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Academic_Writing\Clustering\SKGB TPAMI draft\UPLOAD\experiment_records\"/>
    </mc:Choice>
  </mc:AlternateContent>
  <xr:revisionPtr revIDLastSave="0" documentId="13_ncr:1_{4C44BF6A-FF9F-47A8-B2A0-E64DC5E20CB5}" xr6:coauthVersionLast="47" xr6:coauthVersionMax="47" xr10:uidLastSave="{00000000-0000-0000-0000-000000000000}"/>
  <bookViews>
    <workbookView xWindow="-28920" yWindow="1830" windowWidth="29040" windowHeight="15840" activeTab="4" xr2:uid="{00000000-000D-0000-FFFF-FFFF00000000}"/>
  </bookViews>
  <sheets>
    <sheet name="Schedule" sheetId="1" r:id="rId1"/>
    <sheet name="Pendigits" sheetId="2" r:id="rId2"/>
    <sheet name="DryBean" sheetId="3" r:id="rId3"/>
    <sheet name="CIFAR-10" sheetId="4" r:id="rId4"/>
    <sheet name="MNIST" sheetId="5" r:id="rId5"/>
    <sheet name="MoCap" sheetId="6" r:id="rId6"/>
    <sheet name="CoverType" sheetId="7" r:id="rId7"/>
    <sheet name="Flower" sheetId="8" r:id="rId8"/>
    <sheet name="3M2D5" sheetId="9" r:id="rId9"/>
    <sheet name="MNIST8M" sheetId="13" r:id="rId10"/>
    <sheet name="AGC100M" sheetId="14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754" i="14" l="1"/>
  <c r="R1754" i="14"/>
  <c r="Q1754" i="14"/>
  <c r="P1754" i="14"/>
  <c r="O1754" i="14"/>
  <c r="N1754" i="14"/>
  <c r="M1754" i="14"/>
  <c r="L1754" i="14"/>
  <c r="K1754" i="14"/>
  <c r="J1754" i="14"/>
  <c r="I1754" i="14"/>
  <c r="S1703" i="14"/>
  <c r="R1703" i="14"/>
  <c r="Q1703" i="14"/>
  <c r="P1703" i="14"/>
  <c r="O1703" i="14"/>
  <c r="N1703" i="14"/>
  <c r="M1703" i="14"/>
  <c r="L1703" i="14"/>
  <c r="K1703" i="14"/>
  <c r="J1703" i="14"/>
  <c r="I1703" i="14"/>
  <c r="S1652" i="14"/>
  <c r="R1652" i="14"/>
  <c r="Q1652" i="14"/>
  <c r="P1652" i="14"/>
  <c r="O1652" i="14"/>
  <c r="N1652" i="14"/>
  <c r="M1652" i="14"/>
  <c r="L1652" i="14"/>
  <c r="K1652" i="14"/>
  <c r="J1652" i="14"/>
  <c r="I1652" i="14"/>
  <c r="S1601" i="14"/>
  <c r="R1601" i="14"/>
  <c r="Q1601" i="14"/>
  <c r="P1601" i="14"/>
  <c r="O1601" i="14"/>
  <c r="N1601" i="14"/>
  <c r="M1601" i="14"/>
  <c r="L1601" i="14"/>
  <c r="K1601" i="14"/>
  <c r="J1601" i="14"/>
  <c r="I1601" i="14"/>
  <c r="S1550" i="14"/>
  <c r="R1550" i="14"/>
  <c r="Q1550" i="14"/>
  <c r="P1550" i="14"/>
  <c r="O1550" i="14"/>
  <c r="N1550" i="14"/>
  <c r="M1550" i="14"/>
  <c r="L1550" i="14"/>
  <c r="K1550" i="14"/>
  <c r="J1550" i="14"/>
  <c r="I1550" i="14"/>
  <c r="S1499" i="14"/>
  <c r="R1499" i="14"/>
  <c r="Q1499" i="14"/>
  <c r="P1499" i="14"/>
  <c r="O1499" i="14"/>
  <c r="N1499" i="14"/>
  <c r="M1499" i="14"/>
  <c r="L1499" i="14"/>
  <c r="K1499" i="14"/>
  <c r="J1499" i="14"/>
  <c r="I1499" i="14"/>
  <c r="S1448" i="14"/>
  <c r="R1448" i="14"/>
  <c r="Q1448" i="14"/>
  <c r="P1448" i="14"/>
  <c r="O1448" i="14"/>
  <c r="N1448" i="14"/>
  <c r="M1448" i="14"/>
  <c r="L1448" i="14"/>
  <c r="K1448" i="14"/>
  <c r="J1448" i="14"/>
  <c r="I1448" i="14"/>
  <c r="S1397" i="14"/>
  <c r="R1397" i="14"/>
  <c r="Q1397" i="14"/>
  <c r="P1397" i="14"/>
  <c r="O1397" i="14"/>
  <c r="N1397" i="14"/>
  <c r="M1397" i="14"/>
  <c r="L1397" i="14"/>
  <c r="K1397" i="14"/>
  <c r="J1397" i="14"/>
  <c r="I1397" i="14"/>
  <c r="S1346" i="14"/>
  <c r="R1346" i="14"/>
  <c r="Q1346" i="14"/>
  <c r="P1346" i="14"/>
  <c r="O1346" i="14"/>
  <c r="N1346" i="14"/>
  <c r="M1346" i="14"/>
  <c r="L1346" i="14"/>
  <c r="K1346" i="14"/>
  <c r="J1346" i="14"/>
  <c r="I1346" i="14"/>
  <c r="S1295" i="14"/>
  <c r="R1295" i="14"/>
  <c r="Q1295" i="14"/>
  <c r="P1295" i="14"/>
  <c r="O1295" i="14"/>
  <c r="N1295" i="14"/>
  <c r="M1295" i="14"/>
  <c r="L1295" i="14"/>
  <c r="K1295" i="14"/>
  <c r="J1295" i="14"/>
  <c r="I1295" i="14"/>
  <c r="S1244" i="14"/>
  <c r="R1244" i="14"/>
  <c r="Q1244" i="14"/>
  <c r="P1244" i="14"/>
  <c r="O1244" i="14"/>
  <c r="N1244" i="14"/>
  <c r="M1244" i="14"/>
  <c r="L1244" i="14"/>
  <c r="K1244" i="14"/>
  <c r="J1244" i="14"/>
  <c r="I1244" i="14"/>
  <c r="S1193" i="14"/>
  <c r="R1193" i="14"/>
  <c r="Q1193" i="14"/>
  <c r="P1193" i="14"/>
  <c r="O1193" i="14"/>
  <c r="N1193" i="14"/>
  <c r="M1193" i="14"/>
  <c r="L1193" i="14"/>
  <c r="K1193" i="14"/>
  <c r="J1193" i="14"/>
  <c r="I1193" i="14"/>
  <c r="S1142" i="14"/>
  <c r="R1142" i="14"/>
  <c r="Q1142" i="14"/>
  <c r="P1142" i="14"/>
  <c r="O1142" i="14"/>
  <c r="N1142" i="14"/>
  <c r="M1142" i="14"/>
  <c r="L1142" i="14"/>
  <c r="K1142" i="14"/>
  <c r="J1142" i="14"/>
  <c r="I1142" i="14"/>
  <c r="S1091" i="14"/>
  <c r="R1091" i="14"/>
  <c r="Q1091" i="14"/>
  <c r="P1091" i="14"/>
  <c r="O1091" i="14"/>
  <c r="N1091" i="14"/>
  <c r="M1091" i="14"/>
  <c r="L1091" i="14"/>
  <c r="K1091" i="14"/>
  <c r="J1091" i="14"/>
  <c r="I1091" i="14"/>
  <c r="S1040" i="14"/>
  <c r="R1040" i="14"/>
  <c r="Q1040" i="14"/>
  <c r="P1040" i="14"/>
  <c r="O1040" i="14"/>
  <c r="N1040" i="14"/>
  <c r="M1040" i="14"/>
  <c r="L1040" i="14"/>
  <c r="K1040" i="14"/>
  <c r="J1040" i="14"/>
  <c r="I1040" i="14"/>
  <c r="S989" i="14"/>
  <c r="R989" i="14"/>
  <c r="Q989" i="14"/>
  <c r="P989" i="14"/>
  <c r="O989" i="14"/>
  <c r="N989" i="14"/>
  <c r="M989" i="14"/>
  <c r="L989" i="14"/>
  <c r="K989" i="14"/>
  <c r="J989" i="14"/>
  <c r="I989" i="14"/>
  <c r="S938" i="14"/>
  <c r="R938" i="14"/>
  <c r="Q938" i="14"/>
  <c r="P938" i="14"/>
  <c r="O938" i="14"/>
  <c r="N938" i="14"/>
  <c r="M938" i="14"/>
  <c r="L938" i="14"/>
  <c r="K938" i="14"/>
  <c r="J938" i="14"/>
  <c r="I938" i="14"/>
  <c r="S887" i="14"/>
  <c r="R887" i="14"/>
  <c r="Q887" i="14"/>
  <c r="P887" i="14"/>
  <c r="O887" i="14"/>
  <c r="N887" i="14"/>
  <c r="M887" i="14"/>
  <c r="L887" i="14"/>
  <c r="K887" i="14"/>
  <c r="J887" i="14"/>
  <c r="I887" i="14"/>
  <c r="S836" i="14"/>
  <c r="R836" i="14"/>
  <c r="Q836" i="14"/>
  <c r="P836" i="14"/>
  <c r="O836" i="14"/>
  <c r="N836" i="14"/>
  <c r="M836" i="14"/>
  <c r="L836" i="14"/>
  <c r="K836" i="14"/>
  <c r="J836" i="14"/>
  <c r="I836" i="14"/>
  <c r="S785" i="14"/>
  <c r="R785" i="14"/>
  <c r="Q785" i="14"/>
  <c r="P785" i="14"/>
  <c r="O785" i="14"/>
  <c r="N785" i="14"/>
  <c r="M785" i="14"/>
  <c r="L785" i="14"/>
  <c r="K785" i="14"/>
  <c r="J785" i="14"/>
  <c r="I785" i="14"/>
  <c r="S734" i="14"/>
  <c r="R734" i="14"/>
  <c r="Q734" i="14"/>
  <c r="P734" i="14"/>
  <c r="O734" i="14"/>
  <c r="N734" i="14"/>
  <c r="M734" i="14"/>
  <c r="L734" i="14"/>
  <c r="K734" i="14"/>
  <c r="J734" i="14"/>
  <c r="I734" i="14"/>
  <c r="S683" i="14"/>
  <c r="R683" i="14"/>
  <c r="Q683" i="14"/>
  <c r="P683" i="14"/>
  <c r="O683" i="14"/>
  <c r="N683" i="14"/>
  <c r="M683" i="14"/>
  <c r="L683" i="14"/>
  <c r="K683" i="14"/>
  <c r="J683" i="14"/>
  <c r="I683" i="14"/>
  <c r="S632" i="14"/>
  <c r="R632" i="14"/>
  <c r="Q632" i="14"/>
  <c r="P632" i="14"/>
  <c r="O632" i="14"/>
  <c r="N632" i="14"/>
  <c r="M632" i="14"/>
  <c r="L632" i="14"/>
  <c r="K632" i="14"/>
  <c r="J632" i="14"/>
  <c r="I632" i="14"/>
  <c r="S579" i="14"/>
  <c r="R579" i="14"/>
  <c r="Q579" i="14"/>
  <c r="P579" i="14"/>
  <c r="O579" i="14"/>
  <c r="N579" i="14"/>
  <c r="M579" i="14"/>
  <c r="L579" i="14"/>
  <c r="K579" i="14"/>
  <c r="J579" i="14"/>
  <c r="I579" i="14"/>
  <c r="S528" i="14"/>
  <c r="R528" i="14"/>
  <c r="Q528" i="14"/>
  <c r="P528" i="14"/>
  <c r="O528" i="14"/>
  <c r="N528" i="14"/>
  <c r="M528" i="14"/>
  <c r="L528" i="14"/>
  <c r="K528" i="14"/>
  <c r="J528" i="14"/>
  <c r="I528" i="14"/>
  <c r="S477" i="14"/>
  <c r="R477" i="14"/>
  <c r="Q477" i="14"/>
  <c r="P477" i="14"/>
  <c r="O477" i="14"/>
  <c r="N477" i="14"/>
  <c r="M477" i="14"/>
  <c r="L477" i="14"/>
  <c r="K477" i="14"/>
  <c r="J477" i="14"/>
  <c r="I477" i="14"/>
  <c r="S426" i="14"/>
  <c r="R426" i="14"/>
  <c r="Q426" i="14"/>
  <c r="P426" i="14"/>
  <c r="O426" i="14"/>
  <c r="N426" i="14"/>
  <c r="M426" i="14"/>
  <c r="L426" i="14"/>
  <c r="K426" i="14"/>
  <c r="J426" i="14"/>
  <c r="I426" i="14"/>
  <c r="S375" i="14"/>
  <c r="R375" i="14"/>
  <c r="Q375" i="14"/>
  <c r="P375" i="14"/>
  <c r="O375" i="14"/>
  <c r="N375" i="14"/>
  <c r="M375" i="14"/>
  <c r="L375" i="14"/>
  <c r="K375" i="14"/>
  <c r="J375" i="14"/>
  <c r="I375" i="14"/>
  <c r="S324" i="14"/>
  <c r="R324" i="14"/>
  <c r="Q324" i="14"/>
  <c r="P324" i="14"/>
  <c r="O324" i="14"/>
  <c r="N324" i="14"/>
  <c r="M324" i="14"/>
  <c r="L324" i="14"/>
  <c r="K324" i="14"/>
  <c r="J324" i="14"/>
  <c r="I324" i="14"/>
  <c r="S273" i="14"/>
  <c r="R273" i="14"/>
  <c r="Q273" i="14"/>
  <c r="P273" i="14"/>
  <c r="O273" i="14"/>
  <c r="N273" i="14"/>
  <c r="M273" i="14"/>
  <c r="L273" i="14"/>
  <c r="K273" i="14"/>
  <c r="J273" i="14"/>
  <c r="I273" i="14"/>
  <c r="S222" i="14"/>
  <c r="R222" i="14"/>
  <c r="Q222" i="14"/>
  <c r="P222" i="14"/>
  <c r="O222" i="14"/>
  <c r="N222" i="14"/>
  <c r="M222" i="14"/>
  <c r="L222" i="14"/>
  <c r="K222" i="14"/>
  <c r="J222" i="14"/>
  <c r="I222" i="14"/>
  <c r="S121" i="14"/>
  <c r="R121" i="14"/>
  <c r="Q121" i="14"/>
  <c r="P121" i="14"/>
  <c r="O121" i="14"/>
  <c r="N121" i="14"/>
  <c r="M121" i="14"/>
  <c r="L121" i="14"/>
  <c r="K121" i="14"/>
  <c r="J121" i="14"/>
  <c r="I121" i="14"/>
  <c r="S70" i="14"/>
  <c r="R70" i="14"/>
  <c r="Q70" i="14"/>
  <c r="P70" i="14"/>
  <c r="O70" i="14"/>
  <c r="N70" i="14"/>
  <c r="M70" i="14"/>
  <c r="L70" i="14"/>
  <c r="K70" i="14"/>
  <c r="J70" i="14"/>
  <c r="I70" i="14"/>
  <c r="S1837" i="13"/>
  <c r="R1837" i="13"/>
  <c r="Q1837" i="13"/>
  <c r="P1837" i="13"/>
  <c r="O1837" i="13"/>
  <c r="N1837" i="13"/>
  <c r="M1837" i="13"/>
  <c r="L1837" i="13"/>
  <c r="K1837" i="13"/>
  <c r="J1837" i="13"/>
  <c r="I1837" i="13"/>
  <c r="S1786" i="13"/>
  <c r="R1786" i="13"/>
  <c r="Q1786" i="13"/>
  <c r="P1786" i="13"/>
  <c r="O1786" i="13"/>
  <c r="N1786" i="13"/>
  <c r="M1786" i="13"/>
  <c r="L1786" i="13"/>
  <c r="K1786" i="13"/>
  <c r="J1786" i="13"/>
  <c r="I1786" i="13"/>
  <c r="S1735" i="13"/>
  <c r="R1735" i="13"/>
  <c r="Q1735" i="13"/>
  <c r="P1735" i="13"/>
  <c r="O1735" i="13"/>
  <c r="N1735" i="13"/>
  <c r="M1735" i="13"/>
  <c r="L1735" i="13"/>
  <c r="K1735" i="13"/>
  <c r="J1735" i="13"/>
  <c r="I1735" i="13"/>
  <c r="S1684" i="13"/>
  <c r="R1684" i="13"/>
  <c r="Q1684" i="13"/>
  <c r="P1684" i="13"/>
  <c r="O1684" i="13"/>
  <c r="N1684" i="13"/>
  <c r="M1684" i="13"/>
  <c r="L1684" i="13"/>
  <c r="K1684" i="13"/>
  <c r="J1684" i="13"/>
  <c r="I1684" i="13"/>
  <c r="S1633" i="13"/>
  <c r="R1633" i="13"/>
  <c r="Q1633" i="13"/>
  <c r="P1633" i="13"/>
  <c r="O1633" i="13"/>
  <c r="N1633" i="13"/>
  <c r="M1633" i="13"/>
  <c r="L1633" i="13"/>
  <c r="K1633" i="13"/>
  <c r="J1633" i="13"/>
  <c r="I1633" i="13"/>
  <c r="S1582" i="13"/>
  <c r="R1582" i="13"/>
  <c r="Q1582" i="13"/>
  <c r="P1582" i="13"/>
  <c r="O1582" i="13"/>
  <c r="N1582" i="13"/>
  <c r="M1582" i="13"/>
  <c r="L1582" i="13"/>
  <c r="K1582" i="13"/>
  <c r="J1582" i="13"/>
  <c r="I1582" i="13"/>
  <c r="S1531" i="13"/>
  <c r="R1531" i="13"/>
  <c r="Q1531" i="13"/>
  <c r="P1531" i="13"/>
  <c r="O1531" i="13"/>
  <c r="N1531" i="13"/>
  <c r="M1531" i="13"/>
  <c r="L1531" i="13"/>
  <c r="K1531" i="13"/>
  <c r="J1531" i="13"/>
  <c r="I1531" i="13"/>
  <c r="S1480" i="13"/>
  <c r="R1480" i="13"/>
  <c r="Q1480" i="13"/>
  <c r="P1480" i="13"/>
  <c r="O1480" i="13"/>
  <c r="N1480" i="13"/>
  <c r="M1480" i="13"/>
  <c r="L1480" i="13"/>
  <c r="K1480" i="13"/>
  <c r="J1480" i="13"/>
  <c r="I1480" i="13"/>
  <c r="S1429" i="13"/>
  <c r="R1429" i="13"/>
  <c r="Q1429" i="13"/>
  <c r="P1429" i="13"/>
  <c r="O1429" i="13"/>
  <c r="N1429" i="13"/>
  <c r="M1429" i="13"/>
  <c r="L1429" i="13"/>
  <c r="K1429" i="13"/>
  <c r="J1429" i="13"/>
  <c r="I1429" i="13"/>
  <c r="S1378" i="13"/>
  <c r="R1378" i="13"/>
  <c r="Q1378" i="13"/>
  <c r="P1378" i="13"/>
  <c r="O1378" i="13"/>
  <c r="N1378" i="13"/>
  <c r="M1378" i="13"/>
  <c r="L1378" i="13"/>
  <c r="K1378" i="13"/>
  <c r="J1378" i="13"/>
  <c r="I1378" i="13"/>
  <c r="S1327" i="13"/>
  <c r="R1327" i="13"/>
  <c r="Q1327" i="13"/>
  <c r="P1327" i="13"/>
  <c r="O1327" i="13"/>
  <c r="N1327" i="13"/>
  <c r="M1327" i="13"/>
  <c r="L1327" i="13"/>
  <c r="K1327" i="13"/>
  <c r="J1327" i="13"/>
  <c r="I1327" i="13"/>
  <c r="S1276" i="13"/>
  <c r="R1276" i="13"/>
  <c r="Q1276" i="13"/>
  <c r="P1276" i="13"/>
  <c r="O1276" i="13"/>
  <c r="N1276" i="13"/>
  <c r="M1276" i="13"/>
  <c r="L1276" i="13"/>
  <c r="K1276" i="13"/>
  <c r="J1276" i="13"/>
  <c r="I1276" i="13"/>
  <c r="S1225" i="13"/>
  <c r="R1225" i="13"/>
  <c r="Q1225" i="13"/>
  <c r="P1225" i="13"/>
  <c r="O1225" i="13"/>
  <c r="N1225" i="13"/>
  <c r="M1225" i="13"/>
  <c r="L1225" i="13"/>
  <c r="K1225" i="13"/>
  <c r="J1225" i="13"/>
  <c r="I1225" i="13"/>
  <c r="S1174" i="13"/>
  <c r="R1174" i="13"/>
  <c r="Q1174" i="13"/>
  <c r="P1174" i="13"/>
  <c r="O1174" i="13"/>
  <c r="N1174" i="13"/>
  <c r="M1174" i="13"/>
  <c r="L1174" i="13"/>
  <c r="K1174" i="13"/>
  <c r="J1174" i="13"/>
  <c r="I1174" i="13"/>
  <c r="S1123" i="13"/>
  <c r="R1123" i="13"/>
  <c r="Q1123" i="13"/>
  <c r="P1123" i="13"/>
  <c r="O1123" i="13"/>
  <c r="N1123" i="13"/>
  <c r="M1123" i="13"/>
  <c r="L1123" i="13"/>
  <c r="K1123" i="13"/>
  <c r="J1123" i="13"/>
  <c r="I1123" i="13"/>
  <c r="S1072" i="13"/>
  <c r="R1072" i="13"/>
  <c r="Q1072" i="13"/>
  <c r="P1072" i="13"/>
  <c r="O1072" i="13"/>
  <c r="N1072" i="13"/>
  <c r="M1072" i="13"/>
  <c r="L1072" i="13"/>
  <c r="K1072" i="13"/>
  <c r="J1072" i="13"/>
  <c r="I1072" i="13"/>
  <c r="S1021" i="13"/>
  <c r="R1021" i="13"/>
  <c r="Q1021" i="13"/>
  <c r="P1021" i="13"/>
  <c r="O1021" i="13"/>
  <c r="N1021" i="13"/>
  <c r="M1021" i="13"/>
  <c r="L1021" i="13"/>
  <c r="K1021" i="13"/>
  <c r="J1021" i="13"/>
  <c r="I1021" i="13"/>
  <c r="S970" i="13"/>
  <c r="R970" i="13"/>
  <c r="Q970" i="13"/>
  <c r="P970" i="13"/>
  <c r="O970" i="13"/>
  <c r="N970" i="13"/>
  <c r="M970" i="13"/>
  <c r="L970" i="13"/>
  <c r="K970" i="13"/>
  <c r="J970" i="13"/>
  <c r="I970" i="13"/>
  <c r="S919" i="13"/>
  <c r="R919" i="13"/>
  <c r="Q919" i="13"/>
  <c r="P919" i="13"/>
  <c r="O919" i="13"/>
  <c r="N919" i="13"/>
  <c r="M919" i="13"/>
  <c r="L919" i="13"/>
  <c r="K919" i="13"/>
  <c r="J919" i="13"/>
  <c r="I919" i="13"/>
  <c r="S868" i="13"/>
  <c r="R868" i="13"/>
  <c r="Q868" i="13"/>
  <c r="P868" i="13"/>
  <c r="O868" i="13"/>
  <c r="N868" i="13"/>
  <c r="M868" i="13"/>
  <c r="L868" i="13"/>
  <c r="K868" i="13"/>
  <c r="J868" i="13"/>
  <c r="I868" i="13"/>
  <c r="S817" i="13"/>
  <c r="R817" i="13"/>
  <c r="Q817" i="13"/>
  <c r="P817" i="13"/>
  <c r="O817" i="13"/>
  <c r="N817" i="13"/>
  <c r="M817" i="13"/>
  <c r="L817" i="13"/>
  <c r="K817" i="13"/>
  <c r="J817" i="13"/>
  <c r="I817" i="13"/>
  <c r="S766" i="13"/>
  <c r="R766" i="13"/>
  <c r="Q766" i="13"/>
  <c r="P766" i="13"/>
  <c r="O766" i="13"/>
  <c r="N766" i="13"/>
  <c r="M766" i="13"/>
  <c r="L766" i="13"/>
  <c r="K766" i="13"/>
  <c r="J766" i="13"/>
  <c r="I766" i="13"/>
  <c r="S715" i="13"/>
  <c r="R715" i="13"/>
  <c r="Q715" i="13"/>
  <c r="P715" i="13"/>
  <c r="O715" i="13"/>
  <c r="N715" i="13"/>
  <c r="M715" i="13"/>
  <c r="L715" i="13"/>
  <c r="K715" i="13"/>
  <c r="J715" i="13"/>
  <c r="I715" i="13"/>
  <c r="S664" i="13"/>
  <c r="R664" i="13"/>
  <c r="Q664" i="13"/>
  <c r="P664" i="13"/>
  <c r="O664" i="13"/>
  <c r="N664" i="13"/>
  <c r="M664" i="13"/>
  <c r="L664" i="13"/>
  <c r="K664" i="13"/>
  <c r="J664" i="13"/>
  <c r="I664" i="13"/>
  <c r="S613" i="13"/>
  <c r="R613" i="13"/>
  <c r="Q613" i="13"/>
  <c r="P613" i="13"/>
  <c r="O613" i="13"/>
  <c r="N613" i="13"/>
  <c r="M613" i="13"/>
  <c r="L613" i="13"/>
  <c r="K613" i="13"/>
  <c r="J613" i="13"/>
  <c r="I613" i="13"/>
  <c r="S562" i="13"/>
  <c r="R562" i="13"/>
  <c r="Q562" i="13"/>
  <c r="P562" i="13"/>
  <c r="O562" i="13"/>
  <c r="N562" i="13"/>
  <c r="M562" i="13"/>
  <c r="L562" i="13"/>
  <c r="K562" i="13"/>
  <c r="J562" i="13"/>
  <c r="I562" i="13"/>
  <c r="S511" i="13"/>
  <c r="R511" i="13"/>
  <c r="Q511" i="13"/>
  <c r="P511" i="13"/>
  <c r="O511" i="13"/>
  <c r="N511" i="13"/>
  <c r="M511" i="13"/>
  <c r="L511" i="13"/>
  <c r="K511" i="13"/>
  <c r="J511" i="13"/>
  <c r="I511" i="13"/>
  <c r="S460" i="13"/>
  <c r="R460" i="13"/>
  <c r="Q460" i="13"/>
  <c r="P460" i="13"/>
  <c r="O460" i="13"/>
  <c r="N460" i="13"/>
  <c r="M460" i="13"/>
  <c r="L460" i="13"/>
  <c r="K460" i="13"/>
  <c r="J460" i="13"/>
  <c r="I460" i="13"/>
  <c r="S409" i="13"/>
  <c r="R409" i="13"/>
  <c r="Q409" i="13"/>
  <c r="P409" i="13"/>
  <c r="O409" i="13"/>
  <c r="N409" i="13"/>
  <c r="M409" i="13"/>
  <c r="L409" i="13"/>
  <c r="K409" i="13"/>
  <c r="J409" i="13"/>
  <c r="I409" i="13"/>
  <c r="S358" i="13"/>
  <c r="R358" i="13"/>
  <c r="Q358" i="13"/>
  <c r="P358" i="13"/>
  <c r="O358" i="13"/>
  <c r="N358" i="13"/>
  <c r="M358" i="13"/>
  <c r="L358" i="13"/>
  <c r="K358" i="13"/>
  <c r="J358" i="13"/>
  <c r="I358" i="13"/>
  <c r="S307" i="13"/>
  <c r="R307" i="13"/>
  <c r="Q307" i="13"/>
  <c r="P307" i="13"/>
  <c r="O307" i="13"/>
  <c r="N307" i="13"/>
  <c r="M307" i="13"/>
  <c r="L307" i="13"/>
  <c r="K307" i="13"/>
  <c r="J307" i="13"/>
  <c r="I307" i="13"/>
  <c r="S256" i="13"/>
  <c r="R256" i="13"/>
  <c r="Q256" i="13"/>
  <c r="P256" i="13"/>
  <c r="O256" i="13"/>
  <c r="N256" i="13"/>
  <c r="M256" i="13"/>
  <c r="L256" i="13"/>
  <c r="K256" i="13"/>
  <c r="J256" i="13"/>
  <c r="I256" i="13"/>
  <c r="S205" i="13"/>
  <c r="R205" i="13"/>
  <c r="Q205" i="13"/>
  <c r="P205" i="13"/>
  <c r="O205" i="13"/>
  <c r="N205" i="13"/>
  <c r="M205" i="13"/>
  <c r="L205" i="13"/>
  <c r="K205" i="13"/>
  <c r="J205" i="13"/>
  <c r="I205" i="13"/>
  <c r="S154" i="13"/>
  <c r="R154" i="13"/>
  <c r="Q154" i="13"/>
  <c r="P154" i="13"/>
  <c r="O154" i="13"/>
  <c r="N154" i="13"/>
  <c r="M154" i="13"/>
  <c r="L154" i="13"/>
  <c r="K154" i="13"/>
  <c r="J154" i="13"/>
  <c r="I154" i="13"/>
  <c r="S103" i="13"/>
  <c r="R103" i="13"/>
  <c r="Q103" i="13"/>
  <c r="P103" i="13"/>
  <c r="O103" i="13"/>
  <c r="N103" i="13"/>
  <c r="M103" i="13"/>
  <c r="L103" i="13"/>
  <c r="K103" i="13"/>
  <c r="J103" i="13"/>
  <c r="I103" i="13"/>
  <c r="S52" i="13"/>
  <c r="R52" i="13"/>
  <c r="Q52" i="13"/>
  <c r="P52" i="13"/>
  <c r="O52" i="13"/>
  <c r="N52" i="13"/>
  <c r="M52" i="13"/>
  <c r="L52" i="13"/>
  <c r="K52" i="13"/>
  <c r="J52" i="13"/>
  <c r="I52" i="13"/>
  <c r="S6" i="9"/>
  <c r="R6" i="9"/>
  <c r="Q6" i="9"/>
  <c r="P6" i="9"/>
  <c r="O6" i="9"/>
  <c r="N6" i="9"/>
  <c r="M6" i="9"/>
  <c r="L6" i="9"/>
  <c r="K6" i="9"/>
  <c r="J6" i="9"/>
  <c r="I6" i="9"/>
</calcChain>
</file>

<file path=xl/sharedStrings.xml><?xml version="1.0" encoding="utf-8"?>
<sst xmlns="http://schemas.openxmlformats.org/spreadsheetml/2006/main" count="60428" uniqueCount="663">
  <si>
    <t>Index</t>
  </si>
  <si>
    <t>Dataset</t>
  </si>
  <si>
    <t>n</t>
  </si>
  <si>
    <t>d</t>
  </si>
  <si>
    <t>k</t>
  </si>
  <si>
    <t>s</t>
  </si>
  <si>
    <t>α</t>
  </si>
  <si>
    <t>M (ck)</t>
  </si>
  <si>
    <t>Clustering time  (s)</t>
  </si>
  <si>
    <t>Step 1 time (s)</t>
  </si>
  <si>
    <t>Step 2 time (s)</t>
  </si>
  <si>
    <t>Step 3 time (s)</t>
  </si>
  <si>
    <t>Step 4 time (s)</t>
  </si>
  <si>
    <t>Step 5 time (s)</t>
  </si>
  <si>
    <t>Step 2
All_RBC</t>
  </si>
  <si>
    <t>Step 3
KM</t>
  </si>
  <si>
    <t>ACC</t>
  </si>
  <si>
    <t>ARI</t>
  </si>
  <si>
    <t>AMI</t>
  </si>
  <si>
    <t>Notes</t>
  </si>
  <si>
    <t>1</t>
  </si>
  <si>
    <t>AGC100M</t>
  </si>
  <si>
    <t>1e8</t>
  </si>
  <si>
    <t>256</t>
  </si>
  <si>
    <t>17</t>
  </si>
  <si>
    <t>5</t>
  </si>
  <si>
    <t>1/sqrt</t>
  </si>
  <si>
    <t>10</t>
  </si>
  <si>
    <t>387.2±13.6</t>
  </si>
  <si>
    <t>1.4±0.0</t>
  </si>
  <si>
    <t>3.3±0.3</t>
  </si>
  <si>
    <t>0.03±0.00</t>
  </si>
  <si>
    <t>0.001±0.000</t>
  </si>
  <si>
    <t>382.5±13.5</t>
  </si>
  <si>
    <t>50.5±3.7</t>
  </si>
  <si>
    <t>20.4±0.3</t>
  </si>
  <si>
    <t>0.953±0.002</t>
  </si>
  <si>
    <t>0.948±0.003</t>
  </si>
  <si>
    <t>0.986±0.002</t>
  </si>
  <si>
    <t>2</t>
  </si>
  <si>
    <t>375.8±9.7</t>
  </si>
  <si>
    <t>4.6±3.7</t>
  </si>
  <si>
    <t>5.3±0.4</t>
  </si>
  <si>
    <t>0.04±0.00</t>
  </si>
  <si>
    <t>0.001±0.001</t>
  </si>
  <si>
    <t>365.8±7.6</t>
  </si>
  <si>
    <t>84.7±6.4</t>
  </si>
  <si>
    <t>23.3±0.8</t>
  </si>
  <si>
    <t>0.951±0.001</t>
  </si>
  <si>
    <t>0.947±0.002</t>
  </si>
  <si>
    <t>0.987±0.000</t>
  </si>
  <si>
    <t>3</t>
  </si>
  <si>
    <t>447.1±4.8</t>
  </si>
  <si>
    <t>4.1±0.0</t>
  </si>
  <si>
    <t>8.0±0.6</t>
  </si>
  <si>
    <t>0.05±0.00</t>
  </si>
  <si>
    <t>434.9±4.6</t>
  </si>
  <si>
    <t>127.1±8.6</t>
  </si>
  <si>
    <t>25.5±0.8</t>
  </si>
  <si>
    <t>0.952±0.001</t>
  </si>
  <si>
    <t>0.949±0.002</t>
  </si>
  <si>
    <t>4</t>
  </si>
  <si>
    <t>454.5±6.9</t>
  </si>
  <si>
    <t>5.6±0.1</t>
  </si>
  <si>
    <t>11.9±0.7</t>
  </si>
  <si>
    <t>436.9±6.8</t>
  </si>
  <si>
    <t>181.0±9.7</t>
  </si>
  <si>
    <t>26.5±0.9</t>
  </si>
  <si>
    <t>0.946±0.002</t>
  </si>
  <si>
    <t>0.986±0.000</t>
  </si>
  <si>
    <t>466.5±3.8</t>
  </si>
  <si>
    <t>6.8±0.0</t>
  </si>
  <si>
    <t>13.9±0.7</t>
  </si>
  <si>
    <t>445.7±3.8</t>
  </si>
  <si>
    <t>217.9±9.8</t>
  </si>
  <si>
    <t>28.4±1.0</t>
  </si>
  <si>
    <t>6</t>
  </si>
  <si>
    <t>491.2±7.3</t>
  </si>
  <si>
    <t>8.5±0.1</t>
  </si>
  <si>
    <t>16.7±0.5</t>
  </si>
  <si>
    <t>0.06±0.00</t>
  </si>
  <si>
    <t>465.9±7.2</t>
  </si>
  <si>
    <t>253.6±7.9</t>
  </si>
  <si>
    <t>29.9±0.9</t>
  </si>
  <si>
    <t>0.946±0.001</t>
  </si>
  <si>
    <t>7</t>
  </si>
  <si>
    <t>412.2±11.9</t>
  </si>
  <si>
    <t>9.6±0.1</t>
  </si>
  <si>
    <t>22.4±1.1</t>
  </si>
  <si>
    <t>0.07±0.00</t>
  </si>
  <si>
    <t>380.2±12.3</t>
  </si>
  <si>
    <t>297.5±12.3</t>
  </si>
  <si>
    <t>31.2±1.4</t>
  </si>
  <si>
    <t>0.947±0.008</t>
  </si>
  <si>
    <t>0.943±0.008</t>
  </si>
  <si>
    <t>0.985±0.002</t>
  </si>
  <si>
    <t>8</t>
  </si>
  <si>
    <t>503.0±6.3</t>
  </si>
  <si>
    <t>11.2±0.1</t>
  </si>
  <si>
    <t>23.4±1.1</t>
  </si>
  <si>
    <t>468.2±6.1</t>
  </si>
  <si>
    <t>352.5±14.7</t>
  </si>
  <si>
    <t>32.7±1.5</t>
  </si>
  <si>
    <t>9</t>
  </si>
  <si>
    <t>421.3±5.2</t>
  </si>
  <si>
    <t>12.3±0.0</t>
  </si>
  <si>
    <t>31.3±1.2</t>
  </si>
  <si>
    <t>0.08±0.00</t>
  </si>
  <si>
    <t>377.6±4.8</t>
  </si>
  <si>
    <t>397.4±13.5</t>
  </si>
  <si>
    <t>34.2±1.5</t>
  </si>
  <si>
    <t>524.6±6.0</t>
  </si>
  <si>
    <t>13.7±0.0</t>
  </si>
  <si>
    <t>29.0±1.1</t>
  </si>
  <si>
    <t>481.8±6.0</t>
  </si>
  <si>
    <t>435.2±15.8</t>
  </si>
  <si>
    <t>34.4±1.9</t>
  </si>
  <si>
    <t>0.945±0.002</t>
  </si>
  <si>
    <t>11</t>
  </si>
  <si>
    <t>443.5±7.0</t>
  </si>
  <si>
    <t>15.1±0.0</t>
  </si>
  <si>
    <t>39.0±1.5</t>
  </si>
  <si>
    <t>0.10±0.00</t>
  </si>
  <si>
    <t>389.2±6.7</t>
  </si>
  <si>
    <t>480.0±16.9</t>
  </si>
  <si>
    <t>36.4±2.1</t>
  </si>
  <si>
    <t>12</t>
  </si>
  <si>
    <t>545.1±6.1</t>
  </si>
  <si>
    <t>16.5±0.0</t>
  </si>
  <si>
    <t>34.9±1.2</t>
  </si>
  <si>
    <t>493.5±6.2</t>
  </si>
  <si>
    <t>513.2±17.1</t>
  </si>
  <si>
    <t>35.9±1.8</t>
  </si>
  <si>
    <t>0.947±0.006</t>
  </si>
  <si>
    <t>0.942±0.006</t>
  </si>
  <si>
    <t>13</t>
  </si>
  <si>
    <t>467.5±12.7</t>
  </si>
  <si>
    <t>18.1±0.2</t>
  </si>
  <si>
    <t>46.6±2.3</t>
  </si>
  <si>
    <t>0.11±0.01</t>
  </si>
  <si>
    <t>402.5±11.2</t>
  </si>
  <si>
    <t>562.2±19.4</t>
  </si>
  <si>
    <t>37.4±2.0</t>
  </si>
  <si>
    <t>14</t>
  </si>
  <si>
    <t>568.3±9.3</t>
  </si>
  <si>
    <t>19.4±0.0</t>
  </si>
  <si>
    <t>41.7±1.3</t>
  </si>
  <si>
    <t>0.09±0.00</t>
  </si>
  <si>
    <t>507.0±9.1</t>
  </si>
  <si>
    <t>616.3±18.7</t>
  </si>
  <si>
    <t>39.2±2.4</t>
  </si>
  <si>
    <t>0.944±0.002</t>
  </si>
  <si>
    <t>15</t>
  </si>
  <si>
    <t>530.1±12.9</t>
  </si>
  <si>
    <t>21.4±0.2</t>
  </si>
  <si>
    <t>45.9±1.8</t>
  </si>
  <si>
    <t>0.09±0.01</t>
  </si>
  <si>
    <t>462.5±13.0</t>
  </si>
  <si>
    <t>661.3±19.6</t>
  </si>
  <si>
    <t>38.8±2.7</t>
  </si>
  <si>
    <t>16</t>
  </si>
  <si>
    <t>586.0±9.2</t>
  </si>
  <si>
    <t>22.2±0.1</t>
  </si>
  <si>
    <t>47.6±1.5</t>
  </si>
  <si>
    <t>516.0±9.1</t>
  </si>
  <si>
    <t>697.3±20.9</t>
  </si>
  <si>
    <t>38.9±2.0</t>
  </si>
  <si>
    <t>0.948±0.005</t>
  </si>
  <si>
    <t>0.942±0.005</t>
  </si>
  <si>
    <t>18</t>
  </si>
  <si>
    <t>589.3±11.3</t>
  </si>
  <si>
    <t>24.7±0.0</t>
  </si>
  <si>
    <t>52.6±1.4</t>
  </si>
  <si>
    <t>0.10±0.01</t>
  </si>
  <si>
    <t>511.7±11.3</t>
  </si>
  <si>
    <t>782.9±20.1</t>
  </si>
  <si>
    <t>42.1±3.5</t>
  </si>
  <si>
    <t>0.948±0.004</t>
  </si>
  <si>
    <t>0.941±0.003</t>
  </si>
  <si>
    <t>0.985±0.001</t>
  </si>
  <si>
    <t>19</t>
  </si>
  <si>
    <t>20</t>
  </si>
  <si>
    <t>616.7±12.2</t>
  </si>
  <si>
    <t>27.9±0.2</t>
  </si>
  <si>
    <t>60.3±1.6</t>
  </si>
  <si>
    <t>528.2±11.5</t>
  </si>
  <si>
    <t>882.1±22.5</t>
  </si>
  <si>
    <t>41.5±2.6</t>
  </si>
  <si>
    <t>30</t>
  </si>
  <si>
    <t>389.5±17.9</t>
  </si>
  <si>
    <t>3.4±1.2</t>
  </si>
  <si>
    <t>1.0±0.0</t>
  </si>
  <si>
    <t>384.9±16.8</t>
  </si>
  <si>
    <t>398.3±10.6</t>
  </si>
  <si>
    <t>34.6±1.8</t>
  </si>
  <si>
    <t>0.943±0.007</t>
  </si>
  <si>
    <t>0.935±0.011</t>
  </si>
  <si>
    <t>0.980±0.004</t>
  </si>
  <si>
    <t>435.9±6.3</t>
  </si>
  <si>
    <t>3.5±0.0</t>
  </si>
  <si>
    <t>3.8±0.1</t>
  </si>
  <si>
    <t>428.5±6.3</t>
  </si>
  <si>
    <t>335.6±11.8</t>
  </si>
  <si>
    <t>35.5±1.8</t>
  </si>
  <si>
    <t>636.3±13.6</t>
  </si>
  <si>
    <t>53.7±0.2</t>
  </si>
  <si>
    <t>123.0±7.7</t>
  </si>
  <si>
    <t>459.4±9.9</t>
  </si>
  <si>
    <t>200.5±11.8</t>
  </si>
  <si>
    <t>38.5±2.1</t>
  </si>
  <si>
    <t>0.950±0.002</t>
  </si>
  <si>
    <t>0.942±0.003</t>
  </si>
  <si>
    <t>0.986±0.001</t>
  </si>
  <si>
    <t>2343.6±102.0</t>
  </si>
  <si>
    <t>515.1±2.0</t>
  </si>
  <si>
    <t>1326.4±97.4</t>
  </si>
  <si>
    <t>501.9±14.6</t>
  </si>
  <si>
    <t>171.8±9.8</t>
  </si>
  <si>
    <t>44.3±2.9</t>
  </si>
  <si>
    <t>0.949±0.004</t>
  </si>
  <si>
    <t>446.8±7.1</t>
  </si>
  <si>
    <t>8.6±0.0</t>
  </si>
  <si>
    <t>12.9±0.6</t>
  </si>
  <si>
    <t>425.2±6.9</t>
  </si>
  <si>
    <t>263.2±13.0</t>
  </si>
  <si>
    <t>33.3±1.7</t>
  </si>
  <si>
    <t>0.9518±0.0011</t>
  </si>
  <si>
    <t>0.9477±0.0024</t>
  </si>
  <si>
    <t>0.9866±0.0003</t>
  </si>
  <si>
    <t>491.8±11.7</t>
  </si>
  <si>
    <t>8.7±0.1</t>
  </si>
  <si>
    <t>14.3±0.8</t>
  </si>
  <si>
    <t>468.6±11.2</t>
  </si>
  <si>
    <t>258.0±12.1</t>
  </si>
  <si>
    <t>0.9508±0.0007</t>
  </si>
  <si>
    <t>0.9455±0.0019</t>
  </si>
  <si>
    <t>0.9863±0.0003</t>
  </si>
  <si>
    <t>482.3±5.5</t>
  </si>
  <si>
    <t>14.6±0.6</t>
  </si>
  <si>
    <t>0.000±0.000</t>
  </si>
  <si>
    <t>459.0±5.4</t>
  </si>
  <si>
    <t>259.0±11.0</t>
  </si>
  <si>
    <t>30.8±1.3</t>
  </si>
  <si>
    <t>0.9516±0.0011</t>
  </si>
  <si>
    <t>0.9475±0.0023</t>
  </si>
  <si>
    <t>501.1±9.6</t>
  </si>
  <si>
    <t>15.5±0.7</t>
  </si>
  <si>
    <t>476.9±9.4</t>
  </si>
  <si>
    <t>265.4±11.0</t>
  </si>
  <si>
    <t>32.2±1.7</t>
  </si>
  <si>
    <t>0.9508±0.0006</t>
  </si>
  <si>
    <t>0.9454±0.0019</t>
  </si>
  <si>
    <t>480.4±5.9</t>
  </si>
  <si>
    <t>8.5±0.0</t>
  </si>
  <si>
    <t>14.8±0.8</t>
  </si>
  <si>
    <t>457.0±5.8</t>
  </si>
  <si>
    <t>259.9±14.1</t>
  </si>
  <si>
    <t>31.6±1.5</t>
  </si>
  <si>
    <t>0.9511±0.0008</t>
  </si>
  <si>
    <t>0.9454±0.0021</t>
  </si>
  <si>
    <t>0.9511±0.0006</t>
  </si>
  <si>
    <t>0.9459±0.0014</t>
  </si>
  <si>
    <t>0.9863±0.0002</t>
  </si>
  <si>
    <t>486.9±5.8</t>
  </si>
  <si>
    <t>18.1±0.8</t>
  </si>
  <si>
    <t>460.1±5.6</t>
  </si>
  <si>
    <t>255.3±10.4</t>
  </si>
  <si>
    <t>30.0±1.4</t>
  </si>
  <si>
    <t>0.9510±0.0008</t>
  </si>
  <si>
    <t>0.9456±0.0020</t>
  </si>
  <si>
    <t>506.7±13.2</t>
  </si>
  <si>
    <t>21.1±1.2</t>
  </si>
  <si>
    <t>476.8±13.0</t>
  </si>
  <si>
    <t>268.3±12.7</t>
  </si>
  <si>
    <t>28.6±1.2</t>
  </si>
  <si>
    <t>0.9506±0.0005</t>
  </si>
  <si>
    <t>0.9450±0.0016</t>
  </si>
  <si>
    <t>0.9861±0.0002</t>
  </si>
  <si>
    <t>25</t>
  </si>
  <si>
    <t>495.7±6.4</t>
  </si>
  <si>
    <t>21.0±1.1</t>
  </si>
  <si>
    <t>466.0±6.7</t>
  </si>
  <si>
    <t>252.2±10.8</t>
  </si>
  <si>
    <t>28.8±1.3</t>
  </si>
  <si>
    <t>0.9513±0.0009</t>
  </si>
  <si>
    <t>0.9463±0.0022</t>
  </si>
  <si>
    <t>0.9864±0.0003</t>
  </si>
  <si>
    <t>40</t>
  </si>
  <si>
    <t>504.7±5.8</t>
  </si>
  <si>
    <t>8.8±0.1</t>
  </si>
  <si>
    <t>22.8±1.1</t>
  </si>
  <si>
    <t>473.0±6.0</t>
  </si>
  <si>
    <t>260.4±11.1</t>
  </si>
  <si>
    <t>29.5±1.2</t>
  </si>
  <si>
    <t>0.9521±0.0012</t>
  </si>
  <si>
    <t>0.9473±0.0026</t>
  </si>
  <si>
    <t>0.9866±0.0004</t>
  </si>
  <si>
    <t>50</t>
  </si>
  <si>
    <t>493.8±5.6</t>
  </si>
  <si>
    <t>8.7±0.0</t>
  </si>
  <si>
    <t>22.9±1.4</t>
  </si>
  <si>
    <t>462.1±5.9</t>
  </si>
  <si>
    <t>251.5±13.3</t>
  </si>
  <si>
    <t>28.8±1.2</t>
  </si>
  <si>
    <t>0.9468±0.0021</t>
  </si>
  <si>
    <t>0.9865±0.0003</t>
  </si>
  <si>
    <t>70</t>
  </si>
  <si>
    <t>514.6±9.0</t>
  </si>
  <si>
    <t>8.9±0.1</t>
  </si>
  <si>
    <t>25.4±1.5</t>
  </si>
  <si>
    <t>480.2±8.2</t>
  </si>
  <si>
    <t>262.5±10.9</t>
  </si>
  <si>
    <t>28.9±1.3</t>
  </si>
  <si>
    <t>0.9466±0.0025</t>
  </si>
  <si>
    <t>0.9864±0.0004</t>
  </si>
  <si>
    <t>MNIST8M</t>
  </si>
  <si>
    <t>8.1e6</t>
  </si>
  <si>
    <t>784</t>
  </si>
  <si>
    <t>187.0±3.6</t>
  </si>
  <si>
    <t>4.0±0.1</t>
  </si>
  <si>
    <t>18.7±0.2</t>
  </si>
  <si>
    <t>0.19±0.00</t>
  </si>
  <si>
    <t>0.002±0.001</t>
  </si>
  <si>
    <t>164.0±3.6</t>
  </si>
  <si>
    <t>299.8±0.4</t>
  </si>
  <si>
    <t>90.0±2.1</t>
  </si>
  <si>
    <t>0.409±0.006</t>
  </si>
  <si>
    <t>0.221±0.005</t>
  </si>
  <si>
    <t>0.352±0.005</t>
  </si>
  <si>
    <t>194.1±4.7</t>
  </si>
  <si>
    <t>4.0±0.0</t>
  </si>
  <si>
    <t>0.20±0.01</t>
  </si>
  <si>
    <t>0.002±0.000</t>
  </si>
  <si>
    <t>168.3±4.7</t>
  </si>
  <si>
    <t>300.0±0.0</t>
  </si>
  <si>
    <t>91.2±2.7</t>
  </si>
  <si>
    <t>0.402±0.008</t>
  </si>
  <si>
    <t>0.230±0.007</t>
  </si>
  <si>
    <t>0.376±0.006</t>
  </si>
  <si>
    <t>188.7±3.6</t>
  </si>
  <si>
    <t>3.9±0.1</t>
  </si>
  <si>
    <t>21.7±0.1</t>
  </si>
  <si>
    <t>0.19±0.01</t>
  </si>
  <si>
    <t>162.8±3.6</t>
  </si>
  <si>
    <t>88.5±2.1</t>
  </si>
  <si>
    <t>0.406±0.010</t>
  </si>
  <si>
    <t>0.240±0.008</t>
  </si>
  <si>
    <t>0.381±0.007</t>
  </si>
  <si>
    <t>192.7±3.9</t>
  </si>
  <si>
    <t>23.5±0.2</t>
  </si>
  <si>
    <t>164.9±3.8</t>
  </si>
  <si>
    <t>89.4±2.2</t>
  </si>
  <si>
    <t>0.397±0.010</t>
  </si>
  <si>
    <t>0.228±0.009</t>
  </si>
  <si>
    <t>0.374±0.008</t>
  </si>
  <si>
    <t>212.4±4.3</t>
  </si>
  <si>
    <t>4.4±0.1</t>
  </si>
  <si>
    <t>26.0±0.4</t>
  </si>
  <si>
    <t>0.21±0.00</t>
  </si>
  <si>
    <t>181.7±4.1</t>
  </si>
  <si>
    <t>299.7±0.4</t>
  </si>
  <si>
    <t>90.2±1.9</t>
  </si>
  <si>
    <t>0.397±0.011</t>
  </si>
  <si>
    <t>0.234±0.010</t>
  </si>
  <si>
    <t>0.383±0.008</t>
  </si>
  <si>
    <t>212.9±5.5</t>
  </si>
  <si>
    <t>27.1±0.4</t>
  </si>
  <si>
    <t>0.21±0.01</t>
  </si>
  <si>
    <t>181.1±5.5</t>
  </si>
  <si>
    <t>89.5±2.7</t>
  </si>
  <si>
    <t>0.405±0.010</t>
  </si>
  <si>
    <t>0.239±0.009</t>
  </si>
  <si>
    <t>0.389±0.007</t>
  </si>
  <si>
    <t>215.6±5.4</t>
  </si>
  <si>
    <t>29.8±0.4</t>
  </si>
  <si>
    <t>0.003±0.001</t>
  </si>
  <si>
    <t>181.0±5.4</t>
  </si>
  <si>
    <t>299.8±0.3</t>
  </si>
  <si>
    <t>90.1±2.5</t>
  </si>
  <si>
    <t>0.390±0.012</t>
  </si>
  <si>
    <t>0.228±0.012</t>
  </si>
  <si>
    <t>0.380±0.009</t>
  </si>
  <si>
    <t>207.9±5.1</t>
  </si>
  <si>
    <t>28.8±0.3</t>
  </si>
  <si>
    <t>174.6±5.1</t>
  </si>
  <si>
    <t>299.7±0.5</t>
  </si>
  <si>
    <t>91.5±2.8</t>
  </si>
  <si>
    <t>0.388±0.012</t>
  </si>
  <si>
    <t>0.229±0.011</t>
  </si>
  <si>
    <t>209.8±3.4</t>
  </si>
  <si>
    <t>29.0±0.3</t>
  </si>
  <si>
    <t>176.4±3.3</t>
  </si>
  <si>
    <t>93.2±1.8</t>
  </si>
  <si>
    <t>0.387±0.012</t>
  </si>
  <si>
    <t>0.223±0.012</t>
  </si>
  <si>
    <t>0.379±0.009</t>
  </si>
  <si>
    <t>209.3±3.8</t>
  </si>
  <si>
    <t>29.2±0.3</t>
  </si>
  <si>
    <t>175.7±3.8</t>
  </si>
  <si>
    <t>92.6±2.0</t>
  </si>
  <si>
    <t>0.389±0.012</t>
  </si>
  <si>
    <t>0.231±0.010</t>
  </si>
  <si>
    <t>0.383±0.009</t>
  </si>
  <si>
    <t>208.6±4.9</t>
  </si>
  <si>
    <t>29.8±0.3</t>
  </si>
  <si>
    <t>174.3±5.0</t>
  </si>
  <si>
    <t>0.392±0.013</t>
  </si>
  <si>
    <t>0.226±0.012</t>
  </si>
  <si>
    <t>0.382±0.010</t>
  </si>
  <si>
    <t>208.7±4.3</t>
  </si>
  <si>
    <t>31.7±0.3</t>
  </si>
  <si>
    <t>0.20±0.00</t>
  </si>
  <si>
    <t>172.5±4.4</t>
  </si>
  <si>
    <t>90.7±2.2</t>
  </si>
  <si>
    <t>0.380±0.011</t>
  </si>
  <si>
    <t>0.219±0.010</t>
  </si>
  <si>
    <t>0.375±0.008</t>
  </si>
  <si>
    <t>215.9±4.3</t>
  </si>
  <si>
    <t>35.7±0.3</t>
  </si>
  <si>
    <t>175.7±4.3</t>
  </si>
  <si>
    <t>93.0±2.3</t>
  </si>
  <si>
    <t>0.393±0.012</t>
  </si>
  <si>
    <t>0.382±0.008</t>
  </si>
  <si>
    <t>209.2±5.2</t>
  </si>
  <si>
    <t>34.4±0.3</t>
  </si>
  <si>
    <t>170.4±5.2</t>
  </si>
  <si>
    <t>90.6±2.6</t>
  </si>
  <si>
    <t>0.391±0.013</t>
  </si>
  <si>
    <t>0.229±0.010</t>
  </si>
  <si>
    <t>204.0±4.4</t>
  </si>
  <si>
    <t>33.7±0.2</t>
  </si>
  <si>
    <t>165.9±4.4</t>
  </si>
  <si>
    <t>90.8±2.6</t>
  </si>
  <si>
    <t>0.394±0.010</t>
  </si>
  <si>
    <t>0.230±0.009</t>
  </si>
  <si>
    <t>204.7±5.1</t>
  </si>
  <si>
    <t>35.2±0.2</t>
  </si>
  <si>
    <t>165.1±5.0</t>
  </si>
  <si>
    <t>90.2±2.9</t>
  </si>
  <si>
    <t>0.391±0.011</t>
  </si>
  <si>
    <t>0.235±0.010</t>
  </si>
  <si>
    <t>0.384±0.009</t>
  </si>
  <si>
    <t>213.9±4.7</t>
  </si>
  <si>
    <t>44.4±0.5</t>
  </si>
  <si>
    <t>165.1±4.6</t>
  </si>
  <si>
    <t>89.6±2.5</t>
  </si>
  <si>
    <t>0.371±0.011</t>
  </si>
  <si>
    <t>0.207±0.012</t>
  </si>
  <si>
    <t>0.369±0.009</t>
  </si>
  <si>
    <t>213.8±3.7</t>
  </si>
  <si>
    <t>3.9±0.0</t>
  </si>
  <si>
    <t>45.2±0.2</t>
  </si>
  <si>
    <t>164.3±3.7</t>
  </si>
  <si>
    <t>90.1±2.2</t>
  </si>
  <si>
    <t>0.397±0.015</t>
  </si>
  <si>
    <t>0.229±0.014</t>
  </si>
  <si>
    <t>0.382±0.011</t>
  </si>
  <si>
    <t>35</t>
  </si>
  <si>
    <t>218.0±3.9</t>
  </si>
  <si>
    <t>48.2±0.3</t>
  </si>
  <si>
    <t>165.5±3.9</t>
  </si>
  <si>
    <t>90.4±2.3</t>
  </si>
  <si>
    <t>0.392±0.010</t>
  </si>
  <si>
    <t>0.216±0.010</t>
  </si>
  <si>
    <t>0.372±0.009</t>
  </si>
  <si>
    <t>223.4±5.8</t>
  </si>
  <si>
    <t>58.5±0.2</t>
  </si>
  <si>
    <t>160.6±5.9</t>
  </si>
  <si>
    <t>87.6±3.4</t>
  </si>
  <si>
    <t>0.220±0.010</t>
  </si>
  <si>
    <t>0.372±0.008</t>
  </si>
  <si>
    <t>21</t>
  </si>
  <si>
    <t>227.8±5.2</t>
  </si>
  <si>
    <t>63.8±0.3</t>
  </si>
  <si>
    <t>159.7±5.2</t>
  </si>
  <si>
    <t>87.3±3.0</t>
  </si>
  <si>
    <t>0.393±0.011</t>
  </si>
  <si>
    <t>0.222±0.012</t>
  </si>
  <si>
    <t>0.375±0.009</t>
  </si>
  <si>
    <t>22</t>
  </si>
  <si>
    <t>247.5±5.3</t>
  </si>
  <si>
    <t>85.1±0.6</t>
  </si>
  <si>
    <t>158.1±5.3</t>
  </si>
  <si>
    <t>299.5±0.6</t>
  </si>
  <si>
    <t>85.7±3.3</t>
  </si>
  <si>
    <t>0.403±0.012</t>
  </si>
  <si>
    <t>0.228±0.011</t>
  </si>
  <si>
    <t>45.5±1.3</t>
  </si>
  <si>
    <t>1.8±0.1</t>
  </si>
  <si>
    <t>4.3±0.1</t>
  </si>
  <si>
    <t>39.3±1.2</t>
  </si>
  <si>
    <t>50.0±0.0</t>
  </si>
  <si>
    <t>16.3±0.7</t>
  </si>
  <si>
    <t>0.367±0.009</t>
  </si>
  <si>
    <t>0.193±0.008</t>
  </si>
  <si>
    <t>0.323±0.006</t>
  </si>
  <si>
    <t>78.5±2.0</t>
  </si>
  <si>
    <t>2.7±0.0</t>
  </si>
  <si>
    <t>8.6±0.1</t>
  </si>
  <si>
    <t>67.1±2.0</t>
  </si>
  <si>
    <t>100.0±0.0</t>
  </si>
  <si>
    <t>32.5±1.2</t>
  </si>
  <si>
    <t>0.394±0.011</t>
  </si>
  <si>
    <t>0.355±0.008</t>
  </si>
  <si>
    <t>108.8±3.3</t>
  </si>
  <si>
    <t>3.1±0.0</t>
  </si>
  <si>
    <t>13.0±0.1</t>
  </si>
  <si>
    <t>92.5±3.3</t>
  </si>
  <si>
    <t>150.0±0.0</t>
  </si>
  <si>
    <t>47.6±2.0</t>
  </si>
  <si>
    <t>0.392±0.011</t>
  </si>
  <si>
    <t>0.220±0.011</t>
  </si>
  <si>
    <t>0.370±0.008</t>
  </si>
  <si>
    <t>136.9±2.7</t>
  </si>
  <si>
    <t>3.4±0.0</t>
  </si>
  <si>
    <t>17.4±0.1</t>
  </si>
  <si>
    <t>0.13±0.00</t>
  </si>
  <si>
    <t>115.9±2.8</t>
  </si>
  <si>
    <t>200.0±0.0</t>
  </si>
  <si>
    <t>61.5±1.6</t>
  </si>
  <si>
    <t>0.386±0.010</t>
  </si>
  <si>
    <t>0.221±0.010</t>
  </si>
  <si>
    <t>165.3±2.8</t>
  </si>
  <si>
    <t>3.6±0.0</t>
  </si>
  <si>
    <t>21.7±0.2</t>
  </si>
  <si>
    <t>0.16±0.00</t>
  </si>
  <si>
    <t>139.6±2.8</t>
  </si>
  <si>
    <t>249.8±0.4</t>
  </si>
  <si>
    <t>75.3±1.7</t>
  </si>
  <si>
    <t>0.384±0.013</t>
  </si>
  <si>
    <t>0.224±0.012</t>
  </si>
  <si>
    <t>0.377±0.010</t>
  </si>
  <si>
    <t>198.5±4.0</t>
  </si>
  <si>
    <t>3.8±0.0</t>
  </si>
  <si>
    <t>26.2±0.1</t>
  </si>
  <si>
    <t>168.2±4.0</t>
  </si>
  <si>
    <t>92.6±2.3</t>
  </si>
  <si>
    <t>0.390±0.013</t>
  </si>
  <si>
    <t>0.229±0.013</t>
  </si>
  <si>
    <t>0.384±0.010</t>
  </si>
  <si>
    <t>227.7±5.5</t>
  </si>
  <si>
    <t>4.2±0.0</t>
  </si>
  <si>
    <t>30.7±0.2</t>
  </si>
  <si>
    <t>0.22±0.01</t>
  </si>
  <si>
    <t>0.003±0.000</t>
  </si>
  <si>
    <t>192.4±5.5</t>
  </si>
  <si>
    <t>350.0±0.0</t>
  </si>
  <si>
    <t>102.9±3.2</t>
  </si>
  <si>
    <t>0.398±0.012</t>
  </si>
  <si>
    <t>0.237±0.011</t>
  </si>
  <si>
    <t>0.392±0.008</t>
  </si>
  <si>
    <t>262.1±5.8</t>
  </si>
  <si>
    <t>33.9±0.2</t>
  </si>
  <si>
    <t>0.26±0.01</t>
  </si>
  <si>
    <t>223.3±5.8</t>
  </si>
  <si>
    <t>400.0±0.0</t>
  </si>
  <si>
    <t>119.8±3.3</t>
  </si>
  <si>
    <t>0.399±0.010</t>
  </si>
  <si>
    <t>0.239±0.010</t>
  </si>
  <si>
    <t>0.389±0.008</t>
  </si>
  <si>
    <t>320.8±7.2</t>
  </si>
  <si>
    <t>4.8±0.1</t>
  </si>
  <si>
    <t>43.8±0.2</t>
  </si>
  <si>
    <t>0.32±0.01</t>
  </si>
  <si>
    <t>0.004±0.000</t>
  </si>
  <si>
    <t>271.7±7.2</t>
  </si>
  <si>
    <t>499.8±0.3</t>
  </si>
  <si>
    <t>149.2±3.6</t>
  </si>
  <si>
    <t>0.386±0.012</t>
  </si>
  <si>
    <t>0.225±0.011</t>
  </si>
  <si>
    <t>0.382±0.009</t>
  </si>
  <si>
    <t>371.1±5.8</t>
  </si>
  <si>
    <t>5.0±0.0</t>
  </si>
  <si>
    <t>52.5±0.3</t>
  </si>
  <si>
    <t>0.39±0.01</t>
  </si>
  <si>
    <t>0.005±0.000</t>
  </si>
  <si>
    <t>312.9±5.8</t>
  </si>
  <si>
    <t>599.8±0.3</t>
  </si>
  <si>
    <t>178.1±3.4</t>
  </si>
  <si>
    <t>0.232±0.012</t>
  </si>
  <si>
    <t>0.388±0.010</t>
  </si>
  <si>
    <t>429.3±7.2</t>
  </si>
  <si>
    <t>5.5±0.0</t>
  </si>
  <si>
    <t>61.8±0.3</t>
  </si>
  <si>
    <t>0.46±0.01</t>
  </si>
  <si>
    <t>0.007±0.000</t>
  </si>
  <si>
    <t>361.2±7.2</t>
  </si>
  <si>
    <t>699.7±0.4</t>
  </si>
  <si>
    <t>207.2±4.3</t>
  </si>
  <si>
    <t>0.231±0.012</t>
  </si>
  <si>
    <t>0.386±0.009</t>
  </si>
  <si>
    <t>496.9±11.5</t>
  </si>
  <si>
    <t>6.2±0.2</t>
  </si>
  <si>
    <t>70.9±0.4</t>
  </si>
  <si>
    <t>0.53±0.01</t>
  </si>
  <si>
    <t>0.009±0.000</t>
  </si>
  <si>
    <t>418.9±11.3</t>
  </si>
  <si>
    <t>799.8±0.3</t>
  </si>
  <si>
    <t>233.0±6.1</t>
  </si>
  <si>
    <t>0.235±0.011</t>
  </si>
  <si>
    <t>0.392±0.009</t>
  </si>
  <si>
    <t>548.2±12.3</t>
  </si>
  <si>
    <t>6.4±0.0</t>
  </si>
  <si>
    <t>79.2±0.3</t>
  </si>
  <si>
    <t>0.59±0.01</t>
  </si>
  <si>
    <t>0.010±0.000</t>
  </si>
  <si>
    <t>461.6±12.2</t>
  </si>
  <si>
    <t>899.7±0.5</t>
  </si>
  <si>
    <t>262.5±7.0</t>
  </si>
  <si>
    <t>0.394±0.009</t>
  </si>
  <si>
    <t>612.9±8.9</t>
  </si>
  <si>
    <t>6.7±0.0</t>
  </si>
  <si>
    <t>88.4±0.3</t>
  </si>
  <si>
    <t>0.67±0.01</t>
  </si>
  <si>
    <t>0.013±0.000</t>
  </si>
  <si>
    <t>516.6±8.9</t>
  </si>
  <si>
    <t>999.7±0.4</t>
  </si>
  <si>
    <t>295.3±5.1</t>
  </si>
  <si>
    <t>0.382±0.014</t>
  </si>
  <si>
    <t>0.223±0.014</t>
  </si>
  <si>
    <t>0.385±0.012</t>
  </si>
  <si>
    <t>RNG</t>
  </si>
  <si>
    <t>M</t>
  </si>
  <si>
    <t>s varies</t>
  </si>
  <si>
    <t>alpha varies</t>
  </si>
  <si>
    <t>M varies</t>
  </si>
  <si>
    <t>all varies</t>
  </si>
  <si>
    <t>CIFAR-10</t>
  </si>
  <si>
    <t>6E4</t>
  </si>
  <si>
    <t>3072</t>
  </si>
  <si>
    <t>MNIST</t>
  </si>
  <si>
    <t>7E4</t>
  </si>
  <si>
    <t>MoCap</t>
  </si>
  <si>
    <t>78095</t>
  </si>
  <si>
    <t>s  varies</t>
  </si>
  <si>
    <t>default setting</t>
  </si>
  <si>
    <t>Flower</t>
  </si>
  <si>
    <t>3M2D5</t>
  </si>
  <si>
    <t>average</t>
  </si>
  <si>
    <t>All_RBC almost all 300</t>
  </si>
  <si>
    <t>AVERAGE</t>
  </si>
  <si>
    <t>PeakMem 9.9%</t>
  </si>
  <si>
    <t>PeakMem 11.34GB CPU 58.76%</t>
  </si>
  <si>
    <t>PeakMem 11.62GB CPU 69.58%</t>
  </si>
  <si>
    <t>Mem used below 15% of 128GB</t>
  </si>
  <si>
    <t>2027204734</t>
  </si>
  <si>
    <t>54</t>
  </si>
  <si>
    <t>50 repeat</t>
  </si>
  <si>
    <t>100 runs</t>
  </si>
  <si>
    <t>Pendigits</t>
  </si>
  <si>
    <t>10992</t>
  </si>
  <si>
    <t>default</t>
  </si>
  <si>
    <t>DryBean</t>
  </si>
  <si>
    <t>13611</t>
  </si>
  <si>
    <t>CoverType</t>
  </si>
  <si>
    <t>581012</t>
  </si>
  <si>
    <t>1E6</t>
  </si>
  <si>
    <t>3E6</t>
  </si>
  <si>
    <t>8.1E6</t>
  </si>
  <si>
    <t>1E8</t>
  </si>
  <si>
    <t>s M varies</t>
  </si>
  <si>
    <t>alpha M varies</t>
  </si>
  <si>
    <t>s alpha varies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</si>
</sst>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E+00"/>
    <numFmt numFmtId="165" formatCode="0.0000"/>
    <numFmt numFmtId="166" formatCode="0_);[Red]\(0\)"/>
    <numFmt numFmtId="167" formatCode="0.000"/>
    <numFmt numFmtId="168" formatCode="0.0"/>
  </numFmts>
  <fonts count="10" x14ac:knownFonts="1">
    <font>
      <sz val="11"/>
      <color theme="1"/>
      <name val="等线"/>
      <family val="2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color theme="1"/>
      <name val="等线"/>
      <charset val="134"/>
    </font>
    <font>
      <sz val="11"/>
      <color rgb="FFFF0000"/>
      <name val="等线"/>
      <family val="2"/>
      <scheme val="minor"/>
    </font>
    <font>
      <sz val="11"/>
      <name val="等线"/>
      <family val="2"/>
      <scheme val="minor"/>
    </font>
    <font>
      <b/>
      <sz val="11"/>
      <color rgb="FF3F3F3F"/>
      <name val="等线"/>
      <family val="2"/>
      <charset val="134"/>
      <scheme val="minor"/>
    </font>
    <font>
      <b/>
      <sz val="12"/>
      <name val="等线"/>
      <charset val="134"/>
      <scheme val="minor"/>
    </font>
    <font>
      <b/>
      <sz val="12"/>
      <name val="等线"/>
      <charset val="134"/>
    </font>
    <font>
      <sz val="11"/>
      <name val="等线"/>
      <charset val="134"/>
      <scheme val="minor"/>
    </font>
    <font>
      <sz val="8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">
    <xf numFmtId="0" fontId="0" fillId="0" borderId="0"/>
    <xf numFmtId="0" fontId="5" fillId="3" borderId="2"/>
  </cellStyleXfs>
  <cellXfs count="85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 vertical="center" wrapText="1"/>
    </xf>
    <xf numFmtId="167" fontId="1" fillId="2" borderId="1" xfId="0" applyNumberFormat="1" applyFont="1" applyFill="1" applyBorder="1" applyAlignment="1">
      <alignment horizontal="center" vertical="center" wrapText="1"/>
    </xf>
    <xf numFmtId="168" fontId="1" fillId="2" borderId="1" xfId="0" applyNumberFormat="1" applyFont="1" applyFill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8" fontId="4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167" fontId="4" fillId="0" borderId="1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49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67" fontId="0" fillId="0" borderId="0" xfId="0" applyNumberFormat="1"/>
    <xf numFmtId="0" fontId="0" fillId="0" borderId="0" xfId="0"/>
    <xf numFmtId="49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164" fontId="2" fillId="0" borderId="1" xfId="0" applyNumberFormat="1" applyFont="1" applyFill="1" applyBorder="1" applyAlignment="1">
      <alignment horizontal="center" vertic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2" fontId="1" fillId="0" borderId="1" xfId="0" applyNumberFormat="1" applyFont="1" applyFill="1" applyBorder="1" applyAlignment="1">
      <alignment horizontal="center" vertical="center" wrapText="1"/>
    </xf>
    <xf numFmtId="167" fontId="1" fillId="0" borderId="1" xfId="0" applyNumberFormat="1" applyFont="1" applyFill="1" applyBorder="1" applyAlignment="1">
      <alignment horizontal="center" vertical="center" wrapText="1"/>
    </xf>
    <xf numFmtId="1" fontId="1" fillId="0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168" fontId="0" fillId="0" borderId="1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67" fontId="0" fillId="0" borderId="1" xfId="0" applyNumberFormat="1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167" fontId="0" fillId="0" borderId="0" xfId="0" applyNumberFormat="1" applyFill="1"/>
    <xf numFmtId="167" fontId="4" fillId="0" borderId="0" xfId="0" applyNumberFormat="1" applyFont="1" applyFill="1"/>
    <xf numFmtId="49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164" fontId="7" fillId="0" borderId="1" xfId="0" applyNumberFormat="1" applyFont="1" applyFill="1" applyBorder="1" applyAlignment="1">
      <alignment horizontal="center" vertical="center" wrapText="1"/>
    </xf>
    <xf numFmtId="168" fontId="6" fillId="0" borderId="1" xfId="0" applyNumberFormat="1" applyFont="1" applyFill="1" applyBorder="1" applyAlignment="1">
      <alignment horizontal="center" vertical="center" wrapText="1"/>
    </xf>
    <xf numFmtId="2" fontId="6" fillId="0" borderId="1" xfId="0" applyNumberFormat="1" applyFont="1" applyFill="1" applyBorder="1" applyAlignment="1">
      <alignment horizontal="center" vertical="center" wrapText="1"/>
    </xf>
    <xf numFmtId="167" fontId="6" fillId="0" borderId="1" xfId="0" applyNumberFormat="1" applyFont="1" applyFill="1" applyBorder="1" applyAlignment="1">
      <alignment horizontal="center" vertical="center" wrapText="1"/>
    </xf>
    <xf numFmtId="1" fontId="6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/>
    </xf>
    <xf numFmtId="164" fontId="8" fillId="0" borderId="1" xfId="0" applyNumberFormat="1" applyFont="1" applyFill="1" applyBorder="1" applyAlignment="1">
      <alignment horizontal="center" vertical="center"/>
    </xf>
    <xf numFmtId="168" fontId="8" fillId="0" borderId="1" xfId="0" applyNumberFormat="1" applyFont="1" applyFill="1" applyBorder="1" applyAlignment="1">
      <alignment horizontal="center" vertical="center"/>
    </xf>
    <xf numFmtId="2" fontId="8" fillId="0" borderId="1" xfId="0" applyNumberFormat="1" applyFont="1" applyFill="1" applyBorder="1" applyAlignment="1">
      <alignment horizontal="center" vertical="center"/>
    </xf>
    <xf numFmtId="167" fontId="8" fillId="0" borderId="1" xfId="0" applyNumberFormat="1" applyFont="1" applyFill="1" applyBorder="1" applyAlignment="1">
      <alignment horizontal="center" vertical="center"/>
    </xf>
    <xf numFmtId="1" fontId="8" fillId="0" borderId="1" xfId="0" applyNumberFormat="1" applyFont="1" applyFill="1" applyBorder="1" applyAlignment="1">
      <alignment horizontal="center" vertical="center"/>
    </xf>
    <xf numFmtId="167" fontId="8" fillId="0" borderId="0" xfId="0" applyNumberFormat="1" applyFont="1" applyFill="1"/>
    <xf numFmtId="0" fontId="0" fillId="0" borderId="0" xfId="0" applyFill="1"/>
    <xf numFmtId="0" fontId="8" fillId="0" borderId="0" xfId="1" applyFont="1" applyFill="1" applyBorder="1"/>
    <xf numFmtId="167" fontId="8" fillId="0" borderId="1" xfId="0" applyNumberFormat="1" applyFont="1" applyFill="1" applyBorder="1"/>
    <xf numFmtId="49" fontId="8" fillId="0" borderId="1" xfId="1" applyNumberFormat="1" applyFont="1" applyFill="1" applyBorder="1" applyAlignment="1">
      <alignment horizontal="center" vertical="center"/>
    </xf>
    <xf numFmtId="164" fontId="8" fillId="0" borderId="1" xfId="1" applyNumberFormat="1" applyFont="1" applyFill="1" applyBorder="1" applyAlignment="1">
      <alignment horizontal="center" vertical="center"/>
    </xf>
    <xf numFmtId="168" fontId="8" fillId="0" borderId="1" xfId="1" applyNumberFormat="1" applyFont="1" applyFill="1" applyBorder="1" applyAlignment="1">
      <alignment horizontal="center" vertical="center"/>
    </xf>
    <xf numFmtId="2" fontId="8" fillId="0" borderId="1" xfId="1" applyNumberFormat="1" applyFont="1" applyFill="1" applyBorder="1" applyAlignment="1">
      <alignment horizontal="center" vertical="center"/>
    </xf>
    <xf numFmtId="167" fontId="8" fillId="0" borderId="1" xfId="1" applyNumberFormat="1" applyFont="1" applyFill="1" applyBorder="1" applyAlignment="1">
      <alignment horizontal="center" vertical="center"/>
    </xf>
    <xf numFmtId="1" fontId="8" fillId="0" borderId="1" xfId="1" applyNumberFormat="1" applyFont="1" applyFill="1" applyBorder="1" applyAlignment="1">
      <alignment horizontal="center" vertical="center"/>
    </xf>
    <xf numFmtId="167" fontId="8" fillId="0" borderId="1" xfId="1" applyNumberFormat="1" applyFont="1" applyFill="1" applyBorder="1"/>
    <xf numFmtId="49" fontId="8" fillId="0" borderId="1" xfId="0" applyNumberFormat="1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/>
    </xf>
    <xf numFmtId="167" fontId="0" fillId="0" borderId="1" xfId="0" applyNumberFormat="1" applyBorder="1"/>
    <xf numFmtId="167" fontId="4" fillId="0" borderId="1" xfId="0" applyNumberFormat="1" applyFont="1" applyBorder="1"/>
    <xf numFmtId="167" fontId="0" fillId="0" borderId="1" xfId="0" applyNumberFormat="1" applyFill="1" applyBorder="1"/>
    <xf numFmtId="49" fontId="4" fillId="0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168" fontId="4" fillId="0" borderId="1" xfId="0" applyNumberFormat="1" applyFont="1" applyFill="1" applyBorder="1" applyAlignment="1">
      <alignment horizontal="center" vertical="center"/>
    </xf>
    <xf numFmtId="2" fontId="4" fillId="0" borderId="1" xfId="0" applyNumberFormat="1" applyFont="1" applyFill="1" applyBorder="1" applyAlignment="1">
      <alignment horizontal="center" vertical="center"/>
    </xf>
    <xf numFmtId="167" fontId="4" fillId="0" borderId="1" xfId="0" applyNumberFormat="1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167" fontId="4" fillId="0" borderId="1" xfId="0" applyNumberFormat="1" applyFont="1" applyFill="1" applyBorder="1"/>
    <xf numFmtId="0" fontId="4" fillId="0" borderId="0" xfId="0" applyFont="1" applyFill="1"/>
    <xf numFmtId="165" fontId="6" fillId="0" borderId="1" xfId="0" applyNumberFormat="1" applyFont="1" applyFill="1" applyBorder="1" applyAlignment="1">
      <alignment horizontal="center" vertical="center" wrapText="1"/>
    </xf>
    <xf numFmtId="166" fontId="6" fillId="0" borderId="1" xfId="0" applyNumberFormat="1" applyFont="1" applyFill="1" applyBorder="1" applyAlignment="1">
      <alignment horizontal="center" vertical="center" wrapText="1"/>
    </xf>
    <xf numFmtId="0" fontId="8" fillId="0" borderId="0" xfId="0" applyFont="1" applyFill="1"/>
    <xf numFmtId="165" fontId="8" fillId="0" borderId="1" xfId="0" applyNumberFormat="1" applyFont="1" applyFill="1" applyBorder="1" applyAlignment="1">
      <alignment horizontal="center" vertical="center"/>
    </xf>
  </cellXfs>
  <cellStyles count="2">
    <cellStyle name="常规" xfId="0" builtinId="0"/>
    <cellStyle name="输出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6"/>
  <sheetViews>
    <sheetView zoomScale="115" zoomScaleNormal="115" workbookViewId="0">
      <selection activeCell="L22" sqref="L22"/>
    </sheetView>
  </sheetViews>
  <sheetFormatPr defaultRowHeight="13.8" x14ac:dyDescent="0.25"/>
  <cols>
    <col min="1" max="1" width="6.6640625" style="21" bestFit="1" customWidth="1"/>
    <col min="2" max="2" width="9.6640625" style="21" bestFit="1" customWidth="1"/>
    <col min="3" max="3" width="6" style="21" bestFit="1" customWidth="1"/>
    <col min="4" max="4" width="4.33203125" style="21" bestFit="1" customWidth="1"/>
    <col min="5" max="5" width="3.33203125" style="21" bestFit="1" customWidth="1"/>
    <col min="6" max="6" width="4.33203125" style="21" bestFit="1" customWidth="1"/>
    <col min="7" max="7" width="8" style="22" bestFit="1" customWidth="1"/>
    <col min="8" max="8" width="4.77734375" style="21" bestFit="1" customWidth="1"/>
    <col min="9" max="9" width="13.21875" style="24" bestFit="1" customWidth="1"/>
    <col min="10" max="10" width="9.88671875" style="24" bestFit="1" customWidth="1"/>
    <col min="11" max="11" width="12.109375" style="24" bestFit="1" customWidth="1"/>
    <col min="12" max="12" width="9.88671875" style="24" bestFit="1" customWidth="1"/>
    <col min="13" max="13" width="12.109375" style="9" bestFit="1" customWidth="1"/>
    <col min="14" max="14" width="11" style="24" bestFit="1" customWidth="1"/>
    <col min="15" max="15" width="11" style="26" bestFit="1" customWidth="1"/>
    <col min="16" max="16" width="9.88671875" style="26" bestFit="1" customWidth="1"/>
    <col min="17" max="19" width="13.88671875" style="25" bestFit="1" customWidth="1"/>
    <col min="20" max="20" width="31" style="21" customWidth="1"/>
    <col min="12538" max="12538" width="11.21875" customWidth="1"/>
    <col min="12539" max="12539" width="3.21875" customWidth="1"/>
    <col min="12540" max="12540" width="3.6640625" customWidth="1"/>
    <col min="12541" max="12541" width="3.21875" customWidth="1"/>
    <col min="12542" max="12542" width="8.6640625" customWidth="1"/>
    <col min="12543" max="12544" width="9.6640625" customWidth="1"/>
    <col min="12545" max="12545" width="8.6640625" customWidth="1"/>
    <col min="12546" max="12547" width="9.6640625" customWidth="1"/>
    <col min="12548" max="12548" width="4.21875" customWidth="1"/>
    <col min="12549" max="12549" width="3.21875" customWidth="1"/>
  </cols>
  <sheetData>
    <row r="1" spans="1:20" ht="31.2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2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10" t="s">
        <v>12</v>
      </c>
      <c r="N1" s="4" t="s">
        <v>13</v>
      </c>
      <c r="O1" s="7" t="s">
        <v>14</v>
      </c>
      <c r="P1" s="7" t="s">
        <v>15</v>
      </c>
      <c r="Q1" s="11" t="s">
        <v>16</v>
      </c>
      <c r="R1" s="11" t="s">
        <v>17</v>
      </c>
      <c r="S1" s="11" t="s">
        <v>18</v>
      </c>
      <c r="T1" s="1" t="s">
        <v>19</v>
      </c>
    </row>
    <row r="2" spans="1:20" x14ac:dyDescent="0.25">
      <c r="A2" s="21" t="s">
        <v>20</v>
      </c>
      <c r="B2" s="21" t="s">
        <v>21</v>
      </c>
      <c r="C2" s="21" t="s">
        <v>22</v>
      </c>
      <c r="D2" s="21" t="s">
        <v>23</v>
      </c>
      <c r="E2" s="21" t="s">
        <v>24</v>
      </c>
      <c r="F2" s="5" t="s">
        <v>25</v>
      </c>
      <c r="G2" s="22" t="s">
        <v>26</v>
      </c>
      <c r="H2" s="21" t="s">
        <v>27</v>
      </c>
      <c r="I2" s="24" t="s">
        <v>28</v>
      </c>
      <c r="J2" s="24" t="s">
        <v>29</v>
      </c>
      <c r="K2" s="24" t="s">
        <v>30</v>
      </c>
      <c r="L2" s="24" t="s">
        <v>31</v>
      </c>
      <c r="M2" s="9" t="s">
        <v>32</v>
      </c>
      <c r="N2" s="24" t="s">
        <v>33</v>
      </c>
      <c r="O2" s="26" t="s">
        <v>34</v>
      </c>
      <c r="P2" s="26" t="s">
        <v>35</v>
      </c>
      <c r="Q2" s="25" t="s">
        <v>36</v>
      </c>
      <c r="R2" s="25" t="s">
        <v>37</v>
      </c>
      <c r="S2" s="25" t="s">
        <v>38</v>
      </c>
      <c r="T2" s="21" t="s">
        <v>647</v>
      </c>
    </row>
    <row r="3" spans="1:20" x14ac:dyDescent="0.25">
      <c r="A3" s="21" t="s">
        <v>39</v>
      </c>
      <c r="B3" s="21" t="s">
        <v>21</v>
      </c>
      <c r="C3" s="21" t="s">
        <v>22</v>
      </c>
      <c r="D3" s="21" t="s">
        <v>23</v>
      </c>
      <c r="E3" s="21" t="s">
        <v>24</v>
      </c>
      <c r="F3" s="5">
        <v>10</v>
      </c>
      <c r="G3" s="22" t="s">
        <v>26</v>
      </c>
      <c r="H3" s="21" t="s">
        <v>27</v>
      </c>
      <c r="I3" s="24" t="s">
        <v>40</v>
      </c>
      <c r="J3" s="24" t="s">
        <v>41</v>
      </c>
      <c r="K3" s="24" t="s">
        <v>42</v>
      </c>
      <c r="L3" s="24" t="s">
        <v>43</v>
      </c>
      <c r="M3" s="9" t="s">
        <v>44</v>
      </c>
      <c r="N3" s="24" t="s">
        <v>45</v>
      </c>
      <c r="O3" s="26" t="s">
        <v>46</v>
      </c>
      <c r="P3" s="26" t="s">
        <v>47</v>
      </c>
      <c r="Q3" s="25" t="s">
        <v>48</v>
      </c>
      <c r="R3" s="25" t="s">
        <v>49</v>
      </c>
      <c r="S3" s="25" t="s">
        <v>50</v>
      </c>
      <c r="T3" s="8" t="s">
        <v>644</v>
      </c>
    </row>
    <row r="4" spans="1:20" x14ac:dyDescent="0.25">
      <c r="A4" s="21" t="s">
        <v>51</v>
      </c>
      <c r="B4" s="21" t="s">
        <v>21</v>
      </c>
      <c r="C4" s="21" t="s">
        <v>22</v>
      </c>
      <c r="D4" s="21" t="s">
        <v>23</v>
      </c>
      <c r="E4" s="21" t="s">
        <v>24</v>
      </c>
      <c r="F4" s="5">
        <v>15</v>
      </c>
      <c r="G4" s="22" t="s">
        <v>26</v>
      </c>
      <c r="H4" s="21" t="s">
        <v>27</v>
      </c>
      <c r="I4" s="24" t="s">
        <v>52</v>
      </c>
      <c r="J4" s="24" t="s">
        <v>53</v>
      </c>
      <c r="K4" s="24" t="s">
        <v>54</v>
      </c>
      <c r="L4" s="24" t="s">
        <v>55</v>
      </c>
      <c r="M4" s="9" t="s">
        <v>32</v>
      </c>
      <c r="N4" s="24" t="s">
        <v>56</v>
      </c>
      <c r="O4" s="26" t="s">
        <v>57</v>
      </c>
      <c r="P4" s="26" t="s">
        <v>58</v>
      </c>
      <c r="Q4" s="25" t="s">
        <v>59</v>
      </c>
      <c r="R4" s="25" t="s">
        <v>60</v>
      </c>
      <c r="S4" s="25" t="s">
        <v>50</v>
      </c>
    </row>
    <row r="5" spans="1:20" x14ac:dyDescent="0.25">
      <c r="A5" s="21" t="s">
        <v>61</v>
      </c>
      <c r="B5" s="21" t="s">
        <v>21</v>
      </c>
      <c r="C5" s="21" t="s">
        <v>22</v>
      </c>
      <c r="D5" s="21" t="s">
        <v>23</v>
      </c>
      <c r="E5" s="21" t="s">
        <v>24</v>
      </c>
      <c r="F5" s="5">
        <v>20</v>
      </c>
      <c r="G5" s="22" t="s">
        <v>26</v>
      </c>
      <c r="H5" s="21" t="s">
        <v>27</v>
      </c>
      <c r="I5" s="24" t="s">
        <v>62</v>
      </c>
      <c r="J5" s="24" t="s">
        <v>63</v>
      </c>
      <c r="K5" s="24" t="s">
        <v>64</v>
      </c>
      <c r="L5" s="24" t="s">
        <v>55</v>
      </c>
      <c r="M5" s="9" t="s">
        <v>44</v>
      </c>
      <c r="N5" s="24" t="s">
        <v>65</v>
      </c>
      <c r="O5" s="26" t="s">
        <v>66</v>
      </c>
      <c r="P5" s="26" t="s">
        <v>67</v>
      </c>
      <c r="Q5" s="25" t="s">
        <v>48</v>
      </c>
      <c r="R5" s="25" t="s">
        <v>68</v>
      </c>
      <c r="S5" s="25" t="s">
        <v>69</v>
      </c>
    </row>
    <row r="6" spans="1:20" x14ac:dyDescent="0.25">
      <c r="A6" s="21" t="s">
        <v>25</v>
      </c>
      <c r="B6" s="21" t="s">
        <v>21</v>
      </c>
      <c r="C6" s="21" t="s">
        <v>22</v>
      </c>
      <c r="D6" s="21" t="s">
        <v>23</v>
      </c>
      <c r="E6" s="21" t="s">
        <v>24</v>
      </c>
      <c r="F6" s="5">
        <v>25</v>
      </c>
      <c r="G6" s="22" t="s">
        <v>26</v>
      </c>
      <c r="H6" s="21" t="s">
        <v>27</v>
      </c>
      <c r="I6" s="24" t="s">
        <v>70</v>
      </c>
      <c r="J6" s="24" t="s">
        <v>71</v>
      </c>
      <c r="K6" s="24" t="s">
        <v>72</v>
      </c>
      <c r="L6" s="24" t="s">
        <v>55</v>
      </c>
      <c r="M6" s="9" t="s">
        <v>32</v>
      </c>
      <c r="N6" s="24" t="s">
        <v>73</v>
      </c>
      <c r="O6" s="26" t="s">
        <v>74</v>
      </c>
      <c r="P6" s="26" t="s">
        <v>75</v>
      </c>
      <c r="Q6" s="25" t="s">
        <v>48</v>
      </c>
      <c r="R6" s="25" t="s">
        <v>68</v>
      </c>
      <c r="S6" s="25" t="s">
        <v>69</v>
      </c>
    </row>
    <row r="7" spans="1:20" x14ac:dyDescent="0.25">
      <c r="A7" s="21" t="s">
        <v>76</v>
      </c>
      <c r="B7" s="21" t="s">
        <v>21</v>
      </c>
      <c r="C7" s="21" t="s">
        <v>22</v>
      </c>
      <c r="D7" s="21" t="s">
        <v>23</v>
      </c>
      <c r="E7" s="21" t="s">
        <v>24</v>
      </c>
      <c r="F7" s="5">
        <v>30</v>
      </c>
      <c r="G7" s="22" t="s">
        <v>26</v>
      </c>
      <c r="H7" s="21" t="s">
        <v>27</v>
      </c>
      <c r="I7" s="24" t="s">
        <v>77</v>
      </c>
      <c r="J7" s="24" t="s">
        <v>78</v>
      </c>
      <c r="K7" s="24" t="s">
        <v>79</v>
      </c>
      <c r="L7" s="24" t="s">
        <v>80</v>
      </c>
      <c r="M7" s="9" t="s">
        <v>44</v>
      </c>
      <c r="N7" s="24" t="s">
        <v>81</v>
      </c>
      <c r="O7" s="26" t="s">
        <v>82</v>
      </c>
      <c r="P7" s="26" t="s">
        <v>83</v>
      </c>
      <c r="Q7" s="25" t="s">
        <v>48</v>
      </c>
      <c r="R7" s="25" t="s">
        <v>84</v>
      </c>
      <c r="S7" s="25" t="s">
        <v>69</v>
      </c>
      <c r="T7" s="21" t="s">
        <v>648</v>
      </c>
    </row>
    <row r="8" spans="1:20" x14ac:dyDescent="0.25">
      <c r="A8" s="21" t="s">
        <v>85</v>
      </c>
      <c r="B8" s="21" t="s">
        <v>21</v>
      </c>
      <c r="C8" s="21" t="s">
        <v>22</v>
      </c>
      <c r="D8" s="21" t="s">
        <v>23</v>
      </c>
      <c r="E8" s="21" t="s">
        <v>24</v>
      </c>
      <c r="F8" s="5">
        <v>35</v>
      </c>
      <c r="G8" s="22" t="s">
        <v>26</v>
      </c>
      <c r="H8" s="21" t="s">
        <v>27</v>
      </c>
      <c r="I8" s="17" t="s">
        <v>86</v>
      </c>
      <c r="J8" s="17" t="s">
        <v>87</v>
      </c>
      <c r="K8" s="17" t="s">
        <v>88</v>
      </c>
      <c r="L8" s="17" t="s">
        <v>89</v>
      </c>
      <c r="M8" s="13" t="s">
        <v>32</v>
      </c>
      <c r="N8" s="17" t="s">
        <v>90</v>
      </c>
      <c r="O8" s="19" t="s">
        <v>91</v>
      </c>
      <c r="P8" s="19" t="s">
        <v>92</v>
      </c>
      <c r="Q8" s="18" t="s">
        <v>93</v>
      </c>
      <c r="R8" s="18" t="s">
        <v>94</v>
      </c>
      <c r="S8" s="18" t="s">
        <v>95</v>
      </c>
    </row>
    <row r="9" spans="1:20" x14ac:dyDescent="0.25">
      <c r="A9" s="21" t="s">
        <v>96</v>
      </c>
      <c r="B9" s="21" t="s">
        <v>21</v>
      </c>
      <c r="C9" s="21" t="s">
        <v>22</v>
      </c>
      <c r="D9" s="21" t="s">
        <v>23</v>
      </c>
      <c r="E9" s="21" t="s">
        <v>24</v>
      </c>
      <c r="F9" s="5">
        <v>40</v>
      </c>
      <c r="G9" s="22" t="s">
        <v>26</v>
      </c>
      <c r="H9" s="21" t="s">
        <v>27</v>
      </c>
      <c r="I9" s="24" t="s">
        <v>97</v>
      </c>
      <c r="J9" s="24" t="s">
        <v>98</v>
      </c>
      <c r="K9" s="24" t="s">
        <v>99</v>
      </c>
      <c r="L9" s="24" t="s">
        <v>80</v>
      </c>
      <c r="M9" s="9" t="s">
        <v>32</v>
      </c>
      <c r="N9" s="24" t="s">
        <v>100</v>
      </c>
      <c r="O9" s="26" t="s">
        <v>101</v>
      </c>
      <c r="P9" s="26" t="s">
        <v>102</v>
      </c>
      <c r="Q9" s="25" t="s">
        <v>48</v>
      </c>
      <c r="R9" s="25" t="s">
        <v>68</v>
      </c>
      <c r="S9" s="25" t="s">
        <v>69</v>
      </c>
    </row>
    <row r="10" spans="1:20" x14ac:dyDescent="0.25">
      <c r="A10" s="21" t="s">
        <v>103</v>
      </c>
      <c r="B10" s="21" t="s">
        <v>21</v>
      </c>
      <c r="C10" s="21" t="s">
        <v>22</v>
      </c>
      <c r="D10" s="21" t="s">
        <v>23</v>
      </c>
      <c r="E10" s="21" t="s">
        <v>24</v>
      </c>
      <c r="F10" s="5">
        <v>45</v>
      </c>
      <c r="G10" s="22" t="s">
        <v>26</v>
      </c>
      <c r="H10" s="21" t="s">
        <v>27</v>
      </c>
      <c r="I10" s="24" t="s">
        <v>104</v>
      </c>
      <c r="J10" s="24" t="s">
        <v>105</v>
      </c>
      <c r="K10" s="24" t="s">
        <v>106</v>
      </c>
      <c r="L10" s="24" t="s">
        <v>107</v>
      </c>
      <c r="M10" s="9" t="s">
        <v>32</v>
      </c>
      <c r="N10" s="24" t="s">
        <v>108</v>
      </c>
      <c r="O10" s="26" t="s">
        <v>109</v>
      </c>
      <c r="P10" s="26" t="s">
        <v>110</v>
      </c>
      <c r="Q10" s="25" t="s">
        <v>59</v>
      </c>
      <c r="R10" s="25" t="s">
        <v>68</v>
      </c>
      <c r="S10" s="25" t="s">
        <v>69</v>
      </c>
    </row>
    <row r="11" spans="1:20" x14ac:dyDescent="0.25">
      <c r="A11" s="21" t="s">
        <v>27</v>
      </c>
      <c r="B11" s="21" t="s">
        <v>21</v>
      </c>
      <c r="C11" s="21" t="s">
        <v>22</v>
      </c>
      <c r="D11" s="21" t="s">
        <v>23</v>
      </c>
      <c r="E11" s="21" t="s">
        <v>24</v>
      </c>
      <c r="F11" s="5">
        <v>50</v>
      </c>
      <c r="G11" s="22" t="s">
        <v>26</v>
      </c>
      <c r="H11" s="21" t="s">
        <v>27</v>
      </c>
      <c r="I11" s="24" t="s">
        <v>111</v>
      </c>
      <c r="J11" s="24" t="s">
        <v>112</v>
      </c>
      <c r="K11" s="24" t="s">
        <v>113</v>
      </c>
      <c r="L11" s="24" t="s">
        <v>89</v>
      </c>
      <c r="M11" s="9" t="s">
        <v>32</v>
      </c>
      <c r="N11" s="24" t="s">
        <v>114</v>
      </c>
      <c r="O11" s="26" t="s">
        <v>115</v>
      </c>
      <c r="P11" s="26" t="s">
        <v>116</v>
      </c>
      <c r="Q11" s="25" t="s">
        <v>48</v>
      </c>
      <c r="R11" s="25" t="s">
        <v>117</v>
      </c>
      <c r="S11" s="25" t="s">
        <v>69</v>
      </c>
    </row>
    <row r="12" spans="1:20" x14ac:dyDescent="0.25">
      <c r="A12" s="21" t="s">
        <v>118</v>
      </c>
      <c r="B12" s="21" t="s">
        <v>21</v>
      </c>
      <c r="C12" s="21" t="s">
        <v>22</v>
      </c>
      <c r="D12" s="21" t="s">
        <v>23</v>
      </c>
      <c r="E12" s="21" t="s">
        <v>24</v>
      </c>
      <c r="F12" s="5">
        <v>55</v>
      </c>
      <c r="G12" s="22" t="s">
        <v>26</v>
      </c>
      <c r="H12" s="21" t="s">
        <v>27</v>
      </c>
      <c r="I12" s="24" t="s">
        <v>119</v>
      </c>
      <c r="J12" s="24" t="s">
        <v>120</v>
      </c>
      <c r="K12" s="24" t="s">
        <v>121</v>
      </c>
      <c r="L12" s="24" t="s">
        <v>122</v>
      </c>
      <c r="M12" s="9" t="s">
        <v>32</v>
      </c>
      <c r="N12" s="24" t="s">
        <v>123</v>
      </c>
      <c r="O12" s="26" t="s">
        <v>124</v>
      </c>
      <c r="P12" s="26" t="s">
        <v>125</v>
      </c>
      <c r="Q12" s="25" t="s">
        <v>48</v>
      </c>
      <c r="R12" s="25" t="s">
        <v>68</v>
      </c>
      <c r="S12" s="25" t="s">
        <v>69</v>
      </c>
    </row>
    <row r="13" spans="1:20" x14ac:dyDescent="0.25">
      <c r="A13" s="21" t="s">
        <v>126</v>
      </c>
      <c r="B13" s="21" t="s">
        <v>21</v>
      </c>
      <c r="C13" s="21" t="s">
        <v>22</v>
      </c>
      <c r="D13" s="21" t="s">
        <v>23</v>
      </c>
      <c r="E13" s="21" t="s">
        <v>24</v>
      </c>
      <c r="F13" s="5">
        <v>60</v>
      </c>
      <c r="G13" s="22" t="s">
        <v>26</v>
      </c>
      <c r="H13" s="21" t="s">
        <v>27</v>
      </c>
      <c r="I13" s="24" t="s">
        <v>127</v>
      </c>
      <c r="J13" s="24" t="s">
        <v>128</v>
      </c>
      <c r="K13" s="24" t="s">
        <v>129</v>
      </c>
      <c r="L13" s="24" t="s">
        <v>107</v>
      </c>
      <c r="M13" s="9" t="s">
        <v>44</v>
      </c>
      <c r="N13" s="24" t="s">
        <v>130</v>
      </c>
      <c r="O13" s="26" t="s">
        <v>131</v>
      </c>
      <c r="P13" s="26" t="s">
        <v>132</v>
      </c>
      <c r="Q13" s="25" t="s">
        <v>133</v>
      </c>
      <c r="R13" s="25" t="s">
        <v>134</v>
      </c>
      <c r="S13" s="25" t="s">
        <v>95</v>
      </c>
    </row>
    <row r="14" spans="1:20" x14ac:dyDescent="0.25">
      <c r="A14" s="21" t="s">
        <v>135</v>
      </c>
      <c r="B14" s="21" t="s">
        <v>21</v>
      </c>
      <c r="C14" s="21" t="s">
        <v>22</v>
      </c>
      <c r="D14" s="21" t="s">
        <v>23</v>
      </c>
      <c r="E14" s="21" t="s">
        <v>24</v>
      </c>
      <c r="F14" s="5">
        <v>65</v>
      </c>
      <c r="G14" s="22" t="s">
        <v>26</v>
      </c>
      <c r="H14" s="21" t="s">
        <v>27</v>
      </c>
      <c r="I14" s="24" t="s">
        <v>136</v>
      </c>
      <c r="J14" s="24" t="s">
        <v>137</v>
      </c>
      <c r="K14" s="24" t="s">
        <v>138</v>
      </c>
      <c r="L14" s="24" t="s">
        <v>139</v>
      </c>
      <c r="M14" s="9" t="s">
        <v>32</v>
      </c>
      <c r="N14" s="24" t="s">
        <v>140</v>
      </c>
      <c r="O14" s="26" t="s">
        <v>141</v>
      </c>
      <c r="P14" s="26" t="s">
        <v>142</v>
      </c>
      <c r="Q14" s="25" t="s">
        <v>48</v>
      </c>
      <c r="R14" s="25" t="s">
        <v>117</v>
      </c>
      <c r="S14" s="25" t="s">
        <v>69</v>
      </c>
    </row>
    <row r="15" spans="1:20" x14ac:dyDescent="0.25">
      <c r="A15" s="21" t="s">
        <v>143</v>
      </c>
      <c r="B15" s="21" t="s">
        <v>21</v>
      </c>
      <c r="C15" s="21" t="s">
        <v>22</v>
      </c>
      <c r="D15" s="21" t="s">
        <v>23</v>
      </c>
      <c r="E15" s="21" t="s">
        <v>24</v>
      </c>
      <c r="F15" s="5">
        <v>70</v>
      </c>
      <c r="G15" s="22" t="s">
        <v>26</v>
      </c>
      <c r="H15" s="21" t="s">
        <v>27</v>
      </c>
      <c r="I15" s="24" t="s">
        <v>144</v>
      </c>
      <c r="J15" s="24" t="s">
        <v>145</v>
      </c>
      <c r="K15" s="24" t="s">
        <v>146</v>
      </c>
      <c r="L15" s="24" t="s">
        <v>147</v>
      </c>
      <c r="M15" s="9" t="s">
        <v>32</v>
      </c>
      <c r="N15" s="24" t="s">
        <v>148</v>
      </c>
      <c r="O15" s="26" t="s">
        <v>149</v>
      </c>
      <c r="P15" s="26" t="s">
        <v>150</v>
      </c>
      <c r="Q15" s="25" t="s">
        <v>48</v>
      </c>
      <c r="R15" s="25" t="s">
        <v>151</v>
      </c>
      <c r="S15" s="25" t="s">
        <v>69</v>
      </c>
    </row>
    <row r="16" spans="1:20" x14ac:dyDescent="0.25">
      <c r="A16" s="21" t="s">
        <v>152</v>
      </c>
      <c r="B16" s="21" t="s">
        <v>21</v>
      </c>
      <c r="C16" s="21" t="s">
        <v>22</v>
      </c>
      <c r="D16" s="21" t="s">
        <v>23</v>
      </c>
      <c r="E16" s="21" t="s">
        <v>24</v>
      </c>
      <c r="F16" s="5">
        <v>75</v>
      </c>
      <c r="G16" s="22" t="s">
        <v>26</v>
      </c>
      <c r="H16" s="21" t="s">
        <v>27</v>
      </c>
      <c r="I16" s="24" t="s">
        <v>153</v>
      </c>
      <c r="J16" s="24" t="s">
        <v>154</v>
      </c>
      <c r="K16" s="24" t="s">
        <v>155</v>
      </c>
      <c r="L16" s="24" t="s">
        <v>156</v>
      </c>
      <c r="M16" s="9" t="s">
        <v>32</v>
      </c>
      <c r="N16" s="24" t="s">
        <v>157</v>
      </c>
      <c r="O16" s="26" t="s">
        <v>158</v>
      </c>
      <c r="P16" s="26" t="s">
        <v>159</v>
      </c>
      <c r="Q16" s="25" t="s">
        <v>48</v>
      </c>
      <c r="R16" s="25" t="s">
        <v>117</v>
      </c>
      <c r="S16" s="25" t="s">
        <v>69</v>
      </c>
    </row>
    <row r="17" spans="1:20" x14ac:dyDescent="0.25">
      <c r="A17" s="21" t="s">
        <v>160</v>
      </c>
      <c r="B17" s="21" t="s">
        <v>21</v>
      </c>
      <c r="C17" s="21" t="s">
        <v>22</v>
      </c>
      <c r="D17" s="21" t="s">
        <v>23</v>
      </c>
      <c r="E17" s="21" t="s">
        <v>24</v>
      </c>
      <c r="F17" s="5">
        <v>80</v>
      </c>
      <c r="G17" s="22" t="s">
        <v>26</v>
      </c>
      <c r="H17" s="21" t="s">
        <v>27</v>
      </c>
      <c r="I17" s="24" t="s">
        <v>161</v>
      </c>
      <c r="J17" s="24" t="s">
        <v>162</v>
      </c>
      <c r="K17" s="24" t="s">
        <v>163</v>
      </c>
      <c r="L17" s="24" t="s">
        <v>147</v>
      </c>
      <c r="M17" s="9" t="s">
        <v>32</v>
      </c>
      <c r="N17" s="24" t="s">
        <v>164</v>
      </c>
      <c r="O17" s="26" t="s">
        <v>165</v>
      </c>
      <c r="P17" s="26" t="s">
        <v>166</v>
      </c>
      <c r="Q17" s="25" t="s">
        <v>167</v>
      </c>
      <c r="R17" s="25" t="s">
        <v>168</v>
      </c>
      <c r="S17" s="25" t="s">
        <v>95</v>
      </c>
    </row>
    <row r="18" spans="1:20" x14ac:dyDescent="0.25">
      <c r="A18" s="21" t="s">
        <v>169</v>
      </c>
      <c r="B18" s="21" t="s">
        <v>21</v>
      </c>
      <c r="C18" s="21" t="s">
        <v>22</v>
      </c>
      <c r="D18" s="21" t="s">
        <v>23</v>
      </c>
      <c r="E18" s="21" t="s">
        <v>24</v>
      </c>
      <c r="F18" s="5">
        <v>90</v>
      </c>
      <c r="G18" s="22" t="s">
        <v>26</v>
      </c>
      <c r="H18" s="21" t="s">
        <v>27</v>
      </c>
      <c r="I18" s="24" t="s">
        <v>170</v>
      </c>
      <c r="J18" s="24" t="s">
        <v>171</v>
      </c>
      <c r="K18" s="24" t="s">
        <v>172</v>
      </c>
      <c r="L18" s="24" t="s">
        <v>173</v>
      </c>
      <c r="M18" s="9" t="s">
        <v>32</v>
      </c>
      <c r="N18" s="24" t="s">
        <v>174</v>
      </c>
      <c r="O18" s="26" t="s">
        <v>175</v>
      </c>
      <c r="P18" s="26" t="s">
        <v>176</v>
      </c>
      <c r="Q18" s="25" t="s">
        <v>177</v>
      </c>
      <c r="R18" s="25" t="s">
        <v>178</v>
      </c>
      <c r="S18" s="25" t="s">
        <v>179</v>
      </c>
    </row>
    <row r="19" spans="1:20" x14ac:dyDescent="0.25">
      <c r="A19" s="21" t="s">
        <v>181</v>
      </c>
      <c r="B19" s="21" t="s">
        <v>21</v>
      </c>
      <c r="C19" s="21" t="s">
        <v>22</v>
      </c>
      <c r="D19" s="21" t="s">
        <v>23</v>
      </c>
      <c r="E19" s="21" t="s">
        <v>24</v>
      </c>
      <c r="F19" s="5">
        <v>100</v>
      </c>
      <c r="G19" s="22" t="s">
        <v>26</v>
      </c>
      <c r="H19" s="21" t="s">
        <v>27</v>
      </c>
      <c r="I19" s="24" t="s">
        <v>182</v>
      </c>
      <c r="J19" s="24" t="s">
        <v>183</v>
      </c>
      <c r="K19" s="24" t="s">
        <v>184</v>
      </c>
      <c r="L19" s="24" t="s">
        <v>122</v>
      </c>
      <c r="M19" s="9" t="s">
        <v>32</v>
      </c>
      <c r="N19" s="24" t="s">
        <v>185</v>
      </c>
      <c r="O19" s="26" t="s">
        <v>186</v>
      </c>
      <c r="P19" s="26" t="s">
        <v>187</v>
      </c>
      <c r="Q19" s="25" t="s">
        <v>48</v>
      </c>
      <c r="R19" s="25" t="s">
        <v>117</v>
      </c>
      <c r="S19" s="25" t="s">
        <v>69</v>
      </c>
    </row>
    <row r="21" spans="1:20" x14ac:dyDescent="0.25">
      <c r="A21" s="21" t="s">
        <v>20</v>
      </c>
      <c r="B21" s="21" t="s">
        <v>21</v>
      </c>
      <c r="C21" s="21" t="s">
        <v>22</v>
      </c>
      <c r="D21" s="21" t="s">
        <v>23</v>
      </c>
      <c r="E21" s="21" t="s">
        <v>24</v>
      </c>
      <c r="F21" s="21" t="s">
        <v>188</v>
      </c>
      <c r="G21" s="6">
        <v>9.9999999999999995E-7</v>
      </c>
      <c r="H21" s="21" t="s">
        <v>27</v>
      </c>
      <c r="I21" s="24" t="s">
        <v>189</v>
      </c>
      <c r="J21" s="24" t="s">
        <v>190</v>
      </c>
      <c r="K21" s="24" t="s">
        <v>191</v>
      </c>
      <c r="L21" s="24" t="s">
        <v>80</v>
      </c>
      <c r="M21" s="9" t="s">
        <v>44</v>
      </c>
      <c r="N21" s="24" t="s">
        <v>192</v>
      </c>
      <c r="O21" s="26" t="s">
        <v>193</v>
      </c>
      <c r="P21" s="26" t="s">
        <v>194</v>
      </c>
      <c r="Q21" s="25" t="s">
        <v>195</v>
      </c>
      <c r="R21" s="25" t="s">
        <v>196</v>
      </c>
      <c r="S21" s="25" t="s">
        <v>197</v>
      </c>
    </row>
    <row r="22" spans="1:20" x14ac:dyDescent="0.25">
      <c r="A22" s="21" t="s">
        <v>39</v>
      </c>
      <c r="B22" s="21" t="s">
        <v>21</v>
      </c>
      <c r="C22" s="21" t="s">
        <v>22</v>
      </c>
      <c r="D22" s="21" t="s">
        <v>23</v>
      </c>
      <c r="E22" s="21" t="s">
        <v>24</v>
      </c>
      <c r="F22" s="21" t="s">
        <v>188</v>
      </c>
      <c r="G22" s="6">
        <v>1.0000000000000001E-5</v>
      </c>
      <c r="H22" s="21" t="s">
        <v>27</v>
      </c>
      <c r="I22" s="24" t="s">
        <v>198</v>
      </c>
      <c r="J22" s="24" t="s">
        <v>199</v>
      </c>
      <c r="K22" s="24" t="s">
        <v>200</v>
      </c>
      <c r="L22" s="24" t="s">
        <v>89</v>
      </c>
      <c r="M22" s="9" t="s">
        <v>32</v>
      </c>
      <c r="N22" s="24" t="s">
        <v>201</v>
      </c>
      <c r="O22" s="26" t="s">
        <v>202</v>
      </c>
      <c r="P22" s="26" t="s">
        <v>203</v>
      </c>
      <c r="Q22" s="25" t="s">
        <v>59</v>
      </c>
      <c r="R22" s="25" t="s">
        <v>49</v>
      </c>
      <c r="S22" s="25" t="s">
        <v>50</v>
      </c>
    </row>
    <row r="23" spans="1:20" x14ac:dyDescent="0.25">
      <c r="A23" s="21" t="s">
        <v>51</v>
      </c>
      <c r="B23" s="21" t="s">
        <v>21</v>
      </c>
      <c r="C23" s="21" t="s">
        <v>22</v>
      </c>
      <c r="D23" s="21" t="s">
        <v>23</v>
      </c>
      <c r="E23" s="21" t="s">
        <v>24</v>
      </c>
      <c r="F23" s="21" t="s">
        <v>188</v>
      </c>
      <c r="G23" s="6">
        <v>1E-4</v>
      </c>
      <c r="H23" s="21" t="s">
        <v>27</v>
      </c>
      <c r="I23" s="24" t="s">
        <v>77</v>
      </c>
      <c r="J23" s="24" t="s">
        <v>78</v>
      </c>
      <c r="K23" s="24" t="s">
        <v>79</v>
      </c>
      <c r="L23" s="24" t="s">
        <v>80</v>
      </c>
      <c r="M23" s="9" t="s">
        <v>44</v>
      </c>
      <c r="N23" s="24" t="s">
        <v>81</v>
      </c>
      <c r="O23" s="26" t="s">
        <v>82</v>
      </c>
      <c r="P23" s="26" t="s">
        <v>83</v>
      </c>
      <c r="Q23" s="25" t="s">
        <v>48</v>
      </c>
      <c r="R23" s="25" t="s">
        <v>84</v>
      </c>
      <c r="S23" s="25" t="s">
        <v>69</v>
      </c>
      <c r="T23" s="21" t="s">
        <v>648</v>
      </c>
    </row>
    <row r="24" spans="1:20" x14ac:dyDescent="0.25">
      <c r="A24" s="21" t="s">
        <v>61</v>
      </c>
      <c r="B24" s="21" t="s">
        <v>21</v>
      </c>
      <c r="C24" s="21" t="s">
        <v>22</v>
      </c>
      <c r="D24" s="21" t="s">
        <v>23</v>
      </c>
      <c r="E24" s="21" t="s">
        <v>24</v>
      </c>
      <c r="F24" s="21" t="s">
        <v>188</v>
      </c>
      <c r="G24" s="6">
        <v>1E-3</v>
      </c>
      <c r="H24" s="21" t="s">
        <v>27</v>
      </c>
      <c r="I24" s="17" t="s">
        <v>204</v>
      </c>
      <c r="J24" s="17" t="s">
        <v>205</v>
      </c>
      <c r="K24" s="17" t="s">
        <v>206</v>
      </c>
      <c r="L24" s="17" t="s">
        <v>89</v>
      </c>
      <c r="M24" s="13" t="s">
        <v>32</v>
      </c>
      <c r="N24" s="17" t="s">
        <v>207</v>
      </c>
      <c r="O24" s="19" t="s">
        <v>208</v>
      </c>
      <c r="P24" s="19" t="s">
        <v>209</v>
      </c>
      <c r="Q24" s="18" t="s">
        <v>210</v>
      </c>
      <c r="R24" s="18" t="s">
        <v>211</v>
      </c>
      <c r="S24" s="18" t="s">
        <v>212</v>
      </c>
    </row>
    <row r="25" spans="1:20" x14ac:dyDescent="0.25">
      <c r="A25" s="21" t="s">
        <v>25</v>
      </c>
      <c r="B25" s="21" t="s">
        <v>21</v>
      </c>
      <c r="C25" s="21" t="s">
        <v>22</v>
      </c>
      <c r="D25" s="21" t="s">
        <v>23</v>
      </c>
      <c r="E25" s="21" t="s">
        <v>24</v>
      </c>
      <c r="F25" s="21" t="s">
        <v>188</v>
      </c>
      <c r="G25" s="6">
        <v>0.01</v>
      </c>
      <c r="H25" s="21" t="s">
        <v>27</v>
      </c>
      <c r="I25" s="24" t="s">
        <v>213</v>
      </c>
      <c r="J25" s="24" t="s">
        <v>214</v>
      </c>
      <c r="K25" s="24" t="s">
        <v>215</v>
      </c>
      <c r="L25" s="24" t="s">
        <v>89</v>
      </c>
      <c r="M25" s="9" t="s">
        <v>32</v>
      </c>
      <c r="N25" s="24" t="s">
        <v>216</v>
      </c>
      <c r="O25" s="26" t="s">
        <v>217</v>
      </c>
      <c r="P25" s="26" t="s">
        <v>218</v>
      </c>
      <c r="Q25" s="25" t="s">
        <v>219</v>
      </c>
      <c r="R25" s="25" t="s">
        <v>195</v>
      </c>
      <c r="S25" s="25" t="s">
        <v>212</v>
      </c>
    </row>
    <row r="27" spans="1:20" x14ac:dyDescent="0.25">
      <c r="A27" s="21" t="s">
        <v>20</v>
      </c>
      <c r="B27" s="21" t="s">
        <v>21</v>
      </c>
      <c r="C27" s="21" t="s">
        <v>22</v>
      </c>
      <c r="D27" s="21" t="s">
        <v>23</v>
      </c>
      <c r="E27" s="21" t="s">
        <v>24</v>
      </c>
      <c r="F27" s="21" t="s">
        <v>188</v>
      </c>
      <c r="G27" s="22" t="s">
        <v>26</v>
      </c>
      <c r="H27" s="5" t="s">
        <v>20</v>
      </c>
      <c r="I27" s="24" t="s">
        <v>220</v>
      </c>
      <c r="J27" s="24" t="s">
        <v>221</v>
      </c>
      <c r="K27" s="24" t="s">
        <v>222</v>
      </c>
      <c r="L27" s="24" t="s">
        <v>80</v>
      </c>
      <c r="M27" s="9" t="s">
        <v>32</v>
      </c>
      <c r="N27" s="24" t="s">
        <v>223</v>
      </c>
      <c r="O27" s="26" t="s">
        <v>224</v>
      </c>
      <c r="P27" s="26" t="s">
        <v>225</v>
      </c>
      <c r="Q27" s="25" t="s">
        <v>226</v>
      </c>
      <c r="R27" s="25" t="s">
        <v>227</v>
      </c>
      <c r="S27" s="25" t="s">
        <v>228</v>
      </c>
    </row>
    <row r="28" spans="1:20" x14ac:dyDescent="0.25">
      <c r="A28" s="21" t="s">
        <v>39</v>
      </c>
      <c r="B28" s="21" t="s">
        <v>21</v>
      </c>
      <c r="C28" s="21" t="s">
        <v>22</v>
      </c>
      <c r="D28" s="21" t="s">
        <v>23</v>
      </c>
      <c r="E28" s="21" t="s">
        <v>24</v>
      </c>
      <c r="F28" s="21" t="s">
        <v>188</v>
      </c>
      <c r="G28" s="22" t="s">
        <v>26</v>
      </c>
      <c r="H28" s="5" t="s">
        <v>39</v>
      </c>
      <c r="I28" s="24" t="s">
        <v>229</v>
      </c>
      <c r="J28" s="24" t="s">
        <v>230</v>
      </c>
      <c r="K28" s="24" t="s">
        <v>231</v>
      </c>
      <c r="L28" s="24" t="s">
        <v>80</v>
      </c>
      <c r="M28" s="9" t="s">
        <v>32</v>
      </c>
      <c r="N28" s="24" t="s">
        <v>232</v>
      </c>
      <c r="O28" s="26" t="s">
        <v>233</v>
      </c>
      <c r="P28" s="26" t="s">
        <v>92</v>
      </c>
      <c r="Q28" s="25" t="s">
        <v>234</v>
      </c>
      <c r="R28" s="25" t="s">
        <v>235</v>
      </c>
      <c r="S28" s="25" t="s">
        <v>236</v>
      </c>
    </row>
    <row r="29" spans="1:20" x14ac:dyDescent="0.25">
      <c r="A29" s="21" t="s">
        <v>51</v>
      </c>
      <c r="B29" s="21" t="s">
        <v>21</v>
      </c>
      <c r="C29" s="21" t="s">
        <v>22</v>
      </c>
      <c r="D29" s="21" t="s">
        <v>23</v>
      </c>
      <c r="E29" s="21" t="s">
        <v>24</v>
      </c>
      <c r="F29" s="21" t="s">
        <v>188</v>
      </c>
      <c r="G29" s="22" t="s">
        <v>26</v>
      </c>
      <c r="H29" s="5" t="s">
        <v>51</v>
      </c>
      <c r="I29" s="24" t="s">
        <v>237</v>
      </c>
      <c r="J29" s="24" t="s">
        <v>221</v>
      </c>
      <c r="K29" s="24" t="s">
        <v>238</v>
      </c>
      <c r="L29" s="24" t="s">
        <v>80</v>
      </c>
      <c r="M29" s="9" t="s">
        <v>239</v>
      </c>
      <c r="N29" s="24" t="s">
        <v>240</v>
      </c>
      <c r="O29" s="26" t="s">
        <v>241</v>
      </c>
      <c r="P29" s="26" t="s">
        <v>242</v>
      </c>
      <c r="Q29" s="25" t="s">
        <v>243</v>
      </c>
      <c r="R29" s="25" t="s">
        <v>244</v>
      </c>
      <c r="S29" s="25" t="s">
        <v>228</v>
      </c>
    </row>
    <row r="30" spans="1:20" x14ac:dyDescent="0.25">
      <c r="A30" s="21" t="s">
        <v>61</v>
      </c>
      <c r="B30" s="21" t="s">
        <v>21</v>
      </c>
      <c r="C30" s="21" t="s">
        <v>22</v>
      </c>
      <c r="D30" s="21" t="s">
        <v>23</v>
      </c>
      <c r="E30" s="21" t="s">
        <v>24</v>
      </c>
      <c r="F30" s="21" t="s">
        <v>188</v>
      </c>
      <c r="G30" s="22" t="s">
        <v>26</v>
      </c>
      <c r="H30" s="5" t="s">
        <v>61</v>
      </c>
      <c r="I30" s="24" t="s">
        <v>245</v>
      </c>
      <c r="J30" s="24" t="s">
        <v>230</v>
      </c>
      <c r="K30" s="24" t="s">
        <v>246</v>
      </c>
      <c r="L30" s="24" t="s">
        <v>80</v>
      </c>
      <c r="M30" s="9" t="s">
        <v>44</v>
      </c>
      <c r="N30" s="24" t="s">
        <v>247</v>
      </c>
      <c r="O30" s="26" t="s">
        <v>248</v>
      </c>
      <c r="P30" s="26" t="s">
        <v>249</v>
      </c>
      <c r="Q30" s="25" t="s">
        <v>250</v>
      </c>
      <c r="R30" s="25" t="s">
        <v>251</v>
      </c>
      <c r="S30" s="25" t="s">
        <v>236</v>
      </c>
    </row>
    <row r="31" spans="1:20" x14ac:dyDescent="0.25">
      <c r="A31" s="21" t="s">
        <v>25</v>
      </c>
      <c r="B31" s="21" t="s">
        <v>21</v>
      </c>
      <c r="C31" s="21" t="s">
        <v>22</v>
      </c>
      <c r="D31" s="21" t="s">
        <v>23</v>
      </c>
      <c r="E31" s="21" t="s">
        <v>24</v>
      </c>
      <c r="F31" s="21" t="s">
        <v>188</v>
      </c>
      <c r="G31" s="22" t="s">
        <v>26</v>
      </c>
      <c r="H31" s="5" t="s">
        <v>25</v>
      </c>
      <c r="I31" s="24" t="s">
        <v>252</v>
      </c>
      <c r="J31" s="24" t="s">
        <v>253</v>
      </c>
      <c r="K31" s="24" t="s">
        <v>254</v>
      </c>
      <c r="L31" s="24" t="s">
        <v>80</v>
      </c>
      <c r="M31" s="9" t="s">
        <v>32</v>
      </c>
      <c r="N31" s="24" t="s">
        <v>255</v>
      </c>
      <c r="O31" s="26" t="s">
        <v>256</v>
      </c>
      <c r="P31" s="26" t="s">
        <v>257</v>
      </c>
      <c r="Q31" s="25" t="s">
        <v>258</v>
      </c>
      <c r="R31" s="25" t="s">
        <v>259</v>
      </c>
      <c r="S31" s="25" t="s">
        <v>236</v>
      </c>
    </row>
    <row r="32" spans="1:20" x14ac:dyDescent="0.25">
      <c r="A32" s="21" t="s">
        <v>27</v>
      </c>
      <c r="B32" s="21" t="s">
        <v>21</v>
      </c>
      <c r="C32" s="21" t="s">
        <v>22</v>
      </c>
      <c r="D32" s="21" t="s">
        <v>23</v>
      </c>
      <c r="E32" s="21" t="s">
        <v>24</v>
      </c>
      <c r="F32" s="21" t="s">
        <v>188</v>
      </c>
      <c r="G32" s="22" t="s">
        <v>26</v>
      </c>
      <c r="H32" s="5" t="s">
        <v>27</v>
      </c>
      <c r="I32" s="24" t="s">
        <v>77</v>
      </c>
      <c r="J32" s="24" t="s">
        <v>78</v>
      </c>
      <c r="K32" s="24" t="s">
        <v>79</v>
      </c>
      <c r="L32" s="24" t="s">
        <v>80</v>
      </c>
      <c r="M32" s="9" t="s">
        <v>44</v>
      </c>
      <c r="N32" s="24" t="s">
        <v>81</v>
      </c>
      <c r="O32" s="26" t="s">
        <v>82</v>
      </c>
      <c r="P32" s="26" t="s">
        <v>83</v>
      </c>
      <c r="Q32" s="25" t="s">
        <v>260</v>
      </c>
      <c r="R32" s="25" t="s">
        <v>261</v>
      </c>
      <c r="S32" s="25" t="s">
        <v>262</v>
      </c>
      <c r="T32" s="21" t="s">
        <v>648</v>
      </c>
    </row>
    <row r="33" spans="1:19" x14ac:dyDescent="0.25">
      <c r="A33" s="21" t="s">
        <v>118</v>
      </c>
      <c r="B33" s="21" t="s">
        <v>21</v>
      </c>
      <c r="C33" s="21" t="s">
        <v>22</v>
      </c>
      <c r="D33" s="21" t="s">
        <v>23</v>
      </c>
      <c r="E33" s="21" t="s">
        <v>24</v>
      </c>
      <c r="F33" s="21" t="s">
        <v>188</v>
      </c>
      <c r="G33" s="22" t="s">
        <v>26</v>
      </c>
      <c r="H33" s="5" t="s">
        <v>152</v>
      </c>
      <c r="I33" s="24" t="s">
        <v>263</v>
      </c>
      <c r="J33" s="24" t="s">
        <v>221</v>
      </c>
      <c r="K33" s="24" t="s">
        <v>264</v>
      </c>
      <c r="L33" s="24" t="s">
        <v>80</v>
      </c>
      <c r="M33" s="9" t="s">
        <v>44</v>
      </c>
      <c r="N33" s="24" t="s">
        <v>265</v>
      </c>
      <c r="O33" s="26" t="s">
        <v>266</v>
      </c>
      <c r="P33" s="26" t="s">
        <v>267</v>
      </c>
      <c r="Q33" s="25" t="s">
        <v>268</v>
      </c>
      <c r="R33" s="25" t="s">
        <v>269</v>
      </c>
      <c r="S33" s="25" t="s">
        <v>236</v>
      </c>
    </row>
    <row r="34" spans="1:19" x14ac:dyDescent="0.25">
      <c r="A34" s="21" t="s">
        <v>126</v>
      </c>
      <c r="B34" s="21" t="s">
        <v>21</v>
      </c>
      <c r="C34" s="21" t="s">
        <v>22</v>
      </c>
      <c r="D34" s="21" t="s">
        <v>23</v>
      </c>
      <c r="E34" s="21" t="s">
        <v>24</v>
      </c>
      <c r="F34" s="21" t="s">
        <v>188</v>
      </c>
      <c r="G34" s="22" t="s">
        <v>26</v>
      </c>
      <c r="H34" s="5" t="s">
        <v>181</v>
      </c>
      <c r="I34" s="24" t="s">
        <v>270</v>
      </c>
      <c r="J34" s="24" t="s">
        <v>230</v>
      </c>
      <c r="K34" s="24" t="s">
        <v>271</v>
      </c>
      <c r="L34" s="24" t="s">
        <v>55</v>
      </c>
      <c r="M34" s="9" t="s">
        <v>239</v>
      </c>
      <c r="N34" s="24" t="s">
        <v>272</v>
      </c>
      <c r="O34" s="26" t="s">
        <v>273</v>
      </c>
      <c r="P34" s="26" t="s">
        <v>274</v>
      </c>
      <c r="Q34" s="25" t="s">
        <v>275</v>
      </c>
      <c r="R34" s="25" t="s">
        <v>276</v>
      </c>
      <c r="S34" s="25" t="s">
        <v>277</v>
      </c>
    </row>
    <row r="35" spans="1:19" x14ac:dyDescent="0.25">
      <c r="A35" s="21" t="s">
        <v>143</v>
      </c>
      <c r="B35" s="21" t="s">
        <v>21</v>
      </c>
      <c r="C35" s="21" t="s">
        <v>22</v>
      </c>
      <c r="D35" s="21" t="s">
        <v>23</v>
      </c>
      <c r="E35" s="21" t="s">
        <v>24</v>
      </c>
      <c r="F35" s="21" t="s">
        <v>188</v>
      </c>
      <c r="G35" s="22" t="s">
        <v>26</v>
      </c>
      <c r="H35" s="5" t="s">
        <v>188</v>
      </c>
      <c r="I35" s="24" t="s">
        <v>279</v>
      </c>
      <c r="J35" s="24" t="s">
        <v>221</v>
      </c>
      <c r="K35" s="24" t="s">
        <v>280</v>
      </c>
      <c r="L35" s="24" t="s">
        <v>55</v>
      </c>
      <c r="M35" s="9" t="s">
        <v>239</v>
      </c>
      <c r="N35" s="24" t="s">
        <v>281</v>
      </c>
      <c r="O35" s="26" t="s">
        <v>282</v>
      </c>
      <c r="P35" s="26" t="s">
        <v>283</v>
      </c>
      <c r="Q35" s="25" t="s">
        <v>284</v>
      </c>
      <c r="R35" s="25" t="s">
        <v>285</v>
      </c>
      <c r="S35" s="25" t="s">
        <v>286</v>
      </c>
    </row>
    <row r="36" spans="1:19" x14ac:dyDescent="0.25">
      <c r="A36" s="21" t="s">
        <v>152</v>
      </c>
      <c r="B36" s="21" t="s">
        <v>21</v>
      </c>
      <c r="C36" s="21" t="s">
        <v>22</v>
      </c>
      <c r="D36" s="21" t="s">
        <v>23</v>
      </c>
      <c r="E36" s="21" t="s">
        <v>24</v>
      </c>
      <c r="F36" s="21" t="s">
        <v>188</v>
      </c>
      <c r="G36" s="22" t="s">
        <v>26</v>
      </c>
      <c r="H36" s="5" t="s">
        <v>287</v>
      </c>
      <c r="I36" s="24" t="s">
        <v>288</v>
      </c>
      <c r="J36" s="24" t="s">
        <v>289</v>
      </c>
      <c r="K36" s="24" t="s">
        <v>290</v>
      </c>
      <c r="L36" s="24" t="s">
        <v>80</v>
      </c>
      <c r="M36" s="9" t="s">
        <v>239</v>
      </c>
      <c r="N36" s="24" t="s">
        <v>291</v>
      </c>
      <c r="O36" s="26" t="s">
        <v>292</v>
      </c>
      <c r="P36" s="26" t="s">
        <v>293</v>
      </c>
      <c r="Q36" s="25" t="s">
        <v>294</v>
      </c>
      <c r="R36" s="25" t="s">
        <v>295</v>
      </c>
      <c r="S36" s="25" t="s">
        <v>296</v>
      </c>
    </row>
    <row r="37" spans="1:19" x14ac:dyDescent="0.25">
      <c r="A37" s="21" t="s">
        <v>160</v>
      </c>
      <c r="B37" s="21" t="s">
        <v>21</v>
      </c>
      <c r="C37" s="21" t="s">
        <v>22</v>
      </c>
      <c r="D37" s="21" t="s">
        <v>23</v>
      </c>
      <c r="E37" s="21" t="s">
        <v>24</v>
      </c>
      <c r="F37" s="21" t="s">
        <v>188</v>
      </c>
      <c r="G37" s="22" t="s">
        <v>26</v>
      </c>
      <c r="H37" s="5" t="s">
        <v>297</v>
      </c>
      <c r="I37" s="24" t="s">
        <v>298</v>
      </c>
      <c r="J37" s="24" t="s">
        <v>299</v>
      </c>
      <c r="K37" s="24" t="s">
        <v>300</v>
      </c>
      <c r="L37" s="24" t="s">
        <v>55</v>
      </c>
      <c r="M37" s="9" t="s">
        <v>239</v>
      </c>
      <c r="N37" s="24" t="s">
        <v>301</v>
      </c>
      <c r="O37" s="26" t="s">
        <v>302</v>
      </c>
      <c r="P37" s="26" t="s">
        <v>303</v>
      </c>
      <c r="Q37" s="25" t="s">
        <v>258</v>
      </c>
      <c r="R37" s="25" t="s">
        <v>304</v>
      </c>
      <c r="S37" s="25" t="s">
        <v>305</v>
      </c>
    </row>
    <row r="38" spans="1:19" x14ac:dyDescent="0.25">
      <c r="A38" s="21" t="s">
        <v>24</v>
      </c>
      <c r="B38" s="21" t="s">
        <v>21</v>
      </c>
      <c r="C38" s="21" t="s">
        <v>22</v>
      </c>
      <c r="D38" s="21" t="s">
        <v>23</v>
      </c>
      <c r="E38" s="21" t="s">
        <v>24</v>
      </c>
      <c r="F38" s="21" t="s">
        <v>188</v>
      </c>
      <c r="G38" s="22" t="s">
        <v>26</v>
      </c>
      <c r="H38" s="5" t="s">
        <v>306</v>
      </c>
      <c r="I38" s="24" t="s">
        <v>307</v>
      </c>
      <c r="J38" s="24" t="s">
        <v>308</v>
      </c>
      <c r="K38" s="24" t="s">
        <v>309</v>
      </c>
      <c r="L38" s="24" t="s">
        <v>80</v>
      </c>
      <c r="M38" s="9" t="s">
        <v>239</v>
      </c>
      <c r="N38" s="24" t="s">
        <v>310</v>
      </c>
      <c r="O38" s="26" t="s">
        <v>311</v>
      </c>
      <c r="P38" s="26" t="s">
        <v>312</v>
      </c>
      <c r="Q38" s="25" t="s">
        <v>226</v>
      </c>
      <c r="R38" s="25" t="s">
        <v>313</v>
      </c>
      <c r="S38" s="25" t="s">
        <v>314</v>
      </c>
    </row>
    <row r="40" spans="1:19" x14ac:dyDescent="0.25">
      <c r="A40" s="21" t="s">
        <v>20</v>
      </c>
      <c r="B40" s="21" t="s">
        <v>315</v>
      </c>
      <c r="C40" s="21" t="s">
        <v>316</v>
      </c>
      <c r="D40" s="21" t="s">
        <v>317</v>
      </c>
      <c r="E40" s="21" t="s">
        <v>27</v>
      </c>
      <c r="F40" s="21">
        <v>30</v>
      </c>
      <c r="G40" s="22" t="s">
        <v>26</v>
      </c>
      <c r="H40" s="5" t="s">
        <v>20</v>
      </c>
      <c r="I40" s="24" t="s">
        <v>318</v>
      </c>
      <c r="J40" s="24" t="s">
        <v>319</v>
      </c>
      <c r="K40" s="24" t="s">
        <v>320</v>
      </c>
      <c r="L40" s="24" t="s">
        <v>321</v>
      </c>
      <c r="M40" s="9" t="s">
        <v>322</v>
      </c>
      <c r="N40" s="24" t="s">
        <v>323</v>
      </c>
      <c r="O40" s="26" t="s">
        <v>324</v>
      </c>
      <c r="P40" s="26" t="s">
        <v>325</v>
      </c>
      <c r="Q40" s="25" t="s">
        <v>326</v>
      </c>
      <c r="R40" s="25" t="s">
        <v>327</v>
      </c>
      <c r="S40" s="25" t="s">
        <v>328</v>
      </c>
    </row>
    <row r="41" spans="1:19" x14ac:dyDescent="0.25">
      <c r="A41" s="21" t="s">
        <v>39</v>
      </c>
      <c r="B41" s="21" t="s">
        <v>315</v>
      </c>
      <c r="C41" s="21" t="s">
        <v>316</v>
      </c>
      <c r="D41" s="21" t="s">
        <v>317</v>
      </c>
      <c r="E41" s="21" t="s">
        <v>27</v>
      </c>
      <c r="F41" s="21">
        <v>30</v>
      </c>
      <c r="G41" s="22" t="s">
        <v>26</v>
      </c>
      <c r="H41" s="5" t="s">
        <v>39</v>
      </c>
      <c r="I41" s="24" t="s">
        <v>329</v>
      </c>
      <c r="J41" s="24" t="s">
        <v>330</v>
      </c>
      <c r="K41" s="24" t="s">
        <v>154</v>
      </c>
      <c r="L41" s="24" t="s">
        <v>331</v>
      </c>
      <c r="M41" s="9" t="s">
        <v>332</v>
      </c>
      <c r="N41" s="24" t="s">
        <v>333</v>
      </c>
      <c r="O41" s="26" t="s">
        <v>334</v>
      </c>
      <c r="P41" s="26" t="s">
        <v>335</v>
      </c>
      <c r="Q41" s="25" t="s">
        <v>336</v>
      </c>
      <c r="R41" s="25" t="s">
        <v>337</v>
      </c>
      <c r="S41" s="25" t="s">
        <v>338</v>
      </c>
    </row>
    <row r="42" spans="1:19" x14ac:dyDescent="0.25">
      <c r="A42" s="21" t="s">
        <v>51</v>
      </c>
      <c r="B42" s="21" t="s">
        <v>315</v>
      </c>
      <c r="C42" s="21" t="s">
        <v>316</v>
      </c>
      <c r="D42" s="21" t="s">
        <v>317</v>
      </c>
      <c r="E42" s="21" t="s">
        <v>27</v>
      </c>
      <c r="F42" s="21">
        <v>30</v>
      </c>
      <c r="G42" s="22" t="s">
        <v>26</v>
      </c>
      <c r="H42" s="5" t="s">
        <v>51</v>
      </c>
      <c r="I42" s="24" t="s">
        <v>339</v>
      </c>
      <c r="J42" s="24" t="s">
        <v>340</v>
      </c>
      <c r="K42" s="24" t="s">
        <v>341</v>
      </c>
      <c r="L42" s="24" t="s">
        <v>342</v>
      </c>
      <c r="M42" s="9" t="s">
        <v>332</v>
      </c>
      <c r="N42" s="24" t="s">
        <v>343</v>
      </c>
      <c r="O42" s="26" t="s">
        <v>334</v>
      </c>
      <c r="P42" s="26" t="s">
        <v>344</v>
      </c>
      <c r="Q42" s="25" t="s">
        <v>345</v>
      </c>
      <c r="R42" s="25" t="s">
        <v>346</v>
      </c>
      <c r="S42" s="25" t="s">
        <v>347</v>
      </c>
    </row>
    <row r="43" spans="1:19" x14ac:dyDescent="0.25">
      <c r="A43" s="21" t="s">
        <v>61</v>
      </c>
      <c r="B43" s="21" t="s">
        <v>315</v>
      </c>
      <c r="C43" s="21" t="s">
        <v>316</v>
      </c>
      <c r="D43" s="21" t="s">
        <v>317</v>
      </c>
      <c r="E43" s="21" t="s">
        <v>27</v>
      </c>
      <c r="F43" s="21">
        <v>30</v>
      </c>
      <c r="G43" s="22" t="s">
        <v>26</v>
      </c>
      <c r="H43" s="5" t="s">
        <v>61</v>
      </c>
      <c r="I43" s="24" t="s">
        <v>348</v>
      </c>
      <c r="J43" s="24" t="s">
        <v>330</v>
      </c>
      <c r="K43" s="24" t="s">
        <v>349</v>
      </c>
      <c r="L43" s="24" t="s">
        <v>321</v>
      </c>
      <c r="M43" s="9" t="s">
        <v>332</v>
      </c>
      <c r="N43" s="24" t="s">
        <v>350</v>
      </c>
      <c r="O43" s="26" t="s">
        <v>334</v>
      </c>
      <c r="P43" s="26" t="s">
        <v>351</v>
      </c>
      <c r="Q43" s="25" t="s">
        <v>352</v>
      </c>
      <c r="R43" s="25" t="s">
        <v>353</v>
      </c>
      <c r="S43" s="25" t="s">
        <v>354</v>
      </c>
    </row>
    <row r="44" spans="1:19" x14ac:dyDescent="0.25">
      <c r="A44" s="21" t="s">
        <v>25</v>
      </c>
      <c r="B44" s="21" t="s">
        <v>315</v>
      </c>
      <c r="C44" s="21" t="s">
        <v>316</v>
      </c>
      <c r="D44" s="21" t="s">
        <v>317</v>
      </c>
      <c r="E44" s="21" t="s">
        <v>27</v>
      </c>
      <c r="F44" s="21">
        <v>30</v>
      </c>
      <c r="G44" s="22" t="s">
        <v>26</v>
      </c>
      <c r="H44" s="5" t="s">
        <v>25</v>
      </c>
      <c r="I44" s="24" t="s">
        <v>355</v>
      </c>
      <c r="J44" s="24" t="s">
        <v>356</v>
      </c>
      <c r="K44" s="24" t="s">
        <v>357</v>
      </c>
      <c r="L44" s="24" t="s">
        <v>358</v>
      </c>
      <c r="M44" s="9" t="s">
        <v>332</v>
      </c>
      <c r="N44" s="24" t="s">
        <v>359</v>
      </c>
      <c r="O44" s="26" t="s">
        <v>360</v>
      </c>
      <c r="P44" s="26" t="s">
        <v>361</v>
      </c>
      <c r="Q44" s="25" t="s">
        <v>362</v>
      </c>
      <c r="R44" s="25" t="s">
        <v>363</v>
      </c>
      <c r="S44" s="25" t="s">
        <v>364</v>
      </c>
    </row>
    <row r="45" spans="1:19" x14ac:dyDescent="0.25">
      <c r="A45" s="21" t="s">
        <v>76</v>
      </c>
      <c r="B45" s="21" t="s">
        <v>315</v>
      </c>
      <c r="C45" s="21" t="s">
        <v>316</v>
      </c>
      <c r="D45" s="21" t="s">
        <v>317</v>
      </c>
      <c r="E45" s="21" t="s">
        <v>27</v>
      </c>
      <c r="F45" s="21">
        <v>30</v>
      </c>
      <c r="G45" s="22" t="s">
        <v>26</v>
      </c>
      <c r="H45" s="5" t="s">
        <v>76</v>
      </c>
      <c r="I45" s="24" t="s">
        <v>365</v>
      </c>
      <c r="J45" s="24" t="s">
        <v>356</v>
      </c>
      <c r="K45" s="24" t="s">
        <v>366</v>
      </c>
      <c r="L45" s="24" t="s">
        <v>367</v>
      </c>
      <c r="M45" s="9" t="s">
        <v>332</v>
      </c>
      <c r="N45" s="24" t="s">
        <v>368</v>
      </c>
      <c r="O45" s="26" t="s">
        <v>360</v>
      </c>
      <c r="P45" s="26" t="s">
        <v>369</v>
      </c>
      <c r="Q45" s="25" t="s">
        <v>370</v>
      </c>
      <c r="R45" s="25" t="s">
        <v>371</v>
      </c>
      <c r="S45" s="25" t="s">
        <v>372</v>
      </c>
    </row>
    <row r="46" spans="1:19" x14ac:dyDescent="0.25">
      <c r="A46" s="21" t="s">
        <v>85</v>
      </c>
      <c r="B46" s="21" t="s">
        <v>315</v>
      </c>
      <c r="C46" s="21" t="s">
        <v>316</v>
      </c>
      <c r="D46" s="21" t="s">
        <v>317</v>
      </c>
      <c r="E46" s="21" t="s">
        <v>27</v>
      </c>
      <c r="F46" s="21">
        <v>30</v>
      </c>
      <c r="G46" s="22" t="s">
        <v>26</v>
      </c>
      <c r="H46" s="5" t="s">
        <v>85</v>
      </c>
      <c r="I46" s="24" t="s">
        <v>373</v>
      </c>
      <c r="J46" s="24" t="s">
        <v>356</v>
      </c>
      <c r="K46" s="24" t="s">
        <v>374</v>
      </c>
      <c r="L46" s="24" t="s">
        <v>367</v>
      </c>
      <c r="M46" s="9" t="s">
        <v>375</v>
      </c>
      <c r="N46" s="24" t="s">
        <v>376</v>
      </c>
      <c r="O46" s="26" t="s">
        <v>377</v>
      </c>
      <c r="P46" s="26" t="s">
        <v>378</v>
      </c>
      <c r="Q46" s="18" t="s">
        <v>379</v>
      </c>
      <c r="R46" s="25" t="s">
        <v>380</v>
      </c>
      <c r="S46" s="25" t="s">
        <v>381</v>
      </c>
    </row>
    <row r="47" spans="1:19" x14ac:dyDescent="0.25">
      <c r="A47" s="21" t="s">
        <v>96</v>
      </c>
      <c r="B47" s="21" t="s">
        <v>315</v>
      </c>
      <c r="C47" s="21" t="s">
        <v>316</v>
      </c>
      <c r="D47" s="21" t="s">
        <v>317</v>
      </c>
      <c r="E47" s="21" t="s">
        <v>27</v>
      </c>
      <c r="F47" s="21">
        <v>30</v>
      </c>
      <c r="G47" s="22" t="s">
        <v>26</v>
      </c>
      <c r="H47" s="5" t="s">
        <v>96</v>
      </c>
      <c r="I47" s="24" t="s">
        <v>382</v>
      </c>
      <c r="J47" s="24" t="s">
        <v>53</v>
      </c>
      <c r="K47" s="24" t="s">
        <v>383</v>
      </c>
      <c r="L47" s="24" t="s">
        <v>367</v>
      </c>
      <c r="M47" s="9" t="s">
        <v>332</v>
      </c>
      <c r="N47" s="24" t="s">
        <v>384</v>
      </c>
      <c r="O47" s="26" t="s">
        <v>385</v>
      </c>
      <c r="P47" s="26" t="s">
        <v>386</v>
      </c>
      <c r="Q47" s="18" t="s">
        <v>387</v>
      </c>
      <c r="R47" s="25" t="s">
        <v>388</v>
      </c>
      <c r="S47" s="25" t="s">
        <v>381</v>
      </c>
    </row>
    <row r="48" spans="1:19" x14ac:dyDescent="0.25">
      <c r="A48" s="21" t="s">
        <v>103</v>
      </c>
      <c r="B48" s="21" t="s">
        <v>315</v>
      </c>
      <c r="C48" s="21" t="s">
        <v>316</v>
      </c>
      <c r="D48" s="21" t="s">
        <v>317</v>
      </c>
      <c r="E48" s="21" t="s">
        <v>27</v>
      </c>
      <c r="F48" s="21">
        <v>30</v>
      </c>
      <c r="G48" s="22" t="s">
        <v>26</v>
      </c>
      <c r="H48" s="5" t="s">
        <v>103</v>
      </c>
      <c r="I48" s="24" t="s">
        <v>389</v>
      </c>
      <c r="J48" s="24" t="s">
        <v>53</v>
      </c>
      <c r="K48" s="24" t="s">
        <v>390</v>
      </c>
      <c r="L48" s="24" t="s">
        <v>358</v>
      </c>
      <c r="M48" s="9" t="s">
        <v>332</v>
      </c>
      <c r="N48" s="24" t="s">
        <v>391</v>
      </c>
      <c r="O48" s="26" t="s">
        <v>334</v>
      </c>
      <c r="P48" s="26" t="s">
        <v>392</v>
      </c>
      <c r="Q48" s="18" t="s">
        <v>393</v>
      </c>
      <c r="R48" s="25" t="s">
        <v>394</v>
      </c>
      <c r="S48" s="25" t="s">
        <v>395</v>
      </c>
    </row>
    <row r="49" spans="1:19" x14ac:dyDescent="0.25">
      <c r="A49" s="21" t="s">
        <v>27</v>
      </c>
      <c r="B49" s="21" t="s">
        <v>315</v>
      </c>
      <c r="C49" s="21" t="s">
        <v>316</v>
      </c>
      <c r="D49" s="21" t="s">
        <v>317</v>
      </c>
      <c r="E49" s="21" t="s">
        <v>27</v>
      </c>
      <c r="F49" s="21">
        <v>30</v>
      </c>
      <c r="G49" s="22" t="s">
        <v>26</v>
      </c>
      <c r="H49" s="5" t="s">
        <v>27</v>
      </c>
      <c r="I49" s="24" t="s">
        <v>396</v>
      </c>
      <c r="J49" s="24" t="s">
        <v>53</v>
      </c>
      <c r="K49" s="24" t="s">
        <v>397</v>
      </c>
      <c r="L49" s="24" t="s">
        <v>358</v>
      </c>
      <c r="M49" s="9" t="s">
        <v>332</v>
      </c>
      <c r="N49" s="24" t="s">
        <v>398</v>
      </c>
      <c r="O49" s="26" t="s">
        <v>377</v>
      </c>
      <c r="P49" s="26" t="s">
        <v>399</v>
      </c>
      <c r="Q49" s="18" t="s">
        <v>400</v>
      </c>
      <c r="R49" s="25" t="s">
        <v>401</v>
      </c>
      <c r="S49" s="25" t="s">
        <v>402</v>
      </c>
    </row>
    <row r="50" spans="1:19" x14ac:dyDescent="0.25">
      <c r="A50" s="21" t="s">
        <v>118</v>
      </c>
      <c r="B50" s="21" t="s">
        <v>315</v>
      </c>
      <c r="C50" s="21" t="s">
        <v>316</v>
      </c>
      <c r="D50" s="21" t="s">
        <v>317</v>
      </c>
      <c r="E50" s="21" t="s">
        <v>27</v>
      </c>
      <c r="F50" s="21">
        <v>30</v>
      </c>
      <c r="G50" s="22" t="s">
        <v>26</v>
      </c>
      <c r="H50" s="5" t="s">
        <v>118</v>
      </c>
      <c r="I50" s="24" t="s">
        <v>403</v>
      </c>
      <c r="J50" s="24" t="s">
        <v>53</v>
      </c>
      <c r="K50" s="24" t="s">
        <v>404</v>
      </c>
      <c r="L50" s="24" t="s">
        <v>367</v>
      </c>
      <c r="M50" s="9" t="s">
        <v>332</v>
      </c>
      <c r="N50" s="24" t="s">
        <v>405</v>
      </c>
      <c r="O50" s="26" t="s">
        <v>334</v>
      </c>
      <c r="P50" s="26" t="s">
        <v>386</v>
      </c>
      <c r="Q50" s="18" t="s">
        <v>406</v>
      </c>
      <c r="R50" s="25" t="s">
        <v>407</v>
      </c>
      <c r="S50" s="25" t="s">
        <v>408</v>
      </c>
    </row>
    <row r="51" spans="1:19" x14ac:dyDescent="0.25">
      <c r="A51" s="21" t="s">
        <v>126</v>
      </c>
      <c r="B51" s="21" t="s">
        <v>315</v>
      </c>
      <c r="C51" s="21" t="s">
        <v>316</v>
      </c>
      <c r="D51" s="21" t="s">
        <v>317</v>
      </c>
      <c r="E51" s="21" t="s">
        <v>27</v>
      </c>
      <c r="F51" s="21">
        <v>30</v>
      </c>
      <c r="G51" s="22" t="s">
        <v>26</v>
      </c>
      <c r="H51" s="5" t="s">
        <v>126</v>
      </c>
      <c r="I51" s="24" t="s">
        <v>409</v>
      </c>
      <c r="J51" s="24" t="s">
        <v>53</v>
      </c>
      <c r="K51" s="24" t="s">
        <v>410</v>
      </c>
      <c r="L51" s="24" t="s">
        <v>411</v>
      </c>
      <c r="M51" s="9" t="s">
        <v>332</v>
      </c>
      <c r="N51" s="24" t="s">
        <v>412</v>
      </c>
      <c r="O51" s="26" t="s">
        <v>334</v>
      </c>
      <c r="P51" s="26" t="s">
        <v>413</v>
      </c>
      <c r="Q51" s="18" t="s">
        <v>414</v>
      </c>
      <c r="R51" s="25" t="s">
        <v>415</v>
      </c>
      <c r="S51" s="25" t="s">
        <v>416</v>
      </c>
    </row>
    <row r="52" spans="1:19" x14ac:dyDescent="0.25">
      <c r="A52" s="21" t="s">
        <v>135</v>
      </c>
      <c r="B52" s="21" t="s">
        <v>315</v>
      </c>
      <c r="C52" s="21" t="s">
        <v>316</v>
      </c>
      <c r="D52" s="21" t="s">
        <v>317</v>
      </c>
      <c r="E52" s="21" t="s">
        <v>27</v>
      </c>
      <c r="F52" s="21">
        <v>30</v>
      </c>
      <c r="G52" s="22" t="s">
        <v>26</v>
      </c>
      <c r="H52" s="5" t="s">
        <v>135</v>
      </c>
      <c r="I52" s="24" t="s">
        <v>417</v>
      </c>
      <c r="J52" s="24" t="s">
        <v>53</v>
      </c>
      <c r="K52" s="24" t="s">
        <v>418</v>
      </c>
      <c r="L52" s="24" t="s">
        <v>358</v>
      </c>
      <c r="M52" s="9" t="s">
        <v>332</v>
      </c>
      <c r="N52" s="24" t="s">
        <v>419</v>
      </c>
      <c r="O52" s="26" t="s">
        <v>377</v>
      </c>
      <c r="P52" s="26" t="s">
        <v>420</v>
      </c>
      <c r="Q52" s="18" t="s">
        <v>421</v>
      </c>
      <c r="R52" s="25" t="s">
        <v>401</v>
      </c>
      <c r="S52" s="25" t="s">
        <v>422</v>
      </c>
    </row>
    <row r="53" spans="1:19" x14ac:dyDescent="0.25">
      <c r="A53" s="21" t="s">
        <v>143</v>
      </c>
      <c r="B53" s="21" t="s">
        <v>315</v>
      </c>
      <c r="C53" s="21" t="s">
        <v>316</v>
      </c>
      <c r="D53" s="21" t="s">
        <v>317</v>
      </c>
      <c r="E53" s="21" t="s">
        <v>27</v>
      </c>
      <c r="F53" s="21">
        <v>30</v>
      </c>
      <c r="G53" s="22" t="s">
        <v>26</v>
      </c>
      <c r="H53" s="5" t="s">
        <v>143</v>
      </c>
      <c r="I53" s="24" t="s">
        <v>423</v>
      </c>
      <c r="J53" s="24" t="s">
        <v>53</v>
      </c>
      <c r="K53" s="24" t="s">
        <v>424</v>
      </c>
      <c r="L53" s="24" t="s">
        <v>331</v>
      </c>
      <c r="M53" s="9" t="s">
        <v>332</v>
      </c>
      <c r="N53" s="24" t="s">
        <v>425</v>
      </c>
      <c r="O53" s="26" t="s">
        <v>360</v>
      </c>
      <c r="P53" s="26" t="s">
        <v>426</v>
      </c>
      <c r="Q53" s="18" t="s">
        <v>427</v>
      </c>
      <c r="R53" s="25" t="s">
        <v>428</v>
      </c>
      <c r="S53" s="25" t="s">
        <v>402</v>
      </c>
    </row>
    <row r="54" spans="1:19" x14ac:dyDescent="0.25">
      <c r="A54" s="21" t="s">
        <v>152</v>
      </c>
      <c r="B54" s="21" t="s">
        <v>315</v>
      </c>
      <c r="C54" s="21" t="s">
        <v>316</v>
      </c>
      <c r="D54" s="21" t="s">
        <v>317</v>
      </c>
      <c r="E54" s="21" t="s">
        <v>27</v>
      </c>
      <c r="F54" s="21">
        <v>30</v>
      </c>
      <c r="G54" s="22" t="s">
        <v>26</v>
      </c>
      <c r="H54" s="5" t="s">
        <v>152</v>
      </c>
      <c r="I54" s="24" t="s">
        <v>429</v>
      </c>
      <c r="J54" s="24" t="s">
        <v>330</v>
      </c>
      <c r="K54" s="24" t="s">
        <v>430</v>
      </c>
      <c r="L54" s="24" t="s">
        <v>411</v>
      </c>
      <c r="M54" s="9" t="s">
        <v>332</v>
      </c>
      <c r="N54" s="24" t="s">
        <v>431</v>
      </c>
      <c r="O54" s="26" t="s">
        <v>334</v>
      </c>
      <c r="P54" s="26" t="s">
        <v>432</v>
      </c>
      <c r="Q54" s="18" t="s">
        <v>433</v>
      </c>
      <c r="R54" s="25" t="s">
        <v>434</v>
      </c>
      <c r="S54" s="25" t="s">
        <v>422</v>
      </c>
    </row>
    <row r="55" spans="1:19" x14ac:dyDescent="0.25">
      <c r="A55" s="21" t="s">
        <v>160</v>
      </c>
      <c r="B55" s="21" t="s">
        <v>315</v>
      </c>
      <c r="C55" s="21" t="s">
        <v>316</v>
      </c>
      <c r="D55" s="21" t="s">
        <v>317</v>
      </c>
      <c r="E55" s="21" t="s">
        <v>27</v>
      </c>
      <c r="F55" s="21">
        <v>30</v>
      </c>
      <c r="G55" s="22" t="s">
        <v>26</v>
      </c>
      <c r="H55" s="5" t="s">
        <v>181</v>
      </c>
      <c r="I55" s="24" t="s">
        <v>435</v>
      </c>
      <c r="J55" s="24" t="s">
        <v>330</v>
      </c>
      <c r="K55" s="24" t="s">
        <v>436</v>
      </c>
      <c r="L55" s="24" t="s">
        <v>342</v>
      </c>
      <c r="M55" s="9" t="s">
        <v>332</v>
      </c>
      <c r="N55" s="24" t="s">
        <v>437</v>
      </c>
      <c r="O55" s="26" t="s">
        <v>377</v>
      </c>
      <c r="P55" s="26" t="s">
        <v>438</v>
      </c>
      <c r="Q55" s="18" t="s">
        <v>439</v>
      </c>
      <c r="R55" s="25" t="s">
        <v>440</v>
      </c>
      <c r="S55" s="25" t="s">
        <v>441</v>
      </c>
    </row>
    <row r="56" spans="1:19" x14ac:dyDescent="0.25">
      <c r="A56" s="21" t="s">
        <v>24</v>
      </c>
      <c r="B56" s="21" t="s">
        <v>315</v>
      </c>
      <c r="C56" s="21" t="s">
        <v>316</v>
      </c>
      <c r="D56" s="21" t="s">
        <v>317</v>
      </c>
      <c r="E56" s="21" t="s">
        <v>27</v>
      </c>
      <c r="F56" s="21">
        <v>30</v>
      </c>
      <c r="G56" s="22" t="s">
        <v>26</v>
      </c>
      <c r="H56" s="5" t="s">
        <v>278</v>
      </c>
      <c r="I56" s="24" t="s">
        <v>442</v>
      </c>
      <c r="J56" s="24" t="s">
        <v>330</v>
      </c>
      <c r="K56" s="24" t="s">
        <v>443</v>
      </c>
      <c r="L56" s="24" t="s">
        <v>411</v>
      </c>
      <c r="M56" s="9" t="s">
        <v>332</v>
      </c>
      <c r="N56" s="24" t="s">
        <v>444</v>
      </c>
      <c r="O56" s="26" t="s">
        <v>334</v>
      </c>
      <c r="P56" s="26" t="s">
        <v>445</v>
      </c>
      <c r="Q56" s="18" t="s">
        <v>446</v>
      </c>
      <c r="R56" s="25" t="s">
        <v>447</v>
      </c>
      <c r="S56" s="25" t="s">
        <v>448</v>
      </c>
    </row>
    <row r="57" spans="1:19" x14ac:dyDescent="0.25">
      <c r="A57" s="21" t="s">
        <v>169</v>
      </c>
      <c r="B57" s="21" t="s">
        <v>315</v>
      </c>
      <c r="C57" s="21" t="s">
        <v>316</v>
      </c>
      <c r="D57" s="21" t="s">
        <v>317</v>
      </c>
      <c r="E57" s="21" t="s">
        <v>27</v>
      </c>
      <c r="F57" s="21">
        <v>30</v>
      </c>
      <c r="G57" s="22" t="s">
        <v>26</v>
      </c>
      <c r="H57" s="5" t="s">
        <v>188</v>
      </c>
      <c r="I57" s="24" t="s">
        <v>449</v>
      </c>
      <c r="J57" s="24" t="s">
        <v>450</v>
      </c>
      <c r="K57" s="24" t="s">
        <v>451</v>
      </c>
      <c r="L57" s="24" t="s">
        <v>411</v>
      </c>
      <c r="M57" s="9" t="s">
        <v>332</v>
      </c>
      <c r="N57" s="24" t="s">
        <v>452</v>
      </c>
      <c r="O57" s="26" t="s">
        <v>324</v>
      </c>
      <c r="P57" s="26" t="s">
        <v>453</v>
      </c>
      <c r="Q57" s="18" t="s">
        <v>454</v>
      </c>
      <c r="R57" s="25" t="s">
        <v>455</v>
      </c>
      <c r="S57" s="25" t="s">
        <v>456</v>
      </c>
    </row>
    <row r="58" spans="1:19" x14ac:dyDescent="0.25">
      <c r="A58" s="21" t="s">
        <v>180</v>
      </c>
      <c r="B58" s="21" t="s">
        <v>315</v>
      </c>
      <c r="C58" s="21" t="s">
        <v>316</v>
      </c>
      <c r="D58" s="21" t="s">
        <v>317</v>
      </c>
      <c r="E58" s="21" t="s">
        <v>27</v>
      </c>
      <c r="F58" s="21">
        <v>30</v>
      </c>
      <c r="G58" s="22" t="s">
        <v>26</v>
      </c>
      <c r="H58" s="5" t="s">
        <v>457</v>
      </c>
      <c r="I58" s="24" t="s">
        <v>458</v>
      </c>
      <c r="J58" s="24" t="s">
        <v>330</v>
      </c>
      <c r="K58" s="24" t="s">
        <v>459</v>
      </c>
      <c r="L58" s="24" t="s">
        <v>321</v>
      </c>
      <c r="M58" s="9" t="s">
        <v>332</v>
      </c>
      <c r="N58" s="24" t="s">
        <v>460</v>
      </c>
      <c r="O58" s="26" t="s">
        <v>334</v>
      </c>
      <c r="P58" s="26" t="s">
        <v>461</v>
      </c>
      <c r="Q58" s="18" t="s">
        <v>462</v>
      </c>
      <c r="R58" s="25" t="s">
        <v>463</v>
      </c>
      <c r="S58" s="25" t="s">
        <v>464</v>
      </c>
    </row>
    <row r="59" spans="1:19" x14ac:dyDescent="0.25">
      <c r="A59" s="21" t="s">
        <v>181</v>
      </c>
      <c r="B59" s="21" t="s">
        <v>315</v>
      </c>
      <c r="C59" s="21" t="s">
        <v>316</v>
      </c>
      <c r="D59" s="21" t="s">
        <v>317</v>
      </c>
      <c r="E59" s="21" t="s">
        <v>27</v>
      </c>
      <c r="F59" s="21">
        <v>30</v>
      </c>
      <c r="G59" s="22" t="s">
        <v>26</v>
      </c>
      <c r="H59" s="5" t="s">
        <v>287</v>
      </c>
      <c r="I59" s="24" t="s">
        <v>465</v>
      </c>
      <c r="J59" s="24" t="s">
        <v>330</v>
      </c>
      <c r="K59" s="24" t="s">
        <v>466</v>
      </c>
      <c r="L59" s="24" t="s">
        <v>342</v>
      </c>
      <c r="M59" s="9" t="s">
        <v>332</v>
      </c>
      <c r="N59" s="24" t="s">
        <v>467</v>
      </c>
      <c r="O59" s="26" t="s">
        <v>377</v>
      </c>
      <c r="P59" s="26" t="s">
        <v>468</v>
      </c>
      <c r="Q59" s="25" t="s">
        <v>393</v>
      </c>
      <c r="R59" s="25" t="s">
        <v>469</v>
      </c>
      <c r="S59" s="25" t="s">
        <v>470</v>
      </c>
    </row>
    <row r="60" spans="1:19" x14ac:dyDescent="0.25">
      <c r="A60" s="21" t="s">
        <v>471</v>
      </c>
      <c r="B60" s="21" t="s">
        <v>315</v>
      </c>
      <c r="C60" s="21" t="s">
        <v>316</v>
      </c>
      <c r="D60" s="21" t="s">
        <v>317</v>
      </c>
      <c r="E60" s="21" t="s">
        <v>27</v>
      </c>
      <c r="F60" s="21">
        <v>30</v>
      </c>
      <c r="G60" s="22" t="s">
        <v>26</v>
      </c>
      <c r="H60" s="5" t="s">
        <v>297</v>
      </c>
      <c r="I60" s="24" t="s">
        <v>472</v>
      </c>
      <c r="J60" s="24" t="s">
        <v>330</v>
      </c>
      <c r="K60" s="24" t="s">
        <v>473</v>
      </c>
      <c r="L60" s="24" t="s">
        <v>342</v>
      </c>
      <c r="M60" s="9" t="s">
        <v>332</v>
      </c>
      <c r="N60" s="24" t="s">
        <v>474</v>
      </c>
      <c r="O60" s="26" t="s">
        <v>334</v>
      </c>
      <c r="P60" s="26" t="s">
        <v>475</v>
      </c>
      <c r="Q60" s="25" t="s">
        <v>476</v>
      </c>
      <c r="R60" s="25" t="s">
        <v>477</v>
      </c>
      <c r="S60" s="25" t="s">
        <v>478</v>
      </c>
    </row>
    <row r="61" spans="1:19" x14ac:dyDescent="0.25">
      <c r="A61" s="21" t="s">
        <v>479</v>
      </c>
      <c r="B61" s="21" t="s">
        <v>315</v>
      </c>
      <c r="C61" s="21" t="s">
        <v>316</v>
      </c>
      <c r="D61" s="21" t="s">
        <v>317</v>
      </c>
      <c r="E61" s="21" t="s">
        <v>27</v>
      </c>
      <c r="F61" s="21">
        <v>30</v>
      </c>
      <c r="G61" s="22" t="s">
        <v>26</v>
      </c>
      <c r="H61" s="5" t="s">
        <v>306</v>
      </c>
      <c r="I61" s="24" t="s">
        <v>480</v>
      </c>
      <c r="J61" s="24" t="s">
        <v>319</v>
      </c>
      <c r="K61" s="24" t="s">
        <v>481</v>
      </c>
      <c r="L61" s="24" t="s">
        <v>342</v>
      </c>
      <c r="M61" s="9" t="s">
        <v>332</v>
      </c>
      <c r="N61" s="24" t="s">
        <v>482</v>
      </c>
      <c r="O61" s="26" t="s">
        <v>483</v>
      </c>
      <c r="P61" s="26" t="s">
        <v>484</v>
      </c>
      <c r="Q61" s="25" t="s">
        <v>485</v>
      </c>
      <c r="R61" s="25" t="s">
        <v>486</v>
      </c>
      <c r="S61" s="25" t="s">
        <v>364</v>
      </c>
    </row>
    <row r="63" spans="1:19" x14ac:dyDescent="0.25">
      <c r="A63" s="21" t="s">
        <v>20</v>
      </c>
      <c r="B63" s="21" t="s">
        <v>315</v>
      </c>
      <c r="C63" s="21" t="s">
        <v>316</v>
      </c>
      <c r="D63" s="21" t="s">
        <v>317</v>
      </c>
      <c r="E63" s="21" t="s">
        <v>27</v>
      </c>
      <c r="F63" s="5" t="s">
        <v>25</v>
      </c>
      <c r="G63" s="22" t="s">
        <v>26</v>
      </c>
      <c r="H63" s="21">
        <v>10</v>
      </c>
      <c r="I63" s="24" t="s">
        <v>487</v>
      </c>
      <c r="J63" s="24" t="s">
        <v>488</v>
      </c>
      <c r="K63" s="24" t="s">
        <v>489</v>
      </c>
      <c r="L63" s="24" t="s">
        <v>31</v>
      </c>
      <c r="M63" s="9" t="s">
        <v>44</v>
      </c>
      <c r="N63" s="24" t="s">
        <v>490</v>
      </c>
      <c r="O63" s="26" t="s">
        <v>491</v>
      </c>
      <c r="P63" s="26" t="s">
        <v>492</v>
      </c>
      <c r="Q63" s="25" t="s">
        <v>493</v>
      </c>
      <c r="R63" s="25" t="s">
        <v>494</v>
      </c>
      <c r="S63" s="25" t="s">
        <v>495</v>
      </c>
    </row>
    <row r="64" spans="1:19" x14ac:dyDescent="0.25">
      <c r="A64" s="21" t="s">
        <v>39</v>
      </c>
      <c r="B64" s="21" t="s">
        <v>315</v>
      </c>
      <c r="C64" s="21" t="s">
        <v>316</v>
      </c>
      <c r="D64" s="21" t="s">
        <v>317</v>
      </c>
      <c r="E64" s="21" t="s">
        <v>27</v>
      </c>
      <c r="F64" s="5">
        <v>10</v>
      </c>
      <c r="G64" s="22" t="s">
        <v>26</v>
      </c>
      <c r="H64" s="21">
        <v>10</v>
      </c>
      <c r="I64" s="24" t="s">
        <v>496</v>
      </c>
      <c r="J64" s="24" t="s">
        <v>497</v>
      </c>
      <c r="K64" s="24" t="s">
        <v>498</v>
      </c>
      <c r="L64" s="24" t="s">
        <v>89</v>
      </c>
      <c r="M64" s="9" t="s">
        <v>32</v>
      </c>
      <c r="N64" s="24" t="s">
        <v>499</v>
      </c>
      <c r="O64" s="26" t="s">
        <v>500</v>
      </c>
      <c r="P64" s="26" t="s">
        <v>501</v>
      </c>
      <c r="Q64" s="25" t="s">
        <v>502</v>
      </c>
      <c r="R64" s="25" t="s">
        <v>463</v>
      </c>
      <c r="S64" s="25" t="s">
        <v>503</v>
      </c>
    </row>
    <row r="65" spans="1:19" x14ac:dyDescent="0.25">
      <c r="A65" s="21" t="s">
        <v>51</v>
      </c>
      <c r="B65" s="21" t="s">
        <v>315</v>
      </c>
      <c r="C65" s="21" t="s">
        <v>316</v>
      </c>
      <c r="D65" s="21" t="s">
        <v>317</v>
      </c>
      <c r="E65" s="21" t="s">
        <v>27</v>
      </c>
      <c r="F65" s="5">
        <v>15</v>
      </c>
      <c r="G65" s="22" t="s">
        <v>26</v>
      </c>
      <c r="H65" s="21">
        <v>10</v>
      </c>
      <c r="I65" s="24" t="s">
        <v>504</v>
      </c>
      <c r="J65" s="24" t="s">
        <v>505</v>
      </c>
      <c r="K65" s="24" t="s">
        <v>506</v>
      </c>
      <c r="L65" s="24" t="s">
        <v>122</v>
      </c>
      <c r="M65" s="9" t="s">
        <v>32</v>
      </c>
      <c r="N65" s="24" t="s">
        <v>507</v>
      </c>
      <c r="O65" s="26" t="s">
        <v>508</v>
      </c>
      <c r="P65" s="26" t="s">
        <v>509</v>
      </c>
      <c r="Q65" s="25" t="s">
        <v>510</v>
      </c>
      <c r="R65" s="25" t="s">
        <v>511</v>
      </c>
      <c r="S65" s="25" t="s">
        <v>512</v>
      </c>
    </row>
    <row r="66" spans="1:19" x14ac:dyDescent="0.25">
      <c r="A66" s="21" t="s">
        <v>61</v>
      </c>
      <c r="B66" s="21" t="s">
        <v>315</v>
      </c>
      <c r="C66" s="21" t="s">
        <v>316</v>
      </c>
      <c r="D66" s="21" t="s">
        <v>317</v>
      </c>
      <c r="E66" s="21" t="s">
        <v>27</v>
      </c>
      <c r="F66" s="5">
        <v>20</v>
      </c>
      <c r="G66" s="22" t="s">
        <v>26</v>
      </c>
      <c r="H66" s="21">
        <v>10</v>
      </c>
      <c r="I66" s="24" t="s">
        <v>513</v>
      </c>
      <c r="J66" s="24" t="s">
        <v>514</v>
      </c>
      <c r="K66" s="24" t="s">
        <v>515</v>
      </c>
      <c r="L66" s="24" t="s">
        <v>516</v>
      </c>
      <c r="M66" s="9" t="s">
        <v>32</v>
      </c>
      <c r="N66" s="24" t="s">
        <v>517</v>
      </c>
      <c r="O66" s="26" t="s">
        <v>518</v>
      </c>
      <c r="P66" s="26" t="s">
        <v>519</v>
      </c>
      <c r="Q66" s="25" t="s">
        <v>520</v>
      </c>
      <c r="R66" s="25" t="s">
        <v>521</v>
      </c>
      <c r="S66" s="25" t="s">
        <v>354</v>
      </c>
    </row>
    <row r="67" spans="1:19" x14ac:dyDescent="0.25">
      <c r="A67" s="21" t="s">
        <v>25</v>
      </c>
      <c r="B67" s="21" t="s">
        <v>315</v>
      </c>
      <c r="C67" s="21" t="s">
        <v>316</v>
      </c>
      <c r="D67" s="21" t="s">
        <v>317</v>
      </c>
      <c r="E67" s="21" t="s">
        <v>27</v>
      </c>
      <c r="F67" s="5">
        <v>25</v>
      </c>
      <c r="G67" s="22" t="s">
        <v>26</v>
      </c>
      <c r="H67" s="21">
        <v>10</v>
      </c>
      <c r="I67" s="24" t="s">
        <v>522</v>
      </c>
      <c r="J67" s="24" t="s">
        <v>523</v>
      </c>
      <c r="K67" s="24" t="s">
        <v>524</v>
      </c>
      <c r="L67" s="24" t="s">
        <v>525</v>
      </c>
      <c r="M67" s="9" t="s">
        <v>32</v>
      </c>
      <c r="N67" s="24" t="s">
        <v>526</v>
      </c>
      <c r="O67" s="26" t="s">
        <v>527</v>
      </c>
      <c r="P67" s="26" t="s">
        <v>528</v>
      </c>
      <c r="Q67" s="25" t="s">
        <v>529</v>
      </c>
      <c r="R67" s="25" t="s">
        <v>530</v>
      </c>
      <c r="S67" s="25" t="s">
        <v>531</v>
      </c>
    </row>
    <row r="68" spans="1:19" x14ac:dyDescent="0.25">
      <c r="A68" s="21" t="s">
        <v>76</v>
      </c>
      <c r="B68" s="21" t="s">
        <v>315</v>
      </c>
      <c r="C68" s="21" t="s">
        <v>316</v>
      </c>
      <c r="D68" s="21" t="s">
        <v>317</v>
      </c>
      <c r="E68" s="21" t="s">
        <v>27</v>
      </c>
      <c r="F68" s="5">
        <v>30</v>
      </c>
      <c r="G68" s="22" t="s">
        <v>26</v>
      </c>
      <c r="H68" s="21">
        <v>10</v>
      </c>
      <c r="I68" s="24" t="s">
        <v>532</v>
      </c>
      <c r="J68" s="24" t="s">
        <v>533</v>
      </c>
      <c r="K68" s="24" t="s">
        <v>534</v>
      </c>
      <c r="L68" s="24" t="s">
        <v>321</v>
      </c>
      <c r="M68" s="9" t="s">
        <v>332</v>
      </c>
      <c r="N68" s="24" t="s">
        <v>535</v>
      </c>
      <c r="O68" s="26" t="s">
        <v>334</v>
      </c>
      <c r="P68" s="26" t="s">
        <v>536</v>
      </c>
      <c r="Q68" s="25" t="s">
        <v>537</v>
      </c>
      <c r="R68" s="25" t="s">
        <v>538</v>
      </c>
      <c r="S68" s="25" t="s">
        <v>539</v>
      </c>
    </row>
    <row r="69" spans="1:19" x14ac:dyDescent="0.25">
      <c r="A69" s="21" t="s">
        <v>85</v>
      </c>
      <c r="B69" s="21" t="s">
        <v>315</v>
      </c>
      <c r="C69" s="21" t="s">
        <v>316</v>
      </c>
      <c r="D69" s="21" t="s">
        <v>317</v>
      </c>
      <c r="E69" s="21" t="s">
        <v>27</v>
      </c>
      <c r="F69" s="5">
        <v>35</v>
      </c>
      <c r="G69" s="22" t="s">
        <v>26</v>
      </c>
      <c r="H69" s="21">
        <v>10</v>
      </c>
      <c r="I69" s="24" t="s">
        <v>540</v>
      </c>
      <c r="J69" s="24" t="s">
        <v>541</v>
      </c>
      <c r="K69" s="24" t="s">
        <v>542</v>
      </c>
      <c r="L69" s="24" t="s">
        <v>543</v>
      </c>
      <c r="M69" s="9" t="s">
        <v>544</v>
      </c>
      <c r="N69" s="24" t="s">
        <v>545</v>
      </c>
      <c r="O69" s="26" t="s">
        <v>546</v>
      </c>
      <c r="P69" s="26" t="s">
        <v>547</v>
      </c>
      <c r="Q69" s="25" t="s">
        <v>548</v>
      </c>
      <c r="R69" s="25" t="s">
        <v>549</v>
      </c>
      <c r="S69" s="25" t="s">
        <v>550</v>
      </c>
    </row>
    <row r="70" spans="1:19" x14ac:dyDescent="0.25">
      <c r="A70" s="21" t="s">
        <v>96</v>
      </c>
      <c r="B70" s="21" t="s">
        <v>315</v>
      </c>
      <c r="C70" s="21" t="s">
        <v>316</v>
      </c>
      <c r="D70" s="21" t="s">
        <v>317</v>
      </c>
      <c r="E70" s="21" t="s">
        <v>27</v>
      </c>
      <c r="F70" s="5">
        <v>40</v>
      </c>
      <c r="G70" s="22" t="s">
        <v>26</v>
      </c>
      <c r="H70" s="21">
        <v>10</v>
      </c>
      <c r="I70" s="24" t="s">
        <v>551</v>
      </c>
      <c r="J70" s="24" t="s">
        <v>356</v>
      </c>
      <c r="K70" s="24" t="s">
        <v>552</v>
      </c>
      <c r="L70" s="24" t="s">
        <v>553</v>
      </c>
      <c r="M70" s="9" t="s">
        <v>544</v>
      </c>
      <c r="N70" s="24" t="s">
        <v>554</v>
      </c>
      <c r="O70" s="26" t="s">
        <v>555</v>
      </c>
      <c r="P70" s="26" t="s">
        <v>556</v>
      </c>
      <c r="Q70" s="25" t="s">
        <v>557</v>
      </c>
      <c r="R70" s="25" t="s">
        <v>558</v>
      </c>
      <c r="S70" s="25" t="s">
        <v>559</v>
      </c>
    </row>
    <row r="71" spans="1:19" x14ac:dyDescent="0.25">
      <c r="A71" s="21" t="s">
        <v>27</v>
      </c>
      <c r="B71" s="21" t="s">
        <v>315</v>
      </c>
      <c r="C71" s="21" t="s">
        <v>316</v>
      </c>
      <c r="D71" s="21" t="s">
        <v>317</v>
      </c>
      <c r="E71" s="21" t="s">
        <v>27</v>
      </c>
      <c r="F71" s="5">
        <v>50</v>
      </c>
      <c r="G71" s="22" t="s">
        <v>26</v>
      </c>
      <c r="H71" s="21">
        <v>10</v>
      </c>
      <c r="I71" s="24" t="s">
        <v>560</v>
      </c>
      <c r="J71" s="24" t="s">
        <v>561</v>
      </c>
      <c r="K71" s="24" t="s">
        <v>562</v>
      </c>
      <c r="L71" s="24" t="s">
        <v>563</v>
      </c>
      <c r="M71" s="9" t="s">
        <v>564</v>
      </c>
      <c r="N71" s="24" t="s">
        <v>565</v>
      </c>
      <c r="O71" s="26" t="s">
        <v>566</v>
      </c>
      <c r="P71" s="26" t="s">
        <v>567</v>
      </c>
      <c r="Q71" s="25" t="s">
        <v>568</v>
      </c>
      <c r="R71" s="25" t="s">
        <v>569</v>
      </c>
      <c r="S71" s="25" t="s">
        <v>570</v>
      </c>
    </row>
    <row r="72" spans="1:19" x14ac:dyDescent="0.25">
      <c r="A72" s="21" t="s">
        <v>126</v>
      </c>
      <c r="B72" s="21" t="s">
        <v>315</v>
      </c>
      <c r="C72" s="21" t="s">
        <v>316</v>
      </c>
      <c r="D72" s="21" t="s">
        <v>317</v>
      </c>
      <c r="E72" s="21" t="s">
        <v>27</v>
      </c>
      <c r="F72" s="5">
        <v>60</v>
      </c>
      <c r="G72" s="22" t="s">
        <v>26</v>
      </c>
      <c r="H72" s="21">
        <v>10</v>
      </c>
      <c r="I72" s="24" t="s">
        <v>571</v>
      </c>
      <c r="J72" s="24" t="s">
        <v>572</v>
      </c>
      <c r="K72" s="24" t="s">
        <v>573</v>
      </c>
      <c r="L72" s="24" t="s">
        <v>574</v>
      </c>
      <c r="M72" s="9" t="s">
        <v>575</v>
      </c>
      <c r="N72" s="24" t="s">
        <v>576</v>
      </c>
      <c r="O72" s="26" t="s">
        <v>577</v>
      </c>
      <c r="P72" s="26" t="s">
        <v>578</v>
      </c>
      <c r="Q72" s="25" t="s">
        <v>520</v>
      </c>
      <c r="R72" s="25" t="s">
        <v>579</v>
      </c>
      <c r="S72" s="25" t="s">
        <v>580</v>
      </c>
    </row>
    <row r="73" spans="1:19" x14ac:dyDescent="0.25">
      <c r="A73" s="21" t="s">
        <v>143</v>
      </c>
      <c r="B73" s="21" t="s">
        <v>315</v>
      </c>
      <c r="C73" s="21" t="s">
        <v>316</v>
      </c>
      <c r="D73" s="21" t="s">
        <v>317</v>
      </c>
      <c r="E73" s="21" t="s">
        <v>27</v>
      </c>
      <c r="F73" s="5">
        <v>70</v>
      </c>
      <c r="G73" s="22" t="s">
        <v>26</v>
      </c>
      <c r="H73" s="21">
        <v>10</v>
      </c>
      <c r="I73" s="24" t="s">
        <v>581</v>
      </c>
      <c r="J73" s="24" t="s">
        <v>582</v>
      </c>
      <c r="K73" s="24" t="s">
        <v>583</v>
      </c>
      <c r="L73" s="24" t="s">
        <v>584</v>
      </c>
      <c r="M73" s="9" t="s">
        <v>585</v>
      </c>
      <c r="N73" s="24" t="s">
        <v>586</v>
      </c>
      <c r="O73" s="26" t="s">
        <v>587</v>
      </c>
      <c r="P73" s="26" t="s">
        <v>588</v>
      </c>
      <c r="Q73" s="25" t="s">
        <v>568</v>
      </c>
      <c r="R73" s="25" t="s">
        <v>589</v>
      </c>
      <c r="S73" s="25" t="s">
        <v>590</v>
      </c>
    </row>
    <row r="74" spans="1:19" x14ac:dyDescent="0.25">
      <c r="A74" s="21" t="s">
        <v>160</v>
      </c>
      <c r="B74" s="21" t="s">
        <v>315</v>
      </c>
      <c r="C74" s="21" t="s">
        <v>316</v>
      </c>
      <c r="D74" s="21" t="s">
        <v>317</v>
      </c>
      <c r="E74" s="21" t="s">
        <v>27</v>
      </c>
      <c r="F74" s="5">
        <v>80</v>
      </c>
      <c r="G74" s="22" t="s">
        <v>26</v>
      </c>
      <c r="H74" s="21">
        <v>10</v>
      </c>
      <c r="I74" s="24" t="s">
        <v>591</v>
      </c>
      <c r="J74" s="24" t="s">
        <v>592</v>
      </c>
      <c r="K74" s="24" t="s">
        <v>593</v>
      </c>
      <c r="L74" s="24" t="s">
        <v>594</v>
      </c>
      <c r="M74" s="9" t="s">
        <v>595</v>
      </c>
      <c r="N74" s="24" t="s">
        <v>596</v>
      </c>
      <c r="O74" s="26" t="s">
        <v>597</v>
      </c>
      <c r="P74" s="26" t="s">
        <v>598</v>
      </c>
      <c r="Q74" s="25" t="s">
        <v>362</v>
      </c>
      <c r="R74" s="25" t="s">
        <v>599</v>
      </c>
      <c r="S74" s="25" t="s">
        <v>600</v>
      </c>
    </row>
    <row r="75" spans="1:19" x14ac:dyDescent="0.25">
      <c r="A75" s="21" t="s">
        <v>169</v>
      </c>
      <c r="B75" s="21" t="s">
        <v>315</v>
      </c>
      <c r="C75" s="21" t="s">
        <v>316</v>
      </c>
      <c r="D75" s="21" t="s">
        <v>317</v>
      </c>
      <c r="E75" s="21" t="s">
        <v>27</v>
      </c>
      <c r="F75" s="5">
        <v>90</v>
      </c>
      <c r="G75" s="22" t="s">
        <v>26</v>
      </c>
      <c r="H75" s="21">
        <v>10</v>
      </c>
      <c r="I75" s="24" t="s">
        <v>601</v>
      </c>
      <c r="J75" s="24" t="s">
        <v>602</v>
      </c>
      <c r="K75" s="24" t="s">
        <v>603</v>
      </c>
      <c r="L75" s="24" t="s">
        <v>604</v>
      </c>
      <c r="M75" s="9" t="s">
        <v>605</v>
      </c>
      <c r="N75" s="24" t="s">
        <v>606</v>
      </c>
      <c r="O75" s="26" t="s">
        <v>607</v>
      </c>
      <c r="P75" s="26" t="s">
        <v>608</v>
      </c>
      <c r="Q75" s="25" t="s">
        <v>476</v>
      </c>
      <c r="R75" s="25" t="s">
        <v>558</v>
      </c>
      <c r="S75" s="25" t="s">
        <v>609</v>
      </c>
    </row>
    <row r="76" spans="1:19" x14ac:dyDescent="0.25">
      <c r="A76" s="21" t="s">
        <v>181</v>
      </c>
      <c r="B76" s="21" t="s">
        <v>315</v>
      </c>
      <c r="C76" s="21" t="s">
        <v>316</v>
      </c>
      <c r="D76" s="21" t="s">
        <v>317</v>
      </c>
      <c r="E76" s="21" t="s">
        <v>27</v>
      </c>
      <c r="F76" s="5">
        <v>100</v>
      </c>
      <c r="G76" s="22" t="s">
        <v>26</v>
      </c>
      <c r="H76" s="21">
        <v>10</v>
      </c>
      <c r="I76" s="24" t="s">
        <v>610</v>
      </c>
      <c r="J76" s="24" t="s">
        <v>611</v>
      </c>
      <c r="K76" s="24" t="s">
        <v>612</v>
      </c>
      <c r="L76" s="24" t="s">
        <v>613</v>
      </c>
      <c r="M76" s="9" t="s">
        <v>614</v>
      </c>
      <c r="N76" s="24" t="s">
        <v>615</v>
      </c>
      <c r="O76" s="26" t="s">
        <v>616</v>
      </c>
      <c r="P76" s="26" t="s">
        <v>617</v>
      </c>
      <c r="Q76" s="25" t="s">
        <v>618</v>
      </c>
      <c r="R76" s="25" t="s">
        <v>619</v>
      </c>
      <c r="S76" s="25" t="s">
        <v>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79"/>
  <sheetViews>
    <sheetView topLeftCell="A731" zoomScale="85" zoomScaleNormal="85" workbookViewId="0">
      <selection activeCell="T779" sqref="T779"/>
    </sheetView>
  </sheetViews>
  <sheetFormatPr defaultRowHeight="13.8" x14ac:dyDescent="0.25"/>
  <cols>
    <col min="1" max="1" width="9.109375" style="21" bestFit="1" customWidth="1"/>
    <col min="2" max="2" width="6" style="21" bestFit="1" customWidth="1"/>
    <col min="3" max="4" width="3" style="21" bestFit="1" customWidth="1"/>
    <col min="5" max="5" width="10" style="21" bestFit="1" customWidth="1"/>
    <col min="6" max="6" width="4" style="21" bestFit="1" customWidth="1"/>
    <col min="7" max="7" width="7.44140625" style="22" bestFit="1" customWidth="1"/>
    <col min="8" max="8" width="5" style="21" bestFit="1" customWidth="1"/>
    <col min="9" max="9" width="20.5546875" style="23" bestFit="1" customWidth="1"/>
    <col min="10" max="11" width="16" style="23" bestFit="1" customWidth="1"/>
    <col min="12" max="12" width="16" style="24" bestFit="1" customWidth="1"/>
    <col min="13" max="13" width="16" style="25" bestFit="1" customWidth="1"/>
    <col min="14" max="14" width="16" style="23" bestFit="1" customWidth="1"/>
    <col min="15" max="15" width="9.109375" style="26" bestFit="1" customWidth="1"/>
    <col min="16" max="16" width="7.6640625" style="26" bestFit="1" customWidth="1"/>
    <col min="17" max="19" width="5.5546875" style="25" bestFit="1" customWidth="1"/>
    <col min="20" max="20" width="11.21875" style="21" bestFit="1" customWidth="1"/>
    <col min="12538" max="12538" width="11.21875" customWidth="1"/>
    <col min="12539" max="12539" width="3.21875" customWidth="1"/>
    <col min="12540" max="12540" width="3.6640625" customWidth="1"/>
    <col min="12541" max="12541" width="3.21875" customWidth="1"/>
    <col min="12542" max="12542" width="8.6640625" customWidth="1"/>
    <col min="12543" max="12544" width="9.6640625" customWidth="1"/>
    <col min="12545" max="12545" width="8.6640625" customWidth="1"/>
    <col min="12546" max="12547" width="9.6640625" customWidth="1"/>
    <col min="12548" max="12548" width="4.21875" customWidth="1"/>
    <col min="12549" max="12549" width="3.21875" customWidth="1"/>
  </cols>
  <sheetData>
    <row r="1" spans="1:21" ht="31.2" customHeight="1" x14ac:dyDescent="0.25">
      <c r="A1" s="44" t="s">
        <v>1</v>
      </c>
      <c r="B1" s="44" t="s">
        <v>2</v>
      </c>
      <c r="C1" s="44" t="s">
        <v>3</v>
      </c>
      <c r="D1" s="44" t="s">
        <v>4</v>
      </c>
      <c r="E1" s="44" t="s">
        <v>621</v>
      </c>
      <c r="F1" s="45" t="s">
        <v>5</v>
      </c>
      <c r="G1" s="46" t="s">
        <v>6</v>
      </c>
      <c r="H1" s="45" t="s">
        <v>622</v>
      </c>
      <c r="I1" s="47" t="s">
        <v>8</v>
      </c>
      <c r="J1" s="47" t="s">
        <v>9</v>
      </c>
      <c r="K1" s="47" t="s">
        <v>10</v>
      </c>
      <c r="L1" s="48" t="s">
        <v>11</v>
      </c>
      <c r="M1" s="49" t="s">
        <v>12</v>
      </c>
      <c r="N1" s="47" t="s">
        <v>13</v>
      </c>
      <c r="O1" s="50" t="s">
        <v>14</v>
      </c>
      <c r="P1" s="50" t="s">
        <v>15</v>
      </c>
      <c r="Q1" s="49" t="s">
        <v>16</v>
      </c>
      <c r="R1" s="49" t="s">
        <v>17</v>
      </c>
      <c r="S1" s="49" t="s">
        <v>18</v>
      </c>
      <c r="T1" s="44" t="s">
        <v>19</v>
      </c>
    </row>
    <row r="2" spans="1:21" x14ac:dyDescent="0.25">
      <c r="A2" s="51" t="s">
        <v>649</v>
      </c>
      <c r="B2" s="51" t="s">
        <v>650</v>
      </c>
      <c r="C2" s="51" t="s">
        <v>160</v>
      </c>
      <c r="D2" s="51" t="s">
        <v>27</v>
      </c>
      <c r="E2" s="51">
        <v>221053445</v>
      </c>
      <c r="F2" s="51">
        <v>30</v>
      </c>
      <c r="G2" s="52">
        <v>9.5380949214564463E-3</v>
      </c>
      <c r="H2" s="51">
        <v>100</v>
      </c>
      <c r="I2" s="53">
        <v>2.6515461999999999</v>
      </c>
      <c r="J2" s="53">
        <v>3.382099999999999E-3</v>
      </c>
      <c r="K2" s="53">
        <v>2.3865273999999999</v>
      </c>
      <c r="L2" s="54">
        <v>0.1750891</v>
      </c>
      <c r="M2" s="55">
        <v>2.3547999999999999E-2</v>
      </c>
      <c r="N2" s="53">
        <v>1.6356099999999998E-2</v>
      </c>
      <c r="O2" s="56">
        <v>291</v>
      </c>
      <c r="P2" s="56">
        <v>74</v>
      </c>
      <c r="Q2" s="60">
        <v>0.65192867540029109</v>
      </c>
      <c r="R2" s="60">
        <v>0.49108000002926949</v>
      </c>
      <c r="S2" s="60">
        <v>0.67851593396044496</v>
      </c>
      <c r="T2" s="51" t="s">
        <v>651</v>
      </c>
      <c r="U2" s="27"/>
    </row>
    <row r="3" spans="1:21" x14ac:dyDescent="0.25">
      <c r="A3" s="51" t="s">
        <v>649</v>
      </c>
      <c r="B3" s="51" t="s">
        <v>650</v>
      </c>
      <c r="C3" s="51" t="s">
        <v>160</v>
      </c>
      <c r="D3" s="51" t="s">
        <v>27</v>
      </c>
      <c r="E3" s="51">
        <v>221054047</v>
      </c>
      <c r="F3" s="51">
        <v>30</v>
      </c>
      <c r="G3" s="52">
        <v>9.5380949214564463E-3</v>
      </c>
      <c r="H3" s="51">
        <v>100</v>
      </c>
      <c r="I3" s="53">
        <v>1.8845095999999999</v>
      </c>
      <c r="J3" s="53">
        <v>1.1607E-3</v>
      </c>
      <c r="K3" s="53">
        <v>1.690598</v>
      </c>
      <c r="L3" s="54">
        <v>0.16606609999999999</v>
      </c>
      <c r="M3" s="55">
        <v>4.0664000000000004E-3</v>
      </c>
      <c r="N3" s="53">
        <v>4.4743999999999999E-3</v>
      </c>
      <c r="O3" s="56">
        <v>300</v>
      </c>
      <c r="P3" s="56">
        <v>96</v>
      </c>
      <c r="Q3" s="60">
        <v>0.56886826783114997</v>
      </c>
      <c r="R3" s="60">
        <v>0.46857950192928127</v>
      </c>
      <c r="S3" s="60">
        <v>0.67816378309642467</v>
      </c>
      <c r="T3" s="51" t="s">
        <v>651</v>
      </c>
    </row>
    <row r="4" spans="1:21" x14ac:dyDescent="0.25">
      <c r="A4" s="51" t="s">
        <v>649</v>
      </c>
      <c r="B4" s="51" t="s">
        <v>650</v>
      </c>
      <c r="C4" s="51" t="s">
        <v>160</v>
      </c>
      <c r="D4" s="51" t="s">
        <v>27</v>
      </c>
      <c r="E4" s="51">
        <v>221054337</v>
      </c>
      <c r="F4" s="51">
        <v>30</v>
      </c>
      <c r="G4" s="52">
        <v>9.5380949214564463E-3</v>
      </c>
      <c r="H4" s="51">
        <v>100</v>
      </c>
      <c r="I4" s="53">
        <v>1.7273639999999999</v>
      </c>
      <c r="J4" s="53">
        <v>9.8930000000000003E-4</v>
      </c>
      <c r="K4" s="53">
        <v>1.5520875999999999</v>
      </c>
      <c r="L4" s="54">
        <v>0.15325829999999999</v>
      </c>
      <c r="M4" s="55">
        <v>1.3661000000000001E-3</v>
      </c>
      <c r="N4" s="53">
        <v>3.8979000000000001E-3</v>
      </c>
      <c r="O4" s="56">
        <v>288</v>
      </c>
      <c r="P4" s="56">
        <v>90</v>
      </c>
      <c r="Q4" s="60">
        <v>0.6391011644832606</v>
      </c>
      <c r="R4" s="60">
        <v>0.461979650474795</v>
      </c>
      <c r="S4" s="60">
        <v>0.69404588764870301</v>
      </c>
      <c r="T4" s="51" t="s">
        <v>651</v>
      </c>
    </row>
    <row r="5" spans="1:21" x14ac:dyDescent="0.25">
      <c r="A5" s="51" t="s">
        <v>649</v>
      </c>
      <c r="B5" s="51" t="s">
        <v>650</v>
      </c>
      <c r="C5" s="51" t="s">
        <v>160</v>
      </c>
      <c r="D5" s="51" t="s">
        <v>27</v>
      </c>
      <c r="E5" s="51">
        <v>221054603</v>
      </c>
      <c r="F5" s="51">
        <v>30</v>
      </c>
      <c r="G5" s="52">
        <v>9.5380949214564463E-3</v>
      </c>
      <c r="H5" s="51">
        <v>100</v>
      </c>
      <c r="I5" s="53">
        <v>1.7289741999999999</v>
      </c>
      <c r="J5" s="53">
        <v>1.3458000000000001E-3</v>
      </c>
      <c r="K5" s="53">
        <v>1.5927642</v>
      </c>
      <c r="L5" s="54">
        <v>0.11649569999999999</v>
      </c>
      <c r="M5" s="55">
        <v>1.1575999999999999E-3</v>
      </c>
      <c r="N5" s="53">
        <v>3.7326E-3</v>
      </c>
      <c r="O5" s="56">
        <v>300</v>
      </c>
      <c r="P5" s="56">
        <v>76</v>
      </c>
      <c r="Q5" s="60">
        <v>0.65383915574963614</v>
      </c>
      <c r="R5" s="60">
        <v>0.51331035599904329</v>
      </c>
      <c r="S5" s="60">
        <v>0.67520683584235586</v>
      </c>
      <c r="T5" s="51" t="s">
        <v>651</v>
      </c>
    </row>
    <row r="6" spans="1:21" x14ac:dyDescent="0.25">
      <c r="A6" s="51" t="s">
        <v>649</v>
      </c>
      <c r="B6" s="51" t="s">
        <v>650</v>
      </c>
      <c r="C6" s="51" t="s">
        <v>160</v>
      </c>
      <c r="D6" s="51" t="s">
        <v>27</v>
      </c>
      <c r="E6" s="51">
        <v>221054862</v>
      </c>
      <c r="F6" s="51">
        <v>30</v>
      </c>
      <c r="G6" s="52">
        <v>9.5380949214564463E-3</v>
      </c>
      <c r="H6" s="51">
        <v>100</v>
      </c>
      <c r="I6" s="53">
        <v>1.3561593999999999</v>
      </c>
      <c r="J6" s="53">
        <v>7.2540000000000018E-4</v>
      </c>
      <c r="K6" s="53">
        <v>1.2720282999999999</v>
      </c>
      <c r="L6" s="54">
        <v>6.0180900000000002E-2</v>
      </c>
      <c r="M6" s="55">
        <v>4.9776999999999998E-3</v>
      </c>
      <c r="N6" s="53">
        <v>2.9684999999999998E-3</v>
      </c>
      <c r="O6" s="56">
        <v>291</v>
      </c>
      <c r="P6" s="56">
        <v>48</v>
      </c>
      <c r="Q6" s="60">
        <v>0.60862445414847166</v>
      </c>
      <c r="R6" s="60">
        <v>0.48617476472693538</v>
      </c>
      <c r="S6" s="60">
        <v>0.68665392286304072</v>
      </c>
      <c r="T6" s="51" t="s">
        <v>651</v>
      </c>
    </row>
    <row r="7" spans="1:21" x14ac:dyDescent="0.25">
      <c r="A7" s="51" t="s">
        <v>649</v>
      </c>
      <c r="B7" s="51" t="s">
        <v>650</v>
      </c>
      <c r="C7" s="51" t="s">
        <v>160</v>
      </c>
      <c r="D7" s="51" t="s">
        <v>27</v>
      </c>
      <c r="E7" s="51">
        <v>221055087</v>
      </c>
      <c r="F7" s="51">
        <v>30</v>
      </c>
      <c r="G7" s="52">
        <v>9.5380949214564463E-3</v>
      </c>
      <c r="H7" s="51">
        <v>100</v>
      </c>
      <c r="I7" s="53">
        <v>1.4069096999999999</v>
      </c>
      <c r="J7" s="53">
        <v>7.0340000000000029E-4</v>
      </c>
      <c r="K7" s="53">
        <v>1.2726814</v>
      </c>
      <c r="L7" s="54">
        <v>0.1179026</v>
      </c>
      <c r="M7" s="55">
        <v>5.8480000000000001E-4</v>
      </c>
      <c r="N7" s="53">
        <v>3.0062000000000001E-3</v>
      </c>
      <c r="O7" s="56">
        <v>298</v>
      </c>
      <c r="P7" s="56">
        <v>77</v>
      </c>
      <c r="Q7" s="60">
        <v>0.68458879184861721</v>
      </c>
      <c r="R7" s="60">
        <v>0.549496982977981</v>
      </c>
      <c r="S7" s="60">
        <v>0.6958240036163168</v>
      </c>
      <c r="T7" s="51" t="s">
        <v>651</v>
      </c>
    </row>
    <row r="8" spans="1:21" x14ac:dyDescent="0.25">
      <c r="A8" s="51" t="s">
        <v>649</v>
      </c>
      <c r="B8" s="51" t="s">
        <v>650</v>
      </c>
      <c r="C8" s="51" t="s">
        <v>160</v>
      </c>
      <c r="D8" s="51" t="s">
        <v>27</v>
      </c>
      <c r="E8" s="51">
        <v>221055307</v>
      </c>
      <c r="F8" s="51">
        <v>30</v>
      </c>
      <c r="G8" s="52">
        <v>9.5380949214564463E-3</v>
      </c>
      <c r="H8" s="51">
        <v>100</v>
      </c>
      <c r="I8" s="53">
        <v>1.2676826000000001</v>
      </c>
      <c r="J8" s="53">
        <v>6.8230000000000005E-4</v>
      </c>
      <c r="K8" s="53">
        <v>1.1557280999999999</v>
      </c>
      <c r="L8" s="54">
        <v>9.6364099999999994E-2</v>
      </c>
      <c r="M8" s="55">
        <v>5.6309999999999997E-4</v>
      </c>
      <c r="N8" s="53">
        <v>3.1765999999999999E-3</v>
      </c>
      <c r="O8" s="56">
        <v>291</v>
      </c>
      <c r="P8" s="56">
        <v>67</v>
      </c>
      <c r="Q8" s="60">
        <v>0.63255094614264917</v>
      </c>
      <c r="R8" s="60">
        <v>0.52295830725475023</v>
      </c>
      <c r="S8" s="60">
        <v>0.68542442091663458</v>
      </c>
      <c r="T8" s="51" t="s">
        <v>651</v>
      </c>
    </row>
    <row r="9" spans="1:21" x14ac:dyDescent="0.25">
      <c r="A9" s="51" t="s">
        <v>649</v>
      </c>
      <c r="B9" s="51" t="s">
        <v>650</v>
      </c>
      <c r="C9" s="51" t="s">
        <v>160</v>
      </c>
      <c r="D9" s="51" t="s">
        <v>27</v>
      </c>
      <c r="E9" s="51">
        <v>221055511</v>
      </c>
      <c r="F9" s="51">
        <v>30</v>
      </c>
      <c r="G9" s="52">
        <v>9.5380949214564463E-3</v>
      </c>
      <c r="H9" s="51">
        <v>100</v>
      </c>
      <c r="I9" s="53">
        <v>1.4632148</v>
      </c>
      <c r="J9" s="53">
        <v>7.3519999999999987E-4</v>
      </c>
      <c r="K9" s="53">
        <v>1.3137422000000001</v>
      </c>
      <c r="L9" s="54">
        <v>0.1311177</v>
      </c>
      <c r="M9" s="55">
        <v>1.0253E-3</v>
      </c>
      <c r="N9" s="53">
        <v>4.2053999999999998E-3</v>
      </c>
      <c r="O9" s="56">
        <v>300</v>
      </c>
      <c r="P9" s="56">
        <v>92</v>
      </c>
      <c r="Q9" s="60">
        <v>0.71997816593886466</v>
      </c>
      <c r="R9" s="60">
        <v>0.59166138701351001</v>
      </c>
      <c r="S9" s="60">
        <v>0.70767194678726542</v>
      </c>
      <c r="T9" s="51" t="s">
        <v>651</v>
      </c>
    </row>
    <row r="10" spans="1:21" x14ac:dyDescent="0.25">
      <c r="A10" s="51" t="s">
        <v>649</v>
      </c>
      <c r="B10" s="51" t="s">
        <v>650</v>
      </c>
      <c r="C10" s="51" t="s">
        <v>160</v>
      </c>
      <c r="D10" s="51" t="s">
        <v>27</v>
      </c>
      <c r="E10" s="51">
        <v>221055740</v>
      </c>
      <c r="F10" s="51">
        <v>30</v>
      </c>
      <c r="G10" s="52">
        <v>9.5380949214564463E-3</v>
      </c>
      <c r="H10" s="51">
        <v>100</v>
      </c>
      <c r="I10" s="53">
        <v>1.4137696</v>
      </c>
      <c r="J10" s="53">
        <v>6.9820000000000006E-4</v>
      </c>
      <c r="K10" s="53">
        <v>1.2746567</v>
      </c>
      <c r="L10" s="54">
        <v>0.1214137</v>
      </c>
      <c r="M10" s="55">
        <v>1.0074000000000001E-3</v>
      </c>
      <c r="N10" s="53">
        <v>3.5875999999999998E-3</v>
      </c>
      <c r="O10" s="56">
        <v>298</v>
      </c>
      <c r="P10" s="56">
        <v>85</v>
      </c>
      <c r="Q10" s="60">
        <v>0.6469250363901019</v>
      </c>
      <c r="R10" s="60">
        <v>0.55118915492223919</v>
      </c>
      <c r="S10" s="60">
        <v>0.71769222658876453</v>
      </c>
      <c r="T10" s="51" t="s">
        <v>651</v>
      </c>
    </row>
    <row r="11" spans="1:21" x14ac:dyDescent="0.25">
      <c r="A11" s="51" t="s">
        <v>649</v>
      </c>
      <c r="B11" s="51" t="s">
        <v>650</v>
      </c>
      <c r="C11" s="51" t="s">
        <v>160</v>
      </c>
      <c r="D11" s="51" t="s">
        <v>27</v>
      </c>
      <c r="E11" s="51">
        <v>221055958</v>
      </c>
      <c r="F11" s="51">
        <v>30</v>
      </c>
      <c r="G11" s="52">
        <v>9.5380949214564463E-3</v>
      </c>
      <c r="H11" s="51">
        <v>100</v>
      </c>
      <c r="I11" s="53">
        <v>1.4821219000000001</v>
      </c>
      <c r="J11" s="53">
        <v>7.2249999999999994E-4</v>
      </c>
      <c r="K11" s="53">
        <v>1.3202134999999999</v>
      </c>
      <c r="L11" s="54">
        <v>0.14355409999999999</v>
      </c>
      <c r="M11" s="55">
        <v>7.9299999999999998E-4</v>
      </c>
      <c r="N11" s="53">
        <v>4.1783999999999996E-3</v>
      </c>
      <c r="O11" s="56">
        <v>300</v>
      </c>
      <c r="P11" s="56">
        <v>97</v>
      </c>
      <c r="Q11" s="60">
        <v>0.61963245997088789</v>
      </c>
      <c r="R11" s="60">
        <v>0.50110951549105187</v>
      </c>
      <c r="S11" s="60">
        <v>0.69198651427096369</v>
      </c>
      <c r="T11" s="51" t="s">
        <v>651</v>
      </c>
    </row>
    <row r="12" spans="1:21" x14ac:dyDescent="0.25">
      <c r="A12" s="51" t="s">
        <v>649</v>
      </c>
      <c r="B12" s="51" t="s">
        <v>650</v>
      </c>
      <c r="C12" s="51" t="s">
        <v>160</v>
      </c>
      <c r="D12" s="51" t="s">
        <v>27</v>
      </c>
      <c r="E12" s="51">
        <v>221056186</v>
      </c>
      <c r="F12" s="51">
        <v>30</v>
      </c>
      <c r="G12" s="52">
        <v>9.5380949214564463E-3</v>
      </c>
      <c r="H12" s="51">
        <v>100</v>
      </c>
      <c r="I12" s="53">
        <v>1.4528072999999999</v>
      </c>
      <c r="J12" s="53">
        <v>7.3099999999999988E-4</v>
      </c>
      <c r="K12" s="53">
        <v>1.3479897000000001</v>
      </c>
      <c r="L12" s="54">
        <v>8.9350499999999999E-2</v>
      </c>
      <c r="M12" s="55">
        <v>4.8789999999999999E-4</v>
      </c>
      <c r="N12" s="53">
        <v>2.8665000000000001E-3</v>
      </c>
      <c r="O12" s="56">
        <v>291</v>
      </c>
      <c r="P12" s="56">
        <v>67</v>
      </c>
      <c r="Q12" s="60">
        <v>0.60689592430858808</v>
      </c>
      <c r="R12" s="60">
        <v>0.44850451791866391</v>
      </c>
      <c r="S12" s="60">
        <v>0.65046529514090434</v>
      </c>
      <c r="T12" s="51" t="s">
        <v>651</v>
      </c>
    </row>
    <row r="13" spans="1:21" x14ac:dyDescent="0.25">
      <c r="A13" s="51" t="s">
        <v>649</v>
      </c>
      <c r="B13" s="51" t="s">
        <v>650</v>
      </c>
      <c r="C13" s="51" t="s">
        <v>160</v>
      </c>
      <c r="D13" s="51" t="s">
        <v>27</v>
      </c>
      <c r="E13" s="51">
        <v>221056408</v>
      </c>
      <c r="F13" s="51">
        <v>30</v>
      </c>
      <c r="G13" s="52">
        <v>9.5380949214564463E-3</v>
      </c>
      <c r="H13" s="51">
        <v>100</v>
      </c>
      <c r="I13" s="53">
        <v>1.5246058</v>
      </c>
      <c r="J13" s="53">
        <v>7.1069999999999987E-4</v>
      </c>
      <c r="K13" s="53">
        <v>1.3711861999999999</v>
      </c>
      <c r="L13" s="54">
        <v>0.13545219999999999</v>
      </c>
      <c r="M13" s="55">
        <v>8.2359999999999996E-4</v>
      </c>
      <c r="N13" s="53">
        <v>3.5103999999999999E-3</v>
      </c>
      <c r="O13" s="56">
        <v>300</v>
      </c>
      <c r="P13" s="56">
        <v>91</v>
      </c>
      <c r="Q13" s="60">
        <v>0.71497452692867536</v>
      </c>
      <c r="R13" s="60">
        <v>0.57849784267835203</v>
      </c>
      <c r="S13" s="60">
        <v>0.70361756598796099</v>
      </c>
      <c r="T13" s="51" t="s">
        <v>651</v>
      </c>
    </row>
    <row r="14" spans="1:21" x14ac:dyDescent="0.25">
      <c r="A14" s="51" t="s">
        <v>649</v>
      </c>
      <c r="B14" s="51" t="s">
        <v>650</v>
      </c>
      <c r="C14" s="51" t="s">
        <v>160</v>
      </c>
      <c r="D14" s="51" t="s">
        <v>27</v>
      </c>
      <c r="E14" s="51">
        <v>221056639</v>
      </c>
      <c r="F14" s="51">
        <v>30</v>
      </c>
      <c r="G14" s="52">
        <v>9.5380949214564463E-3</v>
      </c>
      <c r="H14" s="51">
        <v>100</v>
      </c>
      <c r="I14" s="53">
        <v>1.446447</v>
      </c>
      <c r="J14" s="53">
        <v>7.3639999999999979E-4</v>
      </c>
      <c r="K14" s="53">
        <v>1.3320227</v>
      </c>
      <c r="L14" s="54">
        <v>9.8109199999999994E-2</v>
      </c>
      <c r="M14" s="55">
        <v>5.9219999999999997E-4</v>
      </c>
      <c r="N14" s="53">
        <v>3.4699000000000002E-3</v>
      </c>
      <c r="O14" s="56">
        <v>291</v>
      </c>
      <c r="P14" s="56">
        <v>68</v>
      </c>
      <c r="Q14" s="60">
        <v>0.67949417758369723</v>
      </c>
      <c r="R14" s="60">
        <v>0.53980999178004196</v>
      </c>
      <c r="S14" s="60">
        <v>0.72042548873678836</v>
      </c>
      <c r="T14" s="51" t="s">
        <v>651</v>
      </c>
    </row>
    <row r="15" spans="1:21" x14ac:dyDescent="0.25">
      <c r="A15" s="51" t="s">
        <v>649</v>
      </c>
      <c r="B15" s="51" t="s">
        <v>650</v>
      </c>
      <c r="C15" s="51" t="s">
        <v>160</v>
      </c>
      <c r="D15" s="51" t="s">
        <v>27</v>
      </c>
      <c r="E15" s="51">
        <v>221056861</v>
      </c>
      <c r="F15" s="51">
        <v>30</v>
      </c>
      <c r="G15" s="52">
        <v>9.5380949214564463E-3</v>
      </c>
      <c r="H15" s="51">
        <v>100</v>
      </c>
      <c r="I15" s="53">
        <v>1.3541974000000001</v>
      </c>
      <c r="J15" s="53">
        <v>7.3430000000000001E-4</v>
      </c>
      <c r="K15" s="53">
        <v>1.2069253</v>
      </c>
      <c r="L15" s="54">
        <v>0.12901869999999999</v>
      </c>
      <c r="M15" s="55">
        <v>1.0196999999999999E-3</v>
      </c>
      <c r="N15" s="53">
        <v>4.3782999999999999E-3</v>
      </c>
      <c r="O15" s="56">
        <v>292</v>
      </c>
      <c r="P15" s="56">
        <v>87</v>
      </c>
      <c r="Q15" s="60">
        <v>0.73562590975254727</v>
      </c>
      <c r="R15" s="60">
        <v>0.61577577702711916</v>
      </c>
      <c r="S15" s="60">
        <v>0.72682815688232671</v>
      </c>
      <c r="T15" s="51" t="s">
        <v>651</v>
      </c>
    </row>
    <row r="16" spans="1:21" x14ac:dyDescent="0.25">
      <c r="A16" s="51" t="s">
        <v>649</v>
      </c>
      <c r="B16" s="51" t="s">
        <v>650</v>
      </c>
      <c r="C16" s="51" t="s">
        <v>160</v>
      </c>
      <c r="D16" s="51" t="s">
        <v>27</v>
      </c>
      <c r="E16" s="51">
        <v>221057075</v>
      </c>
      <c r="F16" s="51">
        <v>30</v>
      </c>
      <c r="G16" s="52">
        <v>9.5380949214564463E-3</v>
      </c>
      <c r="H16" s="51">
        <v>100</v>
      </c>
      <c r="I16" s="53">
        <v>1.4626022000000001</v>
      </c>
      <c r="J16" s="53">
        <v>7.3439999999999985E-4</v>
      </c>
      <c r="K16" s="53">
        <v>1.3253893000000001</v>
      </c>
      <c r="L16" s="54">
        <v>0.1198193</v>
      </c>
      <c r="M16" s="55">
        <v>7.2959999999999995E-4</v>
      </c>
      <c r="N16" s="53">
        <v>3.1562000000000001E-3</v>
      </c>
      <c r="O16" s="56">
        <v>300</v>
      </c>
      <c r="P16" s="56">
        <v>79</v>
      </c>
      <c r="Q16" s="60">
        <v>0.60962518195050941</v>
      </c>
      <c r="R16" s="60">
        <v>0.50413929257233148</v>
      </c>
      <c r="S16" s="60">
        <v>0.69114747711352942</v>
      </c>
      <c r="T16" s="51" t="s">
        <v>651</v>
      </c>
    </row>
    <row r="17" spans="1:20" x14ac:dyDescent="0.25">
      <c r="A17" s="51" t="s">
        <v>649</v>
      </c>
      <c r="B17" s="51" t="s">
        <v>650</v>
      </c>
      <c r="C17" s="51" t="s">
        <v>160</v>
      </c>
      <c r="D17" s="51" t="s">
        <v>27</v>
      </c>
      <c r="E17" s="51">
        <v>221057301</v>
      </c>
      <c r="F17" s="51">
        <v>30</v>
      </c>
      <c r="G17" s="52">
        <v>9.5380949214564463E-3</v>
      </c>
      <c r="H17" s="51">
        <v>100</v>
      </c>
      <c r="I17" s="53">
        <v>1.4275914000000001</v>
      </c>
      <c r="J17" s="53">
        <v>7.2309999999999996E-4</v>
      </c>
      <c r="K17" s="53">
        <v>1.2966439000000001</v>
      </c>
      <c r="L17" s="54">
        <v>0.1144274</v>
      </c>
      <c r="M17" s="55">
        <v>5.9250000000000004E-4</v>
      </c>
      <c r="N17" s="53">
        <v>3.2225999999999999E-3</v>
      </c>
      <c r="O17" s="56">
        <v>300</v>
      </c>
      <c r="P17" s="56">
        <v>77</v>
      </c>
      <c r="Q17" s="60">
        <v>0.6001637554585153</v>
      </c>
      <c r="R17" s="60">
        <v>0.46022395176179248</v>
      </c>
      <c r="S17" s="60">
        <v>0.66264345040549266</v>
      </c>
      <c r="T17" s="51" t="s">
        <v>651</v>
      </c>
    </row>
    <row r="18" spans="1:20" x14ac:dyDescent="0.25">
      <c r="A18" s="51" t="s">
        <v>649</v>
      </c>
      <c r="B18" s="51" t="s">
        <v>650</v>
      </c>
      <c r="C18" s="51" t="s">
        <v>160</v>
      </c>
      <c r="D18" s="51" t="s">
        <v>27</v>
      </c>
      <c r="E18" s="51">
        <v>221057522</v>
      </c>
      <c r="F18" s="51">
        <v>30</v>
      </c>
      <c r="G18" s="52">
        <v>9.5380949214564463E-3</v>
      </c>
      <c r="H18" s="51">
        <v>100</v>
      </c>
      <c r="I18" s="53">
        <v>1.343386</v>
      </c>
      <c r="J18" s="53">
        <v>7.2119999999999986E-4</v>
      </c>
      <c r="K18" s="53">
        <v>1.2032702</v>
      </c>
      <c r="L18" s="54">
        <v>0.1236893</v>
      </c>
      <c r="M18" s="55">
        <v>7.0100000000000002E-4</v>
      </c>
      <c r="N18" s="53">
        <v>3.2891000000000001E-3</v>
      </c>
      <c r="O18" s="56">
        <v>285</v>
      </c>
      <c r="P18" s="56">
        <v>85</v>
      </c>
      <c r="Q18" s="60">
        <v>0.69286754002911211</v>
      </c>
      <c r="R18" s="60">
        <v>0.56712029322777635</v>
      </c>
      <c r="S18" s="60">
        <v>0.72197572870307236</v>
      </c>
      <c r="T18" s="51" t="s">
        <v>651</v>
      </c>
    </row>
    <row r="19" spans="1:20" x14ac:dyDescent="0.25">
      <c r="A19" s="51" t="s">
        <v>649</v>
      </c>
      <c r="B19" s="51" t="s">
        <v>650</v>
      </c>
      <c r="C19" s="51" t="s">
        <v>160</v>
      </c>
      <c r="D19" s="51" t="s">
        <v>27</v>
      </c>
      <c r="E19" s="51">
        <v>221057734</v>
      </c>
      <c r="F19" s="51">
        <v>30</v>
      </c>
      <c r="G19" s="52">
        <v>9.5380949214564463E-3</v>
      </c>
      <c r="H19" s="51">
        <v>100</v>
      </c>
      <c r="I19" s="53">
        <v>1.4317086000000001</v>
      </c>
      <c r="J19" s="53">
        <v>7.3760000000000004E-4</v>
      </c>
      <c r="K19" s="53">
        <v>1.292292</v>
      </c>
      <c r="L19" s="54">
        <v>0.1221554</v>
      </c>
      <c r="M19" s="55">
        <v>5.9290000000000005E-4</v>
      </c>
      <c r="N19" s="53">
        <v>3.1668E-3</v>
      </c>
      <c r="O19" s="56">
        <v>300</v>
      </c>
      <c r="P19" s="56">
        <v>84</v>
      </c>
      <c r="Q19" s="60">
        <v>0.735080058224163</v>
      </c>
      <c r="R19" s="60">
        <v>0.624044288208081</v>
      </c>
      <c r="S19" s="60">
        <v>0.7543150210387386</v>
      </c>
      <c r="T19" s="51" t="s">
        <v>651</v>
      </c>
    </row>
    <row r="20" spans="1:20" x14ac:dyDescent="0.25">
      <c r="A20" s="51" t="s">
        <v>649</v>
      </c>
      <c r="B20" s="51" t="s">
        <v>650</v>
      </c>
      <c r="C20" s="51" t="s">
        <v>160</v>
      </c>
      <c r="D20" s="51" t="s">
        <v>27</v>
      </c>
      <c r="E20" s="51">
        <v>221057955</v>
      </c>
      <c r="F20" s="51">
        <v>30</v>
      </c>
      <c r="G20" s="52">
        <v>9.5380949214564463E-3</v>
      </c>
      <c r="H20" s="51">
        <v>100</v>
      </c>
      <c r="I20" s="53">
        <v>1.2514304000000001</v>
      </c>
      <c r="J20" s="53">
        <v>7.2820000000000014E-4</v>
      </c>
      <c r="K20" s="53">
        <v>1.1400584</v>
      </c>
      <c r="L20" s="54">
        <v>9.5886899999999997E-2</v>
      </c>
      <c r="M20" s="55">
        <v>5.1690000000000004E-4</v>
      </c>
      <c r="N20" s="53">
        <v>3.1316999999999998E-3</v>
      </c>
      <c r="O20" s="56">
        <v>287</v>
      </c>
      <c r="P20" s="56">
        <v>69</v>
      </c>
      <c r="Q20" s="60">
        <v>0.70505822416302766</v>
      </c>
      <c r="R20" s="60">
        <v>0.57036120872189544</v>
      </c>
      <c r="S20" s="60">
        <v>0.7226617232439122</v>
      </c>
      <c r="T20" s="51" t="s">
        <v>651</v>
      </c>
    </row>
    <row r="21" spans="1:20" x14ac:dyDescent="0.25">
      <c r="A21" s="51" t="s">
        <v>649</v>
      </c>
      <c r="B21" s="51" t="s">
        <v>650</v>
      </c>
      <c r="C21" s="51" t="s">
        <v>160</v>
      </c>
      <c r="D21" s="51" t="s">
        <v>27</v>
      </c>
      <c r="E21" s="51">
        <v>221058158</v>
      </c>
      <c r="F21" s="51">
        <v>30</v>
      </c>
      <c r="G21" s="52">
        <v>9.5380949214564463E-3</v>
      </c>
      <c r="H21" s="51">
        <v>100</v>
      </c>
      <c r="I21" s="53">
        <v>1.4388973</v>
      </c>
      <c r="J21" s="53">
        <v>7.4200000000000015E-4</v>
      </c>
      <c r="K21" s="53">
        <v>1.2830948</v>
      </c>
      <c r="L21" s="54">
        <v>0.13798859999999999</v>
      </c>
      <c r="M21" s="55">
        <v>7.0839999999999998E-4</v>
      </c>
      <c r="N21" s="53">
        <v>3.5314000000000001E-3</v>
      </c>
      <c r="O21" s="56">
        <v>300</v>
      </c>
      <c r="P21" s="56">
        <v>97</v>
      </c>
      <c r="Q21" s="60">
        <v>0.69832605531295489</v>
      </c>
      <c r="R21" s="60">
        <v>0.55644600459316629</v>
      </c>
      <c r="S21" s="60">
        <v>0.69951002234735349</v>
      </c>
      <c r="T21" s="51" t="s">
        <v>651</v>
      </c>
    </row>
    <row r="22" spans="1:20" x14ac:dyDescent="0.25">
      <c r="A22" s="51" t="s">
        <v>649</v>
      </c>
      <c r="B22" s="51" t="s">
        <v>650</v>
      </c>
      <c r="C22" s="51" t="s">
        <v>160</v>
      </c>
      <c r="D22" s="51" t="s">
        <v>27</v>
      </c>
      <c r="E22" s="51">
        <v>221359737</v>
      </c>
      <c r="F22" s="51">
        <v>30</v>
      </c>
      <c r="G22" s="52">
        <v>9.5380949214564463E-3</v>
      </c>
      <c r="H22" s="51">
        <v>100</v>
      </c>
      <c r="I22" s="53">
        <v>1.6261490000000001</v>
      </c>
      <c r="J22" s="53">
        <v>1.4709E-3</v>
      </c>
      <c r="K22" s="53">
        <v>1.4989874000000001</v>
      </c>
      <c r="L22" s="54">
        <v>0.1079034</v>
      </c>
      <c r="M22" s="55">
        <v>1.1596E-3</v>
      </c>
      <c r="N22" s="53">
        <v>3.1985999999999998E-3</v>
      </c>
      <c r="O22" s="56">
        <v>300</v>
      </c>
      <c r="P22" s="56">
        <v>72</v>
      </c>
      <c r="Q22" s="60">
        <v>0.62245269286754001</v>
      </c>
      <c r="R22" s="60">
        <v>0.50653689578282302</v>
      </c>
      <c r="S22" s="60">
        <v>0.67241555677499398</v>
      </c>
      <c r="T22" s="51" t="s">
        <v>651</v>
      </c>
    </row>
    <row r="23" spans="1:20" x14ac:dyDescent="0.25">
      <c r="A23" s="51" t="s">
        <v>649</v>
      </c>
      <c r="B23" s="51" t="s">
        <v>650</v>
      </c>
      <c r="C23" s="51" t="s">
        <v>160</v>
      </c>
      <c r="D23" s="51" t="s">
        <v>27</v>
      </c>
      <c r="E23" s="51">
        <v>221359980</v>
      </c>
      <c r="F23" s="51">
        <v>30</v>
      </c>
      <c r="G23" s="52">
        <v>9.5380949214564463E-3</v>
      </c>
      <c r="H23" s="51">
        <v>100</v>
      </c>
      <c r="I23" s="53">
        <v>1.5503777000000001</v>
      </c>
      <c r="J23" s="53">
        <v>7.8640000000000003E-4</v>
      </c>
      <c r="K23" s="53">
        <v>1.4015097999999999</v>
      </c>
      <c r="L23" s="54">
        <v>0.13103129999999999</v>
      </c>
      <c r="M23" s="55">
        <v>7.4899999999999999E-4</v>
      </c>
      <c r="N23" s="53">
        <v>3.4732000000000001E-3</v>
      </c>
      <c r="O23" s="56">
        <v>300</v>
      </c>
      <c r="P23" s="56">
        <v>89</v>
      </c>
      <c r="Q23" s="60">
        <v>0.7641011644832606</v>
      </c>
      <c r="R23" s="60">
        <v>0.5939729989817728</v>
      </c>
      <c r="S23" s="60">
        <v>0.70874483437761215</v>
      </c>
      <c r="T23" s="51" t="s">
        <v>651</v>
      </c>
    </row>
    <row r="24" spans="1:20" x14ac:dyDescent="0.25">
      <c r="A24" s="51" t="s">
        <v>649</v>
      </c>
      <c r="B24" s="51" t="s">
        <v>650</v>
      </c>
      <c r="C24" s="51" t="s">
        <v>160</v>
      </c>
      <c r="D24" s="51" t="s">
        <v>27</v>
      </c>
      <c r="E24" s="51">
        <v>221360214</v>
      </c>
      <c r="F24" s="51">
        <v>30</v>
      </c>
      <c r="G24" s="52">
        <v>9.5380949214564463E-3</v>
      </c>
      <c r="H24" s="51">
        <v>100</v>
      </c>
      <c r="I24" s="53">
        <v>1.4453084</v>
      </c>
      <c r="J24" s="53">
        <v>7.381E-4</v>
      </c>
      <c r="K24" s="53">
        <v>1.3646649</v>
      </c>
      <c r="L24" s="54">
        <v>6.5341499999999997E-2</v>
      </c>
      <c r="M24" s="55">
        <v>5.0180000000000005E-4</v>
      </c>
      <c r="N24" s="53">
        <v>2.0479999999999999E-3</v>
      </c>
      <c r="O24" s="56">
        <v>300</v>
      </c>
      <c r="P24" s="56">
        <v>52</v>
      </c>
      <c r="Q24" s="60">
        <v>0.68122270742358082</v>
      </c>
      <c r="R24" s="60">
        <v>0.53465874344713082</v>
      </c>
      <c r="S24" s="60">
        <v>0.67636814278499657</v>
      </c>
      <c r="T24" s="51" t="s">
        <v>651</v>
      </c>
    </row>
    <row r="25" spans="1:20" x14ac:dyDescent="0.25">
      <c r="A25" s="51" t="s">
        <v>649</v>
      </c>
      <c r="B25" s="51" t="s">
        <v>650</v>
      </c>
      <c r="C25" s="51" t="s">
        <v>160</v>
      </c>
      <c r="D25" s="51" t="s">
        <v>27</v>
      </c>
      <c r="E25" s="51">
        <v>221360439</v>
      </c>
      <c r="F25" s="51">
        <v>30</v>
      </c>
      <c r="G25" s="52">
        <v>9.5380949214564463E-3</v>
      </c>
      <c r="H25" s="51">
        <v>100</v>
      </c>
      <c r="I25" s="53">
        <v>1.4555731000000001</v>
      </c>
      <c r="J25" s="53">
        <v>7.178000000000001E-4</v>
      </c>
      <c r="K25" s="53">
        <v>1.3098093</v>
      </c>
      <c r="L25" s="54">
        <v>0.1291312</v>
      </c>
      <c r="M25" s="55">
        <v>7.9429999999999995E-4</v>
      </c>
      <c r="N25" s="53">
        <v>3.1197E-3</v>
      </c>
      <c r="O25" s="56">
        <v>300</v>
      </c>
      <c r="P25" s="56">
        <v>87</v>
      </c>
      <c r="Q25" s="60">
        <v>0.67048762736535661</v>
      </c>
      <c r="R25" s="60">
        <v>0.53943525042939022</v>
      </c>
      <c r="S25" s="60">
        <v>0.70273524597590009</v>
      </c>
      <c r="T25" s="51" t="s">
        <v>651</v>
      </c>
    </row>
    <row r="26" spans="1:20" s="58" customFormat="1" x14ac:dyDescent="0.25">
      <c r="A26" s="51" t="s">
        <v>649</v>
      </c>
      <c r="B26" s="51" t="s">
        <v>650</v>
      </c>
      <c r="C26" s="51" t="s">
        <v>160</v>
      </c>
      <c r="D26" s="51" t="s">
        <v>27</v>
      </c>
      <c r="E26" s="51">
        <v>221360663</v>
      </c>
      <c r="F26" s="51">
        <v>30</v>
      </c>
      <c r="G26" s="52">
        <v>9.5380949214564463E-3</v>
      </c>
      <c r="H26" s="51">
        <v>100</v>
      </c>
      <c r="I26" s="53">
        <v>1.5282761</v>
      </c>
      <c r="J26" s="53">
        <v>7.1070000000000009E-4</v>
      </c>
      <c r="K26" s="53">
        <v>1.3952728000000001</v>
      </c>
      <c r="L26" s="54">
        <v>0.1140133</v>
      </c>
      <c r="M26" s="55">
        <v>9.4850000000000002E-4</v>
      </c>
      <c r="N26" s="53">
        <v>3.5528000000000001E-3</v>
      </c>
      <c r="O26" s="56">
        <v>300</v>
      </c>
      <c r="P26" s="56">
        <v>82</v>
      </c>
      <c r="Q26" s="60">
        <v>0.80003639010189231</v>
      </c>
      <c r="R26" s="60">
        <v>0.6369341402341856</v>
      </c>
      <c r="S26" s="60">
        <v>0.73576174507816261</v>
      </c>
      <c r="T26" s="51" t="s">
        <v>651</v>
      </c>
    </row>
    <row r="27" spans="1:20" x14ac:dyDescent="0.25">
      <c r="A27" s="51" t="s">
        <v>649</v>
      </c>
      <c r="B27" s="51" t="s">
        <v>650</v>
      </c>
      <c r="C27" s="51" t="s">
        <v>160</v>
      </c>
      <c r="D27" s="51" t="s">
        <v>27</v>
      </c>
      <c r="E27" s="51">
        <v>221360894</v>
      </c>
      <c r="F27" s="51">
        <v>30</v>
      </c>
      <c r="G27" s="52">
        <v>9.5380949214564463E-3</v>
      </c>
      <c r="H27" s="51">
        <v>100</v>
      </c>
      <c r="I27" s="53">
        <v>1.4300055</v>
      </c>
      <c r="J27" s="53">
        <v>7.4609999999999987E-4</v>
      </c>
      <c r="K27" s="53">
        <v>1.3140571000000001</v>
      </c>
      <c r="L27" s="54">
        <v>0.10118969999999999</v>
      </c>
      <c r="M27" s="55">
        <v>4.7669999999999999E-4</v>
      </c>
      <c r="N27" s="53">
        <v>2.5969999999999999E-3</v>
      </c>
      <c r="O27" s="56">
        <v>300</v>
      </c>
      <c r="P27" s="56">
        <v>70</v>
      </c>
      <c r="Q27" s="60">
        <v>0.68631732168850068</v>
      </c>
      <c r="R27" s="60">
        <v>0.52928696081265603</v>
      </c>
      <c r="S27" s="60">
        <v>0.70216460420725846</v>
      </c>
      <c r="T27" s="51" t="s">
        <v>651</v>
      </c>
    </row>
    <row r="28" spans="1:20" x14ac:dyDescent="0.25">
      <c r="A28" s="51" t="s">
        <v>649</v>
      </c>
      <c r="B28" s="51" t="s">
        <v>650</v>
      </c>
      <c r="C28" s="51" t="s">
        <v>160</v>
      </c>
      <c r="D28" s="51" t="s">
        <v>27</v>
      </c>
      <c r="E28" s="51">
        <v>221361116</v>
      </c>
      <c r="F28" s="51">
        <v>30</v>
      </c>
      <c r="G28" s="52">
        <v>9.5380949214564463E-3</v>
      </c>
      <c r="H28" s="51">
        <v>100</v>
      </c>
      <c r="I28" s="53">
        <v>1.4085988</v>
      </c>
      <c r="J28" s="53">
        <v>7.5180000000000017E-4</v>
      </c>
      <c r="K28" s="53">
        <v>1.272964</v>
      </c>
      <c r="L28" s="54">
        <v>0.1200252</v>
      </c>
      <c r="M28" s="55">
        <v>5.8399999999999999E-4</v>
      </c>
      <c r="N28" s="53">
        <v>3.0723999999999999E-3</v>
      </c>
      <c r="O28" s="56">
        <v>291</v>
      </c>
      <c r="P28" s="56">
        <v>83</v>
      </c>
      <c r="Q28" s="60">
        <v>0.7268013100436681</v>
      </c>
      <c r="R28" s="60">
        <v>0.57095556077749376</v>
      </c>
      <c r="S28" s="60">
        <v>0.69051105890230924</v>
      </c>
      <c r="T28" s="51" t="s">
        <v>651</v>
      </c>
    </row>
    <row r="29" spans="1:20" x14ac:dyDescent="0.25">
      <c r="A29" s="51" t="s">
        <v>649</v>
      </c>
      <c r="B29" s="51" t="s">
        <v>650</v>
      </c>
      <c r="C29" s="51" t="s">
        <v>160</v>
      </c>
      <c r="D29" s="51" t="s">
        <v>27</v>
      </c>
      <c r="E29" s="51">
        <v>221361657</v>
      </c>
      <c r="F29" s="51">
        <v>30</v>
      </c>
      <c r="G29" s="52">
        <v>9.5380949214564463E-3</v>
      </c>
      <c r="H29" s="51">
        <v>100</v>
      </c>
      <c r="I29" s="53">
        <v>1.3959695999999999</v>
      </c>
      <c r="J29" s="53">
        <v>8.0539999999999984E-4</v>
      </c>
      <c r="K29" s="53">
        <v>1.2498631</v>
      </c>
      <c r="L29" s="54">
        <v>0.12878539999999999</v>
      </c>
      <c r="M29" s="55">
        <v>7.1480000000000003E-4</v>
      </c>
      <c r="N29" s="53">
        <v>3.2764999999999999E-3</v>
      </c>
      <c r="O29" s="56">
        <v>300</v>
      </c>
      <c r="P29" s="56">
        <v>87</v>
      </c>
      <c r="Q29" s="60">
        <v>0.73071324599708876</v>
      </c>
      <c r="R29" s="60">
        <v>0.58033023830094133</v>
      </c>
      <c r="S29" s="60">
        <v>0.71065414061588039</v>
      </c>
      <c r="T29" s="51" t="s">
        <v>651</v>
      </c>
    </row>
    <row r="30" spans="1:20" x14ac:dyDescent="0.25">
      <c r="A30" s="51" t="s">
        <v>649</v>
      </c>
      <c r="B30" s="51" t="s">
        <v>650</v>
      </c>
      <c r="C30" s="51" t="s">
        <v>160</v>
      </c>
      <c r="D30" s="51" t="s">
        <v>27</v>
      </c>
      <c r="E30" s="51">
        <v>221361878</v>
      </c>
      <c r="F30" s="51">
        <v>30</v>
      </c>
      <c r="G30" s="52">
        <v>9.5380949214564463E-3</v>
      </c>
      <c r="H30" s="51">
        <v>100</v>
      </c>
      <c r="I30" s="53">
        <v>1.3844401</v>
      </c>
      <c r="J30" s="53">
        <v>9.0319999999999984E-4</v>
      </c>
      <c r="K30" s="53">
        <v>1.2699501</v>
      </c>
      <c r="L30" s="54">
        <v>9.8920800000000003E-2</v>
      </c>
      <c r="M30" s="55">
        <v>4.7120000000000002E-4</v>
      </c>
      <c r="N30" s="53">
        <v>2.4583000000000001E-3</v>
      </c>
      <c r="O30" s="56">
        <v>291</v>
      </c>
      <c r="P30" s="56">
        <v>68</v>
      </c>
      <c r="Q30" s="60">
        <v>0.67576419213973804</v>
      </c>
      <c r="R30" s="60">
        <v>0.49534203464894061</v>
      </c>
      <c r="S30" s="60">
        <v>0.68077577488540508</v>
      </c>
      <c r="T30" s="51" t="s">
        <v>651</v>
      </c>
    </row>
    <row r="31" spans="1:20" x14ac:dyDescent="0.25">
      <c r="A31" s="51" t="s">
        <v>649</v>
      </c>
      <c r="B31" s="51" t="s">
        <v>650</v>
      </c>
      <c r="C31" s="51" t="s">
        <v>160</v>
      </c>
      <c r="D31" s="51" t="s">
        <v>27</v>
      </c>
      <c r="E31" s="51">
        <v>221362095</v>
      </c>
      <c r="F31" s="51">
        <v>30</v>
      </c>
      <c r="G31" s="52">
        <v>9.5380949214564463E-3</v>
      </c>
      <c r="H31" s="51">
        <v>100</v>
      </c>
      <c r="I31" s="53">
        <v>1.3271170999999999</v>
      </c>
      <c r="J31" s="53">
        <v>7.1559999999999983E-4</v>
      </c>
      <c r="K31" s="53">
        <v>1.2155194</v>
      </c>
      <c r="L31" s="54">
        <v>9.6499199999999993E-2</v>
      </c>
      <c r="M31" s="55">
        <v>4.8420000000000001E-4</v>
      </c>
      <c r="N31" s="53">
        <v>2.6683000000000002E-3</v>
      </c>
      <c r="O31" s="56">
        <v>300</v>
      </c>
      <c r="P31" s="56">
        <v>72</v>
      </c>
      <c r="Q31" s="60">
        <v>0.6775836972343523</v>
      </c>
      <c r="R31" s="60">
        <v>0.52430188735696248</v>
      </c>
      <c r="S31" s="60">
        <v>0.70216125739884971</v>
      </c>
      <c r="T31" s="51" t="s">
        <v>651</v>
      </c>
    </row>
    <row r="32" spans="1:20" x14ac:dyDescent="0.25">
      <c r="A32" s="51" t="s">
        <v>649</v>
      </c>
      <c r="B32" s="51" t="s">
        <v>650</v>
      </c>
      <c r="C32" s="51" t="s">
        <v>160</v>
      </c>
      <c r="D32" s="51" t="s">
        <v>27</v>
      </c>
      <c r="E32" s="51">
        <v>221362305</v>
      </c>
      <c r="F32" s="51">
        <v>30</v>
      </c>
      <c r="G32" s="52">
        <v>9.5380949214564463E-3</v>
      </c>
      <c r="H32" s="51">
        <v>100</v>
      </c>
      <c r="I32" s="53">
        <v>1.4501463999999999</v>
      </c>
      <c r="J32" s="53">
        <v>7.1290000000000014E-4</v>
      </c>
      <c r="K32" s="53">
        <v>1.3153032</v>
      </c>
      <c r="L32" s="54">
        <v>0.1186339</v>
      </c>
      <c r="M32" s="55">
        <v>6.7659999999999997E-4</v>
      </c>
      <c r="N32" s="53">
        <v>3.1998999999999999E-3</v>
      </c>
      <c r="O32" s="56">
        <v>300</v>
      </c>
      <c r="P32" s="56">
        <v>84</v>
      </c>
      <c r="Q32" s="60">
        <v>0.68822780203784573</v>
      </c>
      <c r="R32" s="60">
        <v>0.54597710820554768</v>
      </c>
      <c r="S32" s="60">
        <v>0.71809826789827269</v>
      </c>
      <c r="T32" s="51" t="s">
        <v>651</v>
      </c>
    </row>
    <row r="33" spans="1:20" x14ac:dyDescent="0.25">
      <c r="A33" s="51" t="s">
        <v>649</v>
      </c>
      <c r="B33" s="51" t="s">
        <v>650</v>
      </c>
      <c r="C33" s="51" t="s">
        <v>160</v>
      </c>
      <c r="D33" s="51" t="s">
        <v>27</v>
      </c>
      <c r="E33" s="51">
        <v>221362525</v>
      </c>
      <c r="F33" s="51">
        <v>30</v>
      </c>
      <c r="G33" s="52">
        <v>9.5380949214564463E-3</v>
      </c>
      <c r="H33" s="51">
        <v>100</v>
      </c>
      <c r="I33" s="53">
        <v>1.5644199999999999</v>
      </c>
      <c r="J33" s="53">
        <v>7.9099999999999993E-4</v>
      </c>
      <c r="K33" s="53">
        <v>1.4158449</v>
      </c>
      <c r="L33" s="54">
        <v>0.1146987</v>
      </c>
      <c r="M33" s="55">
        <v>6.1410000000000002E-4</v>
      </c>
      <c r="N33" s="53">
        <v>3.2379000000000002E-3</v>
      </c>
      <c r="O33" s="56">
        <v>291</v>
      </c>
      <c r="P33" s="56">
        <v>77</v>
      </c>
      <c r="Q33" s="60">
        <v>0.61854075691411936</v>
      </c>
      <c r="R33" s="60">
        <v>0.51603407918535993</v>
      </c>
      <c r="S33" s="60">
        <v>0.70572921837800962</v>
      </c>
      <c r="T33" s="51" t="s">
        <v>651</v>
      </c>
    </row>
    <row r="34" spans="1:20" x14ac:dyDescent="0.25">
      <c r="A34" s="51" t="s">
        <v>649</v>
      </c>
      <c r="B34" s="51" t="s">
        <v>650</v>
      </c>
      <c r="C34" s="51" t="s">
        <v>160</v>
      </c>
      <c r="D34" s="51" t="s">
        <v>27</v>
      </c>
      <c r="E34" s="51">
        <v>221362772</v>
      </c>
      <c r="F34" s="51">
        <v>30</v>
      </c>
      <c r="G34" s="52">
        <v>9.5380949214564463E-3</v>
      </c>
      <c r="H34" s="51">
        <v>100</v>
      </c>
      <c r="I34" s="53">
        <v>1.4028626</v>
      </c>
      <c r="J34" s="53">
        <v>7.4520000000000012E-4</v>
      </c>
      <c r="K34" s="53">
        <v>1.265625</v>
      </c>
      <c r="L34" s="54">
        <v>0.1209939</v>
      </c>
      <c r="M34" s="55">
        <v>6.1030000000000004E-4</v>
      </c>
      <c r="N34" s="53">
        <v>3.1735000000000001E-3</v>
      </c>
      <c r="O34" s="56">
        <v>300</v>
      </c>
      <c r="P34" s="56">
        <v>85</v>
      </c>
      <c r="Q34" s="60">
        <v>0.68149563318777295</v>
      </c>
      <c r="R34" s="60">
        <v>0.55980489015148494</v>
      </c>
      <c r="S34" s="60">
        <v>0.7092552988130495</v>
      </c>
      <c r="T34" s="51" t="s">
        <v>651</v>
      </c>
    </row>
    <row r="35" spans="1:20" x14ac:dyDescent="0.25">
      <c r="A35" s="51" t="s">
        <v>649</v>
      </c>
      <c r="B35" s="51" t="s">
        <v>650</v>
      </c>
      <c r="C35" s="51" t="s">
        <v>160</v>
      </c>
      <c r="D35" s="51" t="s">
        <v>27</v>
      </c>
      <c r="E35" s="51">
        <v>221362991</v>
      </c>
      <c r="F35" s="51">
        <v>30</v>
      </c>
      <c r="G35" s="52">
        <v>9.5380949214564463E-3</v>
      </c>
      <c r="H35" s="51">
        <v>100</v>
      </c>
      <c r="I35" s="53">
        <v>1.4126620999999999</v>
      </c>
      <c r="J35" s="53">
        <v>7.4199999999999982E-4</v>
      </c>
      <c r="K35" s="53">
        <v>1.3260025</v>
      </c>
      <c r="L35" s="54">
        <v>7.1953900000000001E-2</v>
      </c>
      <c r="M35" s="55">
        <v>4.347E-4</v>
      </c>
      <c r="N35" s="53">
        <v>2.3321000000000001E-3</v>
      </c>
      <c r="O35" s="56">
        <v>291</v>
      </c>
      <c r="P35" s="56">
        <v>56</v>
      </c>
      <c r="Q35" s="60">
        <v>0.76355531295487622</v>
      </c>
      <c r="R35" s="60">
        <v>0.59287867096410574</v>
      </c>
      <c r="S35" s="60">
        <v>0.71018393822155124</v>
      </c>
      <c r="T35" s="51" t="s">
        <v>651</v>
      </c>
    </row>
    <row r="36" spans="1:20" x14ac:dyDescent="0.25">
      <c r="A36" s="51" t="s">
        <v>649</v>
      </c>
      <c r="B36" s="51" t="s">
        <v>650</v>
      </c>
      <c r="C36" s="51" t="s">
        <v>160</v>
      </c>
      <c r="D36" s="51" t="s">
        <v>27</v>
      </c>
      <c r="E36" s="51">
        <v>221363402</v>
      </c>
      <c r="F36" s="51">
        <v>30</v>
      </c>
      <c r="G36" s="52">
        <v>9.5380949214564463E-3</v>
      </c>
      <c r="H36" s="51">
        <v>100</v>
      </c>
      <c r="I36" s="53">
        <v>1.3550818</v>
      </c>
      <c r="J36" s="53">
        <v>7.0430000000000004E-4</v>
      </c>
      <c r="K36" s="53">
        <v>1.258839</v>
      </c>
      <c r="L36" s="54">
        <v>8.17909E-2</v>
      </c>
      <c r="M36" s="55">
        <v>4.2539999999999999E-4</v>
      </c>
      <c r="N36" s="53">
        <v>2.2312E-3</v>
      </c>
      <c r="O36" s="56">
        <v>291</v>
      </c>
      <c r="P36" s="56">
        <v>58</v>
      </c>
      <c r="Q36" s="60">
        <v>0.67867540029112083</v>
      </c>
      <c r="R36" s="60">
        <v>0.54237666231795167</v>
      </c>
      <c r="S36" s="60">
        <v>0.68250730982803487</v>
      </c>
      <c r="T36" s="51" t="s">
        <v>651</v>
      </c>
    </row>
    <row r="37" spans="1:20" x14ac:dyDescent="0.25">
      <c r="A37" s="51" t="s">
        <v>649</v>
      </c>
      <c r="B37" s="51" t="s">
        <v>650</v>
      </c>
      <c r="C37" s="51" t="s">
        <v>160</v>
      </c>
      <c r="D37" s="51" t="s">
        <v>27</v>
      </c>
      <c r="E37" s="51">
        <v>221363618</v>
      </c>
      <c r="F37" s="51">
        <v>30</v>
      </c>
      <c r="G37" s="52">
        <v>9.5380949214564463E-3</v>
      </c>
      <c r="H37" s="51">
        <v>100</v>
      </c>
      <c r="I37" s="53">
        <v>1.2861305999999999</v>
      </c>
      <c r="J37" s="53">
        <v>7.2500000000000006E-4</v>
      </c>
      <c r="K37" s="53">
        <v>1.1985087999999999</v>
      </c>
      <c r="L37" s="54">
        <v>7.3533500000000002E-2</v>
      </c>
      <c r="M37" s="55">
        <v>4.2890000000000002E-4</v>
      </c>
      <c r="N37" s="53">
        <v>2.3433999999999998E-3</v>
      </c>
      <c r="O37" s="56">
        <v>300</v>
      </c>
      <c r="P37" s="56">
        <v>62</v>
      </c>
      <c r="Q37" s="60">
        <v>0.76155385735080061</v>
      </c>
      <c r="R37" s="60">
        <v>0.5932011686089641</v>
      </c>
      <c r="S37" s="60">
        <v>0.69858689318171907</v>
      </c>
      <c r="T37" s="51" t="s">
        <v>651</v>
      </c>
    </row>
    <row r="38" spans="1:20" x14ac:dyDescent="0.25">
      <c r="A38" s="51" t="s">
        <v>649</v>
      </c>
      <c r="B38" s="51" t="s">
        <v>650</v>
      </c>
      <c r="C38" s="51" t="s">
        <v>160</v>
      </c>
      <c r="D38" s="51" t="s">
        <v>27</v>
      </c>
      <c r="E38" s="51">
        <v>221363823</v>
      </c>
      <c r="F38" s="51">
        <v>30</v>
      </c>
      <c r="G38" s="52">
        <v>9.5380949214564463E-3</v>
      </c>
      <c r="H38" s="51">
        <v>100</v>
      </c>
      <c r="I38" s="53">
        <v>1.4269928999999999</v>
      </c>
      <c r="J38" s="53">
        <v>7.1489999999999998E-4</v>
      </c>
      <c r="K38" s="53">
        <v>1.2792828999999999</v>
      </c>
      <c r="L38" s="54">
        <v>0.13123499999999999</v>
      </c>
      <c r="M38" s="55">
        <v>5.9809999999999996E-4</v>
      </c>
      <c r="N38" s="53">
        <v>3.1614999999999998E-3</v>
      </c>
      <c r="O38" s="56">
        <v>288</v>
      </c>
      <c r="P38" s="56">
        <v>91</v>
      </c>
      <c r="Q38" s="60">
        <v>0.72479985443959238</v>
      </c>
      <c r="R38" s="60">
        <v>0.57813687173791706</v>
      </c>
      <c r="S38" s="60">
        <v>0.73205626609906194</v>
      </c>
      <c r="T38" s="51" t="s">
        <v>651</v>
      </c>
    </row>
    <row r="39" spans="1:20" x14ac:dyDescent="0.25">
      <c r="A39" s="51" t="s">
        <v>649</v>
      </c>
      <c r="B39" s="51" t="s">
        <v>650</v>
      </c>
      <c r="C39" s="51" t="s">
        <v>160</v>
      </c>
      <c r="D39" s="51" t="s">
        <v>27</v>
      </c>
      <c r="E39" s="51">
        <v>221364044</v>
      </c>
      <c r="F39" s="51">
        <v>30</v>
      </c>
      <c r="G39" s="52">
        <v>9.5380949214564463E-3</v>
      </c>
      <c r="H39" s="51">
        <v>100</v>
      </c>
      <c r="I39" s="53">
        <v>1.4884214</v>
      </c>
      <c r="J39" s="53">
        <v>7.1740000000000009E-4</v>
      </c>
      <c r="K39" s="53">
        <v>1.3517763</v>
      </c>
      <c r="L39" s="54">
        <v>0.1199399</v>
      </c>
      <c r="M39" s="55">
        <v>6.6180000000000004E-4</v>
      </c>
      <c r="N39" s="53">
        <v>3.1351E-3</v>
      </c>
      <c r="O39" s="56">
        <v>300</v>
      </c>
      <c r="P39" s="56">
        <v>85</v>
      </c>
      <c r="Q39" s="60">
        <v>0.69195778748180492</v>
      </c>
      <c r="R39" s="60">
        <v>0.55293273944423615</v>
      </c>
      <c r="S39" s="60">
        <v>0.72061305906466988</v>
      </c>
      <c r="T39" s="51" t="s">
        <v>651</v>
      </c>
    </row>
    <row r="40" spans="1:20" x14ac:dyDescent="0.25">
      <c r="A40" s="51" t="s">
        <v>649</v>
      </c>
      <c r="B40" s="51" t="s">
        <v>650</v>
      </c>
      <c r="C40" s="51" t="s">
        <v>160</v>
      </c>
      <c r="D40" s="51" t="s">
        <v>27</v>
      </c>
      <c r="E40" s="51">
        <v>221364269</v>
      </c>
      <c r="F40" s="51">
        <v>30</v>
      </c>
      <c r="G40" s="52">
        <v>9.5380949214564463E-3</v>
      </c>
      <c r="H40" s="51">
        <v>100</v>
      </c>
      <c r="I40" s="53">
        <v>1.4580525</v>
      </c>
      <c r="J40" s="53">
        <v>7.3419999999999996E-4</v>
      </c>
      <c r="K40" s="53">
        <v>1.3869746000000001</v>
      </c>
      <c r="L40" s="54">
        <v>5.7715900000000001E-2</v>
      </c>
      <c r="M40" s="55">
        <v>3.7490000000000001E-4</v>
      </c>
      <c r="N40" s="53">
        <v>2.1015000000000001E-3</v>
      </c>
      <c r="O40" s="56">
        <v>300</v>
      </c>
      <c r="P40" s="56">
        <v>49</v>
      </c>
      <c r="Q40" s="60">
        <v>0.79466885007278021</v>
      </c>
      <c r="R40" s="60">
        <v>0.6246793081690919</v>
      </c>
      <c r="S40" s="60">
        <v>0.73865824688592607</v>
      </c>
      <c r="T40" s="51" t="s">
        <v>651</v>
      </c>
    </row>
    <row r="41" spans="1:20" x14ac:dyDescent="0.25">
      <c r="A41" s="51" t="s">
        <v>649</v>
      </c>
      <c r="B41" s="51" t="s">
        <v>650</v>
      </c>
      <c r="C41" s="51" t="s">
        <v>160</v>
      </c>
      <c r="D41" s="51" t="s">
        <v>27</v>
      </c>
      <c r="E41" s="51">
        <v>221364495</v>
      </c>
      <c r="F41" s="51">
        <v>30</v>
      </c>
      <c r="G41" s="52">
        <v>9.5380949214564463E-3</v>
      </c>
      <c r="H41" s="51">
        <v>100</v>
      </c>
      <c r="I41" s="53">
        <v>1.3446598999999999</v>
      </c>
      <c r="J41" s="53">
        <v>7.1149999999999978E-4</v>
      </c>
      <c r="K41" s="53">
        <v>1.2331548000000001</v>
      </c>
      <c r="L41" s="54">
        <v>9.6318399999999998E-2</v>
      </c>
      <c r="M41" s="55">
        <v>4.8660000000000001E-4</v>
      </c>
      <c r="N41" s="53">
        <v>2.5977000000000001E-3</v>
      </c>
      <c r="O41" s="56">
        <v>291</v>
      </c>
      <c r="P41" s="56">
        <v>70</v>
      </c>
      <c r="Q41" s="60">
        <v>0.63482532751091703</v>
      </c>
      <c r="R41" s="60">
        <v>0.47290769542364958</v>
      </c>
      <c r="S41" s="60">
        <v>0.6605929050585011</v>
      </c>
      <c r="T41" s="51" t="s">
        <v>651</v>
      </c>
    </row>
    <row r="42" spans="1:20" x14ac:dyDescent="0.25">
      <c r="A42" s="51" t="s">
        <v>649</v>
      </c>
      <c r="B42" s="51" t="s">
        <v>650</v>
      </c>
      <c r="C42" s="51" t="s">
        <v>160</v>
      </c>
      <c r="D42" s="51" t="s">
        <v>27</v>
      </c>
      <c r="E42" s="51">
        <v>221364705</v>
      </c>
      <c r="F42" s="51">
        <v>30</v>
      </c>
      <c r="G42" s="52">
        <v>9.5380949214564463E-3</v>
      </c>
      <c r="H42" s="51">
        <v>100</v>
      </c>
      <c r="I42" s="53">
        <v>1.4109003</v>
      </c>
      <c r="J42" s="53">
        <v>7.0589999999999997E-4</v>
      </c>
      <c r="K42" s="53">
        <v>1.2831914</v>
      </c>
      <c r="L42" s="54">
        <v>0.1116934</v>
      </c>
      <c r="M42" s="55">
        <v>6.0610000000000004E-4</v>
      </c>
      <c r="N42" s="53">
        <v>3.1470999999999999E-3</v>
      </c>
      <c r="O42" s="56">
        <v>298</v>
      </c>
      <c r="P42" s="56">
        <v>85</v>
      </c>
      <c r="Q42" s="60">
        <v>0.61872270742358082</v>
      </c>
      <c r="R42" s="60">
        <v>0.45407367107160701</v>
      </c>
      <c r="S42" s="60">
        <v>0.62912550633316722</v>
      </c>
      <c r="T42" s="51" t="s">
        <v>651</v>
      </c>
    </row>
    <row r="43" spans="1:20" x14ac:dyDescent="0.25">
      <c r="A43" s="51" t="s">
        <v>649</v>
      </c>
      <c r="B43" s="51" t="s">
        <v>650</v>
      </c>
      <c r="C43" s="51" t="s">
        <v>160</v>
      </c>
      <c r="D43" s="51" t="s">
        <v>27</v>
      </c>
      <c r="E43" s="51">
        <v>221364923</v>
      </c>
      <c r="F43" s="51">
        <v>30</v>
      </c>
      <c r="G43" s="52">
        <v>9.5380949214564463E-3</v>
      </c>
      <c r="H43" s="51">
        <v>100</v>
      </c>
      <c r="I43" s="53">
        <v>1.422966</v>
      </c>
      <c r="J43" s="53">
        <v>7.1989999999999988E-4</v>
      </c>
      <c r="K43" s="53">
        <v>1.3241508</v>
      </c>
      <c r="L43" s="54">
        <v>8.44168E-2</v>
      </c>
      <c r="M43" s="55">
        <v>4.8129999999999999E-4</v>
      </c>
      <c r="N43" s="53">
        <v>2.6437000000000001E-3</v>
      </c>
      <c r="O43" s="56">
        <v>291</v>
      </c>
      <c r="P43" s="56">
        <v>67</v>
      </c>
      <c r="Q43" s="60">
        <v>0.66220887918486171</v>
      </c>
      <c r="R43" s="60">
        <v>0.54453623357539482</v>
      </c>
      <c r="S43" s="60">
        <v>0.70007380058821911</v>
      </c>
      <c r="T43" s="51" t="s">
        <v>651</v>
      </c>
    </row>
    <row r="44" spans="1:20" x14ac:dyDescent="0.25">
      <c r="A44" s="51" t="s">
        <v>649</v>
      </c>
      <c r="B44" s="51" t="s">
        <v>650</v>
      </c>
      <c r="C44" s="51" t="s">
        <v>160</v>
      </c>
      <c r="D44" s="51" t="s">
        <v>27</v>
      </c>
      <c r="E44" s="51">
        <v>221365141</v>
      </c>
      <c r="F44" s="51">
        <v>30</v>
      </c>
      <c r="G44" s="52">
        <v>9.5380949214564463E-3</v>
      </c>
      <c r="H44" s="51">
        <v>100</v>
      </c>
      <c r="I44" s="53">
        <v>1.4282132000000001</v>
      </c>
      <c r="J44" s="53">
        <v>7.4679999999999994E-4</v>
      </c>
      <c r="K44" s="53">
        <v>1.3276994999999989</v>
      </c>
      <c r="L44" s="54">
        <v>8.5821800000000004E-2</v>
      </c>
      <c r="M44" s="55">
        <v>4.6569999999999999E-4</v>
      </c>
      <c r="N44" s="53">
        <v>2.4139999999999999E-3</v>
      </c>
      <c r="O44" s="56">
        <v>291</v>
      </c>
      <c r="P44" s="56">
        <v>61</v>
      </c>
      <c r="Q44" s="60">
        <v>0.67121542940320233</v>
      </c>
      <c r="R44" s="60">
        <v>0.52564146576395887</v>
      </c>
      <c r="S44" s="60">
        <v>0.6995708529859368</v>
      </c>
      <c r="T44" s="51" t="s">
        <v>651</v>
      </c>
    </row>
    <row r="45" spans="1:20" x14ac:dyDescent="0.25">
      <c r="A45" s="51" t="s">
        <v>649</v>
      </c>
      <c r="B45" s="51" t="s">
        <v>650</v>
      </c>
      <c r="C45" s="51" t="s">
        <v>160</v>
      </c>
      <c r="D45" s="51" t="s">
        <v>27</v>
      </c>
      <c r="E45" s="51">
        <v>221365362</v>
      </c>
      <c r="F45" s="51">
        <v>30</v>
      </c>
      <c r="G45" s="52">
        <v>9.5380949214564463E-3</v>
      </c>
      <c r="H45" s="51">
        <v>100</v>
      </c>
      <c r="I45" s="53">
        <v>1.4974654999999999</v>
      </c>
      <c r="J45" s="53">
        <v>7.739E-4</v>
      </c>
      <c r="K45" s="53">
        <v>1.349145</v>
      </c>
      <c r="L45" s="54">
        <v>0.13129730000000001</v>
      </c>
      <c r="M45" s="55">
        <v>6.8630000000000004E-4</v>
      </c>
      <c r="N45" s="53">
        <v>3.1960999999999999E-3</v>
      </c>
      <c r="O45" s="56">
        <v>300</v>
      </c>
      <c r="P45" s="56">
        <v>89</v>
      </c>
      <c r="Q45" s="60">
        <v>0.77547307132459975</v>
      </c>
      <c r="R45" s="60">
        <v>0.60358173835144457</v>
      </c>
      <c r="S45" s="60">
        <v>0.71481308629355766</v>
      </c>
      <c r="T45" s="51" t="s">
        <v>651</v>
      </c>
    </row>
    <row r="46" spans="1:20" x14ac:dyDescent="0.25">
      <c r="A46" s="51" t="s">
        <v>649</v>
      </c>
      <c r="B46" s="51" t="s">
        <v>650</v>
      </c>
      <c r="C46" s="51" t="s">
        <v>160</v>
      </c>
      <c r="D46" s="51" t="s">
        <v>27</v>
      </c>
      <c r="E46" s="51">
        <v>221365589</v>
      </c>
      <c r="F46" s="51">
        <v>30</v>
      </c>
      <c r="G46" s="52">
        <v>9.5380949214564463E-3</v>
      </c>
      <c r="H46" s="51">
        <v>100</v>
      </c>
      <c r="I46" s="53">
        <v>1.5066727</v>
      </c>
      <c r="J46" s="53">
        <v>7.4220000000000004E-4</v>
      </c>
      <c r="K46" s="53">
        <v>1.3704585</v>
      </c>
      <c r="L46" s="54">
        <v>0.1204485</v>
      </c>
      <c r="M46" s="55">
        <v>6.0510000000000002E-4</v>
      </c>
      <c r="N46" s="53">
        <v>3.1681000000000001E-3</v>
      </c>
      <c r="O46" s="56">
        <v>300</v>
      </c>
      <c r="P46" s="56">
        <v>87</v>
      </c>
      <c r="Q46" s="60">
        <v>0.71542940320232895</v>
      </c>
      <c r="R46" s="60">
        <v>0.58278564485013162</v>
      </c>
      <c r="S46" s="60">
        <v>0.70087004362415806</v>
      </c>
      <c r="T46" s="51" t="s">
        <v>651</v>
      </c>
    </row>
    <row r="47" spans="1:20" x14ac:dyDescent="0.25">
      <c r="A47" s="51" t="s">
        <v>649</v>
      </c>
      <c r="B47" s="51" t="s">
        <v>650</v>
      </c>
      <c r="C47" s="51" t="s">
        <v>160</v>
      </c>
      <c r="D47" s="51" t="s">
        <v>27</v>
      </c>
      <c r="E47" s="51">
        <v>221365818</v>
      </c>
      <c r="F47" s="51">
        <v>30</v>
      </c>
      <c r="G47" s="52">
        <v>9.5380949214564463E-3</v>
      </c>
      <c r="H47" s="51">
        <v>100</v>
      </c>
      <c r="I47" s="53">
        <v>1.4248704999999999</v>
      </c>
      <c r="J47" s="53">
        <v>7.4159999999999981E-4</v>
      </c>
      <c r="K47" s="53">
        <v>1.2935524</v>
      </c>
      <c r="L47" s="54">
        <v>0.1151779</v>
      </c>
      <c r="M47" s="55">
        <v>6.1910000000000003E-4</v>
      </c>
      <c r="N47" s="53">
        <v>3.1413000000000001E-3</v>
      </c>
      <c r="O47" s="56">
        <v>299</v>
      </c>
      <c r="P47" s="56">
        <v>80</v>
      </c>
      <c r="Q47" s="60">
        <v>0.68377001455604081</v>
      </c>
      <c r="R47" s="60">
        <v>0.52801388599402577</v>
      </c>
      <c r="S47" s="60">
        <v>0.68306707132512301</v>
      </c>
      <c r="T47" s="51" t="s">
        <v>651</v>
      </c>
    </row>
    <row r="48" spans="1:20" x14ac:dyDescent="0.25">
      <c r="A48" s="51" t="s">
        <v>649</v>
      </c>
      <c r="B48" s="51" t="s">
        <v>650</v>
      </c>
      <c r="C48" s="51" t="s">
        <v>160</v>
      </c>
      <c r="D48" s="51" t="s">
        <v>27</v>
      </c>
      <c r="E48" s="51">
        <v>221366037</v>
      </c>
      <c r="F48" s="51">
        <v>30</v>
      </c>
      <c r="G48" s="52">
        <v>9.5380949214564463E-3</v>
      </c>
      <c r="H48" s="51">
        <v>100</v>
      </c>
      <c r="I48" s="53">
        <v>1.4152157000000001</v>
      </c>
      <c r="J48" s="53">
        <v>8.8599999999999996E-4</v>
      </c>
      <c r="K48" s="53">
        <v>1.3626171</v>
      </c>
      <c r="L48" s="54">
        <v>3.9140599999999998E-2</v>
      </c>
      <c r="M48" s="55">
        <v>2.7090000000000003E-4</v>
      </c>
      <c r="N48" s="53">
        <v>1.5313E-3</v>
      </c>
      <c r="O48" s="56">
        <v>299</v>
      </c>
      <c r="P48" s="56">
        <v>30</v>
      </c>
      <c r="Q48" s="60">
        <v>0.5699599708879185</v>
      </c>
      <c r="R48" s="60">
        <v>0.42918870481158511</v>
      </c>
      <c r="S48" s="60">
        <v>0.6446618554196939</v>
      </c>
      <c r="T48" s="51" t="s">
        <v>651</v>
      </c>
    </row>
    <row r="49" spans="1:20" x14ac:dyDescent="0.25">
      <c r="A49" s="51" t="s">
        <v>649</v>
      </c>
      <c r="B49" s="51" t="s">
        <v>650</v>
      </c>
      <c r="C49" s="51" t="s">
        <v>160</v>
      </c>
      <c r="D49" s="51" t="s">
        <v>27</v>
      </c>
      <c r="E49" s="51">
        <v>221366257</v>
      </c>
      <c r="F49" s="51">
        <v>30</v>
      </c>
      <c r="G49" s="52">
        <v>9.5380949214564463E-3</v>
      </c>
      <c r="H49" s="51">
        <v>100</v>
      </c>
      <c r="I49" s="53">
        <v>1.4944127</v>
      </c>
      <c r="J49" s="53">
        <v>8.4629999999999992E-4</v>
      </c>
      <c r="K49" s="53">
        <v>1.3627282000000001</v>
      </c>
      <c r="L49" s="54">
        <v>0.1153381</v>
      </c>
      <c r="M49" s="55">
        <v>5.7669999999999998E-4</v>
      </c>
      <c r="N49" s="53">
        <v>2.9876E-3</v>
      </c>
      <c r="O49" s="56">
        <v>300</v>
      </c>
      <c r="P49" s="56">
        <v>80</v>
      </c>
      <c r="Q49" s="60">
        <v>0.71415574963609896</v>
      </c>
      <c r="R49" s="60">
        <v>0.56582707547514022</v>
      </c>
      <c r="S49" s="60">
        <v>0.72298784553826634</v>
      </c>
      <c r="T49" s="51" t="s">
        <v>651</v>
      </c>
    </row>
    <row r="50" spans="1:20" x14ac:dyDescent="0.25">
      <c r="A50" s="51" t="s">
        <v>649</v>
      </c>
      <c r="B50" s="51" t="s">
        <v>650</v>
      </c>
      <c r="C50" s="51" t="s">
        <v>160</v>
      </c>
      <c r="D50" s="51" t="s">
        <v>27</v>
      </c>
      <c r="E50" s="51">
        <v>221366483</v>
      </c>
      <c r="F50" s="51">
        <v>30</v>
      </c>
      <c r="G50" s="52">
        <v>9.5380949214564463E-3</v>
      </c>
      <c r="H50" s="51">
        <v>100</v>
      </c>
      <c r="I50" s="53">
        <v>1.474526</v>
      </c>
      <c r="J50" s="53">
        <v>8.1340000000000004E-4</v>
      </c>
      <c r="K50" s="53">
        <v>1.322902</v>
      </c>
      <c r="L50" s="54">
        <v>0.13407810000000001</v>
      </c>
      <c r="M50" s="55">
        <v>8.6819999999999996E-4</v>
      </c>
      <c r="N50" s="53">
        <v>3.2399999999999998E-3</v>
      </c>
      <c r="O50" s="56">
        <v>282</v>
      </c>
      <c r="P50" s="56">
        <v>90</v>
      </c>
      <c r="Q50" s="60">
        <v>0.65201965065502188</v>
      </c>
      <c r="R50" s="60">
        <v>0.52789161537690377</v>
      </c>
      <c r="S50" s="60">
        <v>0.69159915305662067</v>
      </c>
      <c r="T50" s="51" t="s">
        <v>651</v>
      </c>
    </row>
    <row r="51" spans="1:20" x14ac:dyDescent="0.25">
      <c r="A51" s="51" t="s">
        <v>649</v>
      </c>
      <c r="B51" s="51" t="s">
        <v>650</v>
      </c>
      <c r="C51" s="51" t="s">
        <v>160</v>
      </c>
      <c r="D51" s="51" t="s">
        <v>27</v>
      </c>
      <c r="E51" s="51">
        <v>221366716</v>
      </c>
      <c r="F51" s="51">
        <v>30</v>
      </c>
      <c r="G51" s="52">
        <v>9.5380949214564463E-3</v>
      </c>
      <c r="H51" s="51">
        <v>100</v>
      </c>
      <c r="I51" s="53">
        <v>1.4118141</v>
      </c>
      <c r="J51" s="53">
        <v>8.2629999999999997E-4</v>
      </c>
      <c r="K51" s="53">
        <v>1.3365355999999999</v>
      </c>
      <c r="L51" s="54">
        <v>6.1020999999999999E-2</v>
      </c>
      <c r="M51" s="55">
        <v>4.0400000000000001E-4</v>
      </c>
      <c r="N51" s="53">
        <v>2.1928E-3</v>
      </c>
      <c r="O51" s="56">
        <v>282</v>
      </c>
      <c r="P51" s="56">
        <v>52</v>
      </c>
      <c r="Q51" s="60">
        <v>0.79557860262008728</v>
      </c>
      <c r="R51" s="60">
        <v>0.6444128499845968</v>
      </c>
      <c r="S51" s="60">
        <v>0.7315817734305029</v>
      </c>
      <c r="T51" s="51" t="s">
        <v>651</v>
      </c>
    </row>
    <row r="52" spans="1:20" x14ac:dyDescent="0.25">
      <c r="A52" s="51" t="s">
        <v>649</v>
      </c>
      <c r="B52" s="51" t="s">
        <v>650</v>
      </c>
      <c r="C52" s="51" t="s">
        <v>160</v>
      </c>
      <c r="D52" s="51" t="s">
        <v>27</v>
      </c>
      <c r="E52" s="51">
        <v>221366936</v>
      </c>
      <c r="F52" s="51">
        <v>30</v>
      </c>
      <c r="G52" s="52">
        <v>9.5380949214564463E-3</v>
      </c>
      <c r="H52" s="51">
        <v>100</v>
      </c>
      <c r="I52" s="53">
        <v>1.4021612000000001</v>
      </c>
      <c r="J52" s="53">
        <v>7.584E-4</v>
      </c>
      <c r="K52" s="53">
        <v>1.2552204</v>
      </c>
      <c r="L52" s="54">
        <v>0.1312769</v>
      </c>
      <c r="M52" s="55">
        <v>6.0030000000000001E-4</v>
      </c>
      <c r="N52" s="53">
        <v>3.1664000000000002E-3</v>
      </c>
      <c r="O52" s="56">
        <v>285</v>
      </c>
      <c r="P52" s="56">
        <v>88</v>
      </c>
      <c r="Q52" s="60">
        <v>0.72689228529839889</v>
      </c>
      <c r="R52" s="60">
        <v>0.52599791281308117</v>
      </c>
      <c r="S52" s="60">
        <v>0.67900545490819775</v>
      </c>
      <c r="T52" s="51" t="s">
        <v>651</v>
      </c>
    </row>
    <row r="53" spans="1:20" x14ac:dyDescent="0.25">
      <c r="A53" s="51" t="s">
        <v>649</v>
      </c>
      <c r="B53" s="51" t="s">
        <v>650</v>
      </c>
      <c r="C53" s="51" t="s">
        <v>160</v>
      </c>
      <c r="D53" s="51" t="s">
        <v>27</v>
      </c>
      <c r="E53" s="51">
        <v>221367155</v>
      </c>
      <c r="F53" s="51">
        <v>30</v>
      </c>
      <c r="G53" s="52">
        <v>9.5380949214564463E-3</v>
      </c>
      <c r="H53" s="51">
        <v>100</v>
      </c>
      <c r="I53" s="53">
        <v>1.473382</v>
      </c>
      <c r="J53" s="53">
        <v>7.6399999999999971E-4</v>
      </c>
      <c r="K53" s="53">
        <v>1.3258648</v>
      </c>
      <c r="L53" s="54">
        <v>0.13105159999999999</v>
      </c>
      <c r="M53" s="55">
        <v>6.8230000000000005E-4</v>
      </c>
      <c r="N53" s="53">
        <v>3.2090999999999999E-3</v>
      </c>
      <c r="O53" s="56">
        <v>298</v>
      </c>
      <c r="P53" s="56">
        <v>89</v>
      </c>
      <c r="Q53" s="60">
        <v>0.73417030567685593</v>
      </c>
      <c r="R53" s="60">
        <v>0.60298873884788495</v>
      </c>
      <c r="S53" s="60">
        <v>0.74904209276057998</v>
      </c>
      <c r="T53" s="51" t="s">
        <v>651</v>
      </c>
    </row>
    <row r="54" spans="1:20" x14ac:dyDescent="0.25">
      <c r="A54" s="51" t="s">
        <v>649</v>
      </c>
      <c r="B54" s="51" t="s">
        <v>650</v>
      </c>
      <c r="C54" s="51" t="s">
        <v>160</v>
      </c>
      <c r="D54" s="51" t="s">
        <v>27</v>
      </c>
      <c r="E54" s="51">
        <v>221367379</v>
      </c>
      <c r="F54" s="51">
        <v>30</v>
      </c>
      <c r="G54" s="52">
        <v>9.5380949214564463E-3</v>
      </c>
      <c r="H54" s="51">
        <v>100</v>
      </c>
      <c r="I54" s="53">
        <v>1.5206606</v>
      </c>
      <c r="J54" s="53">
        <v>8.4660000000000009E-4</v>
      </c>
      <c r="K54" s="53">
        <v>1.3413193000000001</v>
      </c>
      <c r="L54" s="54">
        <v>0.1317306</v>
      </c>
      <c r="M54" s="55">
        <v>8.0230000000000004E-4</v>
      </c>
      <c r="N54" s="53">
        <v>3.5325E-3</v>
      </c>
      <c r="O54" s="56">
        <v>288</v>
      </c>
      <c r="P54" s="56">
        <v>88</v>
      </c>
      <c r="Q54" s="60">
        <v>0.7168850072780204</v>
      </c>
      <c r="R54" s="60">
        <v>0.59597374239319034</v>
      </c>
      <c r="S54" s="60">
        <v>0.71084719594607992</v>
      </c>
      <c r="T54" s="51" t="s">
        <v>651</v>
      </c>
    </row>
    <row r="55" spans="1:20" x14ac:dyDescent="0.25">
      <c r="A55" s="51" t="s">
        <v>649</v>
      </c>
      <c r="B55" s="51" t="s">
        <v>650</v>
      </c>
      <c r="C55" s="51" t="s">
        <v>160</v>
      </c>
      <c r="D55" s="51" t="s">
        <v>27</v>
      </c>
      <c r="E55" s="51">
        <v>221367618</v>
      </c>
      <c r="F55" s="51">
        <v>30</v>
      </c>
      <c r="G55" s="52">
        <v>9.5380949214564463E-3</v>
      </c>
      <c r="H55" s="51">
        <v>100</v>
      </c>
      <c r="I55" s="53">
        <v>1.6278627999999999</v>
      </c>
      <c r="J55" s="53">
        <v>1.0574E-3</v>
      </c>
      <c r="K55" s="53">
        <v>1.431243</v>
      </c>
      <c r="L55" s="54">
        <v>0.17681959999999999</v>
      </c>
      <c r="M55" s="55">
        <v>7.9480000000000002E-4</v>
      </c>
      <c r="N55" s="53">
        <v>4.4958999999999997E-3</v>
      </c>
      <c r="O55" s="56">
        <v>290</v>
      </c>
      <c r="P55" s="56">
        <v>92</v>
      </c>
      <c r="Q55" s="60">
        <v>0.71506550218340614</v>
      </c>
      <c r="R55" s="60">
        <v>0.5757569350302093</v>
      </c>
      <c r="S55" s="60">
        <v>0.68975451462590609</v>
      </c>
      <c r="T55" s="51" t="s">
        <v>651</v>
      </c>
    </row>
    <row r="56" spans="1:20" x14ac:dyDescent="0.25">
      <c r="A56" s="51" t="s">
        <v>649</v>
      </c>
      <c r="B56" s="51" t="s">
        <v>650</v>
      </c>
      <c r="C56" s="51" t="s">
        <v>160</v>
      </c>
      <c r="D56" s="51" t="s">
        <v>27</v>
      </c>
      <c r="E56" s="51">
        <v>221367865</v>
      </c>
      <c r="F56" s="51">
        <v>30</v>
      </c>
      <c r="G56" s="52">
        <v>9.5380949214564463E-3</v>
      </c>
      <c r="H56" s="51">
        <v>100</v>
      </c>
      <c r="I56" s="53">
        <v>1.5590105999999999</v>
      </c>
      <c r="J56" s="53">
        <v>9.1300000000000007E-4</v>
      </c>
      <c r="K56" s="53">
        <v>1.4509448</v>
      </c>
      <c r="L56" s="54">
        <v>9.2785300000000001E-2</v>
      </c>
      <c r="M56" s="55">
        <v>4.6109999999999999E-4</v>
      </c>
      <c r="N56" s="53">
        <v>2.5736999999999999E-3</v>
      </c>
      <c r="O56" s="56">
        <v>300</v>
      </c>
      <c r="P56" s="56">
        <v>65</v>
      </c>
      <c r="Q56" s="60">
        <v>0.65474890829694321</v>
      </c>
      <c r="R56" s="60">
        <v>0.52157088964661058</v>
      </c>
      <c r="S56" s="60">
        <v>0.69505564263288577</v>
      </c>
      <c r="T56" s="51" t="s">
        <v>651</v>
      </c>
    </row>
    <row r="57" spans="1:20" x14ac:dyDescent="0.25">
      <c r="A57" s="51" t="s">
        <v>649</v>
      </c>
      <c r="B57" s="51" t="s">
        <v>650</v>
      </c>
      <c r="C57" s="51" t="s">
        <v>160</v>
      </c>
      <c r="D57" s="51" t="s">
        <v>27</v>
      </c>
      <c r="E57" s="51">
        <v>221368100</v>
      </c>
      <c r="F57" s="51">
        <v>30</v>
      </c>
      <c r="G57" s="52">
        <v>9.5380949214564463E-3</v>
      </c>
      <c r="H57" s="51">
        <v>100</v>
      </c>
      <c r="I57" s="53">
        <v>1.3816609</v>
      </c>
      <c r="J57" s="53">
        <v>7.1339999999999978E-4</v>
      </c>
      <c r="K57" s="53">
        <v>1.2425637</v>
      </c>
      <c r="L57" s="54">
        <v>0.1235566</v>
      </c>
      <c r="M57" s="55">
        <v>6.3630000000000002E-4</v>
      </c>
      <c r="N57" s="53">
        <v>2.9524E-3</v>
      </c>
      <c r="O57" s="56">
        <v>283</v>
      </c>
      <c r="P57" s="56">
        <v>83</v>
      </c>
      <c r="Q57" s="60">
        <v>0.66211790393013104</v>
      </c>
      <c r="R57" s="60">
        <v>0.49478026055452828</v>
      </c>
      <c r="S57" s="60">
        <v>0.66972997684161795</v>
      </c>
      <c r="T57" s="51" t="s">
        <v>651</v>
      </c>
    </row>
    <row r="58" spans="1:20" x14ac:dyDescent="0.25">
      <c r="A58" s="51" t="s">
        <v>649</v>
      </c>
      <c r="B58" s="51" t="s">
        <v>650</v>
      </c>
      <c r="C58" s="51" t="s">
        <v>160</v>
      </c>
      <c r="D58" s="51" t="s">
        <v>27</v>
      </c>
      <c r="E58" s="51">
        <v>221368315</v>
      </c>
      <c r="F58" s="51">
        <v>30</v>
      </c>
      <c r="G58" s="52">
        <v>9.5380949214564463E-3</v>
      </c>
      <c r="H58" s="51">
        <v>100</v>
      </c>
      <c r="I58" s="53">
        <v>1.4548239000000001</v>
      </c>
      <c r="J58" s="53">
        <v>7.1900000000000002E-4</v>
      </c>
      <c r="K58" s="53">
        <v>1.3086304</v>
      </c>
      <c r="L58" s="54">
        <v>0.13056799999999999</v>
      </c>
      <c r="M58" s="55">
        <v>5.8929999999999996E-4</v>
      </c>
      <c r="N58" s="53">
        <v>2.9870999999999999E-3</v>
      </c>
      <c r="O58" s="56">
        <v>300</v>
      </c>
      <c r="P58" s="56">
        <v>87</v>
      </c>
      <c r="Q58" s="60">
        <v>0.60025473071324598</v>
      </c>
      <c r="R58" s="60">
        <v>0.48731204897614722</v>
      </c>
      <c r="S58" s="60">
        <v>0.66413828771562811</v>
      </c>
      <c r="T58" s="51" t="s">
        <v>651</v>
      </c>
    </row>
    <row r="59" spans="1:20" x14ac:dyDescent="0.25">
      <c r="A59" s="51" t="s">
        <v>649</v>
      </c>
      <c r="B59" s="51" t="s">
        <v>650</v>
      </c>
      <c r="C59" s="51" t="s">
        <v>160</v>
      </c>
      <c r="D59" s="51" t="s">
        <v>27</v>
      </c>
      <c r="E59" s="51">
        <v>221368538</v>
      </c>
      <c r="F59" s="51">
        <v>30</v>
      </c>
      <c r="G59" s="52">
        <v>9.5380949214564463E-3</v>
      </c>
      <c r="H59" s="51">
        <v>100</v>
      </c>
      <c r="I59" s="53">
        <v>1.4271632999999999</v>
      </c>
      <c r="J59" s="53">
        <v>7.4620000000000014E-4</v>
      </c>
      <c r="K59" s="53">
        <v>1.2744191</v>
      </c>
      <c r="L59" s="54">
        <v>0.1350421</v>
      </c>
      <c r="M59" s="55">
        <v>6.9240000000000002E-4</v>
      </c>
      <c r="N59" s="53">
        <v>3.9940000000000002E-3</v>
      </c>
      <c r="O59" s="56">
        <v>291</v>
      </c>
      <c r="P59" s="56">
        <v>93</v>
      </c>
      <c r="Q59" s="60">
        <v>0.6858624454148472</v>
      </c>
      <c r="R59" s="60">
        <v>0.55602041510044486</v>
      </c>
      <c r="S59" s="60">
        <v>0.67714243743828229</v>
      </c>
      <c r="T59" s="51" t="s">
        <v>651</v>
      </c>
    </row>
    <row r="60" spans="1:20" x14ac:dyDescent="0.25">
      <c r="A60" s="51" t="s">
        <v>649</v>
      </c>
      <c r="B60" s="51" t="s">
        <v>650</v>
      </c>
      <c r="C60" s="51" t="s">
        <v>160</v>
      </c>
      <c r="D60" s="51" t="s">
        <v>27</v>
      </c>
      <c r="E60" s="51">
        <v>221368761</v>
      </c>
      <c r="F60" s="51">
        <v>30</v>
      </c>
      <c r="G60" s="52">
        <v>9.5380949214564463E-3</v>
      </c>
      <c r="H60" s="51">
        <v>100</v>
      </c>
      <c r="I60" s="53">
        <v>1.4334186</v>
      </c>
      <c r="J60" s="53">
        <v>7.1480000000000003E-4</v>
      </c>
      <c r="K60" s="53">
        <v>1.3072561</v>
      </c>
      <c r="L60" s="54">
        <v>9.4619999999999996E-2</v>
      </c>
      <c r="M60" s="55">
        <v>4.6359999999999999E-4</v>
      </c>
      <c r="N60" s="53">
        <v>2.5368000000000001E-3</v>
      </c>
      <c r="O60" s="56">
        <v>300</v>
      </c>
      <c r="P60" s="56">
        <v>68</v>
      </c>
      <c r="Q60" s="60">
        <v>0.77547307132459975</v>
      </c>
      <c r="R60" s="60">
        <v>0.60446278208583171</v>
      </c>
      <c r="S60" s="60">
        <v>0.72222406073162793</v>
      </c>
      <c r="T60" s="51" t="s">
        <v>651</v>
      </c>
    </row>
    <row r="61" spans="1:20" x14ac:dyDescent="0.25">
      <c r="A61" s="51" t="s">
        <v>649</v>
      </c>
      <c r="B61" s="51" t="s">
        <v>650</v>
      </c>
      <c r="C61" s="51" t="s">
        <v>160</v>
      </c>
      <c r="D61" s="51" t="s">
        <v>27</v>
      </c>
      <c r="E61" s="51">
        <v>221368982</v>
      </c>
      <c r="F61" s="51">
        <v>30</v>
      </c>
      <c r="G61" s="52">
        <v>9.5380949214564463E-3</v>
      </c>
      <c r="H61" s="51">
        <v>100</v>
      </c>
      <c r="I61" s="53">
        <v>1.3947556000000001</v>
      </c>
      <c r="J61" s="53">
        <v>7.4990000000000018E-4</v>
      </c>
      <c r="K61" s="53">
        <v>1.2589885999999999</v>
      </c>
      <c r="L61" s="54">
        <v>0.11976779999999999</v>
      </c>
      <c r="M61" s="55">
        <v>5.8889999999999995E-4</v>
      </c>
      <c r="N61" s="53">
        <v>3.0779000000000002E-3</v>
      </c>
      <c r="O61" s="56">
        <v>291</v>
      </c>
      <c r="P61" s="56">
        <v>84</v>
      </c>
      <c r="Q61" s="60">
        <v>0.70451237263464339</v>
      </c>
      <c r="R61" s="60">
        <v>0.5554366288981244</v>
      </c>
      <c r="S61" s="60">
        <v>0.71926547067903812</v>
      </c>
      <c r="T61" s="51" t="s">
        <v>651</v>
      </c>
    </row>
    <row r="62" spans="1:20" x14ac:dyDescent="0.25">
      <c r="A62" s="51" t="s">
        <v>649</v>
      </c>
      <c r="B62" s="51" t="s">
        <v>650</v>
      </c>
      <c r="C62" s="51" t="s">
        <v>160</v>
      </c>
      <c r="D62" s="51" t="s">
        <v>27</v>
      </c>
      <c r="E62" s="51">
        <v>221369198</v>
      </c>
      <c r="F62" s="51">
        <v>30</v>
      </c>
      <c r="G62" s="52">
        <v>9.5380949214564463E-3</v>
      </c>
      <c r="H62" s="51">
        <v>100</v>
      </c>
      <c r="I62" s="53">
        <v>1.4429907</v>
      </c>
      <c r="J62" s="53">
        <v>7.1829999999999984E-4</v>
      </c>
      <c r="K62" s="53">
        <v>1.2958704999999999</v>
      </c>
      <c r="L62" s="54">
        <v>0.13082099999999999</v>
      </c>
      <c r="M62" s="55">
        <v>6.2069999999999996E-4</v>
      </c>
      <c r="N62" s="53">
        <v>3.3037000000000001E-3</v>
      </c>
      <c r="O62" s="56">
        <v>300</v>
      </c>
      <c r="P62" s="56">
        <v>91</v>
      </c>
      <c r="Q62" s="60">
        <v>0.66120815138282385</v>
      </c>
      <c r="R62" s="60">
        <v>0.5211201002794591</v>
      </c>
      <c r="S62" s="60">
        <v>0.69010267616339616</v>
      </c>
      <c r="T62" s="51" t="s">
        <v>651</v>
      </c>
    </row>
    <row r="63" spans="1:20" x14ac:dyDescent="0.25">
      <c r="A63" s="51" t="s">
        <v>649</v>
      </c>
      <c r="B63" s="51" t="s">
        <v>650</v>
      </c>
      <c r="C63" s="51" t="s">
        <v>160</v>
      </c>
      <c r="D63" s="51" t="s">
        <v>27</v>
      </c>
      <c r="E63" s="51">
        <v>221369418</v>
      </c>
      <c r="F63" s="51">
        <v>30</v>
      </c>
      <c r="G63" s="52">
        <v>9.5380949214564463E-3</v>
      </c>
      <c r="H63" s="51">
        <v>100</v>
      </c>
      <c r="I63" s="53">
        <v>1.4810306</v>
      </c>
      <c r="J63" s="53">
        <v>7.1470000000000008E-4</v>
      </c>
      <c r="K63" s="53">
        <v>1.3281318</v>
      </c>
      <c r="L63" s="54">
        <v>0.13692750000000001</v>
      </c>
      <c r="M63" s="55">
        <v>6.2759999999999997E-4</v>
      </c>
      <c r="N63" s="53">
        <v>3.356E-3</v>
      </c>
      <c r="O63" s="56">
        <v>300</v>
      </c>
      <c r="P63" s="56">
        <v>93</v>
      </c>
      <c r="Q63" s="60">
        <v>0.6816775836972343</v>
      </c>
      <c r="R63" s="60">
        <v>0.54728007407101453</v>
      </c>
      <c r="S63" s="60">
        <v>0.70561155527962183</v>
      </c>
      <c r="T63" s="51" t="s">
        <v>651</v>
      </c>
    </row>
    <row r="64" spans="1:20" x14ac:dyDescent="0.25">
      <c r="A64" s="51" t="s">
        <v>649</v>
      </c>
      <c r="B64" s="51" t="s">
        <v>650</v>
      </c>
      <c r="C64" s="51" t="s">
        <v>160</v>
      </c>
      <c r="D64" s="51" t="s">
        <v>27</v>
      </c>
      <c r="E64" s="51">
        <v>221369647</v>
      </c>
      <c r="F64" s="51">
        <v>30</v>
      </c>
      <c r="G64" s="52">
        <v>9.5380949214564463E-3</v>
      </c>
      <c r="H64" s="51">
        <v>100</v>
      </c>
      <c r="I64" s="53">
        <v>1.3255558000000001</v>
      </c>
      <c r="J64" s="53">
        <v>6.9000000000000008E-4</v>
      </c>
      <c r="K64" s="53">
        <v>1.2158883</v>
      </c>
      <c r="L64" s="54">
        <v>9.5115599999999995E-2</v>
      </c>
      <c r="M64" s="55">
        <v>4.8899999999999996E-4</v>
      </c>
      <c r="N64" s="53">
        <v>2.7301000000000001E-3</v>
      </c>
      <c r="O64" s="56">
        <v>296</v>
      </c>
      <c r="P64" s="56">
        <v>71</v>
      </c>
      <c r="Q64" s="60">
        <v>0.71179039301310043</v>
      </c>
      <c r="R64" s="60">
        <v>0.56217449889901439</v>
      </c>
      <c r="S64" s="60">
        <v>0.69908639902596714</v>
      </c>
      <c r="T64" s="51" t="s">
        <v>651</v>
      </c>
    </row>
    <row r="65" spans="1:20" x14ac:dyDescent="0.25">
      <c r="A65" s="51" t="s">
        <v>649</v>
      </c>
      <c r="B65" s="51" t="s">
        <v>650</v>
      </c>
      <c r="C65" s="51" t="s">
        <v>160</v>
      </c>
      <c r="D65" s="51" t="s">
        <v>27</v>
      </c>
      <c r="E65" s="51">
        <v>221369856</v>
      </c>
      <c r="F65" s="51">
        <v>30</v>
      </c>
      <c r="G65" s="52">
        <v>9.5380949214564463E-3</v>
      </c>
      <c r="H65" s="51">
        <v>100</v>
      </c>
      <c r="I65" s="53">
        <v>1.5874444999999999</v>
      </c>
      <c r="J65" s="53">
        <v>7.4659999999999982E-4</v>
      </c>
      <c r="K65" s="53">
        <v>1.4316728000000001</v>
      </c>
      <c r="L65" s="54">
        <v>0.1374261</v>
      </c>
      <c r="M65" s="55">
        <v>8.1979999999999998E-4</v>
      </c>
      <c r="N65" s="53">
        <v>3.9480000000000001E-3</v>
      </c>
      <c r="O65" s="56">
        <v>300</v>
      </c>
      <c r="P65" s="56">
        <v>91</v>
      </c>
      <c r="Q65" s="60">
        <v>0.73744541484716153</v>
      </c>
      <c r="R65" s="60">
        <v>0.58077103829514021</v>
      </c>
      <c r="S65" s="60">
        <v>0.73693872480480482</v>
      </c>
      <c r="T65" s="51" t="s">
        <v>651</v>
      </c>
    </row>
    <row r="66" spans="1:20" x14ac:dyDescent="0.25">
      <c r="A66" s="51" t="s">
        <v>649</v>
      </c>
      <c r="B66" s="51" t="s">
        <v>650</v>
      </c>
      <c r="C66" s="51" t="s">
        <v>160</v>
      </c>
      <c r="D66" s="51" t="s">
        <v>27</v>
      </c>
      <c r="E66" s="51">
        <v>221370094</v>
      </c>
      <c r="F66" s="51">
        <v>30</v>
      </c>
      <c r="G66" s="52">
        <v>9.5380949214564463E-3</v>
      </c>
      <c r="H66" s="51">
        <v>100</v>
      </c>
      <c r="I66" s="53">
        <v>1.3396844999999999</v>
      </c>
      <c r="J66" s="53">
        <v>8.7359999999999998E-4</v>
      </c>
      <c r="K66" s="53">
        <v>1.291968200000001</v>
      </c>
      <c r="L66" s="54">
        <v>3.3994299999999998E-2</v>
      </c>
      <c r="M66" s="55">
        <v>3.1809999999999998E-4</v>
      </c>
      <c r="N66" s="53">
        <v>1.4272E-3</v>
      </c>
      <c r="O66" s="56">
        <v>291</v>
      </c>
      <c r="P66" s="56">
        <v>26</v>
      </c>
      <c r="Q66" s="60">
        <v>0.70132823871906846</v>
      </c>
      <c r="R66" s="60">
        <v>0.54573941482554633</v>
      </c>
      <c r="S66" s="60">
        <v>0.6983264982223959</v>
      </c>
      <c r="T66" s="51" t="s">
        <v>651</v>
      </c>
    </row>
    <row r="67" spans="1:20" x14ac:dyDescent="0.25">
      <c r="A67" s="51" t="s">
        <v>649</v>
      </c>
      <c r="B67" s="51" t="s">
        <v>650</v>
      </c>
      <c r="C67" s="51" t="s">
        <v>160</v>
      </c>
      <c r="D67" s="51" t="s">
        <v>27</v>
      </c>
      <c r="E67" s="51">
        <v>221370307</v>
      </c>
      <c r="F67" s="51">
        <v>30</v>
      </c>
      <c r="G67" s="52">
        <v>9.5380949214564463E-3</v>
      </c>
      <c r="H67" s="51">
        <v>100</v>
      </c>
      <c r="I67" s="53">
        <v>1.3982026999999999</v>
      </c>
      <c r="J67" s="53">
        <v>8.010999999999999E-4</v>
      </c>
      <c r="K67" s="53">
        <v>1.2943806</v>
      </c>
      <c r="L67" s="54">
        <v>8.8780300000000006E-2</v>
      </c>
      <c r="M67" s="55">
        <v>4.9240000000000004E-4</v>
      </c>
      <c r="N67" s="53">
        <v>2.6486999999999999E-3</v>
      </c>
      <c r="O67" s="56">
        <v>299</v>
      </c>
      <c r="P67" s="56">
        <v>65</v>
      </c>
      <c r="Q67" s="60">
        <v>0.6490174672489083</v>
      </c>
      <c r="R67" s="60">
        <v>0.51179337309625184</v>
      </c>
      <c r="S67" s="60">
        <v>0.68275825485897745</v>
      </c>
      <c r="T67" s="51" t="s">
        <v>651</v>
      </c>
    </row>
    <row r="68" spans="1:20" x14ac:dyDescent="0.25">
      <c r="A68" s="51" t="s">
        <v>649</v>
      </c>
      <c r="B68" s="51" t="s">
        <v>650</v>
      </c>
      <c r="C68" s="51" t="s">
        <v>160</v>
      </c>
      <c r="D68" s="51" t="s">
        <v>27</v>
      </c>
      <c r="E68" s="51">
        <v>221370528</v>
      </c>
      <c r="F68" s="51">
        <v>30</v>
      </c>
      <c r="G68" s="52">
        <v>9.5380949214564463E-3</v>
      </c>
      <c r="H68" s="51">
        <v>100</v>
      </c>
      <c r="I68" s="53">
        <v>1.4871728</v>
      </c>
      <c r="J68" s="53">
        <v>8.3699999999999996E-4</v>
      </c>
      <c r="K68" s="53">
        <v>1.3061779</v>
      </c>
      <c r="L68" s="54">
        <v>0.16038820000000001</v>
      </c>
      <c r="M68" s="55">
        <v>1.4970000000000001E-3</v>
      </c>
      <c r="N68" s="53">
        <v>4.8482999999999998E-3</v>
      </c>
      <c r="O68" s="56">
        <v>280</v>
      </c>
      <c r="P68" s="56">
        <v>84</v>
      </c>
      <c r="Q68" s="60">
        <v>0.71943231441048039</v>
      </c>
      <c r="R68" s="60">
        <v>0.57866500679452848</v>
      </c>
      <c r="S68" s="60">
        <v>0.73501635291784262</v>
      </c>
      <c r="T68" s="51" t="s">
        <v>651</v>
      </c>
    </row>
    <row r="69" spans="1:20" x14ac:dyDescent="0.25">
      <c r="A69" s="51" t="s">
        <v>649</v>
      </c>
      <c r="B69" s="51" t="s">
        <v>650</v>
      </c>
      <c r="C69" s="51" t="s">
        <v>160</v>
      </c>
      <c r="D69" s="51" t="s">
        <v>27</v>
      </c>
      <c r="E69" s="51">
        <v>221370760</v>
      </c>
      <c r="F69" s="51">
        <v>30</v>
      </c>
      <c r="G69" s="52">
        <v>9.5380949214564463E-3</v>
      </c>
      <c r="H69" s="51">
        <v>100</v>
      </c>
      <c r="I69" s="53">
        <v>1.5820392999999999</v>
      </c>
      <c r="J69" s="53">
        <v>8.3450000000000017E-4</v>
      </c>
      <c r="K69" s="53">
        <v>1.4333479</v>
      </c>
      <c r="L69" s="54">
        <v>0.130854</v>
      </c>
      <c r="M69" s="55">
        <v>5.6959999999999997E-4</v>
      </c>
      <c r="N69" s="53">
        <v>3.0328999999999998E-3</v>
      </c>
      <c r="O69" s="56">
        <v>300</v>
      </c>
      <c r="P69" s="56">
        <v>74</v>
      </c>
      <c r="Q69" s="60">
        <v>0.69441411935953423</v>
      </c>
      <c r="R69" s="60">
        <v>0.56097512669950489</v>
      </c>
      <c r="S69" s="60">
        <v>0.70430463136020738</v>
      </c>
      <c r="T69" s="51" t="s">
        <v>651</v>
      </c>
    </row>
    <row r="70" spans="1:20" x14ac:dyDescent="0.25">
      <c r="A70" s="51" t="s">
        <v>649</v>
      </c>
      <c r="B70" s="51" t="s">
        <v>650</v>
      </c>
      <c r="C70" s="51" t="s">
        <v>160</v>
      </c>
      <c r="D70" s="51" t="s">
        <v>27</v>
      </c>
      <c r="E70" s="51">
        <v>221370998</v>
      </c>
      <c r="F70" s="51">
        <v>30</v>
      </c>
      <c r="G70" s="52">
        <v>9.5380949214564463E-3</v>
      </c>
      <c r="H70" s="51">
        <v>100</v>
      </c>
      <c r="I70" s="53">
        <v>1.8300441000000001</v>
      </c>
      <c r="J70" s="53">
        <v>9.0720000000000026E-4</v>
      </c>
      <c r="K70" s="53">
        <v>1.6702547000000001</v>
      </c>
      <c r="L70" s="54">
        <v>0.1394328</v>
      </c>
      <c r="M70" s="55">
        <v>8.5260000000000002E-4</v>
      </c>
      <c r="N70" s="53">
        <v>4.9975000000000002E-3</v>
      </c>
      <c r="O70" s="56">
        <v>300</v>
      </c>
      <c r="P70" s="56">
        <v>88</v>
      </c>
      <c r="Q70" s="60">
        <v>0.73990174672489084</v>
      </c>
      <c r="R70" s="60">
        <v>0.61792299893630165</v>
      </c>
      <c r="S70" s="60">
        <v>0.76293384228830274</v>
      </c>
      <c r="T70" s="51" t="s">
        <v>651</v>
      </c>
    </row>
    <row r="71" spans="1:20" x14ac:dyDescent="0.25">
      <c r="A71" s="51" t="s">
        <v>649</v>
      </c>
      <c r="B71" s="51" t="s">
        <v>650</v>
      </c>
      <c r="C71" s="51" t="s">
        <v>160</v>
      </c>
      <c r="D71" s="51" t="s">
        <v>27</v>
      </c>
      <c r="E71" s="51">
        <v>221371264</v>
      </c>
      <c r="F71" s="51">
        <v>30</v>
      </c>
      <c r="G71" s="52">
        <v>9.5380949214564463E-3</v>
      </c>
      <c r="H71" s="51">
        <v>100</v>
      </c>
      <c r="I71" s="53">
        <v>1.6113055999999999</v>
      </c>
      <c r="J71" s="53">
        <v>8.6100000000000011E-4</v>
      </c>
      <c r="K71" s="53">
        <v>1.4722345999999999</v>
      </c>
      <c r="L71" s="54">
        <v>0.1224568</v>
      </c>
      <c r="M71" s="55">
        <v>6.2969999999999996E-4</v>
      </c>
      <c r="N71" s="53">
        <v>3.4393000000000002E-3</v>
      </c>
      <c r="O71" s="56">
        <v>291</v>
      </c>
      <c r="P71" s="56">
        <v>83</v>
      </c>
      <c r="Q71" s="60">
        <v>0.72734716157205237</v>
      </c>
      <c r="R71" s="60">
        <v>0.57504738685687429</v>
      </c>
      <c r="S71" s="60">
        <v>0.73418101306485606</v>
      </c>
      <c r="T71" s="51" t="s">
        <v>651</v>
      </c>
    </row>
    <row r="72" spans="1:20" x14ac:dyDescent="0.25">
      <c r="A72" s="51" t="s">
        <v>649</v>
      </c>
      <c r="B72" s="51" t="s">
        <v>650</v>
      </c>
      <c r="C72" s="51" t="s">
        <v>160</v>
      </c>
      <c r="D72" s="51" t="s">
        <v>27</v>
      </c>
      <c r="E72" s="51">
        <v>221371911</v>
      </c>
      <c r="F72" s="51">
        <v>30</v>
      </c>
      <c r="G72" s="52">
        <v>9.5380949214564463E-3</v>
      </c>
      <c r="H72" s="51">
        <v>100</v>
      </c>
      <c r="I72" s="53">
        <v>1.5804252000000001</v>
      </c>
      <c r="J72" s="53">
        <v>7.9979999999999993E-4</v>
      </c>
      <c r="K72" s="53">
        <v>1.4285308999999999</v>
      </c>
      <c r="L72" s="54">
        <v>0.13381680000000001</v>
      </c>
      <c r="M72" s="55">
        <v>7.2440000000000004E-4</v>
      </c>
      <c r="N72" s="53">
        <v>3.4508E-3</v>
      </c>
      <c r="O72" s="56">
        <v>300</v>
      </c>
      <c r="P72" s="56">
        <v>91</v>
      </c>
      <c r="Q72" s="60">
        <v>0.57041484716157209</v>
      </c>
      <c r="R72" s="60">
        <v>0.45793650346814491</v>
      </c>
      <c r="S72" s="60">
        <v>0.66283719642203087</v>
      </c>
      <c r="T72" s="51" t="s">
        <v>651</v>
      </c>
    </row>
    <row r="73" spans="1:20" x14ac:dyDescent="0.25">
      <c r="A73" s="51" t="s">
        <v>649</v>
      </c>
      <c r="B73" s="51" t="s">
        <v>650</v>
      </c>
      <c r="C73" s="51" t="s">
        <v>160</v>
      </c>
      <c r="D73" s="51" t="s">
        <v>27</v>
      </c>
      <c r="E73" s="51">
        <v>221372152</v>
      </c>
      <c r="F73" s="51">
        <v>30</v>
      </c>
      <c r="G73" s="52">
        <v>9.5380949214564463E-3</v>
      </c>
      <c r="H73" s="51">
        <v>100</v>
      </c>
      <c r="I73" s="53">
        <v>1.5366822</v>
      </c>
      <c r="J73" s="53">
        <v>8.0390000000000008E-4</v>
      </c>
      <c r="K73" s="53">
        <v>1.3935255</v>
      </c>
      <c r="L73" s="54">
        <v>0.12690190000000001</v>
      </c>
      <c r="M73" s="55">
        <v>6.1970000000000005E-4</v>
      </c>
      <c r="N73" s="53">
        <v>3.2114999999999999E-3</v>
      </c>
      <c r="O73" s="56">
        <v>291</v>
      </c>
      <c r="P73" s="56">
        <v>88</v>
      </c>
      <c r="Q73" s="60">
        <v>0.76401018922852981</v>
      </c>
      <c r="R73" s="60">
        <v>0.61502886557145364</v>
      </c>
      <c r="S73" s="60">
        <v>0.73062016375083061</v>
      </c>
      <c r="T73" s="51" t="s">
        <v>651</v>
      </c>
    </row>
    <row r="74" spans="1:20" x14ac:dyDescent="0.25">
      <c r="A74" s="51" t="s">
        <v>649</v>
      </c>
      <c r="B74" s="51" t="s">
        <v>650</v>
      </c>
      <c r="C74" s="51" t="s">
        <v>160</v>
      </c>
      <c r="D74" s="51" t="s">
        <v>27</v>
      </c>
      <c r="E74" s="51">
        <v>221372390</v>
      </c>
      <c r="F74" s="51">
        <v>30</v>
      </c>
      <c r="G74" s="52">
        <v>9.5380949214564463E-3</v>
      </c>
      <c r="H74" s="51">
        <v>100</v>
      </c>
      <c r="I74" s="53">
        <v>1.5643765000000001</v>
      </c>
      <c r="J74" s="53">
        <v>8.2870000000000003E-4</v>
      </c>
      <c r="K74" s="53">
        <v>1.4143912000000001</v>
      </c>
      <c r="L74" s="54">
        <v>0.1340017</v>
      </c>
      <c r="M74" s="55">
        <v>5.9250000000000004E-4</v>
      </c>
      <c r="N74" s="53">
        <v>3.2929999999999999E-3</v>
      </c>
      <c r="O74" s="56">
        <v>300</v>
      </c>
      <c r="P74" s="56">
        <v>88</v>
      </c>
      <c r="Q74" s="60">
        <v>0.77410844250363897</v>
      </c>
      <c r="R74" s="60">
        <v>0.62187983833505611</v>
      </c>
      <c r="S74" s="60">
        <v>0.72949061551599292</v>
      </c>
      <c r="T74" s="51" t="s">
        <v>651</v>
      </c>
    </row>
    <row r="75" spans="1:20" x14ac:dyDescent="0.25">
      <c r="A75" s="51" t="s">
        <v>649</v>
      </c>
      <c r="B75" s="51" t="s">
        <v>650</v>
      </c>
      <c r="C75" s="51" t="s">
        <v>160</v>
      </c>
      <c r="D75" s="51" t="s">
        <v>27</v>
      </c>
      <c r="E75" s="51">
        <v>221372631</v>
      </c>
      <c r="F75" s="51">
        <v>30</v>
      </c>
      <c r="G75" s="52">
        <v>9.5380949214564463E-3</v>
      </c>
      <c r="H75" s="51">
        <v>100</v>
      </c>
      <c r="I75" s="53">
        <v>1.5025888999999999</v>
      </c>
      <c r="J75" s="53">
        <v>8.2589999999999996E-4</v>
      </c>
      <c r="K75" s="53">
        <v>1.3863426999999999</v>
      </c>
      <c r="L75" s="54">
        <v>0.10005600000000001</v>
      </c>
      <c r="M75" s="55">
        <v>5.5509999999999999E-4</v>
      </c>
      <c r="N75" s="53">
        <v>3.0109999999999998E-3</v>
      </c>
      <c r="O75" s="56">
        <v>297</v>
      </c>
      <c r="P75" s="56">
        <v>72</v>
      </c>
      <c r="Q75" s="60">
        <v>0.6581149927219796</v>
      </c>
      <c r="R75" s="60">
        <v>0.50568566764589817</v>
      </c>
      <c r="S75" s="60">
        <v>0.69259118786864593</v>
      </c>
      <c r="T75" s="51" t="s">
        <v>651</v>
      </c>
    </row>
    <row r="76" spans="1:20" x14ac:dyDescent="0.25">
      <c r="A76" s="51" t="s">
        <v>649</v>
      </c>
      <c r="B76" s="51" t="s">
        <v>650</v>
      </c>
      <c r="C76" s="51" t="s">
        <v>160</v>
      </c>
      <c r="D76" s="51" t="s">
        <v>27</v>
      </c>
      <c r="E76" s="51">
        <v>221372867</v>
      </c>
      <c r="F76" s="51">
        <v>30</v>
      </c>
      <c r="G76" s="52">
        <v>9.5380949214564463E-3</v>
      </c>
      <c r="H76" s="51">
        <v>100</v>
      </c>
      <c r="I76" s="53">
        <v>1.5923970000000001</v>
      </c>
      <c r="J76" s="53">
        <v>8.1700000000000013E-4</v>
      </c>
      <c r="K76" s="53">
        <v>1.4404625</v>
      </c>
      <c r="L76" s="54">
        <v>0.13419590000000001</v>
      </c>
      <c r="M76" s="55">
        <v>6.4550000000000002E-4</v>
      </c>
      <c r="N76" s="53">
        <v>3.2697999999999998E-3</v>
      </c>
      <c r="O76" s="56">
        <v>300</v>
      </c>
      <c r="P76" s="56">
        <v>83</v>
      </c>
      <c r="Q76" s="60">
        <v>0.62918486171761279</v>
      </c>
      <c r="R76" s="60">
        <v>0.48149271573476188</v>
      </c>
      <c r="S76" s="60">
        <v>0.66639092415244494</v>
      </c>
      <c r="T76" s="51" t="s">
        <v>651</v>
      </c>
    </row>
    <row r="77" spans="1:20" x14ac:dyDescent="0.25">
      <c r="A77" s="51" t="s">
        <v>649</v>
      </c>
      <c r="B77" s="51" t="s">
        <v>650</v>
      </c>
      <c r="C77" s="51" t="s">
        <v>160</v>
      </c>
      <c r="D77" s="51" t="s">
        <v>27</v>
      </c>
      <c r="E77" s="51">
        <v>221373113</v>
      </c>
      <c r="F77" s="51">
        <v>30</v>
      </c>
      <c r="G77" s="52">
        <v>9.5380949214564463E-3</v>
      </c>
      <c r="H77" s="51">
        <v>100</v>
      </c>
      <c r="I77" s="53">
        <v>1.5167723</v>
      </c>
      <c r="J77" s="53">
        <v>8.5799999999999993E-4</v>
      </c>
      <c r="K77" s="53">
        <v>1.4030338</v>
      </c>
      <c r="L77" s="54">
        <v>8.5648000000000002E-2</v>
      </c>
      <c r="M77" s="55">
        <v>7.0220000000000005E-4</v>
      </c>
      <c r="N77" s="53">
        <v>3.0068E-3</v>
      </c>
      <c r="O77" s="56">
        <v>300</v>
      </c>
      <c r="P77" s="56">
        <v>59</v>
      </c>
      <c r="Q77" s="60">
        <v>0.68013100436681218</v>
      </c>
      <c r="R77" s="60">
        <v>0.53348342947169469</v>
      </c>
      <c r="S77" s="60">
        <v>0.70167510770447195</v>
      </c>
      <c r="T77" s="51" t="s">
        <v>651</v>
      </c>
    </row>
    <row r="78" spans="1:20" x14ac:dyDescent="0.25">
      <c r="A78" s="51" t="s">
        <v>649</v>
      </c>
      <c r="B78" s="51" t="s">
        <v>650</v>
      </c>
      <c r="C78" s="51" t="s">
        <v>160</v>
      </c>
      <c r="D78" s="51" t="s">
        <v>27</v>
      </c>
      <c r="E78" s="51">
        <v>221373348</v>
      </c>
      <c r="F78" s="51">
        <v>30</v>
      </c>
      <c r="G78" s="52">
        <v>9.5380949214564463E-3</v>
      </c>
      <c r="H78" s="51">
        <v>100</v>
      </c>
      <c r="I78" s="53">
        <v>1.4001231000000001</v>
      </c>
      <c r="J78" s="53">
        <v>7.740999999999999E-4</v>
      </c>
      <c r="K78" s="53">
        <v>1.2724152</v>
      </c>
      <c r="L78" s="54">
        <v>0.1120155</v>
      </c>
      <c r="M78" s="55">
        <v>5.1719999999999999E-4</v>
      </c>
      <c r="N78" s="53">
        <v>2.7580999999999999E-3</v>
      </c>
      <c r="O78" s="56">
        <v>282</v>
      </c>
      <c r="P78" s="56">
        <v>75</v>
      </c>
      <c r="Q78" s="60">
        <v>0.76482896652110621</v>
      </c>
      <c r="R78" s="60">
        <v>0.60179447304252565</v>
      </c>
      <c r="S78" s="60">
        <v>0.71838457723836846</v>
      </c>
      <c r="T78" s="51" t="s">
        <v>651</v>
      </c>
    </row>
    <row r="79" spans="1:20" x14ac:dyDescent="0.25">
      <c r="A79" s="51" t="s">
        <v>649</v>
      </c>
      <c r="B79" s="51" t="s">
        <v>650</v>
      </c>
      <c r="C79" s="51" t="s">
        <v>160</v>
      </c>
      <c r="D79" s="51" t="s">
        <v>27</v>
      </c>
      <c r="E79" s="51">
        <v>221373568</v>
      </c>
      <c r="F79" s="51">
        <v>30</v>
      </c>
      <c r="G79" s="52">
        <v>9.5380949214564463E-3</v>
      </c>
      <c r="H79" s="51">
        <v>100</v>
      </c>
      <c r="I79" s="53">
        <v>1.3921416</v>
      </c>
      <c r="J79" s="53">
        <v>7.4679999999999994E-4</v>
      </c>
      <c r="K79" s="53">
        <v>1.2391011999999999</v>
      </c>
      <c r="L79" s="54">
        <v>0.13730539999999999</v>
      </c>
      <c r="M79" s="55">
        <v>6.5419999999999996E-4</v>
      </c>
      <c r="N79" s="53">
        <v>3.1914000000000001E-3</v>
      </c>
      <c r="O79" s="56">
        <v>296</v>
      </c>
      <c r="P79" s="56">
        <v>92</v>
      </c>
      <c r="Q79" s="60">
        <v>0.66939592430858808</v>
      </c>
      <c r="R79" s="60">
        <v>0.53723745792168576</v>
      </c>
      <c r="S79" s="60">
        <v>0.69679729000506363</v>
      </c>
      <c r="T79" s="51" t="s">
        <v>651</v>
      </c>
    </row>
    <row r="80" spans="1:20" x14ac:dyDescent="0.25">
      <c r="A80" s="51" t="s">
        <v>649</v>
      </c>
      <c r="B80" s="51" t="s">
        <v>650</v>
      </c>
      <c r="C80" s="51" t="s">
        <v>160</v>
      </c>
      <c r="D80" s="51" t="s">
        <v>27</v>
      </c>
      <c r="E80" s="51">
        <v>221373784</v>
      </c>
      <c r="F80" s="51">
        <v>30</v>
      </c>
      <c r="G80" s="52">
        <v>9.5380949214564463E-3</v>
      </c>
      <c r="H80" s="51">
        <v>100</v>
      </c>
      <c r="I80" s="53">
        <v>1.4129601000000001</v>
      </c>
      <c r="J80" s="53">
        <v>7.294999999999999E-4</v>
      </c>
      <c r="K80" s="53">
        <v>1.309633</v>
      </c>
      <c r="L80" s="54">
        <v>8.7852899999999998E-2</v>
      </c>
      <c r="M80" s="55">
        <v>6.4360000000000003E-4</v>
      </c>
      <c r="N80" s="53">
        <v>2.6540000000000001E-3</v>
      </c>
      <c r="O80" s="56">
        <v>299</v>
      </c>
      <c r="P80" s="56">
        <v>65</v>
      </c>
      <c r="Q80" s="60">
        <v>0.68804585152838427</v>
      </c>
      <c r="R80" s="60">
        <v>0.55508432849854505</v>
      </c>
      <c r="S80" s="60">
        <v>0.69843213273583182</v>
      </c>
      <c r="T80" s="51" t="s">
        <v>651</v>
      </c>
    </row>
    <row r="81" spans="1:20" x14ac:dyDescent="0.25">
      <c r="A81" s="51" t="s">
        <v>649</v>
      </c>
      <c r="B81" s="51" t="s">
        <v>650</v>
      </c>
      <c r="C81" s="51" t="s">
        <v>160</v>
      </c>
      <c r="D81" s="51" t="s">
        <v>27</v>
      </c>
      <c r="E81" s="51">
        <v>221374005</v>
      </c>
      <c r="F81" s="51">
        <v>30</v>
      </c>
      <c r="G81" s="52">
        <v>9.5380949214564463E-3</v>
      </c>
      <c r="H81" s="51">
        <v>100</v>
      </c>
      <c r="I81" s="53">
        <v>1.4466165</v>
      </c>
      <c r="J81" s="53">
        <v>7.4910000000000005E-4</v>
      </c>
      <c r="K81" s="53">
        <v>1.2998061999999999</v>
      </c>
      <c r="L81" s="54">
        <v>0.1296658</v>
      </c>
      <c r="M81" s="55">
        <v>7.272E-4</v>
      </c>
      <c r="N81" s="53">
        <v>3.1224E-3</v>
      </c>
      <c r="O81" s="56">
        <v>291</v>
      </c>
      <c r="P81" s="56">
        <v>86</v>
      </c>
      <c r="Q81" s="60">
        <v>0.65029112081513829</v>
      </c>
      <c r="R81" s="60">
        <v>0.45732828865075881</v>
      </c>
      <c r="S81" s="60">
        <v>0.66185713524513134</v>
      </c>
      <c r="T81" s="51" t="s">
        <v>651</v>
      </c>
    </row>
    <row r="82" spans="1:20" x14ac:dyDescent="0.25">
      <c r="A82" s="51" t="s">
        <v>649</v>
      </c>
      <c r="B82" s="51" t="s">
        <v>650</v>
      </c>
      <c r="C82" s="51" t="s">
        <v>160</v>
      </c>
      <c r="D82" s="51" t="s">
        <v>27</v>
      </c>
      <c r="E82" s="51">
        <v>221374229</v>
      </c>
      <c r="F82" s="51">
        <v>30</v>
      </c>
      <c r="G82" s="52">
        <v>9.5380949214564463E-3</v>
      </c>
      <c r="H82" s="51">
        <v>100</v>
      </c>
      <c r="I82" s="53">
        <v>1.4261672999999999</v>
      </c>
      <c r="J82" s="53">
        <v>8.5999999999999998E-4</v>
      </c>
      <c r="K82" s="53">
        <v>1.2916725</v>
      </c>
      <c r="L82" s="54">
        <v>0.118463</v>
      </c>
      <c r="M82" s="55">
        <v>5.5949999999999999E-4</v>
      </c>
      <c r="N82" s="53">
        <v>2.9532999999999998E-3</v>
      </c>
      <c r="O82" s="56">
        <v>282</v>
      </c>
      <c r="P82" s="56">
        <v>80</v>
      </c>
      <c r="Q82" s="60">
        <v>0.70551310043668125</v>
      </c>
      <c r="R82" s="60">
        <v>0.54862515802065193</v>
      </c>
      <c r="S82" s="60">
        <v>0.68108328820563035</v>
      </c>
      <c r="T82" s="51" t="s">
        <v>651</v>
      </c>
    </row>
    <row r="83" spans="1:20" x14ac:dyDescent="0.25">
      <c r="A83" s="51" t="s">
        <v>649</v>
      </c>
      <c r="B83" s="51" t="s">
        <v>650</v>
      </c>
      <c r="C83" s="51" t="s">
        <v>160</v>
      </c>
      <c r="D83" s="51" t="s">
        <v>27</v>
      </c>
      <c r="E83" s="51">
        <v>221374451</v>
      </c>
      <c r="F83" s="51">
        <v>30</v>
      </c>
      <c r="G83" s="52">
        <v>9.5380949214564463E-3</v>
      </c>
      <c r="H83" s="51">
        <v>100</v>
      </c>
      <c r="I83" s="53">
        <v>1.6324679</v>
      </c>
      <c r="J83" s="53">
        <v>8.0639999999999998E-4</v>
      </c>
      <c r="K83" s="53">
        <v>1.5034949</v>
      </c>
      <c r="L83" s="54">
        <v>0.11214109999999999</v>
      </c>
      <c r="M83" s="55">
        <v>5.4839999999999999E-4</v>
      </c>
      <c r="N83" s="53">
        <v>2.9053E-3</v>
      </c>
      <c r="O83" s="56">
        <v>300</v>
      </c>
      <c r="P83" s="56">
        <v>75</v>
      </c>
      <c r="Q83" s="60">
        <v>0.78002183406113534</v>
      </c>
      <c r="R83" s="60">
        <v>0.60871807325969085</v>
      </c>
      <c r="S83" s="60">
        <v>0.72855040974525975</v>
      </c>
      <c r="T83" s="51" t="s">
        <v>651</v>
      </c>
    </row>
    <row r="84" spans="1:20" x14ac:dyDescent="0.25">
      <c r="A84" s="51" t="s">
        <v>649</v>
      </c>
      <c r="B84" s="51" t="s">
        <v>650</v>
      </c>
      <c r="C84" s="51" t="s">
        <v>160</v>
      </c>
      <c r="D84" s="51" t="s">
        <v>27</v>
      </c>
      <c r="E84" s="51">
        <v>221374699</v>
      </c>
      <c r="F84" s="51">
        <v>30</v>
      </c>
      <c r="G84" s="52">
        <v>9.5380949214564463E-3</v>
      </c>
      <c r="H84" s="51">
        <v>100</v>
      </c>
      <c r="I84" s="53">
        <v>1.441818</v>
      </c>
      <c r="J84" s="53">
        <v>7.9049999999999997E-4</v>
      </c>
      <c r="K84" s="53">
        <v>1.3069119</v>
      </c>
      <c r="L84" s="54">
        <v>0.11876150000000001</v>
      </c>
      <c r="M84" s="55">
        <v>6.3380000000000001E-4</v>
      </c>
      <c r="N84" s="53">
        <v>2.9919E-3</v>
      </c>
      <c r="O84" s="56">
        <v>300</v>
      </c>
      <c r="P84" s="56">
        <v>81</v>
      </c>
      <c r="Q84" s="60">
        <v>0.65201965065502188</v>
      </c>
      <c r="R84" s="60">
        <v>0.51379977399858923</v>
      </c>
      <c r="S84" s="60">
        <v>0.68118234470958028</v>
      </c>
      <c r="T84" s="51" t="s">
        <v>651</v>
      </c>
    </row>
    <row r="85" spans="1:20" x14ac:dyDescent="0.25">
      <c r="A85" s="51" t="s">
        <v>649</v>
      </c>
      <c r="B85" s="51" t="s">
        <v>650</v>
      </c>
      <c r="C85" s="51" t="s">
        <v>160</v>
      </c>
      <c r="D85" s="51" t="s">
        <v>27</v>
      </c>
      <c r="E85" s="51">
        <v>221374920</v>
      </c>
      <c r="F85" s="51">
        <v>30</v>
      </c>
      <c r="G85" s="52">
        <v>9.5380949214564463E-3</v>
      </c>
      <c r="H85" s="51">
        <v>100</v>
      </c>
      <c r="I85" s="53">
        <v>1.5003103</v>
      </c>
      <c r="J85" s="53">
        <v>7.5479999999999992E-4</v>
      </c>
      <c r="K85" s="53">
        <v>1.3366880000000001</v>
      </c>
      <c r="L85" s="54">
        <v>0.14673130000000001</v>
      </c>
      <c r="M85" s="55">
        <v>7.1350000000000005E-4</v>
      </c>
      <c r="N85" s="53">
        <v>3.4918000000000002E-3</v>
      </c>
      <c r="O85" s="56">
        <v>300</v>
      </c>
      <c r="P85" s="56">
        <v>98</v>
      </c>
      <c r="Q85" s="60">
        <v>0.73553493449781659</v>
      </c>
      <c r="R85" s="60">
        <v>0.61308468033990426</v>
      </c>
      <c r="S85" s="60">
        <v>0.74966878444260177</v>
      </c>
      <c r="T85" s="51" t="s">
        <v>651</v>
      </c>
    </row>
    <row r="86" spans="1:20" x14ac:dyDescent="0.25">
      <c r="A86" s="51" t="s">
        <v>649</v>
      </c>
      <c r="B86" s="51" t="s">
        <v>650</v>
      </c>
      <c r="C86" s="51" t="s">
        <v>160</v>
      </c>
      <c r="D86" s="51" t="s">
        <v>27</v>
      </c>
      <c r="E86" s="51">
        <v>221375150</v>
      </c>
      <c r="F86" s="51">
        <v>30</v>
      </c>
      <c r="G86" s="52">
        <v>9.5380949214564463E-3</v>
      </c>
      <c r="H86" s="51">
        <v>100</v>
      </c>
      <c r="I86" s="53">
        <v>1.4762900999999999</v>
      </c>
      <c r="J86" s="53">
        <v>7.5969999999999998E-4</v>
      </c>
      <c r="K86" s="53">
        <v>1.3850720000000001</v>
      </c>
      <c r="L86" s="54">
        <v>7.7144799999999999E-2</v>
      </c>
      <c r="M86" s="55">
        <v>4.1889999999999999E-4</v>
      </c>
      <c r="N86" s="53">
        <v>2.1800000000000001E-3</v>
      </c>
      <c r="O86" s="56">
        <v>300</v>
      </c>
      <c r="P86" s="56">
        <v>56</v>
      </c>
      <c r="Q86" s="60">
        <v>0.74244905385735083</v>
      </c>
      <c r="R86" s="60">
        <v>0.54886602452151656</v>
      </c>
      <c r="S86" s="60">
        <v>0.67496012889738533</v>
      </c>
      <c r="T86" s="51" t="s">
        <v>651</v>
      </c>
    </row>
    <row r="87" spans="1:20" x14ac:dyDescent="0.25">
      <c r="A87" s="51" t="s">
        <v>649</v>
      </c>
      <c r="B87" s="51" t="s">
        <v>650</v>
      </c>
      <c r="C87" s="51" t="s">
        <v>160</v>
      </c>
      <c r="D87" s="51" t="s">
        <v>27</v>
      </c>
      <c r="E87" s="51">
        <v>221375375</v>
      </c>
      <c r="F87" s="51">
        <v>30</v>
      </c>
      <c r="G87" s="52">
        <v>9.5380949214564463E-3</v>
      </c>
      <c r="H87" s="51">
        <v>100</v>
      </c>
      <c r="I87" s="53">
        <v>1.4122226</v>
      </c>
      <c r="J87" s="53">
        <v>6.7509999999999998E-4</v>
      </c>
      <c r="K87" s="53">
        <v>1.2838342</v>
      </c>
      <c r="L87" s="54">
        <v>0.11279400000000001</v>
      </c>
      <c r="M87" s="55">
        <v>5.4839999999999999E-4</v>
      </c>
      <c r="N87" s="53">
        <v>2.9369999999999999E-3</v>
      </c>
      <c r="O87" s="56">
        <v>299</v>
      </c>
      <c r="P87" s="56">
        <v>80</v>
      </c>
      <c r="Q87" s="60">
        <v>0.68740902474526933</v>
      </c>
      <c r="R87" s="60">
        <v>0.56709965451135169</v>
      </c>
      <c r="S87" s="60">
        <v>0.72723592972389872</v>
      </c>
      <c r="T87" s="51" t="s">
        <v>651</v>
      </c>
    </row>
    <row r="88" spans="1:20" x14ac:dyDescent="0.25">
      <c r="A88" s="51" t="s">
        <v>649</v>
      </c>
      <c r="B88" s="51" t="s">
        <v>650</v>
      </c>
      <c r="C88" s="51" t="s">
        <v>160</v>
      </c>
      <c r="D88" s="51" t="s">
        <v>27</v>
      </c>
      <c r="E88" s="51">
        <v>221375594</v>
      </c>
      <c r="F88" s="51">
        <v>30</v>
      </c>
      <c r="G88" s="52">
        <v>9.5380949214564463E-3</v>
      </c>
      <c r="H88" s="51">
        <v>100</v>
      </c>
      <c r="I88" s="53">
        <v>1.4767889000000001</v>
      </c>
      <c r="J88" s="53">
        <v>7.2170000000000003E-4</v>
      </c>
      <c r="K88" s="53">
        <v>1.3587005999999999</v>
      </c>
      <c r="L88" s="54">
        <v>0.1029521</v>
      </c>
      <c r="M88" s="55">
        <v>5.4869999999999995E-4</v>
      </c>
      <c r="N88" s="53">
        <v>2.7334999999999998E-3</v>
      </c>
      <c r="O88" s="56">
        <v>300</v>
      </c>
      <c r="P88" s="56">
        <v>72</v>
      </c>
      <c r="Q88" s="60">
        <v>0.62791120815138279</v>
      </c>
      <c r="R88" s="60">
        <v>0.50624891605004552</v>
      </c>
      <c r="S88" s="60">
        <v>0.67705625792259327</v>
      </c>
      <c r="T88" s="51" t="s">
        <v>651</v>
      </c>
    </row>
    <row r="89" spans="1:20" x14ac:dyDescent="0.25">
      <c r="A89" s="51" t="s">
        <v>649</v>
      </c>
      <c r="B89" s="51" t="s">
        <v>650</v>
      </c>
      <c r="C89" s="51" t="s">
        <v>160</v>
      </c>
      <c r="D89" s="51" t="s">
        <v>27</v>
      </c>
      <c r="E89" s="51">
        <v>221375818</v>
      </c>
      <c r="F89" s="51">
        <v>30</v>
      </c>
      <c r="G89" s="52">
        <v>9.5380949214564463E-3</v>
      </c>
      <c r="H89" s="51">
        <v>100</v>
      </c>
      <c r="I89" s="53">
        <v>1.3560591</v>
      </c>
      <c r="J89" s="53">
        <v>6.5970000000000004E-4</v>
      </c>
      <c r="K89" s="53">
        <v>1.2117749</v>
      </c>
      <c r="L89" s="54">
        <v>0.12880839999999999</v>
      </c>
      <c r="M89" s="55">
        <v>6.4760000000000002E-4</v>
      </c>
      <c r="N89" s="53">
        <v>3.0279999999999999E-3</v>
      </c>
      <c r="O89" s="56">
        <v>291</v>
      </c>
      <c r="P89" s="56">
        <v>85</v>
      </c>
      <c r="Q89" s="60">
        <v>0.74690684133915575</v>
      </c>
      <c r="R89" s="60">
        <v>0.61984476139568101</v>
      </c>
      <c r="S89" s="60">
        <v>0.7237842011295943</v>
      </c>
      <c r="T89" s="51" t="s">
        <v>651</v>
      </c>
    </row>
    <row r="90" spans="1:20" x14ac:dyDescent="0.25">
      <c r="A90" s="51" t="s">
        <v>649</v>
      </c>
      <c r="B90" s="51" t="s">
        <v>650</v>
      </c>
      <c r="C90" s="51" t="s">
        <v>160</v>
      </c>
      <c r="D90" s="51" t="s">
        <v>27</v>
      </c>
      <c r="E90" s="51">
        <v>221376033</v>
      </c>
      <c r="F90" s="51">
        <v>30</v>
      </c>
      <c r="G90" s="52">
        <v>9.5380949214564463E-3</v>
      </c>
      <c r="H90" s="51">
        <v>100</v>
      </c>
      <c r="I90" s="53">
        <v>1.4857859</v>
      </c>
      <c r="J90" s="53">
        <v>7.0660000000000004E-4</v>
      </c>
      <c r="K90" s="53">
        <v>1.3418469</v>
      </c>
      <c r="L90" s="54">
        <v>0.12778129999999999</v>
      </c>
      <c r="M90" s="55">
        <v>6.2890000000000005E-4</v>
      </c>
      <c r="N90" s="53">
        <v>3.0969999999999999E-3</v>
      </c>
      <c r="O90" s="56">
        <v>300</v>
      </c>
      <c r="P90" s="56">
        <v>85</v>
      </c>
      <c r="Q90" s="60">
        <v>0.66275473071324598</v>
      </c>
      <c r="R90" s="60">
        <v>0.52498817267005082</v>
      </c>
      <c r="S90" s="60">
        <v>0.69802580469016284</v>
      </c>
      <c r="T90" s="51" t="s">
        <v>651</v>
      </c>
    </row>
    <row r="91" spans="1:20" x14ac:dyDescent="0.25">
      <c r="A91" s="51" t="s">
        <v>649</v>
      </c>
      <c r="B91" s="51" t="s">
        <v>650</v>
      </c>
      <c r="C91" s="51" t="s">
        <v>160</v>
      </c>
      <c r="D91" s="51" t="s">
        <v>27</v>
      </c>
      <c r="E91" s="51">
        <v>221376257</v>
      </c>
      <c r="F91" s="51">
        <v>30</v>
      </c>
      <c r="G91" s="52">
        <v>9.5380949214564463E-3</v>
      </c>
      <c r="H91" s="51">
        <v>100</v>
      </c>
      <c r="I91" s="53">
        <v>1.4793992</v>
      </c>
      <c r="J91" s="53">
        <v>6.9909999999999992E-4</v>
      </c>
      <c r="K91" s="53">
        <v>1.3423400999999999</v>
      </c>
      <c r="L91" s="54">
        <v>0.1210379</v>
      </c>
      <c r="M91" s="55">
        <v>5.8799999999999998E-4</v>
      </c>
      <c r="N91" s="53">
        <v>3.1649999999999998E-3</v>
      </c>
      <c r="O91" s="56">
        <v>300</v>
      </c>
      <c r="P91" s="56">
        <v>86</v>
      </c>
      <c r="Q91" s="60">
        <v>0.68768195050946146</v>
      </c>
      <c r="R91" s="60">
        <v>0.54724205712560237</v>
      </c>
      <c r="S91" s="60">
        <v>0.69429737923520651</v>
      </c>
      <c r="T91" s="51" t="s">
        <v>651</v>
      </c>
    </row>
    <row r="92" spans="1:20" x14ac:dyDescent="0.25">
      <c r="A92" s="51" t="s">
        <v>649</v>
      </c>
      <c r="B92" s="51" t="s">
        <v>650</v>
      </c>
      <c r="C92" s="51" t="s">
        <v>160</v>
      </c>
      <c r="D92" s="51" t="s">
        <v>27</v>
      </c>
      <c r="E92" s="51">
        <v>221376483</v>
      </c>
      <c r="F92" s="51">
        <v>30</v>
      </c>
      <c r="G92" s="52">
        <v>9.5380949214564463E-3</v>
      </c>
      <c r="H92" s="51">
        <v>100</v>
      </c>
      <c r="I92" s="53">
        <v>1.5573684999999999</v>
      </c>
      <c r="J92" s="53">
        <v>7.2289999999999995E-4</v>
      </c>
      <c r="K92" s="53">
        <v>1.4053416000000001</v>
      </c>
      <c r="L92" s="54">
        <v>0.1357295</v>
      </c>
      <c r="M92" s="55">
        <v>6.2750000000000002E-4</v>
      </c>
      <c r="N92" s="53">
        <v>3.3197000000000001E-3</v>
      </c>
      <c r="O92" s="56">
        <v>297</v>
      </c>
      <c r="P92" s="56">
        <v>92</v>
      </c>
      <c r="Q92" s="60">
        <v>0.69150291120815133</v>
      </c>
      <c r="R92" s="60">
        <v>0.5602322159376345</v>
      </c>
      <c r="S92" s="60">
        <v>0.72513297296064194</v>
      </c>
      <c r="T92" s="51" t="s">
        <v>651</v>
      </c>
    </row>
    <row r="93" spans="1:20" x14ac:dyDescent="0.25">
      <c r="A93" s="51" t="s">
        <v>649</v>
      </c>
      <c r="B93" s="51" t="s">
        <v>650</v>
      </c>
      <c r="C93" s="51" t="s">
        <v>160</v>
      </c>
      <c r="D93" s="51" t="s">
        <v>27</v>
      </c>
      <c r="E93" s="51">
        <v>221376717</v>
      </c>
      <c r="F93" s="51">
        <v>30</v>
      </c>
      <c r="G93" s="52">
        <v>9.5380949214564463E-3</v>
      </c>
      <c r="H93" s="51">
        <v>100</v>
      </c>
      <c r="I93" s="53">
        <v>1.4582141</v>
      </c>
      <c r="J93" s="53">
        <v>7.2699999999999989E-4</v>
      </c>
      <c r="K93" s="53">
        <v>1.3253391999999999</v>
      </c>
      <c r="L93" s="54">
        <v>0.116536</v>
      </c>
      <c r="M93" s="55">
        <v>6.6180000000000004E-4</v>
      </c>
      <c r="N93" s="53">
        <v>3.2160000000000001E-3</v>
      </c>
      <c r="O93" s="56">
        <v>300</v>
      </c>
      <c r="P93" s="56">
        <v>81</v>
      </c>
      <c r="Q93" s="60">
        <v>0.67085152838427953</v>
      </c>
      <c r="R93" s="60">
        <v>0.53004169807596824</v>
      </c>
      <c r="S93" s="60">
        <v>0.69605547457099526</v>
      </c>
      <c r="T93" s="51" t="s">
        <v>651</v>
      </c>
    </row>
    <row r="94" spans="1:20" x14ac:dyDescent="0.25">
      <c r="A94" s="51" t="s">
        <v>649</v>
      </c>
      <c r="B94" s="51" t="s">
        <v>650</v>
      </c>
      <c r="C94" s="51" t="s">
        <v>160</v>
      </c>
      <c r="D94" s="51" t="s">
        <v>27</v>
      </c>
      <c r="E94" s="51">
        <v>221376939</v>
      </c>
      <c r="F94" s="51">
        <v>30</v>
      </c>
      <c r="G94" s="52">
        <v>9.5380949214564463E-3</v>
      </c>
      <c r="H94" s="51">
        <v>100</v>
      </c>
      <c r="I94" s="53">
        <v>1.4243174000000001</v>
      </c>
      <c r="J94" s="53">
        <v>7.2589999999999992E-4</v>
      </c>
      <c r="K94" s="53">
        <v>1.3240190999999999</v>
      </c>
      <c r="L94" s="54">
        <v>8.5766999999999996E-2</v>
      </c>
      <c r="M94" s="55">
        <v>4.8240000000000002E-4</v>
      </c>
      <c r="N94" s="53">
        <v>2.4096E-3</v>
      </c>
      <c r="O94" s="56">
        <v>291</v>
      </c>
      <c r="P94" s="56">
        <v>62</v>
      </c>
      <c r="Q94" s="60">
        <v>0.74572416302765643</v>
      </c>
      <c r="R94" s="60">
        <v>0.56453040281419498</v>
      </c>
      <c r="S94" s="60">
        <v>0.6973680976897535</v>
      </c>
      <c r="T94" s="51" t="s">
        <v>651</v>
      </c>
    </row>
    <row r="95" spans="1:20" x14ac:dyDescent="0.25">
      <c r="A95" s="51" t="s">
        <v>649</v>
      </c>
      <c r="B95" s="51" t="s">
        <v>650</v>
      </c>
      <c r="C95" s="51" t="s">
        <v>160</v>
      </c>
      <c r="D95" s="51" t="s">
        <v>27</v>
      </c>
      <c r="E95" s="51">
        <v>221377160</v>
      </c>
      <c r="F95" s="51">
        <v>30</v>
      </c>
      <c r="G95" s="52">
        <v>9.5380949214564463E-3</v>
      </c>
      <c r="H95" s="51">
        <v>100</v>
      </c>
      <c r="I95" s="53">
        <v>1.3762937</v>
      </c>
      <c r="J95" s="53">
        <v>7.2079999999999985E-4</v>
      </c>
      <c r="K95" s="53">
        <v>1.2576252000000001</v>
      </c>
      <c r="L95" s="54">
        <v>0.1023765</v>
      </c>
      <c r="M95" s="55">
        <v>6.2379999999999998E-4</v>
      </c>
      <c r="N95" s="53">
        <v>3.2965E-3</v>
      </c>
      <c r="O95" s="56">
        <v>282</v>
      </c>
      <c r="P95" s="56">
        <v>74</v>
      </c>
      <c r="Q95" s="60">
        <v>0.6473799126637555</v>
      </c>
      <c r="R95" s="60">
        <v>0.49141390823620329</v>
      </c>
      <c r="S95" s="60">
        <v>0.66716531938117207</v>
      </c>
      <c r="T95" s="51" t="s">
        <v>651</v>
      </c>
    </row>
    <row r="96" spans="1:20" x14ac:dyDescent="0.25">
      <c r="A96" s="51" t="s">
        <v>649</v>
      </c>
      <c r="B96" s="51" t="s">
        <v>650</v>
      </c>
      <c r="C96" s="51" t="s">
        <v>160</v>
      </c>
      <c r="D96" s="51" t="s">
        <v>27</v>
      </c>
      <c r="E96" s="51">
        <v>221377377</v>
      </c>
      <c r="F96" s="51">
        <v>30</v>
      </c>
      <c r="G96" s="52">
        <v>9.5380949214564463E-3</v>
      </c>
      <c r="H96" s="51">
        <v>100</v>
      </c>
      <c r="I96" s="53">
        <v>1.5065777</v>
      </c>
      <c r="J96" s="53">
        <v>7.472999999999999E-4</v>
      </c>
      <c r="K96" s="53">
        <v>1.3733865999999999</v>
      </c>
      <c r="L96" s="54">
        <v>0.11654340000000001</v>
      </c>
      <c r="M96" s="55">
        <v>5.4799999999999998E-4</v>
      </c>
      <c r="N96" s="53">
        <v>3.3874E-3</v>
      </c>
      <c r="O96" s="56">
        <v>300</v>
      </c>
      <c r="P96" s="56">
        <v>72</v>
      </c>
      <c r="Q96" s="60">
        <v>0.72825691411935956</v>
      </c>
      <c r="R96" s="60">
        <v>0.59292773510748875</v>
      </c>
      <c r="S96" s="60">
        <v>0.72850256098217803</v>
      </c>
      <c r="T96" s="51" t="s">
        <v>651</v>
      </c>
    </row>
    <row r="97" spans="1:21" x14ac:dyDescent="0.25">
      <c r="A97" s="51" t="s">
        <v>649</v>
      </c>
      <c r="B97" s="51" t="s">
        <v>650</v>
      </c>
      <c r="C97" s="51" t="s">
        <v>160</v>
      </c>
      <c r="D97" s="51" t="s">
        <v>27</v>
      </c>
      <c r="E97" s="51">
        <v>221377610</v>
      </c>
      <c r="F97" s="51">
        <v>30</v>
      </c>
      <c r="G97" s="52">
        <v>9.5380949214564463E-3</v>
      </c>
      <c r="H97" s="51">
        <v>100</v>
      </c>
      <c r="I97" s="53">
        <v>1.5425393000000001</v>
      </c>
      <c r="J97" s="53">
        <v>7.2109999999999991E-4</v>
      </c>
      <c r="K97" s="53">
        <v>1.4182243000000001</v>
      </c>
      <c r="L97" s="54">
        <v>0.10911220000000001</v>
      </c>
      <c r="M97" s="55">
        <v>5.4199999999999995E-4</v>
      </c>
      <c r="N97" s="53">
        <v>3.0138999999999999E-3</v>
      </c>
      <c r="O97" s="56">
        <v>300</v>
      </c>
      <c r="P97" s="56">
        <v>80</v>
      </c>
      <c r="Q97" s="60">
        <v>0.60917030567685593</v>
      </c>
      <c r="R97" s="60">
        <v>0.5017745453643111</v>
      </c>
      <c r="S97" s="60">
        <v>0.68495595825635713</v>
      </c>
      <c r="T97" s="68" t="s">
        <v>651</v>
      </c>
    </row>
    <row r="98" spans="1:21" x14ac:dyDescent="0.25">
      <c r="A98" s="51" t="s">
        <v>649</v>
      </c>
      <c r="B98" s="51" t="s">
        <v>650</v>
      </c>
      <c r="C98" s="51" t="s">
        <v>160</v>
      </c>
      <c r="D98" s="51" t="s">
        <v>27</v>
      </c>
      <c r="E98" s="51">
        <v>221377841</v>
      </c>
      <c r="F98" s="51">
        <v>30</v>
      </c>
      <c r="G98" s="52">
        <v>9.5380949214564463E-3</v>
      </c>
      <c r="H98" s="51">
        <v>100</v>
      </c>
      <c r="I98" s="53">
        <v>1.4960243</v>
      </c>
      <c r="J98" s="53">
        <v>7.5969999999999987E-4</v>
      </c>
      <c r="K98" s="53">
        <v>1.3252737999999999</v>
      </c>
      <c r="L98" s="54">
        <v>0.15290719999999999</v>
      </c>
      <c r="M98" s="55">
        <v>7.1810000000000005E-4</v>
      </c>
      <c r="N98" s="53">
        <v>3.5812999999999999E-3</v>
      </c>
      <c r="O98" s="56">
        <v>300</v>
      </c>
      <c r="P98" s="56">
        <v>104</v>
      </c>
      <c r="Q98" s="60">
        <v>0.75200145560407572</v>
      </c>
      <c r="R98" s="60">
        <v>0.59265630003571579</v>
      </c>
      <c r="S98" s="60">
        <v>0.7092196216760025</v>
      </c>
      <c r="T98" s="51" t="s">
        <v>651</v>
      </c>
    </row>
    <row r="99" spans="1:21" x14ac:dyDescent="0.25">
      <c r="A99" s="51" t="s">
        <v>649</v>
      </c>
      <c r="B99" s="51" t="s">
        <v>650</v>
      </c>
      <c r="C99" s="51" t="s">
        <v>160</v>
      </c>
      <c r="D99" s="51" t="s">
        <v>27</v>
      </c>
      <c r="E99" s="51">
        <v>264897293</v>
      </c>
      <c r="F99" s="51">
        <v>10</v>
      </c>
      <c r="G99" s="52">
        <v>9.5380949214564463E-3</v>
      </c>
      <c r="H99" s="51">
        <v>100</v>
      </c>
      <c r="I99" s="53">
        <v>0.5466934</v>
      </c>
      <c r="J99" s="53">
        <v>9.9480000000000011E-4</v>
      </c>
      <c r="K99" s="53">
        <v>0.48151930000000009</v>
      </c>
      <c r="L99" s="54">
        <v>4.9601199999999998E-2</v>
      </c>
      <c r="M99" s="55">
        <v>9.8219999999999991E-4</v>
      </c>
      <c r="N99" s="53">
        <v>2.1895E-3</v>
      </c>
      <c r="O99" s="56">
        <v>100</v>
      </c>
      <c r="P99" s="56">
        <v>30</v>
      </c>
      <c r="Q99" s="60">
        <v>0.78757278020378452</v>
      </c>
      <c r="R99" s="60">
        <v>0.62737490141244123</v>
      </c>
      <c r="S99" s="60">
        <v>0.71998389897572124</v>
      </c>
      <c r="T99" s="51" t="s">
        <v>623</v>
      </c>
      <c r="U99" s="27"/>
    </row>
    <row r="100" spans="1:21" x14ac:dyDescent="0.25">
      <c r="A100" s="51" t="s">
        <v>649</v>
      </c>
      <c r="B100" s="51" t="s">
        <v>650</v>
      </c>
      <c r="C100" s="51" t="s">
        <v>160</v>
      </c>
      <c r="D100" s="51" t="s">
        <v>27</v>
      </c>
      <c r="E100" s="51">
        <v>264897517</v>
      </c>
      <c r="F100" s="51">
        <v>10</v>
      </c>
      <c r="G100" s="52">
        <v>9.5380949214564463E-3</v>
      </c>
      <c r="H100" s="51">
        <v>100</v>
      </c>
      <c r="I100" s="53">
        <v>0.55868779999999996</v>
      </c>
      <c r="J100" s="53">
        <v>3.8979999999999988E-4</v>
      </c>
      <c r="K100" s="53">
        <v>0.49454999999999999</v>
      </c>
      <c r="L100" s="54">
        <v>5.4646199999999999E-2</v>
      </c>
      <c r="M100" s="55">
        <v>5.2689999999999996E-4</v>
      </c>
      <c r="N100" s="53">
        <v>1.8702E-3</v>
      </c>
      <c r="O100" s="56">
        <v>100</v>
      </c>
      <c r="P100" s="56">
        <v>32</v>
      </c>
      <c r="Q100" s="60">
        <v>0.66857714701601167</v>
      </c>
      <c r="R100" s="60">
        <v>0.53149873843980611</v>
      </c>
      <c r="S100" s="60">
        <v>0.6849885887914906</v>
      </c>
      <c r="T100" s="51" t="s">
        <v>623</v>
      </c>
    </row>
    <row r="101" spans="1:21" x14ac:dyDescent="0.25">
      <c r="A101" s="51" t="s">
        <v>649</v>
      </c>
      <c r="B101" s="51" t="s">
        <v>650</v>
      </c>
      <c r="C101" s="51" t="s">
        <v>160</v>
      </c>
      <c r="D101" s="51" t="s">
        <v>27</v>
      </c>
      <c r="E101" s="51">
        <v>264897731</v>
      </c>
      <c r="F101" s="51">
        <v>10</v>
      </c>
      <c r="G101" s="52">
        <v>9.5380949214564463E-3</v>
      </c>
      <c r="H101" s="51">
        <v>100</v>
      </c>
      <c r="I101" s="53">
        <v>0.56356799999999996</v>
      </c>
      <c r="J101" s="53">
        <v>3.7290000000000001E-4</v>
      </c>
      <c r="K101" s="53">
        <v>0.49757159999999989</v>
      </c>
      <c r="L101" s="54">
        <v>5.6349299999999998E-2</v>
      </c>
      <c r="M101" s="55">
        <v>4.3580000000000002E-4</v>
      </c>
      <c r="N101" s="53">
        <v>1.7933999999999999E-3</v>
      </c>
      <c r="O101" s="56">
        <v>100</v>
      </c>
      <c r="P101" s="56">
        <v>33</v>
      </c>
      <c r="Q101" s="60">
        <v>0.50791484716157209</v>
      </c>
      <c r="R101" s="60">
        <v>0.40127458102084002</v>
      </c>
      <c r="S101" s="60">
        <v>0.61222513757460539</v>
      </c>
      <c r="T101" s="51" t="s">
        <v>623</v>
      </c>
    </row>
    <row r="102" spans="1:21" x14ac:dyDescent="0.25">
      <c r="A102" s="51" t="s">
        <v>649</v>
      </c>
      <c r="B102" s="51" t="s">
        <v>650</v>
      </c>
      <c r="C102" s="51" t="s">
        <v>160</v>
      </c>
      <c r="D102" s="51" t="s">
        <v>27</v>
      </c>
      <c r="E102" s="51">
        <v>264897948</v>
      </c>
      <c r="F102" s="51">
        <v>10</v>
      </c>
      <c r="G102" s="52">
        <v>9.5380949214564463E-3</v>
      </c>
      <c r="H102" s="51">
        <v>100</v>
      </c>
      <c r="I102" s="53">
        <v>0.55949499999999996</v>
      </c>
      <c r="J102" s="53">
        <v>2.6719999999999999E-4</v>
      </c>
      <c r="K102" s="53">
        <v>0.49196820000000008</v>
      </c>
      <c r="L102" s="54">
        <v>5.8195700000000003E-2</v>
      </c>
      <c r="M102" s="55">
        <v>5.3370000000000002E-4</v>
      </c>
      <c r="N102" s="53">
        <v>1.9804000000000002E-3</v>
      </c>
      <c r="O102" s="56">
        <v>100</v>
      </c>
      <c r="P102" s="56">
        <v>32</v>
      </c>
      <c r="Q102" s="60">
        <v>0.68777292576419213</v>
      </c>
      <c r="R102" s="60">
        <v>0.54837500922280558</v>
      </c>
      <c r="S102" s="60">
        <v>0.69278399722136186</v>
      </c>
      <c r="T102" s="51" t="s">
        <v>623</v>
      </c>
    </row>
    <row r="103" spans="1:21" x14ac:dyDescent="0.25">
      <c r="A103" s="51" t="s">
        <v>649</v>
      </c>
      <c r="B103" s="51" t="s">
        <v>650</v>
      </c>
      <c r="C103" s="51" t="s">
        <v>160</v>
      </c>
      <c r="D103" s="51" t="s">
        <v>27</v>
      </c>
      <c r="E103" s="51">
        <v>264898165</v>
      </c>
      <c r="F103" s="51">
        <v>10</v>
      </c>
      <c r="G103" s="52">
        <v>9.5380949214564463E-3</v>
      </c>
      <c r="H103" s="51">
        <v>100</v>
      </c>
      <c r="I103" s="53">
        <v>0.56960829999999996</v>
      </c>
      <c r="J103" s="53">
        <v>2.6289999999999999E-4</v>
      </c>
      <c r="K103" s="53">
        <v>0.50589969999999995</v>
      </c>
      <c r="L103" s="54">
        <v>5.1484000000000002E-2</v>
      </c>
      <c r="M103" s="55">
        <v>7.1929999999999997E-4</v>
      </c>
      <c r="N103" s="53">
        <v>2.4456E-3</v>
      </c>
      <c r="O103" s="56">
        <v>100</v>
      </c>
      <c r="P103" s="56">
        <v>28</v>
      </c>
      <c r="Q103" s="60">
        <v>0.61781295487627363</v>
      </c>
      <c r="R103" s="60">
        <v>0.47874293436531429</v>
      </c>
      <c r="S103" s="60">
        <v>0.64849964484191014</v>
      </c>
      <c r="T103" s="51" t="s">
        <v>623</v>
      </c>
    </row>
    <row r="104" spans="1:21" x14ac:dyDescent="0.25">
      <c r="A104" s="51" t="s">
        <v>649</v>
      </c>
      <c r="B104" s="51" t="s">
        <v>650</v>
      </c>
      <c r="C104" s="51" t="s">
        <v>160</v>
      </c>
      <c r="D104" s="51" t="s">
        <v>27</v>
      </c>
      <c r="E104" s="51">
        <v>264898383</v>
      </c>
      <c r="F104" s="51">
        <v>10</v>
      </c>
      <c r="G104" s="52">
        <v>9.5380949214564463E-3</v>
      </c>
      <c r="H104" s="51">
        <v>100</v>
      </c>
      <c r="I104" s="53">
        <v>0.60588889999999995</v>
      </c>
      <c r="J104" s="53">
        <v>3.0620000000000002E-4</v>
      </c>
      <c r="K104" s="53">
        <v>0.54526580000000002</v>
      </c>
      <c r="L104" s="54">
        <v>5.2355600000000002E-2</v>
      </c>
      <c r="M104" s="55">
        <v>3.3730000000000001E-4</v>
      </c>
      <c r="N104" s="53">
        <v>1.9451E-3</v>
      </c>
      <c r="O104" s="56">
        <v>100</v>
      </c>
      <c r="P104" s="56">
        <v>31</v>
      </c>
      <c r="Q104" s="60">
        <v>0.60007278020378452</v>
      </c>
      <c r="R104" s="60">
        <v>0.48717147796639049</v>
      </c>
      <c r="S104" s="60">
        <v>0.6780539316734272</v>
      </c>
      <c r="T104" s="51" t="s">
        <v>623</v>
      </c>
    </row>
    <row r="105" spans="1:21" x14ac:dyDescent="0.25">
      <c r="A105" s="51" t="s">
        <v>649</v>
      </c>
      <c r="B105" s="51" t="s">
        <v>650</v>
      </c>
      <c r="C105" s="51" t="s">
        <v>160</v>
      </c>
      <c r="D105" s="51" t="s">
        <v>27</v>
      </c>
      <c r="E105" s="51">
        <v>264898604</v>
      </c>
      <c r="F105" s="51">
        <v>10</v>
      </c>
      <c r="G105" s="52">
        <v>9.5380949214564463E-3</v>
      </c>
      <c r="H105" s="51">
        <v>100</v>
      </c>
      <c r="I105" s="53">
        <v>0.5488923</v>
      </c>
      <c r="J105" s="53">
        <v>3.3409999999999999E-4</v>
      </c>
      <c r="K105" s="53">
        <v>0.5011063</v>
      </c>
      <c r="L105" s="54">
        <v>4.0129199999999997E-2</v>
      </c>
      <c r="M105" s="55">
        <v>2.944E-4</v>
      </c>
      <c r="N105" s="53">
        <v>1.5964E-3</v>
      </c>
      <c r="O105" s="56">
        <v>100</v>
      </c>
      <c r="P105" s="56">
        <v>22</v>
      </c>
      <c r="Q105" s="60">
        <v>0.66975982532751088</v>
      </c>
      <c r="R105" s="60">
        <v>0.53110785161900287</v>
      </c>
      <c r="S105" s="60">
        <v>0.67661681255456407</v>
      </c>
      <c r="T105" s="51" t="s">
        <v>623</v>
      </c>
    </row>
    <row r="106" spans="1:21" x14ac:dyDescent="0.25">
      <c r="A106" s="51" t="s">
        <v>649</v>
      </c>
      <c r="B106" s="51" t="s">
        <v>650</v>
      </c>
      <c r="C106" s="51" t="s">
        <v>160</v>
      </c>
      <c r="D106" s="51" t="s">
        <v>27</v>
      </c>
      <c r="E106" s="51">
        <v>264898818</v>
      </c>
      <c r="F106" s="51">
        <v>10</v>
      </c>
      <c r="G106" s="52">
        <v>9.5380949214564463E-3</v>
      </c>
      <c r="H106" s="51">
        <v>100</v>
      </c>
      <c r="I106" s="53">
        <v>0.59456279999999995</v>
      </c>
      <c r="J106" s="53">
        <v>3.1579999999999998E-4</v>
      </c>
      <c r="K106" s="53">
        <v>0.54366400000000004</v>
      </c>
      <c r="L106" s="54">
        <v>4.2224200000000003E-2</v>
      </c>
      <c r="M106" s="55">
        <v>3.1189999999999999E-4</v>
      </c>
      <c r="N106" s="53">
        <v>1.8873E-3</v>
      </c>
      <c r="O106" s="56">
        <v>100</v>
      </c>
      <c r="P106" s="56">
        <v>26</v>
      </c>
      <c r="Q106" s="60">
        <v>0.74590611353711789</v>
      </c>
      <c r="R106" s="60">
        <v>0.56594515979908988</v>
      </c>
      <c r="S106" s="60">
        <v>0.68061878355351169</v>
      </c>
      <c r="T106" s="51" t="s">
        <v>623</v>
      </c>
    </row>
    <row r="107" spans="1:21" x14ac:dyDescent="0.25">
      <c r="A107" s="51" t="s">
        <v>649</v>
      </c>
      <c r="B107" s="51" t="s">
        <v>650</v>
      </c>
      <c r="C107" s="51" t="s">
        <v>160</v>
      </c>
      <c r="D107" s="51" t="s">
        <v>27</v>
      </c>
      <c r="E107" s="51">
        <v>264899039</v>
      </c>
      <c r="F107" s="51">
        <v>10</v>
      </c>
      <c r="G107" s="52">
        <v>9.5380949214564463E-3</v>
      </c>
      <c r="H107" s="51">
        <v>100</v>
      </c>
      <c r="I107" s="53">
        <v>0.56341050000000004</v>
      </c>
      <c r="J107" s="53">
        <v>3.5159999999999998E-4</v>
      </c>
      <c r="K107" s="53">
        <v>0.50377459999999996</v>
      </c>
      <c r="L107" s="54">
        <v>4.6572799999999998E-2</v>
      </c>
      <c r="M107" s="55">
        <v>1.2657E-3</v>
      </c>
      <c r="N107" s="53">
        <v>2.8839E-3</v>
      </c>
      <c r="O107" s="56">
        <v>100</v>
      </c>
      <c r="P107" s="56">
        <v>29</v>
      </c>
      <c r="Q107" s="60">
        <v>0.67958515283842791</v>
      </c>
      <c r="R107" s="60">
        <v>0.52903616924016872</v>
      </c>
      <c r="S107" s="60">
        <v>0.69062785425763407</v>
      </c>
      <c r="T107" s="51" t="s">
        <v>623</v>
      </c>
    </row>
    <row r="108" spans="1:21" x14ac:dyDescent="0.25">
      <c r="A108" s="51" t="s">
        <v>649</v>
      </c>
      <c r="B108" s="51" t="s">
        <v>650</v>
      </c>
      <c r="C108" s="51" t="s">
        <v>160</v>
      </c>
      <c r="D108" s="51" t="s">
        <v>27</v>
      </c>
      <c r="E108" s="51">
        <v>264899254</v>
      </c>
      <c r="F108" s="51">
        <v>10</v>
      </c>
      <c r="G108" s="52">
        <v>9.5380949214564463E-3</v>
      </c>
      <c r="H108" s="51">
        <v>100</v>
      </c>
      <c r="I108" s="53">
        <v>0.55252959999999995</v>
      </c>
      <c r="J108" s="53">
        <v>2.5480000000000001E-4</v>
      </c>
      <c r="K108" s="53">
        <v>0.5140882</v>
      </c>
      <c r="L108" s="54">
        <v>3.0430599999999999E-2</v>
      </c>
      <c r="M108" s="55">
        <v>2.6340000000000001E-4</v>
      </c>
      <c r="N108" s="53">
        <v>1.6363E-3</v>
      </c>
      <c r="O108" s="56">
        <v>100</v>
      </c>
      <c r="P108" s="56">
        <v>20</v>
      </c>
      <c r="Q108" s="60">
        <v>0.67794759825327511</v>
      </c>
      <c r="R108" s="60">
        <v>0.54272198432604779</v>
      </c>
      <c r="S108" s="60">
        <v>0.69020959191053177</v>
      </c>
      <c r="T108" s="51" t="s">
        <v>623</v>
      </c>
    </row>
    <row r="109" spans="1:21" x14ac:dyDescent="0.25">
      <c r="A109" s="51" t="s">
        <v>649</v>
      </c>
      <c r="B109" s="51" t="s">
        <v>650</v>
      </c>
      <c r="C109" s="51" t="s">
        <v>160</v>
      </c>
      <c r="D109" s="51" t="s">
        <v>27</v>
      </c>
      <c r="E109" s="51">
        <v>264899466</v>
      </c>
      <c r="F109" s="51">
        <v>10</v>
      </c>
      <c r="G109" s="52">
        <v>9.5380949214564463E-3</v>
      </c>
      <c r="H109" s="51">
        <v>100</v>
      </c>
      <c r="I109" s="53">
        <v>0.59096870000000001</v>
      </c>
      <c r="J109" s="53">
        <v>2.4909999999999998E-4</v>
      </c>
      <c r="K109" s="53">
        <v>0.5180652</v>
      </c>
      <c r="L109" s="54">
        <v>6.1400499999999997E-2</v>
      </c>
      <c r="M109" s="55">
        <v>3.702E-4</v>
      </c>
      <c r="N109" s="53">
        <v>2.0460999999999999E-3</v>
      </c>
      <c r="O109" s="56">
        <v>100</v>
      </c>
      <c r="P109" s="56">
        <v>36</v>
      </c>
      <c r="Q109" s="60">
        <v>0.69314046579330424</v>
      </c>
      <c r="R109" s="60">
        <v>0.54886230700490823</v>
      </c>
      <c r="S109" s="60">
        <v>0.68876299137110231</v>
      </c>
      <c r="T109" s="51" t="s">
        <v>623</v>
      </c>
    </row>
    <row r="110" spans="1:21" x14ac:dyDescent="0.25">
      <c r="A110" s="51" t="s">
        <v>649</v>
      </c>
      <c r="B110" s="51" t="s">
        <v>650</v>
      </c>
      <c r="C110" s="51" t="s">
        <v>160</v>
      </c>
      <c r="D110" s="51" t="s">
        <v>27</v>
      </c>
      <c r="E110" s="51">
        <v>264899686</v>
      </c>
      <c r="F110" s="51">
        <v>10</v>
      </c>
      <c r="G110" s="52">
        <v>9.5380949214564463E-3</v>
      </c>
      <c r="H110" s="51">
        <v>100</v>
      </c>
      <c r="I110" s="53">
        <v>0.53432500000000005</v>
      </c>
      <c r="J110" s="53">
        <v>2.4979999999999989E-4</v>
      </c>
      <c r="K110" s="53">
        <v>0.47366190000000002</v>
      </c>
      <c r="L110" s="54">
        <v>5.2456799999999998E-2</v>
      </c>
      <c r="M110" s="55">
        <v>3.2749999999999999E-4</v>
      </c>
      <c r="N110" s="53">
        <v>1.7283000000000001E-3</v>
      </c>
      <c r="O110" s="56">
        <v>100</v>
      </c>
      <c r="P110" s="56">
        <v>29</v>
      </c>
      <c r="Q110" s="60">
        <v>0.65984352256186318</v>
      </c>
      <c r="R110" s="60">
        <v>0.51633501428364748</v>
      </c>
      <c r="S110" s="60">
        <v>0.67604904212613037</v>
      </c>
      <c r="T110" s="51" t="s">
        <v>623</v>
      </c>
    </row>
    <row r="111" spans="1:21" x14ac:dyDescent="0.25">
      <c r="A111" s="51" t="s">
        <v>649</v>
      </c>
      <c r="B111" s="51" t="s">
        <v>650</v>
      </c>
      <c r="C111" s="51" t="s">
        <v>160</v>
      </c>
      <c r="D111" s="51" t="s">
        <v>27</v>
      </c>
      <c r="E111" s="51">
        <v>264899897</v>
      </c>
      <c r="F111" s="51">
        <v>10</v>
      </c>
      <c r="G111" s="52">
        <v>9.5380949214564463E-3</v>
      </c>
      <c r="H111" s="51">
        <v>100</v>
      </c>
      <c r="I111" s="53">
        <v>0.60083750000000002</v>
      </c>
      <c r="J111" s="53">
        <v>2.611E-4</v>
      </c>
      <c r="K111" s="53">
        <v>0.52928960000000003</v>
      </c>
      <c r="L111" s="54">
        <v>6.2672599999999995E-2</v>
      </c>
      <c r="M111" s="55">
        <v>3.569E-4</v>
      </c>
      <c r="N111" s="53">
        <v>2.1032999999999998E-3</v>
      </c>
      <c r="O111" s="56">
        <v>100</v>
      </c>
      <c r="P111" s="56">
        <v>38</v>
      </c>
      <c r="Q111" s="60">
        <v>0.68631732168850068</v>
      </c>
      <c r="R111" s="60">
        <v>0.55005178184171988</v>
      </c>
      <c r="S111" s="60">
        <v>0.68989419692490861</v>
      </c>
      <c r="T111" s="51" t="s">
        <v>623</v>
      </c>
    </row>
    <row r="112" spans="1:21" x14ac:dyDescent="0.25">
      <c r="A112" s="51" t="s">
        <v>649</v>
      </c>
      <c r="B112" s="51" t="s">
        <v>650</v>
      </c>
      <c r="C112" s="51" t="s">
        <v>160</v>
      </c>
      <c r="D112" s="51" t="s">
        <v>27</v>
      </c>
      <c r="E112" s="51">
        <v>264900117</v>
      </c>
      <c r="F112" s="51">
        <v>10</v>
      </c>
      <c r="G112" s="52">
        <v>9.5380949214564463E-3</v>
      </c>
      <c r="H112" s="51">
        <v>100</v>
      </c>
      <c r="I112" s="53">
        <v>0.52645319999999995</v>
      </c>
      <c r="J112" s="53">
        <v>2.52E-4</v>
      </c>
      <c r="K112" s="53">
        <v>0.46223330000000001</v>
      </c>
      <c r="L112" s="54">
        <v>5.6197700000000003E-2</v>
      </c>
      <c r="M112" s="55">
        <v>3.2739999999999999E-4</v>
      </c>
      <c r="N112" s="53">
        <v>1.7041000000000001E-3</v>
      </c>
      <c r="O112" s="56">
        <v>100</v>
      </c>
      <c r="P112" s="56">
        <v>32</v>
      </c>
      <c r="Q112" s="60">
        <v>0.61608442503639005</v>
      </c>
      <c r="R112" s="60">
        <v>0.4770110006676474</v>
      </c>
      <c r="S112" s="60">
        <v>0.65850220608384125</v>
      </c>
      <c r="T112" s="51" t="s">
        <v>623</v>
      </c>
    </row>
    <row r="113" spans="1:20" x14ac:dyDescent="0.25">
      <c r="A113" s="51" t="s">
        <v>649</v>
      </c>
      <c r="B113" s="51" t="s">
        <v>650</v>
      </c>
      <c r="C113" s="51" t="s">
        <v>160</v>
      </c>
      <c r="D113" s="51" t="s">
        <v>27</v>
      </c>
      <c r="E113" s="51">
        <v>264900328</v>
      </c>
      <c r="F113" s="51">
        <v>10</v>
      </c>
      <c r="G113" s="52">
        <v>9.5380949214564463E-3</v>
      </c>
      <c r="H113" s="51">
        <v>100</v>
      </c>
      <c r="I113" s="53">
        <v>0.6130795</v>
      </c>
      <c r="J113" s="53">
        <v>2.6269999999999999E-4</v>
      </c>
      <c r="K113" s="53">
        <v>0.54116169999999997</v>
      </c>
      <c r="L113" s="54">
        <v>6.2562499999999993E-2</v>
      </c>
      <c r="M113" s="55">
        <v>3.4039999999999998E-4</v>
      </c>
      <c r="N113" s="53">
        <v>2.0106E-3</v>
      </c>
      <c r="O113" s="56">
        <v>100</v>
      </c>
      <c r="P113" s="56">
        <v>36</v>
      </c>
      <c r="Q113" s="60">
        <v>0.67803857350800578</v>
      </c>
      <c r="R113" s="60">
        <v>0.53727910717241467</v>
      </c>
      <c r="S113" s="60">
        <v>0.67830663069705865</v>
      </c>
      <c r="T113" s="51" t="s">
        <v>623</v>
      </c>
    </row>
    <row r="114" spans="1:20" x14ac:dyDescent="0.25">
      <c r="A114" s="51" t="s">
        <v>649</v>
      </c>
      <c r="B114" s="51" t="s">
        <v>650</v>
      </c>
      <c r="C114" s="51" t="s">
        <v>160</v>
      </c>
      <c r="D114" s="51" t="s">
        <v>27</v>
      </c>
      <c r="E114" s="51">
        <v>264900549</v>
      </c>
      <c r="F114" s="51">
        <v>10</v>
      </c>
      <c r="G114" s="52">
        <v>9.5380949214564463E-3</v>
      </c>
      <c r="H114" s="51">
        <v>100</v>
      </c>
      <c r="I114" s="53">
        <v>0.52250240000000003</v>
      </c>
      <c r="J114" s="53">
        <v>2.7579999999999998E-4</v>
      </c>
      <c r="K114" s="53">
        <v>0.45931860000000002</v>
      </c>
      <c r="L114" s="54">
        <v>5.1469599999999997E-2</v>
      </c>
      <c r="M114" s="55">
        <v>3.8630000000000001E-4</v>
      </c>
      <c r="N114" s="53">
        <v>2.0636000000000001E-3</v>
      </c>
      <c r="O114" s="56">
        <v>100</v>
      </c>
      <c r="P114" s="56">
        <v>32</v>
      </c>
      <c r="Q114" s="60">
        <v>0.72343522561863172</v>
      </c>
      <c r="R114" s="60">
        <v>0.57714205020365739</v>
      </c>
      <c r="S114" s="60">
        <v>0.68304769829777334</v>
      </c>
      <c r="T114" s="51" t="s">
        <v>623</v>
      </c>
    </row>
    <row r="115" spans="1:20" x14ac:dyDescent="0.25">
      <c r="A115" s="51" t="s">
        <v>649</v>
      </c>
      <c r="B115" s="51" t="s">
        <v>650</v>
      </c>
      <c r="C115" s="51" t="s">
        <v>160</v>
      </c>
      <c r="D115" s="51" t="s">
        <v>27</v>
      </c>
      <c r="E115" s="51">
        <v>264900761</v>
      </c>
      <c r="F115" s="51">
        <v>10</v>
      </c>
      <c r="G115" s="52">
        <v>9.5380949214564463E-3</v>
      </c>
      <c r="H115" s="51">
        <v>100</v>
      </c>
      <c r="I115" s="53">
        <v>0.56804639999999995</v>
      </c>
      <c r="J115" s="53">
        <v>2.4860000000000003E-4</v>
      </c>
      <c r="K115" s="53">
        <v>0.52128710000000011</v>
      </c>
      <c r="L115" s="54">
        <v>3.8527100000000002E-2</v>
      </c>
      <c r="M115" s="55">
        <v>2.9349999999999998E-4</v>
      </c>
      <c r="N115" s="53">
        <v>1.7926999999999999E-3</v>
      </c>
      <c r="O115" s="56">
        <v>100</v>
      </c>
      <c r="P115" s="56">
        <v>22</v>
      </c>
      <c r="Q115" s="60">
        <v>0.66384643377001451</v>
      </c>
      <c r="R115" s="60">
        <v>0.50049534757631864</v>
      </c>
      <c r="S115" s="60">
        <v>0.66724218488493281</v>
      </c>
      <c r="T115" s="51" t="s">
        <v>623</v>
      </c>
    </row>
    <row r="116" spans="1:20" x14ac:dyDescent="0.25">
      <c r="A116" s="51" t="s">
        <v>649</v>
      </c>
      <c r="B116" s="51" t="s">
        <v>650</v>
      </c>
      <c r="C116" s="51" t="s">
        <v>160</v>
      </c>
      <c r="D116" s="51" t="s">
        <v>27</v>
      </c>
      <c r="E116" s="51">
        <v>264900978</v>
      </c>
      <c r="F116" s="51">
        <v>10</v>
      </c>
      <c r="G116" s="52">
        <v>9.5380949214564463E-3</v>
      </c>
      <c r="H116" s="51">
        <v>100</v>
      </c>
      <c r="I116" s="53">
        <v>0.56494080000000002</v>
      </c>
      <c r="J116" s="53">
        <v>2.5129999999999998E-4</v>
      </c>
      <c r="K116" s="53">
        <v>0.49105860000000001</v>
      </c>
      <c r="L116" s="54">
        <v>6.4915700000000007E-2</v>
      </c>
      <c r="M116" s="55">
        <v>4.459E-4</v>
      </c>
      <c r="N116" s="53">
        <v>2.0219000000000001E-3</v>
      </c>
      <c r="O116" s="56">
        <v>100</v>
      </c>
      <c r="P116" s="56">
        <v>37</v>
      </c>
      <c r="Q116" s="60">
        <v>0.77965793304221254</v>
      </c>
      <c r="R116" s="60">
        <v>0.60866735009339812</v>
      </c>
      <c r="S116" s="60">
        <v>0.70903585326598084</v>
      </c>
      <c r="T116" s="51" t="s">
        <v>623</v>
      </c>
    </row>
    <row r="117" spans="1:20" x14ac:dyDescent="0.25">
      <c r="A117" s="51" t="s">
        <v>649</v>
      </c>
      <c r="B117" s="51" t="s">
        <v>650</v>
      </c>
      <c r="C117" s="51" t="s">
        <v>160</v>
      </c>
      <c r="D117" s="51" t="s">
        <v>27</v>
      </c>
      <c r="E117" s="51">
        <v>264901196</v>
      </c>
      <c r="F117" s="51">
        <v>10</v>
      </c>
      <c r="G117" s="52">
        <v>9.5380949214564463E-3</v>
      </c>
      <c r="H117" s="51">
        <v>100</v>
      </c>
      <c r="I117" s="53">
        <v>0.571245</v>
      </c>
      <c r="J117" s="53">
        <v>2.767E-4</v>
      </c>
      <c r="K117" s="53">
        <v>0.50829380000000002</v>
      </c>
      <c r="L117" s="54">
        <v>5.43685E-2</v>
      </c>
      <c r="M117" s="55">
        <v>3.8630000000000001E-4</v>
      </c>
      <c r="N117" s="53">
        <v>1.8143E-3</v>
      </c>
      <c r="O117" s="56">
        <v>100</v>
      </c>
      <c r="P117" s="56">
        <v>33</v>
      </c>
      <c r="Q117" s="60">
        <v>0.60398471615720528</v>
      </c>
      <c r="R117" s="60">
        <v>0.48560142930459388</v>
      </c>
      <c r="S117" s="60">
        <v>0.68193016986423705</v>
      </c>
      <c r="T117" s="51" t="s">
        <v>623</v>
      </c>
    </row>
    <row r="118" spans="1:20" x14ac:dyDescent="0.25">
      <c r="A118" s="51" t="s">
        <v>649</v>
      </c>
      <c r="B118" s="51" t="s">
        <v>650</v>
      </c>
      <c r="C118" s="51" t="s">
        <v>160</v>
      </c>
      <c r="D118" s="51" t="s">
        <v>27</v>
      </c>
      <c r="E118" s="51">
        <v>264901410</v>
      </c>
      <c r="F118" s="51">
        <v>10</v>
      </c>
      <c r="G118" s="52">
        <v>9.5380949214564463E-3</v>
      </c>
      <c r="H118" s="51">
        <v>100</v>
      </c>
      <c r="I118" s="53">
        <v>0.56105760000000005</v>
      </c>
      <c r="J118" s="53">
        <v>3.7350000000000003E-4</v>
      </c>
      <c r="K118" s="53">
        <v>0.49712289999999998</v>
      </c>
      <c r="L118" s="54">
        <v>5.5422199999999998E-2</v>
      </c>
      <c r="M118" s="55">
        <v>3.9790000000000002E-4</v>
      </c>
      <c r="N118" s="53">
        <v>1.6765E-3</v>
      </c>
      <c r="O118" s="56">
        <v>100</v>
      </c>
      <c r="P118" s="56">
        <v>32</v>
      </c>
      <c r="Q118" s="60">
        <v>0.77292576419213976</v>
      </c>
      <c r="R118" s="60">
        <v>0.6040483743545485</v>
      </c>
      <c r="S118" s="60">
        <v>0.69980218349637291</v>
      </c>
      <c r="T118" s="51" t="s">
        <v>623</v>
      </c>
    </row>
    <row r="119" spans="1:20" x14ac:dyDescent="0.25">
      <c r="A119" s="51" t="s">
        <v>649</v>
      </c>
      <c r="B119" s="51" t="s">
        <v>650</v>
      </c>
      <c r="C119" s="51" t="s">
        <v>160</v>
      </c>
      <c r="D119" s="51" t="s">
        <v>27</v>
      </c>
      <c r="E119" s="51">
        <v>264901629</v>
      </c>
      <c r="F119" s="51">
        <v>10</v>
      </c>
      <c r="G119" s="52">
        <v>9.5380949214564463E-3</v>
      </c>
      <c r="H119" s="51">
        <v>100</v>
      </c>
      <c r="I119" s="53">
        <v>0.56275920000000001</v>
      </c>
      <c r="J119" s="53">
        <v>3.0009999999999998E-4</v>
      </c>
      <c r="K119" s="53">
        <v>0.50753280000000001</v>
      </c>
      <c r="L119" s="54">
        <v>4.6403899999999998E-2</v>
      </c>
      <c r="M119" s="55">
        <v>4.261E-4</v>
      </c>
      <c r="N119" s="53">
        <v>1.5529999999999999E-3</v>
      </c>
      <c r="O119" s="56">
        <v>100</v>
      </c>
      <c r="P119" s="56">
        <v>26</v>
      </c>
      <c r="Q119" s="60">
        <v>0.6808588064046579</v>
      </c>
      <c r="R119" s="60">
        <v>0.52942276119996956</v>
      </c>
      <c r="S119" s="60">
        <v>0.68220764299765591</v>
      </c>
      <c r="T119" s="51" t="s">
        <v>623</v>
      </c>
    </row>
    <row r="120" spans="1:20" x14ac:dyDescent="0.25">
      <c r="A120" s="51" t="s">
        <v>649</v>
      </c>
      <c r="B120" s="51" t="s">
        <v>650</v>
      </c>
      <c r="C120" s="51" t="s">
        <v>160</v>
      </c>
      <c r="D120" s="51" t="s">
        <v>27</v>
      </c>
      <c r="E120" s="51">
        <v>264901844</v>
      </c>
      <c r="F120" s="51">
        <v>10</v>
      </c>
      <c r="G120" s="52">
        <v>9.5380949214564463E-3</v>
      </c>
      <c r="H120" s="51">
        <v>100</v>
      </c>
      <c r="I120" s="53">
        <v>0.55980719999999995</v>
      </c>
      <c r="J120" s="53">
        <v>4.6279999999999997E-4</v>
      </c>
      <c r="K120" s="53">
        <v>0.49765939999999997</v>
      </c>
      <c r="L120" s="54">
        <v>5.3646899999999997E-2</v>
      </c>
      <c r="M120" s="55">
        <v>3.0509999999999999E-4</v>
      </c>
      <c r="N120" s="53">
        <v>1.9308999999999999E-3</v>
      </c>
      <c r="O120" s="56">
        <v>100</v>
      </c>
      <c r="P120" s="56">
        <v>29</v>
      </c>
      <c r="Q120" s="60">
        <v>0.65229257641921401</v>
      </c>
      <c r="R120" s="60">
        <v>0.50932821561208597</v>
      </c>
      <c r="S120" s="60">
        <v>0.66869071501546551</v>
      </c>
      <c r="T120" s="51" t="s">
        <v>623</v>
      </c>
    </row>
    <row r="121" spans="1:20" x14ac:dyDescent="0.25">
      <c r="A121" s="51" t="s">
        <v>649</v>
      </c>
      <c r="B121" s="51" t="s">
        <v>650</v>
      </c>
      <c r="C121" s="51" t="s">
        <v>160</v>
      </c>
      <c r="D121" s="51" t="s">
        <v>27</v>
      </c>
      <c r="E121" s="51">
        <v>264902072</v>
      </c>
      <c r="F121" s="51">
        <v>10</v>
      </c>
      <c r="G121" s="52">
        <v>9.5380949214564463E-3</v>
      </c>
      <c r="H121" s="51">
        <v>100</v>
      </c>
      <c r="I121" s="53">
        <v>0.5678571</v>
      </c>
      <c r="J121" s="53">
        <v>3.9219999999999988E-4</v>
      </c>
      <c r="K121" s="53">
        <v>0.49609330000000001</v>
      </c>
      <c r="L121" s="54">
        <v>6.0350500000000001E-2</v>
      </c>
      <c r="M121" s="55">
        <v>5.4109999999999998E-4</v>
      </c>
      <c r="N121" s="53">
        <v>1.8236999999999999E-3</v>
      </c>
      <c r="O121" s="56">
        <v>100</v>
      </c>
      <c r="P121" s="56">
        <v>33</v>
      </c>
      <c r="Q121" s="60">
        <v>0.71788573508005826</v>
      </c>
      <c r="R121" s="60">
        <v>0.57306167533812724</v>
      </c>
      <c r="S121" s="60">
        <v>0.71065396337394215</v>
      </c>
      <c r="T121" s="51" t="s">
        <v>623</v>
      </c>
    </row>
    <row r="122" spans="1:20" x14ac:dyDescent="0.25">
      <c r="A122" s="51" t="s">
        <v>649</v>
      </c>
      <c r="B122" s="51" t="s">
        <v>650</v>
      </c>
      <c r="C122" s="51" t="s">
        <v>160</v>
      </c>
      <c r="D122" s="51" t="s">
        <v>27</v>
      </c>
      <c r="E122" s="51">
        <v>264902288</v>
      </c>
      <c r="F122" s="51">
        <v>10</v>
      </c>
      <c r="G122" s="52">
        <v>9.5380949214564463E-3</v>
      </c>
      <c r="H122" s="51">
        <v>100</v>
      </c>
      <c r="I122" s="53">
        <v>0.58041339999999997</v>
      </c>
      <c r="J122" s="53">
        <v>2.5819999999999999E-4</v>
      </c>
      <c r="K122" s="53">
        <v>0.51326439999999995</v>
      </c>
      <c r="L122" s="54">
        <v>5.8433699999999998E-2</v>
      </c>
      <c r="M122" s="55">
        <v>4.2279999999999998E-4</v>
      </c>
      <c r="N122" s="53">
        <v>1.9612000000000002E-3</v>
      </c>
      <c r="O122" s="56">
        <v>100</v>
      </c>
      <c r="P122" s="56">
        <v>32</v>
      </c>
      <c r="Q122" s="60">
        <v>0.69095705967976706</v>
      </c>
      <c r="R122" s="60">
        <v>0.56067374128662772</v>
      </c>
      <c r="S122" s="60">
        <v>0.69133250875281094</v>
      </c>
      <c r="T122" s="51" t="s">
        <v>623</v>
      </c>
    </row>
    <row r="123" spans="1:20" x14ac:dyDescent="0.25">
      <c r="A123" s="51" t="s">
        <v>649</v>
      </c>
      <c r="B123" s="51" t="s">
        <v>650</v>
      </c>
      <c r="C123" s="51" t="s">
        <v>160</v>
      </c>
      <c r="D123" s="51" t="s">
        <v>27</v>
      </c>
      <c r="E123" s="51">
        <v>264902504</v>
      </c>
      <c r="F123" s="51">
        <v>10</v>
      </c>
      <c r="G123" s="52">
        <v>9.5380949214564463E-3</v>
      </c>
      <c r="H123" s="51">
        <v>100</v>
      </c>
      <c r="I123" s="53">
        <v>0.53655189999999997</v>
      </c>
      <c r="J123" s="53">
        <v>2.4699999999999999E-4</v>
      </c>
      <c r="K123" s="53">
        <v>0.49718930000000011</v>
      </c>
      <c r="L123" s="54">
        <v>3.1942600000000002E-2</v>
      </c>
      <c r="M123" s="55">
        <v>2.3939999999999999E-4</v>
      </c>
      <c r="N123" s="53">
        <v>1.4369000000000001E-3</v>
      </c>
      <c r="O123" s="56">
        <v>100</v>
      </c>
      <c r="P123" s="56">
        <v>18</v>
      </c>
      <c r="Q123" s="60">
        <v>0.62891193595342065</v>
      </c>
      <c r="R123" s="60">
        <v>0.47236384274852128</v>
      </c>
      <c r="S123" s="60">
        <v>0.64531211955054202</v>
      </c>
      <c r="T123" s="51" t="s">
        <v>623</v>
      </c>
    </row>
    <row r="124" spans="1:20" x14ac:dyDescent="0.25">
      <c r="A124" s="51" t="s">
        <v>649</v>
      </c>
      <c r="B124" s="51" t="s">
        <v>650</v>
      </c>
      <c r="C124" s="51" t="s">
        <v>160</v>
      </c>
      <c r="D124" s="51" t="s">
        <v>27</v>
      </c>
      <c r="E124" s="51">
        <v>264902719</v>
      </c>
      <c r="F124" s="51">
        <v>10</v>
      </c>
      <c r="G124" s="52">
        <v>9.5380949214564463E-3</v>
      </c>
      <c r="H124" s="51">
        <v>100</v>
      </c>
      <c r="I124" s="53">
        <v>0.50916589999999995</v>
      </c>
      <c r="J124" s="53">
        <v>3.102E-4</v>
      </c>
      <c r="K124" s="53">
        <v>0.45429190000000003</v>
      </c>
      <c r="L124" s="54">
        <v>4.4914200000000001E-2</v>
      </c>
      <c r="M124" s="55">
        <v>2.8200000000000002E-4</v>
      </c>
      <c r="N124" s="53">
        <v>1.7454E-3</v>
      </c>
      <c r="O124" s="56">
        <v>91</v>
      </c>
      <c r="P124" s="56">
        <v>25</v>
      </c>
      <c r="Q124" s="60">
        <v>0.65010917030567683</v>
      </c>
      <c r="R124" s="60">
        <v>0.50232094286074835</v>
      </c>
      <c r="S124" s="60">
        <v>0.65387339145269374</v>
      </c>
      <c r="T124" s="51" t="s">
        <v>623</v>
      </c>
    </row>
    <row r="125" spans="1:20" x14ac:dyDescent="0.25">
      <c r="A125" s="51" t="s">
        <v>649</v>
      </c>
      <c r="B125" s="51" t="s">
        <v>650</v>
      </c>
      <c r="C125" s="51" t="s">
        <v>160</v>
      </c>
      <c r="D125" s="51" t="s">
        <v>27</v>
      </c>
      <c r="E125" s="51">
        <v>264902930</v>
      </c>
      <c r="F125" s="51">
        <v>10</v>
      </c>
      <c r="G125" s="52">
        <v>9.5380949214564463E-3</v>
      </c>
      <c r="H125" s="51">
        <v>100</v>
      </c>
      <c r="I125" s="53">
        <v>0.54443960000000002</v>
      </c>
      <c r="J125" s="53">
        <v>2.4729999999999999E-4</v>
      </c>
      <c r="K125" s="53">
        <v>0.48350850000000001</v>
      </c>
      <c r="L125" s="54">
        <v>5.0276599999999998E-2</v>
      </c>
      <c r="M125" s="55">
        <v>3.1500000000000001E-4</v>
      </c>
      <c r="N125" s="53">
        <v>2.1207000000000001E-3</v>
      </c>
      <c r="O125" s="56">
        <v>100</v>
      </c>
      <c r="P125" s="56">
        <v>31</v>
      </c>
      <c r="Q125" s="60">
        <v>0.6121724890829694</v>
      </c>
      <c r="R125" s="60">
        <v>0.48593312376631598</v>
      </c>
      <c r="S125" s="60">
        <v>0.67066368829794709</v>
      </c>
      <c r="T125" s="51" t="s">
        <v>623</v>
      </c>
    </row>
    <row r="126" spans="1:20" x14ac:dyDescent="0.25">
      <c r="A126" s="51" t="s">
        <v>649</v>
      </c>
      <c r="B126" s="51" t="s">
        <v>650</v>
      </c>
      <c r="C126" s="51" t="s">
        <v>160</v>
      </c>
      <c r="D126" s="51" t="s">
        <v>27</v>
      </c>
      <c r="E126" s="51">
        <v>264903145</v>
      </c>
      <c r="F126" s="51">
        <v>10</v>
      </c>
      <c r="G126" s="52">
        <v>9.5380949214564463E-3</v>
      </c>
      <c r="H126" s="51">
        <v>100</v>
      </c>
      <c r="I126" s="53">
        <v>0.57045690000000004</v>
      </c>
      <c r="J126" s="53">
        <v>3.612E-4</v>
      </c>
      <c r="K126" s="53">
        <v>0.50952010000000003</v>
      </c>
      <c r="L126" s="54">
        <v>5.2663000000000001E-2</v>
      </c>
      <c r="M126" s="55">
        <v>3.2699999999999998E-4</v>
      </c>
      <c r="N126" s="53">
        <v>1.6988000000000001E-3</v>
      </c>
      <c r="O126" s="56">
        <v>100</v>
      </c>
      <c r="P126" s="56">
        <v>29</v>
      </c>
      <c r="Q126" s="60">
        <v>0.69859898107714702</v>
      </c>
      <c r="R126" s="60">
        <v>0.55824559284285213</v>
      </c>
      <c r="S126" s="60">
        <v>0.68194738459132043</v>
      </c>
      <c r="T126" s="51" t="s">
        <v>623</v>
      </c>
    </row>
    <row r="127" spans="1:20" x14ac:dyDescent="0.25">
      <c r="A127" s="51" t="s">
        <v>649</v>
      </c>
      <c r="B127" s="51" t="s">
        <v>650</v>
      </c>
      <c r="C127" s="51" t="s">
        <v>160</v>
      </c>
      <c r="D127" s="51" t="s">
        <v>27</v>
      </c>
      <c r="E127" s="51">
        <v>264903365</v>
      </c>
      <c r="F127" s="51">
        <v>10</v>
      </c>
      <c r="G127" s="52">
        <v>9.5380949214564463E-3</v>
      </c>
      <c r="H127" s="51">
        <v>100</v>
      </c>
      <c r="I127" s="53">
        <v>0.56426359999999998</v>
      </c>
      <c r="J127" s="53">
        <v>2.5539999999999997E-4</v>
      </c>
      <c r="K127" s="53">
        <v>0.49601460000000003</v>
      </c>
      <c r="L127" s="54">
        <v>5.9490300000000003E-2</v>
      </c>
      <c r="M127" s="55">
        <v>4.2420000000000001E-4</v>
      </c>
      <c r="N127" s="53">
        <v>1.9342999999999999E-3</v>
      </c>
      <c r="O127" s="56">
        <v>100</v>
      </c>
      <c r="P127" s="56">
        <v>34</v>
      </c>
      <c r="Q127" s="60">
        <v>0.67785662299854443</v>
      </c>
      <c r="R127" s="60">
        <v>0.52772735305040941</v>
      </c>
      <c r="S127" s="60">
        <v>0.67720257706922526</v>
      </c>
      <c r="T127" s="51" t="s">
        <v>623</v>
      </c>
    </row>
    <row r="128" spans="1:20" x14ac:dyDescent="0.25">
      <c r="A128" s="51" t="s">
        <v>649</v>
      </c>
      <c r="B128" s="51" t="s">
        <v>650</v>
      </c>
      <c r="C128" s="51" t="s">
        <v>160</v>
      </c>
      <c r="D128" s="51" t="s">
        <v>27</v>
      </c>
      <c r="E128" s="51">
        <v>264903578</v>
      </c>
      <c r="F128" s="51">
        <v>10</v>
      </c>
      <c r="G128" s="52">
        <v>9.5380949214564463E-3</v>
      </c>
      <c r="H128" s="51">
        <v>100</v>
      </c>
      <c r="I128" s="53">
        <v>0.53842330000000005</v>
      </c>
      <c r="J128" s="53">
        <v>2.4640000000000003E-4</v>
      </c>
      <c r="K128" s="53">
        <v>0.48111540000000003</v>
      </c>
      <c r="L128" s="54">
        <v>4.4974E-2</v>
      </c>
      <c r="M128" s="55">
        <v>3.1819999999999998E-4</v>
      </c>
      <c r="N128" s="53">
        <v>5.0178000000000002E-3</v>
      </c>
      <c r="O128" s="56">
        <v>100</v>
      </c>
      <c r="P128" s="56">
        <v>28</v>
      </c>
      <c r="Q128" s="60">
        <v>0.65274745269286749</v>
      </c>
      <c r="R128" s="60">
        <v>0.50295424252137566</v>
      </c>
      <c r="S128" s="60">
        <v>0.66008886406702494</v>
      </c>
      <c r="T128" s="51" t="s">
        <v>623</v>
      </c>
    </row>
    <row r="129" spans="1:20" x14ac:dyDescent="0.25">
      <c r="A129" s="51" t="s">
        <v>649</v>
      </c>
      <c r="B129" s="51" t="s">
        <v>650</v>
      </c>
      <c r="C129" s="51" t="s">
        <v>160</v>
      </c>
      <c r="D129" s="51" t="s">
        <v>27</v>
      </c>
      <c r="E129" s="51">
        <v>264903792</v>
      </c>
      <c r="F129" s="51">
        <v>10</v>
      </c>
      <c r="G129" s="52">
        <v>9.5380949214564463E-3</v>
      </c>
      <c r="H129" s="51">
        <v>100</v>
      </c>
      <c r="I129" s="53">
        <v>0.56681210000000004</v>
      </c>
      <c r="J129" s="53">
        <v>3.321E-4</v>
      </c>
      <c r="K129" s="53">
        <v>0.50174719999999995</v>
      </c>
      <c r="L129" s="54">
        <v>5.6287900000000002E-2</v>
      </c>
      <c r="M129" s="55">
        <v>3.5189999999999999E-4</v>
      </c>
      <c r="N129" s="53">
        <v>1.9910000000000001E-3</v>
      </c>
      <c r="O129" s="56">
        <v>100</v>
      </c>
      <c r="P129" s="56">
        <v>33</v>
      </c>
      <c r="Q129" s="60">
        <v>0.78639010189228531</v>
      </c>
      <c r="R129" s="60">
        <v>0.61970607836436986</v>
      </c>
      <c r="S129" s="60">
        <v>0.72219115075535001</v>
      </c>
      <c r="T129" s="51" t="s">
        <v>623</v>
      </c>
    </row>
    <row r="130" spans="1:20" x14ac:dyDescent="0.25">
      <c r="A130" s="51" t="s">
        <v>649</v>
      </c>
      <c r="B130" s="51" t="s">
        <v>650</v>
      </c>
      <c r="C130" s="51" t="s">
        <v>160</v>
      </c>
      <c r="D130" s="51" t="s">
        <v>27</v>
      </c>
      <c r="E130" s="51">
        <v>264904008</v>
      </c>
      <c r="F130" s="51">
        <v>10</v>
      </c>
      <c r="G130" s="52">
        <v>9.5380949214564463E-3</v>
      </c>
      <c r="H130" s="51">
        <v>100</v>
      </c>
      <c r="I130" s="53">
        <v>0.61148880000000005</v>
      </c>
      <c r="J130" s="53">
        <v>2.5399999999999999E-4</v>
      </c>
      <c r="K130" s="53">
        <v>0.5342789</v>
      </c>
      <c r="L130" s="54">
        <v>6.55139E-2</v>
      </c>
      <c r="M130" s="55">
        <v>4.6999999999999999E-4</v>
      </c>
      <c r="N130" s="53">
        <v>1.9461999999999999E-3</v>
      </c>
      <c r="O130" s="56">
        <v>100</v>
      </c>
      <c r="P130" s="56">
        <v>38</v>
      </c>
      <c r="Q130" s="60">
        <v>0.72716521106259102</v>
      </c>
      <c r="R130" s="60">
        <v>0.5875369641298307</v>
      </c>
      <c r="S130" s="60">
        <v>0.7277169995809768</v>
      </c>
      <c r="T130" s="51" t="s">
        <v>623</v>
      </c>
    </row>
    <row r="131" spans="1:20" x14ac:dyDescent="0.25">
      <c r="A131" s="51" t="s">
        <v>649</v>
      </c>
      <c r="B131" s="51" t="s">
        <v>650</v>
      </c>
      <c r="C131" s="51" t="s">
        <v>160</v>
      </c>
      <c r="D131" s="51" t="s">
        <v>27</v>
      </c>
      <c r="E131" s="51">
        <v>264904231</v>
      </c>
      <c r="F131" s="51">
        <v>10</v>
      </c>
      <c r="G131" s="52">
        <v>9.5380949214564463E-3</v>
      </c>
      <c r="H131" s="51">
        <v>100</v>
      </c>
      <c r="I131" s="53">
        <v>0.64662699999999995</v>
      </c>
      <c r="J131" s="53">
        <v>2.5539999999999997E-4</v>
      </c>
      <c r="K131" s="53">
        <v>0.5792316999999999</v>
      </c>
      <c r="L131" s="54">
        <v>5.8447600000000002E-2</v>
      </c>
      <c r="M131" s="55">
        <v>3.278E-4</v>
      </c>
      <c r="N131" s="53">
        <v>2.0252999999999998E-3</v>
      </c>
      <c r="O131" s="56">
        <v>100</v>
      </c>
      <c r="P131" s="56">
        <v>33</v>
      </c>
      <c r="Q131" s="60">
        <v>0.60989810771470165</v>
      </c>
      <c r="R131" s="60">
        <v>0.50418316079491021</v>
      </c>
      <c r="S131" s="60">
        <v>0.68451111166047329</v>
      </c>
      <c r="T131" s="51" t="s">
        <v>623</v>
      </c>
    </row>
    <row r="132" spans="1:20" x14ac:dyDescent="0.25">
      <c r="A132" s="51" t="s">
        <v>649</v>
      </c>
      <c r="B132" s="51" t="s">
        <v>650</v>
      </c>
      <c r="C132" s="51" t="s">
        <v>160</v>
      </c>
      <c r="D132" s="51" t="s">
        <v>27</v>
      </c>
      <c r="E132" s="51">
        <v>264904457</v>
      </c>
      <c r="F132" s="51">
        <v>10</v>
      </c>
      <c r="G132" s="52">
        <v>9.5380949214564463E-3</v>
      </c>
      <c r="H132" s="51">
        <v>100</v>
      </c>
      <c r="I132" s="53">
        <v>0.54474670000000003</v>
      </c>
      <c r="J132" s="53">
        <v>2.5470000000000001E-4</v>
      </c>
      <c r="K132" s="53">
        <v>0.49386940000000001</v>
      </c>
      <c r="L132" s="54">
        <v>3.9128000000000003E-2</v>
      </c>
      <c r="M132" s="55">
        <v>6.1950000000000004E-4</v>
      </c>
      <c r="N132" s="53">
        <v>4.5750000000000001E-3</v>
      </c>
      <c r="O132" s="56">
        <v>91</v>
      </c>
      <c r="P132" s="56">
        <v>23</v>
      </c>
      <c r="Q132" s="60">
        <v>0.57751091703056767</v>
      </c>
      <c r="R132" s="60">
        <v>0.45794110635102903</v>
      </c>
      <c r="S132" s="60">
        <v>0.63783119743432493</v>
      </c>
      <c r="T132" s="51" t="s">
        <v>623</v>
      </c>
    </row>
    <row r="133" spans="1:20" x14ac:dyDescent="0.25">
      <c r="A133" s="51" t="s">
        <v>649</v>
      </c>
      <c r="B133" s="51" t="s">
        <v>650</v>
      </c>
      <c r="C133" s="51" t="s">
        <v>160</v>
      </c>
      <c r="D133" s="51" t="s">
        <v>27</v>
      </c>
      <c r="E133" s="51">
        <v>264904676</v>
      </c>
      <c r="F133" s="51">
        <v>10</v>
      </c>
      <c r="G133" s="52">
        <v>9.5380949214564463E-3</v>
      </c>
      <c r="H133" s="51">
        <v>100</v>
      </c>
      <c r="I133" s="53">
        <v>0.52990669999999995</v>
      </c>
      <c r="J133" s="53">
        <v>2.6289999999999999E-4</v>
      </c>
      <c r="K133" s="53">
        <v>0.46406459999999988</v>
      </c>
      <c r="L133" s="54">
        <v>5.5321000000000002E-2</v>
      </c>
      <c r="M133" s="55">
        <v>4.3459999999999999E-4</v>
      </c>
      <c r="N133" s="53">
        <v>1.5426000000000001E-3</v>
      </c>
      <c r="O133" s="56">
        <v>91</v>
      </c>
      <c r="P133" s="56">
        <v>31</v>
      </c>
      <c r="Q133" s="60">
        <v>0.58933770014556042</v>
      </c>
      <c r="R133" s="60">
        <v>0.4690630663628752</v>
      </c>
      <c r="S133" s="60">
        <v>0.65165404789543291</v>
      </c>
      <c r="T133" s="51" t="s">
        <v>623</v>
      </c>
    </row>
    <row r="134" spans="1:20" x14ac:dyDescent="0.25">
      <c r="A134" s="51" t="s">
        <v>649</v>
      </c>
      <c r="B134" s="51" t="s">
        <v>650</v>
      </c>
      <c r="C134" s="51" t="s">
        <v>160</v>
      </c>
      <c r="D134" s="51" t="s">
        <v>27</v>
      </c>
      <c r="E134" s="51">
        <v>264904889</v>
      </c>
      <c r="F134" s="51">
        <v>10</v>
      </c>
      <c r="G134" s="52">
        <v>9.5380949214564463E-3</v>
      </c>
      <c r="H134" s="51">
        <v>100</v>
      </c>
      <c r="I134" s="53">
        <v>0.55792580000000003</v>
      </c>
      <c r="J134" s="53">
        <v>2.9250000000000001E-4</v>
      </c>
      <c r="K134" s="53">
        <v>0.48636950000000001</v>
      </c>
      <c r="L134" s="54">
        <v>6.0006499999999997E-2</v>
      </c>
      <c r="M134" s="55">
        <v>3.5189999999999999E-4</v>
      </c>
      <c r="N134" s="53">
        <v>4.7938E-3</v>
      </c>
      <c r="O134" s="56">
        <v>98</v>
      </c>
      <c r="P134" s="56">
        <v>32</v>
      </c>
      <c r="Q134" s="60">
        <v>0.71779475982532748</v>
      </c>
      <c r="R134" s="60">
        <v>0.56827946709580457</v>
      </c>
      <c r="S134" s="60">
        <v>0.72575518153291607</v>
      </c>
      <c r="T134" s="51" t="s">
        <v>623</v>
      </c>
    </row>
    <row r="135" spans="1:20" x14ac:dyDescent="0.25">
      <c r="A135" s="51" t="s">
        <v>649</v>
      </c>
      <c r="B135" s="51" t="s">
        <v>650</v>
      </c>
      <c r="C135" s="51" t="s">
        <v>160</v>
      </c>
      <c r="D135" s="51" t="s">
        <v>27</v>
      </c>
      <c r="E135" s="51">
        <v>264905102</v>
      </c>
      <c r="F135" s="51">
        <v>10</v>
      </c>
      <c r="G135" s="52">
        <v>9.5380949214564463E-3</v>
      </c>
      <c r="H135" s="51">
        <v>100</v>
      </c>
      <c r="I135" s="53">
        <v>0.58915870000000004</v>
      </c>
      <c r="J135" s="53">
        <v>3.7270000000000001E-4</v>
      </c>
      <c r="K135" s="53">
        <v>0.52176449999999996</v>
      </c>
      <c r="L135" s="54">
        <v>5.9245800000000001E-2</v>
      </c>
      <c r="M135" s="55">
        <v>3.1119999999999997E-4</v>
      </c>
      <c r="N135" s="53">
        <v>1.5579999999999999E-3</v>
      </c>
      <c r="O135" s="56">
        <v>100</v>
      </c>
      <c r="P135" s="56">
        <v>33</v>
      </c>
      <c r="Q135" s="60">
        <v>0.66193595342066958</v>
      </c>
      <c r="R135" s="60">
        <v>0.51066334942614944</v>
      </c>
      <c r="S135" s="60">
        <v>0.67400199485528955</v>
      </c>
      <c r="T135" s="51" t="s">
        <v>623</v>
      </c>
    </row>
    <row r="136" spans="1:20" x14ac:dyDescent="0.25">
      <c r="A136" s="51" t="s">
        <v>649</v>
      </c>
      <c r="B136" s="51" t="s">
        <v>650</v>
      </c>
      <c r="C136" s="51" t="s">
        <v>160</v>
      </c>
      <c r="D136" s="51" t="s">
        <v>27</v>
      </c>
      <c r="E136" s="51">
        <v>264905325</v>
      </c>
      <c r="F136" s="51">
        <v>10</v>
      </c>
      <c r="G136" s="52">
        <v>9.5380949214564463E-3</v>
      </c>
      <c r="H136" s="51">
        <v>100</v>
      </c>
      <c r="I136" s="53">
        <v>0.56592830000000005</v>
      </c>
      <c r="J136" s="53">
        <v>2.565E-4</v>
      </c>
      <c r="K136" s="53">
        <v>0.49608110000000011</v>
      </c>
      <c r="L136" s="54">
        <v>6.1362199999999999E-2</v>
      </c>
      <c r="M136" s="55">
        <v>3.5189999999999999E-4</v>
      </c>
      <c r="N136" s="53">
        <v>1.8435999999999999E-3</v>
      </c>
      <c r="O136" s="56">
        <v>100</v>
      </c>
      <c r="P136" s="56">
        <v>35</v>
      </c>
      <c r="Q136" s="60">
        <v>0.60853347889374088</v>
      </c>
      <c r="R136" s="60">
        <v>0.49328304989184563</v>
      </c>
      <c r="S136" s="60">
        <v>0.66982424104349114</v>
      </c>
      <c r="T136" s="51" t="s">
        <v>623</v>
      </c>
    </row>
    <row r="137" spans="1:20" x14ac:dyDescent="0.25">
      <c r="A137" s="51" t="s">
        <v>649</v>
      </c>
      <c r="B137" s="51" t="s">
        <v>650</v>
      </c>
      <c r="C137" s="51" t="s">
        <v>160</v>
      </c>
      <c r="D137" s="51" t="s">
        <v>27</v>
      </c>
      <c r="E137" s="51">
        <v>264905541</v>
      </c>
      <c r="F137" s="51">
        <v>10</v>
      </c>
      <c r="G137" s="52">
        <v>9.5380949214564463E-3</v>
      </c>
      <c r="H137" s="51">
        <v>100</v>
      </c>
      <c r="I137" s="53">
        <v>0.55010309999999996</v>
      </c>
      <c r="J137" s="53">
        <v>4.7800000000000002E-4</v>
      </c>
      <c r="K137" s="53">
        <v>0.51606649999999987</v>
      </c>
      <c r="L137" s="54">
        <v>2.60728E-2</v>
      </c>
      <c r="M137" s="55">
        <v>2.7579999999999998E-4</v>
      </c>
      <c r="N137" s="53">
        <v>1.5707E-3</v>
      </c>
      <c r="O137" s="56">
        <v>100</v>
      </c>
      <c r="P137" s="56">
        <v>14</v>
      </c>
      <c r="Q137" s="60">
        <v>0.5947962154294032</v>
      </c>
      <c r="R137" s="60">
        <v>0.45962501382548149</v>
      </c>
      <c r="S137" s="60">
        <v>0.61664551301137793</v>
      </c>
      <c r="T137" s="51" t="s">
        <v>623</v>
      </c>
    </row>
    <row r="138" spans="1:20" x14ac:dyDescent="0.25">
      <c r="A138" s="51" t="s">
        <v>649</v>
      </c>
      <c r="B138" s="51" t="s">
        <v>650</v>
      </c>
      <c r="C138" s="51" t="s">
        <v>160</v>
      </c>
      <c r="D138" s="51" t="s">
        <v>27</v>
      </c>
      <c r="E138" s="51">
        <v>264905755</v>
      </c>
      <c r="F138" s="51">
        <v>10</v>
      </c>
      <c r="G138" s="52">
        <v>9.5380949214564463E-3</v>
      </c>
      <c r="H138" s="51">
        <v>100</v>
      </c>
      <c r="I138" s="53">
        <v>0.57603070000000001</v>
      </c>
      <c r="J138" s="53">
        <v>4.6559999999999999E-4</v>
      </c>
      <c r="K138" s="53">
        <v>0.51960519999999988</v>
      </c>
      <c r="L138" s="54">
        <v>4.8357900000000002E-2</v>
      </c>
      <c r="M138" s="55">
        <v>2.834E-4</v>
      </c>
      <c r="N138" s="53">
        <v>1.5115E-3</v>
      </c>
      <c r="O138" s="56">
        <v>100</v>
      </c>
      <c r="P138" s="56">
        <v>27</v>
      </c>
      <c r="Q138" s="60">
        <v>0.66129912663755464</v>
      </c>
      <c r="R138" s="60">
        <v>0.53574814712869701</v>
      </c>
      <c r="S138" s="60">
        <v>0.6863008241982137</v>
      </c>
      <c r="T138" s="51" t="s">
        <v>623</v>
      </c>
    </row>
    <row r="139" spans="1:20" x14ac:dyDescent="0.25">
      <c r="A139" s="51" t="s">
        <v>649</v>
      </c>
      <c r="B139" s="51" t="s">
        <v>650</v>
      </c>
      <c r="C139" s="51" t="s">
        <v>160</v>
      </c>
      <c r="D139" s="51" t="s">
        <v>27</v>
      </c>
      <c r="E139" s="51">
        <v>264905977</v>
      </c>
      <c r="F139" s="51">
        <v>10</v>
      </c>
      <c r="G139" s="52">
        <v>9.5380949214564463E-3</v>
      </c>
      <c r="H139" s="51">
        <v>100</v>
      </c>
      <c r="I139" s="53">
        <v>0.56579999999999997</v>
      </c>
      <c r="J139" s="53">
        <v>2.477E-4</v>
      </c>
      <c r="K139" s="53">
        <v>0.49949640000000012</v>
      </c>
      <c r="L139" s="54">
        <v>5.75945E-2</v>
      </c>
      <c r="M139" s="55">
        <v>3.1710000000000001E-4</v>
      </c>
      <c r="N139" s="53">
        <v>2.1884999999999999E-3</v>
      </c>
      <c r="O139" s="56">
        <v>100</v>
      </c>
      <c r="P139" s="56">
        <v>32</v>
      </c>
      <c r="Q139" s="60">
        <v>0.71752183406113534</v>
      </c>
      <c r="R139" s="60">
        <v>0.55522970389344894</v>
      </c>
      <c r="S139" s="60">
        <v>0.68491405948315809</v>
      </c>
      <c r="T139" s="51" t="s">
        <v>623</v>
      </c>
    </row>
    <row r="140" spans="1:20" x14ac:dyDescent="0.25">
      <c r="A140" s="51" t="s">
        <v>649</v>
      </c>
      <c r="B140" s="51" t="s">
        <v>650</v>
      </c>
      <c r="C140" s="51" t="s">
        <v>160</v>
      </c>
      <c r="D140" s="51" t="s">
        <v>27</v>
      </c>
      <c r="E140" s="51">
        <v>264906195</v>
      </c>
      <c r="F140" s="51">
        <v>10</v>
      </c>
      <c r="G140" s="52">
        <v>9.5380949214564463E-3</v>
      </c>
      <c r="H140" s="51">
        <v>100</v>
      </c>
      <c r="I140" s="53">
        <v>0.57923230000000003</v>
      </c>
      <c r="J140" s="53">
        <v>2.9970000000000007E-4</v>
      </c>
      <c r="K140" s="53">
        <v>0.51358340000000002</v>
      </c>
      <c r="L140" s="54">
        <v>5.7020099999999997E-2</v>
      </c>
      <c r="M140" s="55">
        <v>3.4390000000000001E-4</v>
      </c>
      <c r="N140" s="53">
        <v>1.7968999999999999E-3</v>
      </c>
      <c r="O140" s="56">
        <v>100</v>
      </c>
      <c r="P140" s="56">
        <v>32</v>
      </c>
      <c r="Q140" s="60">
        <v>0.61317321688500726</v>
      </c>
      <c r="R140" s="60">
        <v>0.47152751462175319</v>
      </c>
      <c r="S140" s="60">
        <v>0.63341580318984625</v>
      </c>
      <c r="T140" s="51" t="s">
        <v>623</v>
      </c>
    </row>
    <row r="141" spans="1:20" x14ac:dyDescent="0.25">
      <c r="A141" s="51" t="s">
        <v>649</v>
      </c>
      <c r="B141" s="51" t="s">
        <v>650</v>
      </c>
      <c r="C141" s="51" t="s">
        <v>160</v>
      </c>
      <c r="D141" s="51" t="s">
        <v>27</v>
      </c>
      <c r="E141" s="51">
        <v>264906416</v>
      </c>
      <c r="F141" s="51">
        <v>10</v>
      </c>
      <c r="G141" s="52">
        <v>9.5380949214564463E-3</v>
      </c>
      <c r="H141" s="51">
        <v>100</v>
      </c>
      <c r="I141" s="53">
        <v>0.54357109999999997</v>
      </c>
      <c r="J141" s="53">
        <v>3.4489999999999993E-4</v>
      </c>
      <c r="K141" s="53">
        <v>0.49383579999999999</v>
      </c>
      <c r="L141" s="54">
        <v>4.1304500000000001E-2</v>
      </c>
      <c r="M141" s="55">
        <v>3.567E-4</v>
      </c>
      <c r="N141" s="53">
        <v>1.5690999999999999E-3</v>
      </c>
      <c r="O141" s="56">
        <v>100</v>
      </c>
      <c r="P141" s="56">
        <v>25</v>
      </c>
      <c r="Q141" s="60">
        <v>0.66320960698689957</v>
      </c>
      <c r="R141" s="60">
        <v>0.53093876639757953</v>
      </c>
      <c r="S141" s="60">
        <v>0.68345996119526653</v>
      </c>
      <c r="T141" s="51" t="s">
        <v>623</v>
      </c>
    </row>
    <row r="142" spans="1:20" x14ac:dyDescent="0.25">
      <c r="A142" s="51" t="s">
        <v>649</v>
      </c>
      <c r="B142" s="51" t="s">
        <v>650</v>
      </c>
      <c r="C142" s="51" t="s">
        <v>160</v>
      </c>
      <c r="D142" s="51" t="s">
        <v>27</v>
      </c>
      <c r="E142" s="51">
        <v>264906632</v>
      </c>
      <c r="F142" s="51">
        <v>10</v>
      </c>
      <c r="G142" s="52">
        <v>9.5380949214564463E-3</v>
      </c>
      <c r="H142" s="51">
        <v>100</v>
      </c>
      <c r="I142" s="53">
        <v>0.52989299999999995</v>
      </c>
      <c r="J142" s="53">
        <v>3.3740000000000002E-4</v>
      </c>
      <c r="K142" s="53">
        <v>0.47400789999999998</v>
      </c>
      <c r="L142" s="54">
        <v>4.6751300000000003E-2</v>
      </c>
      <c r="M142" s="55">
        <v>5.3039999999999999E-4</v>
      </c>
      <c r="N142" s="53">
        <v>1.6975E-3</v>
      </c>
      <c r="O142" s="56">
        <v>100</v>
      </c>
      <c r="P142" s="56">
        <v>25</v>
      </c>
      <c r="Q142" s="60">
        <v>0.75027292576419213</v>
      </c>
      <c r="R142" s="60">
        <v>0.55751583604866028</v>
      </c>
      <c r="S142" s="60">
        <v>0.66783231803132403</v>
      </c>
      <c r="T142" s="51" t="s">
        <v>623</v>
      </c>
    </row>
    <row r="143" spans="1:20" x14ac:dyDescent="0.25">
      <c r="A143" s="51" t="s">
        <v>649</v>
      </c>
      <c r="B143" s="51" t="s">
        <v>650</v>
      </c>
      <c r="C143" s="51" t="s">
        <v>160</v>
      </c>
      <c r="D143" s="51" t="s">
        <v>27</v>
      </c>
      <c r="E143" s="51">
        <v>264906848</v>
      </c>
      <c r="F143" s="51">
        <v>10</v>
      </c>
      <c r="G143" s="52">
        <v>9.5380949214564463E-3</v>
      </c>
      <c r="H143" s="51">
        <v>100</v>
      </c>
      <c r="I143" s="53">
        <v>0.56641200000000003</v>
      </c>
      <c r="J143" s="53">
        <v>3.2489999999999998E-4</v>
      </c>
      <c r="K143" s="53">
        <v>0.49787710000000002</v>
      </c>
      <c r="L143" s="54">
        <v>5.3793000000000001E-2</v>
      </c>
      <c r="M143" s="55">
        <v>3.3310000000000002E-4</v>
      </c>
      <c r="N143" s="53">
        <v>5.0143000000000002E-3</v>
      </c>
      <c r="O143" s="56">
        <v>100</v>
      </c>
      <c r="P143" s="56">
        <v>31</v>
      </c>
      <c r="Q143" s="60">
        <v>0.67603711790393017</v>
      </c>
      <c r="R143" s="60">
        <v>0.52144318290923264</v>
      </c>
      <c r="S143" s="60">
        <v>0.6725955893462191</v>
      </c>
      <c r="T143" s="51" t="s">
        <v>623</v>
      </c>
    </row>
    <row r="144" spans="1:20" x14ac:dyDescent="0.25">
      <c r="A144" s="51" t="s">
        <v>649</v>
      </c>
      <c r="B144" s="51" t="s">
        <v>650</v>
      </c>
      <c r="C144" s="51" t="s">
        <v>160</v>
      </c>
      <c r="D144" s="51" t="s">
        <v>27</v>
      </c>
      <c r="E144" s="51">
        <v>264907066</v>
      </c>
      <c r="F144" s="51">
        <v>10</v>
      </c>
      <c r="G144" s="52">
        <v>9.5380949214564463E-3</v>
      </c>
      <c r="H144" s="51">
        <v>100</v>
      </c>
      <c r="I144" s="53">
        <v>0.55814209999999997</v>
      </c>
      <c r="J144" s="53">
        <v>2.5539999999999997E-4</v>
      </c>
      <c r="K144" s="53">
        <v>0.50176069999999995</v>
      </c>
      <c r="L144" s="54">
        <v>4.3200599999999999E-2</v>
      </c>
      <c r="M144" s="55">
        <v>2.1503999999999998E-3</v>
      </c>
      <c r="N144" s="53">
        <v>2.9034999999999998E-3</v>
      </c>
      <c r="O144" s="56">
        <v>100</v>
      </c>
      <c r="P144" s="56">
        <v>29</v>
      </c>
      <c r="Q144" s="60">
        <v>0.62727438136826785</v>
      </c>
      <c r="R144" s="60">
        <v>0.41469379263923078</v>
      </c>
      <c r="S144" s="60">
        <v>0.620152544007463</v>
      </c>
      <c r="T144" s="51" t="s">
        <v>623</v>
      </c>
    </row>
    <row r="145" spans="1:20" x14ac:dyDescent="0.25">
      <c r="A145" s="51" t="s">
        <v>649</v>
      </c>
      <c r="B145" s="51" t="s">
        <v>650</v>
      </c>
      <c r="C145" s="51" t="s">
        <v>160</v>
      </c>
      <c r="D145" s="51" t="s">
        <v>27</v>
      </c>
      <c r="E145" s="51">
        <v>264907281</v>
      </c>
      <c r="F145" s="51">
        <v>10</v>
      </c>
      <c r="G145" s="52">
        <v>9.5380949214564463E-3</v>
      </c>
      <c r="H145" s="51">
        <v>100</v>
      </c>
      <c r="I145" s="53">
        <v>0.57823999999999998</v>
      </c>
      <c r="J145" s="53">
        <v>2.697E-4</v>
      </c>
      <c r="K145" s="53">
        <v>0.51614190000000004</v>
      </c>
      <c r="L145" s="54">
        <v>5.3663799999999998E-2</v>
      </c>
      <c r="M145" s="55">
        <v>3.7080000000000001E-4</v>
      </c>
      <c r="N145" s="53">
        <v>1.8452E-3</v>
      </c>
      <c r="O145" s="56">
        <v>100</v>
      </c>
      <c r="P145" s="56">
        <v>28</v>
      </c>
      <c r="Q145" s="60">
        <v>0.67940320232896656</v>
      </c>
      <c r="R145" s="60">
        <v>0.54013534772060345</v>
      </c>
      <c r="S145" s="60">
        <v>0.69504515709944847</v>
      </c>
      <c r="T145" s="51" t="s">
        <v>623</v>
      </c>
    </row>
    <row r="146" spans="1:20" x14ac:dyDescent="0.25">
      <c r="A146" s="51" t="s">
        <v>649</v>
      </c>
      <c r="B146" s="51" t="s">
        <v>650</v>
      </c>
      <c r="C146" s="51" t="s">
        <v>160</v>
      </c>
      <c r="D146" s="51" t="s">
        <v>27</v>
      </c>
      <c r="E146" s="51">
        <v>264907498</v>
      </c>
      <c r="F146" s="51">
        <v>10</v>
      </c>
      <c r="G146" s="52">
        <v>9.5380949214564463E-3</v>
      </c>
      <c r="H146" s="51">
        <v>100</v>
      </c>
      <c r="I146" s="53">
        <v>0.59845459999999995</v>
      </c>
      <c r="J146" s="53">
        <v>2.6830000000000002E-4</v>
      </c>
      <c r="K146" s="53">
        <v>0.52922409999999998</v>
      </c>
      <c r="L146" s="54">
        <v>5.41161E-2</v>
      </c>
      <c r="M146" s="55">
        <v>1.555E-3</v>
      </c>
      <c r="N146" s="53">
        <v>3.3576999999999999E-3</v>
      </c>
      <c r="O146" s="56">
        <v>100</v>
      </c>
      <c r="P146" s="56">
        <v>32</v>
      </c>
      <c r="Q146" s="60">
        <v>0.62381732168850068</v>
      </c>
      <c r="R146" s="60">
        <v>0.47204313933308167</v>
      </c>
      <c r="S146" s="60">
        <v>0.65517077729721651</v>
      </c>
      <c r="T146" s="51" t="s">
        <v>623</v>
      </c>
    </row>
    <row r="147" spans="1:20" x14ac:dyDescent="0.25">
      <c r="A147" s="51" t="s">
        <v>649</v>
      </c>
      <c r="B147" s="51" t="s">
        <v>650</v>
      </c>
      <c r="C147" s="51" t="s">
        <v>160</v>
      </c>
      <c r="D147" s="51" t="s">
        <v>27</v>
      </c>
      <c r="E147" s="51">
        <v>264907721</v>
      </c>
      <c r="F147" s="51">
        <v>10</v>
      </c>
      <c r="G147" s="52">
        <v>9.5380949214564463E-3</v>
      </c>
      <c r="H147" s="51">
        <v>100</v>
      </c>
      <c r="I147" s="53">
        <v>0.57128069999999997</v>
      </c>
      <c r="J147" s="53">
        <v>2.7129999999999998E-4</v>
      </c>
      <c r="K147" s="53">
        <v>0.52429559999999997</v>
      </c>
      <c r="L147" s="54">
        <v>3.8971699999999998E-2</v>
      </c>
      <c r="M147" s="55">
        <v>3.2539999999999999E-4</v>
      </c>
      <c r="N147" s="53">
        <v>1.7791E-3</v>
      </c>
      <c r="O147" s="56">
        <v>100</v>
      </c>
      <c r="P147" s="56">
        <v>23</v>
      </c>
      <c r="Q147" s="60">
        <v>0.60816957787481807</v>
      </c>
      <c r="R147" s="60">
        <v>0.48847401237694388</v>
      </c>
      <c r="S147" s="60">
        <v>0.66867446940804931</v>
      </c>
      <c r="T147" s="51" t="s">
        <v>623</v>
      </c>
    </row>
    <row r="148" spans="1:20" x14ac:dyDescent="0.25">
      <c r="A148" s="51" t="s">
        <v>649</v>
      </c>
      <c r="B148" s="51" t="s">
        <v>650</v>
      </c>
      <c r="C148" s="51" t="s">
        <v>160</v>
      </c>
      <c r="D148" s="51" t="s">
        <v>27</v>
      </c>
      <c r="E148" s="51">
        <v>264907946</v>
      </c>
      <c r="F148" s="51">
        <v>10</v>
      </c>
      <c r="G148" s="52">
        <v>9.5380949214564463E-3</v>
      </c>
      <c r="H148" s="51">
        <v>100</v>
      </c>
      <c r="I148" s="53">
        <v>0.54485810000000001</v>
      </c>
      <c r="J148" s="53">
        <v>3.0800000000000011E-4</v>
      </c>
      <c r="K148" s="53">
        <v>0.48818529999999988</v>
      </c>
      <c r="L148" s="54">
        <v>4.7056000000000001E-2</v>
      </c>
      <c r="M148" s="55">
        <v>3.392E-4</v>
      </c>
      <c r="N148" s="53">
        <v>2.1438E-3</v>
      </c>
      <c r="O148" s="56">
        <v>100</v>
      </c>
      <c r="P148" s="56">
        <v>26</v>
      </c>
      <c r="Q148" s="60">
        <v>0.66948689956331875</v>
      </c>
      <c r="R148" s="60">
        <v>0.54168615508283546</v>
      </c>
      <c r="S148" s="60">
        <v>0.71051052249192403</v>
      </c>
      <c r="T148" s="51" t="s">
        <v>623</v>
      </c>
    </row>
    <row r="149" spans="1:20" x14ac:dyDescent="0.25">
      <c r="A149" s="51" t="s">
        <v>649</v>
      </c>
      <c r="B149" s="51" t="s">
        <v>650</v>
      </c>
      <c r="C149" s="51" t="s">
        <v>160</v>
      </c>
      <c r="D149" s="51" t="s">
        <v>27</v>
      </c>
      <c r="E149" s="51">
        <v>264908166</v>
      </c>
      <c r="F149" s="51">
        <v>20</v>
      </c>
      <c r="G149" s="52">
        <v>9.5380949214564463E-3</v>
      </c>
      <c r="H149" s="51">
        <v>100</v>
      </c>
      <c r="I149" s="53">
        <v>1.0889651</v>
      </c>
      <c r="J149" s="53">
        <v>5.1000000000000004E-4</v>
      </c>
      <c r="K149" s="53">
        <v>1.0235808</v>
      </c>
      <c r="L149" s="54">
        <v>4.9089300000000002E-2</v>
      </c>
      <c r="M149" s="55">
        <v>3.522E-4</v>
      </c>
      <c r="N149" s="53">
        <v>5.2505E-3</v>
      </c>
      <c r="O149" s="56">
        <v>200</v>
      </c>
      <c r="P149" s="56">
        <v>39</v>
      </c>
      <c r="Q149" s="60">
        <v>0.78284206695778746</v>
      </c>
      <c r="R149" s="60">
        <v>0.61811048772338939</v>
      </c>
      <c r="S149" s="60">
        <v>0.72719418795634971</v>
      </c>
      <c r="T149" s="51" t="s">
        <v>623</v>
      </c>
    </row>
    <row r="150" spans="1:20" x14ac:dyDescent="0.25">
      <c r="A150" s="51" t="s">
        <v>649</v>
      </c>
      <c r="B150" s="51" t="s">
        <v>650</v>
      </c>
      <c r="C150" s="51" t="s">
        <v>160</v>
      </c>
      <c r="D150" s="51" t="s">
        <v>27</v>
      </c>
      <c r="E150" s="51">
        <v>264908436</v>
      </c>
      <c r="F150" s="51">
        <v>20</v>
      </c>
      <c r="G150" s="52">
        <v>9.5380949214564463E-3</v>
      </c>
      <c r="H150" s="51">
        <v>100</v>
      </c>
      <c r="I150" s="53">
        <v>1.1197533</v>
      </c>
      <c r="J150" s="53">
        <v>5.8399999999999999E-4</v>
      </c>
      <c r="K150" s="53">
        <v>1.0233037</v>
      </c>
      <c r="L150" s="54">
        <v>8.2372600000000004E-2</v>
      </c>
      <c r="M150" s="55">
        <v>5.6400000000000005E-4</v>
      </c>
      <c r="N150" s="53">
        <v>2.6256000000000001E-3</v>
      </c>
      <c r="O150" s="56">
        <v>191</v>
      </c>
      <c r="P150" s="56">
        <v>54</v>
      </c>
      <c r="Q150" s="60">
        <v>0.66293668122270744</v>
      </c>
      <c r="R150" s="60">
        <v>0.52512158285738453</v>
      </c>
      <c r="S150" s="60">
        <v>0.68543992640049967</v>
      </c>
      <c r="T150" s="51" t="s">
        <v>623</v>
      </c>
    </row>
    <row r="151" spans="1:20" x14ac:dyDescent="0.25">
      <c r="A151" s="51" t="s">
        <v>649</v>
      </c>
      <c r="B151" s="51" t="s">
        <v>650</v>
      </c>
      <c r="C151" s="51" t="s">
        <v>160</v>
      </c>
      <c r="D151" s="51" t="s">
        <v>27</v>
      </c>
      <c r="E151" s="51">
        <v>264908709</v>
      </c>
      <c r="F151" s="51">
        <v>20</v>
      </c>
      <c r="G151" s="52">
        <v>9.5380949214564463E-3</v>
      </c>
      <c r="H151" s="51">
        <v>100</v>
      </c>
      <c r="I151" s="53">
        <v>1.1246148</v>
      </c>
      <c r="J151" s="53">
        <v>5.5009999999999987E-4</v>
      </c>
      <c r="K151" s="53">
        <v>1.0030827</v>
      </c>
      <c r="L151" s="54">
        <v>0.1082543</v>
      </c>
      <c r="M151" s="55">
        <v>6.0700000000000001E-4</v>
      </c>
      <c r="N151" s="53">
        <v>2.8568999999999999E-3</v>
      </c>
      <c r="O151" s="56">
        <v>199</v>
      </c>
      <c r="P151" s="56">
        <v>63</v>
      </c>
      <c r="Q151" s="60">
        <v>0.66839519650655022</v>
      </c>
      <c r="R151" s="60">
        <v>0.52056903806878574</v>
      </c>
      <c r="S151" s="60">
        <v>0.68370071622620798</v>
      </c>
      <c r="T151" s="51" t="s">
        <v>623</v>
      </c>
    </row>
    <row r="152" spans="1:20" x14ac:dyDescent="0.25">
      <c r="A152" s="51" t="s">
        <v>649</v>
      </c>
      <c r="B152" s="51" t="s">
        <v>650</v>
      </c>
      <c r="C152" s="51" t="s">
        <v>160</v>
      </c>
      <c r="D152" s="51" t="s">
        <v>27</v>
      </c>
      <c r="E152" s="51">
        <v>264908983</v>
      </c>
      <c r="F152" s="51">
        <v>20</v>
      </c>
      <c r="G152" s="52">
        <v>9.5380949214564463E-3</v>
      </c>
      <c r="H152" s="51">
        <v>100</v>
      </c>
      <c r="I152" s="53">
        <v>1.1548547</v>
      </c>
      <c r="J152" s="53">
        <v>5.086E-4</v>
      </c>
      <c r="K152" s="53">
        <v>1.0286233</v>
      </c>
      <c r="L152" s="54">
        <v>0.113039</v>
      </c>
      <c r="M152" s="55">
        <v>6.0820000000000004E-4</v>
      </c>
      <c r="N152" s="53">
        <v>2.7242999999999998E-3</v>
      </c>
      <c r="O152" s="56">
        <v>200</v>
      </c>
      <c r="P152" s="56">
        <v>68</v>
      </c>
      <c r="Q152" s="60">
        <v>0.70433042212518193</v>
      </c>
      <c r="R152" s="60">
        <v>0.55558621825049637</v>
      </c>
      <c r="S152" s="60">
        <v>0.70101648631959312</v>
      </c>
      <c r="T152" s="51" t="s">
        <v>623</v>
      </c>
    </row>
    <row r="153" spans="1:20" x14ac:dyDescent="0.25">
      <c r="A153" s="51" t="s">
        <v>649</v>
      </c>
      <c r="B153" s="51" t="s">
        <v>650</v>
      </c>
      <c r="C153" s="51" t="s">
        <v>160</v>
      </c>
      <c r="D153" s="51" t="s">
        <v>27</v>
      </c>
      <c r="E153" s="51">
        <v>264909261</v>
      </c>
      <c r="F153" s="51">
        <v>20</v>
      </c>
      <c r="G153" s="52">
        <v>9.5380949214564463E-3</v>
      </c>
      <c r="H153" s="51">
        <v>100</v>
      </c>
      <c r="I153" s="53">
        <v>1.0997649</v>
      </c>
      <c r="J153" s="53">
        <v>6.3930000000000009E-4</v>
      </c>
      <c r="K153" s="53">
        <v>0.98380289999999992</v>
      </c>
      <c r="L153" s="54">
        <v>0.1023732</v>
      </c>
      <c r="M153" s="55">
        <v>6.1830000000000001E-4</v>
      </c>
      <c r="N153" s="53">
        <v>2.8451000000000001E-3</v>
      </c>
      <c r="O153" s="56">
        <v>200</v>
      </c>
      <c r="P153" s="56">
        <v>64</v>
      </c>
      <c r="Q153" s="60">
        <v>0.60917030567685593</v>
      </c>
      <c r="R153" s="60">
        <v>0.48766765921780891</v>
      </c>
      <c r="S153" s="60">
        <v>0.6770782164608703</v>
      </c>
      <c r="T153" s="51" t="s">
        <v>623</v>
      </c>
    </row>
    <row r="154" spans="1:20" x14ac:dyDescent="0.25">
      <c r="A154" s="51" t="s">
        <v>649</v>
      </c>
      <c r="B154" s="51" t="s">
        <v>650</v>
      </c>
      <c r="C154" s="51" t="s">
        <v>160</v>
      </c>
      <c r="D154" s="51" t="s">
        <v>27</v>
      </c>
      <c r="E154" s="51">
        <v>264909532</v>
      </c>
      <c r="F154" s="51">
        <v>20</v>
      </c>
      <c r="G154" s="52">
        <v>9.5380949214564463E-3</v>
      </c>
      <c r="H154" s="51">
        <v>100</v>
      </c>
      <c r="I154" s="53">
        <v>0.96990030000000005</v>
      </c>
      <c r="J154" s="53">
        <v>5.7070000000000005E-4</v>
      </c>
      <c r="K154" s="53">
        <v>0.87993639999999995</v>
      </c>
      <c r="L154" s="54">
        <v>7.58408E-2</v>
      </c>
      <c r="M154" s="55">
        <v>5.6760000000000003E-4</v>
      </c>
      <c r="N154" s="53">
        <v>2.4589999999999998E-3</v>
      </c>
      <c r="O154" s="56">
        <v>173</v>
      </c>
      <c r="P154" s="56">
        <v>46</v>
      </c>
      <c r="Q154" s="60">
        <v>0.59488719068413387</v>
      </c>
      <c r="R154" s="60">
        <v>0.50454505165572272</v>
      </c>
      <c r="S154" s="60">
        <v>0.67701295592742072</v>
      </c>
      <c r="T154" s="51" t="s">
        <v>623</v>
      </c>
    </row>
    <row r="155" spans="1:20" x14ac:dyDescent="0.25">
      <c r="A155" s="51" t="s">
        <v>649</v>
      </c>
      <c r="B155" s="51" t="s">
        <v>650</v>
      </c>
      <c r="C155" s="51" t="s">
        <v>160</v>
      </c>
      <c r="D155" s="51" t="s">
        <v>27</v>
      </c>
      <c r="E155" s="51">
        <v>264909788</v>
      </c>
      <c r="F155" s="51">
        <v>20</v>
      </c>
      <c r="G155" s="52">
        <v>9.5380949214564463E-3</v>
      </c>
      <c r="H155" s="51">
        <v>100</v>
      </c>
      <c r="I155" s="53">
        <v>1.0843248999999999</v>
      </c>
      <c r="J155" s="53">
        <v>6.29E-4</v>
      </c>
      <c r="K155" s="53">
        <v>0.95659500000000031</v>
      </c>
      <c r="L155" s="54">
        <v>0.1112172</v>
      </c>
      <c r="M155" s="55">
        <v>6.0380000000000004E-4</v>
      </c>
      <c r="N155" s="53">
        <v>2.5782000000000001E-3</v>
      </c>
      <c r="O155" s="56">
        <v>195</v>
      </c>
      <c r="P155" s="56">
        <v>59</v>
      </c>
      <c r="Q155" s="60">
        <v>0.63464337700145557</v>
      </c>
      <c r="R155" s="60">
        <v>0.53875803553385782</v>
      </c>
      <c r="S155" s="60">
        <v>0.71393600533670398</v>
      </c>
      <c r="T155" s="51" t="s">
        <v>623</v>
      </c>
    </row>
    <row r="156" spans="1:20" x14ac:dyDescent="0.25">
      <c r="A156" s="51" t="s">
        <v>649</v>
      </c>
      <c r="B156" s="51" t="s">
        <v>650</v>
      </c>
      <c r="C156" s="51" t="s">
        <v>160</v>
      </c>
      <c r="D156" s="51" t="s">
        <v>27</v>
      </c>
      <c r="E156" s="51">
        <v>264910059</v>
      </c>
      <c r="F156" s="51">
        <v>20</v>
      </c>
      <c r="G156" s="52">
        <v>9.5380949214564463E-3</v>
      </c>
      <c r="H156" s="51">
        <v>100</v>
      </c>
      <c r="I156" s="53">
        <v>1.1092423</v>
      </c>
      <c r="J156" s="53">
        <v>6.6E-4</v>
      </c>
      <c r="K156" s="53">
        <v>1.0122171</v>
      </c>
      <c r="L156" s="54">
        <v>8.3986199999999997E-2</v>
      </c>
      <c r="M156" s="55">
        <v>5.9190000000000002E-4</v>
      </c>
      <c r="N156" s="53">
        <v>2.8222999999999998E-3</v>
      </c>
      <c r="O156" s="56">
        <v>200</v>
      </c>
      <c r="P156" s="56">
        <v>51</v>
      </c>
      <c r="Q156" s="60">
        <v>0.61572052401746724</v>
      </c>
      <c r="R156" s="60">
        <v>0.49307761813862883</v>
      </c>
      <c r="S156" s="60">
        <v>0.67133788570809738</v>
      </c>
      <c r="T156" s="51" t="s">
        <v>623</v>
      </c>
    </row>
    <row r="157" spans="1:20" x14ac:dyDescent="0.25">
      <c r="A157" s="51" t="s">
        <v>649</v>
      </c>
      <c r="B157" s="51" t="s">
        <v>650</v>
      </c>
      <c r="C157" s="51" t="s">
        <v>160</v>
      </c>
      <c r="D157" s="51" t="s">
        <v>27</v>
      </c>
      <c r="E157" s="51">
        <v>264910331</v>
      </c>
      <c r="F157" s="51">
        <v>20</v>
      </c>
      <c r="G157" s="52">
        <v>9.5380949214564463E-3</v>
      </c>
      <c r="H157" s="51">
        <v>100</v>
      </c>
      <c r="I157" s="53">
        <v>1.1584110999999999</v>
      </c>
      <c r="J157" s="53">
        <v>5.7679999999999993E-4</v>
      </c>
      <c r="K157" s="53">
        <v>1.0458205</v>
      </c>
      <c r="L157" s="54">
        <v>9.9980799999999995E-2</v>
      </c>
      <c r="M157" s="55">
        <v>6.0639999999999999E-4</v>
      </c>
      <c r="N157" s="53">
        <v>2.7238000000000002E-3</v>
      </c>
      <c r="O157" s="56">
        <v>200</v>
      </c>
      <c r="P157" s="56">
        <v>60</v>
      </c>
      <c r="Q157" s="60">
        <v>0.66621179039301315</v>
      </c>
      <c r="R157" s="60">
        <v>0.51194578661694323</v>
      </c>
      <c r="S157" s="60">
        <v>0.67295311757083531</v>
      </c>
      <c r="T157" s="51" t="s">
        <v>623</v>
      </c>
    </row>
    <row r="158" spans="1:20" x14ac:dyDescent="0.25">
      <c r="A158" s="51" t="s">
        <v>649</v>
      </c>
      <c r="B158" s="51" t="s">
        <v>650</v>
      </c>
      <c r="C158" s="51" t="s">
        <v>160</v>
      </c>
      <c r="D158" s="51" t="s">
        <v>27</v>
      </c>
      <c r="E158" s="51">
        <v>264910609</v>
      </c>
      <c r="F158" s="51">
        <v>20</v>
      </c>
      <c r="G158" s="52">
        <v>9.5380949214564463E-3</v>
      </c>
      <c r="H158" s="51">
        <v>100</v>
      </c>
      <c r="I158" s="53">
        <v>1.1073286</v>
      </c>
      <c r="J158" s="53">
        <v>5.2329999999999998E-4</v>
      </c>
      <c r="K158" s="53">
        <v>0.97609259999999998</v>
      </c>
      <c r="L158" s="54">
        <v>0.11761539999999999</v>
      </c>
      <c r="M158" s="55">
        <v>5.5199999999999997E-4</v>
      </c>
      <c r="N158" s="53">
        <v>3.1744E-3</v>
      </c>
      <c r="O158" s="56">
        <v>200</v>
      </c>
      <c r="P158" s="56">
        <v>66</v>
      </c>
      <c r="Q158" s="60">
        <v>0.7123362445414847</v>
      </c>
      <c r="R158" s="60">
        <v>0.57863859402928519</v>
      </c>
      <c r="S158" s="60">
        <v>0.7307582118986683</v>
      </c>
      <c r="T158" s="51" t="s">
        <v>623</v>
      </c>
    </row>
    <row r="159" spans="1:20" x14ac:dyDescent="0.25">
      <c r="A159" s="51" t="s">
        <v>649</v>
      </c>
      <c r="B159" s="51" t="s">
        <v>650</v>
      </c>
      <c r="C159" s="51" t="s">
        <v>160</v>
      </c>
      <c r="D159" s="51" t="s">
        <v>27</v>
      </c>
      <c r="E159" s="51">
        <v>264910883</v>
      </c>
      <c r="F159" s="51">
        <v>20</v>
      </c>
      <c r="G159" s="52">
        <v>9.5380949214564463E-3</v>
      </c>
      <c r="H159" s="51">
        <v>100</v>
      </c>
      <c r="I159" s="53">
        <v>1.0373876</v>
      </c>
      <c r="J159" s="53">
        <v>6.0849999999999999E-4</v>
      </c>
      <c r="K159" s="53">
        <v>0.95648380000000011</v>
      </c>
      <c r="L159" s="54">
        <v>6.59801E-2</v>
      </c>
      <c r="M159" s="55">
        <v>4.2729999999999998E-4</v>
      </c>
      <c r="N159" s="53">
        <v>2.4581E-3</v>
      </c>
      <c r="O159" s="56">
        <v>199</v>
      </c>
      <c r="P159" s="56">
        <v>48</v>
      </c>
      <c r="Q159" s="60">
        <v>0.67903930131004364</v>
      </c>
      <c r="R159" s="60">
        <v>0.54135530316565317</v>
      </c>
      <c r="S159" s="60">
        <v>0.67850564768640231</v>
      </c>
      <c r="T159" s="51" t="s">
        <v>623</v>
      </c>
    </row>
    <row r="160" spans="1:20" x14ac:dyDescent="0.25">
      <c r="A160" s="51" t="s">
        <v>649</v>
      </c>
      <c r="B160" s="51" t="s">
        <v>650</v>
      </c>
      <c r="C160" s="51" t="s">
        <v>160</v>
      </c>
      <c r="D160" s="51" t="s">
        <v>27</v>
      </c>
      <c r="E160" s="51">
        <v>264911148</v>
      </c>
      <c r="F160" s="51">
        <v>20</v>
      </c>
      <c r="G160" s="52">
        <v>9.5380949214564463E-3</v>
      </c>
      <c r="H160" s="51">
        <v>100</v>
      </c>
      <c r="I160" s="53">
        <v>1.1371194</v>
      </c>
      <c r="J160" s="53">
        <v>5.8590000000000009E-4</v>
      </c>
      <c r="K160" s="53">
        <v>1.0195746000000001</v>
      </c>
      <c r="L160" s="54">
        <v>0.1012521</v>
      </c>
      <c r="M160" s="55">
        <v>6.4590000000000003E-4</v>
      </c>
      <c r="N160" s="53">
        <v>5.2320999999999999E-3</v>
      </c>
      <c r="O160" s="56">
        <v>200</v>
      </c>
      <c r="P160" s="56">
        <v>60</v>
      </c>
      <c r="Q160" s="60">
        <v>0.69959970887918488</v>
      </c>
      <c r="R160" s="60">
        <v>0.56875584911804655</v>
      </c>
      <c r="S160" s="60">
        <v>0.7017081520565791</v>
      </c>
      <c r="T160" s="51" t="s">
        <v>623</v>
      </c>
    </row>
    <row r="161" spans="1:20" x14ac:dyDescent="0.25">
      <c r="A161" s="51" t="s">
        <v>649</v>
      </c>
      <c r="B161" s="51" t="s">
        <v>650</v>
      </c>
      <c r="C161" s="51" t="s">
        <v>160</v>
      </c>
      <c r="D161" s="51" t="s">
        <v>27</v>
      </c>
      <c r="E161" s="51">
        <v>264911423</v>
      </c>
      <c r="F161" s="51">
        <v>20</v>
      </c>
      <c r="G161" s="52">
        <v>9.5380949214564463E-3</v>
      </c>
      <c r="H161" s="51">
        <v>100</v>
      </c>
      <c r="I161" s="53">
        <v>1.0299985</v>
      </c>
      <c r="J161" s="53">
        <v>5.1970000000000011E-4</v>
      </c>
      <c r="K161" s="53">
        <v>0.92184699999999997</v>
      </c>
      <c r="L161" s="54">
        <v>8.8547200000000006E-2</v>
      </c>
      <c r="M161" s="55">
        <v>2.1803E-3</v>
      </c>
      <c r="N161" s="53">
        <v>4.4412999999999996E-3</v>
      </c>
      <c r="O161" s="56">
        <v>190</v>
      </c>
      <c r="P161" s="56">
        <v>57</v>
      </c>
      <c r="Q161" s="60">
        <v>0.70178311499272195</v>
      </c>
      <c r="R161" s="60">
        <v>0.55653312341917649</v>
      </c>
      <c r="S161" s="60">
        <v>0.70504588781451782</v>
      </c>
      <c r="T161" s="51" t="s">
        <v>623</v>
      </c>
    </row>
    <row r="162" spans="1:20" x14ac:dyDescent="0.25">
      <c r="A162" s="51" t="s">
        <v>649</v>
      </c>
      <c r="B162" s="51" t="s">
        <v>650</v>
      </c>
      <c r="C162" s="51" t="s">
        <v>160</v>
      </c>
      <c r="D162" s="51" t="s">
        <v>27</v>
      </c>
      <c r="E162" s="51">
        <v>264911702</v>
      </c>
      <c r="F162" s="51">
        <v>20</v>
      </c>
      <c r="G162" s="52">
        <v>9.5380949214564463E-3</v>
      </c>
      <c r="H162" s="51">
        <v>100</v>
      </c>
      <c r="I162" s="53">
        <v>1.1246267000000001</v>
      </c>
      <c r="J162" s="53">
        <v>6.3920000000000014E-4</v>
      </c>
      <c r="K162" s="53">
        <v>1.0233182999999999</v>
      </c>
      <c r="L162" s="54">
        <v>8.6356000000000002E-2</v>
      </c>
      <c r="M162" s="55">
        <v>1.2796999999999999E-3</v>
      </c>
      <c r="N162" s="53">
        <v>2.3417999999999998E-3</v>
      </c>
      <c r="O162" s="56">
        <v>185</v>
      </c>
      <c r="P162" s="56">
        <v>52</v>
      </c>
      <c r="Q162" s="60">
        <v>0.72279839883551678</v>
      </c>
      <c r="R162" s="60">
        <v>0.54432333811658862</v>
      </c>
      <c r="S162" s="60">
        <v>0.70394539692324987</v>
      </c>
      <c r="T162" s="51" t="s">
        <v>623</v>
      </c>
    </row>
    <row r="163" spans="1:20" x14ac:dyDescent="0.25">
      <c r="A163" s="51" t="s">
        <v>649</v>
      </c>
      <c r="B163" s="51" t="s">
        <v>650</v>
      </c>
      <c r="C163" s="51" t="s">
        <v>160</v>
      </c>
      <c r="D163" s="51" t="s">
        <v>27</v>
      </c>
      <c r="E163" s="51">
        <v>264911977</v>
      </c>
      <c r="F163" s="51">
        <v>20</v>
      </c>
      <c r="G163" s="52">
        <v>9.5380949214564463E-3</v>
      </c>
      <c r="H163" s="51">
        <v>100</v>
      </c>
      <c r="I163" s="53">
        <v>1.101542</v>
      </c>
      <c r="J163" s="53">
        <v>6.845E-4</v>
      </c>
      <c r="K163" s="53">
        <v>1.0329523</v>
      </c>
      <c r="L163" s="54">
        <v>5.6839099999999997E-2</v>
      </c>
      <c r="M163" s="55">
        <v>4.2289999999999998E-4</v>
      </c>
      <c r="N163" s="53">
        <v>1.9667999999999999E-3</v>
      </c>
      <c r="O163" s="56">
        <v>200</v>
      </c>
      <c r="P163" s="56">
        <v>35</v>
      </c>
      <c r="Q163" s="60">
        <v>0.78830058224163024</v>
      </c>
      <c r="R163" s="60">
        <v>0.62958492140432387</v>
      </c>
      <c r="S163" s="60">
        <v>0.72874786729631158</v>
      </c>
      <c r="T163" s="51" t="s">
        <v>623</v>
      </c>
    </row>
    <row r="164" spans="1:20" x14ac:dyDescent="0.25">
      <c r="A164" s="51" t="s">
        <v>649</v>
      </c>
      <c r="B164" s="51" t="s">
        <v>650</v>
      </c>
      <c r="C164" s="51" t="s">
        <v>160</v>
      </c>
      <c r="D164" s="51" t="s">
        <v>27</v>
      </c>
      <c r="E164" s="51">
        <v>264912248</v>
      </c>
      <c r="F164" s="51">
        <v>20</v>
      </c>
      <c r="G164" s="52">
        <v>9.5380949214564463E-3</v>
      </c>
      <c r="H164" s="51">
        <v>100</v>
      </c>
      <c r="I164" s="53">
        <v>1.0895485</v>
      </c>
      <c r="J164" s="53">
        <v>5.4149999999999999E-4</v>
      </c>
      <c r="K164" s="53">
        <v>0.97194619999999987</v>
      </c>
      <c r="L164" s="54">
        <v>0.1010448</v>
      </c>
      <c r="M164" s="55">
        <v>5.6139999999999998E-4</v>
      </c>
      <c r="N164" s="53">
        <v>3.3348000000000002E-3</v>
      </c>
      <c r="O164" s="56">
        <v>191</v>
      </c>
      <c r="P164" s="56">
        <v>59</v>
      </c>
      <c r="Q164" s="60">
        <v>0.69104803493449785</v>
      </c>
      <c r="R164" s="60">
        <v>0.54625422630636422</v>
      </c>
      <c r="S164" s="60">
        <v>0.68454625063097174</v>
      </c>
      <c r="T164" s="51" t="s">
        <v>623</v>
      </c>
    </row>
    <row r="165" spans="1:20" x14ac:dyDescent="0.25">
      <c r="A165" s="51" t="s">
        <v>649</v>
      </c>
      <c r="B165" s="51" t="s">
        <v>650</v>
      </c>
      <c r="C165" s="51" t="s">
        <v>160</v>
      </c>
      <c r="D165" s="51" t="s">
        <v>27</v>
      </c>
      <c r="E165" s="51">
        <v>264912519</v>
      </c>
      <c r="F165" s="51">
        <v>20</v>
      </c>
      <c r="G165" s="52">
        <v>9.5380949214564463E-3</v>
      </c>
      <c r="H165" s="51">
        <v>100</v>
      </c>
      <c r="I165" s="53">
        <v>1.1519111</v>
      </c>
      <c r="J165" s="53">
        <v>5.9670000000000003E-4</v>
      </c>
      <c r="K165" s="53">
        <v>1.0455182999999999</v>
      </c>
      <c r="L165" s="54">
        <v>9.1876899999999997E-2</v>
      </c>
      <c r="M165" s="55">
        <v>6.5030000000000003E-4</v>
      </c>
      <c r="N165" s="53">
        <v>2.5977999999999999E-3</v>
      </c>
      <c r="O165" s="56">
        <v>200</v>
      </c>
      <c r="P165" s="56">
        <v>56</v>
      </c>
      <c r="Q165" s="60">
        <v>0.74235807860262004</v>
      </c>
      <c r="R165" s="60">
        <v>0.58153553236018296</v>
      </c>
      <c r="S165" s="60">
        <v>0.70082415125106368</v>
      </c>
      <c r="T165" s="51" t="s">
        <v>623</v>
      </c>
    </row>
    <row r="166" spans="1:20" x14ac:dyDescent="0.25">
      <c r="A166" s="51" t="s">
        <v>649</v>
      </c>
      <c r="B166" s="51" t="s">
        <v>650</v>
      </c>
      <c r="C166" s="51" t="s">
        <v>160</v>
      </c>
      <c r="D166" s="51" t="s">
        <v>27</v>
      </c>
      <c r="E166" s="51">
        <v>264912797</v>
      </c>
      <c r="F166" s="51">
        <v>20</v>
      </c>
      <c r="G166" s="52">
        <v>9.5380949214564463E-3</v>
      </c>
      <c r="H166" s="51">
        <v>100</v>
      </c>
      <c r="I166" s="53">
        <v>1.1309966</v>
      </c>
      <c r="J166" s="53">
        <v>5.1310000000000006E-4</v>
      </c>
      <c r="K166" s="53">
        <v>1.054022</v>
      </c>
      <c r="L166" s="54">
        <v>6.3741300000000001E-2</v>
      </c>
      <c r="M166" s="55">
        <v>6.6969999999999996E-4</v>
      </c>
      <c r="N166" s="53">
        <v>2.5271999999999998E-3</v>
      </c>
      <c r="O166" s="56">
        <v>200</v>
      </c>
      <c r="P166" s="56">
        <v>42</v>
      </c>
      <c r="Q166" s="60">
        <v>0.69523289665211063</v>
      </c>
      <c r="R166" s="60">
        <v>0.53471785425476381</v>
      </c>
      <c r="S166" s="60">
        <v>0.65889732309899351</v>
      </c>
      <c r="T166" s="51" t="s">
        <v>623</v>
      </c>
    </row>
    <row r="167" spans="1:20" x14ac:dyDescent="0.25">
      <c r="A167" s="51" t="s">
        <v>649</v>
      </c>
      <c r="B167" s="51" t="s">
        <v>650</v>
      </c>
      <c r="C167" s="51" t="s">
        <v>160</v>
      </c>
      <c r="D167" s="51" t="s">
        <v>27</v>
      </c>
      <c r="E167" s="51">
        <v>264913071</v>
      </c>
      <c r="F167" s="51">
        <v>20</v>
      </c>
      <c r="G167" s="52">
        <v>9.5380949214564463E-3</v>
      </c>
      <c r="H167" s="51">
        <v>100</v>
      </c>
      <c r="I167" s="53">
        <v>1.2174844</v>
      </c>
      <c r="J167" s="53">
        <v>5.1029999999999999E-4</v>
      </c>
      <c r="K167" s="53">
        <v>1.1059219</v>
      </c>
      <c r="L167" s="54">
        <v>9.8166600000000007E-2</v>
      </c>
      <c r="M167" s="55">
        <v>5.7660000000000003E-4</v>
      </c>
      <c r="N167" s="53">
        <v>2.5655000000000001E-3</v>
      </c>
      <c r="O167" s="56">
        <v>200</v>
      </c>
      <c r="P167" s="56">
        <v>59</v>
      </c>
      <c r="Q167" s="60">
        <v>0.6792212518195051</v>
      </c>
      <c r="R167" s="60">
        <v>0.54489969829536</v>
      </c>
      <c r="S167" s="60">
        <v>0.70054681950481668</v>
      </c>
      <c r="T167" s="51" t="s">
        <v>623</v>
      </c>
    </row>
    <row r="168" spans="1:20" x14ac:dyDescent="0.25">
      <c r="A168" s="51" t="s">
        <v>649</v>
      </c>
      <c r="B168" s="51" t="s">
        <v>650</v>
      </c>
      <c r="C168" s="51" t="s">
        <v>160</v>
      </c>
      <c r="D168" s="51" t="s">
        <v>27</v>
      </c>
      <c r="E168" s="51">
        <v>264913355</v>
      </c>
      <c r="F168" s="51">
        <v>20</v>
      </c>
      <c r="G168" s="52">
        <v>9.5380949214564463E-3</v>
      </c>
      <c r="H168" s="51">
        <v>100</v>
      </c>
      <c r="I168" s="53">
        <v>1.035636</v>
      </c>
      <c r="J168" s="53">
        <v>6.6299999999999996E-4</v>
      </c>
      <c r="K168" s="53">
        <v>0.94446430000000015</v>
      </c>
      <c r="L168" s="54">
        <v>7.5203800000000001E-2</v>
      </c>
      <c r="M168" s="55">
        <v>1.6295999999999999E-3</v>
      </c>
      <c r="N168" s="53">
        <v>4.0588999999999998E-3</v>
      </c>
      <c r="O168" s="56">
        <v>195</v>
      </c>
      <c r="P168" s="56">
        <v>49</v>
      </c>
      <c r="Q168" s="60">
        <v>0.65693231441048039</v>
      </c>
      <c r="R168" s="60">
        <v>0.48082798529421061</v>
      </c>
      <c r="S168" s="60">
        <v>0.67225721252188708</v>
      </c>
      <c r="T168" s="51" t="s">
        <v>623</v>
      </c>
    </row>
    <row r="169" spans="1:20" x14ac:dyDescent="0.25">
      <c r="A169" s="51" t="s">
        <v>649</v>
      </c>
      <c r="B169" s="51" t="s">
        <v>650</v>
      </c>
      <c r="C169" s="51" t="s">
        <v>160</v>
      </c>
      <c r="D169" s="51" t="s">
        <v>27</v>
      </c>
      <c r="E169" s="51">
        <v>264913622</v>
      </c>
      <c r="F169" s="51">
        <v>20</v>
      </c>
      <c r="G169" s="52">
        <v>9.5380949214564463E-3</v>
      </c>
      <c r="H169" s="51">
        <v>100</v>
      </c>
      <c r="I169" s="53">
        <v>1.0781776000000001</v>
      </c>
      <c r="J169" s="53">
        <v>5.3070000000000005E-4</v>
      </c>
      <c r="K169" s="53">
        <v>0.97400109999999995</v>
      </c>
      <c r="L169" s="54">
        <v>9.1422799999999999E-2</v>
      </c>
      <c r="M169" s="55">
        <v>5.0270000000000002E-4</v>
      </c>
      <c r="N169" s="53">
        <v>2.506E-3</v>
      </c>
      <c r="O169" s="56">
        <v>200</v>
      </c>
      <c r="P169" s="56">
        <v>58</v>
      </c>
      <c r="Q169" s="60">
        <v>0.67112445414847166</v>
      </c>
      <c r="R169" s="60">
        <v>0.54057101418439357</v>
      </c>
      <c r="S169" s="60">
        <v>0.68988384553566662</v>
      </c>
      <c r="T169" s="51" t="s">
        <v>623</v>
      </c>
    </row>
    <row r="170" spans="1:20" x14ac:dyDescent="0.25">
      <c r="A170" s="51" t="s">
        <v>649</v>
      </c>
      <c r="B170" s="51" t="s">
        <v>650</v>
      </c>
      <c r="C170" s="51" t="s">
        <v>160</v>
      </c>
      <c r="D170" s="51" t="s">
        <v>27</v>
      </c>
      <c r="E170" s="51">
        <v>264913892</v>
      </c>
      <c r="F170" s="51">
        <v>20</v>
      </c>
      <c r="G170" s="52">
        <v>9.5380949214564463E-3</v>
      </c>
      <c r="H170" s="51">
        <v>100</v>
      </c>
      <c r="I170" s="53">
        <v>1.1241299</v>
      </c>
      <c r="J170" s="53">
        <v>5.4429999999999995E-4</v>
      </c>
      <c r="K170" s="53">
        <v>1.0129710999999999</v>
      </c>
      <c r="L170" s="54">
        <v>9.7387799999999997E-2</v>
      </c>
      <c r="M170" s="55">
        <v>4.9620000000000003E-4</v>
      </c>
      <c r="N170" s="53">
        <v>3.2379000000000002E-3</v>
      </c>
      <c r="O170" s="56">
        <v>199</v>
      </c>
      <c r="P170" s="56">
        <v>56</v>
      </c>
      <c r="Q170" s="60">
        <v>0.66957787481804953</v>
      </c>
      <c r="R170" s="60">
        <v>0.51864143112723859</v>
      </c>
      <c r="S170" s="60">
        <v>0.68221105895578327</v>
      </c>
      <c r="T170" s="51" t="s">
        <v>623</v>
      </c>
    </row>
    <row r="171" spans="1:20" x14ac:dyDescent="0.25">
      <c r="A171" s="51" t="s">
        <v>649</v>
      </c>
      <c r="B171" s="51" t="s">
        <v>650</v>
      </c>
      <c r="C171" s="51" t="s">
        <v>160</v>
      </c>
      <c r="D171" s="51" t="s">
        <v>27</v>
      </c>
      <c r="E171" s="51">
        <v>264914172</v>
      </c>
      <c r="F171" s="51">
        <v>20</v>
      </c>
      <c r="G171" s="52">
        <v>9.5380949214564463E-3</v>
      </c>
      <c r="H171" s="51">
        <v>100</v>
      </c>
      <c r="I171" s="53">
        <v>1.0879015000000001</v>
      </c>
      <c r="J171" s="53">
        <v>5.7830000000000012E-4</v>
      </c>
      <c r="K171" s="53">
        <v>0.98204309999999984</v>
      </c>
      <c r="L171" s="54">
        <v>9.3678700000000004E-2</v>
      </c>
      <c r="M171" s="55">
        <v>5.1199999999999998E-4</v>
      </c>
      <c r="N171" s="53">
        <v>2.2739000000000001E-3</v>
      </c>
      <c r="O171" s="56">
        <v>200</v>
      </c>
      <c r="P171" s="56">
        <v>54</v>
      </c>
      <c r="Q171" s="60">
        <v>0.74590611353711789</v>
      </c>
      <c r="R171" s="60">
        <v>0.57477201690957758</v>
      </c>
      <c r="S171" s="60">
        <v>0.6996545907398396</v>
      </c>
      <c r="T171" s="51" t="s">
        <v>623</v>
      </c>
    </row>
    <row r="172" spans="1:20" x14ac:dyDescent="0.25">
      <c r="A172" s="51" t="s">
        <v>649</v>
      </c>
      <c r="B172" s="51" t="s">
        <v>650</v>
      </c>
      <c r="C172" s="51" t="s">
        <v>160</v>
      </c>
      <c r="D172" s="51" t="s">
        <v>27</v>
      </c>
      <c r="E172" s="51">
        <v>264914443</v>
      </c>
      <c r="F172" s="51">
        <v>20</v>
      </c>
      <c r="G172" s="52">
        <v>9.5380949214564463E-3</v>
      </c>
      <c r="H172" s="51">
        <v>100</v>
      </c>
      <c r="I172" s="53">
        <v>1.0534447</v>
      </c>
      <c r="J172" s="53">
        <v>5.2929999999999991E-4</v>
      </c>
      <c r="K172" s="53">
        <v>0.96955889999999989</v>
      </c>
      <c r="L172" s="54">
        <v>7.2074399999999997E-2</v>
      </c>
      <c r="M172" s="55">
        <v>4.0440000000000002E-4</v>
      </c>
      <c r="N172" s="53">
        <v>2.0620999999999999E-3</v>
      </c>
      <c r="O172" s="56">
        <v>200</v>
      </c>
      <c r="P172" s="56">
        <v>45</v>
      </c>
      <c r="Q172" s="60">
        <v>0.75282023289665212</v>
      </c>
      <c r="R172" s="60">
        <v>0.56425953701909404</v>
      </c>
      <c r="S172" s="60">
        <v>0.6957712972340323</v>
      </c>
      <c r="T172" s="51" t="s">
        <v>623</v>
      </c>
    </row>
    <row r="173" spans="1:20" x14ac:dyDescent="0.25">
      <c r="A173" s="51" t="s">
        <v>649</v>
      </c>
      <c r="B173" s="51" t="s">
        <v>650</v>
      </c>
      <c r="C173" s="51" t="s">
        <v>160</v>
      </c>
      <c r="D173" s="51" t="s">
        <v>27</v>
      </c>
      <c r="E173" s="51">
        <v>264914710</v>
      </c>
      <c r="F173" s="51">
        <v>20</v>
      </c>
      <c r="G173" s="52">
        <v>9.5380949214564463E-3</v>
      </c>
      <c r="H173" s="51">
        <v>100</v>
      </c>
      <c r="I173" s="53">
        <v>1.0949123999999999</v>
      </c>
      <c r="J173" s="53">
        <v>6.2070000000000018E-4</v>
      </c>
      <c r="K173" s="53">
        <v>0.98646759999999989</v>
      </c>
      <c r="L173" s="54">
        <v>9.2633999999999994E-2</v>
      </c>
      <c r="M173" s="55">
        <v>5.689E-4</v>
      </c>
      <c r="N173" s="53">
        <v>2.9042E-3</v>
      </c>
      <c r="O173" s="56">
        <v>200</v>
      </c>
      <c r="P173" s="56">
        <v>55</v>
      </c>
      <c r="Q173" s="60">
        <v>0.69759825327510916</v>
      </c>
      <c r="R173" s="60">
        <v>0.53691162347779686</v>
      </c>
      <c r="S173" s="60">
        <v>0.70871618254996216</v>
      </c>
      <c r="T173" s="51" t="s">
        <v>623</v>
      </c>
    </row>
    <row r="174" spans="1:20" x14ac:dyDescent="0.25">
      <c r="A174" s="51" t="s">
        <v>649</v>
      </c>
      <c r="B174" s="51" t="s">
        <v>650</v>
      </c>
      <c r="C174" s="51" t="s">
        <v>160</v>
      </c>
      <c r="D174" s="51" t="s">
        <v>27</v>
      </c>
      <c r="E174" s="51">
        <v>264914980</v>
      </c>
      <c r="F174" s="51">
        <v>20</v>
      </c>
      <c r="G174" s="52">
        <v>9.5380949214564463E-3</v>
      </c>
      <c r="H174" s="51">
        <v>100</v>
      </c>
      <c r="I174" s="53">
        <v>1.0998509999999999</v>
      </c>
      <c r="J174" s="53">
        <v>5.1599999999999997E-4</v>
      </c>
      <c r="K174" s="53">
        <v>0.98813960000000001</v>
      </c>
      <c r="L174" s="54">
        <v>9.8484100000000005E-2</v>
      </c>
      <c r="M174" s="55">
        <v>5.6720000000000002E-4</v>
      </c>
      <c r="N174" s="53">
        <v>2.6061000000000001E-3</v>
      </c>
      <c r="O174" s="56">
        <v>200</v>
      </c>
      <c r="P174" s="56">
        <v>60</v>
      </c>
      <c r="Q174" s="60">
        <v>0.79112081513828236</v>
      </c>
      <c r="R174" s="60">
        <v>0.62853262349090477</v>
      </c>
      <c r="S174" s="60">
        <v>0.74154779214011002</v>
      </c>
      <c r="T174" s="51" t="s">
        <v>623</v>
      </c>
    </row>
    <row r="175" spans="1:20" x14ac:dyDescent="0.25">
      <c r="A175" s="51" t="s">
        <v>649</v>
      </c>
      <c r="B175" s="51" t="s">
        <v>650</v>
      </c>
      <c r="C175" s="51" t="s">
        <v>160</v>
      </c>
      <c r="D175" s="51" t="s">
        <v>27</v>
      </c>
      <c r="E175" s="51">
        <v>264915252</v>
      </c>
      <c r="F175" s="51">
        <v>20</v>
      </c>
      <c r="G175" s="52">
        <v>9.5380949214564463E-3</v>
      </c>
      <c r="H175" s="51">
        <v>100</v>
      </c>
      <c r="I175" s="53">
        <v>1.0294752</v>
      </c>
      <c r="J175" s="53">
        <v>5.0129999999999999E-4</v>
      </c>
      <c r="K175" s="53">
        <v>0.93500170000000005</v>
      </c>
      <c r="L175" s="54">
        <v>8.0258399999999994E-2</v>
      </c>
      <c r="M175" s="55">
        <v>5.2749999999999997E-4</v>
      </c>
      <c r="N175" s="53">
        <v>2.7642999999999999E-3</v>
      </c>
      <c r="O175" s="56">
        <v>188</v>
      </c>
      <c r="P175" s="56">
        <v>49</v>
      </c>
      <c r="Q175" s="60">
        <v>0.54894468704512378</v>
      </c>
      <c r="R175" s="60">
        <v>0.44099443443391251</v>
      </c>
      <c r="S175" s="60">
        <v>0.6559879908467543</v>
      </c>
      <c r="T175" s="51" t="s">
        <v>623</v>
      </c>
    </row>
    <row r="176" spans="1:20" x14ac:dyDescent="0.25">
      <c r="A176" s="51" t="s">
        <v>649</v>
      </c>
      <c r="B176" s="51" t="s">
        <v>650</v>
      </c>
      <c r="C176" s="51" t="s">
        <v>160</v>
      </c>
      <c r="D176" s="51" t="s">
        <v>27</v>
      </c>
      <c r="E176" s="51">
        <v>264915518</v>
      </c>
      <c r="F176" s="51">
        <v>20</v>
      </c>
      <c r="G176" s="52">
        <v>9.5380949214564463E-3</v>
      </c>
      <c r="H176" s="51">
        <v>100</v>
      </c>
      <c r="I176" s="53">
        <v>1.1272994000000001</v>
      </c>
      <c r="J176" s="53">
        <v>5.0290000000000014E-4</v>
      </c>
      <c r="K176" s="53">
        <v>1.061901</v>
      </c>
      <c r="L176" s="54">
        <v>5.4115900000000002E-2</v>
      </c>
      <c r="M176" s="55">
        <v>3.4590000000000001E-4</v>
      </c>
      <c r="N176" s="53">
        <v>1.848E-3</v>
      </c>
      <c r="O176" s="56">
        <v>200</v>
      </c>
      <c r="P176" s="56">
        <v>31</v>
      </c>
      <c r="Q176" s="60">
        <v>0.65074599708879188</v>
      </c>
      <c r="R176" s="60">
        <v>0.52275130858408991</v>
      </c>
      <c r="S176" s="60">
        <v>0.67362696247988063</v>
      </c>
      <c r="T176" s="51" t="s">
        <v>623</v>
      </c>
    </row>
    <row r="177" spans="1:20" x14ac:dyDescent="0.25">
      <c r="A177" s="51" t="s">
        <v>649</v>
      </c>
      <c r="B177" s="51" t="s">
        <v>650</v>
      </c>
      <c r="C177" s="51" t="s">
        <v>160</v>
      </c>
      <c r="D177" s="51" t="s">
        <v>27</v>
      </c>
      <c r="E177" s="51">
        <v>264915790</v>
      </c>
      <c r="F177" s="51">
        <v>20</v>
      </c>
      <c r="G177" s="52">
        <v>9.5380949214564463E-3</v>
      </c>
      <c r="H177" s="51">
        <v>100</v>
      </c>
      <c r="I177" s="53">
        <v>1.0784735000000001</v>
      </c>
      <c r="J177" s="53">
        <v>5.1750000000000006E-4</v>
      </c>
      <c r="K177" s="53">
        <v>0.96767099999999995</v>
      </c>
      <c r="L177" s="54">
        <v>9.7699599999999998E-2</v>
      </c>
      <c r="M177" s="55">
        <v>4.5800000000000002E-4</v>
      </c>
      <c r="N177" s="53">
        <v>3.0425000000000001E-3</v>
      </c>
      <c r="O177" s="56">
        <v>200</v>
      </c>
      <c r="P177" s="56">
        <v>59</v>
      </c>
      <c r="Q177" s="60">
        <v>0.69987263464337701</v>
      </c>
      <c r="R177" s="60">
        <v>0.56255782684674172</v>
      </c>
      <c r="S177" s="60">
        <v>0.70433078504195235</v>
      </c>
      <c r="T177" s="51" t="s">
        <v>623</v>
      </c>
    </row>
    <row r="178" spans="1:20" x14ac:dyDescent="0.25">
      <c r="A178" s="51" t="s">
        <v>649</v>
      </c>
      <c r="B178" s="51" t="s">
        <v>650</v>
      </c>
      <c r="C178" s="51" t="s">
        <v>160</v>
      </c>
      <c r="D178" s="51" t="s">
        <v>27</v>
      </c>
      <c r="E178" s="51">
        <v>264916059</v>
      </c>
      <c r="F178" s="51">
        <v>20</v>
      </c>
      <c r="G178" s="52">
        <v>9.5380949214564463E-3</v>
      </c>
      <c r="H178" s="51">
        <v>100</v>
      </c>
      <c r="I178" s="53">
        <v>1.1498550000000001</v>
      </c>
      <c r="J178" s="53">
        <v>5.0699999999999996E-4</v>
      </c>
      <c r="K178" s="53">
        <v>1.0157783</v>
      </c>
      <c r="L178" s="54">
        <v>0.1202223</v>
      </c>
      <c r="M178" s="55">
        <v>5.3319999999999995E-4</v>
      </c>
      <c r="N178" s="53">
        <v>3.4221E-3</v>
      </c>
      <c r="O178" s="56">
        <v>200</v>
      </c>
      <c r="P178" s="56">
        <v>68</v>
      </c>
      <c r="Q178" s="60">
        <v>0.72816593886462877</v>
      </c>
      <c r="R178" s="60">
        <v>0.56565151874921438</v>
      </c>
      <c r="S178" s="60">
        <v>0.69237275988542002</v>
      </c>
      <c r="T178" s="51" t="s">
        <v>623</v>
      </c>
    </row>
    <row r="179" spans="1:20" x14ac:dyDescent="0.25">
      <c r="A179" s="51" t="s">
        <v>649</v>
      </c>
      <c r="B179" s="51" t="s">
        <v>650</v>
      </c>
      <c r="C179" s="51" t="s">
        <v>160</v>
      </c>
      <c r="D179" s="51" t="s">
        <v>27</v>
      </c>
      <c r="E179" s="51">
        <v>264916337</v>
      </c>
      <c r="F179" s="51">
        <v>20</v>
      </c>
      <c r="G179" s="52">
        <v>9.5380949214564463E-3</v>
      </c>
      <c r="H179" s="51">
        <v>100</v>
      </c>
      <c r="I179" s="53">
        <v>1.1656261999999999</v>
      </c>
      <c r="J179" s="53">
        <v>5.6319999999999992E-4</v>
      </c>
      <c r="K179" s="53">
        <v>1.0724636000000001</v>
      </c>
      <c r="L179" s="54">
        <v>8.1133200000000003E-2</v>
      </c>
      <c r="M179" s="55">
        <v>5.4460000000000001E-4</v>
      </c>
      <c r="N179" s="53">
        <v>2.2883000000000001E-3</v>
      </c>
      <c r="O179" s="56">
        <v>200</v>
      </c>
      <c r="P179" s="56">
        <v>52</v>
      </c>
      <c r="Q179" s="60">
        <v>0.79039301310043664</v>
      </c>
      <c r="R179" s="60">
        <v>0.63575779659235288</v>
      </c>
      <c r="S179" s="60">
        <v>0.72874734238594097</v>
      </c>
      <c r="T179" s="51" t="s">
        <v>623</v>
      </c>
    </row>
    <row r="180" spans="1:20" x14ac:dyDescent="0.25">
      <c r="A180" s="51" t="s">
        <v>649</v>
      </c>
      <c r="B180" s="51" t="s">
        <v>650</v>
      </c>
      <c r="C180" s="51" t="s">
        <v>160</v>
      </c>
      <c r="D180" s="51" t="s">
        <v>27</v>
      </c>
      <c r="E180" s="51">
        <v>264916615</v>
      </c>
      <c r="F180" s="51">
        <v>20</v>
      </c>
      <c r="G180" s="52">
        <v>9.5380949214564463E-3</v>
      </c>
      <c r="H180" s="51">
        <v>100</v>
      </c>
      <c r="I180" s="53">
        <v>1.0697298</v>
      </c>
      <c r="J180" s="53">
        <v>5.5189999999999981E-4</v>
      </c>
      <c r="K180" s="53">
        <v>0.95100180000000012</v>
      </c>
      <c r="L180" s="54">
        <v>0.1055463</v>
      </c>
      <c r="M180" s="55">
        <v>6.0930000000000001E-4</v>
      </c>
      <c r="N180" s="53">
        <v>2.5772E-3</v>
      </c>
      <c r="O180" s="56">
        <v>196</v>
      </c>
      <c r="P180" s="56">
        <v>64</v>
      </c>
      <c r="Q180" s="60">
        <v>0.66803129548762741</v>
      </c>
      <c r="R180" s="60">
        <v>0.53026565095686407</v>
      </c>
      <c r="S180" s="60">
        <v>0.70486658940679825</v>
      </c>
      <c r="T180" s="51" t="s">
        <v>623</v>
      </c>
    </row>
    <row r="181" spans="1:20" x14ac:dyDescent="0.25">
      <c r="A181" s="51" t="s">
        <v>649</v>
      </c>
      <c r="B181" s="51" t="s">
        <v>650</v>
      </c>
      <c r="C181" s="51" t="s">
        <v>160</v>
      </c>
      <c r="D181" s="51" t="s">
        <v>27</v>
      </c>
      <c r="E181" s="51">
        <v>264916882</v>
      </c>
      <c r="F181" s="51">
        <v>20</v>
      </c>
      <c r="G181" s="52">
        <v>9.5380949214564463E-3</v>
      </c>
      <c r="H181" s="51">
        <v>100</v>
      </c>
      <c r="I181" s="53">
        <v>1.0801878</v>
      </c>
      <c r="J181" s="53">
        <v>4.9440000000000009E-4</v>
      </c>
      <c r="K181" s="53">
        <v>0.98447750000000001</v>
      </c>
      <c r="L181" s="54">
        <v>8.3034899999999995E-2</v>
      </c>
      <c r="M181" s="55">
        <v>5.4440000000000001E-4</v>
      </c>
      <c r="N181" s="53">
        <v>2.2634999999999999E-3</v>
      </c>
      <c r="O181" s="56">
        <v>200</v>
      </c>
      <c r="P181" s="56">
        <v>49</v>
      </c>
      <c r="Q181" s="60">
        <v>0.59443231441048039</v>
      </c>
      <c r="R181" s="60">
        <v>0.49580370311266397</v>
      </c>
      <c r="S181" s="60">
        <v>0.67910367878314815</v>
      </c>
      <c r="T181" s="51" t="s">
        <v>623</v>
      </c>
    </row>
    <row r="182" spans="1:20" x14ac:dyDescent="0.25">
      <c r="A182" s="51" t="s">
        <v>649</v>
      </c>
      <c r="B182" s="51" t="s">
        <v>650</v>
      </c>
      <c r="C182" s="51" t="s">
        <v>160</v>
      </c>
      <c r="D182" s="51" t="s">
        <v>27</v>
      </c>
      <c r="E182" s="51">
        <v>264917152</v>
      </c>
      <c r="F182" s="51">
        <v>20</v>
      </c>
      <c r="G182" s="52">
        <v>9.5380949214564463E-3</v>
      </c>
      <c r="H182" s="51">
        <v>100</v>
      </c>
      <c r="I182" s="53">
        <v>1.0109961000000001</v>
      </c>
      <c r="J182" s="53">
        <v>6.3259999999999998E-4</v>
      </c>
      <c r="K182" s="53">
        <v>0.93400890000000003</v>
      </c>
      <c r="L182" s="54">
        <v>6.4741000000000007E-2</v>
      </c>
      <c r="M182" s="55">
        <v>3.6870000000000002E-4</v>
      </c>
      <c r="N182" s="53">
        <v>2.6335E-3</v>
      </c>
      <c r="O182" s="56">
        <v>197</v>
      </c>
      <c r="P182" s="56">
        <v>40</v>
      </c>
      <c r="Q182" s="60">
        <v>0.65802401746724892</v>
      </c>
      <c r="R182" s="60">
        <v>0.49918898203073853</v>
      </c>
      <c r="S182" s="60">
        <v>0.66692278670864158</v>
      </c>
      <c r="T182" s="51" t="s">
        <v>623</v>
      </c>
    </row>
    <row r="183" spans="1:20" x14ac:dyDescent="0.25">
      <c r="A183" s="51" t="s">
        <v>649</v>
      </c>
      <c r="B183" s="51" t="s">
        <v>650</v>
      </c>
      <c r="C183" s="51" t="s">
        <v>160</v>
      </c>
      <c r="D183" s="51" t="s">
        <v>27</v>
      </c>
      <c r="E183" s="51">
        <v>264917414</v>
      </c>
      <c r="F183" s="51">
        <v>20</v>
      </c>
      <c r="G183" s="52">
        <v>9.5380949214564463E-3</v>
      </c>
      <c r="H183" s="51">
        <v>100</v>
      </c>
      <c r="I183" s="53">
        <v>1.1033398000000001</v>
      </c>
      <c r="J183" s="53">
        <v>4.8779999999999988E-4</v>
      </c>
      <c r="K183" s="53">
        <v>0.99277480000000007</v>
      </c>
      <c r="L183" s="54">
        <v>9.8037100000000002E-2</v>
      </c>
      <c r="M183" s="55">
        <v>5.4529999999999997E-4</v>
      </c>
      <c r="N183" s="53">
        <v>2.5357999999999999E-3</v>
      </c>
      <c r="O183" s="56">
        <v>200</v>
      </c>
      <c r="P183" s="56">
        <v>56</v>
      </c>
      <c r="Q183" s="60">
        <v>0.60589519650655022</v>
      </c>
      <c r="R183" s="60">
        <v>0.50830749484145554</v>
      </c>
      <c r="S183" s="60">
        <v>0.69415753138234382</v>
      </c>
      <c r="T183" s="51" t="s">
        <v>623</v>
      </c>
    </row>
    <row r="184" spans="1:20" x14ac:dyDescent="0.25">
      <c r="A184" s="51" t="s">
        <v>649</v>
      </c>
      <c r="B184" s="51" t="s">
        <v>650</v>
      </c>
      <c r="C184" s="51" t="s">
        <v>160</v>
      </c>
      <c r="D184" s="51" t="s">
        <v>27</v>
      </c>
      <c r="E184" s="51">
        <v>264917683</v>
      </c>
      <c r="F184" s="51">
        <v>20</v>
      </c>
      <c r="G184" s="52">
        <v>9.5380949214564463E-3</v>
      </c>
      <c r="H184" s="51">
        <v>100</v>
      </c>
      <c r="I184" s="53">
        <v>1.1451557999999999</v>
      </c>
      <c r="J184" s="53">
        <v>5.8690000000000001E-4</v>
      </c>
      <c r="K184" s="53">
        <v>1.0259843</v>
      </c>
      <c r="L184" s="54">
        <v>0.105711</v>
      </c>
      <c r="M184" s="55">
        <v>5.0140000000000004E-4</v>
      </c>
      <c r="N184" s="53">
        <v>3.2012999999999998E-3</v>
      </c>
      <c r="O184" s="56">
        <v>200</v>
      </c>
      <c r="P184" s="56">
        <v>64</v>
      </c>
      <c r="Q184" s="60">
        <v>0.65920669577874813</v>
      </c>
      <c r="R184" s="60">
        <v>0.52808434560577033</v>
      </c>
      <c r="S184" s="60">
        <v>0.69089940078777567</v>
      </c>
      <c r="T184" s="51" t="s">
        <v>623</v>
      </c>
    </row>
    <row r="185" spans="1:20" x14ac:dyDescent="0.25">
      <c r="A185" s="51" t="s">
        <v>649</v>
      </c>
      <c r="B185" s="51" t="s">
        <v>650</v>
      </c>
      <c r="C185" s="51" t="s">
        <v>160</v>
      </c>
      <c r="D185" s="51" t="s">
        <v>27</v>
      </c>
      <c r="E185" s="51">
        <v>264917959</v>
      </c>
      <c r="F185" s="51">
        <v>20</v>
      </c>
      <c r="G185" s="52">
        <v>9.5380949214564463E-3</v>
      </c>
      <c r="H185" s="51">
        <v>100</v>
      </c>
      <c r="I185" s="53">
        <v>1.0617863000000001</v>
      </c>
      <c r="J185" s="53">
        <v>5.1119999999999996E-4</v>
      </c>
      <c r="K185" s="53">
        <v>0.94522110000000004</v>
      </c>
      <c r="L185" s="54">
        <v>0.10080160000000001</v>
      </c>
      <c r="M185" s="55">
        <v>5.4089999999999997E-4</v>
      </c>
      <c r="N185" s="53">
        <v>5.4124999999999998E-3</v>
      </c>
      <c r="O185" s="56">
        <v>189</v>
      </c>
      <c r="P185" s="56">
        <v>60</v>
      </c>
      <c r="Q185" s="60">
        <v>0.70633187772925765</v>
      </c>
      <c r="R185" s="60">
        <v>0.5702606085612284</v>
      </c>
      <c r="S185" s="60">
        <v>0.70301816084404289</v>
      </c>
      <c r="T185" s="51" t="s">
        <v>623</v>
      </c>
    </row>
    <row r="186" spans="1:20" x14ac:dyDescent="0.25">
      <c r="A186" s="51" t="s">
        <v>649</v>
      </c>
      <c r="B186" s="51" t="s">
        <v>650</v>
      </c>
      <c r="C186" s="51" t="s">
        <v>160</v>
      </c>
      <c r="D186" s="51" t="s">
        <v>27</v>
      </c>
      <c r="E186" s="51">
        <v>264918225</v>
      </c>
      <c r="F186" s="51">
        <v>20</v>
      </c>
      <c r="G186" s="52">
        <v>9.5380949214564463E-3</v>
      </c>
      <c r="H186" s="51">
        <v>100</v>
      </c>
      <c r="I186" s="53">
        <v>1.0489472</v>
      </c>
      <c r="J186" s="53">
        <v>6.4530000000000002E-4</v>
      </c>
      <c r="K186" s="53">
        <v>0.97814390000000007</v>
      </c>
      <c r="L186" s="54">
        <v>5.9428099999999998E-2</v>
      </c>
      <c r="M186" s="55">
        <v>4.0250000000000003E-4</v>
      </c>
      <c r="N186" s="53">
        <v>1.8837999999999999E-3</v>
      </c>
      <c r="O186" s="56">
        <v>200</v>
      </c>
      <c r="P186" s="56">
        <v>38</v>
      </c>
      <c r="Q186" s="60">
        <v>0.6183588064046579</v>
      </c>
      <c r="R186" s="60">
        <v>0.45879165869456012</v>
      </c>
      <c r="S186" s="60">
        <v>0.64893079496326822</v>
      </c>
      <c r="T186" s="51" t="s">
        <v>623</v>
      </c>
    </row>
    <row r="187" spans="1:20" x14ac:dyDescent="0.25">
      <c r="A187" s="51" t="s">
        <v>649</v>
      </c>
      <c r="B187" s="51" t="s">
        <v>650</v>
      </c>
      <c r="C187" s="51" t="s">
        <v>160</v>
      </c>
      <c r="D187" s="51" t="s">
        <v>27</v>
      </c>
      <c r="E187" s="51">
        <v>264918493</v>
      </c>
      <c r="F187" s="51">
        <v>20</v>
      </c>
      <c r="G187" s="52">
        <v>9.5380949214564463E-3</v>
      </c>
      <c r="H187" s="51">
        <v>100</v>
      </c>
      <c r="I187" s="53">
        <v>0.93730360000000001</v>
      </c>
      <c r="J187" s="53">
        <v>4.8789999999999999E-4</v>
      </c>
      <c r="K187" s="53">
        <v>0.84258009999999994</v>
      </c>
      <c r="L187" s="54">
        <v>8.3026500000000003E-2</v>
      </c>
      <c r="M187" s="55">
        <v>5.7930000000000004E-4</v>
      </c>
      <c r="N187" s="53">
        <v>2.1567999999999999E-3</v>
      </c>
      <c r="O187" s="56">
        <v>182</v>
      </c>
      <c r="P187" s="56">
        <v>46</v>
      </c>
      <c r="Q187" s="60">
        <v>0.65957059679767105</v>
      </c>
      <c r="R187" s="60">
        <v>0.4951710984024793</v>
      </c>
      <c r="S187" s="60">
        <v>0.64269656854446766</v>
      </c>
      <c r="T187" s="51" t="s">
        <v>623</v>
      </c>
    </row>
    <row r="188" spans="1:20" x14ac:dyDescent="0.25">
      <c r="A188" s="51" t="s">
        <v>649</v>
      </c>
      <c r="B188" s="51" t="s">
        <v>650</v>
      </c>
      <c r="C188" s="51" t="s">
        <v>160</v>
      </c>
      <c r="D188" s="51" t="s">
        <v>27</v>
      </c>
      <c r="E188" s="51">
        <v>264918746</v>
      </c>
      <c r="F188" s="51">
        <v>20</v>
      </c>
      <c r="G188" s="52">
        <v>9.5380949214564463E-3</v>
      </c>
      <c r="H188" s="51">
        <v>100</v>
      </c>
      <c r="I188" s="53">
        <v>1.0594258999999999</v>
      </c>
      <c r="J188" s="53">
        <v>5.4379999999999988E-4</v>
      </c>
      <c r="K188" s="53">
        <v>0.93576999999999999</v>
      </c>
      <c r="L188" s="54">
        <v>0.1077834</v>
      </c>
      <c r="M188" s="55">
        <v>5.2369999999999999E-4</v>
      </c>
      <c r="N188" s="53">
        <v>5.5624000000000003E-3</v>
      </c>
      <c r="O188" s="56">
        <v>200</v>
      </c>
      <c r="P188" s="56">
        <v>62</v>
      </c>
      <c r="Q188" s="60">
        <v>0.69177583697234357</v>
      </c>
      <c r="R188" s="60">
        <v>0.53833421374367518</v>
      </c>
      <c r="S188" s="60">
        <v>0.70116317034324294</v>
      </c>
      <c r="T188" s="51" t="s">
        <v>623</v>
      </c>
    </row>
    <row r="189" spans="1:20" x14ac:dyDescent="0.25">
      <c r="A189" s="51" t="s">
        <v>649</v>
      </c>
      <c r="B189" s="51" t="s">
        <v>650</v>
      </c>
      <c r="C189" s="51" t="s">
        <v>160</v>
      </c>
      <c r="D189" s="51" t="s">
        <v>27</v>
      </c>
      <c r="E189" s="51">
        <v>264919012</v>
      </c>
      <c r="F189" s="51">
        <v>20</v>
      </c>
      <c r="G189" s="52">
        <v>9.5380949214564463E-3</v>
      </c>
      <c r="H189" s="51">
        <v>100</v>
      </c>
      <c r="I189" s="53">
        <v>1.1132477000000001</v>
      </c>
      <c r="J189" s="53">
        <v>4.9669999999999998E-4</v>
      </c>
      <c r="K189" s="53">
        <v>1.0266152</v>
      </c>
      <c r="L189" s="54">
        <v>7.3721700000000001E-2</v>
      </c>
      <c r="M189" s="55">
        <v>4.5459999999999999E-4</v>
      </c>
      <c r="N189" s="53">
        <v>2.9900999999999999E-3</v>
      </c>
      <c r="O189" s="56">
        <v>200</v>
      </c>
      <c r="P189" s="56">
        <v>51</v>
      </c>
      <c r="Q189" s="60">
        <v>0.75245633187772931</v>
      </c>
      <c r="R189" s="60">
        <v>0.5602532114614388</v>
      </c>
      <c r="S189" s="60">
        <v>0.69968455400638319</v>
      </c>
      <c r="T189" s="51" t="s">
        <v>623</v>
      </c>
    </row>
    <row r="190" spans="1:20" x14ac:dyDescent="0.25">
      <c r="A190" s="51" t="s">
        <v>649</v>
      </c>
      <c r="B190" s="51" t="s">
        <v>650</v>
      </c>
      <c r="C190" s="51" t="s">
        <v>160</v>
      </c>
      <c r="D190" s="51" t="s">
        <v>27</v>
      </c>
      <c r="E190" s="51">
        <v>264919285</v>
      </c>
      <c r="F190" s="51">
        <v>20</v>
      </c>
      <c r="G190" s="52">
        <v>9.5380949214564463E-3</v>
      </c>
      <c r="H190" s="51">
        <v>100</v>
      </c>
      <c r="I190" s="53">
        <v>1.0513494000000001</v>
      </c>
      <c r="J190" s="53">
        <v>8.0849999999999997E-4</v>
      </c>
      <c r="K190" s="53">
        <v>0.94576349999999998</v>
      </c>
      <c r="L190" s="54">
        <v>9.2551700000000001E-2</v>
      </c>
      <c r="M190" s="55">
        <v>4.9069999999999995E-4</v>
      </c>
      <c r="N190" s="53">
        <v>2.7932999999999999E-3</v>
      </c>
      <c r="O190" s="56">
        <v>186</v>
      </c>
      <c r="P190" s="56">
        <v>53</v>
      </c>
      <c r="Q190" s="60">
        <v>0.78729985443959238</v>
      </c>
      <c r="R190" s="60">
        <v>0.62995105234903626</v>
      </c>
      <c r="S190" s="60">
        <v>0.73101259207507707</v>
      </c>
      <c r="T190" s="51" t="s">
        <v>623</v>
      </c>
    </row>
    <row r="191" spans="1:20" x14ac:dyDescent="0.25">
      <c r="A191" s="51" t="s">
        <v>649</v>
      </c>
      <c r="B191" s="51" t="s">
        <v>650</v>
      </c>
      <c r="C191" s="51" t="s">
        <v>160</v>
      </c>
      <c r="D191" s="51" t="s">
        <v>27</v>
      </c>
      <c r="E191" s="51">
        <v>264919551</v>
      </c>
      <c r="F191" s="51">
        <v>20</v>
      </c>
      <c r="G191" s="52">
        <v>9.5380949214564463E-3</v>
      </c>
      <c r="H191" s="51">
        <v>100</v>
      </c>
      <c r="I191" s="53">
        <v>1.089796</v>
      </c>
      <c r="J191" s="53">
        <v>5.604999999999998E-4</v>
      </c>
      <c r="K191" s="53">
        <v>0.98788069999999994</v>
      </c>
      <c r="L191" s="54">
        <v>8.8114700000000004E-2</v>
      </c>
      <c r="M191" s="55">
        <v>5.0589999999999999E-4</v>
      </c>
      <c r="N191" s="53">
        <v>3.5660000000000002E-3</v>
      </c>
      <c r="O191" s="56">
        <v>200</v>
      </c>
      <c r="P191" s="56">
        <v>56</v>
      </c>
      <c r="Q191" s="60">
        <v>0.60134643377001451</v>
      </c>
      <c r="R191" s="60">
        <v>0.4854948990503255</v>
      </c>
      <c r="S191" s="60">
        <v>0.6682026627909361</v>
      </c>
      <c r="T191" s="51" t="s">
        <v>623</v>
      </c>
    </row>
    <row r="192" spans="1:20" x14ac:dyDescent="0.25">
      <c r="A192" s="51" t="s">
        <v>649</v>
      </c>
      <c r="B192" s="51" t="s">
        <v>650</v>
      </c>
      <c r="C192" s="51" t="s">
        <v>160</v>
      </c>
      <c r="D192" s="51" t="s">
        <v>27</v>
      </c>
      <c r="E192" s="51">
        <v>264919819</v>
      </c>
      <c r="F192" s="51">
        <v>20</v>
      </c>
      <c r="G192" s="52">
        <v>9.5380949214564463E-3</v>
      </c>
      <c r="H192" s="51">
        <v>100</v>
      </c>
      <c r="I192" s="53">
        <v>1.0170127</v>
      </c>
      <c r="J192" s="53">
        <v>5.218E-4</v>
      </c>
      <c r="K192" s="53">
        <v>0.93906909999999999</v>
      </c>
      <c r="L192" s="54">
        <v>6.4862400000000001E-2</v>
      </c>
      <c r="M192" s="55">
        <v>4.7009999999999999E-4</v>
      </c>
      <c r="N192" s="53">
        <v>3.1462E-3</v>
      </c>
      <c r="O192" s="56">
        <v>195</v>
      </c>
      <c r="P192" s="56">
        <v>46</v>
      </c>
      <c r="Q192" s="60">
        <v>0.77228893740902471</v>
      </c>
      <c r="R192" s="60">
        <v>0.60293177092132344</v>
      </c>
      <c r="S192" s="60">
        <v>0.6992514244335285</v>
      </c>
      <c r="T192" s="51" t="s">
        <v>623</v>
      </c>
    </row>
    <row r="193" spans="1:20" x14ac:dyDescent="0.25">
      <c r="A193" s="51" t="s">
        <v>649</v>
      </c>
      <c r="B193" s="51" t="s">
        <v>650</v>
      </c>
      <c r="C193" s="51" t="s">
        <v>160</v>
      </c>
      <c r="D193" s="51" t="s">
        <v>27</v>
      </c>
      <c r="E193" s="51">
        <v>264920092</v>
      </c>
      <c r="F193" s="51">
        <v>20</v>
      </c>
      <c r="G193" s="52">
        <v>9.5380949214564463E-3</v>
      </c>
      <c r="H193" s="51">
        <v>100</v>
      </c>
      <c r="I193" s="53">
        <v>1.1117636</v>
      </c>
      <c r="J193" s="53">
        <v>4.8999999999999998E-4</v>
      </c>
      <c r="K193" s="53">
        <v>1.0142659000000001</v>
      </c>
      <c r="L193" s="54">
        <v>8.4959199999999999E-2</v>
      </c>
      <c r="M193" s="55">
        <v>4.147E-4</v>
      </c>
      <c r="N193" s="53">
        <v>2.8666E-3</v>
      </c>
      <c r="O193" s="56">
        <v>191</v>
      </c>
      <c r="P193" s="56">
        <v>48</v>
      </c>
      <c r="Q193" s="60">
        <v>0.6009825327510917</v>
      </c>
      <c r="R193" s="60">
        <v>0.45497818185407751</v>
      </c>
      <c r="S193" s="60">
        <v>0.66627716434362838</v>
      </c>
      <c r="T193" s="51" t="s">
        <v>623</v>
      </c>
    </row>
    <row r="194" spans="1:20" x14ac:dyDescent="0.25">
      <c r="A194" s="51" t="s">
        <v>649</v>
      </c>
      <c r="B194" s="51" t="s">
        <v>650</v>
      </c>
      <c r="C194" s="51" t="s">
        <v>160</v>
      </c>
      <c r="D194" s="51" t="s">
        <v>27</v>
      </c>
      <c r="E194" s="51">
        <v>264920365</v>
      </c>
      <c r="F194" s="51">
        <v>20</v>
      </c>
      <c r="G194" s="52">
        <v>9.5380949214564463E-3</v>
      </c>
      <c r="H194" s="51">
        <v>100</v>
      </c>
      <c r="I194" s="53">
        <v>1.163985</v>
      </c>
      <c r="J194" s="53">
        <v>5.0830000000000005E-4</v>
      </c>
      <c r="K194" s="53">
        <v>1.0358238</v>
      </c>
      <c r="L194" s="54">
        <v>0.112516</v>
      </c>
      <c r="M194" s="55">
        <v>5.9940000000000004E-4</v>
      </c>
      <c r="N194" s="53">
        <v>3.3465000000000001E-3</v>
      </c>
      <c r="O194" s="56">
        <v>200</v>
      </c>
      <c r="P194" s="56">
        <v>64</v>
      </c>
      <c r="Q194" s="60">
        <v>0.66657569141193596</v>
      </c>
      <c r="R194" s="60">
        <v>0.51435029681076283</v>
      </c>
      <c r="S194" s="60">
        <v>0.67472960377688318</v>
      </c>
      <c r="T194" s="51" t="s">
        <v>623</v>
      </c>
    </row>
    <row r="195" spans="1:20" x14ac:dyDescent="0.25">
      <c r="A195" s="51" t="s">
        <v>649</v>
      </c>
      <c r="B195" s="51" t="s">
        <v>650</v>
      </c>
      <c r="C195" s="51" t="s">
        <v>160</v>
      </c>
      <c r="D195" s="51" t="s">
        <v>27</v>
      </c>
      <c r="E195" s="51">
        <v>264920641</v>
      </c>
      <c r="F195" s="51">
        <v>20</v>
      </c>
      <c r="G195" s="52">
        <v>9.5380949214564463E-3</v>
      </c>
      <c r="H195" s="51">
        <v>100</v>
      </c>
      <c r="I195" s="53">
        <v>0.92475010000000002</v>
      </c>
      <c r="J195" s="53">
        <v>6.5579999999999989E-4</v>
      </c>
      <c r="K195" s="53">
        <v>0.84372469999999999</v>
      </c>
      <c r="L195" s="54">
        <v>6.8031700000000001E-2</v>
      </c>
      <c r="M195" s="55">
        <v>4.5990000000000001E-4</v>
      </c>
      <c r="N195" s="53">
        <v>1.9358000000000001E-3</v>
      </c>
      <c r="O195" s="56">
        <v>191</v>
      </c>
      <c r="P195" s="56">
        <v>41</v>
      </c>
      <c r="Q195" s="60">
        <v>0.66903202328966516</v>
      </c>
      <c r="R195" s="60">
        <v>0.57099007922140876</v>
      </c>
      <c r="S195" s="60">
        <v>0.71624402477142946</v>
      </c>
      <c r="T195" s="51" t="s">
        <v>623</v>
      </c>
    </row>
    <row r="196" spans="1:20" x14ac:dyDescent="0.25">
      <c r="A196" s="51" t="s">
        <v>649</v>
      </c>
      <c r="B196" s="51" t="s">
        <v>650</v>
      </c>
      <c r="C196" s="51" t="s">
        <v>160</v>
      </c>
      <c r="D196" s="51" t="s">
        <v>27</v>
      </c>
      <c r="E196" s="51">
        <v>264920892</v>
      </c>
      <c r="F196" s="51">
        <v>20</v>
      </c>
      <c r="G196" s="52">
        <v>9.5380949214564463E-3</v>
      </c>
      <c r="H196" s="51">
        <v>100</v>
      </c>
      <c r="I196" s="53">
        <v>1.1602201999999999</v>
      </c>
      <c r="J196" s="53">
        <v>6.4940000000000006E-4</v>
      </c>
      <c r="K196" s="53">
        <v>1.0429904000000001</v>
      </c>
      <c r="L196" s="54">
        <v>0.104146</v>
      </c>
      <c r="M196" s="55">
        <v>5.4819999999999999E-4</v>
      </c>
      <c r="N196" s="53">
        <v>2.5890000000000002E-3</v>
      </c>
      <c r="O196" s="56">
        <v>200</v>
      </c>
      <c r="P196" s="56">
        <v>61</v>
      </c>
      <c r="Q196" s="60">
        <v>0.75</v>
      </c>
      <c r="R196" s="60">
        <v>0.5987513128107057</v>
      </c>
      <c r="S196" s="60">
        <v>0.72956269194791967</v>
      </c>
      <c r="T196" s="51" t="s">
        <v>623</v>
      </c>
    </row>
    <row r="197" spans="1:20" x14ac:dyDescent="0.25">
      <c r="A197" s="51" t="s">
        <v>649</v>
      </c>
      <c r="B197" s="51" t="s">
        <v>650</v>
      </c>
      <c r="C197" s="51" t="s">
        <v>160</v>
      </c>
      <c r="D197" s="51" t="s">
        <v>27</v>
      </c>
      <c r="E197" s="51">
        <v>264921170</v>
      </c>
      <c r="F197" s="51">
        <v>20</v>
      </c>
      <c r="G197" s="52">
        <v>9.5380949214564463E-3</v>
      </c>
      <c r="H197" s="51">
        <v>100</v>
      </c>
      <c r="I197" s="53">
        <v>1.1107259</v>
      </c>
      <c r="J197" s="53">
        <v>5.0870000000000006E-4</v>
      </c>
      <c r="K197" s="53">
        <v>1.0011873</v>
      </c>
      <c r="L197" s="54">
        <v>9.51631E-2</v>
      </c>
      <c r="M197" s="55">
        <v>9.5390000000000004E-4</v>
      </c>
      <c r="N197" s="53">
        <v>3.5737999999999998E-3</v>
      </c>
      <c r="O197" s="56">
        <v>191</v>
      </c>
      <c r="P197" s="56">
        <v>55</v>
      </c>
      <c r="Q197" s="60">
        <v>0.71743085880640467</v>
      </c>
      <c r="R197" s="60">
        <v>0.57304076701230855</v>
      </c>
      <c r="S197" s="60">
        <v>0.72315848166228003</v>
      </c>
      <c r="T197" s="51" t="s">
        <v>623</v>
      </c>
    </row>
    <row r="198" spans="1:20" x14ac:dyDescent="0.25">
      <c r="A198" s="51" t="s">
        <v>649</v>
      </c>
      <c r="B198" s="51" t="s">
        <v>650</v>
      </c>
      <c r="C198" s="51" t="s">
        <v>160</v>
      </c>
      <c r="D198" s="51" t="s">
        <v>27</v>
      </c>
      <c r="E198" s="51">
        <v>264921443</v>
      </c>
      <c r="F198" s="51">
        <v>20</v>
      </c>
      <c r="G198" s="52">
        <v>9.5380949214564463E-3</v>
      </c>
      <c r="H198" s="51">
        <v>100</v>
      </c>
      <c r="I198" s="53">
        <v>1.11182</v>
      </c>
      <c r="J198" s="53">
        <v>6.3820000000000001E-4</v>
      </c>
      <c r="K198" s="53">
        <v>0.99082199999999998</v>
      </c>
      <c r="L198" s="54">
        <v>0.1068944</v>
      </c>
      <c r="M198" s="55">
        <v>5.2519999999999997E-4</v>
      </c>
      <c r="N198" s="53">
        <v>3.2009E-3</v>
      </c>
      <c r="O198" s="56">
        <v>200</v>
      </c>
      <c r="P198" s="56">
        <v>65</v>
      </c>
      <c r="Q198" s="60">
        <v>0.67167030567685593</v>
      </c>
      <c r="R198" s="60">
        <v>0.53537882955619853</v>
      </c>
      <c r="S198" s="60">
        <v>0.70284525547457344</v>
      </c>
      <c r="T198" s="51" t="s">
        <v>623</v>
      </c>
    </row>
    <row r="199" spans="1:20" x14ac:dyDescent="0.25">
      <c r="A199" s="51" t="s">
        <v>649</v>
      </c>
      <c r="B199" s="51" t="s">
        <v>650</v>
      </c>
      <c r="C199" s="51" t="s">
        <v>160</v>
      </c>
      <c r="D199" s="51" t="s">
        <v>27</v>
      </c>
      <c r="E199" s="51">
        <v>264921717</v>
      </c>
      <c r="F199" s="51">
        <v>30</v>
      </c>
      <c r="G199" s="52">
        <v>9.5380949214564463E-3</v>
      </c>
      <c r="H199" s="51">
        <v>100</v>
      </c>
      <c r="I199" s="53">
        <v>1.5305112999999999</v>
      </c>
      <c r="J199" s="53">
        <v>7.5690000000000002E-4</v>
      </c>
      <c r="K199" s="53">
        <v>1.4113199999999999</v>
      </c>
      <c r="L199" s="54">
        <v>0.10150049999999999</v>
      </c>
      <c r="M199" s="55">
        <v>6.1399999999999996E-4</v>
      </c>
      <c r="N199" s="53">
        <v>2.8709999999999999E-3</v>
      </c>
      <c r="O199" s="56">
        <v>299</v>
      </c>
      <c r="P199" s="56">
        <v>71</v>
      </c>
      <c r="Q199" s="60">
        <v>0.69450509461426491</v>
      </c>
      <c r="R199" s="60">
        <v>0.57750069551415295</v>
      </c>
      <c r="S199" s="60">
        <v>0.70666910224995927</v>
      </c>
      <c r="T199" s="51" t="s">
        <v>623</v>
      </c>
    </row>
    <row r="200" spans="1:20" x14ac:dyDescent="0.25">
      <c r="A200" s="51" t="s">
        <v>649</v>
      </c>
      <c r="B200" s="51" t="s">
        <v>650</v>
      </c>
      <c r="C200" s="51" t="s">
        <v>160</v>
      </c>
      <c r="D200" s="51" t="s">
        <v>27</v>
      </c>
      <c r="E200" s="51">
        <v>264922031</v>
      </c>
      <c r="F200" s="51">
        <v>30</v>
      </c>
      <c r="G200" s="52">
        <v>9.5380949214564463E-3</v>
      </c>
      <c r="H200" s="51">
        <v>100</v>
      </c>
      <c r="I200" s="53">
        <v>1.5941987</v>
      </c>
      <c r="J200" s="53">
        <v>9.4930000000000014E-4</v>
      </c>
      <c r="K200" s="53">
        <v>1.4954419999999999</v>
      </c>
      <c r="L200" s="54">
        <v>8.1747100000000003E-2</v>
      </c>
      <c r="M200" s="55">
        <v>4.5990000000000001E-4</v>
      </c>
      <c r="N200" s="53">
        <v>2.5642E-3</v>
      </c>
      <c r="O200" s="56">
        <v>300</v>
      </c>
      <c r="P200" s="56">
        <v>51</v>
      </c>
      <c r="Q200" s="60">
        <v>0.73826419213973804</v>
      </c>
      <c r="R200" s="60">
        <v>0.60492560236675141</v>
      </c>
      <c r="S200" s="60">
        <v>0.70776596382664003</v>
      </c>
      <c r="T200" s="51" t="s">
        <v>623</v>
      </c>
    </row>
    <row r="201" spans="1:20" x14ac:dyDescent="0.25">
      <c r="A201" s="51" t="s">
        <v>649</v>
      </c>
      <c r="B201" s="51" t="s">
        <v>650</v>
      </c>
      <c r="C201" s="51" t="s">
        <v>160</v>
      </c>
      <c r="D201" s="51" t="s">
        <v>27</v>
      </c>
      <c r="E201" s="51">
        <v>264922353</v>
      </c>
      <c r="F201" s="51">
        <v>30</v>
      </c>
      <c r="G201" s="52">
        <v>9.5380949214564463E-3</v>
      </c>
      <c r="H201" s="51">
        <v>100</v>
      </c>
      <c r="I201" s="53">
        <v>1.6500387000000001</v>
      </c>
      <c r="J201" s="53">
        <v>8.049000000000001E-4</v>
      </c>
      <c r="K201" s="53">
        <v>1.5100726</v>
      </c>
      <c r="L201" s="54">
        <v>0.12058729999999999</v>
      </c>
      <c r="M201" s="55">
        <v>5.7510000000000005E-4</v>
      </c>
      <c r="N201" s="53">
        <v>3.2897999999999998E-3</v>
      </c>
      <c r="O201" s="56">
        <v>299</v>
      </c>
      <c r="P201" s="56">
        <v>75</v>
      </c>
      <c r="Q201" s="60">
        <v>0.74053857350800578</v>
      </c>
      <c r="R201" s="60">
        <v>0.58164342315934736</v>
      </c>
      <c r="S201" s="60">
        <v>0.70093854505715092</v>
      </c>
      <c r="T201" s="51" t="s">
        <v>623</v>
      </c>
    </row>
    <row r="202" spans="1:20" x14ac:dyDescent="0.25">
      <c r="A202" s="51" t="s">
        <v>649</v>
      </c>
      <c r="B202" s="51" t="s">
        <v>650</v>
      </c>
      <c r="C202" s="51" t="s">
        <v>160</v>
      </c>
      <c r="D202" s="51" t="s">
        <v>27</v>
      </c>
      <c r="E202" s="51">
        <v>264922678</v>
      </c>
      <c r="F202" s="51">
        <v>30</v>
      </c>
      <c r="G202" s="52">
        <v>9.5380949214564463E-3</v>
      </c>
      <c r="H202" s="51">
        <v>100</v>
      </c>
      <c r="I202" s="53">
        <v>1.6789115999999999</v>
      </c>
      <c r="J202" s="53">
        <v>8.6190000000000008E-4</v>
      </c>
      <c r="K202" s="53">
        <v>1.4957193</v>
      </c>
      <c r="L202" s="54">
        <v>0.16239890000000001</v>
      </c>
      <c r="M202" s="55">
        <v>8.2479999999999999E-4</v>
      </c>
      <c r="N202" s="53">
        <v>4.0011999999999999E-3</v>
      </c>
      <c r="O202" s="56">
        <v>300</v>
      </c>
      <c r="P202" s="56">
        <v>99</v>
      </c>
      <c r="Q202" s="60">
        <v>0.64828966521106257</v>
      </c>
      <c r="R202" s="60">
        <v>0.52812079357343156</v>
      </c>
      <c r="S202" s="60">
        <v>0.70655720031560887</v>
      </c>
      <c r="T202" s="51" t="s">
        <v>623</v>
      </c>
    </row>
    <row r="203" spans="1:20" x14ac:dyDescent="0.25">
      <c r="A203" s="51" t="s">
        <v>649</v>
      </c>
      <c r="B203" s="51" t="s">
        <v>650</v>
      </c>
      <c r="C203" s="51" t="s">
        <v>160</v>
      </c>
      <c r="D203" s="51" t="s">
        <v>27</v>
      </c>
      <c r="E203" s="51">
        <v>264923008</v>
      </c>
      <c r="F203" s="51">
        <v>30</v>
      </c>
      <c r="G203" s="52">
        <v>9.5380949214564463E-3</v>
      </c>
      <c r="H203" s="51">
        <v>100</v>
      </c>
      <c r="I203" s="53">
        <v>1.6203409</v>
      </c>
      <c r="J203" s="53">
        <v>8.1460000000000018E-4</v>
      </c>
      <c r="K203" s="53">
        <v>1.4550867000000001</v>
      </c>
      <c r="L203" s="54">
        <v>0.14805840000000001</v>
      </c>
      <c r="M203" s="55">
        <v>7.0799999999999997E-4</v>
      </c>
      <c r="N203" s="53">
        <v>3.2528000000000001E-3</v>
      </c>
      <c r="O203" s="56">
        <v>291</v>
      </c>
      <c r="P203" s="56">
        <v>89</v>
      </c>
      <c r="Q203" s="60">
        <v>0.72825691411935956</v>
      </c>
      <c r="R203" s="60">
        <v>0.60488580028632055</v>
      </c>
      <c r="S203" s="60">
        <v>0.71794104637785028</v>
      </c>
      <c r="T203" s="51" t="s">
        <v>623</v>
      </c>
    </row>
    <row r="204" spans="1:20" x14ac:dyDescent="0.25">
      <c r="A204" s="51" t="s">
        <v>649</v>
      </c>
      <c r="B204" s="51" t="s">
        <v>650</v>
      </c>
      <c r="C204" s="51" t="s">
        <v>160</v>
      </c>
      <c r="D204" s="51" t="s">
        <v>27</v>
      </c>
      <c r="E204" s="51">
        <v>264923330</v>
      </c>
      <c r="F204" s="51">
        <v>30</v>
      </c>
      <c r="G204" s="52">
        <v>9.5380949214564463E-3</v>
      </c>
      <c r="H204" s="51">
        <v>100</v>
      </c>
      <c r="I204" s="53">
        <v>1.6569879000000001</v>
      </c>
      <c r="J204" s="53">
        <v>8.2120000000000023E-4</v>
      </c>
      <c r="K204" s="53">
        <v>1.4916400999999999</v>
      </c>
      <c r="L204" s="54">
        <v>0.14489640000000001</v>
      </c>
      <c r="M204" s="55">
        <v>8.564E-4</v>
      </c>
      <c r="N204" s="53">
        <v>3.9230000000000003E-3</v>
      </c>
      <c r="O204" s="56">
        <v>300</v>
      </c>
      <c r="P204" s="56">
        <v>87</v>
      </c>
      <c r="Q204" s="60">
        <v>0.62127001455604081</v>
      </c>
      <c r="R204" s="60">
        <v>0.5033337583963261</v>
      </c>
      <c r="S204" s="60">
        <v>0.69655703877512032</v>
      </c>
      <c r="T204" s="51" t="s">
        <v>623</v>
      </c>
    </row>
    <row r="205" spans="1:20" x14ac:dyDescent="0.25">
      <c r="A205" s="51" t="s">
        <v>649</v>
      </c>
      <c r="B205" s="51" t="s">
        <v>650</v>
      </c>
      <c r="C205" s="51" t="s">
        <v>160</v>
      </c>
      <c r="D205" s="51" t="s">
        <v>27</v>
      </c>
      <c r="E205" s="51">
        <v>264923654</v>
      </c>
      <c r="F205" s="51">
        <v>30</v>
      </c>
      <c r="G205" s="52">
        <v>9.5380949214564463E-3</v>
      </c>
      <c r="H205" s="51">
        <v>100</v>
      </c>
      <c r="I205" s="53">
        <v>1.6023038999999999</v>
      </c>
      <c r="J205" s="53">
        <v>8.7790000000000003E-4</v>
      </c>
      <c r="K205" s="53">
        <v>1.4616426</v>
      </c>
      <c r="L205" s="54">
        <v>0.12481</v>
      </c>
      <c r="M205" s="55">
        <v>5.911E-4</v>
      </c>
      <c r="N205" s="53">
        <v>3.0246000000000001E-3</v>
      </c>
      <c r="O205" s="56">
        <v>291</v>
      </c>
      <c r="P205" s="56">
        <v>77</v>
      </c>
      <c r="Q205" s="60">
        <v>0.68704512372634641</v>
      </c>
      <c r="R205" s="60">
        <v>0.56151879224728918</v>
      </c>
      <c r="S205" s="60">
        <v>0.69465011823941647</v>
      </c>
      <c r="T205" s="51" t="s">
        <v>623</v>
      </c>
    </row>
    <row r="206" spans="1:20" x14ac:dyDescent="0.25">
      <c r="A206" s="51" t="s">
        <v>649</v>
      </c>
      <c r="B206" s="51" t="s">
        <v>650</v>
      </c>
      <c r="C206" s="51" t="s">
        <v>160</v>
      </c>
      <c r="D206" s="51" t="s">
        <v>27</v>
      </c>
      <c r="E206" s="51">
        <v>264923973</v>
      </c>
      <c r="F206" s="51">
        <v>30</v>
      </c>
      <c r="G206" s="52">
        <v>9.5380949214564463E-3</v>
      </c>
      <c r="H206" s="51">
        <v>100</v>
      </c>
      <c r="I206" s="53">
        <v>1.5754385</v>
      </c>
      <c r="J206" s="53">
        <v>8.0440000000000004E-4</v>
      </c>
      <c r="K206" s="53">
        <v>1.4250906999999999</v>
      </c>
      <c r="L206" s="54">
        <v>0.13365550000000001</v>
      </c>
      <c r="M206" s="55">
        <v>7.0699999999999995E-4</v>
      </c>
      <c r="N206" s="53">
        <v>3.7142E-3</v>
      </c>
      <c r="O206" s="56">
        <v>282</v>
      </c>
      <c r="P206" s="56">
        <v>81</v>
      </c>
      <c r="Q206" s="60">
        <v>0.79248544395924314</v>
      </c>
      <c r="R206" s="60">
        <v>0.64217153881839528</v>
      </c>
      <c r="S206" s="60">
        <v>0.74288555939380641</v>
      </c>
      <c r="T206" s="51" t="s">
        <v>623</v>
      </c>
    </row>
    <row r="207" spans="1:20" x14ac:dyDescent="0.25">
      <c r="A207" s="51" t="s">
        <v>649</v>
      </c>
      <c r="B207" s="51" t="s">
        <v>650</v>
      </c>
      <c r="C207" s="51" t="s">
        <v>160</v>
      </c>
      <c r="D207" s="51" t="s">
        <v>27</v>
      </c>
      <c r="E207" s="51">
        <v>264924292</v>
      </c>
      <c r="F207" s="51">
        <v>30</v>
      </c>
      <c r="G207" s="52">
        <v>9.5380949214564463E-3</v>
      </c>
      <c r="H207" s="51">
        <v>100</v>
      </c>
      <c r="I207" s="53">
        <v>1.5191648</v>
      </c>
      <c r="J207" s="53">
        <v>7.9070000000000008E-4</v>
      </c>
      <c r="K207" s="53">
        <v>1.3785426000000001</v>
      </c>
      <c r="L207" s="54">
        <v>0.12506709999999999</v>
      </c>
      <c r="M207" s="55">
        <v>5.6919999999999996E-4</v>
      </c>
      <c r="N207" s="53">
        <v>2.9231999999999999E-3</v>
      </c>
      <c r="O207" s="56">
        <v>285</v>
      </c>
      <c r="P207" s="56">
        <v>77</v>
      </c>
      <c r="Q207" s="60">
        <v>0.66102620087336239</v>
      </c>
      <c r="R207" s="60">
        <v>0.52324996243486144</v>
      </c>
      <c r="S207" s="60">
        <v>0.69752981337597653</v>
      </c>
      <c r="T207" s="51" t="s">
        <v>623</v>
      </c>
    </row>
    <row r="208" spans="1:20" x14ac:dyDescent="0.25">
      <c r="A208" s="51" t="s">
        <v>649</v>
      </c>
      <c r="B208" s="51" t="s">
        <v>650</v>
      </c>
      <c r="C208" s="51" t="s">
        <v>160</v>
      </c>
      <c r="D208" s="51" t="s">
        <v>27</v>
      </c>
      <c r="E208" s="51">
        <v>264924601</v>
      </c>
      <c r="F208" s="51">
        <v>30</v>
      </c>
      <c r="G208" s="52">
        <v>9.5380949214564463E-3</v>
      </c>
      <c r="H208" s="51">
        <v>100</v>
      </c>
      <c r="I208" s="53">
        <v>1.5734964</v>
      </c>
      <c r="J208" s="53">
        <v>8.0599999999999997E-4</v>
      </c>
      <c r="K208" s="53">
        <v>1.4007174</v>
      </c>
      <c r="L208" s="54">
        <v>0.15471979999999999</v>
      </c>
      <c r="M208" s="55">
        <v>7.471E-4</v>
      </c>
      <c r="N208" s="53">
        <v>4.1742000000000003E-3</v>
      </c>
      <c r="O208" s="56">
        <v>291</v>
      </c>
      <c r="P208" s="56">
        <v>95</v>
      </c>
      <c r="Q208" s="60">
        <v>0.70614992721979619</v>
      </c>
      <c r="R208" s="60">
        <v>0.57506104301110039</v>
      </c>
      <c r="S208" s="60">
        <v>0.71699414466658107</v>
      </c>
      <c r="T208" s="51" t="s">
        <v>623</v>
      </c>
    </row>
    <row r="209" spans="1:20" x14ac:dyDescent="0.25">
      <c r="A209" s="51" t="s">
        <v>649</v>
      </c>
      <c r="B209" s="51" t="s">
        <v>650</v>
      </c>
      <c r="C209" s="51" t="s">
        <v>160</v>
      </c>
      <c r="D209" s="51" t="s">
        <v>27</v>
      </c>
      <c r="E209" s="51">
        <v>264924919</v>
      </c>
      <c r="F209" s="51">
        <v>30</v>
      </c>
      <c r="G209" s="52">
        <v>9.5380949214564463E-3</v>
      </c>
      <c r="H209" s="51">
        <v>100</v>
      </c>
      <c r="I209" s="53">
        <v>1.5307158999999999</v>
      </c>
      <c r="J209" s="53">
        <v>7.5630000000000011E-4</v>
      </c>
      <c r="K209" s="53">
        <v>1.3830587999999999</v>
      </c>
      <c r="L209" s="54">
        <v>0.1282546</v>
      </c>
      <c r="M209" s="55">
        <v>9.1200000000000005E-4</v>
      </c>
      <c r="N209" s="53">
        <v>3.9449999999999997E-3</v>
      </c>
      <c r="O209" s="56">
        <v>291</v>
      </c>
      <c r="P209" s="56">
        <v>82</v>
      </c>
      <c r="Q209" s="60">
        <v>0.66148107714701598</v>
      </c>
      <c r="R209" s="60">
        <v>0.50709645607482046</v>
      </c>
      <c r="S209" s="60">
        <v>0.66434528855666231</v>
      </c>
      <c r="T209" s="51" t="s">
        <v>623</v>
      </c>
    </row>
    <row r="210" spans="1:20" x14ac:dyDescent="0.25">
      <c r="A210" s="51" t="s">
        <v>649</v>
      </c>
      <c r="B210" s="51" t="s">
        <v>650</v>
      </c>
      <c r="C210" s="51" t="s">
        <v>160</v>
      </c>
      <c r="D210" s="51" t="s">
        <v>27</v>
      </c>
      <c r="E210" s="51">
        <v>264925233</v>
      </c>
      <c r="F210" s="51">
        <v>30</v>
      </c>
      <c r="G210" s="52">
        <v>9.5380949214564463E-3</v>
      </c>
      <c r="H210" s="51">
        <v>100</v>
      </c>
      <c r="I210" s="53">
        <v>1.5655467999999999</v>
      </c>
      <c r="J210" s="53">
        <v>7.9949999999999986E-4</v>
      </c>
      <c r="K210" s="53">
        <v>1.4440609</v>
      </c>
      <c r="L210" s="54">
        <v>0.1027357</v>
      </c>
      <c r="M210" s="55">
        <v>6.1269999999999999E-4</v>
      </c>
      <c r="N210" s="53">
        <v>3.3796E-3</v>
      </c>
      <c r="O210" s="56">
        <v>300</v>
      </c>
      <c r="P210" s="56">
        <v>69</v>
      </c>
      <c r="Q210" s="60">
        <v>0.73307860262008728</v>
      </c>
      <c r="R210" s="60">
        <v>0.60381694407603415</v>
      </c>
      <c r="S210" s="60">
        <v>0.74563921213210416</v>
      </c>
      <c r="T210" s="51" t="s">
        <v>623</v>
      </c>
    </row>
    <row r="211" spans="1:20" x14ac:dyDescent="0.25">
      <c r="A211" s="51" t="s">
        <v>649</v>
      </c>
      <c r="B211" s="51" t="s">
        <v>650</v>
      </c>
      <c r="C211" s="51" t="s">
        <v>160</v>
      </c>
      <c r="D211" s="51" t="s">
        <v>27</v>
      </c>
      <c r="E211" s="51">
        <v>264925548</v>
      </c>
      <c r="F211" s="51">
        <v>30</v>
      </c>
      <c r="G211" s="52">
        <v>9.5380949214564463E-3</v>
      </c>
      <c r="H211" s="51">
        <v>100</v>
      </c>
      <c r="I211" s="53">
        <v>1.6812750000000001</v>
      </c>
      <c r="J211" s="53">
        <v>8.9080000000000008E-4</v>
      </c>
      <c r="K211" s="53">
        <v>1.5449360000000001</v>
      </c>
      <c r="L211" s="54">
        <v>0.1194344</v>
      </c>
      <c r="M211" s="55">
        <v>6.221E-4</v>
      </c>
      <c r="N211" s="53">
        <v>3.4862000000000001E-3</v>
      </c>
      <c r="O211" s="56">
        <v>300</v>
      </c>
      <c r="P211" s="56">
        <v>70</v>
      </c>
      <c r="Q211" s="60">
        <v>0.65074599708879188</v>
      </c>
      <c r="R211" s="60">
        <v>0.49667669928624802</v>
      </c>
      <c r="S211" s="60">
        <v>0.67816336737836347</v>
      </c>
      <c r="T211" s="51" t="s">
        <v>623</v>
      </c>
    </row>
    <row r="212" spans="1:20" x14ac:dyDescent="0.25">
      <c r="A212" s="51" t="s">
        <v>649</v>
      </c>
      <c r="B212" s="51" t="s">
        <v>650</v>
      </c>
      <c r="C212" s="51" t="s">
        <v>160</v>
      </c>
      <c r="D212" s="51" t="s">
        <v>27</v>
      </c>
      <c r="E212" s="51">
        <v>264925877</v>
      </c>
      <c r="F212" s="51">
        <v>30</v>
      </c>
      <c r="G212" s="52">
        <v>9.5380949214564463E-3</v>
      </c>
      <c r="H212" s="51">
        <v>100</v>
      </c>
      <c r="I212" s="53">
        <v>1.6894433</v>
      </c>
      <c r="J212" s="53">
        <v>8.9030000000000001E-4</v>
      </c>
      <c r="K212" s="53">
        <v>1.5300260000000001</v>
      </c>
      <c r="L212" s="54">
        <v>0.13852780000000001</v>
      </c>
      <c r="M212" s="55">
        <v>9.8529999999999993E-4</v>
      </c>
      <c r="N212" s="53">
        <v>4.5406999999999999E-3</v>
      </c>
      <c r="O212" s="56">
        <v>297</v>
      </c>
      <c r="P212" s="56">
        <v>87</v>
      </c>
      <c r="Q212" s="60">
        <v>0.78584425036390104</v>
      </c>
      <c r="R212" s="60">
        <v>0.6387082516735878</v>
      </c>
      <c r="S212" s="60">
        <v>0.73604295159697941</v>
      </c>
      <c r="T212" s="51" t="s">
        <v>623</v>
      </c>
    </row>
    <row r="213" spans="1:20" x14ac:dyDescent="0.25">
      <c r="A213" s="51" t="s">
        <v>649</v>
      </c>
      <c r="B213" s="51" t="s">
        <v>650</v>
      </c>
      <c r="C213" s="51" t="s">
        <v>160</v>
      </c>
      <c r="D213" s="51" t="s">
        <v>27</v>
      </c>
      <c r="E213" s="51">
        <v>264926206</v>
      </c>
      <c r="F213" s="51">
        <v>30</v>
      </c>
      <c r="G213" s="52">
        <v>9.5380949214564463E-3</v>
      </c>
      <c r="H213" s="51">
        <v>100</v>
      </c>
      <c r="I213" s="53">
        <v>1.6534236</v>
      </c>
      <c r="J213" s="53">
        <v>7.5610000000000011E-4</v>
      </c>
      <c r="K213" s="53">
        <v>1.5140362000000001</v>
      </c>
      <c r="L213" s="54">
        <v>0.1213009</v>
      </c>
      <c r="M213" s="55">
        <v>6.1629999999999996E-4</v>
      </c>
      <c r="N213" s="53">
        <v>3.5178000000000002E-3</v>
      </c>
      <c r="O213" s="56">
        <v>300</v>
      </c>
      <c r="P213" s="56">
        <v>75</v>
      </c>
      <c r="Q213" s="60">
        <v>0.75937045123726343</v>
      </c>
      <c r="R213" s="60">
        <v>0.64257639536383582</v>
      </c>
      <c r="S213" s="60">
        <v>0.74394576695384795</v>
      </c>
      <c r="T213" s="51" t="s">
        <v>623</v>
      </c>
    </row>
    <row r="214" spans="1:20" x14ac:dyDescent="0.25">
      <c r="A214" s="51" t="s">
        <v>649</v>
      </c>
      <c r="B214" s="51" t="s">
        <v>650</v>
      </c>
      <c r="C214" s="51" t="s">
        <v>160</v>
      </c>
      <c r="D214" s="51" t="s">
        <v>27</v>
      </c>
      <c r="E214" s="51">
        <v>264926532</v>
      </c>
      <c r="F214" s="51">
        <v>30</v>
      </c>
      <c r="G214" s="52">
        <v>9.5380949214564463E-3</v>
      </c>
      <c r="H214" s="51">
        <v>100</v>
      </c>
      <c r="I214" s="53">
        <v>1.5614793</v>
      </c>
      <c r="J214" s="53">
        <v>7.5569999999999988E-4</v>
      </c>
      <c r="K214" s="53">
        <v>1.3960022000000001</v>
      </c>
      <c r="L214" s="54">
        <v>0.1453448</v>
      </c>
      <c r="M214" s="55">
        <v>9.9379999999999998E-4</v>
      </c>
      <c r="N214" s="53">
        <v>3.8111E-3</v>
      </c>
      <c r="O214" s="56">
        <v>291</v>
      </c>
      <c r="P214" s="56">
        <v>91</v>
      </c>
      <c r="Q214" s="60">
        <v>0.65866084425036386</v>
      </c>
      <c r="R214" s="60">
        <v>0.53835096815248207</v>
      </c>
      <c r="S214" s="60">
        <v>0.70278882183874769</v>
      </c>
      <c r="T214" s="51" t="s">
        <v>623</v>
      </c>
    </row>
    <row r="215" spans="1:20" x14ac:dyDescent="0.25">
      <c r="A215" s="51" t="s">
        <v>649</v>
      </c>
      <c r="B215" s="51" t="s">
        <v>650</v>
      </c>
      <c r="C215" s="51" t="s">
        <v>160</v>
      </c>
      <c r="D215" s="51" t="s">
        <v>27</v>
      </c>
      <c r="E215" s="51">
        <v>264926850</v>
      </c>
      <c r="F215" s="51">
        <v>30</v>
      </c>
      <c r="G215" s="52">
        <v>9.5380949214564463E-3</v>
      </c>
      <c r="H215" s="51">
        <v>100</v>
      </c>
      <c r="I215" s="53">
        <v>1.5957749000000001</v>
      </c>
      <c r="J215" s="53">
        <v>8.9289999999999997E-4</v>
      </c>
      <c r="K215" s="53">
        <v>1.5041757</v>
      </c>
      <c r="L215" s="54">
        <v>7.4934600000000004E-2</v>
      </c>
      <c r="M215" s="55">
        <v>5.4850000000000005E-4</v>
      </c>
      <c r="N215" s="53">
        <v>2.6332E-3</v>
      </c>
      <c r="O215" s="56">
        <v>300</v>
      </c>
      <c r="P215" s="56">
        <v>48</v>
      </c>
      <c r="Q215" s="60">
        <v>0.51028020378457062</v>
      </c>
      <c r="R215" s="60">
        <v>0.39599483345944908</v>
      </c>
      <c r="S215" s="60">
        <v>0.63405760302042746</v>
      </c>
      <c r="T215" s="51" t="s">
        <v>623</v>
      </c>
    </row>
    <row r="216" spans="1:20" x14ac:dyDescent="0.25">
      <c r="A216" s="51" t="s">
        <v>649</v>
      </c>
      <c r="B216" s="51" t="s">
        <v>650</v>
      </c>
      <c r="C216" s="51" t="s">
        <v>160</v>
      </c>
      <c r="D216" s="51" t="s">
        <v>27</v>
      </c>
      <c r="E216" s="51">
        <v>264927169</v>
      </c>
      <c r="F216" s="51">
        <v>30</v>
      </c>
      <c r="G216" s="52">
        <v>9.5380949214564463E-3</v>
      </c>
      <c r="H216" s="51">
        <v>100</v>
      </c>
      <c r="I216" s="53">
        <v>1.7444067999999999</v>
      </c>
      <c r="J216" s="53">
        <v>7.4649999999999988E-4</v>
      </c>
      <c r="K216" s="53">
        <v>1.5605154000000001</v>
      </c>
      <c r="L216" s="54">
        <v>0.16649</v>
      </c>
      <c r="M216" s="55">
        <v>7.2709999999999995E-4</v>
      </c>
      <c r="N216" s="53">
        <v>3.4673E-3</v>
      </c>
      <c r="O216" s="56">
        <v>300</v>
      </c>
      <c r="P216" s="56">
        <v>96</v>
      </c>
      <c r="Q216" s="60">
        <v>0.70014556040756915</v>
      </c>
      <c r="R216" s="60">
        <v>0.56848494394604188</v>
      </c>
      <c r="S216" s="60">
        <v>0.69712385731288429</v>
      </c>
      <c r="T216" s="51" t="s">
        <v>623</v>
      </c>
    </row>
    <row r="217" spans="1:20" x14ac:dyDescent="0.25">
      <c r="A217" s="51" t="s">
        <v>649</v>
      </c>
      <c r="B217" s="51" t="s">
        <v>650</v>
      </c>
      <c r="C217" s="51" t="s">
        <v>160</v>
      </c>
      <c r="D217" s="51" t="s">
        <v>27</v>
      </c>
      <c r="E217" s="51">
        <v>264927504</v>
      </c>
      <c r="F217" s="51">
        <v>30</v>
      </c>
      <c r="G217" s="52">
        <v>9.5380949214564463E-3</v>
      </c>
      <c r="H217" s="51">
        <v>100</v>
      </c>
      <c r="I217" s="53">
        <v>1.6039279</v>
      </c>
      <c r="J217" s="53">
        <v>8.8239999999999998E-4</v>
      </c>
      <c r="K217" s="53">
        <v>1.4521455999999999</v>
      </c>
      <c r="L217" s="54">
        <v>0.13486229999999999</v>
      </c>
      <c r="M217" s="55">
        <v>6.8659999999999999E-4</v>
      </c>
      <c r="N217" s="53">
        <v>3.6976000000000001E-3</v>
      </c>
      <c r="O217" s="56">
        <v>291</v>
      </c>
      <c r="P217" s="56">
        <v>85</v>
      </c>
      <c r="Q217" s="60">
        <v>0.68777292576419213</v>
      </c>
      <c r="R217" s="60">
        <v>0.54648662663388259</v>
      </c>
      <c r="S217" s="60">
        <v>0.71913869998895297</v>
      </c>
      <c r="T217" s="51" t="s">
        <v>623</v>
      </c>
    </row>
    <row r="218" spans="1:20" x14ac:dyDescent="0.25">
      <c r="A218" s="51" t="s">
        <v>649</v>
      </c>
      <c r="B218" s="51" t="s">
        <v>650</v>
      </c>
      <c r="C218" s="51" t="s">
        <v>160</v>
      </c>
      <c r="D218" s="51" t="s">
        <v>27</v>
      </c>
      <c r="E218" s="51">
        <v>264927824</v>
      </c>
      <c r="F218" s="51">
        <v>30</v>
      </c>
      <c r="G218" s="52">
        <v>9.5380949214564463E-3</v>
      </c>
      <c r="H218" s="51">
        <v>100</v>
      </c>
      <c r="I218" s="53">
        <v>1.5906469999999999</v>
      </c>
      <c r="J218" s="53">
        <v>8.0619999999999997E-4</v>
      </c>
      <c r="K218" s="53">
        <v>1.4830102000000001</v>
      </c>
      <c r="L218" s="54">
        <v>9.2654200000000006E-2</v>
      </c>
      <c r="M218" s="55">
        <v>5.354E-4</v>
      </c>
      <c r="N218" s="53">
        <v>2.3211999999999998E-3</v>
      </c>
      <c r="O218" s="56">
        <v>295</v>
      </c>
      <c r="P218" s="56">
        <v>54</v>
      </c>
      <c r="Q218" s="60">
        <v>0.72507278020378452</v>
      </c>
      <c r="R218" s="60">
        <v>0.58633228735573772</v>
      </c>
      <c r="S218" s="60">
        <v>0.70085426448522703</v>
      </c>
      <c r="T218" s="51" t="s">
        <v>623</v>
      </c>
    </row>
    <row r="219" spans="1:20" x14ac:dyDescent="0.25">
      <c r="A219" s="51" t="s">
        <v>649</v>
      </c>
      <c r="B219" s="51" t="s">
        <v>650</v>
      </c>
      <c r="C219" s="51" t="s">
        <v>160</v>
      </c>
      <c r="D219" s="51" t="s">
        <v>27</v>
      </c>
      <c r="E219" s="51">
        <v>264928143</v>
      </c>
      <c r="F219" s="51">
        <v>30</v>
      </c>
      <c r="G219" s="52">
        <v>9.5380949214564463E-3</v>
      </c>
      <c r="H219" s="51">
        <v>100</v>
      </c>
      <c r="I219" s="53">
        <v>1.7220291000000001</v>
      </c>
      <c r="J219" s="53">
        <v>8.5360000000000004E-4</v>
      </c>
      <c r="K219" s="53">
        <v>1.5666457</v>
      </c>
      <c r="L219" s="54">
        <v>0.13784179999999999</v>
      </c>
      <c r="M219" s="55">
        <v>6.0880000000000005E-4</v>
      </c>
      <c r="N219" s="53">
        <v>3.9528999999999996E-3</v>
      </c>
      <c r="O219" s="56">
        <v>300</v>
      </c>
      <c r="P219" s="56">
        <v>82</v>
      </c>
      <c r="Q219" s="60">
        <v>0.60343886462882101</v>
      </c>
      <c r="R219" s="60">
        <v>0.48303277488453938</v>
      </c>
      <c r="S219" s="60">
        <v>0.68022372131374598</v>
      </c>
      <c r="T219" s="51" t="s">
        <v>623</v>
      </c>
    </row>
    <row r="220" spans="1:20" x14ac:dyDescent="0.25">
      <c r="A220" s="51" t="s">
        <v>649</v>
      </c>
      <c r="B220" s="51" t="s">
        <v>650</v>
      </c>
      <c r="C220" s="51" t="s">
        <v>160</v>
      </c>
      <c r="D220" s="51" t="s">
        <v>27</v>
      </c>
      <c r="E220" s="51">
        <v>264928476</v>
      </c>
      <c r="F220" s="51">
        <v>30</v>
      </c>
      <c r="G220" s="52">
        <v>9.5380949214564463E-3</v>
      </c>
      <c r="H220" s="51">
        <v>100</v>
      </c>
      <c r="I220" s="53">
        <v>1.5294768999999999</v>
      </c>
      <c r="J220" s="53">
        <v>7.6619999999999987E-4</v>
      </c>
      <c r="K220" s="53">
        <v>1.4295487</v>
      </c>
      <c r="L220" s="54">
        <v>8.2467100000000002E-2</v>
      </c>
      <c r="M220" s="55">
        <v>7.8419999999999998E-4</v>
      </c>
      <c r="N220" s="53">
        <v>3.2412000000000001E-3</v>
      </c>
      <c r="O220" s="56">
        <v>299</v>
      </c>
      <c r="P220" s="56">
        <v>56</v>
      </c>
      <c r="Q220" s="60">
        <v>0.57314410480349343</v>
      </c>
      <c r="R220" s="60">
        <v>0.44310160455371311</v>
      </c>
      <c r="S220" s="60">
        <v>0.65870000505442317</v>
      </c>
      <c r="T220" s="51" t="s">
        <v>623</v>
      </c>
    </row>
    <row r="221" spans="1:20" x14ac:dyDescent="0.25">
      <c r="A221" s="51" t="s">
        <v>649</v>
      </c>
      <c r="B221" s="51" t="s">
        <v>650</v>
      </c>
      <c r="C221" s="51" t="s">
        <v>160</v>
      </c>
      <c r="D221" s="51" t="s">
        <v>27</v>
      </c>
      <c r="E221" s="51">
        <v>264928790</v>
      </c>
      <c r="F221" s="51">
        <v>30</v>
      </c>
      <c r="G221" s="52">
        <v>9.5380949214564463E-3</v>
      </c>
      <c r="H221" s="51">
        <v>100</v>
      </c>
      <c r="I221" s="53">
        <v>1.5288079999999999</v>
      </c>
      <c r="J221" s="53">
        <v>8.0599999999999975E-4</v>
      </c>
      <c r="K221" s="53">
        <v>1.3849757</v>
      </c>
      <c r="L221" s="54">
        <v>0.12800300000000001</v>
      </c>
      <c r="M221" s="55">
        <v>5.7709999999999999E-4</v>
      </c>
      <c r="N221" s="53">
        <v>3.1827000000000001E-3</v>
      </c>
      <c r="O221" s="56">
        <v>282</v>
      </c>
      <c r="P221" s="56">
        <v>76</v>
      </c>
      <c r="Q221" s="60">
        <v>0.67048762736535661</v>
      </c>
      <c r="R221" s="60">
        <v>0.54717507652981656</v>
      </c>
      <c r="S221" s="60">
        <v>0.70372224857245169</v>
      </c>
      <c r="T221" s="51" t="s">
        <v>623</v>
      </c>
    </row>
    <row r="222" spans="1:20" x14ac:dyDescent="0.25">
      <c r="A222" s="51" t="s">
        <v>649</v>
      </c>
      <c r="B222" s="51" t="s">
        <v>650</v>
      </c>
      <c r="C222" s="51" t="s">
        <v>160</v>
      </c>
      <c r="D222" s="51" t="s">
        <v>27</v>
      </c>
      <c r="E222" s="51">
        <v>264929104</v>
      </c>
      <c r="F222" s="51">
        <v>30</v>
      </c>
      <c r="G222" s="52">
        <v>9.5380949214564463E-3</v>
      </c>
      <c r="H222" s="51">
        <v>100</v>
      </c>
      <c r="I222" s="53">
        <v>1.5019856</v>
      </c>
      <c r="J222" s="53">
        <v>8.7650000000000011E-4</v>
      </c>
      <c r="K222" s="53">
        <v>1.3906186</v>
      </c>
      <c r="L222" s="54">
        <v>9.5944799999999997E-2</v>
      </c>
      <c r="M222" s="55">
        <v>4.8730000000000003E-4</v>
      </c>
      <c r="N222" s="53">
        <v>2.8584999999999999E-3</v>
      </c>
      <c r="O222" s="56">
        <v>293</v>
      </c>
      <c r="P222" s="56">
        <v>62</v>
      </c>
      <c r="Q222" s="60">
        <v>0.6568413391557496</v>
      </c>
      <c r="R222" s="60">
        <v>0.52959444761065899</v>
      </c>
      <c r="S222" s="60">
        <v>0.67684138424699636</v>
      </c>
      <c r="T222" s="51" t="s">
        <v>623</v>
      </c>
    </row>
    <row r="223" spans="1:20" x14ac:dyDescent="0.25">
      <c r="A223" s="51" t="s">
        <v>649</v>
      </c>
      <c r="B223" s="51" t="s">
        <v>650</v>
      </c>
      <c r="C223" s="51" t="s">
        <v>160</v>
      </c>
      <c r="D223" s="51" t="s">
        <v>27</v>
      </c>
      <c r="E223" s="51">
        <v>264929415</v>
      </c>
      <c r="F223" s="51">
        <v>30</v>
      </c>
      <c r="G223" s="52">
        <v>9.5380949214564463E-3</v>
      </c>
      <c r="H223" s="51">
        <v>100</v>
      </c>
      <c r="I223" s="53">
        <v>1.5617909999999999</v>
      </c>
      <c r="J223" s="53">
        <v>8.2600000000000002E-4</v>
      </c>
      <c r="K223" s="53">
        <v>1.3747742000000001</v>
      </c>
      <c r="L223" s="54">
        <v>0.16894390000000001</v>
      </c>
      <c r="M223" s="55">
        <v>7.1869999999999996E-4</v>
      </c>
      <c r="N223" s="53">
        <v>3.7931000000000002E-3</v>
      </c>
      <c r="O223" s="56">
        <v>291</v>
      </c>
      <c r="P223" s="56">
        <v>100</v>
      </c>
      <c r="Q223" s="60">
        <v>0.68395196506550215</v>
      </c>
      <c r="R223" s="60">
        <v>0.52862983921613682</v>
      </c>
      <c r="S223" s="60">
        <v>0.68481176506891428</v>
      </c>
      <c r="T223" s="51" t="s">
        <v>623</v>
      </c>
    </row>
    <row r="224" spans="1:20" x14ac:dyDescent="0.25">
      <c r="A224" s="51" t="s">
        <v>649</v>
      </c>
      <c r="B224" s="51" t="s">
        <v>650</v>
      </c>
      <c r="C224" s="51" t="s">
        <v>160</v>
      </c>
      <c r="D224" s="51" t="s">
        <v>27</v>
      </c>
      <c r="E224" s="51">
        <v>264929736</v>
      </c>
      <c r="F224" s="51">
        <v>30</v>
      </c>
      <c r="G224" s="52">
        <v>9.5380949214564463E-3</v>
      </c>
      <c r="H224" s="51">
        <v>100</v>
      </c>
      <c r="I224" s="53">
        <v>1.6667879999999999</v>
      </c>
      <c r="J224" s="53">
        <v>7.3749999999999977E-4</v>
      </c>
      <c r="K224" s="53">
        <v>1.5159714</v>
      </c>
      <c r="L224" s="54">
        <v>0.13185769999999999</v>
      </c>
      <c r="M224" s="55">
        <v>6.3190000000000002E-4</v>
      </c>
      <c r="N224" s="53">
        <v>3.4283E-3</v>
      </c>
      <c r="O224" s="56">
        <v>296</v>
      </c>
      <c r="P224" s="56">
        <v>79</v>
      </c>
      <c r="Q224" s="60">
        <v>0.72852983988355169</v>
      </c>
      <c r="R224" s="60">
        <v>0.5420583912352106</v>
      </c>
      <c r="S224" s="60">
        <v>0.66911316377311214</v>
      </c>
      <c r="T224" s="51" t="s">
        <v>623</v>
      </c>
    </row>
    <row r="225" spans="1:20" x14ac:dyDescent="0.25">
      <c r="A225" s="51" t="s">
        <v>649</v>
      </c>
      <c r="B225" s="51" t="s">
        <v>650</v>
      </c>
      <c r="C225" s="51" t="s">
        <v>160</v>
      </c>
      <c r="D225" s="51" t="s">
        <v>27</v>
      </c>
      <c r="E225" s="51">
        <v>264930331</v>
      </c>
      <c r="F225" s="51">
        <v>30</v>
      </c>
      <c r="G225" s="52">
        <v>9.5380949214564463E-3</v>
      </c>
      <c r="H225" s="51">
        <v>100</v>
      </c>
      <c r="I225" s="53">
        <v>1.6828246</v>
      </c>
      <c r="J225" s="53">
        <v>9.2570000000000033E-4</v>
      </c>
      <c r="K225" s="53">
        <v>1.5023114</v>
      </c>
      <c r="L225" s="54">
        <v>0.15670500000000001</v>
      </c>
      <c r="M225" s="55">
        <v>1.1873000000000001E-3</v>
      </c>
      <c r="N225" s="53">
        <v>4.5611999999999996E-3</v>
      </c>
      <c r="O225" s="56">
        <v>297</v>
      </c>
      <c r="P225" s="56">
        <v>96</v>
      </c>
      <c r="Q225" s="60">
        <v>0.70305676855895194</v>
      </c>
      <c r="R225" s="60">
        <v>0.54827464931691017</v>
      </c>
      <c r="S225" s="60">
        <v>0.7117452565745922</v>
      </c>
      <c r="T225" s="51" t="s">
        <v>623</v>
      </c>
    </row>
    <row r="226" spans="1:20" x14ac:dyDescent="0.25">
      <c r="A226" s="51" t="s">
        <v>649</v>
      </c>
      <c r="B226" s="51" t="s">
        <v>650</v>
      </c>
      <c r="C226" s="51" t="s">
        <v>160</v>
      </c>
      <c r="D226" s="51" t="s">
        <v>27</v>
      </c>
      <c r="E226" s="51">
        <v>264930659</v>
      </c>
      <c r="F226" s="51">
        <v>30</v>
      </c>
      <c r="G226" s="52">
        <v>9.5380949214564463E-3</v>
      </c>
      <c r="H226" s="51">
        <v>100</v>
      </c>
      <c r="I226" s="53">
        <v>1.5380735999999999</v>
      </c>
      <c r="J226" s="53">
        <v>1.0556999999999999E-3</v>
      </c>
      <c r="K226" s="53">
        <v>1.3827822999999999</v>
      </c>
      <c r="L226" s="54">
        <v>0.1360741</v>
      </c>
      <c r="M226" s="55">
        <v>6.8800000000000003E-4</v>
      </c>
      <c r="N226" s="53">
        <v>3.4567999999999999E-3</v>
      </c>
      <c r="O226" s="56">
        <v>296</v>
      </c>
      <c r="P226" s="56">
        <v>83</v>
      </c>
      <c r="Q226" s="60">
        <v>0.67449053857350805</v>
      </c>
      <c r="R226" s="60">
        <v>0.53196478436926808</v>
      </c>
      <c r="S226" s="60">
        <v>0.67841305543739594</v>
      </c>
      <c r="T226" s="51" t="s">
        <v>623</v>
      </c>
    </row>
    <row r="227" spans="1:20" x14ac:dyDescent="0.25">
      <c r="A227" s="51" t="s">
        <v>649</v>
      </c>
      <c r="B227" s="51" t="s">
        <v>650</v>
      </c>
      <c r="C227" s="51" t="s">
        <v>160</v>
      </c>
      <c r="D227" s="51" t="s">
        <v>27</v>
      </c>
      <c r="E227" s="51">
        <v>264930978</v>
      </c>
      <c r="F227" s="51">
        <v>30</v>
      </c>
      <c r="G227" s="52">
        <v>9.5380949214564463E-3</v>
      </c>
      <c r="H227" s="51">
        <v>100</v>
      </c>
      <c r="I227" s="53">
        <v>1.5836176</v>
      </c>
      <c r="J227" s="53">
        <v>8.3530000000000008E-4</v>
      </c>
      <c r="K227" s="53">
        <v>1.4061220999999999</v>
      </c>
      <c r="L227" s="54">
        <v>0.1593096</v>
      </c>
      <c r="M227" s="55">
        <v>7.3379999999999995E-4</v>
      </c>
      <c r="N227" s="53">
        <v>4.4282999999999996E-3</v>
      </c>
      <c r="O227" s="56">
        <v>300</v>
      </c>
      <c r="P227" s="56">
        <v>90</v>
      </c>
      <c r="Q227" s="60">
        <v>0.59916302765647744</v>
      </c>
      <c r="R227" s="60">
        <v>0.49052384218593442</v>
      </c>
      <c r="S227" s="60">
        <v>0.68028130332871584</v>
      </c>
      <c r="T227" s="51" t="s">
        <v>623</v>
      </c>
    </row>
    <row r="228" spans="1:20" x14ac:dyDescent="0.25">
      <c r="A228" s="51" t="s">
        <v>649</v>
      </c>
      <c r="B228" s="51" t="s">
        <v>650</v>
      </c>
      <c r="C228" s="51" t="s">
        <v>160</v>
      </c>
      <c r="D228" s="51" t="s">
        <v>27</v>
      </c>
      <c r="E228" s="51">
        <v>264931300</v>
      </c>
      <c r="F228" s="51">
        <v>30</v>
      </c>
      <c r="G228" s="52">
        <v>9.5380949214564463E-3</v>
      </c>
      <c r="H228" s="51">
        <v>100</v>
      </c>
      <c r="I228" s="53">
        <v>1.5322861999999999</v>
      </c>
      <c r="J228" s="53">
        <v>9.0899999999999976E-4</v>
      </c>
      <c r="K228" s="53">
        <v>1.3953257999999999</v>
      </c>
      <c r="L228" s="54">
        <v>0.12038</v>
      </c>
      <c r="M228" s="55">
        <v>5.6079999999999997E-4</v>
      </c>
      <c r="N228" s="53">
        <v>3.1078999999999998E-3</v>
      </c>
      <c r="O228" s="56">
        <v>281</v>
      </c>
      <c r="P228" s="56">
        <v>70</v>
      </c>
      <c r="Q228" s="60">
        <v>0.75655021834061131</v>
      </c>
      <c r="R228" s="60">
        <v>0.58462865372422901</v>
      </c>
      <c r="S228" s="60">
        <v>0.70614662865529698</v>
      </c>
      <c r="T228" s="51" t="s">
        <v>623</v>
      </c>
    </row>
    <row r="229" spans="1:20" x14ac:dyDescent="0.25">
      <c r="A229" s="51" t="s">
        <v>649</v>
      </c>
      <c r="B229" s="51" t="s">
        <v>650</v>
      </c>
      <c r="C229" s="51" t="s">
        <v>160</v>
      </c>
      <c r="D229" s="51" t="s">
        <v>27</v>
      </c>
      <c r="E229" s="51">
        <v>264931615</v>
      </c>
      <c r="F229" s="51">
        <v>30</v>
      </c>
      <c r="G229" s="52">
        <v>9.5380949214564463E-3</v>
      </c>
      <c r="H229" s="51">
        <v>100</v>
      </c>
      <c r="I229" s="53">
        <v>1.5327906</v>
      </c>
      <c r="J229" s="53">
        <v>7.6490000000000022E-4</v>
      </c>
      <c r="K229" s="53">
        <v>1.3638005</v>
      </c>
      <c r="L229" s="54">
        <v>0.1492415</v>
      </c>
      <c r="M229" s="55">
        <v>6.5819999999999995E-4</v>
      </c>
      <c r="N229" s="53">
        <v>3.9931000000000003E-3</v>
      </c>
      <c r="O229" s="56">
        <v>299</v>
      </c>
      <c r="P229" s="56">
        <v>88</v>
      </c>
      <c r="Q229" s="60">
        <v>0.68113173216885003</v>
      </c>
      <c r="R229" s="60">
        <v>0.53841905625849862</v>
      </c>
      <c r="S229" s="60">
        <v>0.71631251786811878</v>
      </c>
      <c r="T229" s="51" t="s">
        <v>623</v>
      </c>
    </row>
    <row r="230" spans="1:20" x14ac:dyDescent="0.25">
      <c r="A230" s="51" t="s">
        <v>649</v>
      </c>
      <c r="B230" s="51" t="s">
        <v>650</v>
      </c>
      <c r="C230" s="51" t="s">
        <v>160</v>
      </c>
      <c r="D230" s="51" t="s">
        <v>27</v>
      </c>
      <c r="E230" s="51">
        <v>264931933</v>
      </c>
      <c r="F230" s="51">
        <v>30</v>
      </c>
      <c r="G230" s="52">
        <v>9.5380949214564463E-3</v>
      </c>
      <c r="H230" s="51">
        <v>100</v>
      </c>
      <c r="I230" s="53">
        <v>1.5201597</v>
      </c>
      <c r="J230" s="53">
        <v>9.3329999999999965E-4</v>
      </c>
      <c r="K230" s="53">
        <v>1.4302842</v>
      </c>
      <c r="L230" s="54">
        <v>7.4864100000000003E-2</v>
      </c>
      <c r="M230" s="55">
        <v>4.9180000000000003E-4</v>
      </c>
      <c r="N230" s="53">
        <v>2.4312000000000001E-3</v>
      </c>
      <c r="O230" s="56">
        <v>296</v>
      </c>
      <c r="P230" s="56">
        <v>54</v>
      </c>
      <c r="Q230" s="60">
        <v>0.66739446870451236</v>
      </c>
      <c r="R230" s="60">
        <v>0.50327699516108793</v>
      </c>
      <c r="S230" s="60">
        <v>0.6813158562473377</v>
      </c>
      <c r="T230" s="51" t="s">
        <v>623</v>
      </c>
    </row>
    <row r="231" spans="1:20" x14ac:dyDescent="0.25">
      <c r="A231" s="51" t="s">
        <v>649</v>
      </c>
      <c r="B231" s="51" t="s">
        <v>650</v>
      </c>
      <c r="C231" s="51" t="s">
        <v>160</v>
      </c>
      <c r="D231" s="51" t="s">
        <v>27</v>
      </c>
      <c r="E231" s="51">
        <v>264932244</v>
      </c>
      <c r="F231" s="51">
        <v>30</v>
      </c>
      <c r="G231" s="52">
        <v>9.5380949214564463E-3</v>
      </c>
      <c r="H231" s="51">
        <v>100</v>
      </c>
      <c r="I231" s="53">
        <v>1.7031191000000001</v>
      </c>
      <c r="J231" s="53">
        <v>9.2509999999999977E-4</v>
      </c>
      <c r="K231" s="53">
        <v>1.5511455999999999</v>
      </c>
      <c r="L231" s="54">
        <v>0.13488069999999999</v>
      </c>
      <c r="M231" s="55">
        <v>6.6399999999999999E-4</v>
      </c>
      <c r="N231" s="53">
        <v>3.6116999999999998E-3</v>
      </c>
      <c r="O231" s="56">
        <v>300</v>
      </c>
      <c r="P231" s="56">
        <v>82</v>
      </c>
      <c r="Q231" s="60">
        <v>0.70178311499272195</v>
      </c>
      <c r="R231" s="60">
        <v>0.5638576235802798</v>
      </c>
      <c r="S231" s="60">
        <v>0.73401728677148093</v>
      </c>
      <c r="T231" s="51" t="s">
        <v>623</v>
      </c>
    </row>
    <row r="232" spans="1:20" x14ac:dyDescent="0.25">
      <c r="A232" s="51" t="s">
        <v>649</v>
      </c>
      <c r="B232" s="51" t="s">
        <v>650</v>
      </c>
      <c r="C232" s="51" t="s">
        <v>160</v>
      </c>
      <c r="D232" s="51" t="s">
        <v>27</v>
      </c>
      <c r="E232" s="51">
        <v>264932576</v>
      </c>
      <c r="F232" s="51">
        <v>30</v>
      </c>
      <c r="G232" s="52">
        <v>9.5380949214564463E-3</v>
      </c>
      <c r="H232" s="51">
        <v>100</v>
      </c>
      <c r="I232" s="53">
        <v>1.6341808</v>
      </c>
      <c r="J232" s="53">
        <v>7.9690000000000002E-4</v>
      </c>
      <c r="K232" s="53">
        <v>1.5055615</v>
      </c>
      <c r="L232" s="54">
        <v>0.1118743</v>
      </c>
      <c r="M232" s="55">
        <v>6.2200000000000005E-4</v>
      </c>
      <c r="N232" s="53">
        <v>3.8990000000000001E-3</v>
      </c>
      <c r="O232" s="56">
        <v>291</v>
      </c>
      <c r="P232" s="56">
        <v>69</v>
      </c>
      <c r="Q232" s="60">
        <v>0.68149563318777295</v>
      </c>
      <c r="R232" s="60">
        <v>0.53357336779784525</v>
      </c>
      <c r="S232" s="60">
        <v>0.69164695185690583</v>
      </c>
      <c r="T232" s="51" t="s">
        <v>623</v>
      </c>
    </row>
    <row r="233" spans="1:20" x14ac:dyDescent="0.25">
      <c r="A233" s="51" t="s">
        <v>649</v>
      </c>
      <c r="B233" s="51" t="s">
        <v>650</v>
      </c>
      <c r="C233" s="51" t="s">
        <v>160</v>
      </c>
      <c r="D233" s="51" t="s">
        <v>27</v>
      </c>
      <c r="E233" s="51">
        <v>264932901</v>
      </c>
      <c r="F233" s="51">
        <v>30</v>
      </c>
      <c r="G233" s="52">
        <v>9.5380949214564463E-3</v>
      </c>
      <c r="H233" s="51">
        <v>100</v>
      </c>
      <c r="I233" s="53">
        <v>1.6430251</v>
      </c>
      <c r="J233" s="53">
        <v>9.1219999999999973E-4</v>
      </c>
      <c r="K233" s="53">
        <v>1.4779249000000001</v>
      </c>
      <c r="L233" s="54">
        <v>0.14234479999999999</v>
      </c>
      <c r="M233" s="55">
        <v>1.0022E-3</v>
      </c>
      <c r="N233" s="53">
        <v>7.8563000000000001E-3</v>
      </c>
      <c r="O233" s="56">
        <v>291</v>
      </c>
      <c r="P233" s="56">
        <v>87</v>
      </c>
      <c r="Q233" s="60">
        <v>0.75336608442503639</v>
      </c>
      <c r="R233" s="60">
        <v>0.59387277013749518</v>
      </c>
      <c r="S233" s="60">
        <v>0.71062905064282678</v>
      </c>
      <c r="T233" s="51" t="s">
        <v>623</v>
      </c>
    </row>
    <row r="234" spans="1:20" x14ac:dyDescent="0.25">
      <c r="A234" s="51" t="s">
        <v>649</v>
      </c>
      <c r="B234" s="51" t="s">
        <v>650</v>
      </c>
      <c r="C234" s="51" t="s">
        <v>160</v>
      </c>
      <c r="D234" s="51" t="s">
        <v>27</v>
      </c>
      <c r="E234" s="51">
        <v>264933227</v>
      </c>
      <c r="F234" s="51">
        <v>30</v>
      </c>
      <c r="G234" s="52">
        <v>9.5380949214564463E-3</v>
      </c>
      <c r="H234" s="51">
        <v>100</v>
      </c>
      <c r="I234" s="53">
        <v>1.724793</v>
      </c>
      <c r="J234" s="53">
        <v>9.4169999999999996E-4</v>
      </c>
      <c r="K234" s="53">
        <v>1.5536409</v>
      </c>
      <c r="L234" s="54">
        <v>0.1502453</v>
      </c>
      <c r="M234" s="55">
        <v>8.1119999999999999E-4</v>
      </c>
      <c r="N234" s="53">
        <v>6.2299E-3</v>
      </c>
      <c r="O234" s="56">
        <v>300</v>
      </c>
      <c r="P234" s="56">
        <v>90</v>
      </c>
      <c r="Q234" s="60">
        <v>0.7048762736535662</v>
      </c>
      <c r="R234" s="60">
        <v>0.57303030937525967</v>
      </c>
      <c r="S234" s="60">
        <v>0.69178100797848208</v>
      </c>
      <c r="T234" s="51" t="s">
        <v>623</v>
      </c>
    </row>
    <row r="235" spans="1:20" x14ac:dyDescent="0.25">
      <c r="A235" s="51" t="s">
        <v>649</v>
      </c>
      <c r="B235" s="51" t="s">
        <v>650</v>
      </c>
      <c r="C235" s="51" t="s">
        <v>160</v>
      </c>
      <c r="D235" s="51" t="s">
        <v>27</v>
      </c>
      <c r="E235" s="51">
        <v>264933561</v>
      </c>
      <c r="F235" s="51">
        <v>30</v>
      </c>
      <c r="G235" s="52">
        <v>9.5380949214564463E-3</v>
      </c>
      <c r="H235" s="51">
        <v>100</v>
      </c>
      <c r="I235" s="53">
        <v>1.5774511</v>
      </c>
      <c r="J235" s="53">
        <v>8.106000000000003E-4</v>
      </c>
      <c r="K235" s="53">
        <v>1.4793376</v>
      </c>
      <c r="L235" s="54">
        <v>8.0322900000000003E-2</v>
      </c>
      <c r="M235" s="55">
        <v>4.347E-4</v>
      </c>
      <c r="N235" s="53">
        <v>4.7600000000000003E-3</v>
      </c>
      <c r="O235" s="56">
        <v>300</v>
      </c>
      <c r="P235" s="56">
        <v>52</v>
      </c>
      <c r="Q235" s="60">
        <v>0.64619723435225618</v>
      </c>
      <c r="R235" s="60">
        <v>0.50844935141473091</v>
      </c>
      <c r="S235" s="60">
        <v>0.68821044129628228</v>
      </c>
      <c r="T235" s="51" t="s">
        <v>623</v>
      </c>
    </row>
    <row r="236" spans="1:20" x14ac:dyDescent="0.25">
      <c r="A236" s="51" t="s">
        <v>649</v>
      </c>
      <c r="B236" s="51" t="s">
        <v>650</v>
      </c>
      <c r="C236" s="51" t="s">
        <v>160</v>
      </c>
      <c r="D236" s="51" t="s">
        <v>27</v>
      </c>
      <c r="E236" s="51">
        <v>264933876</v>
      </c>
      <c r="F236" s="51">
        <v>30</v>
      </c>
      <c r="G236" s="52">
        <v>9.5380949214564463E-3</v>
      </c>
      <c r="H236" s="51">
        <v>100</v>
      </c>
      <c r="I236" s="53">
        <v>1.6422505999999999</v>
      </c>
      <c r="J236" s="53">
        <v>8.6520000000000011E-4</v>
      </c>
      <c r="K236" s="53">
        <v>1.5016752</v>
      </c>
      <c r="L236" s="54">
        <v>0.1228065</v>
      </c>
      <c r="M236" s="55">
        <v>5.8149999999999999E-4</v>
      </c>
      <c r="N236" s="53">
        <v>4.2322000000000002E-3</v>
      </c>
      <c r="O236" s="56">
        <v>300</v>
      </c>
      <c r="P236" s="56">
        <v>73</v>
      </c>
      <c r="Q236" s="60">
        <v>0.73298762736535661</v>
      </c>
      <c r="R236" s="60">
        <v>0.60317773406268271</v>
      </c>
      <c r="S236" s="60">
        <v>0.73686209991024265</v>
      </c>
      <c r="T236" s="51" t="s">
        <v>623</v>
      </c>
    </row>
    <row r="237" spans="1:20" x14ac:dyDescent="0.25">
      <c r="A237" s="51" t="s">
        <v>649</v>
      </c>
      <c r="B237" s="51" t="s">
        <v>650</v>
      </c>
      <c r="C237" s="51" t="s">
        <v>160</v>
      </c>
      <c r="D237" s="51" t="s">
        <v>27</v>
      </c>
      <c r="E237" s="51">
        <v>264934203</v>
      </c>
      <c r="F237" s="51">
        <v>30</v>
      </c>
      <c r="G237" s="52">
        <v>9.5380949214564463E-3</v>
      </c>
      <c r="H237" s="51">
        <v>100</v>
      </c>
      <c r="I237" s="53">
        <v>1.6311169999999999</v>
      </c>
      <c r="J237" s="53">
        <v>7.9040000000000013E-4</v>
      </c>
      <c r="K237" s="53">
        <v>1.4962785999999999</v>
      </c>
      <c r="L237" s="54">
        <v>0.1177493</v>
      </c>
      <c r="M237" s="55">
        <v>6.7509999999999998E-4</v>
      </c>
      <c r="N237" s="53">
        <v>3.0103999999999999E-3</v>
      </c>
      <c r="O237" s="56">
        <v>291</v>
      </c>
      <c r="P237" s="56">
        <v>71</v>
      </c>
      <c r="Q237" s="60">
        <v>0.70096433770014555</v>
      </c>
      <c r="R237" s="60">
        <v>0.5525874181355438</v>
      </c>
      <c r="S237" s="60">
        <v>0.70581284307626757</v>
      </c>
      <c r="T237" s="51" t="s">
        <v>623</v>
      </c>
    </row>
    <row r="238" spans="1:20" x14ac:dyDescent="0.25">
      <c r="A238" s="51" t="s">
        <v>649</v>
      </c>
      <c r="B238" s="51" t="s">
        <v>650</v>
      </c>
      <c r="C238" s="51" t="s">
        <v>160</v>
      </c>
      <c r="D238" s="51" t="s">
        <v>27</v>
      </c>
      <c r="E238" s="51">
        <v>264934529</v>
      </c>
      <c r="F238" s="51">
        <v>30</v>
      </c>
      <c r="G238" s="52">
        <v>9.5380949214564463E-3</v>
      </c>
      <c r="H238" s="51">
        <v>100</v>
      </c>
      <c r="I238" s="53">
        <v>1.6398478000000001</v>
      </c>
      <c r="J238" s="53">
        <v>7.7879999999999996E-4</v>
      </c>
      <c r="K238" s="53">
        <v>1.4936598999999999</v>
      </c>
      <c r="L238" s="54">
        <v>0.12434249999999999</v>
      </c>
      <c r="M238" s="55">
        <v>7.1020000000000002E-4</v>
      </c>
      <c r="N238" s="53">
        <v>3.8619000000000001E-3</v>
      </c>
      <c r="O238" s="56">
        <v>291</v>
      </c>
      <c r="P238" s="56">
        <v>75</v>
      </c>
      <c r="Q238" s="60">
        <v>0.66675764192139741</v>
      </c>
      <c r="R238" s="60">
        <v>0.54070544345086413</v>
      </c>
      <c r="S238" s="60">
        <v>0.69972206562133188</v>
      </c>
      <c r="T238" s="51" t="s">
        <v>623</v>
      </c>
    </row>
    <row r="239" spans="1:20" x14ac:dyDescent="0.25">
      <c r="A239" s="51" t="s">
        <v>649</v>
      </c>
      <c r="B239" s="51" t="s">
        <v>650</v>
      </c>
      <c r="C239" s="51" t="s">
        <v>160</v>
      </c>
      <c r="D239" s="51" t="s">
        <v>27</v>
      </c>
      <c r="E239" s="51">
        <v>264934857</v>
      </c>
      <c r="F239" s="51">
        <v>30</v>
      </c>
      <c r="G239" s="52">
        <v>9.5380949214564463E-3</v>
      </c>
      <c r="H239" s="51">
        <v>100</v>
      </c>
      <c r="I239" s="53">
        <v>1.5286241</v>
      </c>
      <c r="J239" s="53">
        <v>7.6320000000000012E-4</v>
      </c>
      <c r="K239" s="53">
        <v>1.3731168</v>
      </c>
      <c r="L239" s="54">
        <v>0.1369698</v>
      </c>
      <c r="M239" s="55">
        <v>7.8430000000000004E-4</v>
      </c>
      <c r="N239" s="53">
        <v>3.5866000000000001E-3</v>
      </c>
      <c r="O239" s="56">
        <v>288</v>
      </c>
      <c r="P239" s="56">
        <v>81</v>
      </c>
      <c r="Q239" s="60">
        <v>0.56704876273653571</v>
      </c>
      <c r="R239" s="60">
        <v>0.42086775812640947</v>
      </c>
      <c r="S239" s="60">
        <v>0.6770552476967665</v>
      </c>
      <c r="T239" s="51" t="s">
        <v>623</v>
      </c>
    </row>
    <row r="240" spans="1:20" x14ac:dyDescent="0.25">
      <c r="A240" s="51" t="s">
        <v>649</v>
      </c>
      <c r="B240" s="51" t="s">
        <v>650</v>
      </c>
      <c r="C240" s="51" t="s">
        <v>160</v>
      </c>
      <c r="D240" s="51" t="s">
        <v>27</v>
      </c>
      <c r="E240" s="51">
        <v>264935171</v>
      </c>
      <c r="F240" s="51">
        <v>30</v>
      </c>
      <c r="G240" s="52">
        <v>9.5380949214564463E-3</v>
      </c>
      <c r="H240" s="51">
        <v>100</v>
      </c>
      <c r="I240" s="53">
        <v>1.535733</v>
      </c>
      <c r="J240" s="53">
        <v>8.6050000000000005E-4</v>
      </c>
      <c r="K240" s="53">
        <v>1.3601283</v>
      </c>
      <c r="L240" s="54">
        <v>0.15571840000000001</v>
      </c>
      <c r="M240" s="55">
        <v>6.9919999999999997E-4</v>
      </c>
      <c r="N240" s="53">
        <v>4.2296E-3</v>
      </c>
      <c r="O240" s="56">
        <v>291</v>
      </c>
      <c r="P240" s="56">
        <v>94</v>
      </c>
      <c r="Q240" s="60">
        <v>0.59961790393013104</v>
      </c>
      <c r="R240" s="60">
        <v>0.43904471349411872</v>
      </c>
      <c r="S240" s="60">
        <v>0.63698031891773255</v>
      </c>
      <c r="T240" s="51" t="s">
        <v>623</v>
      </c>
    </row>
    <row r="241" spans="1:20" x14ac:dyDescent="0.25">
      <c r="A241" s="51" t="s">
        <v>649</v>
      </c>
      <c r="B241" s="51" t="s">
        <v>650</v>
      </c>
      <c r="C241" s="51" t="s">
        <v>160</v>
      </c>
      <c r="D241" s="51" t="s">
        <v>27</v>
      </c>
      <c r="E241" s="51">
        <v>264935485</v>
      </c>
      <c r="F241" s="51">
        <v>30</v>
      </c>
      <c r="G241" s="52">
        <v>9.5380949214564463E-3</v>
      </c>
      <c r="H241" s="51">
        <v>100</v>
      </c>
      <c r="I241" s="53">
        <v>1.4446569</v>
      </c>
      <c r="J241" s="53">
        <v>8.5000000000000006E-4</v>
      </c>
      <c r="K241" s="53">
        <v>1.3518786</v>
      </c>
      <c r="L241" s="54">
        <v>7.7222100000000002E-2</v>
      </c>
      <c r="M241" s="55">
        <v>4.9410000000000003E-4</v>
      </c>
      <c r="N241" s="53">
        <v>2.8730000000000001E-3</v>
      </c>
      <c r="O241" s="56">
        <v>291</v>
      </c>
      <c r="P241" s="56">
        <v>54</v>
      </c>
      <c r="Q241" s="60">
        <v>0.68149563318777295</v>
      </c>
      <c r="R241" s="60">
        <v>0.52248645322623222</v>
      </c>
      <c r="S241" s="60">
        <v>0.67774010905893745</v>
      </c>
      <c r="T241" s="51" t="s">
        <v>623</v>
      </c>
    </row>
    <row r="242" spans="1:20" x14ac:dyDescent="0.25">
      <c r="A242" s="51" t="s">
        <v>649</v>
      </c>
      <c r="B242" s="51" t="s">
        <v>650</v>
      </c>
      <c r="C242" s="51" t="s">
        <v>160</v>
      </c>
      <c r="D242" s="51" t="s">
        <v>27</v>
      </c>
      <c r="E242" s="51">
        <v>264935789</v>
      </c>
      <c r="F242" s="51">
        <v>30</v>
      </c>
      <c r="G242" s="52">
        <v>9.5380949214564463E-3</v>
      </c>
      <c r="H242" s="51">
        <v>100</v>
      </c>
      <c r="I242" s="53">
        <v>1.5840854</v>
      </c>
      <c r="J242" s="53">
        <v>8.5840000000000005E-4</v>
      </c>
      <c r="K242" s="53">
        <v>1.4636058000000001</v>
      </c>
      <c r="L242" s="54">
        <v>0.1044336</v>
      </c>
      <c r="M242" s="55">
        <v>5.4819999999999999E-4</v>
      </c>
      <c r="N242" s="53">
        <v>2.702E-3</v>
      </c>
      <c r="O242" s="56">
        <v>299</v>
      </c>
      <c r="P242" s="56">
        <v>65</v>
      </c>
      <c r="Q242" s="60">
        <v>0.67776564774381365</v>
      </c>
      <c r="R242" s="60">
        <v>0.51938108389923998</v>
      </c>
      <c r="S242" s="60">
        <v>0.70815054064489324</v>
      </c>
      <c r="T242" s="51" t="s">
        <v>623</v>
      </c>
    </row>
    <row r="243" spans="1:20" x14ac:dyDescent="0.25">
      <c r="A243" s="51" t="s">
        <v>649</v>
      </c>
      <c r="B243" s="51" t="s">
        <v>650</v>
      </c>
      <c r="C243" s="51" t="s">
        <v>160</v>
      </c>
      <c r="D243" s="51" t="s">
        <v>27</v>
      </c>
      <c r="E243" s="51">
        <v>264936110</v>
      </c>
      <c r="F243" s="51">
        <v>30</v>
      </c>
      <c r="G243" s="52">
        <v>9.5380949214564463E-3</v>
      </c>
      <c r="H243" s="51">
        <v>100</v>
      </c>
      <c r="I243" s="53">
        <v>1.6348068</v>
      </c>
      <c r="J243" s="53">
        <v>7.5850000000000017E-4</v>
      </c>
      <c r="K243" s="53">
        <v>1.4806760000000001</v>
      </c>
      <c r="L243" s="54">
        <v>0.13434889999999999</v>
      </c>
      <c r="M243" s="55">
        <v>5.8460000000000001E-4</v>
      </c>
      <c r="N243" s="53">
        <v>3.9053999999999998E-3</v>
      </c>
      <c r="O243" s="56">
        <v>297</v>
      </c>
      <c r="P243" s="56">
        <v>80</v>
      </c>
      <c r="Q243" s="60">
        <v>0.60207423580786024</v>
      </c>
      <c r="R243" s="60">
        <v>0.46775126895913199</v>
      </c>
      <c r="S243" s="60">
        <v>0.66951530351192923</v>
      </c>
      <c r="T243" s="51" t="s">
        <v>623</v>
      </c>
    </row>
    <row r="244" spans="1:20" x14ac:dyDescent="0.25">
      <c r="A244" s="51" t="s">
        <v>649</v>
      </c>
      <c r="B244" s="51" t="s">
        <v>650</v>
      </c>
      <c r="C244" s="51" t="s">
        <v>160</v>
      </c>
      <c r="D244" s="51" t="s">
        <v>27</v>
      </c>
      <c r="E244" s="51">
        <v>264936434</v>
      </c>
      <c r="F244" s="51">
        <v>30</v>
      </c>
      <c r="G244" s="52">
        <v>9.5380949214564463E-3</v>
      </c>
      <c r="H244" s="51">
        <v>100</v>
      </c>
      <c r="I244" s="53">
        <v>1.6281064999999999</v>
      </c>
      <c r="J244" s="53">
        <v>8.5560000000000009E-4</v>
      </c>
      <c r="K244" s="53">
        <v>1.4752422000000001</v>
      </c>
      <c r="L244" s="54">
        <v>0.13464599999999999</v>
      </c>
      <c r="M244" s="55">
        <v>7.2429999999999999E-4</v>
      </c>
      <c r="N244" s="53">
        <v>3.4378999999999998E-3</v>
      </c>
      <c r="O244" s="56">
        <v>291</v>
      </c>
      <c r="P244" s="56">
        <v>83</v>
      </c>
      <c r="Q244" s="60">
        <v>0.77729257641921401</v>
      </c>
      <c r="R244" s="60">
        <v>0.61761634776120133</v>
      </c>
      <c r="S244" s="60">
        <v>0.71570109201366838</v>
      </c>
      <c r="T244" s="51" t="s">
        <v>623</v>
      </c>
    </row>
    <row r="245" spans="1:20" x14ac:dyDescent="0.25">
      <c r="A245" s="51" t="s">
        <v>649</v>
      </c>
      <c r="B245" s="51" t="s">
        <v>650</v>
      </c>
      <c r="C245" s="51" t="s">
        <v>160</v>
      </c>
      <c r="D245" s="51" t="s">
        <v>27</v>
      </c>
      <c r="E245" s="51">
        <v>264936758</v>
      </c>
      <c r="F245" s="51">
        <v>30</v>
      </c>
      <c r="G245" s="52">
        <v>9.5380949214564463E-3</v>
      </c>
      <c r="H245" s="51">
        <v>100</v>
      </c>
      <c r="I245" s="53">
        <v>1.5453178999999999</v>
      </c>
      <c r="J245" s="53">
        <v>9.2640000000000007E-4</v>
      </c>
      <c r="K245" s="53">
        <v>1.3818851000000001</v>
      </c>
      <c r="L245" s="54">
        <v>0.14500730000000001</v>
      </c>
      <c r="M245" s="55">
        <v>7.6059999999999995E-4</v>
      </c>
      <c r="N245" s="53">
        <v>4.0396E-3</v>
      </c>
      <c r="O245" s="56">
        <v>300</v>
      </c>
      <c r="P245" s="56">
        <v>90</v>
      </c>
      <c r="Q245" s="60">
        <v>0.67576419213973804</v>
      </c>
      <c r="R245" s="60">
        <v>0.53594646123752188</v>
      </c>
      <c r="S245" s="60">
        <v>0.70223299306862219</v>
      </c>
      <c r="T245" s="51" t="s">
        <v>623</v>
      </c>
    </row>
    <row r="246" spans="1:20" x14ac:dyDescent="0.25">
      <c r="A246" s="51" t="s">
        <v>649</v>
      </c>
      <c r="B246" s="51" t="s">
        <v>650</v>
      </c>
      <c r="C246" s="51" t="s">
        <v>160</v>
      </c>
      <c r="D246" s="51" t="s">
        <v>27</v>
      </c>
      <c r="E246" s="51">
        <v>264937074</v>
      </c>
      <c r="F246" s="51">
        <v>30</v>
      </c>
      <c r="G246" s="52">
        <v>9.5380949214564463E-3</v>
      </c>
      <c r="H246" s="51">
        <v>100</v>
      </c>
      <c r="I246" s="53">
        <v>1.5885952999999999</v>
      </c>
      <c r="J246" s="53">
        <v>7.85E-4</v>
      </c>
      <c r="K246" s="53">
        <v>1.4854608</v>
      </c>
      <c r="L246" s="54">
        <v>8.7221099999999996E-2</v>
      </c>
      <c r="M246" s="55">
        <v>5.842E-4</v>
      </c>
      <c r="N246" s="53">
        <v>2.679E-3</v>
      </c>
      <c r="O246" s="56">
        <v>300</v>
      </c>
      <c r="P246" s="56">
        <v>63</v>
      </c>
      <c r="Q246" s="60">
        <v>0.67458151382823872</v>
      </c>
      <c r="R246" s="60">
        <v>0.53729800151939178</v>
      </c>
      <c r="S246" s="60">
        <v>0.67222485595810422</v>
      </c>
      <c r="T246" s="51" t="s">
        <v>623</v>
      </c>
    </row>
    <row r="247" spans="1:20" x14ac:dyDescent="0.25">
      <c r="A247" s="51" t="s">
        <v>649</v>
      </c>
      <c r="B247" s="51" t="s">
        <v>650</v>
      </c>
      <c r="C247" s="51" t="s">
        <v>160</v>
      </c>
      <c r="D247" s="51" t="s">
        <v>27</v>
      </c>
      <c r="E247" s="51">
        <v>264937396</v>
      </c>
      <c r="F247" s="51">
        <v>30</v>
      </c>
      <c r="G247" s="52">
        <v>9.5380949214564463E-3</v>
      </c>
      <c r="H247" s="51">
        <v>100</v>
      </c>
      <c r="I247" s="53">
        <v>1.6626293000000001</v>
      </c>
      <c r="J247" s="53">
        <v>9.3999999999999997E-4</v>
      </c>
      <c r="K247" s="53">
        <v>1.5036025</v>
      </c>
      <c r="L247" s="54">
        <v>0.13859630000000001</v>
      </c>
      <c r="M247" s="55">
        <v>7.9149999999999999E-4</v>
      </c>
      <c r="N247" s="53">
        <v>4.3118999999999996E-3</v>
      </c>
      <c r="O247" s="56">
        <v>296</v>
      </c>
      <c r="P247" s="56">
        <v>82</v>
      </c>
      <c r="Q247" s="60">
        <v>0.79112081513828236</v>
      </c>
      <c r="R247" s="60">
        <v>0.62090077267894139</v>
      </c>
      <c r="S247" s="60">
        <v>0.72211264135196218</v>
      </c>
      <c r="T247" s="51" t="s">
        <v>623</v>
      </c>
    </row>
    <row r="248" spans="1:20" x14ac:dyDescent="0.25">
      <c r="A248" s="51" t="s">
        <v>649</v>
      </c>
      <c r="B248" s="51" t="s">
        <v>650</v>
      </c>
      <c r="C248" s="51" t="s">
        <v>160</v>
      </c>
      <c r="D248" s="51" t="s">
        <v>27</v>
      </c>
      <c r="E248" s="51">
        <v>264937727</v>
      </c>
      <c r="F248" s="51">
        <v>50</v>
      </c>
      <c r="G248" s="52">
        <v>9.5380949214564463E-3</v>
      </c>
      <c r="H248" s="51">
        <v>100</v>
      </c>
      <c r="I248" s="53">
        <v>2.7546705999999999</v>
      </c>
      <c r="J248" s="53">
        <v>1.4423999999999999E-3</v>
      </c>
      <c r="K248" s="53">
        <v>2.4752429999999999</v>
      </c>
      <c r="L248" s="54">
        <v>0.24665809999999999</v>
      </c>
      <c r="M248" s="55">
        <v>1.1276999999999999E-3</v>
      </c>
      <c r="N248" s="53">
        <v>9.8800999999999993E-3</v>
      </c>
      <c r="O248" s="56">
        <v>500</v>
      </c>
      <c r="P248" s="56">
        <v>141</v>
      </c>
      <c r="Q248" s="60">
        <v>0.60971615720524019</v>
      </c>
      <c r="R248" s="60">
        <v>0.474705270011543</v>
      </c>
      <c r="S248" s="60">
        <v>0.66094688811010682</v>
      </c>
      <c r="T248" s="51" t="s">
        <v>623</v>
      </c>
    </row>
    <row r="249" spans="1:20" x14ac:dyDescent="0.25">
      <c r="A249" s="51" t="s">
        <v>649</v>
      </c>
      <c r="B249" s="51" t="s">
        <v>650</v>
      </c>
      <c r="C249" s="51" t="s">
        <v>160</v>
      </c>
      <c r="D249" s="51" t="s">
        <v>27</v>
      </c>
      <c r="E249" s="51">
        <v>264938171</v>
      </c>
      <c r="F249" s="51">
        <v>50</v>
      </c>
      <c r="G249" s="52">
        <v>9.5380949214564463E-3</v>
      </c>
      <c r="H249" s="51">
        <v>100</v>
      </c>
      <c r="I249" s="53">
        <v>2.7002066</v>
      </c>
      <c r="J249" s="53">
        <v>1.4162000000000001E-3</v>
      </c>
      <c r="K249" s="53">
        <v>2.4395481999999999</v>
      </c>
      <c r="L249" s="54">
        <v>0.2318769</v>
      </c>
      <c r="M249" s="55">
        <v>1.0679999999999999E-3</v>
      </c>
      <c r="N249" s="53">
        <v>5.5795000000000003E-3</v>
      </c>
      <c r="O249" s="56">
        <v>491</v>
      </c>
      <c r="P249" s="56">
        <v>137</v>
      </c>
      <c r="Q249" s="60">
        <v>0.78484352256186318</v>
      </c>
      <c r="R249" s="60">
        <v>0.6310677960609381</v>
      </c>
      <c r="S249" s="60">
        <v>0.73209647777602038</v>
      </c>
      <c r="T249" s="51" t="s">
        <v>623</v>
      </c>
    </row>
    <row r="250" spans="1:20" x14ac:dyDescent="0.25">
      <c r="A250" s="51" t="s">
        <v>649</v>
      </c>
      <c r="B250" s="51" t="s">
        <v>650</v>
      </c>
      <c r="C250" s="51" t="s">
        <v>160</v>
      </c>
      <c r="D250" s="51" t="s">
        <v>27</v>
      </c>
      <c r="E250" s="51">
        <v>264938606</v>
      </c>
      <c r="F250" s="51">
        <v>50</v>
      </c>
      <c r="G250" s="52">
        <v>9.5380949214564463E-3</v>
      </c>
      <c r="H250" s="51">
        <v>100</v>
      </c>
      <c r="I250" s="53">
        <v>2.6589331</v>
      </c>
      <c r="J250" s="53">
        <v>1.3944999999999999E-3</v>
      </c>
      <c r="K250" s="53">
        <v>2.3725811999999999</v>
      </c>
      <c r="L250" s="54">
        <v>0.25369710000000001</v>
      </c>
      <c r="M250" s="55">
        <v>1.5746E-3</v>
      </c>
      <c r="N250" s="53">
        <v>1.0798E-2</v>
      </c>
      <c r="O250" s="56">
        <v>494</v>
      </c>
      <c r="P250" s="56">
        <v>153</v>
      </c>
      <c r="Q250" s="60">
        <v>0.68649927219796214</v>
      </c>
      <c r="R250" s="60">
        <v>0.55399646920382328</v>
      </c>
      <c r="S250" s="60">
        <v>0.70967515599383046</v>
      </c>
      <c r="T250" s="51" t="s">
        <v>623</v>
      </c>
    </row>
    <row r="251" spans="1:20" x14ac:dyDescent="0.25">
      <c r="A251" s="51" t="s">
        <v>649</v>
      </c>
      <c r="B251" s="51" t="s">
        <v>650</v>
      </c>
      <c r="C251" s="51" t="s">
        <v>160</v>
      </c>
      <c r="D251" s="51" t="s">
        <v>27</v>
      </c>
      <c r="E251" s="51">
        <v>264939033</v>
      </c>
      <c r="F251" s="51">
        <v>50</v>
      </c>
      <c r="G251" s="52">
        <v>9.5380949214564463E-3</v>
      </c>
      <c r="H251" s="51">
        <v>100</v>
      </c>
      <c r="I251" s="53">
        <v>2.6993309000000001</v>
      </c>
      <c r="J251" s="53">
        <v>1.462E-3</v>
      </c>
      <c r="K251" s="53">
        <v>2.4438507999999999</v>
      </c>
      <c r="L251" s="54">
        <v>0.2260443</v>
      </c>
      <c r="M251" s="55">
        <v>1.8684999999999999E-3</v>
      </c>
      <c r="N251" s="53">
        <v>5.7913000000000001E-3</v>
      </c>
      <c r="O251" s="56">
        <v>473</v>
      </c>
      <c r="P251" s="56">
        <v>140</v>
      </c>
      <c r="Q251" s="60">
        <v>0.62390829694323147</v>
      </c>
      <c r="R251" s="60">
        <v>0.5227043885474113</v>
      </c>
      <c r="S251" s="60">
        <v>0.71274923160252268</v>
      </c>
      <c r="T251" s="51" t="s">
        <v>623</v>
      </c>
    </row>
    <row r="252" spans="1:20" x14ac:dyDescent="0.25">
      <c r="A252" s="51" t="s">
        <v>649</v>
      </c>
      <c r="B252" s="51" t="s">
        <v>650</v>
      </c>
      <c r="C252" s="51" t="s">
        <v>160</v>
      </c>
      <c r="D252" s="51" t="s">
        <v>27</v>
      </c>
      <c r="E252" s="51">
        <v>264939463</v>
      </c>
      <c r="F252" s="51">
        <v>50</v>
      </c>
      <c r="G252" s="52">
        <v>9.5380949214564463E-3</v>
      </c>
      <c r="H252" s="51">
        <v>100</v>
      </c>
      <c r="I252" s="53">
        <v>2.6918758</v>
      </c>
      <c r="J252" s="53">
        <v>1.3416000000000001E-3</v>
      </c>
      <c r="K252" s="53">
        <v>2.5381182999999998</v>
      </c>
      <c r="L252" s="54">
        <v>0.1298105</v>
      </c>
      <c r="M252" s="55">
        <v>8.1729999999999997E-4</v>
      </c>
      <c r="N252" s="53">
        <v>4.4349000000000003E-3</v>
      </c>
      <c r="O252" s="56">
        <v>500</v>
      </c>
      <c r="P252" s="56">
        <v>97</v>
      </c>
      <c r="Q252" s="60">
        <v>0.69132096069868998</v>
      </c>
      <c r="R252" s="60">
        <v>0.5369685519356705</v>
      </c>
      <c r="S252" s="60">
        <v>0.67419856124931499</v>
      </c>
      <c r="T252" s="51" t="s">
        <v>623</v>
      </c>
    </row>
    <row r="253" spans="1:20" x14ac:dyDescent="0.25">
      <c r="A253" s="51" t="s">
        <v>649</v>
      </c>
      <c r="B253" s="51" t="s">
        <v>650</v>
      </c>
      <c r="C253" s="51" t="s">
        <v>160</v>
      </c>
      <c r="D253" s="51" t="s">
        <v>27</v>
      </c>
      <c r="E253" s="51">
        <v>264939893</v>
      </c>
      <c r="F253" s="51">
        <v>50</v>
      </c>
      <c r="G253" s="52">
        <v>9.5380949214564463E-3</v>
      </c>
      <c r="H253" s="51">
        <v>100</v>
      </c>
      <c r="I253" s="53">
        <v>2.5874717</v>
      </c>
      <c r="J253" s="53">
        <v>1.3822000000000001E-3</v>
      </c>
      <c r="K253" s="53">
        <v>2.4445586000000001</v>
      </c>
      <c r="L253" s="54">
        <v>0.11676449999999999</v>
      </c>
      <c r="M253" s="55">
        <v>6.9530000000000004E-4</v>
      </c>
      <c r="N253" s="53">
        <v>5.0661999999999999E-3</v>
      </c>
      <c r="O253" s="56">
        <v>500</v>
      </c>
      <c r="P253" s="56">
        <v>85</v>
      </c>
      <c r="Q253" s="60">
        <v>0.7673762736535662</v>
      </c>
      <c r="R253" s="60">
        <v>0.61297275392624906</v>
      </c>
      <c r="S253" s="60">
        <v>0.7236803319636862</v>
      </c>
      <c r="T253" s="51" t="s">
        <v>623</v>
      </c>
    </row>
    <row r="254" spans="1:20" x14ac:dyDescent="0.25">
      <c r="A254" s="51" t="s">
        <v>649</v>
      </c>
      <c r="B254" s="51" t="s">
        <v>650</v>
      </c>
      <c r="C254" s="51" t="s">
        <v>160</v>
      </c>
      <c r="D254" s="51" t="s">
        <v>27</v>
      </c>
      <c r="E254" s="51">
        <v>264940312</v>
      </c>
      <c r="F254" s="51">
        <v>50</v>
      </c>
      <c r="G254" s="52">
        <v>9.5380949214564463E-3</v>
      </c>
      <c r="H254" s="51">
        <v>100</v>
      </c>
      <c r="I254" s="53">
        <v>2.7105334000000001</v>
      </c>
      <c r="J254" s="53">
        <v>1.4467E-3</v>
      </c>
      <c r="K254" s="53">
        <v>2.4525831</v>
      </c>
      <c r="L254" s="54">
        <v>0.22841639999999999</v>
      </c>
      <c r="M254" s="55">
        <v>1.408E-3</v>
      </c>
      <c r="N254" s="53">
        <v>6.2053000000000004E-3</v>
      </c>
      <c r="O254" s="56">
        <v>494</v>
      </c>
      <c r="P254" s="56">
        <v>143</v>
      </c>
      <c r="Q254" s="60">
        <v>0.65192867540029109</v>
      </c>
      <c r="R254" s="60">
        <v>0.5353004790121827</v>
      </c>
      <c r="S254" s="60">
        <v>0.69468811408071651</v>
      </c>
      <c r="T254" s="51" t="s">
        <v>623</v>
      </c>
    </row>
    <row r="255" spans="1:20" x14ac:dyDescent="0.25">
      <c r="A255" s="51" t="s">
        <v>649</v>
      </c>
      <c r="B255" s="51" t="s">
        <v>650</v>
      </c>
      <c r="C255" s="51" t="s">
        <v>160</v>
      </c>
      <c r="D255" s="51" t="s">
        <v>27</v>
      </c>
      <c r="E255" s="51">
        <v>264940743</v>
      </c>
      <c r="F255" s="51">
        <v>50</v>
      </c>
      <c r="G255" s="52">
        <v>9.5380949214564463E-3</v>
      </c>
      <c r="H255" s="51">
        <v>100</v>
      </c>
      <c r="I255" s="53">
        <v>2.7597890999999999</v>
      </c>
      <c r="J255" s="53">
        <v>1.4188E-3</v>
      </c>
      <c r="K255" s="53">
        <v>2.4932023999999999</v>
      </c>
      <c r="L255" s="54">
        <v>0.2378585</v>
      </c>
      <c r="M255" s="55">
        <v>1.1972E-3</v>
      </c>
      <c r="N255" s="53">
        <v>8.1767999999999997E-3</v>
      </c>
      <c r="O255" s="56">
        <v>500</v>
      </c>
      <c r="P255" s="56">
        <v>149</v>
      </c>
      <c r="Q255" s="60">
        <v>0.69950873362445409</v>
      </c>
      <c r="R255" s="60">
        <v>0.56607859420661555</v>
      </c>
      <c r="S255" s="60">
        <v>0.71599790995342316</v>
      </c>
      <c r="T255" s="51" t="s">
        <v>623</v>
      </c>
    </row>
    <row r="256" spans="1:20" x14ac:dyDescent="0.25">
      <c r="A256" s="51" t="s">
        <v>649</v>
      </c>
      <c r="B256" s="51" t="s">
        <v>650</v>
      </c>
      <c r="C256" s="51" t="s">
        <v>160</v>
      </c>
      <c r="D256" s="51" t="s">
        <v>27</v>
      </c>
      <c r="E256" s="51">
        <v>264941179</v>
      </c>
      <c r="F256" s="51">
        <v>50</v>
      </c>
      <c r="G256" s="52">
        <v>9.5380949214564463E-3</v>
      </c>
      <c r="H256" s="51">
        <v>100</v>
      </c>
      <c r="I256" s="53">
        <v>2.4802374999999999</v>
      </c>
      <c r="J256" s="53">
        <v>1.3450999999999999E-3</v>
      </c>
      <c r="K256" s="53">
        <v>2.2955920999999999</v>
      </c>
      <c r="L256" s="54">
        <v>0.16086300000000001</v>
      </c>
      <c r="M256" s="55">
        <v>8.4420000000000003E-4</v>
      </c>
      <c r="N256" s="53">
        <v>4.5066999999999998E-3</v>
      </c>
      <c r="O256" s="56">
        <v>481</v>
      </c>
      <c r="P256" s="56">
        <v>105</v>
      </c>
      <c r="Q256" s="60">
        <v>0.65911572052401746</v>
      </c>
      <c r="R256" s="60">
        <v>0.48663756125915719</v>
      </c>
      <c r="S256" s="60">
        <v>0.65330120450304807</v>
      </c>
      <c r="T256" s="51" t="s">
        <v>623</v>
      </c>
    </row>
    <row r="257" spans="1:20" x14ac:dyDescent="0.25">
      <c r="A257" s="51" t="s">
        <v>649</v>
      </c>
      <c r="B257" s="51" t="s">
        <v>650</v>
      </c>
      <c r="C257" s="51" t="s">
        <v>160</v>
      </c>
      <c r="D257" s="51" t="s">
        <v>27</v>
      </c>
      <c r="E257" s="51">
        <v>264941589</v>
      </c>
      <c r="F257" s="51">
        <v>50</v>
      </c>
      <c r="G257" s="52">
        <v>9.5380949214564463E-3</v>
      </c>
      <c r="H257" s="51">
        <v>100</v>
      </c>
      <c r="I257" s="53">
        <v>2.6712360999999998</v>
      </c>
      <c r="J257" s="53">
        <v>1.3634000000000001E-3</v>
      </c>
      <c r="K257" s="53">
        <v>2.4849171000000001</v>
      </c>
      <c r="L257" s="54">
        <v>0.16117680000000001</v>
      </c>
      <c r="M257" s="55">
        <v>9.9550000000000007E-4</v>
      </c>
      <c r="N257" s="53">
        <v>3.9927000000000001E-3</v>
      </c>
      <c r="O257" s="56">
        <v>500</v>
      </c>
      <c r="P257" s="56">
        <v>103</v>
      </c>
      <c r="Q257" s="60">
        <v>0.6552037845705968</v>
      </c>
      <c r="R257" s="60">
        <v>0.53338886845974998</v>
      </c>
      <c r="S257" s="60">
        <v>0.69003184137840634</v>
      </c>
      <c r="T257" s="51" t="s">
        <v>623</v>
      </c>
    </row>
    <row r="258" spans="1:20" x14ac:dyDescent="0.25">
      <c r="A258" s="51" t="s">
        <v>649</v>
      </c>
      <c r="B258" s="51" t="s">
        <v>650</v>
      </c>
      <c r="C258" s="51" t="s">
        <v>160</v>
      </c>
      <c r="D258" s="51" t="s">
        <v>27</v>
      </c>
      <c r="E258" s="51">
        <v>264942015</v>
      </c>
      <c r="F258" s="51">
        <v>50</v>
      </c>
      <c r="G258" s="52">
        <v>9.5380949214564463E-3</v>
      </c>
      <c r="H258" s="51">
        <v>100</v>
      </c>
      <c r="I258" s="53">
        <v>2.5930749999999998</v>
      </c>
      <c r="J258" s="53">
        <v>1.3108E-3</v>
      </c>
      <c r="K258" s="53">
        <v>2.3417596999999999</v>
      </c>
      <c r="L258" s="54">
        <v>0.22616</v>
      </c>
      <c r="M258" s="55">
        <v>1.1153999999999999E-3</v>
      </c>
      <c r="N258" s="53">
        <v>4.9325000000000003E-3</v>
      </c>
      <c r="O258" s="56">
        <v>483</v>
      </c>
      <c r="P258" s="56">
        <v>133</v>
      </c>
      <c r="Q258" s="60">
        <v>0.67021470160116448</v>
      </c>
      <c r="R258" s="60">
        <v>0.53562787908629872</v>
      </c>
      <c r="S258" s="60">
        <v>0.68607463656483736</v>
      </c>
      <c r="T258" s="51" t="s">
        <v>623</v>
      </c>
    </row>
    <row r="259" spans="1:20" x14ac:dyDescent="0.25">
      <c r="A259" s="51" t="s">
        <v>649</v>
      </c>
      <c r="B259" s="51" t="s">
        <v>650</v>
      </c>
      <c r="C259" s="51" t="s">
        <v>160</v>
      </c>
      <c r="D259" s="51" t="s">
        <v>27</v>
      </c>
      <c r="E259" s="51">
        <v>264942435</v>
      </c>
      <c r="F259" s="51">
        <v>50</v>
      </c>
      <c r="G259" s="52">
        <v>9.5380949214564463E-3</v>
      </c>
      <c r="H259" s="51">
        <v>100</v>
      </c>
      <c r="I259" s="53">
        <v>2.6699394999999999</v>
      </c>
      <c r="J259" s="53">
        <v>1.4404999999999999E-3</v>
      </c>
      <c r="K259" s="53">
        <v>2.4360537999999998</v>
      </c>
      <c r="L259" s="54">
        <v>0.2041288</v>
      </c>
      <c r="M259" s="55">
        <v>1.1237E-3</v>
      </c>
      <c r="N259" s="53">
        <v>9.2785999999999997E-3</v>
      </c>
      <c r="O259" s="56">
        <v>491</v>
      </c>
      <c r="P259" s="56">
        <v>123</v>
      </c>
      <c r="Q259" s="60">
        <v>0.78038573508005826</v>
      </c>
      <c r="R259" s="60">
        <v>0.61647451650945229</v>
      </c>
      <c r="S259" s="60">
        <v>0.72825340931693527</v>
      </c>
      <c r="T259" s="51" t="s">
        <v>623</v>
      </c>
    </row>
    <row r="260" spans="1:20" x14ac:dyDescent="0.25">
      <c r="A260" s="51" t="s">
        <v>649</v>
      </c>
      <c r="B260" s="51" t="s">
        <v>650</v>
      </c>
      <c r="C260" s="51" t="s">
        <v>160</v>
      </c>
      <c r="D260" s="51" t="s">
        <v>27</v>
      </c>
      <c r="E260" s="51">
        <v>264942862</v>
      </c>
      <c r="F260" s="51">
        <v>50</v>
      </c>
      <c r="G260" s="52">
        <v>9.5380949214564463E-3</v>
      </c>
      <c r="H260" s="51">
        <v>100</v>
      </c>
      <c r="I260" s="53">
        <v>2.5830622000000001</v>
      </c>
      <c r="J260" s="53">
        <v>1.2821E-3</v>
      </c>
      <c r="K260" s="53">
        <v>2.3356140999999999</v>
      </c>
      <c r="L260" s="54">
        <v>0.2218763</v>
      </c>
      <c r="M260" s="55">
        <v>1.2803999999999999E-3</v>
      </c>
      <c r="N260" s="53">
        <v>5.2935999999999999E-3</v>
      </c>
      <c r="O260" s="56">
        <v>482</v>
      </c>
      <c r="P260" s="56">
        <v>135</v>
      </c>
      <c r="Q260" s="60">
        <v>0.63737263464337701</v>
      </c>
      <c r="R260" s="60">
        <v>0.49931386505464997</v>
      </c>
      <c r="S260" s="60">
        <v>0.66377351913561145</v>
      </c>
      <c r="T260" s="51" t="s">
        <v>623</v>
      </c>
    </row>
    <row r="261" spans="1:20" x14ac:dyDescent="0.25">
      <c r="A261" s="51" t="s">
        <v>649</v>
      </c>
      <c r="B261" s="51" t="s">
        <v>650</v>
      </c>
      <c r="C261" s="51" t="s">
        <v>160</v>
      </c>
      <c r="D261" s="51" t="s">
        <v>27</v>
      </c>
      <c r="E261" s="51">
        <v>264943280</v>
      </c>
      <c r="F261" s="51">
        <v>50</v>
      </c>
      <c r="G261" s="52">
        <v>9.5380949214564463E-3</v>
      </c>
      <c r="H261" s="51">
        <v>100</v>
      </c>
      <c r="I261" s="53">
        <v>2.6443728000000002</v>
      </c>
      <c r="J261" s="53">
        <v>1.2971E-3</v>
      </c>
      <c r="K261" s="53">
        <v>2.3757801000000001</v>
      </c>
      <c r="L261" s="54">
        <v>0.23861370000000001</v>
      </c>
      <c r="M261" s="55">
        <v>1.2386999999999999E-3</v>
      </c>
      <c r="N261" s="53">
        <v>6.8709000000000001E-3</v>
      </c>
      <c r="O261" s="56">
        <v>500</v>
      </c>
      <c r="P261" s="56">
        <v>161</v>
      </c>
      <c r="Q261" s="60">
        <v>0.72671033478893743</v>
      </c>
      <c r="R261" s="60">
        <v>0.58994176857927705</v>
      </c>
      <c r="S261" s="60">
        <v>0.73801419951181002</v>
      </c>
      <c r="T261" s="51" t="s">
        <v>623</v>
      </c>
    </row>
    <row r="262" spans="1:20" x14ac:dyDescent="0.25">
      <c r="A262" s="51" t="s">
        <v>649</v>
      </c>
      <c r="B262" s="51" t="s">
        <v>650</v>
      </c>
      <c r="C262" s="51" t="s">
        <v>160</v>
      </c>
      <c r="D262" s="51" t="s">
        <v>27</v>
      </c>
      <c r="E262" s="51">
        <v>264943705</v>
      </c>
      <c r="F262" s="51">
        <v>50</v>
      </c>
      <c r="G262" s="52">
        <v>9.5380949214564463E-3</v>
      </c>
      <c r="H262" s="51">
        <v>100</v>
      </c>
      <c r="I262" s="53">
        <v>2.8444039999999999</v>
      </c>
      <c r="J262" s="53">
        <v>1.4059999999999999E-3</v>
      </c>
      <c r="K262" s="53">
        <v>2.5296574999999999</v>
      </c>
      <c r="L262" s="54">
        <v>0.27877960000000002</v>
      </c>
      <c r="M262" s="55">
        <v>1.3801E-3</v>
      </c>
      <c r="N262" s="53">
        <v>1.09397E-2</v>
      </c>
      <c r="O262" s="56">
        <v>500</v>
      </c>
      <c r="P262" s="56">
        <v>165</v>
      </c>
      <c r="Q262" s="60">
        <v>0.6858624454148472</v>
      </c>
      <c r="R262" s="60">
        <v>0.56031449576983139</v>
      </c>
      <c r="S262" s="60">
        <v>0.73752679097477836</v>
      </c>
      <c r="T262" s="51" t="s">
        <v>623</v>
      </c>
    </row>
    <row r="263" spans="1:20" x14ac:dyDescent="0.25">
      <c r="A263" s="51" t="s">
        <v>649</v>
      </c>
      <c r="B263" s="51" t="s">
        <v>650</v>
      </c>
      <c r="C263" s="51" t="s">
        <v>160</v>
      </c>
      <c r="D263" s="51" t="s">
        <v>27</v>
      </c>
      <c r="E263" s="51">
        <v>264944160</v>
      </c>
      <c r="F263" s="51">
        <v>50</v>
      </c>
      <c r="G263" s="52">
        <v>9.5380949214564463E-3</v>
      </c>
      <c r="H263" s="51">
        <v>100</v>
      </c>
      <c r="I263" s="53">
        <v>2.6263315</v>
      </c>
      <c r="J263" s="53">
        <v>1.3730999999999999E-3</v>
      </c>
      <c r="K263" s="53">
        <v>2.4355389000000001</v>
      </c>
      <c r="L263" s="54">
        <v>0.1646416</v>
      </c>
      <c r="M263" s="55">
        <v>9.2750000000000005E-4</v>
      </c>
      <c r="N263" s="53">
        <v>4.3606000000000001E-3</v>
      </c>
      <c r="O263" s="56">
        <v>479</v>
      </c>
      <c r="P263" s="56">
        <v>111</v>
      </c>
      <c r="Q263" s="60">
        <v>0.60807860262008728</v>
      </c>
      <c r="R263" s="60">
        <v>0.48178841260440097</v>
      </c>
      <c r="S263" s="60">
        <v>0.67194022307189616</v>
      </c>
      <c r="T263" s="51" t="s">
        <v>623</v>
      </c>
    </row>
    <row r="264" spans="1:20" x14ac:dyDescent="0.25">
      <c r="A264" s="51" t="s">
        <v>649</v>
      </c>
      <c r="B264" s="51" t="s">
        <v>650</v>
      </c>
      <c r="C264" s="51" t="s">
        <v>160</v>
      </c>
      <c r="D264" s="51" t="s">
        <v>27</v>
      </c>
      <c r="E264" s="51">
        <v>264944586</v>
      </c>
      <c r="F264" s="51">
        <v>50</v>
      </c>
      <c r="G264" s="52">
        <v>9.5380949214564463E-3</v>
      </c>
      <c r="H264" s="51">
        <v>100</v>
      </c>
      <c r="I264" s="53">
        <v>2.6665146000000002</v>
      </c>
      <c r="J264" s="53">
        <v>1.5005999999999999E-3</v>
      </c>
      <c r="K264" s="53">
        <v>2.5410452000000001</v>
      </c>
      <c r="L264" s="54">
        <v>0.1033626</v>
      </c>
      <c r="M264" s="55">
        <v>6.8720000000000001E-4</v>
      </c>
      <c r="N264" s="53">
        <v>3.2621E-3</v>
      </c>
      <c r="O264" s="56">
        <v>491</v>
      </c>
      <c r="P264" s="56">
        <v>73</v>
      </c>
      <c r="Q264" s="60">
        <v>0.78993813682678315</v>
      </c>
      <c r="R264" s="60">
        <v>0.64547199894754237</v>
      </c>
      <c r="S264" s="60">
        <v>0.73915006090279711</v>
      </c>
      <c r="T264" s="51" t="s">
        <v>623</v>
      </c>
    </row>
    <row r="265" spans="1:20" x14ac:dyDescent="0.25">
      <c r="A265" s="51" t="s">
        <v>649</v>
      </c>
      <c r="B265" s="51" t="s">
        <v>650</v>
      </c>
      <c r="C265" s="51" t="s">
        <v>160</v>
      </c>
      <c r="D265" s="51" t="s">
        <v>27</v>
      </c>
      <c r="E265" s="51">
        <v>264945017</v>
      </c>
      <c r="F265" s="51">
        <v>50</v>
      </c>
      <c r="G265" s="52">
        <v>9.5380949214564463E-3</v>
      </c>
      <c r="H265" s="51">
        <v>100</v>
      </c>
      <c r="I265" s="53">
        <v>2.700348</v>
      </c>
      <c r="J265" s="53">
        <v>1.3403E-3</v>
      </c>
      <c r="K265" s="53">
        <v>2.4715297000000001</v>
      </c>
      <c r="L265" s="54">
        <v>0.20165959999999999</v>
      </c>
      <c r="M265" s="55">
        <v>1.1153999999999999E-3</v>
      </c>
      <c r="N265" s="53">
        <v>4.8491999999999997E-3</v>
      </c>
      <c r="O265" s="56">
        <v>500</v>
      </c>
      <c r="P265" s="56">
        <v>130</v>
      </c>
      <c r="Q265" s="60">
        <v>0.64028384279475981</v>
      </c>
      <c r="R265" s="60">
        <v>0.52041245143843662</v>
      </c>
      <c r="S265" s="60">
        <v>0.68508679925477989</v>
      </c>
      <c r="T265" s="51" t="s">
        <v>623</v>
      </c>
    </row>
    <row r="266" spans="1:20" x14ac:dyDescent="0.25">
      <c r="A266" s="51" t="s">
        <v>649</v>
      </c>
      <c r="B266" s="51" t="s">
        <v>650</v>
      </c>
      <c r="C266" s="51" t="s">
        <v>160</v>
      </c>
      <c r="D266" s="51" t="s">
        <v>27</v>
      </c>
      <c r="E266" s="51">
        <v>264945449</v>
      </c>
      <c r="F266" s="51">
        <v>50</v>
      </c>
      <c r="G266" s="52">
        <v>9.5380949214564463E-3</v>
      </c>
      <c r="H266" s="51">
        <v>100</v>
      </c>
      <c r="I266" s="53">
        <v>2.7835524</v>
      </c>
      <c r="J266" s="53">
        <v>1.3718000000000001E-3</v>
      </c>
      <c r="K266" s="53">
        <v>2.5387773</v>
      </c>
      <c r="L266" s="54">
        <v>0.2194237</v>
      </c>
      <c r="M266" s="55">
        <v>1.0711E-3</v>
      </c>
      <c r="N266" s="53">
        <v>4.9946000000000001E-3</v>
      </c>
      <c r="O266" s="56">
        <v>500</v>
      </c>
      <c r="P266" s="56">
        <v>136</v>
      </c>
      <c r="Q266" s="60">
        <v>0.69013828238719066</v>
      </c>
      <c r="R266" s="60">
        <v>0.54288535600315824</v>
      </c>
      <c r="S266" s="60">
        <v>0.67852239501206868</v>
      </c>
      <c r="T266" s="51" t="s">
        <v>623</v>
      </c>
    </row>
    <row r="267" spans="1:20" x14ac:dyDescent="0.25">
      <c r="A267" s="51" t="s">
        <v>649</v>
      </c>
      <c r="B267" s="51" t="s">
        <v>650</v>
      </c>
      <c r="C267" s="51" t="s">
        <v>160</v>
      </c>
      <c r="D267" s="51" t="s">
        <v>27</v>
      </c>
      <c r="E267" s="51">
        <v>264945888</v>
      </c>
      <c r="F267" s="51">
        <v>50</v>
      </c>
      <c r="G267" s="52">
        <v>9.5380949214564463E-3</v>
      </c>
      <c r="H267" s="51">
        <v>100</v>
      </c>
      <c r="I267" s="53">
        <v>2.6099828</v>
      </c>
      <c r="J267" s="53">
        <v>1.652E-3</v>
      </c>
      <c r="K267" s="53">
        <v>2.3669129</v>
      </c>
      <c r="L267" s="54">
        <v>0.2154856</v>
      </c>
      <c r="M267" s="55">
        <v>1.2116E-3</v>
      </c>
      <c r="N267" s="53">
        <v>5.2300000000000003E-3</v>
      </c>
      <c r="O267" s="56">
        <v>497</v>
      </c>
      <c r="P267" s="56">
        <v>136</v>
      </c>
      <c r="Q267" s="60">
        <v>0.6415574963609898</v>
      </c>
      <c r="R267" s="60">
        <v>0.54608581357616393</v>
      </c>
      <c r="S267" s="60">
        <v>0.69458177604246063</v>
      </c>
      <c r="T267" s="51" t="s">
        <v>623</v>
      </c>
    </row>
    <row r="268" spans="1:20" x14ac:dyDescent="0.25">
      <c r="A268" s="51" t="s">
        <v>649</v>
      </c>
      <c r="B268" s="51" t="s">
        <v>650</v>
      </c>
      <c r="C268" s="51" t="s">
        <v>160</v>
      </c>
      <c r="D268" s="51" t="s">
        <v>27</v>
      </c>
      <c r="E268" s="51">
        <v>264946310</v>
      </c>
      <c r="F268" s="51">
        <v>50</v>
      </c>
      <c r="G268" s="52">
        <v>9.5380949214564463E-3</v>
      </c>
      <c r="H268" s="51">
        <v>100</v>
      </c>
      <c r="I268" s="53">
        <v>2.4858924</v>
      </c>
      <c r="J268" s="53">
        <v>1.3894000000000001E-3</v>
      </c>
      <c r="K268" s="53">
        <v>2.3467967000000001</v>
      </c>
      <c r="L268" s="54">
        <v>0.1132504</v>
      </c>
      <c r="M268" s="55">
        <v>6.9850000000000001E-4</v>
      </c>
      <c r="N268" s="53">
        <v>6.0507E-3</v>
      </c>
      <c r="O268" s="56">
        <v>482</v>
      </c>
      <c r="P268" s="56">
        <v>83</v>
      </c>
      <c r="Q268" s="60">
        <v>0.65101892285298402</v>
      </c>
      <c r="R268" s="60">
        <v>0.52923174777004378</v>
      </c>
      <c r="S268" s="60">
        <v>0.68687658702675236</v>
      </c>
      <c r="T268" s="51" t="s">
        <v>623</v>
      </c>
    </row>
    <row r="269" spans="1:20" x14ac:dyDescent="0.25">
      <c r="A269" s="51" t="s">
        <v>649</v>
      </c>
      <c r="B269" s="51" t="s">
        <v>650</v>
      </c>
      <c r="C269" s="51" t="s">
        <v>160</v>
      </c>
      <c r="D269" s="51" t="s">
        <v>27</v>
      </c>
      <c r="E269" s="51">
        <v>264946718</v>
      </c>
      <c r="F269" s="51">
        <v>50</v>
      </c>
      <c r="G269" s="52">
        <v>9.5380949214564463E-3</v>
      </c>
      <c r="H269" s="51">
        <v>100</v>
      </c>
      <c r="I269" s="53">
        <v>2.7163529</v>
      </c>
      <c r="J269" s="53">
        <v>1.5242000000000001E-3</v>
      </c>
      <c r="K269" s="53">
        <v>2.4499577000000001</v>
      </c>
      <c r="L269" s="54">
        <v>0.23571059999999999</v>
      </c>
      <c r="M269" s="55">
        <v>1.2451999999999999E-3</v>
      </c>
      <c r="N269" s="53">
        <v>5.7567E-3</v>
      </c>
      <c r="O269" s="56">
        <v>500</v>
      </c>
      <c r="P269" s="56">
        <v>147</v>
      </c>
      <c r="Q269" s="60">
        <v>0.66102620087336239</v>
      </c>
      <c r="R269" s="60">
        <v>0.55369299813120776</v>
      </c>
      <c r="S269" s="60">
        <v>0.68327819871557305</v>
      </c>
      <c r="T269" s="51" t="s">
        <v>623</v>
      </c>
    </row>
    <row r="270" spans="1:20" x14ac:dyDescent="0.25">
      <c r="A270" s="51" t="s">
        <v>649</v>
      </c>
      <c r="B270" s="51" t="s">
        <v>650</v>
      </c>
      <c r="C270" s="51" t="s">
        <v>160</v>
      </c>
      <c r="D270" s="51" t="s">
        <v>27</v>
      </c>
      <c r="E270" s="51">
        <v>264947154</v>
      </c>
      <c r="F270" s="51">
        <v>50</v>
      </c>
      <c r="G270" s="52">
        <v>9.5380949214564463E-3</v>
      </c>
      <c r="H270" s="51">
        <v>100</v>
      </c>
      <c r="I270" s="53">
        <v>2.7986339999999998</v>
      </c>
      <c r="J270" s="53">
        <v>1.4088E-3</v>
      </c>
      <c r="K270" s="53">
        <v>2.5125049000000002</v>
      </c>
      <c r="L270" s="54">
        <v>0.25949759999999999</v>
      </c>
      <c r="M270" s="55">
        <v>1.3022000000000001E-3</v>
      </c>
      <c r="N270" s="53">
        <v>5.4207999999999999E-3</v>
      </c>
      <c r="O270" s="56">
        <v>495</v>
      </c>
      <c r="P270" s="56">
        <v>159</v>
      </c>
      <c r="Q270" s="60">
        <v>0.60616812227074235</v>
      </c>
      <c r="R270" s="60">
        <v>0.50875208395174532</v>
      </c>
      <c r="S270" s="60">
        <v>0.70294316491414477</v>
      </c>
      <c r="T270" s="51" t="s">
        <v>623</v>
      </c>
    </row>
    <row r="271" spans="1:20" x14ac:dyDescent="0.25">
      <c r="A271" s="51" t="s">
        <v>649</v>
      </c>
      <c r="B271" s="51" t="s">
        <v>650</v>
      </c>
      <c r="C271" s="51" t="s">
        <v>160</v>
      </c>
      <c r="D271" s="51" t="s">
        <v>27</v>
      </c>
      <c r="E271" s="51">
        <v>264947597</v>
      </c>
      <c r="F271" s="51">
        <v>50</v>
      </c>
      <c r="G271" s="52">
        <v>9.5380949214564463E-3</v>
      </c>
      <c r="H271" s="51">
        <v>100</v>
      </c>
      <c r="I271" s="53">
        <v>2.6655937000000001</v>
      </c>
      <c r="J271" s="53">
        <v>1.3469000000000001E-3</v>
      </c>
      <c r="K271" s="53">
        <v>2.4752542000000002</v>
      </c>
      <c r="L271" s="54">
        <v>0.16491</v>
      </c>
      <c r="M271" s="55">
        <v>8.0999999999999996E-4</v>
      </c>
      <c r="N271" s="53">
        <v>4.0756000000000004E-3</v>
      </c>
      <c r="O271" s="56">
        <v>500</v>
      </c>
      <c r="P271" s="56">
        <v>100</v>
      </c>
      <c r="Q271" s="60">
        <v>0.5157387190684134</v>
      </c>
      <c r="R271" s="60">
        <v>0.36368652558618692</v>
      </c>
      <c r="S271" s="60">
        <v>0.6077992976739327</v>
      </c>
      <c r="T271" s="51" t="s">
        <v>623</v>
      </c>
    </row>
    <row r="272" spans="1:20" x14ac:dyDescent="0.25">
      <c r="A272" s="51" t="s">
        <v>649</v>
      </c>
      <c r="B272" s="51" t="s">
        <v>650</v>
      </c>
      <c r="C272" s="51" t="s">
        <v>160</v>
      </c>
      <c r="D272" s="51" t="s">
        <v>27</v>
      </c>
      <c r="E272" s="51">
        <v>264948022</v>
      </c>
      <c r="F272" s="51">
        <v>50</v>
      </c>
      <c r="G272" s="52">
        <v>9.5380949214564463E-3</v>
      </c>
      <c r="H272" s="51">
        <v>100</v>
      </c>
      <c r="I272" s="53">
        <v>2.6202462999999998</v>
      </c>
      <c r="J272" s="53">
        <v>1.5272E-3</v>
      </c>
      <c r="K272" s="53">
        <v>2.3410791</v>
      </c>
      <c r="L272" s="54">
        <v>0.25344709999999998</v>
      </c>
      <c r="M272" s="55">
        <v>1.2019999999999999E-3</v>
      </c>
      <c r="N272" s="53">
        <v>5.4669000000000002E-3</v>
      </c>
      <c r="O272" s="56">
        <v>488</v>
      </c>
      <c r="P272" s="56">
        <v>157</v>
      </c>
      <c r="Q272" s="60">
        <v>0.67822052401746724</v>
      </c>
      <c r="R272" s="60">
        <v>0.53588911188936483</v>
      </c>
      <c r="S272" s="60">
        <v>0.71404592046843174</v>
      </c>
      <c r="T272" s="51" t="s">
        <v>623</v>
      </c>
    </row>
    <row r="273" spans="1:20" x14ac:dyDescent="0.25">
      <c r="A273" s="51" t="s">
        <v>649</v>
      </c>
      <c r="B273" s="51" t="s">
        <v>650</v>
      </c>
      <c r="C273" s="51" t="s">
        <v>160</v>
      </c>
      <c r="D273" s="51" t="s">
        <v>27</v>
      </c>
      <c r="E273" s="51">
        <v>264948443</v>
      </c>
      <c r="F273" s="51">
        <v>50</v>
      </c>
      <c r="G273" s="52">
        <v>9.5380949214564463E-3</v>
      </c>
      <c r="H273" s="51">
        <v>100</v>
      </c>
      <c r="I273" s="53">
        <v>2.5473965000000001</v>
      </c>
      <c r="J273" s="53">
        <v>1.3274999999999999E-3</v>
      </c>
      <c r="K273" s="53">
        <v>2.3863050000000001</v>
      </c>
      <c r="L273" s="54">
        <v>0.13786609999999999</v>
      </c>
      <c r="M273" s="55">
        <v>8.2939999999999999E-4</v>
      </c>
      <c r="N273" s="53">
        <v>3.8717000000000001E-3</v>
      </c>
      <c r="O273" s="56">
        <v>499</v>
      </c>
      <c r="P273" s="56">
        <v>91</v>
      </c>
      <c r="Q273" s="60">
        <v>0.65784206695778746</v>
      </c>
      <c r="R273" s="60">
        <v>0.53469354892457299</v>
      </c>
      <c r="S273" s="60">
        <v>0.70090594236264936</v>
      </c>
      <c r="T273" s="51" t="s">
        <v>623</v>
      </c>
    </row>
    <row r="274" spans="1:20" s="58" customFormat="1" x14ac:dyDescent="0.25">
      <c r="A274" s="51" t="s">
        <v>649</v>
      </c>
      <c r="B274" s="51" t="s">
        <v>650</v>
      </c>
      <c r="C274" s="51" t="s">
        <v>160</v>
      </c>
      <c r="D274" s="51" t="s">
        <v>27</v>
      </c>
      <c r="E274" s="51">
        <v>264948858</v>
      </c>
      <c r="F274" s="51">
        <v>50</v>
      </c>
      <c r="G274" s="52">
        <v>9.5380949214564463E-3</v>
      </c>
      <c r="H274" s="51">
        <v>100</v>
      </c>
      <c r="I274" s="53">
        <v>2.608975</v>
      </c>
      <c r="J274" s="53">
        <v>1.3412999999999999E-3</v>
      </c>
      <c r="K274" s="53">
        <v>2.4090045</v>
      </c>
      <c r="L274" s="54">
        <v>0.17384669999999999</v>
      </c>
      <c r="M274" s="55">
        <v>1.1276999999999999E-3</v>
      </c>
      <c r="N274" s="53">
        <v>4.5833999999999996E-3</v>
      </c>
      <c r="O274" s="56">
        <v>488</v>
      </c>
      <c r="P274" s="56">
        <v>110</v>
      </c>
      <c r="Q274" s="60">
        <v>0.80403930131004364</v>
      </c>
      <c r="R274" s="60">
        <v>0.6550672562187172</v>
      </c>
      <c r="S274" s="60">
        <v>0.7402496662315865</v>
      </c>
      <c r="T274" s="51" t="s">
        <v>623</v>
      </c>
    </row>
    <row r="275" spans="1:20" x14ac:dyDescent="0.25">
      <c r="A275" s="51" t="s">
        <v>649</v>
      </c>
      <c r="B275" s="51" t="s">
        <v>650</v>
      </c>
      <c r="C275" s="51" t="s">
        <v>160</v>
      </c>
      <c r="D275" s="51" t="s">
        <v>27</v>
      </c>
      <c r="E275" s="51">
        <v>264949279</v>
      </c>
      <c r="F275" s="51">
        <v>50</v>
      </c>
      <c r="G275" s="52">
        <v>9.5380949214564463E-3</v>
      </c>
      <c r="H275" s="51">
        <v>100</v>
      </c>
      <c r="I275" s="53">
        <v>2.5534913000000001</v>
      </c>
      <c r="J275" s="53">
        <v>1.3579E-3</v>
      </c>
      <c r="K275" s="53">
        <v>2.32117</v>
      </c>
      <c r="L275" s="54">
        <v>0.20427509999999999</v>
      </c>
      <c r="M275" s="55">
        <v>1.1501E-3</v>
      </c>
      <c r="N275" s="53">
        <v>5.7223999999999999E-3</v>
      </c>
      <c r="O275" s="56">
        <v>497</v>
      </c>
      <c r="P275" s="56">
        <v>135</v>
      </c>
      <c r="Q275" s="60">
        <v>0.79503275109170302</v>
      </c>
      <c r="R275" s="60">
        <v>0.64781043529881865</v>
      </c>
      <c r="S275" s="60">
        <v>0.75116453184314858</v>
      </c>
      <c r="T275" s="51" t="s">
        <v>623</v>
      </c>
    </row>
    <row r="276" spans="1:20" x14ac:dyDescent="0.25">
      <c r="A276" s="51" t="s">
        <v>649</v>
      </c>
      <c r="B276" s="51" t="s">
        <v>650</v>
      </c>
      <c r="C276" s="51" t="s">
        <v>160</v>
      </c>
      <c r="D276" s="51" t="s">
        <v>27</v>
      </c>
      <c r="E276" s="51">
        <v>264949693</v>
      </c>
      <c r="F276" s="51">
        <v>50</v>
      </c>
      <c r="G276" s="52">
        <v>9.5380949214564463E-3</v>
      </c>
      <c r="H276" s="51">
        <v>100</v>
      </c>
      <c r="I276" s="53">
        <v>2.6396454999999999</v>
      </c>
      <c r="J276" s="53">
        <v>1.3075000000000001E-3</v>
      </c>
      <c r="K276" s="53">
        <v>2.3870651999999999</v>
      </c>
      <c r="L276" s="54">
        <v>0.22668759999999999</v>
      </c>
      <c r="M276" s="55">
        <v>1.0191E-3</v>
      </c>
      <c r="N276" s="53">
        <v>5.0708999999999997E-3</v>
      </c>
      <c r="O276" s="56">
        <v>487</v>
      </c>
      <c r="P276" s="56">
        <v>133</v>
      </c>
      <c r="Q276" s="60">
        <v>0.65074599708879188</v>
      </c>
      <c r="R276" s="60">
        <v>0.51907065685464171</v>
      </c>
      <c r="S276" s="60">
        <v>0.68714177080997063</v>
      </c>
      <c r="T276" s="51" t="s">
        <v>623</v>
      </c>
    </row>
    <row r="277" spans="1:20" x14ac:dyDescent="0.25">
      <c r="A277" s="51" t="s">
        <v>649</v>
      </c>
      <c r="B277" s="51" t="s">
        <v>650</v>
      </c>
      <c r="C277" s="51" t="s">
        <v>160</v>
      </c>
      <c r="D277" s="51" t="s">
        <v>27</v>
      </c>
      <c r="E277" s="51">
        <v>264950129</v>
      </c>
      <c r="F277" s="51">
        <v>50</v>
      </c>
      <c r="G277" s="52">
        <v>9.5380949214564463E-3</v>
      </c>
      <c r="H277" s="51">
        <v>100</v>
      </c>
      <c r="I277" s="53">
        <v>2.6129311</v>
      </c>
      <c r="J277" s="53">
        <v>1.3286000000000001E-3</v>
      </c>
      <c r="K277" s="53">
        <v>2.4669816999999998</v>
      </c>
      <c r="L277" s="54">
        <v>0.1240199</v>
      </c>
      <c r="M277" s="55">
        <v>6.4530000000000002E-4</v>
      </c>
      <c r="N277" s="53">
        <v>3.7350999999999999E-3</v>
      </c>
      <c r="O277" s="56">
        <v>489</v>
      </c>
      <c r="P277" s="56">
        <v>88</v>
      </c>
      <c r="Q277" s="60">
        <v>0.69896288209606983</v>
      </c>
      <c r="R277" s="60">
        <v>0.56791590921751145</v>
      </c>
      <c r="S277" s="60">
        <v>0.73178102021886982</v>
      </c>
      <c r="T277" s="51" t="s">
        <v>623</v>
      </c>
    </row>
    <row r="278" spans="1:20" x14ac:dyDescent="0.25">
      <c r="A278" s="51" t="s">
        <v>649</v>
      </c>
      <c r="B278" s="51" t="s">
        <v>650</v>
      </c>
      <c r="C278" s="51" t="s">
        <v>160</v>
      </c>
      <c r="D278" s="51" t="s">
        <v>27</v>
      </c>
      <c r="E278" s="51">
        <v>264950554</v>
      </c>
      <c r="F278" s="51">
        <v>50</v>
      </c>
      <c r="G278" s="52">
        <v>9.5380949214564463E-3</v>
      </c>
      <c r="H278" s="51">
        <v>100</v>
      </c>
      <c r="I278" s="53">
        <v>2.7434935</v>
      </c>
      <c r="J278" s="53">
        <v>1.3626999999999999E-3</v>
      </c>
      <c r="K278" s="53">
        <v>2.4906869999999999</v>
      </c>
      <c r="L278" s="54">
        <v>0.2195743</v>
      </c>
      <c r="M278" s="55">
        <v>1.2809E-3</v>
      </c>
      <c r="N278" s="53">
        <v>8.9079999999999993E-3</v>
      </c>
      <c r="O278" s="56">
        <v>500</v>
      </c>
      <c r="P278" s="56">
        <v>134</v>
      </c>
      <c r="Q278" s="60">
        <v>0.67430858806404659</v>
      </c>
      <c r="R278" s="60">
        <v>0.54069605015768696</v>
      </c>
      <c r="S278" s="60">
        <v>0.71215023017839363</v>
      </c>
      <c r="T278" s="51" t="s">
        <v>623</v>
      </c>
    </row>
    <row r="279" spans="1:20" x14ac:dyDescent="0.25">
      <c r="A279" s="51" t="s">
        <v>649</v>
      </c>
      <c r="B279" s="51" t="s">
        <v>650</v>
      </c>
      <c r="C279" s="51" t="s">
        <v>160</v>
      </c>
      <c r="D279" s="51" t="s">
        <v>27</v>
      </c>
      <c r="E279" s="51">
        <v>264950991</v>
      </c>
      <c r="F279" s="51">
        <v>50</v>
      </c>
      <c r="G279" s="52">
        <v>9.5380949214564463E-3</v>
      </c>
      <c r="H279" s="51">
        <v>100</v>
      </c>
      <c r="I279" s="53">
        <v>2.6809026</v>
      </c>
      <c r="J279" s="53">
        <v>1.5751000000000001E-3</v>
      </c>
      <c r="K279" s="53">
        <v>2.4331708999999999</v>
      </c>
      <c r="L279" s="54">
        <v>0.21801039999999999</v>
      </c>
      <c r="M279" s="55">
        <v>1.2722E-3</v>
      </c>
      <c r="N279" s="53">
        <v>5.4523000000000002E-3</v>
      </c>
      <c r="O279" s="56">
        <v>491</v>
      </c>
      <c r="P279" s="56">
        <v>135</v>
      </c>
      <c r="Q279" s="60">
        <v>0.65411208151382827</v>
      </c>
      <c r="R279" s="60">
        <v>0.50098829176833293</v>
      </c>
      <c r="S279" s="60">
        <v>0.66902621090497216</v>
      </c>
      <c r="T279" s="51" t="s">
        <v>623</v>
      </c>
    </row>
    <row r="280" spans="1:20" x14ac:dyDescent="0.25">
      <c r="A280" s="51" t="s">
        <v>649</v>
      </c>
      <c r="B280" s="51" t="s">
        <v>650</v>
      </c>
      <c r="C280" s="51" t="s">
        <v>160</v>
      </c>
      <c r="D280" s="51" t="s">
        <v>27</v>
      </c>
      <c r="E280" s="51">
        <v>264951419</v>
      </c>
      <c r="F280" s="51">
        <v>50</v>
      </c>
      <c r="G280" s="52">
        <v>9.5380949214564463E-3</v>
      </c>
      <c r="H280" s="51">
        <v>100</v>
      </c>
      <c r="I280" s="53">
        <v>2.6671898999999999</v>
      </c>
      <c r="J280" s="53">
        <v>1.3431999999999999E-3</v>
      </c>
      <c r="K280" s="53">
        <v>2.5025944999999998</v>
      </c>
      <c r="L280" s="54">
        <v>0.13885900000000001</v>
      </c>
      <c r="M280" s="55">
        <v>2.2366E-3</v>
      </c>
      <c r="N280" s="53">
        <v>4.5913999999999998E-3</v>
      </c>
      <c r="O280" s="56">
        <v>491</v>
      </c>
      <c r="P280" s="56">
        <v>98</v>
      </c>
      <c r="Q280" s="60">
        <v>0.65538573508005826</v>
      </c>
      <c r="R280" s="60">
        <v>0.53517357661882736</v>
      </c>
      <c r="S280" s="60">
        <v>0.6948072372187577</v>
      </c>
      <c r="T280" s="51" t="s">
        <v>623</v>
      </c>
    </row>
    <row r="281" spans="1:20" x14ac:dyDescent="0.25">
      <c r="A281" s="51" t="s">
        <v>649</v>
      </c>
      <c r="B281" s="51" t="s">
        <v>650</v>
      </c>
      <c r="C281" s="51" t="s">
        <v>160</v>
      </c>
      <c r="D281" s="51" t="s">
        <v>27</v>
      </c>
      <c r="E281" s="51">
        <v>264951846</v>
      </c>
      <c r="F281" s="51">
        <v>50</v>
      </c>
      <c r="G281" s="52">
        <v>9.5380949214564463E-3</v>
      </c>
      <c r="H281" s="51">
        <v>100</v>
      </c>
      <c r="I281" s="53">
        <v>2.6557856000000002</v>
      </c>
      <c r="J281" s="53">
        <v>1.3854E-3</v>
      </c>
      <c r="K281" s="53">
        <v>2.4627438000000001</v>
      </c>
      <c r="L281" s="54">
        <v>0.1658193</v>
      </c>
      <c r="M281" s="55">
        <v>8.9499999999999996E-4</v>
      </c>
      <c r="N281" s="53">
        <v>7.3953999999999999E-3</v>
      </c>
      <c r="O281" s="56">
        <v>497</v>
      </c>
      <c r="P281" s="56">
        <v>111</v>
      </c>
      <c r="Q281" s="60">
        <v>0.59406841339155747</v>
      </c>
      <c r="R281" s="60">
        <v>0.44404792033229679</v>
      </c>
      <c r="S281" s="60">
        <v>0.6772056849548449</v>
      </c>
      <c r="T281" s="51" t="s">
        <v>623</v>
      </c>
    </row>
    <row r="282" spans="1:20" x14ac:dyDescent="0.25">
      <c r="A282" s="51" t="s">
        <v>649</v>
      </c>
      <c r="B282" s="51" t="s">
        <v>650</v>
      </c>
      <c r="C282" s="51" t="s">
        <v>160</v>
      </c>
      <c r="D282" s="51" t="s">
        <v>27</v>
      </c>
      <c r="E282" s="51">
        <v>264952649</v>
      </c>
      <c r="F282" s="51">
        <v>50</v>
      </c>
      <c r="G282" s="52">
        <v>9.5380949214564463E-3</v>
      </c>
      <c r="H282" s="51">
        <v>100</v>
      </c>
      <c r="I282" s="53">
        <v>2.5615668999999999</v>
      </c>
      <c r="J282" s="53">
        <v>1.4188E-3</v>
      </c>
      <c r="K282" s="53">
        <v>2.4039446</v>
      </c>
      <c r="L282" s="54">
        <v>0.1314854</v>
      </c>
      <c r="M282" s="55">
        <v>8.407E-4</v>
      </c>
      <c r="N282" s="53">
        <v>7.1437000000000002E-3</v>
      </c>
      <c r="O282" s="56">
        <v>488</v>
      </c>
      <c r="P282" s="56">
        <v>97</v>
      </c>
      <c r="Q282" s="60">
        <v>0.79121179039301315</v>
      </c>
      <c r="R282" s="60">
        <v>0.64288942543994199</v>
      </c>
      <c r="S282" s="60">
        <v>0.74404937693153739</v>
      </c>
      <c r="T282" s="51" t="s">
        <v>623</v>
      </c>
    </row>
    <row r="283" spans="1:20" x14ac:dyDescent="0.25">
      <c r="A283" s="51" t="s">
        <v>649</v>
      </c>
      <c r="B283" s="51" t="s">
        <v>650</v>
      </c>
      <c r="C283" s="51" t="s">
        <v>160</v>
      </c>
      <c r="D283" s="51" t="s">
        <v>27</v>
      </c>
      <c r="E283" s="51">
        <v>264953066</v>
      </c>
      <c r="F283" s="51">
        <v>50</v>
      </c>
      <c r="G283" s="52">
        <v>9.5380949214564463E-3</v>
      </c>
      <c r="H283" s="51">
        <v>100</v>
      </c>
      <c r="I283" s="53">
        <v>2.4881186</v>
      </c>
      <c r="J283" s="53">
        <v>1.3990999999999999E-3</v>
      </c>
      <c r="K283" s="53">
        <v>2.3437345000000001</v>
      </c>
      <c r="L283" s="54">
        <v>0.1200972</v>
      </c>
      <c r="M283" s="55">
        <v>7.4790000000000002E-4</v>
      </c>
      <c r="N283" s="53">
        <v>3.8579999999999999E-3</v>
      </c>
      <c r="O283" s="56">
        <v>487</v>
      </c>
      <c r="P283" s="56">
        <v>87</v>
      </c>
      <c r="Q283" s="60">
        <v>0.61599344978165937</v>
      </c>
      <c r="R283" s="60">
        <v>0.43992285907138717</v>
      </c>
      <c r="S283" s="60">
        <v>0.63376360638265672</v>
      </c>
      <c r="T283" s="51" t="s">
        <v>623</v>
      </c>
    </row>
    <row r="284" spans="1:20" x14ac:dyDescent="0.25">
      <c r="A284" s="51" t="s">
        <v>649</v>
      </c>
      <c r="B284" s="51" t="s">
        <v>650</v>
      </c>
      <c r="C284" s="51" t="s">
        <v>160</v>
      </c>
      <c r="D284" s="51" t="s">
        <v>27</v>
      </c>
      <c r="E284" s="51">
        <v>264953476</v>
      </c>
      <c r="F284" s="51">
        <v>50</v>
      </c>
      <c r="G284" s="52">
        <v>9.5380949214564463E-3</v>
      </c>
      <c r="H284" s="51">
        <v>100</v>
      </c>
      <c r="I284" s="53">
        <v>2.5428375999999999</v>
      </c>
      <c r="J284" s="53">
        <v>1.4197000000000001E-3</v>
      </c>
      <c r="K284" s="53">
        <v>2.3279903000000002</v>
      </c>
      <c r="L284" s="54">
        <v>0.1893698</v>
      </c>
      <c r="M284" s="55">
        <v>9.2929999999999998E-4</v>
      </c>
      <c r="N284" s="53">
        <v>4.9328999999999996E-3</v>
      </c>
      <c r="O284" s="56">
        <v>491</v>
      </c>
      <c r="P284" s="56">
        <v>122</v>
      </c>
      <c r="Q284" s="60">
        <v>0.64683406113537123</v>
      </c>
      <c r="R284" s="60">
        <v>0.48313965287876981</v>
      </c>
      <c r="S284" s="60">
        <v>0.67092875541065145</v>
      </c>
      <c r="T284" s="51" t="s">
        <v>623</v>
      </c>
    </row>
    <row r="285" spans="1:20" x14ac:dyDescent="0.25">
      <c r="A285" s="51" t="s">
        <v>649</v>
      </c>
      <c r="B285" s="51" t="s">
        <v>650</v>
      </c>
      <c r="C285" s="51" t="s">
        <v>160</v>
      </c>
      <c r="D285" s="51" t="s">
        <v>27</v>
      </c>
      <c r="E285" s="51">
        <v>264953890</v>
      </c>
      <c r="F285" s="51">
        <v>50</v>
      </c>
      <c r="G285" s="52">
        <v>9.5380949214564463E-3</v>
      </c>
      <c r="H285" s="51">
        <v>100</v>
      </c>
      <c r="I285" s="53">
        <v>2.7411574000000001</v>
      </c>
      <c r="J285" s="53">
        <v>1.4805E-3</v>
      </c>
      <c r="K285" s="53">
        <v>2.4984497000000001</v>
      </c>
      <c r="L285" s="54">
        <v>0.21718860000000001</v>
      </c>
      <c r="M285" s="55">
        <v>9.7830000000000009E-4</v>
      </c>
      <c r="N285" s="53">
        <v>5.1349000000000004E-3</v>
      </c>
      <c r="O285" s="56">
        <v>500</v>
      </c>
      <c r="P285" s="56">
        <v>127</v>
      </c>
      <c r="Q285" s="60">
        <v>0.67321688500727805</v>
      </c>
      <c r="R285" s="60">
        <v>0.53133593965400205</v>
      </c>
      <c r="S285" s="60">
        <v>0.69498205162065718</v>
      </c>
      <c r="T285" s="51" t="s">
        <v>623</v>
      </c>
    </row>
    <row r="286" spans="1:20" x14ac:dyDescent="0.25">
      <c r="A286" s="51" t="s">
        <v>649</v>
      </c>
      <c r="B286" s="51" t="s">
        <v>650</v>
      </c>
      <c r="C286" s="51" t="s">
        <v>160</v>
      </c>
      <c r="D286" s="51" t="s">
        <v>27</v>
      </c>
      <c r="E286" s="51">
        <v>264954323</v>
      </c>
      <c r="F286" s="51">
        <v>50</v>
      </c>
      <c r="G286" s="52">
        <v>9.5380949214564463E-3</v>
      </c>
      <c r="H286" s="51">
        <v>100</v>
      </c>
      <c r="I286" s="53">
        <v>2.3402796000000001</v>
      </c>
      <c r="J286" s="53">
        <v>1.4935E-3</v>
      </c>
      <c r="K286" s="53">
        <v>2.2380515999999999</v>
      </c>
      <c r="L286" s="54">
        <v>8.0602599999999996E-2</v>
      </c>
      <c r="M286" s="55">
        <v>5.2070000000000003E-4</v>
      </c>
      <c r="N286" s="53">
        <v>2.6873999999999999E-3</v>
      </c>
      <c r="O286" s="56">
        <v>474</v>
      </c>
      <c r="P286" s="56">
        <v>57</v>
      </c>
      <c r="Q286" s="60">
        <v>0.65311135371179041</v>
      </c>
      <c r="R286" s="60">
        <v>0.50456956659671814</v>
      </c>
      <c r="S286" s="60">
        <v>0.66705471077736955</v>
      </c>
      <c r="T286" s="51" t="s">
        <v>623</v>
      </c>
    </row>
    <row r="287" spans="1:20" x14ac:dyDescent="0.25">
      <c r="A287" s="51" t="s">
        <v>649</v>
      </c>
      <c r="B287" s="51" t="s">
        <v>650</v>
      </c>
      <c r="C287" s="51" t="s">
        <v>160</v>
      </c>
      <c r="D287" s="51" t="s">
        <v>27</v>
      </c>
      <c r="E287" s="51">
        <v>264954718</v>
      </c>
      <c r="F287" s="51">
        <v>50</v>
      </c>
      <c r="G287" s="52">
        <v>9.5380949214564463E-3</v>
      </c>
      <c r="H287" s="51">
        <v>100</v>
      </c>
      <c r="I287" s="53">
        <v>2.8027031999999998</v>
      </c>
      <c r="J287" s="53">
        <v>1.2470999999999999E-3</v>
      </c>
      <c r="K287" s="53">
        <v>2.5278524</v>
      </c>
      <c r="L287" s="54">
        <v>0.245502</v>
      </c>
      <c r="M287" s="55">
        <v>1.1129E-3</v>
      </c>
      <c r="N287" s="53">
        <v>6.2201000000000001E-3</v>
      </c>
      <c r="O287" s="56">
        <v>500</v>
      </c>
      <c r="P287" s="56">
        <v>147</v>
      </c>
      <c r="Q287" s="60">
        <v>0.7268013100436681</v>
      </c>
      <c r="R287" s="60">
        <v>0.60360775243932541</v>
      </c>
      <c r="S287" s="60">
        <v>0.74728754145664378</v>
      </c>
      <c r="T287" s="51" t="s">
        <v>623</v>
      </c>
    </row>
    <row r="288" spans="1:20" x14ac:dyDescent="0.25">
      <c r="A288" s="51" t="s">
        <v>649</v>
      </c>
      <c r="B288" s="51" t="s">
        <v>650</v>
      </c>
      <c r="C288" s="51" t="s">
        <v>160</v>
      </c>
      <c r="D288" s="51" t="s">
        <v>27</v>
      </c>
      <c r="E288" s="51">
        <v>264955160</v>
      </c>
      <c r="F288" s="51">
        <v>50</v>
      </c>
      <c r="G288" s="52">
        <v>9.5380949214564463E-3</v>
      </c>
      <c r="H288" s="51">
        <v>100</v>
      </c>
      <c r="I288" s="53">
        <v>2.540022</v>
      </c>
      <c r="J288" s="53">
        <v>1.4557999999999999E-3</v>
      </c>
      <c r="K288" s="53">
        <v>2.3560180000000002</v>
      </c>
      <c r="L288" s="54">
        <v>0.16050739999999999</v>
      </c>
      <c r="M288" s="55">
        <v>8.4539999999999995E-4</v>
      </c>
      <c r="N288" s="53">
        <v>3.9912999999999997E-3</v>
      </c>
      <c r="O288" s="56">
        <v>474</v>
      </c>
      <c r="P288" s="56">
        <v>106</v>
      </c>
      <c r="Q288" s="60">
        <v>0.61863173216885003</v>
      </c>
      <c r="R288" s="60">
        <v>0.49177258739752489</v>
      </c>
      <c r="S288" s="60">
        <v>0.68784907286014296</v>
      </c>
      <c r="T288" s="51" t="s">
        <v>623</v>
      </c>
    </row>
    <row r="289" spans="1:20" x14ac:dyDescent="0.25">
      <c r="A289" s="51" t="s">
        <v>649</v>
      </c>
      <c r="B289" s="51" t="s">
        <v>650</v>
      </c>
      <c r="C289" s="51" t="s">
        <v>160</v>
      </c>
      <c r="D289" s="51" t="s">
        <v>27</v>
      </c>
      <c r="E289" s="51">
        <v>264955574</v>
      </c>
      <c r="F289" s="51">
        <v>50</v>
      </c>
      <c r="G289" s="52">
        <v>9.5380949214564463E-3</v>
      </c>
      <c r="H289" s="51">
        <v>100</v>
      </c>
      <c r="I289" s="53">
        <v>2.7165995999999999</v>
      </c>
      <c r="J289" s="53">
        <v>1.2802E-3</v>
      </c>
      <c r="K289" s="53">
        <v>2.4559620999999998</v>
      </c>
      <c r="L289" s="54">
        <v>0.2328962</v>
      </c>
      <c r="M289" s="55">
        <v>1.2539000000000001E-3</v>
      </c>
      <c r="N289" s="53">
        <v>7.3902000000000004E-3</v>
      </c>
      <c r="O289" s="56">
        <v>498</v>
      </c>
      <c r="P289" s="56">
        <v>142</v>
      </c>
      <c r="Q289" s="60">
        <v>0.77610989810771469</v>
      </c>
      <c r="R289" s="60">
        <v>0.63077532761583865</v>
      </c>
      <c r="S289" s="60">
        <v>0.7302531418119782</v>
      </c>
      <c r="T289" s="51" t="s">
        <v>623</v>
      </c>
    </row>
    <row r="290" spans="1:20" x14ac:dyDescent="0.25">
      <c r="A290" s="51" t="s">
        <v>649</v>
      </c>
      <c r="B290" s="51" t="s">
        <v>650</v>
      </c>
      <c r="C290" s="51" t="s">
        <v>160</v>
      </c>
      <c r="D290" s="51" t="s">
        <v>27</v>
      </c>
      <c r="E290" s="51">
        <v>264956014</v>
      </c>
      <c r="F290" s="51">
        <v>50</v>
      </c>
      <c r="G290" s="52">
        <v>9.5380949214564463E-3</v>
      </c>
      <c r="H290" s="51">
        <v>100</v>
      </c>
      <c r="I290" s="53">
        <v>2.5666649000000001</v>
      </c>
      <c r="J290" s="53">
        <v>1.3753000000000001E-3</v>
      </c>
      <c r="K290" s="53">
        <v>2.3196355999999998</v>
      </c>
      <c r="L290" s="54">
        <v>0.22214210000000001</v>
      </c>
      <c r="M290" s="55">
        <v>1.0326999999999999E-3</v>
      </c>
      <c r="N290" s="53">
        <v>5.2642000000000001E-3</v>
      </c>
      <c r="O290" s="56">
        <v>473</v>
      </c>
      <c r="P290" s="56">
        <v>133</v>
      </c>
      <c r="Q290" s="60">
        <v>0.72707423580786024</v>
      </c>
      <c r="R290" s="60">
        <v>0.60112835284034072</v>
      </c>
      <c r="S290" s="60">
        <v>0.72370518617361823</v>
      </c>
      <c r="T290" s="51" t="s">
        <v>623</v>
      </c>
    </row>
    <row r="291" spans="1:20" x14ac:dyDescent="0.25">
      <c r="A291" s="51" t="s">
        <v>649</v>
      </c>
      <c r="B291" s="51" t="s">
        <v>650</v>
      </c>
      <c r="C291" s="51" t="s">
        <v>160</v>
      </c>
      <c r="D291" s="51" t="s">
        <v>27</v>
      </c>
      <c r="E291" s="51">
        <v>264956435</v>
      </c>
      <c r="F291" s="51">
        <v>50</v>
      </c>
      <c r="G291" s="52">
        <v>9.5380949214564463E-3</v>
      </c>
      <c r="H291" s="51">
        <v>100</v>
      </c>
      <c r="I291" s="53">
        <v>2.5208558000000001</v>
      </c>
      <c r="J291" s="53">
        <v>1.3561999999999999E-3</v>
      </c>
      <c r="K291" s="53">
        <v>2.3695453999999998</v>
      </c>
      <c r="L291" s="54">
        <v>0.1289102</v>
      </c>
      <c r="M291" s="55">
        <v>8.4409999999999997E-4</v>
      </c>
      <c r="N291" s="53">
        <v>3.9357000000000003E-3</v>
      </c>
      <c r="O291" s="56">
        <v>486</v>
      </c>
      <c r="P291" s="56">
        <v>91</v>
      </c>
      <c r="Q291" s="60">
        <v>0.71206331877729256</v>
      </c>
      <c r="R291" s="60">
        <v>0.57383250714853251</v>
      </c>
      <c r="S291" s="60">
        <v>0.70246301016106893</v>
      </c>
      <c r="T291" s="51" t="s">
        <v>623</v>
      </c>
    </row>
    <row r="292" spans="1:20" x14ac:dyDescent="0.25">
      <c r="A292" s="51" t="s">
        <v>649</v>
      </c>
      <c r="B292" s="51" t="s">
        <v>650</v>
      </c>
      <c r="C292" s="51" t="s">
        <v>160</v>
      </c>
      <c r="D292" s="51" t="s">
        <v>27</v>
      </c>
      <c r="E292" s="51">
        <v>264956849</v>
      </c>
      <c r="F292" s="51">
        <v>50</v>
      </c>
      <c r="G292" s="52">
        <v>9.5380949214564463E-3</v>
      </c>
      <c r="H292" s="51">
        <v>100</v>
      </c>
      <c r="I292" s="53">
        <v>2.6551727999999999</v>
      </c>
      <c r="J292" s="53">
        <v>1.4852000000000001E-3</v>
      </c>
      <c r="K292" s="53">
        <v>2.4827919000000001</v>
      </c>
      <c r="L292" s="54">
        <v>0.1464965</v>
      </c>
      <c r="M292" s="55">
        <v>8.811E-4</v>
      </c>
      <c r="N292" s="53">
        <v>4.4897000000000001E-3</v>
      </c>
      <c r="O292" s="56">
        <v>491</v>
      </c>
      <c r="P292" s="56">
        <v>114</v>
      </c>
      <c r="Q292" s="60">
        <v>0.67794759825327511</v>
      </c>
      <c r="R292" s="60">
        <v>0.55980921972367603</v>
      </c>
      <c r="S292" s="60">
        <v>0.70754133691377818</v>
      </c>
      <c r="T292" s="51" t="s">
        <v>623</v>
      </c>
    </row>
    <row r="293" spans="1:20" x14ac:dyDescent="0.25">
      <c r="A293" s="51" t="s">
        <v>649</v>
      </c>
      <c r="B293" s="51" t="s">
        <v>650</v>
      </c>
      <c r="C293" s="51" t="s">
        <v>160</v>
      </c>
      <c r="D293" s="51" t="s">
        <v>27</v>
      </c>
      <c r="E293" s="51">
        <v>264957275</v>
      </c>
      <c r="F293" s="51">
        <v>50</v>
      </c>
      <c r="G293" s="52">
        <v>9.5380949214564463E-3</v>
      </c>
      <c r="H293" s="51">
        <v>100</v>
      </c>
      <c r="I293" s="53">
        <v>2.719633</v>
      </c>
      <c r="J293" s="53">
        <v>1.4233E-3</v>
      </c>
      <c r="K293" s="53">
        <v>2.5236033999999989</v>
      </c>
      <c r="L293" s="54">
        <v>0.16909879999999999</v>
      </c>
      <c r="M293" s="55">
        <v>8.8389999999999996E-4</v>
      </c>
      <c r="N293" s="53">
        <v>4.7548E-3</v>
      </c>
      <c r="O293" s="56">
        <v>496</v>
      </c>
      <c r="P293" s="56">
        <v>113</v>
      </c>
      <c r="Q293" s="60">
        <v>0.70232896652110621</v>
      </c>
      <c r="R293" s="60">
        <v>0.5500307954176582</v>
      </c>
      <c r="S293" s="60">
        <v>0.71720567354526465</v>
      </c>
      <c r="T293" s="51" t="s">
        <v>623</v>
      </c>
    </row>
    <row r="294" spans="1:20" x14ac:dyDescent="0.25">
      <c r="A294" s="51" t="s">
        <v>649</v>
      </c>
      <c r="B294" s="51" t="s">
        <v>650</v>
      </c>
      <c r="C294" s="51" t="s">
        <v>160</v>
      </c>
      <c r="D294" s="51" t="s">
        <v>27</v>
      </c>
      <c r="E294" s="51">
        <v>264957708</v>
      </c>
      <c r="F294" s="51">
        <v>50</v>
      </c>
      <c r="G294" s="52">
        <v>9.5380949214564463E-3</v>
      </c>
      <c r="H294" s="51">
        <v>100</v>
      </c>
      <c r="I294" s="53">
        <v>2.6303755999999998</v>
      </c>
      <c r="J294" s="53">
        <v>1.3255999999999999E-3</v>
      </c>
      <c r="K294" s="53">
        <v>2.4758437</v>
      </c>
      <c r="L294" s="54">
        <v>0.13160079999999999</v>
      </c>
      <c r="M294" s="55">
        <v>7.0779999999999997E-4</v>
      </c>
      <c r="N294" s="53">
        <v>3.9177999999999999E-3</v>
      </c>
      <c r="O294" s="56">
        <v>500</v>
      </c>
      <c r="P294" s="56">
        <v>96</v>
      </c>
      <c r="Q294" s="60">
        <v>0.67776564774381365</v>
      </c>
      <c r="R294" s="60">
        <v>0.52540504849898584</v>
      </c>
      <c r="S294" s="60">
        <v>0.70111957329014063</v>
      </c>
      <c r="T294" s="51" t="s">
        <v>623</v>
      </c>
    </row>
    <row r="295" spans="1:20" x14ac:dyDescent="0.25">
      <c r="A295" s="51" t="s">
        <v>649</v>
      </c>
      <c r="B295" s="51" t="s">
        <v>650</v>
      </c>
      <c r="C295" s="51" t="s">
        <v>160</v>
      </c>
      <c r="D295" s="51" t="s">
        <v>27</v>
      </c>
      <c r="E295" s="51">
        <v>264958135</v>
      </c>
      <c r="F295" s="51">
        <v>50</v>
      </c>
      <c r="G295" s="52">
        <v>9.5380949214564463E-3</v>
      </c>
      <c r="H295" s="51">
        <v>100</v>
      </c>
      <c r="I295" s="53">
        <v>2.7277260999999999</v>
      </c>
      <c r="J295" s="53">
        <v>1.3872999999999999E-3</v>
      </c>
      <c r="K295" s="53">
        <v>2.5442836</v>
      </c>
      <c r="L295" s="54">
        <v>0.1583841</v>
      </c>
      <c r="M295" s="55">
        <v>7.9100000000000004E-4</v>
      </c>
      <c r="N295" s="53">
        <v>3.8119E-3</v>
      </c>
      <c r="O295" s="56">
        <v>498</v>
      </c>
      <c r="P295" s="56">
        <v>105</v>
      </c>
      <c r="Q295" s="60">
        <v>0.67494541484716153</v>
      </c>
      <c r="R295" s="60">
        <v>0.54840477118587605</v>
      </c>
      <c r="S295" s="60">
        <v>0.70063516267717496</v>
      </c>
      <c r="T295" s="51" t="s">
        <v>623</v>
      </c>
    </row>
    <row r="296" spans="1:20" x14ac:dyDescent="0.25">
      <c r="A296" s="51" t="s">
        <v>649</v>
      </c>
      <c r="B296" s="51" t="s">
        <v>650</v>
      </c>
      <c r="C296" s="51" t="s">
        <v>160</v>
      </c>
      <c r="D296" s="51" t="s">
        <v>27</v>
      </c>
      <c r="E296" s="51">
        <v>264958571</v>
      </c>
      <c r="F296" s="51">
        <v>50</v>
      </c>
      <c r="G296" s="52">
        <v>9.5380949214564463E-3</v>
      </c>
      <c r="H296" s="51">
        <v>100</v>
      </c>
      <c r="I296" s="53">
        <v>2.3906844999999999</v>
      </c>
      <c r="J296" s="53">
        <v>1.652E-3</v>
      </c>
      <c r="K296" s="53">
        <v>2.2604384</v>
      </c>
      <c r="L296" s="54">
        <v>0.1080849</v>
      </c>
      <c r="M296" s="55">
        <v>6.6279999999999996E-4</v>
      </c>
      <c r="N296" s="53">
        <v>3.6597000000000001E-3</v>
      </c>
      <c r="O296" s="56">
        <v>477</v>
      </c>
      <c r="P296" s="56">
        <v>79</v>
      </c>
      <c r="Q296" s="60">
        <v>0.70332969432314407</v>
      </c>
      <c r="R296" s="60">
        <v>0.5585855148798976</v>
      </c>
      <c r="S296" s="60">
        <v>0.68414287896095005</v>
      </c>
      <c r="T296" s="51" t="s">
        <v>623</v>
      </c>
    </row>
    <row r="297" spans="1:20" x14ac:dyDescent="0.25">
      <c r="A297" s="51" t="s">
        <v>649</v>
      </c>
      <c r="B297" s="51" t="s">
        <v>650</v>
      </c>
      <c r="C297" s="51" t="s">
        <v>160</v>
      </c>
      <c r="D297" s="51" t="s">
        <v>27</v>
      </c>
      <c r="E297" s="51">
        <v>264958969</v>
      </c>
      <c r="F297" s="51">
        <v>100</v>
      </c>
      <c r="G297" s="52">
        <v>9.5380949214564463E-3</v>
      </c>
      <c r="H297" s="51">
        <v>100</v>
      </c>
      <c r="I297" s="53">
        <v>5.0443049000000002</v>
      </c>
      <c r="J297" s="53">
        <v>2.6794000000000002E-3</v>
      </c>
      <c r="K297" s="53">
        <v>4.5408967999999987</v>
      </c>
      <c r="L297" s="54">
        <v>0.4527311</v>
      </c>
      <c r="M297" s="55">
        <v>2.5672999999999998E-3</v>
      </c>
      <c r="N297" s="53">
        <v>1.07715E-2</v>
      </c>
      <c r="O297" s="56">
        <v>957</v>
      </c>
      <c r="P297" s="56">
        <v>281</v>
      </c>
      <c r="Q297" s="60">
        <v>0.68986535662299853</v>
      </c>
      <c r="R297" s="60">
        <v>0.55865520552506709</v>
      </c>
      <c r="S297" s="60">
        <v>0.72183007162996615</v>
      </c>
      <c r="T297" s="51" t="s">
        <v>623</v>
      </c>
    </row>
    <row r="298" spans="1:20" x14ac:dyDescent="0.25">
      <c r="A298" s="51" t="s">
        <v>649</v>
      </c>
      <c r="B298" s="51" t="s">
        <v>650</v>
      </c>
      <c r="C298" s="51" t="s">
        <v>160</v>
      </c>
      <c r="D298" s="51" t="s">
        <v>27</v>
      </c>
      <c r="E298" s="51">
        <v>264959635</v>
      </c>
      <c r="F298" s="51">
        <v>100</v>
      </c>
      <c r="G298" s="52">
        <v>9.5380949214564463E-3</v>
      </c>
      <c r="H298" s="51">
        <v>100</v>
      </c>
      <c r="I298" s="53">
        <v>5.1805965</v>
      </c>
      <c r="J298" s="53">
        <v>2.9656000000000001E-3</v>
      </c>
      <c r="K298" s="53">
        <v>4.6844800000000006</v>
      </c>
      <c r="L298" s="54">
        <v>0.44385479999999999</v>
      </c>
      <c r="M298" s="55">
        <v>2.594E-3</v>
      </c>
      <c r="N298" s="53">
        <v>1.11602E-2</v>
      </c>
      <c r="O298" s="56">
        <v>960</v>
      </c>
      <c r="P298" s="56">
        <v>276</v>
      </c>
      <c r="Q298" s="60">
        <v>0.72907569141193596</v>
      </c>
      <c r="R298" s="60">
        <v>0.58225883528795297</v>
      </c>
      <c r="S298" s="60">
        <v>0.70628600086986437</v>
      </c>
      <c r="T298" s="51" t="s">
        <v>623</v>
      </c>
    </row>
    <row r="299" spans="1:20" x14ac:dyDescent="0.25">
      <c r="A299" s="51" t="s">
        <v>649</v>
      </c>
      <c r="B299" s="51" t="s">
        <v>650</v>
      </c>
      <c r="C299" s="51" t="s">
        <v>160</v>
      </c>
      <c r="D299" s="51" t="s">
        <v>27</v>
      </c>
      <c r="E299" s="51">
        <v>264960315</v>
      </c>
      <c r="F299" s="51">
        <v>100</v>
      </c>
      <c r="G299" s="52">
        <v>9.5380949214564463E-3</v>
      </c>
      <c r="H299" s="51">
        <v>100</v>
      </c>
      <c r="I299" s="53">
        <v>5.1698997000000002</v>
      </c>
      <c r="J299" s="53">
        <v>2.8498E-3</v>
      </c>
      <c r="K299" s="53">
        <v>4.8086501000000013</v>
      </c>
      <c r="L299" s="54">
        <v>0.31301230000000002</v>
      </c>
      <c r="M299" s="55">
        <v>1.8052000000000001E-3</v>
      </c>
      <c r="N299" s="53">
        <v>1.0736600000000001E-2</v>
      </c>
      <c r="O299" s="56">
        <v>991</v>
      </c>
      <c r="P299" s="56">
        <v>210</v>
      </c>
      <c r="Q299" s="60">
        <v>0.72616448326055316</v>
      </c>
      <c r="R299" s="60">
        <v>0.52075203586203256</v>
      </c>
      <c r="S299" s="60">
        <v>0.67803078953124518</v>
      </c>
      <c r="T299" s="51" t="s">
        <v>623</v>
      </c>
    </row>
    <row r="300" spans="1:20" x14ac:dyDescent="0.25">
      <c r="A300" s="51" t="s">
        <v>649</v>
      </c>
      <c r="B300" s="51" t="s">
        <v>650</v>
      </c>
      <c r="C300" s="51" t="s">
        <v>160</v>
      </c>
      <c r="D300" s="51" t="s">
        <v>27</v>
      </c>
      <c r="E300" s="51">
        <v>264960992</v>
      </c>
      <c r="F300" s="51">
        <v>100</v>
      </c>
      <c r="G300" s="52">
        <v>9.5380949214564463E-3</v>
      </c>
      <c r="H300" s="51">
        <v>100</v>
      </c>
      <c r="I300" s="53">
        <v>5.0698160999999997</v>
      </c>
      <c r="J300" s="53">
        <v>2.6529000000000001E-3</v>
      </c>
      <c r="K300" s="53">
        <v>4.6938252</v>
      </c>
      <c r="L300" s="54">
        <v>0.32912249999999998</v>
      </c>
      <c r="M300" s="55">
        <v>1.8867000000000001E-3</v>
      </c>
      <c r="N300" s="53">
        <v>1.0374400000000001E-2</v>
      </c>
      <c r="O300" s="56">
        <v>962</v>
      </c>
      <c r="P300" s="56">
        <v>217</v>
      </c>
      <c r="Q300" s="60">
        <v>0.63500727802037849</v>
      </c>
      <c r="R300" s="60">
        <v>0.4978772049882722</v>
      </c>
      <c r="S300" s="60">
        <v>0.67744667496832744</v>
      </c>
      <c r="T300" s="51" t="s">
        <v>623</v>
      </c>
    </row>
    <row r="301" spans="1:20" x14ac:dyDescent="0.25">
      <c r="A301" s="51" t="s">
        <v>649</v>
      </c>
      <c r="B301" s="51" t="s">
        <v>650</v>
      </c>
      <c r="C301" s="51" t="s">
        <v>160</v>
      </c>
      <c r="D301" s="51" t="s">
        <v>27</v>
      </c>
      <c r="E301" s="51">
        <v>264961660</v>
      </c>
      <c r="F301" s="51">
        <v>100</v>
      </c>
      <c r="G301" s="52">
        <v>9.5380949214564463E-3</v>
      </c>
      <c r="H301" s="51">
        <v>100</v>
      </c>
      <c r="I301" s="53">
        <v>5.1948394999999996</v>
      </c>
      <c r="J301" s="53">
        <v>2.9256999999999998E-3</v>
      </c>
      <c r="K301" s="53">
        <v>4.6331405999999991</v>
      </c>
      <c r="L301" s="54">
        <v>0.50449189999999999</v>
      </c>
      <c r="M301" s="55">
        <v>2.9600999999999998E-3</v>
      </c>
      <c r="N301" s="53">
        <v>1.5727600000000001E-2</v>
      </c>
      <c r="O301" s="56">
        <v>952</v>
      </c>
      <c r="P301" s="56">
        <v>299</v>
      </c>
      <c r="Q301" s="60">
        <v>0.69050218340611358</v>
      </c>
      <c r="R301" s="60">
        <v>0.56927940135301758</v>
      </c>
      <c r="S301" s="60">
        <v>0.71371866515597493</v>
      </c>
      <c r="T301" s="51" t="s">
        <v>623</v>
      </c>
    </row>
    <row r="302" spans="1:20" x14ac:dyDescent="0.25">
      <c r="A302" s="51" t="s">
        <v>649</v>
      </c>
      <c r="B302" s="51" t="s">
        <v>650</v>
      </c>
      <c r="C302" s="51" t="s">
        <v>160</v>
      </c>
      <c r="D302" s="51" t="s">
        <v>27</v>
      </c>
      <c r="E302" s="51">
        <v>264962344</v>
      </c>
      <c r="F302" s="51">
        <v>100</v>
      </c>
      <c r="G302" s="52">
        <v>9.5380949214564463E-3</v>
      </c>
      <c r="H302" s="51">
        <v>100</v>
      </c>
      <c r="I302" s="53">
        <v>5.5425652999999997</v>
      </c>
      <c r="J302" s="53">
        <v>2.7147E-3</v>
      </c>
      <c r="K302" s="53">
        <v>5.0387667</v>
      </c>
      <c r="L302" s="54">
        <v>0.4498318</v>
      </c>
      <c r="M302" s="55">
        <v>2.2927999999999998E-3</v>
      </c>
      <c r="N302" s="53">
        <v>1.5314700000000001E-2</v>
      </c>
      <c r="O302" s="56">
        <v>998</v>
      </c>
      <c r="P302" s="56">
        <v>272</v>
      </c>
      <c r="Q302" s="60">
        <v>0.67913027656477443</v>
      </c>
      <c r="R302" s="60">
        <v>0.54869919823697588</v>
      </c>
      <c r="S302" s="60">
        <v>0.70558385612346086</v>
      </c>
      <c r="T302" s="51" t="s">
        <v>623</v>
      </c>
    </row>
    <row r="303" spans="1:20" x14ac:dyDescent="0.25">
      <c r="A303" s="51" t="s">
        <v>649</v>
      </c>
      <c r="B303" s="51" t="s">
        <v>650</v>
      </c>
      <c r="C303" s="51" t="s">
        <v>160</v>
      </c>
      <c r="D303" s="51" t="s">
        <v>27</v>
      </c>
      <c r="E303" s="51">
        <v>264963063</v>
      </c>
      <c r="F303" s="51">
        <v>100</v>
      </c>
      <c r="G303" s="52">
        <v>9.5380949214564463E-3</v>
      </c>
      <c r="H303" s="51">
        <v>100</v>
      </c>
      <c r="I303" s="53">
        <v>5.3485854000000002</v>
      </c>
      <c r="J303" s="53">
        <v>2.7242E-3</v>
      </c>
      <c r="K303" s="53">
        <v>4.9382916999999997</v>
      </c>
      <c r="L303" s="54">
        <v>0.3633226</v>
      </c>
      <c r="M303" s="55">
        <v>1.9451E-3</v>
      </c>
      <c r="N303" s="53">
        <v>8.6189999999999999E-3</v>
      </c>
      <c r="O303" s="56">
        <v>996</v>
      </c>
      <c r="P303" s="56">
        <v>236</v>
      </c>
      <c r="Q303" s="60">
        <v>0.68822780203784573</v>
      </c>
      <c r="R303" s="60">
        <v>0.56417648882246574</v>
      </c>
      <c r="S303" s="60">
        <v>0.73333011180373509</v>
      </c>
      <c r="T303" s="51" t="s">
        <v>623</v>
      </c>
    </row>
    <row r="304" spans="1:20" x14ac:dyDescent="0.25">
      <c r="A304" s="51" t="s">
        <v>649</v>
      </c>
      <c r="B304" s="51" t="s">
        <v>650</v>
      </c>
      <c r="C304" s="51" t="s">
        <v>160</v>
      </c>
      <c r="D304" s="51" t="s">
        <v>27</v>
      </c>
      <c r="E304" s="51">
        <v>264963759</v>
      </c>
      <c r="F304" s="51">
        <v>100</v>
      </c>
      <c r="G304" s="52">
        <v>9.5380949214564463E-3</v>
      </c>
      <c r="H304" s="51">
        <v>100</v>
      </c>
      <c r="I304" s="53">
        <v>5.2042703000000001</v>
      </c>
      <c r="J304" s="53">
        <v>2.8302000000000002E-3</v>
      </c>
      <c r="K304" s="53">
        <v>4.9149246</v>
      </c>
      <c r="L304" s="54">
        <v>0.2428544</v>
      </c>
      <c r="M304" s="55">
        <v>1.9027E-3</v>
      </c>
      <c r="N304" s="53">
        <v>8.8534000000000009E-3</v>
      </c>
      <c r="O304" s="56">
        <v>993</v>
      </c>
      <c r="P304" s="56">
        <v>191</v>
      </c>
      <c r="Q304" s="60">
        <v>0.73771834061135366</v>
      </c>
      <c r="R304" s="60">
        <v>0.63276349054477488</v>
      </c>
      <c r="S304" s="60">
        <v>0.73131599599344799</v>
      </c>
      <c r="T304" s="51" t="s">
        <v>623</v>
      </c>
    </row>
    <row r="305" spans="1:20" x14ac:dyDescent="0.25">
      <c r="A305" s="51" t="s">
        <v>649</v>
      </c>
      <c r="B305" s="51" t="s">
        <v>650</v>
      </c>
      <c r="C305" s="51" t="s">
        <v>160</v>
      </c>
      <c r="D305" s="51" t="s">
        <v>27</v>
      </c>
      <c r="E305" s="51">
        <v>264965001</v>
      </c>
      <c r="F305" s="51">
        <v>100</v>
      </c>
      <c r="G305" s="52">
        <v>9.5380949214564463E-3</v>
      </c>
      <c r="H305" s="51">
        <v>100</v>
      </c>
      <c r="I305" s="53">
        <v>5.2612443000000004</v>
      </c>
      <c r="J305" s="53">
        <v>2.8819000000000002E-3</v>
      </c>
      <c r="K305" s="53">
        <v>4.9583391000000008</v>
      </c>
      <c r="L305" s="54">
        <v>0.25955859999999997</v>
      </c>
      <c r="M305" s="55">
        <v>1.6022E-3</v>
      </c>
      <c r="N305" s="53">
        <v>6.2164999999999998E-3</v>
      </c>
      <c r="O305" s="56">
        <v>993</v>
      </c>
      <c r="P305" s="56">
        <v>172</v>
      </c>
      <c r="Q305" s="60">
        <v>0.78948326055312956</v>
      </c>
      <c r="R305" s="60">
        <v>0.63170640950739232</v>
      </c>
      <c r="S305" s="60">
        <v>0.74121579164819151</v>
      </c>
      <c r="T305" s="51" t="s">
        <v>623</v>
      </c>
    </row>
    <row r="306" spans="1:20" x14ac:dyDescent="0.25">
      <c r="A306" s="51" t="s">
        <v>649</v>
      </c>
      <c r="B306" s="51" t="s">
        <v>650</v>
      </c>
      <c r="C306" s="51" t="s">
        <v>160</v>
      </c>
      <c r="D306" s="51" t="s">
        <v>27</v>
      </c>
      <c r="E306" s="51">
        <v>264965688</v>
      </c>
      <c r="F306" s="51">
        <v>100</v>
      </c>
      <c r="G306" s="52">
        <v>9.5380949214564463E-3</v>
      </c>
      <c r="H306" s="51">
        <v>100</v>
      </c>
      <c r="I306" s="53">
        <v>5.4412089000000003</v>
      </c>
      <c r="J306" s="53">
        <v>2.8069000000000002E-3</v>
      </c>
      <c r="K306" s="53">
        <v>4.9174150000000001</v>
      </c>
      <c r="L306" s="54">
        <v>0.4725974</v>
      </c>
      <c r="M306" s="55">
        <v>2.5417E-3</v>
      </c>
      <c r="N306" s="53">
        <v>1.0903899999999999E-2</v>
      </c>
      <c r="O306" s="56">
        <v>991</v>
      </c>
      <c r="P306" s="56">
        <v>288</v>
      </c>
      <c r="Q306" s="60">
        <v>0.67712882096069871</v>
      </c>
      <c r="R306" s="60">
        <v>0.5407287846614014</v>
      </c>
      <c r="S306" s="60">
        <v>0.71109752829378514</v>
      </c>
      <c r="T306" s="51" t="s">
        <v>623</v>
      </c>
    </row>
    <row r="307" spans="1:20" x14ac:dyDescent="0.25">
      <c r="A307" s="51" t="s">
        <v>649</v>
      </c>
      <c r="B307" s="51" t="s">
        <v>650</v>
      </c>
      <c r="C307" s="51" t="s">
        <v>160</v>
      </c>
      <c r="D307" s="51" t="s">
        <v>27</v>
      </c>
      <c r="E307" s="51">
        <v>264966391</v>
      </c>
      <c r="F307" s="51">
        <v>100</v>
      </c>
      <c r="G307" s="52">
        <v>9.5380949214564463E-3</v>
      </c>
      <c r="H307" s="51">
        <v>100</v>
      </c>
      <c r="I307" s="53">
        <v>5.3469889000000004</v>
      </c>
      <c r="J307" s="53">
        <v>2.9087000000000002E-3</v>
      </c>
      <c r="K307" s="53">
        <v>4.8258169000000004</v>
      </c>
      <c r="L307" s="54">
        <v>0.46930050000000001</v>
      </c>
      <c r="M307" s="55">
        <v>2.3319E-3</v>
      </c>
      <c r="N307" s="53">
        <v>1.30545E-2</v>
      </c>
      <c r="O307" s="56">
        <v>974</v>
      </c>
      <c r="P307" s="56">
        <v>286</v>
      </c>
      <c r="Q307" s="60">
        <v>0.66866812227074235</v>
      </c>
      <c r="R307" s="60">
        <v>0.53086765356301147</v>
      </c>
      <c r="S307" s="60">
        <v>0.69927933814510956</v>
      </c>
      <c r="T307" s="51" t="s">
        <v>623</v>
      </c>
    </row>
    <row r="308" spans="1:20" x14ac:dyDescent="0.25">
      <c r="A308" s="51" t="s">
        <v>649</v>
      </c>
      <c r="B308" s="51" t="s">
        <v>650</v>
      </c>
      <c r="C308" s="51" t="s">
        <v>160</v>
      </c>
      <c r="D308" s="51" t="s">
        <v>27</v>
      </c>
      <c r="E308" s="51">
        <v>264967088</v>
      </c>
      <c r="F308" s="51">
        <v>100</v>
      </c>
      <c r="G308" s="52">
        <v>9.5380949214564463E-3</v>
      </c>
      <c r="H308" s="51">
        <v>100</v>
      </c>
      <c r="I308" s="53">
        <v>5.2973283999999996</v>
      </c>
      <c r="J308" s="53">
        <v>2.9497999999999998E-3</v>
      </c>
      <c r="K308" s="53">
        <v>4.8063317999999997</v>
      </c>
      <c r="L308" s="54">
        <v>0.44186340000000002</v>
      </c>
      <c r="M308" s="55">
        <v>2.2959E-3</v>
      </c>
      <c r="N308" s="53">
        <v>1.01777E-2</v>
      </c>
      <c r="O308" s="56">
        <v>989</v>
      </c>
      <c r="P308" s="56">
        <v>271</v>
      </c>
      <c r="Q308" s="60">
        <v>0.6038937409024745</v>
      </c>
      <c r="R308" s="60">
        <v>0.49978675575579851</v>
      </c>
      <c r="S308" s="60">
        <v>0.69119567214299993</v>
      </c>
      <c r="T308" s="51" t="s">
        <v>623</v>
      </c>
    </row>
    <row r="309" spans="1:20" x14ac:dyDescent="0.25">
      <c r="A309" s="51" t="s">
        <v>649</v>
      </c>
      <c r="B309" s="51" t="s">
        <v>650</v>
      </c>
      <c r="C309" s="51" t="s">
        <v>160</v>
      </c>
      <c r="D309" s="51" t="s">
        <v>27</v>
      </c>
      <c r="E309" s="51">
        <v>264967778</v>
      </c>
      <c r="F309" s="51">
        <v>100</v>
      </c>
      <c r="G309" s="52">
        <v>9.5380949214564463E-3</v>
      </c>
      <c r="H309" s="51">
        <v>100</v>
      </c>
      <c r="I309" s="53">
        <v>5.0367078000000003</v>
      </c>
      <c r="J309" s="53">
        <v>2.8170000000000001E-3</v>
      </c>
      <c r="K309" s="53">
        <v>4.8159427000000008</v>
      </c>
      <c r="L309" s="54">
        <v>0.18059500000000001</v>
      </c>
      <c r="M309" s="55">
        <v>9.7809999999999998E-4</v>
      </c>
      <c r="N309" s="53">
        <v>5.0683999999999998E-3</v>
      </c>
      <c r="O309" s="56">
        <v>987</v>
      </c>
      <c r="P309" s="56">
        <v>132</v>
      </c>
      <c r="Q309" s="60">
        <v>0.70915211062590977</v>
      </c>
      <c r="R309" s="60">
        <v>0.56912221841272326</v>
      </c>
      <c r="S309" s="60">
        <v>0.69735028354177642</v>
      </c>
      <c r="T309" s="51" t="s">
        <v>623</v>
      </c>
    </row>
    <row r="310" spans="1:20" x14ac:dyDescent="0.25">
      <c r="A310" s="51" t="s">
        <v>649</v>
      </c>
      <c r="B310" s="51" t="s">
        <v>650</v>
      </c>
      <c r="C310" s="51" t="s">
        <v>160</v>
      </c>
      <c r="D310" s="51" t="s">
        <v>27</v>
      </c>
      <c r="E310" s="51">
        <v>264969107</v>
      </c>
      <c r="F310" s="51">
        <v>100</v>
      </c>
      <c r="G310" s="52">
        <v>9.5380949214564463E-3</v>
      </c>
      <c r="H310" s="51">
        <v>100</v>
      </c>
      <c r="I310" s="53">
        <v>5.2186206000000004</v>
      </c>
      <c r="J310" s="53">
        <v>2.823200000000001E-3</v>
      </c>
      <c r="K310" s="53">
        <v>4.7816207999999998</v>
      </c>
      <c r="L310" s="54">
        <v>0.38583899999999999</v>
      </c>
      <c r="M310" s="55">
        <v>2.0795000000000002E-3</v>
      </c>
      <c r="N310" s="53">
        <v>1.22589E-2</v>
      </c>
      <c r="O310" s="56">
        <v>973</v>
      </c>
      <c r="P310" s="56">
        <v>243</v>
      </c>
      <c r="Q310" s="60">
        <v>0.71179039301310043</v>
      </c>
      <c r="R310" s="60">
        <v>0.58343401366646075</v>
      </c>
      <c r="S310" s="60">
        <v>0.73638886184968821</v>
      </c>
      <c r="T310" s="51" t="s">
        <v>623</v>
      </c>
    </row>
    <row r="311" spans="1:20" x14ac:dyDescent="0.25">
      <c r="A311" s="51" t="s">
        <v>649</v>
      </c>
      <c r="B311" s="51" t="s">
        <v>650</v>
      </c>
      <c r="C311" s="51" t="s">
        <v>160</v>
      </c>
      <c r="D311" s="51" t="s">
        <v>27</v>
      </c>
      <c r="E311" s="51">
        <v>264969793</v>
      </c>
      <c r="F311" s="51">
        <v>100</v>
      </c>
      <c r="G311" s="52">
        <v>9.5380949214564463E-3</v>
      </c>
      <c r="H311" s="51">
        <v>100</v>
      </c>
      <c r="I311" s="53">
        <v>5.3002568999999999</v>
      </c>
      <c r="J311" s="53">
        <v>2.6802000000000002E-3</v>
      </c>
      <c r="K311" s="53">
        <v>4.9326560000000006</v>
      </c>
      <c r="L311" s="54">
        <v>0.31813859999999999</v>
      </c>
      <c r="M311" s="55">
        <v>1.9181999999999999E-3</v>
      </c>
      <c r="N311" s="53">
        <v>8.4592999999999995E-3</v>
      </c>
      <c r="O311" s="56">
        <v>988</v>
      </c>
      <c r="P311" s="56">
        <v>208</v>
      </c>
      <c r="Q311" s="60">
        <v>0.73944687045123725</v>
      </c>
      <c r="R311" s="60">
        <v>0.61769226328281712</v>
      </c>
      <c r="S311" s="60">
        <v>0.73751558130388273</v>
      </c>
      <c r="T311" s="51" t="s">
        <v>623</v>
      </c>
    </row>
    <row r="312" spans="1:20" x14ac:dyDescent="0.25">
      <c r="A312" s="51" t="s">
        <v>649</v>
      </c>
      <c r="B312" s="51" t="s">
        <v>650</v>
      </c>
      <c r="C312" s="51" t="s">
        <v>160</v>
      </c>
      <c r="D312" s="51" t="s">
        <v>27</v>
      </c>
      <c r="E312" s="51">
        <v>264971044</v>
      </c>
      <c r="F312" s="51">
        <v>100</v>
      </c>
      <c r="G312" s="52">
        <v>9.5380949214564463E-3</v>
      </c>
      <c r="H312" s="51">
        <v>100</v>
      </c>
      <c r="I312" s="53">
        <v>4.9872192999999996</v>
      </c>
      <c r="J312" s="53">
        <v>2.8636999999999998E-3</v>
      </c>
      <c r="K312" s="53">
        <v>4.6186217999999997</v>
      </c>
      <c r="L312" s="54">
        <v>0.32010080000000002</v>
      </c>
      <c r="M312" s="55">
        <v>2.2848E-3</v>
      </c>
      <c r="N312" s="53">
        <v>9.4949000000000006E-3</v>
      </c>
      <c r="O312" s="56">
        <v>973</v>
      </c>
      <c r="P312" s="56">
        <v>213</v>
      </c>
      <c r="Q312" s="60">
        <v>0.71388282387190682</v>
      </c>
      <c r="R312" s="60">
        <v>0.56803741380039263</v>
      </c>
      <c r="S312" s="60">
        <v>0.72842733729497888</v>
      </c>
      <c r="T312" s="51" t="s">
        <v>623</v>
      </c>
    </row>
    <row r="313" spans="1:20" x14ac:dyDescent="0.25">
      <c r="A313" s="51" t="s">
        <v>649</v>
      </c>
      <c r="B313" s="51" t="s">
        <v>650</v>
      </c>
      <c r="C313" s="51" t="s">
        <v>160</v>
      </c>
      <c r="D313" s="51" t="s">
        <v>27</v>
      </c>
      <c r="E313" s="51">
        <v>264971705</v>
      </c>
      <c r="F313" s="51">
        <v>100</v>
      </c>
      <c r="G313" s="52">
        <v>9.5380949214564463E-3</v>
      </c>
      <c r="H313" s="51">
        <v>100</v>
      </c>
      <c r="I313" s="53">
        <v>5.4108644000000004</v>
      </c>
      <c r="J313" s="53">
        <v>2.8400000000000001E-3</v>
      </c>
      <c r="K313" s="53">
        <v>4.8883364999999994</v>
      </c>
      <c r="L313" s="54">
        <v>0.46997679999999997</v>
      </c>
      <c r="M313" s="55">
        <v>2.5347999999999998E-3</v>
      </c>
      <c r="N313" s="53">
        <v>1.27236E-2</v>
      </c>
      <c r="O313" s="56">
        <v>986</v>
      </c>
      <c r="P313" s="56">
        <v>287</v>
      </c>
      <c r="Q313" s="60">
        <v>0.66584788937409023</v>
      </c>
      <c r="R313" s="60">
        <v>0.52396023065499342</v>
      </c>
      <c r="S313" s="60">
        <v>0.69063671424656559</v>
      </c>
      <c r="T313" s="51" t="s">
        <v>623</v>
      </c>
    </row>
    <row r="314" spans="1:20" x14ac:dyDescent="0.25">
      <c r="A314" s="51" t="s">
        <v>649</v>
      </c>
      <c r="B314" s="51" t="s">
        <v>650</v>
      </c>
      <c r="C314" s="51" t="s">
        <v>160</v>
      </c>
      <c r="D314" s="51" t="s">
        <v>27</v>
      </c>
      <c r="E314" s="51">
        <v>264972406</v>
      </c>
      <c r="F314" s="51">
        <v>100</v>
      </c>
      <c r="G314" s="52">
        <v>9.5380949214564463E-3</v>
      </c>
      <c r="H314" s="51">
        <v>100</v>
      </c>
      <c r="I314" s="53">
        <v>5.2429123000000004</v>
      </c>
      <c r="J314" s="53">
        <v>2.7431999999999999E-3</v>
      </c>
      <c r="K314" s="53">
        <v>4.8975245999999997</v>
      </c>
      <c r="L314" s="54">
        <v>0.30071179999999997</v>
      </c>
      <c r="M314" s="55">
        <v>1.7103999999999999E-3</v>
      </c>
      <c r="N314" s="53">
        <v>7.7508999999999998E-3</v>
      </c>
      <c r="O314" s="56">
        <v>971</v>
      </c>
      <c r="P314" s="56">
        <v>189</v>
      </c>
      <c r="Q314" s="60">
        <v>0.6092612809315866</v>
      </c>
      <c r="R314" s="60">
        <v>0.51186732278715907</v>
      </c>
      <c r="S314" s="60">
        <v>0.69041338450591005</v>
      </c>
      <c r="T314" s="51" t="s">
        <v>623</v>
      </c>
    </row>
    <row r="315" spans="1:20" x14ac:dyDescent="0.25">
      <c r="A315" s="51" t="s">
        <v>649</v>
      </c>
      <c r="B315" s="51" t="s">
        <v>650</v>
      </c>
      <c r="C315" s="51" t="s">
        <v>160</v>
      </c>
      <c r="D315" s="51" t="s">
        <v>27</v>
      </c>
      <c r="E315" s="51">
        <v>264973093</v>
      </c>
      <c r="F315" s="51">
        <v>100</v>
      </c>
      <c r="G315" s="52">
        <v>9.5380949214564463E-3</v>
      </c>
      <c r="H315" s="51">
        <v>100</v>
      </c>
      <c r="I315" s="53">
        <v>5.0972175999999996</v>
      </c>
      <c r="J315" s="53">
        <v>2.7924999999999998E-3</v>
      </c>
      <c r="K315" s="53">
        <v>4.7399478999999998</v>
      </c>
      <c r="L315" s="54">
        <v>0.31029879999999999</v>
      </c>
      <c r="M315" s="55">
        <v>1.5807E-3</v>
      </c>
      <c r="N315" s="53">
        <v>1.0553099999999999E-2</v>
      </c>
      <c r="O315" s="56">
        <v>978</v>
      </c>
      <c r="P315" s="56">
        <v>202</v>
      </c>
      <c r="Q315" s="60">
        <v>0.61499272197962151</v>
      </c>
      <c r="R315" s="60">
        <v>0.47455180213789527</v>
      </c>
      <c r="S315" s="60">
        <v>0.66431216136214477</v>
      </c>
      <c r="T315" s="51" t="s">
        <v>623</v>
      </c>
    </row>
    <row r="316" spans="1:20" x14ac:dyDescent="0.25">
      <c r="A316" s="51" t="s">
        <v>649</v>
      </c>
      <c r="B316" s="51" t="s">
        <v>650</v>
      </c>
      <c r="C316" s="51" t="s">
        <v>160</v>
      </c>
      <c r="D316" s="51" t="s">
        <v>27</v>
      </c>
      <c r="E316" s="51">
        <v>264973764</v>
      </c>
      <c r="F316" s="51">
        <v>100</v>
      </c>
      <c r="G316" s="52">
        <v>9.5380949214564463E-3</v>
      </c>
      <c r="H316" s="51">
        <v>100</v>
      </c>
      <c r="I316" s="53">
        <v>5.3948957000000002</v>
      </c>
      <c r="J316" s="53">
        <v>3.0845999999999998E-3</v>
      </c>
      <c r="K316" s="53">
        <v>5.0907128999999998</v>
      </c>
      <c r="L316" s="54">
        <v>0.25902950000000002</v>
      </c>
      <c r="M316" s="55">
        <v>1.6705999999999999E-3</v>
      </c>
      <c r="N316" s="53">
        <v>7.2245E-3</v>
      </c>
      <c r="O316" s="56">
        <v>1000</v>
      </c>
      <c r="P316" s="56">
        <v>197</v>
      </c>
      <c r="Q316" s="60">
        <v>0.78657205240174677</v>
      </c>
      <c r="R316" s="60">
        <v>0.63691989472521704</v>
      </c>
      <c r="S316" s="60">
        <v>0.72871281072157656</v>
      </c>
      <c r="T316" s="51" t="s">
        <v>623</v>
      </c>
    </row>
    <row r="317" spans="1:20" x14ac:dyDescent="0.25">
      <c r="A317" s="51" t="s">
        <v>649</v>
      </c>
      <c r="B317" s="51" t="s">
        <v>650</v>
      </c>
      <c r="C317" s="51" t="s">
        <v>160</v>
      </c>
      <c r="D317" s="51" t="s">
        <v>27</v>
      </c>
      <c r="E317" s="51">
        <v>264974466</v>
      </c>
      <c r="F317" s="51">
        <v>100</v>
      </c>
      <c r="G317" s="52">
        <v>9.5380949214564463E-3</v>
      </c>
      <c r="H317" s="51">
        <v>100</v>
      </c>
      <c r="I317" s="53">
        <v>5.4540913</v>
      </c>
      <c r="J317" s="53">
        <v>2.8576000000000001E-3</v>
      </c>
      <c r="K317" s="53">
        <v>4.9048932000000001</v>
      </c>
      <c r="L317" s="54">
        <v>0.4956277</v>
      </c>
      <c r="M317" s="55">
        <v>2.5604999999999998E-3</v>
      </c>
      <c r="N317" s="53">
        <v>1.14936E-2</v>
      </c>
      <c r="O317" s="56">
        <v>1000</v>
      </c>
      <c r="P317" s="56">
        <v>295</v>
      </c>
      <c r="Q317" s="60">
        <v>0.62800218340611358</v>
      </c>
      <c r="R317" s="60">
        <v>0.48966450640120601</v>
      </c>
      <c r="S317" s="60">
        <v>0.67082855490764137</v>
      </c>
      <c r="T317" s="51" t="s">
        <v>623</v>
      </c>
    </row>
    <row r="318" spans="1:20" x14ac:dyDescent="0.25">
      <c r="A318" s="51" t="s">
        <v>649</v>
      </c>
      <c r="B318" s="51" t="s">
        <v>650</v>
      </c>
      <c r="C318" s="51" t="s">
        <v>160</v>
      </c>
      <c r="D318" s="51" t="s">
        <v>27</v>
      </c>
      <c r="E318" s="51">
        <v>264975175</v>
      </c>
      <c r="F318" s="51">
        <v>100</v>
      </c>
      <c r="G318" s="52">
        <v>9.5380949214564463E-3</v>
      </c>
      <c r="H318" s="51">
        <v>100</v>
      </c>
      <c r="I318" s="53">
        <v>5.5499353999999999</v>
      </c>
      <c r="J318" s="53">
        <v>2.656299999999999E-3</v>
      </c>
      <c r="K318" s="53">
        <v>5.0609662999999996</v>
      </c>
      <c r="L318" s="54">
        <v>0.43720730000000002</v>
      </c>
      <c r="M318" s="55">
        <v>5.0845999999999999E-3</v>
      </c>
      <c r="N318" s="53">
        <v>9.7377999999999996E-3</v>
      </c>
      <c r="O318" s="56">
        <v>994</v>
      </c>
      <c r="P318" s="56">
        <v>262</v>
      </c>
      <c r="Q318" s="60">
        <v>0.6391011644832606</v>
      </c>
      <c r="R318" s="60">
        <v>0.52661177094868794</v>
      </c>
      <c r="S318" s="60">
        <v>0.69884826737861327</v>
      </c>
      <c r="T318" s="51" t="s">
        <v>623</v>
      </c>
    </row>
    <row r="319" spans="1:20" x14ac:dyDescent="0.25">
      <c r="A319" s="51" t="s">
        <v>649</v>
      </c>
      <c r="B319" s="51" t="s">
        <v>650</v>
      </c>
      <c r="C319" s="51" t="s">
        <v>160</v>
      </c>
      <c r="D319" s="51" t="s">
        <v>27</v>
      </c>
      <c r="E319" s="51">
        <v>264975893</v>
      </c>
      <c r="F319" s="51">
        <v>100</v>
      </c>
      <c r="G319" s="52">
        <v>9.5380949214564463E-3</v>
      </c>
      <c r="H319" s="51">
        <v>100</v>
      </c>
      <c r="I319" s="53">
        <v>5.2713752999999999</v>
      </c>
      <c r="J319" s="53">
        <v>3.0411000000000001E-3</v>
      </c>
      <c r="K319" s="53">
        <v>4.9313650000000013</v>
      </c>
      <c r="L319" s="54">
        <v>0.2914929</v>
      </c>
      <c r="M319" s="55">
        <v>2.1440000000000001E-3</v>
      </c>
      <c r="N319" s="53">
        <v>8.3794000000000004E-3</v>
      </c>
      <c r="O319" s="56">
        <v>1000</v>
      </c>
      <c r="P319" s="56">
        <v>208</v>
      </c>
      <c r="Q319" s="60">
        <v>0.69314046579330424</v>
      </c>
      <c r="R319" s="60">
        <v>0.53620266265527894</v>
      </c>
      <c r="S319" s="60">
        <v>0.67841491143064858</v>
      </c>
      <c r="T319" s="51" t="s">
        <v>623</v>
      </c>
    </row>
    <row r="320" spans="1:20" x14ac:dyDescent="0.25">
      <c r="A320" s="51" t="s">
        <v>649</v>
      </c>
      <c r="B320" s="51" t="s">
        <v>650</v>
      </c>
      <c r="C320" s="51" t="s">
        <v>160</v>
      </c>
      <c r="D320" s="51" t="s">
        <v>27</v>
      </c>
      <c r="E320" s="51">
        <v>264976579</v>
      </c>
      <c r="F320" s="51">
        <v>100</v>
      </c>
      <c r="G320" s="52">
        <v>9.5380949214564463E-3</v>
      </c>
      <c r="H320" s="51">
        <v>100</v>
      </c>
      <c r="I320" s="53">
        <v>5.1491144000000002</v>
      </c>
      <c r="J320" s="53">
        <v>2.9751999999999999E-3</v>
      </c>
      <c r="K320" s="53">
        <v>4.7984725000000008</v>
      </c>
      <c r="L320" s="54">
        <v>0.3054519</v>
      </c>
      <c r="M320" s="55">
        <v>1.709E-3</v>
      </c>
      <c r="N320" s="53">
        <v>7.9424999999999999E-3</v>
      </c>
      <c r="O320" s="56">
        <v>983</v>
      </c>
      <c r="P320" s="56">
        <v>201</v>
      </c>
      <c r="Q320" s="60">
        <v>0.79421397379912662</v>
      </c>
      <c r="R320" s="60">
        <v>0.65913149369960899</v>
      </c>
      <c r="S320" s="60">
        <v>0.75351307207853047</v>
      </c>
      <c r="T320" s="51" t="s">
        <v>623</v>
      </c>
    </row>
    <row r="321" spans="1:20" x14ac:dyDescent="0.25">
      <c r="A321" s="51" t="s">
        <v>649</v>
      </c>
      <c r="B321" s="51" t="s">
        <v>650</v>
      </c>
      <c r="C321" s="51" t="s">
        <v>160</v>
      </c>
      <c r="D321" s="51" t="s">
        <v>27</v>
      </c>
      <c r="E321" s="51">
        <v>264977254</v>
      </c>
      <c r="F321" s="51">
        <v>100</v>
      </c>
      <c r="G321" s="52">
        <v>9.5380949214564463E-3</v>
      </c>
      <c r="H321" s="51">
        <v>100</v>
      </c>
      <c r="I321" s="53">
        <v>5.1060863999999997</v>
      </c>
      <c r="J321" s="53">
        <v>2.5822000000000002E-3</v>
      </c>
      <c r="K321" s="53">
        <v>4.7595530999999998</v>
      </c>
      <c r="L321" s="54">
        <v>0.3007377</v>
      </c>
      <c r="M321" s="55">
        <v>1.6777999999999999E-3</v>
      </c>
      <c r="N321" s="53">
        <v>8.7034999999999994E-3</v>
      </c>
      <c r="O321" s="56">
        <v>987</v>
      </c>
      <c r="P321" s="56">
        <v>209</v>
      </c>
      <c r="Q321" s="60">
        <v>0.67421761280931591</v>
      </c>
      <c r="R321" s="60">
        <v>0.54743457562395703</v>
      </c>
      <c r="S321" s="60">
        <v>0.70058618082047586</v>
      </c>
      <c r="T321" s="51" t="s">
        <v>623</v>
      </c>
    </row>
    <row r="322" spans="1:20" x14ac:dyDescent="0.25">
      <c r="A322" s="51" t="s">
        <v>649</v>
      </c>
      <c r="B322" s="51" t="s">
        <v>650</v>
      </c>
      <c r="C322" s="51" t="s">
        <v>160</v>
      </c>
      <c r="D322" s="51" t="s">
        <v>27</v>
      </c>
      <c r="E322" s="51">
        <v>264977926</v>
      </c>
      <c r="F322" s="51">
        <v>100</v>
      </c>
      <c r="G322" s="52">
        <v>9.5380949214564463E-3</v>
      </c>
      <c r="H322" s="51">
        <v>100</v>
      </c>
      <c r="I322" s="53">
        <v>5.2675219999999996</v>
      </c>
      <c r="J322" s="53">
        <v>2.8628999999999998E-3</v>
      </c>
      <c r="K322" s="53">
        <v>4.9307136999999992</v>
      </c>
      <c r="L322" s="54">
        <v>0.28878740000000003</v>
      </c>
      <c r="M322" s="55">
        <v>3.4240999999999998E-3</v>
      </c>
      <c r="N322" s="53">
        <v>8.6581999999999996E-3</v>
      </c>
      <c r="O322" s="56">
        <v>996</v>
      </c>
      <c r="P322" s="56">
        <v>216</v>
      </c>
      <c r="Q322" s="60">
        <v>0.71570232896652108</v>
      </c>
      <c r="R322" s="60">
        <v>0.56726460610196372</v>
      </c>
      <c r="S322" s="60">
        <v>0.6871572121403261</v>
      </c>
      <c r="T322" s="51" t="s">
        <v>623</v>
      </c>
    </row>
    <row r="323" spans="1:20" x14ac:dyDescent="0.25">
      <c r="A323" s="51" t="s">
        <v>649</v>
      </c>
      <c r="B323" s="51" t="s">
        <v>650</v>
      </c>
      <c r="C323" s="51" t="s">
        <v>160</v>
      </c>
      <c r="D323" s="51" t="s">
        <v>27</v>
      </c>
      <c r="E323" s="51">
        <v>264978614</v>
      </c>
      <c r="F323" s="51">
        <v>100</v>
      </c>
      <c r="G323" s="52">
        <v>9.5380949214564463E-3</v>
      </c>
      <c r="H323" s="51">
        <v>100</v>
      </c>
      <c r="I323" s="53">
        <v>5.3124899000000001</v>
      </c>
      <c r="J323" s="53">
        <v>2.5985000000000001E-3</v>
      </c>
      <c r="K323" s="53">
        <v>4.8246216999999998</v>
      </c>
      <c r="L323" s="54">
        <v>0.43460840000000001</v>
      </c>
      <c r="M323" s="55">
        <v>3.0105000000000002E-3</v>
      </c>
      <c r="N323" s="53">
        <v>1.36971E-2</v>
      </c>
      <c r="O323" s="56">
        <v>995</v>
      </c>
      <c r="P323" s="56">
        <v>280</v>
      </c>
      <c r="Q323" s="60">
        <v>0.67985807860262004</v>
      </c>
      <c r="R323" s="60">
        <v>0.5591187654906371</v>
      </c>
      <c r="S323" s="60">
        <v>0.72203799986242301</v>
      </c>
      <c r="T323" s="51" t="s">
        <v>623</v>
      </c>
    </row>
    <row r="324" spans="1:20" x14ac:dyDescent="0.25">
      <c r="A324" s="51" t="s">
        <v>649</v>
      </c>
      <c r="B324" s="51" t="s">
        <v>650</v>
      </c>
      <c r="C324" s="51" t="s">
        <v>160</v>
      </c>
      <c r="D324" s="51" t="s">
        <v>27</v>
      </c>
      <c r="E324" s="51">
        <v>264979307</v>
      </c>
      <c r="F324" s="51">
        <v>100</v>
      </c>
      <c r="G324" s="52">
        <v>9.5380949214564463E-3</v>
      </c>
      <c r="H324" s="51">
        <v>100</v>
      </c>
      <c r="I324" s="53">
        <v>5.2928262999999998</v>
      </c>
      <c r="J324" s="53">
        <v>2.7982999999999988E-3</v>
      </c>
      <c r="K324" s="53">
        <v>4.9158965999999999</v>
      </c>
      <c r="L324" s="54">
        <v>0.32894299999999999</v>
      </c>
      <c r="M324" s="55">
        <v>1.6884000000000001E-3</v>
      </c>
      <c r="N324" s="53">
        <v>1.0829E-2</v>
      </c>
      <c r="O324" s="56">
        <v>971</v>
      </c>
      <c r="P324" s="56">
        <v>210</v>
      </c>
      <c r="Q324" s="60">
        <v>0.69186681222707425</v>
      </c>
      <c r="R324" s="60">
        <v>0.56198867675168263</v>
      </c>
      <c r="S324" s="60">
        <v>0.72976623784850314</v>
      </c>
      <c r="T324" s="51" t="s">
        <v>623</v>
      </c>
    </row>
    <row r="325" spans="1:20" x14ac:dyDescent="0.25">
      <c r="A325" s="51" t="s">
        <v>649</v>
      </c>
      <c r="B325" s="51" t="s">
        <v>650</v>
      </c>
      <c r="C325" s="51" t="s">
        <v>160</v>
      </c>
      <c r="D325" s="51" t="s">
        <v>27</v>
      </c>
      <c r="E325" s="51">
        <v>264980005</v>
      </c>
      <c r="F325" s="51">
        <v>100</v>
      </c>
      <c r="G325" s="52">
        <v>9.5380949214564463E-3</v>
      </c>
      <c r="H325" s="51">
        <v>100</v>
      </c>
      <c r="I325" s="53">
        <v>5.4111713000000004</v>
      </c>
      <c r="J325" s="53">
        <v>2.9060000000000002E-3</v>
      </c>
      <c r="K325" s="53">
        <v>4.8873797000000003</v>
      </c>
      <c r="L325" s="54">
        <v>0.46796949999999998</v>
      </c>
      <c r="M325" s="55">
        <v>3.2163999999999999E-3</v>
      </c>
      <c r="N325" s="53">
        <v>1.12759E-2</v>
      </c>
      <c r="O325" s="56">
        <v>978</v>
      </c>
      <c r="P325" s="56">
        <v>282</v>
      </c>
      <c r="Q325" s="60">
        <v>0.6233624454148472</v>
      </c>
      <c r="R325" s="60">
        <v>0.51746881386735544</v>
      </c>
      <c r="S325" s="60">
        <v>0.67246093789324213</v>
      </c>
      <c r="T325" s="51" t="s">
        <v>623</v>
      </c>
    </row>
    <row r="326" spans="1:20" x14ac:dyDescent="0.25">
      <c r="A326" s="51" t="s">
        <v>649</v>
      </c>
      <c r="B326" s="51" t="s">
        <v>650</v>
      </c>
      <c r="C326" s="51" t="s">
        <v>160</v>
      </c>
      <c r="D326" s="51" t="s">
        <v>27</v>
      </c>
      <c r="E326" s="51">
        <v>264980712</v>
      </c>
      <c r="F326" s="51">
        <v>100</v>
      </c>
      <c r="G326" s="52">
        <v>9.5380949214564463E-3</v>
      </c>
      <c r="H326" s="51">
        <v>100</v>
      </c>
      <c r="I326" s="53">
        <v>5.0864133000000002</v>
      </c>
      <c r="J326" s="53">
        <v>2.6237999999999999E-3</v>
      </c>
      <c r="K326" s="53">
        <v>4.6976382000000001</v>
      </c>
      <c r="L326" s="54">
        <v>0.34185989999999999</v>
      </c>
      <c r="M326" s="55">
        <v>1.9905000000000001E-3</v>
      </c>
      <c r="N326" s="53">
        <v>8.9899000000000003E-3</v>
      </c>
      <c r="O326" s="56">
        <v>979</v>
      </c>
      <c r="P326" s="56">
        <v>225</v>
      </c>
      <c r="Q326" s="60">
        <v>0.71251819505094616</v>
      </c>
      <c r="R326" s="60">
        <v>0.56520863643917063</v>
      </c>
      <c r="S326" s="60">
        <v>0.72835871415765452</v>
      </c>
      <c r="T326" s="51" t="s">
        <v>623</v>
      </c>
    </row>
    <row r="327" spans="1:20" x14ac:dyDescent="0.25">
      <c r="A327" s="51" t="s">
        <v>649</v>
      </c>
      <c r="B327" s="51" t="s">
        <v>650</v>
      </c>
      <c r="C327" s="51" t="s">
        <v>160</v>
      </c>
      <c r="D327" s="51" t="s">
        <v>27</v>
      </c>
      <c r="E327" s="51">
        <v>264981384</v>
      </c>
      <c r="F327" s="51">
        <v>100</v>
      </c>
      <c r="G327" s="52">
        <v>9.5380949214564463E-3</v>
      </c>
      <c r="H327" s="51">
        <v>100</v>
      </c>
      <c r="I327" s="53">
        <v>5.2615286000000001</v>
      </c>
      <c r="J327" s="53">
        <v>3.1836E-3</v>
      </c>
      <c r="K327" s="53">
        <v>4.7235938999999991</v>
      </c>
      <c r="L327" s="54">
        <v>0.48215350000000001</v>
      </c>
      <c r="M327" s="55">
        <v>2.6733999999999998E-3</v>
      </c>
      <c r="N327" s="53">
        <v>1.4365299999999999E-2</v>
      </c>
      <c r="O327" s="56">
        <v>969</v>
      </c>
      <c r="P327" s="56">
        <v>296</v>
      </c>
      <c r="Q327" s="60">
        <v>0.71588427947598254</v>
      </c>
      <c r="R327" s="60">
        <v>0.55085904992052459</v>
      </c>
      <c r="S327" s="60">
        <v>0.71951365543080947</v>
      </c>
      <c r="T327" s="51" t="s">
        <v>623</v>
      </c>
    </row>
    <row r="328" spans="1:20" x14ac:dyDescent="0.25">
      <c r="A328" s="51" t="s">
        <v>649</v>
      </c>
      <c r="B328" s="51" t="s">
        <v>650</v>
      </c>
      <c r="C328" s="51" t="s">
        <v>160</v>
      </c>
      <c r="D328" s="51" t="s">
        <v>27</v>
      </c>
      <c r="E328" s="51">
        <v>264982075</v>
      </c>
      <c r="F328" s="51">
        <v>100</v>
      </c>
      <c r="G328" s="52">
        <v>9.5380949214564463E-3</v>
      </c>
      <c r="H328" s="51">
        <v>100</v>
      </c>
      <c r="I328" s="53">
        <v>5.1790472000000003</v>
      </c>
      <c r="J328" s="53">
        <v>2.7469E-3</v>
      </c>
      <c r="K328" s="53">
        <v>4.6772884000000001</v>
      </c>
      <c r="L328" s="54">
        <v>0.44944410000000001</v>
      </c>
      <c r="M328" s="55">
        <v>4.1863999999999998E-3</v>
      </c>
      <c r="N328" s="53">
        <v>9.5753000000000001E-3</v>
      </c>
      <c r="O328" s="56">
        <v>974</v>
      </c>
      <c r="P328" s="56">
        <v>270</v>
      </c>
      <c r="Q328" s="60">
        <v>0.67631004366812231</v>
      </c>
      <c r="R328" s="60">
        <v>0.551458913469138</v>
      </c>
      <c r="S328" s="60">
        <v>0.71959913931265651</v>
      </c>
      <c r="T328" s="51" t="s">
        <v>623</v>
      </c>
    </row>
    <row r="329" spans="1:20" x14ac:dyDescent="0.25">
      <c r="A329" s="51" t="s">
        <v>649</v>
      </c>
      <c r="B329" s="51" t="s">
        <v>650</v>
      </c>
      <c r="C329" s="51" t="s">
        <v>160</v>
      </c>
      <c r="D329" s="51" t="s">
        <v>27</v>
      </c>
      <c r="E329" s="51">
        <v>264982758</v>
      </c>
      <c r="F329" s="51">
        <v>100</v>
      </c>
      <c r="G329" s="52">
        <v>9.5380949214564463E-3</v>
      </c>
      <c r="H329" s="51">
        <v>100</v>
      </c>
      <c r="I329" s="53">
        <v>5.2885936999999998</v>
      </c>
      <c r="J329" s="53">
        <v>2.8574E-3</v>
      </c>
      <c r="K329" s="53">
        <v>4.9814456999999992</v>
      </c>
      <c r="L329" s="54">
        <v>0.26244010000000001</v>
      </c>
      <c r="M329" s="55">
        <v>1.7657E-3</v>
      </c>
      <c r="N329" s="53">
        <v>7.7032999999999997E-3</v>
      </c>
      <c r="O329" s="56">
        <v>991</v>
      </c>
      <c r="P329" s="56">
        <v>201</v>
      </c>
      <c r="Q329" s="60">
        <v>0.74963609898107719</v>
      </c>
      <c r="R329" s="60">
        <v>0.6004431770483879</v>
      </c>
      <c r="S329" s="60">
        <v>0.71737437403393756</v>
      </c>
      <c r="T329" s="51" t="s">
        <v>623</v>
      </c>
    </row>
    <row r="330" spans="1:20" x14ac:dyDescent="0.25">
      <c r="A330" s="51" t="s">
        <v>649</v>
      </c>
      <c r="B330" s="51" t="s">
        <v>650</v>
      </c>
      <c r="C330" s="51" t="s">
        <v>160</v>
      </c>
      <c r="D330" s="51" t="s">
        <v>27</v>
      </c>
      <c r="E330" s="51">
        <v>264983449</v>
      </c>
      <c r="F330" s="51">
        <v>100</v>
      </c>
      <c r="G330" s="52">
        <v>9.5380949214564463E-3</v>
      </c>
      <c r="H330" s="51">
        <v>100</v>
      </c>
      <c r="I330" s="53">
        <v>5.2687778999999999</v>
      </c>
      <c r="J330" s="53">
        <v>2.7661000000000009E-3</v>
      </c>
      <c r="K330" s="53">
        <v>4.7374898999999999</v>
      </c>
      <c r="L330" s="54">
        <v>0.47673880000000002</v>
      </c>
      <c r="M330" s="55">
        <v>5.9105E-3</v>
      </c>
      <c r="N330" s="53">
        <v>1.10659E-2</v>
      </c>
      <c r="O330" s="56">
        <v>983</v>
      </c>
      <c r="P330" s="56">
        <v>297</v>
      </c>
      <c r="Q330" s="60">
        <v>0.61626637554585151</v>
      </c>
      <c r="R330" s="60">
        <v>0.50449440055894035</v>
      </c>
      <c r="S330" s="60">
        <v>0.69147953234082704</v>
      </c>
      <c r="T330" s="51" t="s">
        <v>623</v>
      </c>
    </row>
    <row r="331" spans="1:20" x14ac:dyDescent="0.25">
      <c r="A331" s="51" t="s">
        <v>649</v>
      </c>
      <c r="B331" s="51" t="s">
        <v>650</v>
      </c>
      <c r="C331" s="51" t="s">
        <v>160</v>
      </c>
      <c r="D331" s="51" t="s">
        <v>27</v>
      </c>
      <c r="E331" s="51">
        <v>264984138</v>
      </c>
      <c r="F331" s="51">
        <v>100</v>
      </c>
      <c r="G331" s="52">
        <v>9.5380949214564463E-3</v>
      </c>
      <c r="H331" s="51">
        <v>100</v>
      </c>
      <c r="I331" s="53">
        <v>5.3144359999999997</v>
      </c>
      <c r="J331" s="53">
        <v>2.8197999999999999E-3</v>
      </c>
      <c r="K331" s="53">
        <v>4.8607769000000003</v>
      </c>
      <c r="L331" s="54">
        <v>0.40365770000000001</v>
      </c>
      <c r="M331" s="55">
        <v>2.1269000000000001E-3</v>
      </c>
      <c r="N331" s="53">
        <v>1.2184199999999999E-2</v>
      </c>
      <c r="O331" s="56">
        <v>981</v>
      </c>
      <c r="P331" s="56">
        <v>252</v>
      </c>
      <c r="Q331" s="60">
        <v>0.62245269286754001</v>
      </c>
      <c r="R331" s="60">
        <v>0.52697977664108242</v>
      </c>
      <c r="S331" s="60">
        <v>0.71975389037625515</v>
      </c>
      <c r="T331" s="51" t="s">
        <v>623</v>
      </c>
    </row>
    <row r="332" spans="1:20" x14ac:dyDescent="0.25">
      <c r="A332" s="51" t="s">
        <v>649</v>
      </c>
      <c r="B332" s="51" t="s">
        <v>650</v>
      </c>
      <c r="C332" s="51" t="s">
        <v>160</v>
      </c>
      <c r="D332" s="51" t="s">
        <v>27</v>
      </c>
      <c r="E332" s="51">
        <v>264984831</v>
      </c>
      <c r="F332" s="51">
        <v>100</v>
      </c>
      <c r="G332" s="52">
        <v>9.5380949214564463E-3</v>
      </c>
      <c r="H332" s="51">
        <v>100</v>
      </c>
      <c r="I332" s="53">
        <v>5.2630176999999998</v>
      </c>
      <c r="J332" s="53">
        <v>2.6819999999999999E-3</v>
      </c>
      <c r="K332" s="53">
        <v>4.7582564999999999</v>
      </c>
      <c r="L332" s="54">
        <v>0.45369169999999998</v>
      </c>
      <c r="M332" s="55">
        <v>2.5397000000000002E-3</v>
      </c>
      <c r="N332" s="53">
        <v>1.0474799999999999E-2</v>
      </c>
      <c r="O332" s="56">
        <v>982</v>
      </c>
      <c r="P332" s="56">
        <v>275</v>
      </c>
      <c r="Q332" s="60">
        <v>0.60980713245997087</v>
      </c>
      <c r="R332" s="60">
        <v>0.50512428101330609</v>
      </c>
      <c r="S332" s="60">
        <v>0.70685258799595407</v>
      </c>
      <c r="T332" s="51" t="s">
        <v>623</v>
      </c>
    </row>
    <row r="333" spans="1:20" x14ac:dyDescent="0.25">
      <c r="A333" s="51" t="s">
        <v>649</v>
      </c>
      <c r="B333" s="51" t="s">
        <v>650</v>
      </c>
      <c r="C333" s="51" t="s">
        <v>160</v>
      </c>
      <c r="D333" s="51" t="s">
        <v>27</v>
      </c>
      <c r="E333" s="51">
        <v>264985519</v>
      </c>
      <c r="F333" s="51">
        <v>100</v>
      </c>
      <c r="G333" s="52">
        <v>9.5380949214564463E-3</v>
      </c>
      <c r="H333" s="51">
        <v>100</v>
      </c>
      <c r="I333" s="53">
        <v>5.2154362000000001</v>
      </c>
      <c r="J333" s="53">
        <v>2.8990000000000001E-3</v>
      </c>
      <c r="K333" s="53">
        <v>4.6714154999999993</v>
      </c>
      <c r="L333" s="54">
        <v>0.48855500000000002</v>
      </c>
      <c r="M333" s="55">
        <v>3.3712E-3</v>
      </c>
      <c r="N333" s="53">
        <v>1.09706E-2</v>
      </c>
      <c r="O333" s="56">
        <v>982</v>
      </c>
      <c r="P333" s="56">
        <v>296</v>
      </c>
      <c r="Q333" s="60">
        <v>0.71788573508005826</v>
      </c>
      <c r="R333" s="60">
        <v>0.58819660196036783</v>
      </c>
      <c r="S333" s="60">
        <v>0.70995120812971357</v>
      </c>
      <c r="T333" s="51" t="s">
        <v>623</v>
      </c>
    </row>
    <row r="334" spans="1:20" x14ac:dyDescent="0.25">
      <c r="A334" s="51" t="s">
        <v>649</v>
      </c>
      <c r="B334" s="51" t="s">
        <v>650</v>
      </c>
      <c r="C334" s="51" t="s">
        <v>160</v>
      </c>
      <c r="D334" s="51" t="s">
        <v>27</v>
      </c>
      <c r="E334" s="51">
        <v>264986207</v>
      </c>
      <c r="F334" s="51">
        <v>100</v>
      </c>
      <c r="G334" s="52">
        <v>9.5380949214564463E-3</v>
      </c>
      <c r="H334" s="51">
        <v>100</v>
      </c>
      <c r="I334" s="53">
        <v>5.3011818000000002</v>
      </c>
      <c r="J334" s="53">
        <v>2.7146000000000002E-3</v>
      </c>
      <c r="K334" s="53">
        <v>4.7985665999999991</v>
      </c>
      <c r="L334" s="54">
        <v>0.45187840000000001</v>
      </c>
      <c r="M334" s="55">
        <v>2.4150999999999999E-3</v>
      </c>
      <c r="N334" s="53">
        <v>1.03053E-2</v>
      </c>
      <c r="O334" s="56">
        <v>976</v>
      </c>
      <c r="P334" s="56">
        <v>270</v>
      </c>
      <c r="Q334" s="60">
        <v>0.65847889374090252</v>
      </c>
      <c r="R334" s="60">
        <v>0.53546946491411773</v>
      </c>
      <c r="S334" s="60">
        <v>0.69426754646643873</v>
      </c>
      <c r="T334" s="51" t="s">
        <v>623</v>
      </c>
    </row>
    <row r="335" spans="1:20" x14ac:dyDescent="0.25">
      <c r="A335" s="51" t="s">
        <v>649</v>
      </c>
      <c r="B335" s="51" t="s">
        <v>650</v>
      </c>
      <c r="C335" s="51" t="s">
        <v>160</v>
      </c>
      <c r="D335" s="51" t="s">
        <v>27</v>
      </c>
      <c r="E335" s="51">
        <v>264986902</v>
      </c>
      <c r="F335" s="51">
        <v>100</v>
      </c>
      <c r="G335" s="52">
        <v>9.5380949214564463E-3</v>
      </c>
      <c r="H335" s="51">
        <v>100</v>
      </c>
      <c r="I335" s="53">
        <v>5.1373658999999998</v>
      </c>
      <c r="J335" s="53">
        <v>3.1101000000000002E-3</v>
      </c>
      <c r="K335" s="53">
        <v>4.7388689999999993</v>
      </c>
      <c r="L335" s="54">
        <v>0.34988530000000001</v>
      </c>
      <c r="M335" s="55">
        <v>1.9115E-3</v>
      </c>
      <c r="N335" s="53">
        <v>1.0250799999999999E-2</v>
      </c>
      <c r="O335" s="56">
        <v>971</v>
      </c>
      <c r="P335" s="56">
        <v>225</v>
      </c>
      <c r="Q335" s="60">
        <v>0.61071688500727805</v>
      </c>
      <c r="R335" s="60">
        <v>0.45094939721067129</v>
      </c>
      <c r="S335" s="60">
        <v>0.66694327112777774</v>
      </c>
      <c r="T335" s="51" t="s">
        <v>623</v>
      </c>
    </row>
    <row r="336" spans="1:20" x14ac:dyDescent="0.25">
      <c r="A336" s="51" t="s">
        <v>649</v>
      </c>
      <c r="B336" s="51" t="s">
        <v>650</v>
      </c>
      <c r="C336" s="51" t="s">
        <v>160</v>
      </c>
      <c r="D336" s="51" t="s">
        <v>27</v>
      </c>
      <c r="E336" s="51">
        <v>264987575</v>
      </c>
      <c r="F336" s="51">
        <v>100</v>
      </c>
      <c r="G336" s="52">
        <v>9.5380949214564463E-3</v>
      </c>
      <c r="H336" s="51">
        <v>100</v>
      </c>
      <c r="I336" s="53">
        <v>5.0571967000000004</v>
      </c>
      <c r="J336" s="53">
        <v>3.0959999999999998E-3</v>
      </c>
      <c r="K336" s="53">
        <v>4.7186414999999986</v>
      </c>
      <c r="L336" s="54">
        <v>0.29364420000000002</v>
      </c>
      <c r="M336" s="55">
        <v>1.4610999999999999E-3</v>
      </c>
      <c r="N336" s="53">
        <v>6.9898E-3</v>
      </c>
      <c r="O336" s="56">
        <v>967</v>
      </c>
      <c r="P336" s="56">
        <v>193</v>
      </c>
      <c r="Q336" s="60">
        <v>0.70696870451237259</v>
      </c>
      <c r="R336" s="60">
        <v>0.59628439960343627</v>
      </c>
      <c r="S336" s="60">
        <v>0.71047359844257918</v>
      </c>
      <c r="T336" s="51" t="s">
        <v>623</v>
      </c>
    </row>
    <row r="337" spans="1:21" x14ac:dyDescent="0.25">
      <c r="A337" s="51" t="s">
        <v>649</v>
      </c>
      <c r="B337" s="51" t="s">
        <v>650</v>
      </c>
      <c r="C337" s="51" t="s">
        <v>160</v>
      </c>
      <c r="D337" s="51" t="s">
        <v>27</v>
      </c>
      <c r="E337" s="51">
        <v>264988823</v>
      </c>
      <c r="F337" s="51">
        <v>100</v>
      </c>
      <c r="G337" s="52">
        <v>9.5380949214564463E-3</v>
      </c>
      <c r="H337" s="51">
        <v>100</v>
      </c>
      <c r="I337" s="53">
        <v>4.9849217000000001</v>
      </c>
      <c r="J337" s="53">
        <v>2.6882999999999998E-3</v>
      </c>
      <c r="K337" s="53">
        <v>4.6905686000000006</v>
      </c>
      <c r="L337" s="54">
        <v>0.25005300000000003</v>
      </c>
      <c r="M337" s="55">
        <v>1.8037999999999999E-3</v>
      </c>
      <c r="N337" s="53">
        <v>6.9776999999999999E-3</v>
      </c>
      <c r="O337" s="56">
        <v>985</v>
      </c>
      <c r="P337" s="56">
        <v>189</v>
      </c>
      <c r="Q337" s="60">
        <v>0.78156841339155747</v>
      </c>
      <c r="R337" s="60">
        <v>0.60864109503669106</v>
      </c>
      <c r="S337" s="60">
        <v>0.71757508798345215</v>
      </c>
      <c r="T337" s="51" t="s">
        <v>623</v>
      </c>
    </row>
    <row r="338" spans="1:21" x14ac:dyDescent="0.25">
      <c r="A338" s="51" t="s">
        <v>649</v>
      </c>
      <c r="B338" s="51" t="s">
        <v>650</v>
      </c>
      <c r="C338" s="51" t="s">
        <v>160</v>
      </c>
      <c r="D338" s="51" t="s">
        <v>27</v>
      </c>
      <c r="E338" s="51">
        <v>264989483</v>
      </c>
      <c r="F338" s="51">
        <v>100</v>
      </c>
      <c r="G338" s="52">
        <v>9.5380949214564463E-3</v>
      </c>
      <c r="H338" s="51">
        <v>100</v>
      </c>
      <c r="I338" s="53">
        <v>5.4493286999999997</v>
      </c>
      <c r="J338" s="53">
        <v>2.8270000000000001E-3</v>
      </c>
      <c r="K338" s="53">
        <v>4.8765550000000006</v>
      </c>
      <c r="L338" s="54">
        <v>0.51863459999999995</v>
      </c>
      <c r="M338" s="55">
        <v>2.8942999999999998E-3</v>
      </c>
      <c r="N338" s="53">
        <v>1.16738E-2</v>
      </c>
      <c r="O338" s="56">
        <v>993</v>
      </c>
      <c r="P338" s="56">
        <v>306</v>
      </c>
      <c r="Q338" s="60">
        <v>0.592339883551674</v>
      </c>
      <c r="R338" s="60">
        <v>0.47970535976023643</v>
      </c>
      <c r="S338" s="60">
        <v>0.67392134048258356</v>
      </c>
      <c r="T338" s="51" t="s">
        <v>623</v>
      </c>
    </row>
    <row r="339" spans="1:21" x14ac:dyDescent="0.25">
      <c r="A339" s="51" t="s">
        <v>649</v>
      </c>
      <c r="B339" s="51" t="s">
        <v>650</v>
      </c>
      <c r="C339" s="51" t="s">
        <v>160</v>
      </c>
      <c r="D339" s="51" t="s">
        <v>27</v>
      </c>
      <c r="E339" s="51">
        <v>264990192</v>
      </c>
      <c r="F339" s="51">
        <v>100</v>
      </c>
      <c r="G339" s="52">
        <v>9.5380949214564463E-3</v>
      </c>
      <c r="H339" s="51">
        <v>100</v>
      </c>
      <c r="I339" s="53">
        <v>5.2169299000000002</v>
      </c>
      <c r="J339" s="53">
        <v>2.7001E-3</v>
      </c>
      <c r="K339" s="53">
        <v>4.9002867000000014</v>
      </c>
      <c r="L339" s="54">
        <v>0.27285150000000002</v>
      </c>
      <c r="M339" s="55">
        <v>1.7722E-3</v>
      </c>
      <c r="N339" s="53">
        <v>7.1969E-3</v>
      </c>
      <c r="O339" s="56">
        <v>974</v>
      </c>
      <c r="P339" s="56">
        <v>188</v>
      </c>
      <c r="Q339" s="60">
        <v>0.78047671033478894</v>
      </c>
      <c r="R339" s="60">
        <v>0.61689213541249999</v>
      </c>
      <c r="S339" s="60">
        <v>0.7206216619984962</v>
      </c>
      <c r="T339" s="51" t="s">
        <v>623</v>
      </c>
    </row>
    <row r="340" spans="1:21" x14ac:dyDescent="0.25">
      <c r="A340" s="51" t="s">
        <v>649</v>
      </c>
      <c r="B340" s="51" t="s">
        <v>650</v>
      </c>
      <c r="C340" s="51" t="s">
        <v>160</v>
      </c>
      <c r="D340" s="51" t="s">
        <v>27</v>
      </c>
      <c r="E340" s="51">
        <v>264990874</v>
      </c>
      <c r="F340" s="51">
        <v>100</v>
      </c>
      <c r="G340" s="52">
        <v>9.5380949214564463E-3</v>
      </c>
      <c r="H340" s="51">
        <v>100</v>
      </c>
      <c r="I340" s="53">
        <v>5.1895397000000001</v>
      </c>
      <c r="J340" s="53">
        <v>2.7918999999999999E-3</v>
      </c>
      <c r="K340" s="53">
        <v>4.9137164000000002</v>
      </c>
      <c r="L340" s="54">
        <v>0.23097090000000001</v>
      </c>
      <c r="M340" s="55">
        <v>1.6711E-3</v>
      </c>
      <c r="N340" s="53">
        <v>6.8640999999999997E-3</v>
      </c>
      <c r="O340" s="56">
        <v>982</v>
      </c>
      <c r="P340" s="56">
        <v>173</v>
      </c>
      <c r="Q340" s="60">
        <v>0.74617903930131002</v>
      </c>
      <c r="R340" s="60">
        <v>0.59685015782507178</v>
      </c>
      <c r="S340" s="60">
        <v>0.7300412744475423</v>
      </c>
      <c r="T340" s="51" t="s">
        <v>623</v>
      </c>
    </row>
    <row r="341" spans="1:21" x14ac:dyDescent="0.25">
      <c r="A341" s="51" t="s">
        <v>649</v>
      </c>
      <c r="B341" s="51" t="s">
        <v>650</v>
      </c>
      <c r="C341" s="51" t="s">
        <v>160</v>
      </c>
      <c r="D341" s="51" t="s">
        <v>27</v>
      </c>
      <c r="E341" s="51">
        <v>264991556</v>
      </c>
      <c r="F341" s="51">
        <v>100</v>
      </c>
      <c r="G341" s="52">
        <v>9.5380949214564463E-3</v>
      </c>
      <c r="H341" s="51">
        <v>100</v>
      </c>
      <c r="I341" s="53">
        <v>5.4193138999999997</v>
      </c>
      <c r="J341" s="53">
        <v>2.7149000000000001E-3</v>
      </c>
      <c r="K341" s="53">
        <v>4.9129693000000003</v>
      </c>
      <c r="L341" s="54">
        <v>0.4551848</v>
      </c>
      <c r="M341" s="55">
        <v>2.3365999999999999E-3</v>
      </c>
      <c r="N341" s="53">
        <v>9.8779000000000002E-3</v>
      </c>
      <c r="O341" s="56">
        <v>991</v>
      </c>
      <c r="P341" s="56">
        <v>272</v>
      </c>
      <c r="Q341" s="60">
        <v>0.68377001455604081</v>
      </c>
      <c r="R341" s="60">
        <v>0.54508654751700403</v>
      </c>
      <c r="S341" s="60">
        <v>0.72677522636655534</v>
      </c>
      <c r="T341" s="51" t="s">
        <v>623</v>
      </c>
    </row>
    <row r="342" spans="1:21" x14ac:dyDescent="0.25">
      <c r="A342" s="51" t="s">
        <v>649</v>
      </c>
      <c r="B342" s="51" t="s">
        <v>650</v>
      </c>
      <c r="C342" s="51" t="s">
        <v>160</v>
      </c>
      <c r="D342" s="51" t="s">
        <v>27</v>
      </c>
      <c r="E342" s="51">
        <v>264992262</v>
      </c>
      <c r="F342" s="51">
        <v>100</v>
      </c>
      <c r="G342" s="52">
        <v>9.5380949214564463E-3</v>
      </c>
      <c r="H342" s="51">
        <v>100</v>
      </c>
      <c r="I342" s="53">
        <v>5.4749106000000003</v>
      </c>
      <c r="J342" s="53">
        <v>2.6545000000000002E-3</v>
      </c>
      <c r="K342" s="53">
        <v>4.9587861999999996</v>
      </c>
      <c r="L342" s="54">
        <v>0.4599645</v>
      </c>
      <c r="M342" s="55">
        <v>6.0464999999999998E-3</v>
      </c>
      <c r="N342" s="53">
        <v>1.09538E-2</v>
      </c>
      <c r="O342" s="56">
        <v>993</v>
      </c>
      <c r="P342" s="56">
        <v>288</v>
      </c>
      <c r="Q342" s="60">
        <v>0.62945778748180492</v>
      </c>
      <c r="R342" s="60">
        <v>0.49814465597467672</v>
      </c>
      <c r="S342" s="60">
        <v>0.68808334378247404</v>
      </c>
      <c r="T342" s="51" t="s">
        <v>623</v>
      </c>
    </row>
    <row r="343" spans="1:21" x14ac:dyDescent="0.25">
      <c r="A343" s="51" t="s">
        <v>649</v>
      </c>
      <c r="B343" s="51" t="s">
        <v>650</v>
      </c>
      <c r="C343" s="51" t="s">
        <v>160</v>
      </c>
      <c r="D343" s="51" t="s">
        <v>27</v>
      </c>
      <c r="E343" s="51">
        <v>265194539</v>
      </c>
      <c r="F343" s="51">
        <v>30</v>
      </c>
      <c r="G343" s="52">
        <v>0.01</v>
      </c>
      <c r="H343" s="51">
        <v>100</v>
      </c>
      <c r="I343" s="53">
        <v>1.7526822</v>
      </c>
      <c r="J343" s="53">
        <v>1.6368000000000001E-3</v>
      </c>
      <c r="K343" s="53">
        <v>1.5801737</v>
      </c>
      <c r="L343" s="54">
        <v>0.14884559999999999</v>
      </c>
      <c r="M343" s="55">
        <v>1.0914E-3</v>
      </c>
      <c r="N343" s="53">
        <v>4.0590000000000001E-3</v>
      </c>
      <c r="O343" s="56">
        <v>300</v>
      </c>
      <c r="P343" s="56">
        <v>88</v>
      </c>
      <c r="Q343" s="60">
        <v>0.69286754002911211</v>
      </c>
      <c r="R343" s="60">
        <v>0.53012105597101167</v>
      </c>
      <c r="S343" s="60">
        <v>0.71879544821550667</v>
      </c>
      <c r="T343" s="51" t="s">
        <v>624</v>
      </c>
      <c r="U343" s="27"/>
    </row>
    <row r="344" spans="1:21" x14ac:dyDescent="0.25">
      <c r="A344" s="51" t="s">
        <v>649</v>
      </c>
      <c r="B344" s="51" t="s">
        <v>650</v>
      </c>
      <c r="C344" s="51" t="s">
        <v>160</v>
      </c>
      <c r="D344" s="51" t="s">
        <v>27</v>
      </c>
      <c r="E344" s="51">
        <v>265195206</v>
      </c>
      <c r="F344" s="51">
        <v>30</v>
      </c>
      <c r="G344" s="52">
        <v>0.01</v>
      </c>
      <c r="H344" s="51">
        <v>100</v>
      </c>
      <c r="I344" s="53">
        <v>1.7123804</v>
      </c>
      <c r="J344" s="53">
        <v>8.696000000000001E-4</v>
      </c>
      <c r="K344" s="53">
        <v>1.5349562999999999</v>
      </c>
      <c r="L344" s="54">
        <v>0.1578765</v>
      </c>
      <c r="M344" s="55">
        <v>8.4060000000000005E-4</v>
      </c>
      <c r="N344" s="53">
        <v>3.9510999999999999E-3</v>
      </c>
      <c r="O344" s="56">
        <v>300</v>
      </c>
      <c r="P344" s="56">
        <v>92</v>
      </c>
      <c r="Q344" s="60">
        <v>0.68449781659388642</v>
      </c>
      <c r="R344" s="60">
        <v>0.51114762126283664</v>
      </c>
      <c r="S344" s="60">
        <v>0.68004721802134871</v>
      </c>
      <c r="T344" s="51" t="s">
        <v>624</v>
      </c>
    </row>
    <row r="345" spans="1:21" x14ac:dyDescent="0.25">
      <c r="A345" s="51" t="s">
        <v>649</v>
      </c>
      <c r="B345" s="51" t="s">
        <v>650</v>
      </c>
      <c r="C345" s="51" t="s">
        <v>160</v>
      </c>
      <c r="D345" s="51" t="s">
        <v>27</v>
      </c>
      <c r="E345" s="51">
        <v>265195543</v>
      </c>
      <c r="F345" s="51">
        <v>30</v>
      </c>
      <c r="G345" s="52">
        <v>0.01</v>
      </c>
      <c r="H345" s="51">
        <v>100</v>
      </c>
      <c r="I345" s="53">
        <v>1.618498</v>
      </c>
      <c r="J345" s="53">
        <v>9.1479999999999979E-4</v>
      </c>
      <c r="K345" s="53">
        <v>1.4543809000000001</v>
      </c>
      <c r="L345" s="54">
        <v>0.14262900000000001</v>
      </c>
      <c r="M345" s="55">
        <v>8.1079999999999998E-4</v>
      </c>
      <c r="N345" s="53">
        <v>4.2091000000000003E-3</v>
      </c>
      <c r="O345" s="56">
        <v>300</v>
      </c>
      <c r="P345" s="56">
        <v>86</v>
      </c>
      <c r="Q345" s="60">
        <v>0.69887190684133915</v>
      </c>
      <c r="R345" s="60">
        <v>0.56675832327053777</v>
      </c>
      <c r="S345" s="60">
        <v>0.71968846522710461</v>
      </c>
      <c r="T345" s="51" t="s">
        <v>624</v>
      </c>
    </row>
    <row r="346" spans="1:21" x14ac:dyDescent="0.25">
      <c r="A346" s="51" t="s">
        <v>649</v>
      </c>
      <c r="B346" s="51" t="s">
        <v>650</v>
      </c>
      <c r="C346" s="51" t="s">
        <v>160</v>
      </c>
      <c r="D346" s="51" t="s">
        <v>27</v>
      </c>
      <c r="E346" s="51">
        <v>265195867</v>
      </c>
      <c r="F346" s="51">
        <v>30</v>
      </c>
      <c r="G346" s="52">
        <v>0.01</v>
      </c>
      <c r="H346" s="51">
        <v>100</v>
      </c>
      <c r="I346" s="53">
        <v>1.5656471000000001</v>
      </c>
      <c r="J346" s="53">
        <v>9.563000000000001E-4</v>
      </c>
      <c r="K346" s="53">
        <v>1.4975607</v>
      </c>
      <c r="L346" s="54">
        <v>4.8222800000000003E-2</v>
      </c>
      <c r="M346" s="55">
        <v>7.7050000000000003E-4</v>
      </c>
      <c r="N346" s="53">
        <v>2.3045000000000001E-3</v>
      </c>
      <c r="O346" s="56">
        <v>282</v>
      </c>
      <c r="P346" s="56">
        <v>32</v>
      </c>
      <c r="Q346" s="60">
        <v>0.65584061135371174</v>
      </c>
      <c r="R346" s="60">
        <v>0.50815270010660529</v>
      </c>
      <c r="S346" s="60">
        <v>0.6744521209921136</v>
      </c>
      <c r="T346" s="51" t="s">
        <v>624</v>
      </c>
    </row>
    <row r="347" spans="1:21" x14ac:dyDescent="0.25">
      <c r="A347" s="51" t="s">
        <v>649</v>
      </c>
      <c r="B347" s="51" t="s">
        <v>650</v>
      </c>
      <c r="C347" s="51" t="s">
        <v>160</v>
      </c>
      <c r="D347" s="51" t="s">
        <v>27</v>
      </c>
      <c r="E347" s="51">
        <v>265196192</v>
      </c>
      <c r="F347" s="51">
        <v>30</v>
      </c>
      <c r="G347" s="52">
        <v>0.01</v>
      </c>
      <c r="H347" s="51">
        <v>100</v>
      </c>
      <c r="I347" s="53">
        <v>1.6687373999999999</v>
      </c>
      <c r="J347" s="53">
        <v>8.7790000000000003E-4</v>
      </c>
      <c r="K347" s="53">
        <v>1.5612839999999999</v>
      </c>
      <c r="L347" s="54">
        <v>9.1349899999999998E-2</v>
      </c>
      <c r="M347" s="55">
        <v>5.4020000000000001E-4</v>
      </c>
      <c r="N347" s="53">
        <v>3.1616000000000001E-3</v>
      </c>
      <c r="O347" s="56">
        <v>300</v>
      </c>
      <c r="P347" s="56">
        <v>62</v>
      </c>
      <c r="Q347" s="60">
        <v>0.77556404657933042</v>
      </c>
      <c r="R347" s="60">
        <v>0.62041071487916144</v>
      </c>
      <c r="S347" s="60">
        <v>0.71810738877346147</v>
      </c>
      <c r="T347" s="51" t="s">
        <v>624</v>
      </c>
    </row>
    <row r="348" spans="1:21" x14ac:dyDescent="0.25">
      <c r="A348" s="51" t="s">
        <v>649</v>
      </c>
      <c r="B348" s="51" t="s">
        <v>650</v>
      </c>
      <c r="C348" s="51" t="s">
        <v>160</v>
      </c>
      <c r="D348" s="51" t="s">
        <v>27</v>
      </c>
      <c r="E348" s="51">
        <v>265196526</v>
      </c>
      <c r="F348" s="51">
        <v>30</v>
      </c>
      <c r="G348" s="52">
        <v>0.01</v>
      </c>
      <c r="H348" s="51">
        <v>100</v>
      </c>
      <c r="I348" s="53">
        <v>1.7251612999999999</v>
      </c>
      <c r="J348" s="53">
        <v>9.027000000000002E-4</v>
      </c>
      <c r="K348" s="53">
        <v>1.5997075999999999</v>
      </c>
      <c r="L348" s="54">
        <v>0.1058664</v>
      </c>
      <c r="M348" s="55">
        <v>6.2710000000000001E-4</v>
      </c>
      <c r="N348" s="53">
        <v>5.9744000000000004E-3</v>
      </c>
      <c r="O348" s="56">
        <v>300</v>
      </c>
      <c r="P348" s="56">
        <v>71</v>
      </c>
      <c r="Q348" s="60">
        <v>0.71006186317321685</v>
      </c>
      <c r="R348" s="60">
        <v>0.56097929917518385</v>
      </c>
      <c r="S348" s="60">
        <v>0.69108257695282671</v>
      </c>
      <c r="T348" s="51" t="s">
        <v>624</v>
      </c>
    </row>
    <row r="349" spans="1:21" x14ac:dyDescent="0.25">
      <c r="A349" s="51" t="s">
        <v>649</v>
      </c>
      <c r="B349" s="51" t="s">
        <v>650</v>
      </c>
      <c r="C349" s="51" t="s">
        <v>160</v>
      </c>
      <c r="D349" s="51" t="s">
        <v>27</v>
      </c>
      <c r="E349" s="51">
        <v>265196865</v>
      </c>
      <c r="F349" s="51">
        <v>30</v>
      </c>
      <c r="G349" s="52">
        <v>0.01</v>
      </c>
      <c r="H349" s="51">
        <v>100</v>
      </c>
      <c r="I349" s="53">
        <v>1.6238672000000001</v>
      </c>
      <c r="J349" s="53">
        <v>8.6200000000000014E-4</v>
      </c>
      <c r="K349" s="53">
        <v>1.5093525999999999</v>
      </c>
      <c r="L349" s="54">
        <v>9.8882399999999995E-2</v>
      </c>
      <c r="M349" s="55">
        <v>6.5510000000000004E-4</v>
      </c>
      <c r="N349" s="53">
        <v>2.6989000000000002E-3</v>
      </c>
      <c r="O349" s="56">
        <v>300</v>
      </c>
      <c r="P349" s="56">
        <v>66</v>
      </c>
      <c r="Q349" s="60">
        <v>0.65938864628820959</v>
      </c>
      <c r="R349" s="60">
        <v>0.53738063797774527</v>
      </c>
      <c r="S349" s="60">
        <v>0.69555650006985581</v>
      </c>
      <c r="T349" s="51" t="s">
        <v>624</v>
      </c>
    </row>
    <row r="350" spans="1:21" x14ac:dyDescent="0.25">
      <c r="A350" s="51" t="s">
        <v>649</v>
      </c>
      <c r="B350" s="51" t="s">
        <v>650</v>
      </c>
      <c r="C350" s="51" t="s">
        <v>160</v>
      </c>
      <c r="D350" s="51" t="s">
        <v>27</v>
      </c>
      <c r="E350" s="51">
        <v>265197195</v>
      </c>
      <c r="F350" s="51">
        <v>30</v>
      </c>
      <c r="G350" s="52">
        <v>0.01</v>
      </c>
      <c r="H350" s="51">
        <v>100</v>
      </c>
      <c r="I350" s="53">
        <v>1.7309644</v>
      </c>
      <c r="J350" s="53">
        <v>7.9549999999999987E-4</v>
      </c>
      <c r="K350" s="53">
        <v>1.5614097</v>
      </c>
      <c r="L350" s="54">
        <v>0.14973259999999999</v>
      </c>
      <c r="M350" s="55">
        <v>7.0120000000000002E-4</v>
      </c>
      <c r="N350" s="53">
        <v>3.9921999999999996E-3</v>
      </c>
      <c r="O350" s="56">
        <v>300</v>
      </c>
      <c r="P350" s="56">
        <v>93</v>
      </c>
      <c r="Q350" s="60">
        <v>0.69859898107714702</v>
      </c>
      <c r="R350" s="60">
        <v>0.56067003966884288</v>
      </c>
      <c r="S350" s="60">
        <v>0.71187418431992855</v>
      </c>
      <c r="T350" s="51" t="s">
        <v>624</v>
      </c>
    </row>
    <row r="351" spans="1:21" x14ac:dyDescent="0.25">
      <c r="A351" s="51" t="s">
        <v>649</v>
      </c>
      <c r="B351" s="51" t="s">
        <v>650</v>
      </c>
      <c r="C351" s="51" t="s">
        <v>160</v>
      </c>
      <c r="D351" s="51" t="s">
        <v>27</v>
      </c>
      <c r="E351" s="51">
        <v>265197533</v>
      </c>
      <c r="F351" s="51">
        <v>30</v>
      </c>
      <c r="G351" s="52">
        <v>0.01</v>
      </c>
      <c r="H351" s="51">
        <v>100</v>
      </c>
      <c r="I351" s="53">
        <v>1.6514203999999999</v>
      </c>
      <c r="J351" s="53">
        <v>9.2269999999999982E-4</v>
      </c>
      <c r="K351" s="53">
        <v>1.5128794999999999</v>
      </c>
      <c r="L351" s="54">
        <v>0.1217251</v>
      </c>
      <c r="M351" s="55">
        <v>5.8929999999999996E-4</v>
      </c>
      <c r="N351" s="53">
        <v>3.042E-3</v>
      </c>
      <c r="O351" s="56">
        <v>300</v>
      </c>
      <c r="P351" s="56">
        <v>74</v>
      </c>
      <c r="Q351" s="60">
        <v>0.71115356622998549</v>
      </c>
      <c r="R351" s="60">
        <v>0.57432273932035072</v>
      </c>
      <c r="S351" s="60">
        <v>0.69478269290364714</v>
      </c>
      <c r="T351" s="51" t="s">
        <v>624</v>
      </c>
    </row>
    <row r="352" spans="1:21" x14ac:dyDescent="0.25">
      <c r="A352" s="51" t="s">
        <v>649</v>
      </c>
      <c r="B352" s="51" t="s">
        <v>650</v>
      </c>
      <c r="C352" s="51" t="s">
        <v>160</v>
      </c>
      <c r="D352" s="51" t="s">
        <v>27</v>
      </c>
      <c r="E352" s="51">
        <v>265197864</v>
      </c>
      <c r="F352" s="51">
        <v>30</v>
      </c>
      <c r="G352" s="52">
        <v>0.01</v>
      </c>
      <c r="H352" s="51">
        <v>100</v>
      </c>
      <c r="I352" s="53">
        <v>1.7205284999999999</v>
      </c>
      <c r="J352" s="53">
        <v>7.9790000000000004E-4</v>
      </c>
      <c r="K352" s="53">
        <v>1.611552099999999</v>
      </c>
      <c r="L352" s="54">
        <v>9.2307E-2</v>
      </c>
      <c r="M352" s="55">
        <v>5.7810000000000001E-4</v>
      </c>
      <c r="N352" s="53">
        <v>3.1405999999999999E-3</v>
      </c>
      <c r="O352" s="56">
        <v>291</v>
      </c>
      <c r="P352" s="56">
        <v>62</v>
      </c>
      <c r="Q352" s="60">
        <v>0.77829330422125187</v>
      </c>
      <c r="R352" s="60">
        <v>0.62467213843542724</v>
      </c>
      <c r="S352" s="60">
        <v>0.71842195765909611</v>
      </c>
      <c r="T352" s="51" t="s">
        <v>624</v>
      </c>
    </row>
    <row r="353" spans="1:20" x14ac:dyDescent="0.25">
      <c r="A353" s="51" t="s">
        <v>649</v>
      </c>
      <c r="B353" s="51" t="s">
        <v>650</v>
      </c>
      <c r="C353" s="51" t="s">
        <v>160</v>
      </c>
      <c r="D353" s="51" t="s">
        <v>27</v>
      </c>
      <c r="E353" s="51">
        <v>265198201</v>
      </c>
      <c r="F353" s="51">
        <v>30</v>
      </c>
      <c r="G353" s="52">
        <v>0.01</v>
      </c>
      <c r="H353" s="51">
        <v>100</v>
      </c>
      <c r="I353" s="53">
        <v>1.6293067000000001</v>
      </c>
      <c r="J353" s="53">
        <v>9.1749999999999991E-4</v>
      </c>
      <c r="K353" s="53">
        <v>1.4935986000000001</v>
      </c>
      <c r="L353" s="54">
        <v>0.1185793</v>
      </c>
      <c r="M353" s="55">
        <v>6.0280000000000002E-4</v>
      </c>
      <c r="N353" s="53">
        <v>3.4719999999999998E-3</v>
      </c>
      <c r="O353" s="56">
        <v>291</v>
      </c>
      <c r="P353" s="56">
        <v>75</v>
      </c>
      <c r="Q353" s="60">
        <v>0.64892649199417762</v>
      </c>
      <c r="R353" s="60">
        <v>0.49103935929303782</v>
      </c>
      <c r="S353" s="60">
        <v>0.67535502157486393</v>
      </c>
      <c r="T353" s="51" t="s">
        <v>624</v>
      </c>
    </row>
    <row r="354" spans="1:20" x14ac:dyDescent="0.25">
      <c r="A354" s="51" t="s">
        <v>649</v>
      </c>
      <c r="B354" s="51" t="s">
        <v>650</v>
      </c>
      <c r="C354" s="51" t="s">
        <v>160</v>
      </c>
      <c r="D354" s="51" t="s">
        <v>27</v>
      </c>
      <c r="E354" s="51">
        <v>265198529</v>
      </c>
      <c r="F354" s="51">
        <v>30</v>
      </c>
      <c r="G354" s="52">
        <v>0.01</v>
      </c>
      <c r="H354" s="51">
        <v>100</v>
      </c>
      <c r="I354" s="53">
        <v>1.6423181</v>
      </c>
      <c r="J354" s="53">
        <v>8.6389999999999991E-4</v>
      </c>
      <c r="K354" s="53">
        <v>1.4778701999999999</v>
      </c>
      <c r="L354" s="54">
        <v>0.1467222</v>
      </c>
      <c r="M354" s="55">
        <v>7.3959999999999998E-4</v>
      </c>
      <c r="N354" s="53">
        <v>3.4535E-3</v>
      </c>
      <c r="O354" s="56">
        <v>291</v>
      </c>
      <c r="P354" s="56">
        <v>88</v>
      </c>
      <c r="Q354" s="60">
        <v>0.68595342066957787</v>
      </c>
      <c r="R354" s="60">
        <v>0.52046371542016823</v>
      </c>
      <c r="S354" s="60">
        <v>0.66418550569320178</v>
      </c>
      <c r="T354" s="51" t="s">
        <v>624</v>
      </c>
    </row>
    <row r="355" spans="1:20" x14ac:dyDescent="0.25">
      <c r="A355" s="51" t="s">
        <v>649</v>
      </c>
      <c r="B355" s="51" t="s">
        <v>650</v>
      </c>
      <c r="C355" s="51" t="s">
        <v>160</v>
      </c>
      <c r="D355" s="51" t="s">
        <v>27</v>
      </c>
      <c r="E355" s="51">
        <v>265198858</v>
      </c>
      <c r="F355" s="51">
        <v>30</v>
      </c>
      <c r="G355" s="52">
        <v>0.01</v>
      </c>
      <c r="H355" s="51">
        <v>100</v>
      </c>
      <c r="I355" s="53">
        <v>1.6345069999999999</v>
      </c>
      <c r="J355" s="53">
        <v>9.5390000000000026E-4</v>
      </c>
      <c r="K355" s="53">
        <v>1.4839224</v>
      </c>
      <c r="L355" s="54">
        <v>0.13274830000000001</v>
      </c>
      <c r="M355" s="55">
        <v>7.381E-4</v>
      </c>
      <c r="N355" s="53">
        <v>3.8306E-3</v>
      </c>
      <c r="O355" s="56">
        <v>300</v>
      </c>
      <c r="P355" s="56">
        <v>87</v>
      </c>
      <c r="Q355" s="60">
        <v>0.72953056768558955</v>
      </c>
      <c r="R355" s="60">
        <v>0.61097819473406212</v>
      </c>
      <c r="S355" s="60">
        <v>0.75571411816205347</v>
      </c>
      <c r="T355" s="51" t="s">
        <v>624</v>
      </c>
    </row>
    <row r="356" spans="1:20" x14ac:dyDescent="0.25">
      <c r="A356" s="51" t="s">
        <v>649</v>
      </c>
      <c r="B356" s="51" t="s">
        <v>650</v>
      </c>
      <c r="C356" s="51" t="s">
        <v>160</v>
      </c>
      <c r="D356" s="51" t="s">
        <v>27</v>
      </c>
      <c r="E356" s="51">
        <v>265199187</v>
      </c>
      <c r="F356" s="51">
        <v>30</v>
      </c>
      <c r="G356" s="52">
        <v>0.01</v>
      </c>
      <c r="H356" s="51">
        <v>100</v>
      </c>
      <c r="I356" s="53">
        <v>1.6450961</v>
      </c>
      <c r="J356" s="53">
        <v>8.0159999999999975E-4</v>
      </c>
      <c r="K356" s="53">
        <v>1.4799918999999999</v>
      </c>
      <c r="L356" s="54">
        <v>0.1473082</v>
      </c>
      <c r="M356" s="55">
        <v>7.9290000000000003E-4</v>
      </c>
      <c r="N356" s="53">
        <v>3.5281000000000002E-3</v>
      </c>
      <c r="O356" s="56">
        <v>291</v>
      </c>
      <c r="P356" s="56">
        <v>89</v>
      </c>
      <c r="Q356" s="60">
        <v>0.72589155749636103</v>
      </c>
      <c r="R356" s="60">
        <v>0.59474253521775633</v>
      </c>
      <c r="S356" s="60">
        <v>0.72294644793407348</v>
      </c>
      <c r="T356" s="51" t="s">
        <v>624</v>
      </c>
    </row>
    <row r="357" spans="1:20" x14ac:dyDescent="0.25">
      <c r="A357" s="51" t="s">
        <v>649</v>
      </c>
      <c r="B357" s="51" t="s">
        <v>650</v>
      </c>
      <c r="C357" s="51" t="s">
        <v>160</v>
      </c>
      <c r="D357" s="51" t="s">
        <v>27</v>
      </c>
      <c r="E357" s="51">
        <v>265199523</v>
      </c>
      <c r="F357" s="51">
        <v>30</v>
      </c>
      <c r="G357" s="52">
        <v>0.01</v>
      </c>
      <c r="H357" s="51">
        <v>100</v>
      </c>
      <c r="I357" s="53">
        <v>1.6973081999999999</v>
      </c>
      <c r="J357" s="53">
        <v>9.9719999999999995E-4</v>
      </c>
      <c r="K357" s="53">
        <v>1.5416783000000001</v>
      </c>
      <c r="L357" s="54">
        <v>0.13735259999999999</v>
      </c>
      <c r="M357" s="55">
        <v>8.4219999999999998E-4</v>
      </c>
      <c r="N357" s="53">
        <v>3.5848E-3</v>
      </c>
      <c r="O357" s="56">
        <v>291</v>
      </c>
      <c r="P357" s="56">
        <v>85</v>
      </c>
      <c r="Q357" s="60">
        <v>0.70542212518195047</v>
      </c>
      <c r="R357" s="60">
        <v>0.547036266742991</v>
      </c>
      <c r="S357" s="60">
        <v>0.71605895932442665</v>
      </c>
      <c r="T357" s="51" t="s">
        <v>624</v>
      </c>
    </row>
    <row r="358" spans="1:20" x14ac:dyDescent="0.25">
      <c r="A358" s="51" t="s">
        <v>649</v>
      </c>
      <c r="B358" s="51" t="s">
        <v>650</v>
      </c>
      <c r="C358" s="51" t="s">
        <v>160</v>
      </c>
      <c r="D358" s="51" t="s">
        <v>27</v>
      </c>
      <c r="E358" s="51">
        <v>265199861</v>
      </c>
      <c r="F358" s="51">
        <v>30</v>
      </c>
      <c r="G358" s="52">
        <v>0.01</v>
      </c>
      <c r="H358" s="51">
        <v>100</v>
      </c>
      <c r="I358" s="53">
        <v>1.7610163000000001</v>
      </c>
      <c r="J358" s="53">
        <v>8.2660000000000003E-4</v>
      </c>
      <c r="K358" s="53">
        <v>1.5721623</v>
      </c>
      <c r="L358" s="54">
        <v>0.1678424</v>
      </c>
      <c r="M358" s="55">
        <v>9.3780000000000003E-4</v>
      </c>
      <c r="N358" s="53">
        <v>4.3464000000000003E-3</v>
      </c>
      <c r="O358" s="56">
        <v>300</v>
      </c>
      <c r="P358" s="56">
        <v>99</v>
      </c>
      <c r="Q358" s="60">
        <v>0.60871542940320233</v>
      </c>
      <c r="R358" s="60">
        <v>0.50562096637747134</v>
      </c>
      <c r="S358" s="60">
        <v>0.71370051978788884</v>
      </c>
      <c r="T358" s="51" t="s">
        <v>624</v>
      </c>
    </row>
    <row r="359" spans="1:20" x14ac:dyDescent="0.25">
      <c r="A359" s="51" t="s">
        <v>649</v>
      </c>
      <c r="B359" s="51" t="s">
        <v>650</v>
      </c>
      <c r="C359" s="51" t="s">
        <v>160</v>
      </c>
      <c r="D359" s="51" t="s">
        <v>27</v>
      </c>
      <c r="E359" s="51">
        <v>265200201</v>
      </c>
      <c r="F359" s="51">
        <v>30</v>
      </c>
      <c r="G359" s="52">
        <v>0.01</v>
      </c>
      <c r="H359" s="51">
        <v>100</v>
      </c>
      <c r="I359" s="53">
        <v>1.6272705999999999</v>
      </c>
      <c r="J359" s="53">
        <v>9.3460000000000006E-4</v>
      </c>
      <c r="K359" s="53">
        <v>1.4603816000000009</v>
      </c>
      <c r="L359" s="54">
        <v>0.148617</v>
      </c>
      <c r="M359" s="55">
        <v>1.3235E-3</v>
      </c>
      <c r="N359" s="53">
        <v>3.8086999999999999E-3</v>
      </c>
      <c r="O359" s="56">
        <v>273</v>
      </c>
      <c r="P359" s="56">
        <v>88</v>
      </c>
      <c r="Q359" s="60">
        <v>0.73335152838427953</v>
      </c>
      <c r="R359" s="60">
        <v>0.58314696673672406</v>
      </c>
      <c r="S359" s="60">
        <v>0.72360675420384291</v>
      </c>
      <c r="T359" s="51" t="s">
        <v>624</v>
      </c>
    </row>
    <row r="360" spans="1:20" x14ac:dyDescent="0.25">
      <c r="A360" s="51" t="s">
        <v>649</v>
      </c>
      <c r="B360" s="51" t="s">
        <v>650</v>
      </c>
      <c r="C360" s="51" t="s">
        <v>160</v>
      </c>
      <c r="D360" s="51" t="s">
        <v>27</v>
      </c>
      <c r="E360" s="51">
        <v>265200529</v>
      </c>
      <c r="F360" s="51">
        <v>30</v>
      </c>
      <c r="G360" s="52">
        <v>0.01</v>
      </c>
      <c r="H360" s="51">
        <v>100</v>
      </c>
      <c r="I360" s="53">
        <v>1.7766139999999999</v>
      </c>
      <c r="J360" s="53">
        <v>9.8150000000000017E-4</v>
      </c>
      <c r="K360" s="53">
        <v>1.5916824999999999</v>
      </c>
      <c r="L360" s="54">
        <v>0.16239000000000001</v>
      </c>
      <c r="M360" s="55">
        <v>9.3800000000000003E-4</v>
      </c>
      <c r="N360" s="53">
        <v>4.1710000000000002E-3</v>
      </c>
      <c r="O360" s="56">
        <v>300</v>
      </c>
      <c r="P360" s="56">
        <v>102</v>
      </c>
      <c r="Q360" s="60">
        <v>0.6047125181950509</v>
      </c>
      <c r="R360" s="60">
        <v>0.48356287509125939</v>
      </c>
      <c r="S360" s="60">
        <v>0.66425754810455473</v>
      </c>
      <c r="T360" s="51" t="s">
        <v>624</v>
      </c>
    </row>
    <row r="361" spans="1:20" x14ac:dyDescent="0.25">
      <c r="A361" s="51" t="s">
        <v>649</v>
      </c>
      <c r="B361" s="51" t="s">
        <v>650</v>
      </c>
      <c r="C361" s="51" t="s">
        <v>160</v>
      </c>
      <c r="D361" s="51" t="s">
        <v>27</v>
      </c>
      <c r="E361" s="51">
        <v>265200873</v>
      </c>
      <c r="F361" s="51">
        <v>30</v>
      </c>
      <c r="G361" s="52">
        <v>0.01</v>
      </c>
      <c r="H361" s="51">
        <v>100</v>
      </c>
      <c r="I361" s="53">
        <v>1.6745412</v>
      </c>
      <c r="J361" s="53">
        <v>8.5270000000000007E-4</v>
      </c>
      <c r="K361" s="53">
        <v>1.5308349999999999</v>
      </c>
      <c r="L361" s="54">
        <v>0.1266853</v>
      </c>
      <c r="M361" s="55">
        <v>6.826E-4</v>
      </c>
      <c r="N361" s="53">
        <v>3.4813000000000001E-3</v>
      </c>
      <c r="O361" s="56">
        <v>291</v>
      </c>
      <c r="P361" s="56">
        <v>80</v>
      </c>
      <c r="Q361" s="60">
        <v>0.69586972343522557</v>
      </c>
      <c r="R361" s="60">
        <v>0.56601180260046924</v>
      </c>
      <c r="S361" s="60">
        <v>0.71976832249299649</v>
      </c>
      <c r="T361" s="51" t="s">
        <v>624</v>
      </c>
    </row>
    <row r="362" spans="1:20" x14ac:dyDescent="0.25">
      <c r="A362" s="51" t="s">
        <v>649</v>
      </c>
      <c r="B362" s="51" t="s">
        <v>650</v>
      </c>
      <c r="C362" s="51" t="s">
        <v>160</v>
      </c>
      <c r="D362" s="51" t="s">
        <v>27</v>
      </c>
      <c r="E362" s="51">
        <v>265201206</v>
      </c>
      <c r="F362" s="51">
        <v>30</v>
      </c>
      <c r="G362" s="52">
        <v>0.01</v>
      </c>
      <c r="H362" s="51">
        <v>100</v>
      </c>
      <c r="I362" s="53">
        <v>1.6312882</v>
      </c>
      <c r="J362" s="53">
        <v>8.9670000000000006E-4</v>
      </c>
      <c r="K362" s="53">
        <v>1.5114898999999999</v>
      </c>
      <c r="L362" s="54">
        <v>0.1000176</v>
      </c>
      <c r="M362" s="55">
        <v>1.0081999999999999E-3</v>
      </c>
      <c r="N362" s="53">
        <v>4.1275000000000001E-3</v>
      </c>
      <c r="O362" s="56">
        <v>289</v>
      </c>
      <c r="P362" s="56">
        <v>62</v>
      </c>
      <c r="Q362" s="60">
        <v>0.68804585152838427</v>
      </c>
      <c r="R362" s="60">
        <v>0.53892909273000211</v>
      </c>
      <c r="S362" s="60">
        <v>0.68125896701506827</v>
      </c>
      <c r="T362" s="51" t="s">
        <v>624</v>
      </c>
    </row>
    <row r="363" spans="1:20" x14ac:dyDescent="0.25">
      <c r="A363" s="51" t="s">
        <v>649</v>
      </c>
      <c r="B363" s="51" t="s">
        <v>650</v>
      </c>
      <c r="C363" s="51" t="s">
        <v>160</v>
      </c>
      <c r="D363" s="51" t="s">
        <v>27</v>
      </c>
      <c r="E363" s="51">
        <v>265201536</v>
      </c>
      <c r="F363" s="51">
        <v>30</v>
      </c>
      <c r="G363" s="52">
        <v>0.01</v>
      </c>
      <c r="H363" s="51">
        <v>100</v>
      </c>
      <c r="I363" s="53">
        <v>1.6443749000000001</v>
      </c>
      <c r="J363" s="53">
        <v>8.4800000000000012E-4</v>
      </c>
      <c r="K363" s="53">
        <v>1.4757977</v>
      </c>
      <c r="L363" s="54">
        <v>0.1500621</v>
      </c>
      <c r="M363" s="55">
        <v>1.0386E-3</v>
      </c>
      <c r="N363" s="53">
        <v>4.3555E-3</v>
      </c>
      <c r="O363" s="56">
        <v>288</v>
      </c>
      <c r="P363" s="56">
        <v>92</v>
      </c>
      <c r="Q363" s="60">
        <v>0.64010189228529835</v>
      </c>
      <c r="R363" s="60">
        <v>0.52045558312769957</v>
      </c>
      <c r="S363" s="60">
        <v>0.70787336985757321</v>
      </c>
      <c r="T363" s="51" t="s">
        <v>624</v>
      </c>
    </row>
    <row r="364" spans="1:20" x14ac:dyDescent="0.25">
      <c r="A364" s="51" t="s">
        <v>649</v>
      </c>
      <c r="B364" s="51" t="s">
        <v>650</v>
      </c>
      <c r="C364" s="51" t="s">
        <v>160</v>
      </c>
      <c r="D364" s="51" t="s">
        <v>27</v>
      </c>
      <c r="E364" s="51">
        <v>265201867</v>
      </c>
      <c r="F364" s="51">
        <v>30</v>
      </c>
      <c r="G364" s="52">
        <v>0.01</v>
      </c>
      <c r="H364" s="51">
        <v>100</v>
      </c>
      <c r="I364" s="53">
        <v>1.5551307999999999</v>
      </c>
      <c r="J364" s="53">
        <v>9.1379999999999977E-4</v>
      </c>
      <c r="K364" s="53">
        <v>1.3879813000000001</v>
      </c>
      <c r="L364" s="54">
        <v>0.1451711</v>
      </c>
      <c r="M364" s="55">
        <v>1.8523999999999999E-3</v>
      </c>
      <c r="N364" s="53">
        <v>6.2529999999999999E-3</v>
      </c>
      <c r="O364" s="56">
        <v>264</v>
      </c>
      <c r="P364" s="56">
        <v>86</v>
      </c>
      <c r="Q364" s="60">
        <v>0.62017831149927216</v>
      </c>
      <c r="R364" s="60">
        <v>0.44404182118689622</v>
      </c>
      <c r="S364" s="60">
        <v>0.68524262121943702</v>
      </c>
      <c r="T364" s="51" t="s">
        <v>624</v>
      </c>
    </row>
    <row r="365" spans="1:20" x14ac:dyDescent="0.25">
      <c r="A365" s="51" t="s">
        <v>649</v>
      </c>
      <c r="B365" s="51" t="s">
        <v>650</v>
      </c>
      <c r="C365" s="51" t="s">
        <v>160</v>
      </c>
      <c r="D365" s="51" t="s">
        <v>27</v>
      </c>
      <c r="E365" s="51">
        <v>265202196</v>
      </c>
      <c r="F365" s="51">
        <v>30</v>
      </c>
      <c r="G365" s="52">
        <v>0.01</v>
      </c>
      <c r="H365" s="51">
        <v>100</v>
      </c>
      <c r="I365" s="53">
        <v>1.7973325</v>
      </c>
      <c r="J365" s="53">
        <v>9.0669999999999998E-4</v>
      </c>
      <c r="K365" s="53">
        <v>1.6129758000000001</v>
      </c>
      <c r="L365" s="54">
        <v>0.160359</v>
      </c>
      <c r="M365" s="55">
        <v>2.5433000000000001E-3</v>
      </c>
      <c r="N365" s="53">
        <v>5.1200999999999998E-3</v>
      </c>
      <c r="O365" s="56">
        <v>291</v>
      </c>
      <c r="P365" s="56">
        <v>94</v>
      </c>
      <c r="Q365" s="60">
        <v>0.63973799126637554</v>
      </c>
      <c r="R365" s="60">
        <v>0.48259399763794097</v>
      </c>
      <c r="S365" s="60">
        <v>0.70807524011913592</v>
      </c>
      <c r="T365" s="51" t="s">
        <v>624</v>
      </c>
    </row>
    <row r="366" spans="1:20" x14ac:dyDescent="0.25">
      <c r="A366" s="51" t="s">
        <v>649</v>
      </c>
      <c r="B366" s="51" t="s">
        <v>650</v>
      </c>
      <c r="C366" s="51" t="s">
        <v>160</v>
      </c>
      <c r="D366" s="51" t="s">
        <v>27</v>
      </c>
      <c r="E366" s="51">
        <v>265202539</v>
      </c>
      <c r="F366" s="51">
        <v>30</v>
      </c>
      <c r="G366" s="52">
        <v>0.01</v>
      </c>
      <c r="H366" s="51">
        <v>100</v>
      </c>
      <c r="I366" s="53">
        <v>1.6723775000000001</v>
      </c>
      <c r="J366" s="53">
        <v>9.1700000000000006E-4</v>
      </c>
      <c r="K366" s="53">
        <v>1.5438623</v>
      </c>
      <c r="L366" s="54">
        <v>0.1111702</v>
      </c>
      <c r="M366" s="55">
        <v>6.9099999999999999E-4</v>
      </c>
      <c r="N366" s="53">
        <v>3.6619999999999999E-3</v>
      </c>
      <c r="O366" s="56">
        <v>290</v>
      </c>
      <c r="P366" s="56">
        <v>72</v>
      </c>
      <c r="Q366" s="60">
        <v>0.69923580786026196</v>
      </c>
      <c r="R366" s="60">
        <v>0.56120247900823927</v>
      </c>
      <c r="S366" s="60">
        <v>0.70478382117930871</v>
      </c>
      <c r="T366" s="51" t="s">
        <v>624</v>
      </c>
    </row>
    <row r="367" spans="1:20" x14ac:dyDescent="0.25">
      <c r="A367" s="51" t="s">
        <v>649</v>
      </c>
      <c r="B367" s="51" t="s">
        <v>650</v>
      </c>
      <c r="C367" s="51" t="s">
        <v>160</v>
      </c>
      <c r="D367" s="51" t="s">
        <v>27</v>
      </c>
      <c r="E367" s="51">
        <v>265202872</v>
      </c>
      <c r="F367" s="51">
        <v>30</v>
      </c>
      <c r="G367" s="52">
        <v>0.01</v>
      </c>
      <c r="H367" s="51">
        <v>100</v>
      </c>
      <c r="I367" s="53">
        <v>1.5236208</v>
      </c>
      <c r="J367" s="53">
        <v>1.0761E-3</v>
      </c>
      <c r="K367" s="53">
        <v>1.3454067999999999</v>
      </c>
      <c r="L367" s="54">
        <v>0.1604757</v>
      </c>
      <c r="M367" s="55">
        <v>7.1880000000000002E-4</v>
      </c>
      <c r="N367" s="53">
        <v>4.0683000000000004E-3</v>
      </c>
      <c r="O367" s="56">
        <v>286</v>
      </c>
      <c r="P367" s="56">
        <v>92</v>
      </c>
      <c r="Q367" s="60">
        <v>0.77711062590975255</v>
      </c>
      <c r="R367" s="60">
        <v>0.63276970343566274</v>
      </c>
      <c r="S367" s="60">
        <v>0.72538686905411875</v>
      </c>
      <c r="T367" s="51" t="s">
        <v>624</v>
      </c>
    </row>
    <row r="368" spans="1:20" x14ac:dyDescent="0.25">
      <c r="A368" s="51" t="s">
        <v>649</v>
      </c>
      <c r="B368" s="51" t="s">
        <v>650</v>
      </c>
      <c r="C368" s="51" t="s">
        <v>160</v>
      </c>
      <c r="D368" s="51" t="s">
        <v>27</v>
      </c>
      <c r="E368" s="51">
        <v>265203190</v>
      </c>
      <c r="F368" s="51">
        <v>30</v>
      </c>
      <c r="G368" s="52">
        <v>0.01</v>
      </c>
      <c r="H368" s="51">
        <v>100</v>
      </c>
      <c r="I368" s="53">
        <v>1.5531372000000001</v>
      </c>
      <c r="J368" s="53">
        <v>8.1349999999999999E-4</v>
      </c>
      <c r="K368" s="53">
        <v>1.4506437000000001</v>
      </c>
      <c r="L368" s="54">
        <v>8.3303299999999997E-2</v>
      </c>
      <c r="M368" s="55">
        <v>6.602E-4</v>
      </c>
      <c r="N368" s="53">
        <v>3.3400000000000001E-3</v>
      </c>
      <c r="O368" s="56">
        <v>300</v>
      </c>
      <c r="P368" s="56">
        <v>60</v>
      </c>
      <c r="Q368" s="60">
        <v>0.70360262008733621</v>
      </c>
      <c r="R368" s="60">
        <v>0.56711907157036534</v>
      </c>
      <c r="S368" s="60">
        <v>0.69677468387715769</v>
      </c>
      <c r="T368" s="51" t="s">
        <v>624</v>
      </c>
    </row>
    <row r="369" spans="1:20" x14ac:dyDescent="0.25">
      <c r="A369" s="51" t="s">
        <v>649</v>
      </c>
      <c r="B369" s="51" t="s">
        <v>650</v>
      </c>
      <c r="C369" s="51" t="s">
        <v>160</v>
      </c>
      <c r="D369" s="51" t="s">
        <v>27</v>
      </c>
      <c r="E369" s="51">
        <v>265203512</v>
      </c>
      <c r="F369" s="51">
        <v>30</v>
      </c>
      <c r="G369" s="52">
        <v>0.01</v>
      </c>
      <c r="H369" s="51">
        <v>100</v>
      </c>
      <c r="I369" s="53">
        <v>1.6396653000000001</v>
      </c>
      <c r="J369" s="53">
        <v>8.5139999999999988E-4</v>
      </c>
      <c r="K369" s="53">
        <v>1.4895402</v>
      </c>
      <c r="L369" s="54">
        <v>0.1267268</v>
      </c>
      <c r="M369" s="55">
        <v>8.252E-4</v>
      </c>
      <c r="N369" s="53">
        <v>5.5036E-3</v>
      </c>
      <c r="O369" s="56">
        <v>282</v>
      </c>
      <c r="P369" s="56">
        <v>79</v>
      </c>
      <c r="Q369" s="60">
        <v>0.68795487627365359</v>
      </c>
      <c r="R369" s="60">
        <v>0.54274793244581376</v>
      </c>
      <c r="S369" s="60">
        <v>0.70442594597535124</v>
      </c>
      <c r="T369" s="51" t="s">
        <v>624</v>
      </c>
    </row>
    <row r="370" spans="1:20" x14ac:dyDescent="0.25">
      <c r="A370" s="51" t="s">
        <v>649</v>
      </c>
      <c r="B370" s="51" t="s">
        <v>650</v>
      </c>
      <c r="C370" s="51" t="s">
        <v>160</v>
      </c>
      <c r="D370" s="51" t="s">
        <v>27</v>
      </c>
      <c r="E370" s="51">
        <v>265203843</v>
      </c>
      <c r="F370" s="51">
        <v>30</v>
      </c>
      <c r="G370" s="52">
        <v>0.01</v>
      </c>
      <c r="H370" s="51">
        <v>100</v>
      </c>
      <c r="I370" s="53">
        <v>1.6736523000000001</v>
      </c>
      <c r="J370" s="53">
        <v>9.2630000000000002E-4</v>
      </c>
      <c r="K370" s="53">
        <v>1.5145048999999999</v>
      </c>
      <c r="L370" s="54">
        <v>0.13941729999999999</v>
      </c>
      <c r="M370" s="55">
        <v>6.8179999999999998E-4</v>
      </c>
      <c r="N370" s="53">
        <v>3.8471E-3</v>
      </c>
      <c r="O370" s="56">
        <v>291</v>
      </c>
      <c r="P370" s="56">
        <v>85</v>
      </c>
      <c r="Q370" s="60">
        <v>0.60325691411935956</v>
      </c>
      <c r="R370" s="60">
        <v>0.5064600451403849</v>
      </c>
      <c r="S370" s="60">
        <v>0.70434590728384561</v>
      </c>
      <c r="T370" s="51" t="s">
        <v>624</v>
      </c>
    </row>
    <row r="371" spans="1:20" x14ac:dyDescent="0.25">
      <c r="A371" s="51" t="s">
        <v>649</v>
      </c>
      <c r="B371" s="51" t="s">
        <v>650</v>
      </c>
      <c r="C371" s="51" t="s">
        <v>160</v>
      </c>
      <c r="D371" s="51" t="s">
        <v>27</v>
      </c>
      <c r="E371" s="51">
        <v>265204175</v>
      </c>
      <c r="F371" s="51">
        <v>30</v>
      </c>
      <c r="G371" s="52">
        <v>0.01</v>
      </c>
      <c r="H371" s="51">
        <v>100</v>
      </c>
      <c r="I371" s="53">
        <v>1.6762283</v>
      </c>
      <c r="J371" s="53">
        <v>8.8309999999999984E-4</v>
      </c>
      <c r="K371" s="53">
        <v>1.5050848999999999</v>
      </c>
      <c r="L371" s="54">
        <v>0.1534681</v>
      </c>
      <c r="M371" s="55">
        <v>7.6670000000000004E-4</v>
      </c>
      <c r="N371" s="53">
        <v>3.4965999999999999E-3</v>
      </c>
      <c r="O371" s="56">
        <v>300</v>
      </c>
      <c r="P371" s="56">
        <v>86</v>
      </c>
      <c r="Q371" s="60">
        <v>0.66903202328966516</v>
      </c>
      <c r="R371" s="60">
        <v>0.52113577152553181</v>
      </c>
      <c r="S371" s="60">
        <v>0.70082095525468768</v>
      </c>
      <c r="T371" s="51" t="s">
        <v>624</v>
      </c>
    </row>
    <row r="372" spans="1:20" x14ac:dyDescent="0.25">
      <c r="A372" s="51" t="s">
        <v>649</v>
      </c>
      <c r="B372" s="51" t="s">
        <v>650</v>
      </c>
      <c r="C372" s="51" t="s">
        <v>160</v>
      </c>
      <c r="D372" s="51" t="s">
        <v>27</v>
      </c>
      <c r="E372" s="51">
        <v>265204509</v>
      </c>
      <c r="F372" s="51">
        <v>30</v>
      </c>
      <c r="G372" s="52">
        <v>0.01</v>
      </c>
      <c r="H372" s="51">
        <v>100</v>
      </c>
      <c r="I372" s="53">
        <v>1.7427387999999999</v>
      </c>
      <c r="J372" s="53">
        <v>1.0177999999999999E-3</v>
      </c>
      <c r="K372" s="53">
        <v>1.6401755</v>
      </c>
      <c r="L372" s="54">
        <v>8.6889400000000006E-2</v>
      </c>
      <c r="M372" s="55">
        <v>4.8579999999999999E-4</v>
      </c>
      <c r="N372" s="53">
        <v>2.7315E-3</v>
      </c>
      <c r="O372" s="56">
        <v>300</v>
      </c>
      <c r="P372" s="56">
        <v>58</v>
      </c>
      <c r="Q372" s="60">
        <v>0.71824963609898107</v>
      </c>
      <c r="R372" s="60">
        <v>0.61201707363774116</v>
      </c>
      <c r="S372" s="60">
        <v>0.72313329328070319</v>
      </c>
      <c r="T372" s="51" t="s">
        <v>624</v>
      </c>
    </row>
    <row r="373" spans="1:20" x14ac:dyDescent="0.25">
      <c r="A373" s="51" t="s">
        <v>649</v>
      </c>
      <c r="B373" s="51" t="s">
        <v>650</v>
      </c>
      <c r="C373" s="51" t="s">
        <v>160</v>
      </c>
      <c r="D373" s="51" t="s">
        <v>27</v>
      </c>
      <c r="E373" s="51">
        <v>265204851</v>
      </c>
      <c r="F373" s="51">
        <v>30</v>
      </c>
      <c r="G373" s="52">
        <v>0.01</v>
      </c>
      <c r="H373" s="51">
        <v>100</v>
      </c>
      <c r="I373" s="53">
        <v>1.6816576999999999</v>
      </c>
      <c r="J373" s="53">
        <v>8.6519999999999989E-4</v>
      </c>
      <c r="K373" s="53">
        <v>1.5290878000000001</v>
      </c>
      <c r="L373" s="54">
        <v>0.13206300000000001</v>
      </c>
      <c r="M373" s="55">
        <v>8.1720000000000002E-4</v>
      </c>
      <c r="N373" s="53">
        <v>3.7255000000000001E-3</v>
      </c>
      <c r="O373" s="56">
        <v>300</v>
      </c>
      <c r="P373" s="56">
        <v>81</v>
      </c>
      <c r="Q373" s="60">
        <v>0.7810225618631732</v>
      </c>
      <c r="R373" s="60">
        <v>0.6201710194179797</v>
      </c>
      <c r="S373" s="60">
        <v>0.72769525837396598</v>
      </c>
      <c r="T373" s="51" t="s">
        <v>624</v>
      </c>
    </row>
    <row r="374" spans="1:20" x14ac:dyDescent="0.25">
      <c r="A374" s="51" t="s">
        <v>649</v>
      </c>
      <c r="B374" s="51" t="s">
        <v>650</v>
      </c>
      <c r="C374" s="51" t="s">
        <v>160</v>
      </c>
      <c r="D374" s="51" t="s">
        <v>27</v>
      </c>
      <c r="E374" s="51">
        <v>265205185</v>
      </c>
      <c r="F374" s="51">
        <v>30</v>
      </c>
      <c r="G374" s="52">
        <v>0.01</v>
      </c>
      <c r="H374" s="51">
        <v>100</v>
      </c>
      <c r="I374" s="53">
        <v>1.7661608</v>
      </c>
      <c r="J374" s="53">
        <v>8.4079999999999984E-4</v>
      </c>
      <c r="K374" s="53">
        <v>1.6216638000000001</v>
      </c>
      <c r="L374" s="54">
        <v>0.12231939999999999</v>
      </c>
      <c r="M374" s="55">
        <v>6.4780000000000003E-4</v>
      </c>
      <c r="N374" s="53">
        <v>6.5545999999999998E-3</v>
      </c>
      <c r="O374" s="56">
        <v>300</v>
      </c>
      <c r="P374" s="56">
        <v>81</v>
      </c>
      <c r="Q374" s="60">
        <v>0.69878093158660848</v>
      </c>
      <c r="R374" s="60">
        <v>0.55290347558340791</v>
      </c>
      <c r="S374" s="60">
        <v>0.72295561524294394</v>
      </c>
      <c r="T374" s="51" t="s">
        <v>624</v>
      </c>
    </row>
    <row r="375" spans="1:20" x14ac:dyDescent="0.25">
      <c r="A375" s="51" t="s">
        <v>649</v>
      </c>
      <c r="B375" s="51" t="s">
        <v>650</v>
      </c>
      <c r="C375" s="51" t="s">
        <v>160</v>
      </c>
      <c r="D375" s="51" t="s">
        <v>27</v>
      </c>
      <c r="E375" s="51">
        <v>265205527</v>
      </c>
      <c r="F375" s="51">
        <v>30</v>
      </c>
      <c r="G375" s="52">
        <v>0.01</v>
      </c>
      <c r="H375" s="51">
        <v>100</v>
      </c>
      <c r="I375" s="53">
        <v>1.5260866</v>
      </c>
      <c r="J375" s="53">
        <v>9.1629999999999999E-4</v>
      </c>
      <c r="K375" s="53">
        <v>1.3972085000000001</v>
      </c>
      <c r="L375" s="54">
        <v>0.1099238</v>
      </c>
      <c r="M375" s="55">
        <v>7.5000000000000002E-4</v>
      </c>
      <c r="N375" s="53">
        <v>3.4107E-3</v>
      </c>
      <c r="O375" s="56">
        <v>285</v>
      </c>
      <c r="P375" s="56">
        <v>70</v>
      </c>
      <c r="Q375" s="60">
        <v>0.59807132459970891</v>
      </c>
      <c r="R375" s="60">
        <v>0.48567204730544339</v>
      </c>
      <c r="S375" s="60">
        <v>0.68086450112886721</v>
      </c>
      <c r="T375" s="51" t="s">
        <v>624</v>
      </c>
    </row>
    <row r="376" spans="1:20" x14ac:dyDescent="0.25">
      <c r="A376" s="51" t="s">
        <v>649</v>
      </c>
      <c r="B376" s="51" t="s">
        <v>650</v>
      </c>
      <c r="C376" s="51" t="s">
        <v>160</v>
      </c>
      <c r="D376" s="51" t="s">
        <v>27</v>
      </c>
      <c r="E376" s="51">
        <v>265205845</v>
      </c>
      <c r="F376" s="51">
        <v>30</v>
      </c>
      <c r="G376" s="52">
        <v>0.01</v>
      </c>
      <c r="H376" s="51">
        <v>100</v>
      </c>
      <c r="I376" s="53">
        <v>1.7262409999999999</v>
      </c>
      <c r="J376" s="53">
        <v>8.0410000000000008E-4</v>
      </c>
      <c r="K376" s="53">
        <v>1.5542103</v>
      </c>
      <c r="L376" s="54">
        <v>0.1525087</v>
      </c>
      <c r="M376" s="55">
        <v>1.0361000000000001E-3</v>
      </c>
      <c r="N376" s="53">
        <v>3.7712000000000002E-3</v>
      </c>
      <c r="O376" s="56">
        <v>300</v>
      </c>
      <c r="P376" s="56">
        <v>91</v>
      </c>
      <c r="Q376" s="60">
        <v>0.69959970887918488</v>
      </c>
      <c r="R376" s="60">
        <v>0.56754501545198466</v>
      </c>
      <c r="S376" s="60">
        <v>0.72474665610348366</v>
      </c>
      <c r="T376" s="51" t="s">
        <v>624</v>
      </c>
    </row>
    <row r="377" spans="1:20" x14ac:dyDescent="0.25">
      <c r="A377" s="51" t="s">
        <v>649</v>
      </c>
      <c r="B377" s="51" t="s">
        <v>650</v>
      </c>
      <c r="C377" s="51" t="s">
        <v>160</v>
      </c>
      <c r="D377" s="51" t="s">
        <v>27</v>
      </c>
      <c r="E377" s="51">
        <v>265206184</v>
      </c>
      <c r="F377" s="51">
        <v>30</v>
      </c>
      <c r="G377" s="52">
        <v>0.01</v>
      </c>
      <c r="H377" s="51">
        <v>100</v>
      </c>
      <c r="I377" s="53">
        <v>1.7031406</v>
      </c>
      <c r="J377" s="53">
        <v>1.0365999999999999E-3</v>
      </c>
      <c r="K377" s="53">
        <v>1.5501954</v>
      </c>
      <c r="L377" s="54">
        <v>0.1350896</v>
      </c>
      <c r="M377" s="55">
        <v>6.0530000000000002E-4</v>
      </c>
      <c r="N377" s="53">
        <v>3.8319999999999999E-3</v>
      </c>
      <c r="O377" s="56">
        <v>300</v>
      </c>
      <c r="P377" s="56">
        <v>81</v>
      </c>
      <c r="Q377" s="60">
        <v>0.7288937409024745</v>
      </c>
      <c r="R377" s="60">
        <v>0.59534948696478207</v>
      </c>
      <c r="S377" s="60">
        <v>0.74601364811425941</v>
      </c>
      <c r="T377" s="51" t="s">
        <v>624</v>
      </c>
    </row>
    <row r="378" spans="1:20" x14ac:dyDescent="0.25">
      <c r="A378" s="51" t="s">
        <v>649</v>
      </c>
      <c r="B378" s="51" t="s">
        <v>650</v>
      </c>
      <c r="C378" s="51" t="s">
        <v>160</v>
      </c>
      <c r="D378" s="51" t="s">
        <v>27</v>
      </c>
      <c r="E378" s="51">
        <v>265206519</v>
      </c>
      <c r="F378" s="51">
        <v>30</v>
      </c>
      <c r="G378" s="52">
        <v>0.01</v>
      </c>
      <c r="H378" s="51">
        <v>100</v>
      </c>
      <c r="I378" s="53">
        <v>1.6491131000000001</v>
      </c>
      <c r="J378" s="53">
        <v>8.9159999999999988E-4</v>
      </c>
      <c r="K378" s="53">
        <v>1.4973738000000001</v>
      </c>
      <c r="L378" s="54">
        <v>0.1351029</v>
      </c>
      <c r="M378" s="55">
        <v>7.0069999999999996E-4</v>
      </c>
      <c r="N378" s="53">
        <v>3.4128000000000001E-3</v>
      </c>
      <c r="O378" s="56">
        <v>292</v>
      </c>
      <c r="P378" s="56">
        <v>84</v>
      </c>
      <c r="Q378" s="60">
        <v>0.76473799126637554</v>
      </c>
      <c r="R378" s="60">
        <v>0.59130512813904434</v>
      </c>
      <c r="S378" s="60">
        <v>0.70750921190912452</v>
      </c>
      <c r="T378" s="51" t="s">
        <v>624</v>
      </c>
    </row>
    <row r="379" spans="1:20" x14ac:dyDescent="0.25">
      <c r="A379" s="51" t="s">
        <v>649</v>
      </c>
      <c r="B379" s="51" t="s">
        <v>650</v>
      </c>
      <c r="C379" s="51" t="s">
        <v>160</v>
      </c>
      <c r="D379" s="51" t="s">
        <v>27</v>
      </c>
      <c r="E379" s="51">
        <v>265206851</v>
      </c>
      <c r="F379" s="51">
        <v>30</v>
      </c>
      <c r="G379" s="52">
        <v>0.01</v>
      </c>
      <c r="H379" s="51">
        <v>100</v>
      </c>
      <c r="I379" s="53">
        <v>1.7256707</v>
      </c>
      <c r="J379" s="53">
        <v>7.6979999999999995E-4</v>
      </c>
      <c r="K379" s="53">
        <v>1.5983201</v>
      </c>
      <c r="L379" s="54">
        <v>0.10832840000000001</v>
      </c>
      <c r="M379" s="55">
        <v>5.7050000000000004E-4</v>
      </c>
      <c r="N379" s="53">
        <v>3.4380000000000001E-3</v>
      </c>
      <c r="O379" s="56">
        <v>300</v>
      </c>
      <c r="P379" s="56">
        <v>70</v>
      </c>
      <c r="Q379" s="60">
        <v>0.68759097525473067</v>
      </c>
      <c r="R379" s="60">
        <v>0.53634801253295372</v>
      </c>
      <c r="S379" s="60">
        <v>0.70962049713844044</v>
      </c>
      <c r="T379" s="51" t="s">
        <v>624</v>
      </c>
    </row>
    <row r="380" spans="1:20" x14ac:dyDescent="0.25">
      <c r="A380" s="51" t="s">
        <v>649</v>
      </c>
      <c r="B380" s="51" t="s">
        <v>650</v>
      </c>
      <c r="C380" s="51" t="s">
        <v>160</v>
      </c>
      <c r="D380" s="51" t="s">
        <v>27</v>
      </c>
      <c r="E380" s="51">
        <v>265207191</v>
      </c>
      <c r="F380" s="51">
        <v>30</v>
      </c>
      <c r="G380" s="52">
        <v>0.01</v>
      </c>
      <c r="H380" s="51">
        <v>100</v>
      </c>
      <c r="I380" s="53">
        <v>1.8021455</v>
      </c>
      <c r="J380" s="53">
        <v>7.9269999999999992E-4</v>
      </c>
      <c r="K380" s="53">
        <v>1.6688936000000001</v>
      </c>
      <c r="L380" s="54">
        <v>0.1135222</v>
      </c>
      <c r="M380" s="55">
        <v>5.8770000000000003E-4</v>
      </c>
      <c r="N380" s="53">
        <v>3.1993E-3</v>
      </c>
      <c r="O380" s="56">
        <v>300</v>
      </c>
      <c r="P380" s="56">
        <v>69</v>
      </c>
      <c r="Q380" s="60">
        <v>0.58324235807860259</v>
      </c>
      <c r="R380" s="60">
        <v>0.47874739252275661</v>
      </c>
      <c r="S380" s="60">
        <v>0.65625628437503114</v>
      </c>
      <c r="T380" s="51" t="s">
        <v>624</v>
      </c>
    </row>
    <row r="381" spans="1:20" x14ac:dyDescent="0.25">
      <c r="A381" s="51" t="s">
        <v>649</v>
      </c>
      <c r="B381" s="51" t="s">
        <v>650</v>
      </c>
      <c r="C381" s="51" t="s">
        <v>160</v>
      </c>
      <c r="D381" s="51" t="s">
        <v>27</v>
      </c>
      <c r="E381" s="51">
        <v>265207538</v>
      </c>
      <c r="F381" s="51">
        <v>30</v>
      </c>
      <c r="G381" s="52">
        <v>0.01</v>
      </c>
      <c r="H381" s="51">
        <v>100</v>
      </c>
      <c r="I381" s="53">
        <v>1.6640771000000001</v>
      </c>
      <c r="J381" s="53">
        <v>1.0192000000000001E-3</v>
      </c>
      <c r="K381" s="53">
        <v>1.4926208999999999</v>
      </c>
      <c r="L381" s="54">
        <v>0.1518062</v>
      </c>
      <c r="M381" s="55">
        <v>7.337E-4</v>
      </c>
      <c r="N381" s="53">
        <v>3.3501E-3</v>
      </c>
      <c r="O381" s="56">
        <v>300</v>
      </c>
      <c r="P381" s="56">
        <v>90</v>
      </c>
      <c r="Q381" s="60">
        <v>0.77065138282387191</v>
      </c>
      <c r="R381" s="60">
        <v>0.59500879537617379</v>
      </c>
      <c r="S381" s="60">
        <v>0.71090428459390909</v>
      </c>
      <c r="T381" s="51" t="s">
        <v>624</v>
      </c>
    </row>
    <row r="382" spans="1:20" x14ac:dyDescent="0.25">
      <c r="A382" s="51" t="s">
        <v>649</v>
      </c>
      <c r="B382" s="51" t="s">
        <v>650</v>
      </c>
      <c r="C382" s="51" t="s">
        <v>160</v>
      </c>
      <c r="D382" s="51" t="s">
        <v>27</v>
      </c>
      <c r="E382" s="51">
        <v>265208105</v>
      </c>
      <c r="F382" s="51">
        <v>30</v>
      </c>
      <c r="G382" s="52">
        <v>0.01</v>
      </c>
      <c r="H382" s="51">
        <v>100</v>
      </c>
      <c r="I382" s="53">
        <v>1.7935698</v>
      </c>
      <c r="J382" s="53">
        <v>9.969E-4</v>
      </c>
      <c r="K382" s="53">
        <v>1.6704847</v>
      </c>
      <c r="L382" s="54">
        <v>0.10718270000000001</v>
      </c>
      <c r="M382" s="55">
        <v>6.4729999999999996E-4</v>
      </c>
      <c r="N382" s="53">
        <v>2.7515999999999999E-3</v>
      </c>
      <c r="O382" s="56">
        <v>300</v>
      </c>
      <c r="P382" s="56">
        <v>66</v>
      </c>
      <c r="Q382" s="60">
        <v>0.68295123726346429</v>
      </c>
      <c r="R382" s="60">
        <v>0.54874869448678698</v>
      </c>
      <c r="S382" s="60">
        <v>0.71821182114890958</v>
      </c>
      <c r="T382" s="51" t="s">
        <v>624</v>
      </c>
    </row>
    <row r="383" spans="1:20" x14ac:dyDescent="0.25">
      <c r="A383" s="51" t="s">
        <v>649</v>
      </c>
      <c r="B383" s="51" t="s">
        <v>650</v>
      </c>
      <c r="C383" s="51" t="s">
        <v>160</v>
      </c>
      <c r="D383" s="51" t="s">
        <v>27</v>
      </c>
      <c r="E383" s="51">
        <v>265208453</v>
      </c>
      <c r="F383" s="51">
        <v>30</v>
      </c>
      <c r="G383" s="52">
        <v>0.01</v>
      </c>
      <c r="H383" s="51">
        <v>100</v>
      </c>
      <c r="I383" s="53">
        <v>1.6499029000000001</v>
      </c>
      <c r="J383" s="53">
        <v>1.0587999999999999E-3</v>
      </c>
      <c r="K383" s="53">
        <v>1.5055923</v>
      </c>
      <c r="L383" s="54">
        <v>0.1255416</v>
      </c>
      <c r="M383" s="55">
        <v>7.8720000000000005E-4</v>
      </c>
      <c r="N383" s="53">
        <v>3.9532999999999999E-3</v>
      </c>
      <c r="O383" s="56">
        <v>282</v>
      </c>
      <c r="P383" s="56">
        <v>71</v>
      </c>
      <c r="Q383" s="60">
        <v>0.69859898107714702</v>
      </c>
      <c r="R383" s="60">
        <v>0.58798530194682874</v>
      </c>
      <c r="S383" s="60">
        <v>0.71828067260197981</v>
      </c>
      <c r="T383" s="51" t="s">
        <v>624</v>
      </c>
    </row>
    <row r="384" spans="1:20" x14ac:dyDescent="0.25">
      <c r="A384" s="51" t="s">
        <v>649</v>
      </c>
      <c r="B384" s="51" t="s">
        <v>650</v>
      </c>
      <c r="C384" s="51" t="s">
        <v>160</v>
      </c>
      <c r="D384" s="51" t="s">
        <v>27</v>
      </c>
      <c r="E384" s="51">
        <v>265208785</v>
      </c>
      <c r="F384" s="51">
        <v>30</v>
      </c>
      <c r="G384" s="52">
        <v>0.01</v>
      </c>
      <c r="H384" s="51">
        <v>100</v>
      </c>
      <c r="I384" s="53">
        <v>1.5355185</v>
      </c>
      <c r="J384" s="53">
        <v>9.4039999999999966E-4</v>
      </c>
      <c r="K384" s="53">
        <v>1.3715196000000001</v>
      </c>
      <c r="L384" s="54">
        <v>0.14461470000000001</v>
      </c>
      <c r="M384" s="55">
        <v>7.1270000000000003E-4</v>
      </c>
      <c r="N384" s="53">
        <v>4.6175000000000001E-3</v>
      </c>
      <c r="O384" s="56">
        <v>291</v>
      </c>
      <c r="P384" s="56">
        <v>87</v>
      </c>
      <c r="Q384" s="60">
        <v>0.7197962154294032</v>
      </c>
      <c r="R384" s="60">
        <v>0.53510649971349089</v>
      </c>
      <c r="S384" s="60">
        <v>0.68161253061103166</v>
      </c>
      <c r="T384" s="51" t="s">
        <v>624</v>
      </c>
    </row>
    <row r="385" spans="1:20" x14ac:dyDescent="0.25">
      <c r="A385" s="51" t="s">
        <v>649</v>
      </c>
      <c r="B385" s="51" t="s">
        <v>650</v>
      </c>
      <c r="C385" s="51" t="s">
        <v>160</v>
      </c>
      <c r="D385" s="51" t="s">
        <v>27</v>
      </c>
      <c r="E385" s="51">
        <v>265209106</v>
      </c>
      <c r="F385" s="51">
        <v>30</v>
      </c>
      <c r="G385" s="52">
        <v>0.01</v>
      </c>
      <c r="H385" s="51">
        <v>100</v>
      </c>
      <c r="I385" s="53">
        <v>1.711951</v>
      </c>
      <c r="J385" s="53">
        <v>9.9400000000000009E-4</v>
      </c>
      <c r="K385" s="53">
        <v>1.5929355000000001</v>
      </c>
      <c r="L385" s="54">
        <v>0.1013541</v>
      </c>
      <c r="M385" s="55">
        <v>6.4490000000000001E-4</v>
      </c>
      <c r="N385" s="53">
        <v>3.1296000000000002E-3</v>
      </c>
      <c r="O385" s="56">
        <v>300</v>
      </c>
      <c r="P385" s="56">
        <v>66</v>
      </c>
      <c r="Q385" s="60">
        <v>0.63045851528384278</v>
      </c>
      <c r="R385" s="60">
        <v>0.4536746723576397</v>
      </c>
      <c r="S385" s="60">
        <v>0.63820494943659789</v>
      </c>
      <c r="T385" s="51" t="s">
        <v>624</v>
      </c>
    </row>
    <row r="386" spans="1:20" x14ac:dyDescent="0.25">
      <c r="A386" s="51" t="s">
        <v>649</v>
      </c>
      <c r="B386" s="51" t="s">
        <v>650</v>
      </c>
      <c r="C386" s="51" t="s">
        <v>160</v>
      </c>
      <c r="D386" s="51" t="s">
        <v>27</v>
      </c>
      <c r="E386" s="51">
        <v>265209445</v>
      </c>
      <c r="F386" s="51">
        <v>30</v>
      </c>
      <c r="G386" s="52">
        <v>0.01</v>
      </c>
      <c r="H386" s="51">
        <v>100</v>
      </c>
      <c r="I386" s="53">
        <v>1.7863476</v>
      </c>
      <c r="J386" s="53">
        <v>7.9120000000000004E-4</v>
      </c>
      <c r="K386" s="53">
        <v>1.6369457000000001</v>
      </c>
      <c r="L386" s="54">
        <v>0.1322171</v>
      </c>
      <c r="M386" s="55">
        <v>6.7210000000000002E-4</v>
      </c>
      <c r="N386" s="53">
        <v>3.5936000000000002E-3</v>
      </c>
      <c r="O386" s="56">
        <v>300</v>
      </c>
      <c r="P386" s="56">
        <v>80</v>
      </c>
      <c r="Q386" s="60">
        <v>0.61417394468704511</v>
      </c>
      <c r="R386" s="60">
        <v>0.49786963127231021</v>
      </c>
      <c r="S386" s="60">
        <v>0.66412632182297093</v>
      </c>
      <c r="T386" s="51" t="s">
        <v>624</v>
      </c>
    </row>
    <row r="387" spans="1:20" x14ac:dyDescent="0.25">
      <c r="A387" s="51" t="s">
        <v>649</v>
      </c>
      <c r="B387" s="51" t="s">
        <v>650</v>
      </c>
      <c r="C387" s="51" t="s">
        <v>160</v>
      </c>
      <c r="D387" s="51" t="s">
        <v>27</v>
      </c>
      <c r="E387" s="51">
        <v>265209790</v>
      </c>
      <c r="F387" s="51">
        <v>30</v>
      </c>
      <c r="G387" s="52">
        <v>0.01</v>
      </c>
      <c r="H387" s="51">
        <v>100</v>
      </c>
      <c r="I387" s="53">
        <v>1.6808595</v>
      </c>
      <c r="J387" s="53">
        <v>1.0231000000000001E-3</v>
      </c>
      <c r="K387" s="53">
        <v>1.5502739000000001</v>
      </c>
      <c r="L387" s="54">
        <v>0.1117319</v>
      </c>
      <c r="M387" s="55">
        <v>5.6070000000000002E-4</v>
      </c>
      <c r="N387" s="53">
        <v>3.0162000000000001E-3</v>
      </c>
      <c r="O387" s="56">
        <v>300</v>
      </c>
      <c r="P387" s="56">
        <v>69</v>
      </c>
      <c r="Q387" s="60">
        <v>0.63919213973799127</v>
      </c>
      <c r="R387" s="60">
        <v>0.52526452934419954</v>
      </c>
      <c r="S387" s="60">
        <v>0.70364268269264418</v>
      </c>
      <c r="T387" s="51" t="s">
        <v>624</v>
      </c>
    </row>
    <row r="388" spans="1:20" x14ac:dyDescent="0.25">
      <c r="A388" s="51" t="s">
        <v>649</v>
      </c>
      <c r="B388" s="51" t="s">
        <v>650</v>
      </c>
      <c r="C388" s="51" t="s">
        <v>160</v>
      </c>
      <c r="D388" s="51" t="s">
        <v>27</v>
      </c>
      <c r="E388" s="51">
        <v>265210122</v>
      </c>
      <c r="F388" s="51">
        <v>30</v>
      </c>
      <c r="G388" s="52">
        <v>0.01</v>
      </c>
      <c r="H388" s="51">
        <v>100</v>
      </c>
      <c r="I388" s="53">
        <v>1.6569160000000001</v>
      </c>
      <c r="J388" s="53">
        <v>7.9370000000000005E-4</v>
      </c>
      <c r="K388" s="53">
        <v>1.4807045000000001</v>
      </c>
      <c r="L388" s="54">
        <v>0.15830330000000001</v>
      </c>
      <c r="M388" s="55">
        <v>7.0500000000000001E-4</v>
      </c>
      <c r="N388" s="53">
        <v>4.0803999999999997E-3</v>
      </c>
      <c r="O388" s="56">
        <v>296</v>
      </c>
      <c r="P388" s="56">
        <v>93</v>
      </c>
      <c r="Q388" s="60">
        <v>0.78011280931586613</v>
      </c>
      <c r="R388" s="60">
        <v>0.62164838910174658</v>
      </c>
      <c r="S388" s="60">
        <v>0.73395397911137483</v>
      </c>
      <c r="T388" s="51" t="s">
        <v>624</v>
      </c>
    </row>
    <row r="389" spans="1:20" x14ac:dyDescent="0.25">
      <c r="A389" s="51" t="s">
        <v>649</v>
      </c>
      <c r="B389" s="51" t="s">
        <v>650</v>
      </c>
      <c r="C389" s="51" t="s">
        <v>160</v>
      </c>
      <c r="D389" s="51" t="s">
        <v>27</v>
      </c>
      <c r="E389" s="51">
        <v>265210451</v>
      </c>
      <c r="F389" s="51">
        <v>30</v>
      </c>
      <c r="G389" s="52">
        <v>0.01</v>
      </c>
      <c r="H389" s="51">
        <v>100</v>
      </c>
      <c r="I389" s="53">
        <v>1.7221728000000001</v>
      </c>
      <c r="J389" s="53">
        <v>7.7530000000000014E-4</v>
      </c>
      <c r="K389" s="53">
        <v>1.5641259999999999</v>
      </c>
      <c r="L389" s="54">
        <v>0.13856760000000001</v>
      </c>
      <c r="M389" s="55">
        <v>6.9550000000000005E-4</v>
      </c>
      <c r="N389" s="53">
        <v>3.2144000000000001E-3</v>
      </c>
      <c r="O389" s="56">
        <v>300</v>
      </c>
      <c r="P389" s="56">
        <v>82</v>
      </c>
      <c r="Q389" s="60">
        <v>0.67530931586608445</v>
      </c>
      <c r="R389" s="60">
        <v>0.55460363191007822</v>
      </c>
      <c r="S389" s="60">
        <v>0.7068849921767133</v>
      </c>
      <c r="T389" s="51" t="s">
        <v>624</v>
      </c>
    </row>
    <row r="390" spans="1:20" s="58" customFormat="1" x14ac:dyDescent="0.25">
      <c r="A390" s="51" t="s">
        <v>649</v>
      </c>
      <c r="B390" s="51" t="s">
        <v>650</v>
      </c>
      <c r="C390" s="51" t="s">
        <v>160</v>
      </c>
      <c r="D390" s="51" t="s">
        <v>27</v>
      </c>
      <c r="E390" s="51">
        <v>265210791</v>
      </c>
      <c r="F390" s="51">
        <v>30</v>
      </c>
      <c r="G390" s="52">
        <v>0.01</v>
      </c>
      <c r="H390" s="51">
        <v>100</v>
      </c>
      <c r="I390" s="53">
        <v>1.7141470999999999</v>
      </c>
      <c r="J390" s="53">
        <v>9.0609999999999996E-4</v>
      </c>
      <c r="K390" s="53">
        <v>1.5684087999999989</v>
      </c>
      <c r="L390" s="54">
        <v>0.1239329</v>
      </c>
      <c r="M390" s="55">
        <v>9.2650000000000002E-4</v>
      </c>
      <c r="N390" s="53">
        <v>5.6112000000000002E-3</v>
      </c>
      <c r="O390" s="56">
        <v>300</v>
      </c>
      <c r="P390" s="56">
        <v>77</v>
      </c>
      <c r="Q390" s="60">
        <v>0.78502547307132464</v>
      </c>
      <c r="R390" s="60">
        <v>0.62808351709488131</v>
      </c>
      <c r="S390" s="60">
        <v>0.73730277799241317</v>
      </c>
      <c r="T390" s="51" t="s">
        <v>624</v>
      </c>
    </row>
    <row r="391" spans="1:20" x14ac:dyDescent="0.25">
      <c r="A391" s="51" t="s">
        <v>649</v>
      </c>
      <c r="B391" s="51" t="s">
        <v>650</v>
      </c>
      <c r="C391" s="51" t="s">
        <v>160</v>
      </c>
      <c r="D391" s="51" t="s">
        <v>27</v>
      </c>
      <c r="E391" s="51">
        <v>265211129</v>
      </c>
      <c r="F391" s="51">
        <v>30</v>
      </c>
      <c r="G391" s="52">
        <v>1E-3</v>
      </c>
      <c r="H391" s="51">
        <v>100</v>
      </c>
      <c r="I391" s="53">
        <v>0.20433950000000001</v>
      </c>
      <c r="J391" s="53">
        <v>3.1899999999999989E-4</v>
      </c>
      <c r="K391" s="53">
        <v>0.14810599999999999</v>
      </c>
      <c r="L391" s="54">
        <v>4.8561100000000003E-2</v>
      </c>
      <c r="M391" s="55">
        <v>3.1100000000000002E-4</v>
      </c>
      <c r="N391" s="53">
        <v>1.4683999999999999E-3</v>
      </c>
      <c r="O391" s="56">
        <v>99</v>
      </c>
      <c r="P391" s="56">
        <v>24</v>
      </c>
      <c r="Q391" s="60">
        <v>0.65429403202328962</v>
      </c>
      <c r="R391" s="60">
        <v>0.4810607173085461</v>
      </c>
      <c r="S391" s="60">
        <v>0.61565902102509384</v>
      </c>
      <c r="T391" s="51" t="s">
        <v>624</v>
      </c>
    </row>
    <row r="392" spans="1:20" x14ac:dyDescent="0.25">
      <c r="A392" s="51" t="s">
        <v>649</v>
      </c>
      <c r="B392" s="51" t="s">
        <v>650</v>
      </c>
      <c r="C392" s="51" t="s">
        <v>160</v>
      </c>
      <c r="D392" s="51" t="s">
        <v>27</v>
      </c>
      <c r="E392" s="51">
        <v>265211316</v>
      </c>
      <c r="F392" s="51">
        <v>30</v>
      </c>
      <c r="G392" s="52">
        <v>1E-3</v>
      </c>
      <c r="H392" s="51">
        <v>100</v>
      </c>
      <c r="I392" s="53">
        <v>0.2250712</v>
      </c>
      <c r="J392" s="53">
        <v>2.0929999999999999E-4</v>
      </c>
      <c r="K392" s="53">
        <v>0.15544359999999999</v>
      </c>
      <c r="L392" s="54">
        <v>6.0746500000000002E-2</v>
      </c>
      <c r="M392" s="55">
        <v>3.369E-4</v>
      </c>
      <c r="N392" s="53">
        <v>1.7875E-3</v>
      </c>
      <c r="O392" s="56">
        <v>103</v>
      </c>
      <c r="P392" s="56">
        <v>33</v>
      </c>
      <c r="Q392" s="60">
        <v>0.5939774381368268</v>
      </c>
      <c r="R392" s="60">
        <v>0.41804814958245168</v>
      </c>
      <c r="S392" s="60">
        <v>0.60106701149643127</v>
      </c>
      <c r="T392" s="51" t="s">
        <v>624</v>
      </c>
    </row>
    <row r="393" spans="1:20" x14ac:dyDescent="0.25">
      <c r="A393" s="51" t="s">
        <v>649</v>
      </c>
      <c r="B393" s="51" t="s">
        <v>650</v>
      </c>
      <c r="C393" s="51" t="s">
        <v>160</v>
      </c>
      <c r="D393" s="51" t="s">
        <v>27</v>
      </c>
      <c r="E393" s="51">
        <v>265211505</v>
      </c>
      <c r="F393" s="51">
        <v>30</v>
      </c>
      <c r="G393" s="52">
        <v>1E-3</v>
      </c>
      <c r="H393" s="51">
        <v>100</v>
      </c>
      <c r="I393" s="53">
        <v>0.22392690000000001</v>
      </c>
      <c r="J393" s="53">
        <v>2.0540000000000001E-4</v>
      </c>
      <c r="K393" s="53">
        <v>0.15587280000000001</v>
      </c>
      <c r="L393" s="54">
        <v>5.93032E-2</v>
      </c>
      <c r="M393" s="55">
        <v>3.1250000000000001E-4</v>
      </c>
      <c r="N393" s="53">
        <v>2.1878000000000002E-3</v>
      </c>
      <c r="O393" s="56">
        <v>103</v>
      </c>
      <c r="P393" s="56">
        <v>32</v>
      </c>
      <c r="Q393" s="60">
        <v>0.49445050946142649</v>
      </c>
      <c r="R393" s="60">
        <v>0.37358889138822321</v>
      </c>
      <c r="S393" s="60">
        <v>0.54543302680120609</v>
      </c>
      <c r="T393" s="51" t="s">
        <v>624</v>
      </c>
    </row>
    <row r="394" spans="1:20" x14ac:dyDescent="0.25">
      <c r="A394" s="51" t="s">
        <v>649</v>
      </c>
      <c r="B394" s="51" t="s">
        <v>650</v>
      </c>
      <c r="C394" s="51" t="s">
        <v>160</v>
      </c>
      <c r="D394" s="51" t="s">
        <v>27</v>
      </c>
      <c r="E394" s="51">
        <v>265211692</v>
      </c>
      <c r="F394" s="51">
        <v>30</v>
      </c>
      <c r="G394" s="52">
        <v>1E-3</v>
      </c>
      <c r="H394" s="51">
        <v>100</v>
      </c>
      <c r="I394" s="53">
        <v>0.21947320000000001</v>
      </c>
      <c r="J394" s="53">
        <v>2.3230000000000001E-4</v>
      </c>
      <c r="K394" s="53">
        <v>0.1493623</v>
      </c>
      <c r="L394" s="54">
        <v>6.2206499999999998E-2</v>
      </c>
      <c r="M394" s="55">
        <v>3.3389999999999998E-4</v>
      </c>
      <c r="N394" s="53">
        <v>1.6872E-3</v>
      </c>
      <c r="O394" s="56">
        <v>100</v>
      </c>
      <c r="P394" s="56">
        <v>35</v>
      </c>
      <c r="Q394" s="60">
        <v>0.55558588064046577</v>
      </c>
      <c r="R394" s="60">
        <v>0.41692495418568581</v>
      </c>
      <c r="S394" s="60">
        <v>0.59471173454849835</v>
      </c>
      <c r="T394" s="51" t="s">
        <v>624</v>
      </c>
    </row>
    <row r="395" spans="1:20" x14ac:dyDescent="0.25">
      <c r="A395" s="51" t="s">
        <v>649</v>
      </c>
      <c r="B395" s="51" t="s">
        <v>650</v>
      </c>
      <c r="C395" s="51" t="s">
        <v>160</v>
      </c>
      <c r="D395" s="51" t="s">
        <v>27</v>
      </c>
      <c r="E395" s="51">
        <v>265211882</v>
      </c>
      <c r="F395" s="51">
        <v>30</v>
      </c>
      <c r="G395" s="52">
        <v>1E-3</v>
      </c>
      <c r="H395" s="51">
        <v>100</v>
      </c>
      <c r="I395" s="53">
        <v>0.24298829999999999</v>
      </c>
      <c r="J395" s="53">
        <v>2.7579999999999987E-4</v>
      </c>
      <c r="K395" s="53">
        <v>0.17709649999999999</v>
      </c>
      <c r="L395" s="54">
        <v>5.73561E-2</v>
      </c>
      <c r="M395" s="55">
        <v>2.9240000000000001E-4</v>
      </c>
      <c r="N395" s="53">
        <v>1.6929E-3</v>
      </c>
      <c r="O395" s="56">
        <v>114</v>
      </c>
      <c r="P395" s="56">
        <v>31</v>
      </c>
      <c r="Q395" s="60">
        <v>0.50691411935953423</v>
      </c>
      <c r="R395" s="60">
        <v>0.38826531771460421</v>
      </c>
      <c r="S395" s="60">
        <v>0.57213192534846946</v>
      </c>
      <c r="T395" s="51" t="s">
        <v>624</v>
      </c>
    </row>
    <row r="396" spans="1:20" x14ac:dyDescent="0.25">
      <c r="A396" s="51" t="s">
        <v>649</v>
      </c>
      <c r="B396" s="51" t="s">
        <v>650</v>
      </c>
      <c r="C396" s="51" t="s">
        <v>160</v>
      </c>
      <c r="D396" s="51" t="s">
        <v>27</v>
      </c>
      <c r="E396" s="51">
        <v>265212074</v>
      </c>
      <c r="F396" s="51">
        <v>30</v>
      </c>
      <c r="G396" s="52">
        <v>1E-3</v>
      </c>
      <c r="H396" s="51">
        <v>100</v>
      </c>
      <c r="I396" s="53">
        <v>0.222383</v>
      </c>
      <c r="J396" s="53">
        <v>2.118E-4</v>
      </c>
      <c r="K396" s="53">
        <v>0.15941259999999999</v>
      </c>
      <c r="L396" s="54">
        <v>5.4845900000000003E-2</v>
      </c>
      <c r="M396" s="55">
        <v>2.8019999999999998E-4</v>
      </c>
      <c r="N396" s="53">
        <v>1.5365999999999999E-3</v>
      </c>
      <c r="O396" s="56">
        <v>105</v>
      </c>
      <c r="P396" s="56">
        <v>28</v>
      </c>
      <c r="Q396" s="60">
        <v>0.50864264919941771</v>
      </c>
      <c r="R396" s="60">
        <v>0.32550537327379941</v>
      </c>
      <c r="S396" s="60">
        <v>0.52762161046767297</v>
      </c>
      <c r="T396" s="51" t="s">
        <v>624</v>
      </c>
    </row>
    <row r="397" spans="1:20" x14ac:dyDescent="0.25">
      <c r="A397" s="51" t="s">
        <v>649</v>
      </c>
      <c r="B397" s="51" t="s">
        <v>650</v>
      </c>
      <c r="C397" s="51" t="s">
        <v>160</v>
      </c>
      <c r="D397" s="51" t="s">
        <v>27</v>
      </c>
      <c r="E397" s="51">
        <v>265212263</v>
      </c>
      <c r="F397" s="51">
        <v>30</v>
      </c>
      <c r="G397" s="52">
        <v>1E-3</v>
      </c>
      <c r="H397" s="51">
        <v>100</v>
      </c>
      <c r="I397" s="53">
        <v>0.23835300000000001</v>
      </c>
      <c r="J397" s="53">
        <v>2.2359999999999991E-4</v>
      </c>
      <c r="K397" s="53">
        <v>0.1606851</v>
      </c>
      <c r="L397" s="54">
        <v>6.81702E-2</v>
      </c>
      <c r="M397" s="55">
        <v>3.345E-4</v>
      </c>
      <c r="N397" s="53">
        <v>2.5826E-3</v>
      </c>
      <c r="O397" s="56">
        <v>106</v>
      </c>
      <c r="P397" s="56">
        <v>38</v>
      </c>
      <c r="Q397" s="60">
        <v>0.65120087336244536</v>
      </c>
      <c r="R397" s="60">
        <v>0.46852400065557948</v>
      </c>
      <c r="S397" s="60">
        <v>0.63881180682520111</v>
      </c>
      <c r="T397" s="51" t="s">
        <v>624</v>
      </c>
    </row>
    <row r="398" spans="1:20" x14ac:dyDescent="0.25">
      <c r="A398" s="51" t="s">
        <v>649</v>
      </c>
      <c r="B398" s="51" t="s">
        <v>650</v>
      </c>
      <c r="C398" s="51" t="s">
        <v>160</v>
      </c>
      <c r="D398" s="51" t="s">
        <v>27</v>
      </c>
      <c r="E398" s="51">
        <v>265212453</v>
      </c>
      <c r="F398" s="51">
        <v>30</v>
      </c>
      <c r="G398" s="52">
        <v>1E-3</v>
      </c>
      <c r="H398" s="51">
        <v>100</v>
      </c>
      <c r="I398" s="53">
        <v>0.23284360000000001</v>
      </c>
      <c r="J398" s="53">
        <v>3.2039999999999998E-4</v>
      </c>
      <c r="K398" s="53">
        <v>0.15701590000000001</v>
      </c>
      <c r="L398" s="54">
        <v>6.6878599999999996E-2</v>
      </c>
      <c r="M398" s="55">
        <v>3.2499999999999999E-4</v>
      </c>
      <c r="N398" s="53">
        <v>2.0831999999999999E-3</v>
      </c>
      <c r="O398" s="56">
        <v>102</v>
      </c>
      <c r="P398" s="56">
        <v>37</v>
      </c>
      <c r="Q398" s="60">
        <v>0.60562227074235808</v>
      </c>
      <c r="R398" s="60">
        <v>0.43217893325013018</v>
      </c>
      <c r="S398" s="60">
        <v>0.59564237505944095</v>
      </c>
      <c r="T398" s="51" t="s">
        <v>624</v>
      </c>
    </row>
    <row r="399" spans="1:20" x14ac:dyDescent="0.25">
      <c r="A399" s="51" t="s">
        <v>649</v>
      </c>
      <c r="B399" s="51" t="s">
        <v>650</v>
      </c>
      <c r="C399" s="51" t="s">
        <v>160</v>
      </c>
      <c r="D399" s="51" t="s">
        <v>27</v>
      </c>
      <c r="E399" s="51">
        <v>265212644</v>
      </c>
      <c r="F399" s="51">
        <v>30</v>
      </c>
      <c r="G399" s="52">
        <v>1E-3</v>
      </c>
      <c r="H399" s="51">
        <v>100</v>
      </c>
      <c r="I399" s="53">
        <v>0.21974640000000001</v>
      </c>
      <c r="J399" s="53">
        <v>2.6899999999999998E-4</v>
      </c>
      <c r="K399" s="53">
        <v>0.1698094</v>
      </c>
      <c r="L399" s="54">
        <v>4.2195999999999997E-2</v>
      </c>
      <c r="M399" s="55">
        <v>2.522E-4</v>
      </c>
      <c r="N399" s="53">
        <v>1.3648E-3</v>
      </c>
      <c r="O399" s="56">
        <v>108</v>
      </c>
      <c r="P399" s="56">
        <v>23</v>
      </c>
      <c r="Q399" s="60">
        <v>0.59697962154294038</v>
      </c>
      <c r="R399" s="60">
        <v>0.457230965987583</v>
      </c>
      <c r="S399" s="60">
        <v>0.63465911547537313</v>
      </c>
      <c r="T399" s="51" t="s">
        <v>624</v>
      </c>
    </row>
    <row r="400" spans="1:20" x14ac:dyDescent="0.25">
      <c r="A400" s="51" t="s">
        <v>649</v>
      </c>
      <c r="B400" s="51" t="s">
        <v>650</v>
      </c>
      <c r="C400" s="51" t="s">
        <v>160</v>
      </c>
      <c r="D400" s="51" t="s">
        <v>27</v>
      </c>
      <c r="E400" s="51">
        <v>265212832</v>
      </c>
      <c r="F400" s="51">
        <v>30</v>
      </c>
      <c r="G400" s="52">
        <v>1E-3</v>
      </c>
      <c r="H400" s="51">
        <v>100</v>
      </c>
      <c r="I400" s="53">
        <v>0.21596029999999999</v>
      </c>
      <c r="J400" s="53">
        <v>2.262E-4</v>
      </c>
      <c r="K400" s="53">
        <v>0.15107480000000001</v>
      </c>
      <c r="L400" s="54">
        <v>5.6568300000000002E-2</v>
      </c>
      <c r="M400" s="55">
        <v>3.1510000000000002E-4</v>
      </c>
      <c r="N400" s="53">
        <v>1.7861999999999999E-3</v>
      </c>
      <c r="O400" s="56">
        <v>102</v>
      </c>
      <c r="P400" s="56">
        <v>32</v>
      </c>
      <c r="Q400" s="60">
        <v>0.57105167394468703</v>
      </c>
      <c r="R400" s="60">
        <v>0.41200052054417768</v>
      </c>
      <c r="S400" s="60">
        <v>0.59311288008877139</v>
      </c>
      <c r="T400" s="51" t="s">
        <v>624</v>
      </c>
    </row>
    <row r="401" spans="1:20" x14ac:dyDescent="0.25">
      <c r="A401" s="51" t="s">
        <v>649</v>
      </c>
      <c r="B401" s="51" t="s">
        <v>650</v>
      </c>
      <c r="C401" s="51" t="s">
        <v>160</v>
      </c>
      <c r="D401" s="51" t="s">
        <v>27</v>
      </c>
      <c r="E401" s="51">
        <v>265213018</v>
      </c>
      <c r="F401" s="51">
        <v>30</v>
      </c>
      <c r="G401" s="52">
        <v>1E-3</v>
      </c>
      <c r="H401" s="51">
        <v>100</v>
      </c>
      <c r="I401" s="53">
        <v>0.21846579999999999</v>
      </c>
      <c r="J401" s="53">
        <v>2.5020000000000001E-4</v>
      </c>
      <c r="K401" s="53">
        <v>0.15359800000000001</v>
      </c>
      <c r="L401" s="54">
        <v>5.6820700000000002E-2</v>
      </c>
      <c r="M401" s="55">
        <v>3.2689999999999998E-4</v>
      </c>
      <c r="N401" s="53">
        <v>1.6195000000000001E-3</v>
      </c>
      <c r="O401" s="56">
        <v>101</v>
      </c>
      <c r="P401" s="56">
        <v>31</v>
      </c>
      <c r="Q401" s="60">
        <v>0.6643013100436681</v>
      </c>
      <c r="R401" s="60">
        <v>0.47248911257168341</v>
      </c>
      <c r="S401" s="60">
        <v>0.60600086069940962</v>
      </c>
      <c r="T401" s="51" t="s">
        <v>624</v>
      </c>
    </row>
    <row r="402" spans="1:20" x14ac:dyDescent="0.25">
      <c r="A402" s="51" t="s">
        <v>649</v>
      </c>
      <c r="B402" s="51" t="s">
        <v>650</v>
      </c>
      <c r="C402" s="51" t="s">
        <v>160</v>
      </c>
      <c r="D402" s="51" t="s">
        <v>27</v>
      </c>
      <c r="E402" s="51">
        <v>265213205</v>
      </c>
      <c r="F402" s="51">
        <v>30</v>
      </c>
      <c r="G402" s="52">
        <v>1E-3</v>
      </c>
      <c r="H402" s="51">
        <v>100</v>
      </c>
      <c r="I402" s="53">
        <v>0.22118350000000001</v>
      </c>
      <c r="J402" s="53">
        <v>3.1129999999999998E-4</v>
      </c>
      <c r="K402" s="53">
        <v>0.16807649999999999</v>
      </c>
      <c r="L402" s="54">
        <v>4.4603900000000002E-2</v>
      </c>
      <c r="M402" s="55">
        <v>3.1559999999999997E-4</v>
      </c>
      <c r="N402" s="53">
        <v>1.5883E-3</v>
      </c>
      <c r="O402" s="56">
        <v>111</v>
      </c>
      <c r="P402" s="56">
        <v>26</v>
      </c>
      <c r="Q402" s="60">
        <v>0.62536390101892281</v>
      </c>
      <c r="R402" s="60">
        <v>0.46152539277814969</v>
      </c>
      <c r="S402" s="60">
        <v>0.63649829721363949</v>
      </c>
      <c r="T402" s="51" t="s">
        <v>624</v>
      </c>
    </row>
    <row r="403" spans="1:20" x14ac:dyDescent="0.25">
      <c r="A403" s="51" t="s">
        <v>649</v>
      </c>
      <c r="B403" s="51" t="s">
        <v>650</v>
      </c>
      <c r="C403" s="51" t="s">
        <v>160</v>
      </c>
      <c r="D403" s="51" t="s">
        <v>27</v>
      </c>
      <c r="E403" s="51">
        <v>265213394</v>
      </c>
      <c r="F403" s="51">
        <v>30</v>
      </c>
      <c r="G403" s="52">
        <v>1E-3</v>
      </c>
      <c r="H403" s="51">
        <v>100</v>
      </c>
      <c r="I403" s="53">
        <v>0.21679380000000001</v>
      </c>
      <c r="J403" s="53">
        <v>2.0239999999999999E-4</v>
      </c>
      <c r="K403" s="53">
        <v>0.15613540000000001</v>
      </c>
      <c r="L403" s="54">
        <v>5.2933899999999999E-2</v>
      </c>
      <c r="M403" s="55">
        <v>2.8350000000000001E-4</v>
      </c>
      <c r="N403" s="53">
        <v>1.6234999999999999E-3</v>
      </c>
      <c r="O403" s="56">
        <v>102</v>
      </c>
      <c r="P403" s="56">
        <v>29</v>
      </c>
      <c r="Q403" s="60">
        <v>0.55249272197962151</v>
      </c>
      <c r="R403" s="60">
        <v>0.41646276599751958</v>
      </c>
      <c r="S403" s="60">
        <v>0.58616872159825628</v>
      </c>
      <c r="T403" s="51" t="s">
        <v>624</v>
      </c>
    </row>
    <row r="404" spans="1:20" x14ac:dyDescent="0.25">
      <c r="A404" s="51" t="s">
        <v>649</v>
      </c>
      <c r="B404" s="51" t="s">
        <v>650</v>
      </c>
      <c r="C404" s="51" t="s">
        <v>160</v>
      </c>
      <c r="D404" s="51" t="s">
        <v>27</v>
      </c>
      <c r="E404" s="51">
        <v>265213579</v>
      </c>
      <c r="F404" s="51">
        <v>30</v>
      </c>
      <c r="G404" s="52">
        <v>1E-3</v>
      </c>
      <c r="H404" s="51">
        <v>100</v>
      </c>
      <c r="I404" s="53">
        <v>0.22855819999999999</v>
      </c>
      <c r="J404" s="53">
        <v>2.086E-4</v>
      </c>
      <c r="K404" s="53">
        <v>0.16275539999999999</v>
      </c>
      <c r="L404" s="54">
        <v>5.7260699999999998E-2</v>
      </c>
      <c r="M404" s="55">
        <v>3.9199999999999999E-4</v>
      </c>
      <c r="N404" s="53">
        <v>1.7458E-3</v>
      </c>
      <c r="O404" s="56">
        <v>109</v>
      </c>
      <c r="P404" s="56">
        <v>32</v>
      </c>
      <c r="Q404" s="60">
        <v>0.58870087336244536</v>
      </c>
      <c r="R404" s="60">
        <v>0.45992970949627932</v>
      </c>
      <c r="S404" s="60">
        <v>0.63211514611063713</v>
      </c>
      <c r="T404" s="51" t="s">
        <v>624</v>
      </c>
    </row>
    <row r="405" spans="1:20" x14ac:dyDescent="0.25">
      <c r="A405" s="51" t="s">
        <v>649</v>
      </c>
      <c r="B405" s="51" t="s">
        <v>650</v>
      </c>
      <c r="C405" s="51" t="s">
        <v>160</v>
      </c>
      <c r="D405" s="51" t="s">
        <v>27</v>
      </c>
      <c r="E405" s="51">
        <v>265213767</v>
      </c>
      <c r="F405" s="51">
        <v>30</v>
      </c>
      <c r="G405" s="52">
        <v>1E-3</v>
      </c>
      <c r="H405" s="51">
        <v>100</v>
      </c>
      <c r="I405" s="53">
        <v>0.21276890000000001</v>
      </c>
      <c r="J405" s="53">
        <v>3.1050000000000001E-4</v>
      </c>
      <c r="K405" s="53">
        <v>0.1514153</v>
      </c>
      <c r="L405" s="54">
        <v>5.2002399999999997E-2</v>
      </c>
      <c r="M405" s="55">
        <v>4.8260000000000002E-4</v>
      </c>
      <c r="N405" s="53">
        <v>1.5995E-3</v>
      </c>
      <c r="O405" s="56">
        <v>99</v>
      </c>
      <c r="P405" s="56">
        <v>29</v>
      </c>
      <c r="Q405" s="60">
        <v>0.62572780203784573</v>
      </c>
      <c r="R405" s="60">
        <v>0.46944769871127162</v>
      </c>
      <c r="S405" s="60">
        <v>0.61815518966321259</v>
      </c>
      <c r="T405" s="51" t="s">
        <v>624</v>
      </c>
    </row>
    <row r="406" spans="1:20" x14ac:dyDescent="0.25">
      <c r="A406" s="51" t="s">
        <v>649</v>
      </c>
      <c r="B406" s="51" t="s">
        <v>650</v>
      </c>
      <c r="C406" s="51" t="s">
        <v>160</v>
      </c>
      <c r="D406" s="51" t="s">
        <v>27</v>
      </c>
      <c r="E406" s="51">
        <v>265213959</v>
      </c>
      <c r="F406" s="51">
        <v>30</v>
      </c>
      <c r="G406" s="52">
        <v>1E-3</v>
      </c>
      <c r="H406" s="51">
        <v>100</v>
      </c>
      <c r="I406" s="53">
        <v>0.23708090000000001</v>
      </c>
      <c r="J406" s="53">
        <v>3.5839999999999982E-4</v>
      </c>
      <c r="K406" s="53">
        <v>0.16939050000000011</v>
      </c>
      <c r="L406" s="54">
        <v>5.9486400000000002E-2</v>
      </c>
      <c r="M406" s="55">
        <v>3.1139999999999998E-4</v>
      </c>
      <c r="N406" s="53">
        <v>1.5605E-3</v>
      </c>
      <c r="O406" s="56">
        <v>105</v>
      </c>
      <c r="P406" s="56">
        <v>29</v>
      </c>
      <c r="Q406" s="60">
        <v>0.58697234352256189</v>
      </c>
      <c r="R406" s="60">
        <v>0.41175133822481969</v>
      </c>
      <c r="S406" s="60">
        <v>0.59196268045819589</v>
      </c>
      <c r="T406" s="51" t="s">
        <v>624</v>
      </c>
    </row>
    <row r="407" spans="1:20" x14ac:dyDescent="0.25">
      <c r="A407" s="51" t="s">
        <v>649</v>
      </c>
      <c r="B407" s="51" t="s">
        <v>650</v>
      </c>
      <c r="C407" s="51" t="s">
        <v>160</v>
      </c>
      <c r="D407" s="51" t="s">
        <v>27</v>
      </c>
      <c r="E407" s="51">
        <v>265214159</v>
      </c>
      <c r="F407" s="51">
        <v>30</v>
      </c>
      <c r="G407" s="52">
        <v>1E-3</v>
      </c>
      <c r="H407" s="51">
        <v>100</v>
      </c>
      <c r="I407" s="53">
        <v>0.2678664</v>
      </c>
      <c r="J407" s="53">
        <v>2.3049999999999999E-4</v>
      </c>
      <c r="K407" s="53">
        <v>0.17914910000000001</v>
      </c>
      <c r="L407" s="54">
        <v>7.5448100000000004E-2</v>
      </c>
      <c r="M407" s="55">
        <v>8.0570000000000001E-4</v>
      </c>
      <c r="N407" s="53">
        <v>4.3657000000000001E-3</v>
      </c>
      <c r="O407" s="56">
        <v>115</v>
      </c>
      <c r="P407" s="56">
        <v>44</v>
      </c>
      <c r="Q407" s="60">
        <v>0.5231986899563319</v>
      </c>
      <c r="R407" s="60">
        <v>0.40073920797961848</v>
      </c>
      <c r="S407" s="60">
        <v>0.58683412147335734</v>
      </c>
      <c r="T407" s="51" t="s">
        <v>624</v>
      </c>
    </row>
    <row r="408" spans="1:20" x14ac:dyDescent="0.25">
      <c r="A408" s="51" t="s">
        <v>649</v>
      </c>
      <c r="B408" s="51" t="s">
        <v>650</v>
      </c>
      <c r="C408" s="51" t="s">
        <v>160</v>
      </c>
      <c r="D408" s="51" t="s">
        <v>27</v>
      </c>
      <c r="E408" s="51">
        <v>265214352</v>
      </c>
      <c r="F408" s="51">
        <v>30</v>
      </c>
      <c r="G408" s="52">
        <v>1E-3</v>
      </c>
      <c r="H408" s="51">
        <v>100</v>
      </c>
      <c r="I408" s="53">
        <v>0.233406</v>
      </c>
      <c r="J408" s="53">
        <v>2.3910000000000009E-4</v>
      </c>
      <c r="K408" s="53">
        <v>0.16401979999999999</v>
      </c>
      <c r="L408" s="54">
        <v>6.0973899999999998E-2</v>
      </c>
      <c r="M408" s="55">
        <v>3.4719999999999998E-4</v>
      </c>
      <c r="N408" s="53">
        <v>1.6892999999999999E-3</v>
      </c>
      <c r="O408" s="56">
        <v>108</v>
      </c>
      <c r="P408" s="56">
        <v>33</v>
      </c>
      <c r="Q408" s="60">
        <v>0.57687409024745273</v>
      </c>
      <c r="R408" s="60">
        <v>0.42825744744115102</v>
      </c>
      <c r="S408" s="60">
        <v>0.59213726677688039</v>
      </c>
      <c r="T408" s="51" t="s">
        <v>624</v>
      </c>
    </row>
    <row r="409" spans="1:20" x14ac:dyDescent="0.25">
      <c r="A409" s="51" t="s">
        <v>649</v>
      </c>
      <c r="B409" s="51" t="s">
        <v>650</v>
      </c>
      <c r="C409" s="51" t="s">
        <v>160</v>
      </c>
      <c r="D409" s="51" t="s">
        <v>27</v>
      </c>
      <c r="E409" s="51">
        <v>265214544</v>
      </c>
      <c r="F409" s="51">
        <v>30</v>
      </c>
      <c r="G409" s="52">
        <v>1E-3</v>
      </c>
      <c r="H409" s="51">
        <v>100</v>
      </c>
      <c r="I409" s="53">
        <v>0.22118260000000001</v>
      </c>
      <c r="J409" s="53">
        <v>2.3709999999999991E-4</v>
      </c>
      <c r="K409" s="53">
        <v>0.1532279</v>
      </c>
      <c r="L409" s="54">
        <v>5.9669600000000003E-2</v>
      </c>
      <c r="M409" s="55">
        <v>3.1090000000000002E-4</v>
      </c>
      <c r="N409" s="53">
        <v>1.676E-3</v>
      </c>
      <c r="O409" s="56">
        <v>100</v>
      </c>
      <c r="P409" s="56">
        <v>32</v>
      </c>
      <c r="Q409" s="60">
        <v>0.58205967976710338</v>
      </c>
      <c r="R409" s="60">
        <v>0.43684253396005079</v>
      </c>
      <c r="S409" s="60">
        <v>0.59449021627222043</v>
      </c>
      <c r="T409" s="51" t="s">
        <v>624</v>
      </c>
    </row>
    <row r="410" spans="1:20" x14ac:dyDescent="0.25">
      <c r="A410" s="51" t="s">
        <v>649</v>
      </c>
      <c r="B410" s="51" t="s">
        <v>650</v>
      </c>
      <c r="C410" s="51" t="s">
        <v>160</v>
      </c>
      <c r="D410" s="51" t="s">
        <v>27</v>
      </c>
      <c r="E410" s="51">
        <v>265214735</v>
      </c>
      <c r="F410" s="51">
        <v>30</v>
      </c>
      <c r="G410" s="52">
        <v>1E-3</v>
      </c>
      <c r="H410" s="51">
        <v>100</v>
      </c>
      <c r="I410" s="53">
        <v>0.24436569999999999</v>
      </c>
      <c r="J410" s="53">
        <v>2.4120000000000001E-4</v>
      </c>
      <c r="K410" s="53">
        <v>0.1661108</v>
      </c>
      <c r="L410" s="54">
        <v>6.7035200000000003E-2</v>
      </c>
      <c r="M410" s="55">
        <v>3.6999999999999999E-4</v>
      </c>
      <c r="N410" s="53">
        <v>2.0788999999999998E-3</v>
      </c>
      <c r="O410" s="56">
        <v>107</v>
      </c>
      <c r="P410" s="56">
        <v>37</v>
      </c>
      <c r="Q410" s="60">
        <v>0.53857350800582238</v>
      </c>
      <c r="R410" s="60">
        <v>0.39954868550025169</v>
      </c>
      <c r="S410" s="60">
        <v>0.57270803659470226</v>
      </c>
      <c r="T410" s="51" t="s">
        <v>624</v>
      </c>
    </row>
    <row r="411" spans="1:20" x14ac:dyDescent="0.25">
      <c r="A411" s="51" t="s">
        <v>649</v>
      </c>
      <c r="B411" s="51" t="s">
        <v>650</v>
      </c>
      <c r="C411" s="51" t="s">
        <v>160</v>
      </c>
      <c r="D411" s="51" t="s">
        <v>27</v>
      </c>
      <c r="E411" s="51">
        <v>265214926</v>
      </c>
      <c r="F411" s="51">
        <v>30</v>
      </c>
      <c r="G411" s="52">
        <v>1E-3</v>
      </c>
      <c r="H411" s="51">
        <v>100</v>
      </c>
      <c r="I411" s="53">
        <v>0.2511524</v>
      </c>
      <c r="J411" s="53">
        <v>2.1350000000000001E-4</v>
      </c>
      <c r="K411" s="53">
        <v>0.1774443</v>
      </c>
      <c r="L411" s="54">
        <v>6.4910999999999996E-2</v>
      </c>
      <c r="M411" s="55">
        <v>3.5260000000000001E-4</v>
      </c>
      <c r="N411" s="53">
        <v>1.9243999999999999E-3</v>
      </c>
      <c r="O411" s="56">
        <v>114</v>
      </c>
      <c r="P411" s="56">
        <v>35</v>
      </c>
      <c r="Q411" s="60">
        <v>0.56786754002911211</v>
      </c>
      <c r="R411" s="60">
        <v>0.43076759864971592</v>
      </c>
      <c r="S411" s="60">
        <v>0.59140075152740368</v>
      </c>
      <c r="T411" s="51" t="s">
        <v>624</v>
      </c>
    </row>
    <row r="412" spans="1:20" x14ac:dyDescent="0.25">
      <c r="A412" s="51" t="s">
        <v>649</v>
      </c>
      <c r="B412" s="51" t="s">
        <v>650</v>
      </c>
      <c r="C412" s="51" t="s">
        <v>160</v>
      </c>
      <c r="D412" s="51" t="s">
        <v>27</v>
      </c>
      <c r="E412" s="51">
        <v>265215120</v>
      </c>
      <c r="F412" s="51">
        <v>30</v>
      </c>
      <c r="G412" s="52">
        <v>1E-3</v>
      </c>
      <c r="H412" s="51">
        <v>100</v>
      </c>
      <c r="I412" s="53">
        <v>0.2375941</v>
      </c>
      <c r="J412" s="53">
        <v>2.7999999999999998E-4</v>
      </c>
      <c r="K412" s="53">
        <v>0.1576931</v>
      </c>
      <c r="L412" s="54">
        <v>7.0427799999999999E-2</v>
      </c>
      <c r="M412" s="55">
        <v>4.3110000000000002E-4</v>
      </c>
      <c r="N412" s="53">
        <v>1.9488000000000001E-3</v>
      </c>
      <c r="O412" s="56">
        <v>101</v>
      </c>
      <c r="P412" s="56">
        <v>39</v>
      </c>
      <c r="Q412" s="60">
        <v>0.50336608442503639</v>
      </c>
      <c r="R412" s="60">
        <v>0.34684103512922282</v>
      </c>
      <c r="S412" s="60">
        <v>0.5596577918286596</v>
      </c>
      <c r="T412" s="51" t="s">
        <v>624</v>
      </c>
    </row>
    <row r="413" spans="1:20" x14ac:dyDescent="0.25">
      <c r="A413" s="51" t="s">
        <v>649</v>
      </c>
      <c r="B413" s="51" t="s">
        <v>650</v>
      </c>
      <c r="C413" s="51" t="s">
        <v>160</v>
      </c>
      <c r="D413" s="51" t="s">
        <v>27</v>
      </c>
      <c r="E413" s="51">
        <v>265215311</v>
      </c>
      <c r="F413" s="51">
        <v>30</v>
      </c>
      <c r="G413" s="52">
        <v>1E-3</v>
      </c>
      <c r="H413" s="51">
        <v>100</v>
      </c>
      <c r="I413" s="53">
        <v>0.24425469999999999</v>
      </c>
      <c r="J413" s="53">
        <v>2.1560000000000001E-4</v>
      </c>
      <c r="K413" s="53">
        <v>0.16936619999999999</v>
      </c>
      <c r="L413" s="54">
        <v>6.1401999999999998E-2</v>
      </c>
      <c r="M413" s="55">
        <v>9.4660000000000002E-4</v>
      </c>
      <c r="N413" s="53">
        <v>2.5893999999999999E-3</v>
      </c>
      <c r="O413" s="56">
        <v>110</v>
      </c>
      <c r="P413" s="56">
        <v>33</v>
      </c>
      <c r="Q413" s="60">
        <v>0.53347889374090252</v>
      </c>
      <c r="R413" s="60">
        <v>0.36973492131653168</v>
      </c>
      <c r="S413" s="60">
        <v>0.54860650421706458</v>
      </c>
      <c r="T413" s="51" t="s">
        <v>624</v>
      </c>
    </row>
    <row r="414" spans="1:20" x14ac:dyDescent="0.25">
      <c r="A414" s="51" t="s">
        <v>649</v>
      </c>
      <c r="B414" s="51" t="s">
        <v>650</v>
      </c>
      <c r="C414" s="51" t="s">
        <v>160</v>
      </c>
      <c r="D414" s="51" t="s">
        <v>27</v>
      </c>
      <c r="E414" s="51">
        <v>265215501</v>
      </c>
      <c r="F414" s="51">
        <v>30</v>
      </c>
      <c r="G414" s="52">
        <v>1E-3</v>
      </c>
      <c r="H414" s="51">
        <v>100</v>
      </c>
      <c r="I414" s="53">
        <v>0.23898720000000001</v>
      </c>
      <c r="J414" s="53">
        <v>2.1330000000000009E-4</v>
      </c>
      <c r="K414" s="53">
        <v>0.16186590000000001</v>
      </c>
      <c r="L414" s="54">
        <v>6.7443100000000006E-2</v>
      </c>
      <c r="M414" s="55">
        <v>3.5080000000000002E-4</v>
      </c>
      <c r="N414" s="53">
        <v>2.3478000000000001E-3</v>
      </c>
      <c r="O414" s="56">
        <v>105</v>
      </c>
      <c r="P414" s="56">
        <v>38</v>
      </c>
      <c r="Q414" s="60">
        <v>0.47543668122270738</v>
      </c>
      <c r="R414" s="60">
        <v>0.34085646267937919</v>
      </c>
      <c r="S414" s="60">
        <v>0.52073495380338519</v>
      </c>
      <c r="T414" s="51" t="s">
        <v>624</v>
      </c>
    </row>
    <row r="415" spans="1:20" x14ac:dyDescent="0.25">
      <c r="A415" s="51" t="s">
        <v>649</v>
      </c>
      <c r="B415" s="51" t="s">
        <v>650</v>
      </c>
      <c r="C415" s="51" t="s">
        <v>160</v>
      </c>
      <c r="D415" s="51" t="s">
        <v>27</v>
      </c>
      <c r="E415" s="51">
        <v>265215696</v>
      </c>
      <c r="F415" s="51">
        <v>30</v>
      </c>
      <c r="G415" s="52">
        <v>1E-3</v>
      </c>
      <c r="H415" s="51">
        <v>100</v>
      </c>
      <c r="I415" s="53">
        <v>0.24261530000000001</v>
      </c>
      <c r="J415" s="53">
        <v>2.7789999999999998E-4</v>
      </c>
      <c r="K415" s="53">
        <v>0.16710249999999999</v>
      </c>
      <c r="L415" s="54">
        <v>6.6651100000000005E-2</v>
      </c>
      <c r="M415" s="55">
        <v>3.2689999999999998E-4</v>
      </c>
      <c r="N415" s="53">
        <v>1.7912E-3</v>
      </c>
      <c r="O415" s="56">
        <v>112</v>
      </c>
      <c r="P415" s="56">
        <v>38</v>
      </c>
      <c r="Q415" s="60">
        <v>0.5881550218340611</v>
      </c>
      <c r="R415" s="60">
        <v>0.38956625613020052</v>
      </c>
      <c r="S415" s="60">
        <v>0.56926570967543932</v>
      </c>
      <c r="T415" s="51" t="s">
        <v>624</v>
      </c>
    </row>
    <row r="416" spans="1:20" x14ac:dyDescent="0.25">
      <c r="A416" s="51" t="s">
        <v>649</v>
      </c>
      <c r="B416" s="51" t="s">
        <v>650</v>
      </c>
      <c r="C416" s="51" t="s">
        <v>160</v>
      </c>
      <c r="D416" s="51" t="s">
        <v>27</v>
      </c>
      <c r="E416" s="51">
        <v>265215888</v>
      </c>
      <c r="F416" s="51">
        <v>30</v>
      </c>
      <c r="G416" s="52">
        <v>1E-3</v>
      </c>
      <c r="H416" s="51">
        <v>100</v>
      </c>
      <c r="I416" s="53">
        <v>0.20777229999999999</v>
      </c>
      <c r="J416" s="53">
        <v>2.3570000000000001E-4</v>
      </c>
      <c r="K416" s="53">
        <v>0.15355250000000001</v>
      </c>
      <c r="L416" s="54">
        <v>4.2066800000000001E-2</v>
      </c>
      <c r="M416" s="55">
        <v>1.1322000000000001E-3</v>
      </c>
      <c r="N416" s="53">
        <v>3.8926E-3</v>
      </c>
      <c r="O416" s="56">
        <v>98</v>
      </c>
      <c r="P416" s="56">
        <v>24</v>
      </c>
      <c r="Q416" s="60">
        <v>0.58151382823871911</v>
      </c>
      <c r="R416" s="60">
        <v>0.40999417024868362</v>
      </c>
      <c r="S416" s="60">
        <v>0.57200561095929647</v>
      </c>
      <c r="T416" s="51" t="s">
        <v>624</v>
      </c>
    </row>
    <row r="417" spans="1:20" x14ac:dyDescent="0.25">
      <c r="A417" s="51" t="s">
        <v>649</v>
      </c>
      <c r="B417" s="51" t="s">
        <v>650</v>
      </c>
      <c r="C417" s="51" t="s">
        <v>160</v>
      </c>
      <c r="D417" s="51" t="s">
        <v>27</v>
      </c>
      <c r="E417" s="51">
        <v>265216079</v>
      </c>
      <c r="F417" s="51">
        <v>30</v>
      </c>
      <c r="G417" s="52">
        <v>1E-3</v>
      </c>
      <c r="H417" s="51">
        <v>100</v>
      </c>
      <c r="I417" s="53">
        <v>0.19935330000000001</v>
      </c>
      <c r="J417" s="53">
        <v>2.2169999999999999E-4</v>
      </c>
      <c r="K417" s="53">
        <v>0.1341299</v>
      </c>
      <c r="L417" s="54">
        <v>5.4926299999999997E-2</v>
      </c>
      <c r="M417" s="55">
        <v>4.149E-4</v>
      </c>
      <c r="N417" s="53">
        <v>1.9367E-3</v>
      </c>
      <c r="O417" s="56">
        <v>91</v>
      </c>
      <c r="P417" s="56">
        <v>30</v>
      </c>
      <c r="Q417" s="60">
        <v>0.51892285298398833</v>
      </c>
      <c r="R417" s="60">
        <v>0.37163993656623528</v>
      </c>
      <c r="S417" s="60">
        <v>0.55153738374413119</v>
      </c>
      <c r="T417" s="51" t="s">
        <v>624</v>
      </c>
    </row>
    <row r="418" spans="1:20" x14ac:dyDescent="0.25">
      <c r="A418" s="51" t="s">
        <v>649</v>
      </c>
      <c r="B418" s="51" t="s">
        <v>650</v>
      </c>
      <c r="C418" s="51" t="s">
        <v>160</v>
      </c>
      <c r="D418" s="51" t="s">
        <v>27</v>
      </c>
      <c r="E418" s="51">
        <v>265216266</v>
      </c>
      <c r="F418" s="51">
        <v>30</v>
      </c>
      <c r="G418" s="52">
        <v>1E-3</v>
      </c>
      <c r="H418" s="51">
        <v>100</v>
      </c>
      <c r="I418" s="53">
        <v>0.21470210000000001</v>
      </c>
      <c r="J418" s="53">
        <v>2.232E-4</v>
      </c>
      <c r="K418" s="53">
        <v>0.15032960000000001</v>
      </c>
      <c r="L418" s="54">
        <v>5.6361799999999997E-2</v>
      </c>
      <c r="M418" s="55">
        <v>3.2140000000000001E-4</v>
      </c>
      <c r="N418" s="53">
        <v>1.7371999999999999E-3</v>
      </c>
      <c r="O418" s="56">
        <v>102</v>
      </c>
      <c r="P418" s="56">
        <v>31</v>
      </c>
      <c r="Q418" s="60">
        <v>0.5525836972343523</v>
      </c>
      <c r="R418" s="60">
        <v>0.39072577618687881</v>
      </c>
      <c r="S418" s="60">
        <v>0.59689202280551645</v>
      </c>
      <c r="T418" s="51" t="s">
        <v>624</v>
      </c>
    </row>
    <row r="419" spans="1:20" x14ac:dyDescent="0.25">
      <c r="A419" s="51" t="s">
        <v>649</v>
      </c>
      <c r="B419" s="51" t="s">
        <v>650</v>
      </c>
      <c r="C419" s="51" t="s">
        <v>160</v>
      </c>
      <c r="D419" s="51" t="s">
        <v>27</v>
      </c>
      <c r="E419" s="51">
        <v>265216454</v>
      </c>
      <c r="F419" s="51">
        <v>30</v>
      </c>
      <c r="G419" s="52">
        <v>1E-3</v>
      </c>
      <c r="H419" s="51">
        <v>100</v>
      </c>
      <c r="I419" s="53">
        <v>0.24364450000000001</v>
      </c>
      <c r="J419" s="53">
        <v>2.3440000000000001E-4</v>
      </c>
      <c r="K419" s="53">
        <v>0.17145830000000001</v>
      </c>
      <c r="L419" s="54">
        <v>6.3296099999999994E-2</v>
      </c>
      <c r="M419" s="55">
        <v>3.2079999999999999E-4</v>
      </c>
      <c r="N419" s="53">
        <v>2.0864999999999998E-3</v>
      </c>
      <c r="O419" s="56">
        <v>112</v>
      </c>
      <c r="P419" s="56">
        <v>36</v>
      </c>
      <c r="Q419" s="60">
        <v>0.48062227074235808</v>
      </c>
      <c r="R419" s="60">
        <v>0.32261675294767111</v>
      </c>
      <c r="S419" s="60">
        <v>0.57954542192441694</v>
      </c>
      <c r="T419" s="51" t="s">
        <v>624</v>
      </c>
    </row>
    <row r="420" spans="1:20" x14ac:dyDescent="0.25">
      <c r="A420" s="51" t="s">
        <v>649</v>
      </c>
      <c r="B420" s="51" t="s">
        <v>650</v>
      </c>
      <c r="C420" s="51" t="s">
        <v>160</v>
      </c>
      <c r="D420" s="51" t="s">
        <v>27</v>
      </c>
      <c r="E420" s="51">
        <v>265216647</v>
      </c>
      <c r="F420" s="51">
        <v>30</v>
      </c>
      <c r="G420" s="52">
        <v>1E-3</v>
      </c>
      <c r="H420" s="51">
        <v>100</v>
      </c>
      <c r="I420" s="53">
        <v>0.22792119999999999</v>
      </c>
      <c r="J420" s="53">
        <v>2.5329999999999998E-4</v>
      </c>
      <c r="K420" s="53">
        <v>0.1477869</v>
      </c>
      <c r="L420" s="54">
        <v>6.8939600000000004E-2</v>
      </c>
      <c r="M420" s="55">
        <v>5.0730000000000003E-4</v>
      </c>
      <c r="N420" s="53">
        <v>2.2341000000000001E-3</v>
      </c>
      <c r="O420" s="56">
        <v>101</v>
      </c>
      <c r="P420" s="56">
        <v>38</v>
      </c>
      <c r="Q420" s="60">
        <v>0.6026200873362445</v>
      </c>
      <c r="R420" s="60">
        <v>0.43953632268846071</v>
      </c>
      <c r="S420" s="60">
        <v>0.60402373846713164</v>
      </c>
      <c r="T420" s="51" t="s">
        <v>624</v>
      </c>
    </row>
    <row r="421" spans="1:20" x14ac:dyDescent="0.25">
      <c r="A421" s="51" t="s">
        <v>649</v>
      </c>
      <c r="B421" s="51" t="s">
        <v>650</v>
      </c>
      <c r="C421" s="51" t="s">
        <v>160</v>
      </c>
      <c r="D421" s="51" t="s">
        <v>27</v>
      </c>
      <c r="E421" s="51">
        <v>265216835</v>
      </c>
      <c r="F421" s="51">
        <v>30</v>
      </c>
      <c r="G421" s="52">
        <v>1E-3</v>
      </c>
      <c r="H421" s="51">
        <v>100</v>
      </c>
      <c r="I421" s="53">
        <v>0.23552719999999999</v>
      </c>
      <c r="J421" s="53">
        <v>2.356999999999999E-4</v>
      </c>
      <c r="K421" s="53">
        <v>0.17560890000000001</v>
      </c>
      <c r="L421" s="54">
        <v>5.1795599999999997E-2</v>
      </c>
      <c r="M421" s="55">
        <v>2.7799999999999998E-4</v>
      </c>
      <c r="N421" s="53">
        <v>1.5999E-3</v>
      </c>
      <c r="O421" s="56">
        <v>116</v>
      </c>
      <c r="P421" s="56">
        <v>27</v>
      </c>
      <c r="Q421" s="60">
        <v>0.59916302765647744</v>
      </c>
      <c r="R421" s="60">
        <v>0.45660416064791098</v>
      </c>
      <c r="S421" s="60">
        <v>0.61491211459114303</v>
      </c>
      <c r="T421" s="51" t="s">
        <v>624</v>
      </c>
    </row>
    <row r="422" spans="1:20" x14ac:dyDescent="0.25">
      <c r="A422" s="51" t="s">
        <v>649</v>
      </c>
      <c r="B422" s="51" t="s">
        <v>650</v>
      </c>
      <c r="C422" s="51" t="s">
        <v>160</v>
      </c>
      <c r="D422" s="51" t="s">
        <v>27</v>
      </c>
      <c r="E422" s="51">
        <v>265217027</v>
      </c>
      <c r="F422" s="51">
        <v>30</v>
      </c>
      <c r="G422" s="52">
        <v>1E-3</v>
      </c>
      <c r="H422" s="51">
        <v>100</v>
      </c>
      <c r="I422" s="53">
        <v>0.25199569999999999</v>
      </c>
      <c r="J422" s="53">
        <v>2.0790000000000009E-4</v>
      </c>
      <c r="K422" s="53">
        <v>0.17514399999999999</v>
      </c>
      <c r="L422" s="54">
        <v>6.5546999999999994E-2</v>
      </c>
      <c r="M422" s="55">
        <v>3.4519999999999999E-4</v>
      </c>
      <c r="N422" s="53">
        <v>1.9949E-3</v>
      </c>
      <c r="O422" s="56">
        <v>115</v>
      </c>
      <c r="P422" s="56">
        <v>37</v>
      </c>
      <c r="Q422" s="60">
        <v>0.52883915574963614</v>
      </c>
      <c r="R422" s="60">
        <v>0.39213584045973571</v>
      </c>
      <c r="S422" s="60">
        <v>0.58477500744868294</v>
      </c>
      <c r="T422" s="51" t="s">
        <v>624</v>
      </c>
    </row>
    <row r="423" spans="1:20" x14ac:dyDescent="0.25">
      <c r="A423" s="51" t="s">
        <v>649</v>
      </c>
      <c r="B423" s="51" t="s">
        <v>650</v>
      </c>
      <c r="C423" s="51" t="s">
        <v>160</v>
      </c>
      <c r="D423" s="51" t="s">
        <v>27</v>
      </c>
      <c r="E423" s="51">
        <v>265217219</v>
      </c>
      <c r="F423" s="51">
        <v>30</v>
      </c>
      <c r="G423" s="52">
        <v>1E-3</v>
      </c>
      <c r="H423" s="51">
        <v>100</v>
      </c>
      <c r="I423" s="53">
        <v>0.2253425</v>
      </c>
      <c r="J423" s="53">
        <v>2.0350000000000001E-4</v>
      </c>
      <c r="K423" s="53">
        <v>0.1578523</v>
      </c>
      <c r="L423" s="54">
        <v>5.7955300000000001E-2</v>
      </c>
      <c r="M423" s="55">
        <v>4.4700000000000002E-4</v>
      </c>
      <c r="N423" s="53">
        <v>2.0040000000000001E-3</v>
      </c>
      <c r="O423" s="56">
        <v>104</v>
      </c>
      <c r="P423" s="56">
        <v>32</v>
      </c>
      <c r="Q423" s="60">
        <v>0.51118995633187769</v>
      </c>
      <c r="R423" s="60">
        <v>0.3696182548261237</v>
      </c>
      <c r="S423" s="60">
        <v>0.57103177280234041</v>
      </c>
      <c r="T423" s="51" t="s">
        <v>624</v>
      </c>
    </row>
    <row r="424" spans="1:20" x14ac:dyDescent="0.25">
      <c r="A424" s="51" t="s">
        <v>649</v>
      </c>
      <c r="B424" s="51" t="s">
        <v>650</v>
      </c>
      <c r="C424" s="51" t="s">
        <v>160</v>
      </c>
      <c r="D424" s="51" t="s">
        <v>27</v>
      </c>
      <c r="E424" s="51">
        <v>265217406</v>
      </c>
      <c r="F424" s="51">
        <v>30</v>
      </c>
      <c r="G424" s="52">
        <v>1E-3</v>
      </c>
      <c r="H424" s="51">
        <v>100</v>
      </c>
      <c r="I424" s="53">
        <v>0.20704110000000001</v>
      </c>
      <c r="J424" s="53">
        <v>2.139E-4</v>
      </c>
      <c r="K424" s="53">
        <v>0.15987660000000001</v>
      </c>
      <c r="L424" s="54">
        <v>3.8476999999999997E-2</v>
      </c>
      <c r="M424" s="55">
        <v>3.191E-4</v>
      </c>
      <c r="N424" s="53">
        <v>1.6662000000000001E-3</v>
      </c>
      <c r="O424" s="56">
        <v>106</v>
      </c>
      <c r="P424" s="56">
        <v>22</v>
      </c>
      <c r="Q424" s="60">
        <v>0.6340975254730713</v>
      </c>
      <c r="R424" s="60">
        <v>0.45866940764430147</v>
      </c>
      <c r="S424" s="60">
        <v>0.59937923116718772</v>
      </c>
      <c r="T424" s="51" t="s">
        <v>624</v>
      </c>
    </row>
    <row r="425" spans="1:20" x14ac:dyDescent="0.25">
      <c r="A425" s="51" t="s">
        <v>649</v>
      </c>
      <c r="B425" s="51" t="s">
        <v>650</v>
      </c>
      <c r="C425" s="51" t="s">
        <v>160</v>
      </c>
      <c r="D425" s="51" t="s">
        <v>27</v>
      </c>
      <c r="E425" s="51">
        <v>265217593</v>
      </c>
      <c r="F425" s="51">
        <v>30</v>
      </c>
      <c r="G425" s="52">
        <v>1E-3</v>
      </c>
      <c r="H425" s="51">
        <v>100</v>
      </c>
      <c r="I425" s="53">
        <v>0.2250781</v>
      </c>
      <c r="J425" s="53">
        <v>2.099999999999999E-4</v>
      </c>
      <c r="K425" s="53">
        <v>0.16205700000000001</v>
      </c>
      <c r="L425" s="54">
        <v>5.1348699999999997E-2</v>
      </c>
      <c r="M425" s="55">
        <v>5.8679999999999995E-4</v>
      </c>
      <c r="N425" s="53">
        <v>1.7664E-3</v>
      </c>
      <c r="O425" s="56">
        <v>107</v>
      </c>
      <c r="P425" s="56">
        <v>30</v>
      </c>
      <c r="Q425" s="60">
        <v>0.50955240174672489</v>
      </c>
      <c r="R425" s="60">
        <v>0.30879907894164588</v>
      </c>
      <c r="S425" s="60">
        <v>0.53088731328114214</v>
      </c>
      <c r="T425" s="51" t="s">
        <v>624</v>
      </c>
    </row>
    <row r="426" spans="1:20" x14ac:dyDescent="0.25">
      <c r="A426" s="51" t="s">
        <v>649</v>
      </c>
      <c r="B426" s="51" t="s">
        <v>650</v>
      </c>
      <c r="C426" s="51" t="s">
        <v>160</v>
      </c>
      <c r="D426" s="51" t="s">
        <v>27</v>
      </c>
      <c r="E426" s="51">
        <v>265217779</v>
      </c>
      <c r="F426" s="51">
        <v>30</v>
      </c>
      <c r="G426" s="52">
        <v>1E-3</v>
      </c>
      <c r="H426" s="51">
        <v>100</v>
      </c>
      <c r="I426" s="53">
        <v>0.2292421</v>
      </c>
      <c r="J426" s="53">
        <v>2.6899999999999998E-4</v>
      </c>
      <c r="K426" s="53">
        <v>0.1584103</v>
      </c>
      <c r="L426" s="54">
        <v>5.8120199999999997E-2</v>
      </c>
      <c r="M426" s="55">
        <v>3.3789999999999997E-4</v>
      </c>
      <c r="N426" s="53">
        <v>5.0797000000000004E-3</v>
      </c>
      <c r="O426" s="56">
        <v>105</v>
      </c>
      <c r="P426" s="56">
        <v>32</v>
      </c>
      <c r="Q426" s="60">
        <v>0.57223435225618635</v>
      </c>
      <c r="R426" s="60">
        <v>0.38861314282758169</v>
      </c>
      <c r="S426" s="60">
        <v>0.60506123760313102</v>
      </c>
      <c r="T426" s="51" t="s">
        <v>624</v>
      </c>
    </row>
    <row r="427" spans="1:20" x14ac:dyDescent="0.25">
      <c r="A427" s="51" t="s">
        <v>649</v>
      </c>
      <c r="B427" s="51" t="s">
        <v>650</v>
      </c>
      <c r="C427" s="51" t="s">
        <v>160</v>
      </c>
      <c r="D427" s="51" t="s">
        <v>27</v>
      </c>
      <c r="E427" s="51">
        <v>265217966</v>
      </c>
      <c r="F427" s="51">
        <v>30</v>
      </c>
      <c r="G427" s="52">
        <v>1E-3</v>
      </c>
      <c r="H427" s="51">
        <v>100</v>
      </c>
      <c r="I427" s="53">
        <v>0.22575799999999999</v>
      </c>
      <c r="J427" s="53">
        <v>2.287E-4</v>
      </c>
      <c r="K427" s="53">
        <v>0.1666898</v>
      </c>
      <c r="L427" s="54">
        <v>5.0988100000000001E-2</v>
      </c>
      <c r="M427" s="55">
        <v>3.1330000000000003E-4</v>
      </c>
      <c r="N427" s="53">
        <v>1.5652000000000001E-3</v>
      </c>
      <c r="O427" s="56">
        <v>108</v>
      </c>
      <c r="P427" s="56">
        <v>28</v>
      </c>
      <c r="Q427" s="60">
        <v>0.58997452692867536</v>
      </c>
      <c r="R427" s="60">
        <v>0.41689237468828499</v>
      </c>
      <c r="S427" s="60">
        <v>0.59562287333233921</v>
      </c>
      <c r="T427" s="51" t="s">
        <v>624</v>
      </c>
    </row>
    <row r="428" spans="1:20" x14ac:dyDescent="0.25">
      <c r="A428" s="51" t="s">
        <v>649</v>
      </c>
      <c r="B428" s="51" t="s">
        <v>650</v>
      </c>
      <c r="C428" s="51" t="s">
        <v>160</v>
      </c>
      <c r="D428" s="51" t="s">
        <v>27</v>
      </c>
      <c r="E428" s="51">
        <v>265218156</v>
      </c>
      <c r="F428" s="51">
        <v>30</v>
      </c>
      <c r="G428" s="52">
        <v>1E-3</v>
      </c>
      <c r="H428" s="51">
        <v>100</v>
      </c>
      <c r="I428" s="53">
        <v>0.23568249999999999</v>
      </c>
      <c r="J428" s="53">
        <v>2.944E-4</v>
      </c>
      <c r="K428" s="53">
        <v>0.153007</v>
      </c>
      <c r="L428" s="54">
        <v>7.2011500000000006E-2</v>
      </c>
      <c r="M428" s="55">
        <v>3.947E-4</v>
      </c>
      <c r="N428" s="53">
        <v>1.8452E-3</v>
      </c>
      <c r="O428" s="56">
        <v>102</v>
      </c>
      <c r="P428" s="56">
        <v>40</v>
      </c>
      <c r="Q428" s="60">
        <v>0.66566593886462877</v>
      </c>
      <c r="R428" s="60">
        <v>0.5003358598105313</v>
      </c>
      <c r="S428" s="60">
        <v>0.6522598532714603</v>
      </c>
      <c r="T428" s="51" t="s">
        <v>624</v>
      </c>
    </row>
    <row r="429" spans="1:20" x14ac:dyDescent="0.25">
      <c r="A429" s="51" t="s">
        <v>649</v>
      </c>
      <c r="B429" s="51" t="s">
        <v>650</v>
      </c>
      <c r="C429" s="51" t="s">
        <v>160</v>
      </c>
      <c r="D429" s="51" t="s">
        <v>27</v>
      </c>
      <c r="E429" s="51">
        <v>265218346</v>
      </c>
      <c r="F429" s="51">
        <v>30</v>
      </c>
      <c r="G429" s="52">
        <v>1E-3</v>
      </c>
      <c r="H429" s="51">
        <v>100</v>
      </c>
      <c r="I429" s="53">
        <v>0.2192219</v>
      </c>
      <c r="J429" s="53">
        <v>2.675E-4</v>
      </c>
      <c r="K429" s="53">
        <v>0.15396589999999999</v>
      </c>
      <c r="L429" s="54">
        <v>5.47606E-2</v>
      </c>
      <c r="M429" s="55">
        <v>3.1270000000000001E-4</v>
      </c>
      <c r="N429" s="53">
        <v>1.5635E-3</v>
      </c>
      <c r="O429" s="56">
        <v>103</v>
      </c>
      <c r="P429" s="56">
        <v>31</v>
      </c>
      <c r="Q429" s="60">
        <v>0.59952692867540025</v>
      </c>
      <c r="R429" s="60">
        <v>0.39893204363765439</v>
      </c>
      <c r="S429" s="60">
        <v>0.58856675349979537</v>
      </c>
      <c r="T429" s="51" t="s">
        <v>624</v>
      </c>
    </row>
    <row r="430" spans="1:20" x14ac:dyDescent="0.25">
      <c r="A430" s="51" t="s">
        <v>649</v>
      </c>
      <c r="B430" s="51" t="s">
        <v>650</v>
      </c>
      <c r="C430" s="51" t="s">
        <v>160</v>
      </c>
      <c r="D430" s="51" t="s">
        <v>27</v>
      </c>
      <c r="E430" s="51">
        <v>265218533</v>
      </c>
      <c r="F430" s="51">
        <v>30</v>
      </c>
      <c r="G430" s="52">
        <v>1E-3</v>
      </c>
      <c r="H430" s="51">
        <v>100</v>
      </c>
      <c r="I430" s="53">
        <v>0.24077709999999999</v>
      </c>
      <c r="J430" s="53">
        <v>2.365E-4</v>
      </c>
      <c r="K430" s="53">
        <v>0.17333870000000001</v>
      </c>
      <c r="L430" s="54">
        <v>5.8993900000000002E-2</v>
      </c>
      <c r="M430" s="55">
        <v>3.1789999999999998E-4</v>
      </c>
      <c r="N430" s="53">
        <v>1.7076999999999999E-3</v>
      </c>
      <c r="O430" s="56">
        <v>112</v>
      </c>
      <c r="P430" s="56">
        <v>32</v>
      </c>
      <c r="Q430" s="60">
        <v>0.60416666666666663</v>
      </c>
      <c r="R430" s="60">
        <v>0.479903254501857</v>
      </c>
      <c r="S430" s="60">
        <v>0.62474940459428518</v>
      </c>
      <c r="T430" s="51" t="s">
        <v>624</v>
      </c>
    </row>
    <row r="431" spans="1:20" x14ac:dyDescent="0.25">
      <c r="A431" s="51" t="s">
        <v>649</v>
      </c>
      <c r="B431" s="51" t="s">
        <v>650</v>
      </c>
      <c r="C431" s="51" t="s">
        <v>160</v>
      </c>
      <c r="D431" s="51" t="s">
        <v>27</v>
      </c>
      <c r="E431" s="51">
        <v>265218723</v>
      </c>
      <c r="F431" s="51">
        <v>30</v>
      </c>
      <c r="G431" s="52">
        <v>1E-3</v>
      </c>
      <c r="H431" s="51">
        <v>100</v>
      </c>
      <c r="I431" s="53">
        <v>0.24352599999999999</v>
      </c>
      <c r="J431" s="53">
        <v>2.2479999999999999E-4</v>
      </c>
      <c r="K431" s="53">
        <v>0.16706940000000001</v>
      </c>
      <c r="L431" s="54">
        <v>6.7814399999999997E-2</v>
      </c>
      <c r="M431" s="55">
        <v>3.5189999999999999E-4</v>
      </c>
      <c r="N431" s="53">
        <v>1.8511000000000001E-3</v>
      </c>
      <c r="O431" s="56">
        <v>111</v>
      </c>
      <c r="P431" s="56">
        <v>38</v>
      </c>
      <c r="Q431" s="60">
        <v>0.59534206695778746</v>
      </c>
      <c r="R431" s="60">
        <v>0.43161578770512671</v>
      </c>
      <c r="S431" s="60">
        <v>0.62015873000557453</v>
      </c>
      <c r="T431" s="51" t="s">
        <v>624</v>
      </c>
    </row>
    <row r="432" spans="1:20" x14ac:dyDescent="0.25">
      <c r="A432" s="51" t="s">
        <v>649</v>
      </c>
      <c r="B432" s="51" t="s">
        <v>650</v>
      </c>
      <c r="C432" s="51" t="s">
        <v>160</v>
      </c>
      <c r="D432" s="51" t="s">
        <v>27</v>
      </c>
      <c r="E432" s="51">
        <v>265218913</v>
      </c>
      <c r="F432" s="51">
        <v>30</v>
      </c>
      <c r="G432" s="52">
        <v>1E-3</v>
      </c>
      <c r="H432" s="51">
        <v>100</v>
      </c>
      <c r="I432" s="53">
        <v>0.26342870000000002</v>
      </c>
      <c r="J432" s="53">
        <v>2.5379999999999999E-4</v>
      </c>
      <c r="K432" s="53">
        <v>0.17631379999999999</v>
      </c>
      <c r="L432" s="54">
        <v>7.7826599999999996E-2</v>
      </c>
      <c r="M432" s="55">
        <v>4.238E-4</v>
      </c>
      <c r="N432" s="53">
        <v>2.0823E-3</v>
      </c>
      <c r="O432" s="56">
        <v>116</v>
      </c>
      <c r="P432" s="56">
        <v>43</v>
      </c>
      <c r="Q432" s="60">
        <v>0.51992358078602618</v>
      </c>
      <c r="R432" s="60">
        <v>0.40019585697391302</v>
      </c>
      <c r="S432" s="60">
        <v>0.56868133458046377</v>
      </c>
      <c r="T432" s="51" t="s">
        <v>624</v>
      </c>
    </row>
    <row r="433" spans="1:21" x14ac:dyDescent="0.25">
      <c r="A433" s="51" t="s">
        <v>649</v>
      </c>
      <c r="B433" s="51" t="s">
        <v>650</v>
      </c>
      <c r="C433" s="51" t="s">
        <v>160</v>
      </c>
      <c r="D433" s="51" t="s">
        <v>27</v>
      </c>
      <c r="E433" s="51">
        <v>265219104</v>
      </c>
      <c r="F433" s="51">
        <v>30</v>
      </c>
      <c r="G433" s="52">
        <v>1E-3</v>
      </c>
      <c r="H433" s="51">
        <v>100</v>
      </c>
      <c r="I433" s="53">
        <v>0.2485676</v>
      </c>
      <c r="J433" s="53">
        <v>2.335999999999999E-4</v>
      </c>
      <c r="K433" s="53">
        <v>0.16551920000000001</v>
      </c>
      <c r="L433" s="54">
        <v>7.3667099999999999E-2</v>
      </c>
      <c r="M433" s="55">
        <v>4.0319999999999999E-4</v>
      </c>
      <c r="N433" s="53">
        <v>2.1557E-3</v>
      </c>
      <c r="O433" s="56">
        <v>110</v>
      </c>
      <c r="P433" s="56">
        <v>38</v>
      </c>
      <c r="Q433" s="60">
        <v>0.58215065502183405</v>
      </c>
      <c r="R433" s="60">
        <v>0.4229985177233796</v>
      </c>
      <c r="S433" s="60">
        <v>0.6115853307602469</v>
      </c>
      <c r="T433" s="51" t="s">
        <v>624</v>
      </c>
    </row>
    <row r="434" spans="1:21" x14ac:dyDescent="0.25">
      <c r="A434" s="51" t="s">
        <v>649</v>
      </c>
      <c r="B434" s="51" t="s">
        <v>650</v>
      </c>
      <c r="C434" s="51" t="s">
        <v>160</v>
      </c>
      <c r="D434" s="51" t="s">
        <v>27</v>
      </c>
      <c r="E434" s="51">
        <v>265219296</v>
      </c>
      <c r="F434" s="51">
        <v>30</v>
      </c>
      <c r="G434" s="52">
        <v>1E-3</v>
      </c>
      <c r="H434" s="51">
        <v>100</v>
      </c>
      <c r="I434" s="53">
        <v>0.2185993</v>
      </c>
      <c r="J434" s="53">
        <v>2.0579999999999999E-4</v>
      </c>
      <c r="K434" s="53">
        <v>0.15232630000000011</v>
      </c>
      <c r="L434" s="54">
        <v>5.3248999999999998E-2</v>
      </c>
      <c r="M434" s="55">
        <v>3.1690000000000001E-4</v>
      </c>
      <c r="N434" s="53">
        <v>3.5439E-3</v>
      </c>
      <c r="O434" s="56">
        <v>103</v>
      </c>
      <c r="P434" s="56">
        <v>32</v>
      </c>
      <c r="Q434" s="60">
        <v>0.55021834061135366</v>
      </c>
      <c r="R434" s="60">
        <v>0.42186186429432421</v>
      </c>
      <c r="S434" s="60">
        <v>0.61048742418592417</v>
      </c>
      <c r="T434" s="51" t="s">
        <v>624</v>
      </c>
    </row>
    <row r="435" spans="1:21" x14ac:dyDescent="0.25">
      <c r="A435" s="51" t="s">
        <v>649</v>
      </c>
      <c r="B435" s="51" t="s">
        <v>650</v>
      </c>
      <c r="C435" s="51" t="s">
        <v>160</v>
      </c>
      <c r="D435" s="51" t="s">
        <v>27</v>
      </c>
      <c r="E435" s="51">
        <v>265219484</v>
      </c>
      <c r="F435" s="51">
        <v>30</v>
      </c>
      <c r="G435" s="52">
        <v>1E-3</v>
      </c>
      <c r="H435" s="51">
        <v>100</v>
      </c>
      <c r="I435" s="53">
        <v>0.22245480000000001</v>
      </c>
      <c r="J435" s="53">
        <v>2.7500000000000002E-4</v>
      </c>
      <c r="K435" s="53">
        <v>0.1530031</v>
      </c>
      <c r="L435" s="54">
        <v>6.0973399999999997E-2</v>
      </c>
      <c r="M435" s="55">
        <v>3.1589999999999998E-4</v>
      </c>
      <c r="N435" s="53">
        <v>1.6687E-3</v>
      </c>
      <c r="O435" s="56">
        <v>103</v>
      </c>
      <c r="P435" s="56">
        <v>34</v>
      </c>
      <c r="Q435" s="60">
        <v>0.44850800582241629</v>
      </c>
      <c r="R435" s="60">
        <v>0.31582892561529269</v>
      </c>
      <c r="S435" s="60">
        <v>0.54161907140121734</v>
      </c>
      <c r="T435" s="51" t="s">
        <v>624</v>
      </c>
    </row>
    <row r="436" spans="1:21" x14ac:dyDescent="0.25">
      <c r="A436" s="51" t="s">
        <v>649</v>
      </c>
      <c r="B436" s="51" t="s">
        <v>650</v>
      </c>
      <c r="C436" s="51" t="s">
        <v>160</v>
      </c>
      <c r="D436" s="51" t="s">
        <v>27</v>
      </c>
      <c r="E436" s="51">
        <v>265219673</v>
      </c>
      <c r="F436" s="51">
        <v>30</v>
      </c>
      <c r="G436" s="52">
        <v>1E-3</v>
      </c>
      <c r="H436" s="51">
        <v>100</v>
      </c>
      <c r="I436" s="53">
        <v>0.2128362</v>
      </c>
      <c r="J436" s="53">
        <v>2.2690000000000001E-4</v>
      </c>
      <c r="K436" s="53">
        <v>0.14520330000000001</v>
      </c>
      <c r="L436" s="54">
        <v>5.9869699999999998E-2</v>
      </c>
      <c r="M436" s="55">
        <v>2.9359999999999998E-4</v>
      </c>
      <c r="N436" s="53">
        <v>1.6137E-3</v>
      </c>
      <c r="O436" s="56">
        <v>98</v>
      </c>
      <c r="P436" s="56">
        <v>31</v>
      </c>
      <c r="Q436" s="60">
        <v>0.58215065502183405</v>
      </c>
      <c r="R436" s="60">
        <v>0.38838674242459581</v>
      </c>
      <c r="S436" s="60">
        <v>0.57148985145082654</v>
      </c>
      <c r="T436" s="51" t="s">
        <v>624</v>
      </c>
    </row>
    <row r="437" spans="1:21" x14ac:dyDescent="0.25">
      <c r="A437" s="51" t="s">
        <v>649</v>
      </c>
      <c r="B437" s="51" t="s">
        <v>650</v>
      </c>
      <c r="C437" s="51" t="s">
        <v>160</v>
      </c>
      <c r="D437" s="51" t="s">
        <v>27</v>
      </c>
      <c r="E437" s="51">
        <v>265219860</v>
      </c>
      <c r="F437" s="51">
        <v>30</v>
      </c>
      <c r="G437" s="52">
        <v>1E-3</v>
      </c>
      <c r="H437" s="51">
        <v>100</v>
      </c>
      <c r="I437" s="53">
        <v>0.2392987</v>
      </c>
      <c r="J437" s="53">
        <v>2.3550000000000001E-4</v>
      </c>
      <c r="K437" s="53">
        <v>0.16949600000000001</v>
      </c>
      <c r="L437" s="54">
        <v>6.1707699999999997E-2</v>
      </c>
      <c r="M437" s="55">
        <v>3.4610000000000001E-4</v>
      </c>
      <c r="N437" s="53">
        <v>1.6003E-3</v>
      </c>
      <c r="O437" s="56">
        <v>111</v>
      </c>
      <c r="P437" s="56">
        <v>34</v>
      </c>
      <c r="Q437" s="60">
        <v>0.58506186317321685</v>
      </c>
      <c r="R437" s="60">
        <v>0.40418556874989819</v>
      </c>
      <c r="S437" s="60">
        <v>0.57018948488135901</v>
      </c>
      <c r="T437" s="51" t="s">
        <v>624</v>
      </c>
    </row>
    <row r="438" spans="1:21" x14ac:dyDescent="0.25">
      <c r="A438" s="51" t="s">
        <v>649</v>
      </c>
      <c r="B438" s="51" t="s">
        <v>650</v>
      </c>
      <c r="C438" s="51" t="s">
        <v>160</v>
      </c>
      <c r="D438" s="51" t="s">
        <v>27</v>
      </c>
      <c r="E438" s="51">
        <v>265220061</v>
      </c>
      <c r="F438" s="51">
        <v>30</v>
      </c>
      <c r="G438" s="52">
        <v>1E-3</v>
      </c>
      <c r="H438" s="51">
        <v>100</v>
      </c>
      <c r="I438" s="53">
        <v>0.23780660000000001</v>
      </c>
      <c r="J438" s="53">
        <v>2.8210000000000003E-4</v>
      </c>
      <c r="K438" s="53">
        <v>0.16965740000000001</v>
      </c>
      <c r="L438" s="54">
        <v>5.4046900000000002E-2</v>
      </c>
      <c r="M438" s="55">
        <v>3.0420000000000002E-4</v>
      </c>
      <c r="N438" s="53">
        <v>4.0216999999999996E-3</v>
      </c>
      <c r="O438" s="56">
        <v>108</v>
      </c>
      <c r="P438" s="56">
        <v>31</v>
      </c>
      <c r="Q438" s="60">
        <v>0.53111353711790388</v>
      </c>
      <c r="R438" s="60">
        <v>0.40183811420809479</v>
      </c>
      <c r="S438" s="60">
        <v>0.58510486804118</v>
      </c>
      <c r="T438" s="51" t="s">
        <v>624</v>
      </c>
    </row>
    <row r="439" spans="1:21" x14ac:dyDescent="0.25">
      <c r="A439" s="51" t="s">
        <v>649</v>
      </c>
      <c r="B439" s="51" t="s">
        <v>650</v>
      </c>
      <c r="C439" s="51" t="s">
        <v>160</v>
      </c>
      <c r="D439" s="51" t="s">
        <v>27</v>
      </c>
      <c r="E439" s="51">
        <v>265220250</v>
      </c>
      <c r="F439" s="51">
        <v>30</v>
      </c>
      <c r="G439" s="52">
        <v>1E-3</v>
      </c>
      <c r="H439" s="51">
        <v>100</v>
      </c>
      <c r="I439" s="53">
        <v>0.2012738</v>
      </c>
      <c r="J439" s="53">
        <v>2.0550000000000009E-4</v>
      </c>
      <c r="K439" s="53">
        <v>0.1459608</v>
      </c>
      <c r="L439" s="54">
        <v>4.5685999999999997E-2</v>
      </c>
      <c r="M439" s="55">
        <v>2.6870000000000003E-4</v>
      </c>
      <c r="N439" s="53">
        <v>1.4238E-3</v>
      </c>
      <c r="O439" s="56">
        <v>98</v>
      </c>
      <c r="P439" s="56">
        <v>25</v>
      </c>
      <c r="Q439" s="60">
        <v>0.60544032023289662</v>
      </c>
      <c r="R439" s="60">
        <v>0.42941890511851522</v>
      </c>
      <c r="S439" s="60">
        <v>0.58787452110841754</v>
      </c>
      <c r="T439" s="51" t="s">
        <v>624</v>
      </c>
    </row>
    <row r="440" spans="1:21" x14ac:dyDescent="0.25">
      <c r="A440" s="51" t="s">
        <v>649</v>
      </c>
      <c r="B440" s="51" t="s">
        <v>650</v>
      </c>
      <c r="C440" s="51" t="s">
        <v>160</v>
      </c>
      <c r="D440" s="51" t="s">
        <v>27</v>
      </c>
      <c r="E440" s="51">
        <v>265220436</v>
      </c>
      <c r="F440" s="51">
        <v>30</v>
      </c>
      <c r="G440" s="52">
        <v>1E-3</v>
      </c>
      <c r="H440" s="51">
        <v>100</v>
      </c>
      <c r="I440" s="53">
        <v>0.22798850000000001</v>
      </c>
      <c r="J440" s="53">
        <v>2.2560000000000001E-4</v>
      </c>
      <c r="K440" s="53">
        <v>0.16445789999999999</v>
      </c>
      <c r="L440" s="54">
        <v>5.5358400000000002E-2</v>
      </c>
      <c r="M440" s="55">
        <v>3.0669999999999997E-4</v>
      </c>
      <c r="N440" s="53">
        <v>1.4993999999999999E-3</v>
      </c>
      <c r="O440" s="56">
        <v>109</v>
      </c>
      <c r="P440" s="56">
        <v>30</v>
      </c>
      <c r="Q440" s="60">
        <v>0.59998180494905384</v>
      </c>
      <c r="R440" s="60">
        <v>0.45750567073844189</v>
      </c>
      <c r="S440" s="60">
        <v>0.59318816215165182</v>
      </c>
      <c r="T440" s="51" t="s">
        <v>624</v>
      </c>
    </row>
    <row r="441" spans="1:21" x14ac:dyDescent="0.25">
      <c r="A441" s="51" t="s">
        <v>649</v>
      </c>
      <c r="B441" s="51" t="s">
        <v>650</v>
      </c>
      <c r="C441" s="51" t="s">
        <v>160</v>
      </c>
      <c r="D441" s="51" t="s">
        <v>27</v>
      </c>
      <c r="E441" s="51">
        <v>265751151</v>
      </c>
      <c r="F441" s="51">
        <v>30</v>
      </c>
      <c r="G441" s="52">
        <v>9.5380949214564463E-3</v>
      </c>
      <c r="H441" s="51">
        <v>10</v>
      </c>
      <c r="I441" s="53">
        <v>0.63610440000000001</v>
      </c>
      <c r="J441" s="53">
        <v>1.859999999999999E-3</v>
      </c>
      <c r="K441" s="53">
        <v>0.46701980000000021</v>
      </c>
      <c r="L441" s="54">
        <v>0.1486459</v>
      </c>
      <c r="M441" s="55">
        <v>1.1295999999999999E-3</v>
      </c>
      <c r="N441" s="53">
        <v>3.3224000000000001E-3</v>
      </c>
      <c r="O441" s="56">
        <v>300</v>
      </c>
      <c r="P441" s="56">
        <v>85</v>
      </c>
      <c r="Q441" s="60">
        <v>0.5806950509461426</v>
      </c>
      <c r="R441" s="60">
        <v>0.46021257912368518</v>
      </c>
      <c r="S441" s="60">
        <v>0.64764157420869262</v>
      </c>
      <c r="T441" s="51" t="s">
        <v>625</v>
      </c>
      <c r="U441" s="27"/>
    </row>
    <row r="442" spans="1:21" x14ac:dyDescent="0.25">
      <c r="A442" s="51" t="s">
        <v>649</v>
      </c>
      <c r="B442" s="51" t="s">
        <v>650</v>
      </c>
      <c r="C442" s="51" t="s">
        <v>160</v>
      </c>
      <c r="D442" s="51" t="s">
        <v>27</v>
      </c>
      <c r="E442" s="51">
        <v>265751393</v>
      </c>
      <c r="F442" s="51">
        <v>30</v>
      </c>
      <c r="G442" s="52">
        <v>9.5380949214564463E-3</v>
      </c>
      <c r="H442" s="51">
        <v>10</v>
      </c>
      <c r="I442" s="53">
        <v>0.57690750000000002</v>
      </c>
      <c r="J442" s="53">
        <v>1.2087000000000001E-3</v>
      </c>
      <c r="K442" s="53">
        <v>0.48210930000000002</v>
      </c>
      <c r="L442" s="54">
        <v>7.5273499999999993E-2</v>
      </c>
      <c r="M442" s="55">
        <v>7.6159999999999997E-4</v>
      </c>
      <c r="N442" s="53">
        <v>3.5136E-3</v>
      </c>
      <c r="O442" s="56">
        <v>284</v>
      </c>
      <c r="P442" s="56">
        <v>52</v>
      </c>
      <c r="Q442" s="60">
        <v>0.76037117903930129</v>
      </c>
      <c r="R442" s="60">
        <v>0.58091667913208656</v>
      </c>
      <c r="S442" s="60">
        <v>0.68351645425093632</v>
      </c>
      <c r="T442" s="51" t="s">
        <v>625</v>
      </c>
    </row>
    <row r="443" spans="1:21" x14ac:dyDescent="0.25">
      <c r="A443" s="51" t="s">
        <v>649</v>
      </c>
      <c r="B443" s="51" t="s">
        <v>650</v>
      </c>
      <c r="C443" s="51" t="s">
        <v>160</v>
      </c>
      <c r="D443" s="51" t="s">
        <v>27</v>
      </c>
      <c r="E443" s="51">
        <v>265751618</v>
      </c>
      <c r="F443" s="51">
        <v>30</v>
      </c>
      <c r="G443" s="52">
        <v>9.5380949214564463E-3</v>
      </c>
      <c r="H443" s="51">
        <v>10</v>
      </c>
      <c r="I443" s="53">
        <v>0.5785555</v>
      </c>
      <c r="J443" s="53">
        <v>7.9270000000000002E-4</v>
      </c>
      <c r="K443" s="53">
        <v>0.42044070000000011</v>
      </c>
      <c r="L443" s="54">
        <v>0.1377574</v>
      </c>
      <c r="M443" s="55">
        <v>9.0070000000000005E-4</v>
      </c>
      <c r="N443" s="53">
        <v>3.7222000000000002E-3</v>
      </c>
      <c r="O443" s="56">
        <v>286</v>
      </c>
      <c r="P443" s="56">
        <v>87</v>
      </c>
      <c r="Q443" s="60">
        <v>0.61517467248908297</v>
      </c>
      <c r="R443" s="60">
        <v>0.49804616848991418</v>
      </c>
      <c r="S443" s="60">
        <v>0.6726955478154768</v>
      </c>
      <c r="T443" s="51" t="s">
        <v>625</v>
      </c>
    </row>
    <row r="444" spans="1:21" x14ac:dyDescent="0.25">
      <c r="A444" s="51" t="s">
        <v>649</v>
      </c>
      <c r="B444" s="51" t="s">
        <v>650</v>
      </c>
      <c r="C444" s="51" t="s">
        <v>160</v>
      </c>
      <c r="D444" s="51" t="s">
        <v>27</v>
      </c>
      <c r="E444" s="51">
        <v>265751841</v>
      </c>
      <c r="F444" s="51">
        <v>30</v>
      </c>
      <c r="G444" s="52">
        <v>9.5380949214564463E-3</v>
      </c>
      <c r="H444" s="51">
        <v>10</v>
      </c>
      <c r="I444" s="53">
        <v>0.54066369999999997</v>
      </c>
      <c r="J444" s="53">
        <v>9.3860000000000015E-4</v>
      </c>
      <c r="K444" s="53">
        <v>0.43033650000000012</v>
      </c>
      <c r="L444" s="54">
        <v>8.90624E-2</v>
      </c>
      <c r="M444" s="55">
        <v>7.1480000000000003E-4</v>
      </c>
      <c r="N444" s="53">
        <v>5.3376999999999999E-3</v>
      </c>
      <c r="O444" s="56">
        <v>288</v>
      </c>
      <c r="P444" s="56">
        <v>56</v>
      </c>
      <c r="Q444" s="60">
        <v>0.6875</v>
      </c>
      <c r="R444" s="60">
        <v>0.5344103325366254</v>
      </c>
      <c r="S444" s="60">
        <v>0.65862478831175597</v>
      </c>
      <c r="T444" s="51" t="s">
        <v>625</v>
      </c>
    </row>
    <row r="445" spans="1:21" x14ac:dyDescent="0.25">
      <c r="A445" s="51" t="s">
        <v>649</v>
      </c>
      <c r="B445" s="51" t="s">
        <v>650</v>
      </c>
      <c r="C445" s="51" t="s">
        <v>160</v>
      </c>
      <c r="D445" s="51" t="s">
        <v>27</v>
      </c>
      <c r="E445" s="51">
        <v>265752061</v>
      </c>
      <c r="F445" s="51">
        <v>30</v>
      </c>
      <c r="G445" s="52">
        <v>9.5380949214564463E-3</v>
      </c>
      <c r="H445" s="51">
        <v>10</v>
      </c>
      <c r="I445" s="53">
        <v>0.60366350000000002</v>
      </c>
      <c r="J445" s="53">
        <v>8.4480000000000015E-4</v>
      </c>
      <c r="K445" s="53">
        <v>0.4376196</v>
      </c>
      <c r="L445" s="54">
        <v>0.14421310000000001</v>
      </c>
      <c r="M445" s="55">
        <v>1.188E-3</v>
      </c>
      <c r="N445" s="53">
        <v>4.6205999999999999E-3</v>
      </c>
      <c r="O445" s="56">
        <v>300</v>
      </c>
      <c r="P445" s="56">
        <v>87</v>
      </c>
      <c r="Q445" s="60">
        <v>0.66848617176128089</v>
      </c>
      <c r="R445" s="60">
        <v>0.50260099421547655</v>
      </c>
      <c r="S445" s="60">
        <v>0.68147680192527482</v>
      </c>
      <c r="T445" s="51" t="s">
        <v>625</v>
      </c>
    </row>
    <row r="446" spans="1:21" x14ac:dyDescent="0.25">
      <c r="A446" s="51" t="s">
        <v>649</v>
      </c>
      <c r="B446" s="51" t="s">
        <v>650</v>
      </c>
      <c r="C446" s="51" t="s">
        <v>160</v>
      </c>
      <c r="D446" s="51" t="s">
        <v>27</v>
      </c>
      <c r="E446" s="51">
        <v>265752299</v>
      </c>
      <c r="F446" s="51">
        <v>30</v>
      </c>
      <c r="G446" s="52">
        <v>9.5380949214564463E-3</v>
      </c>
      <c r="H446" s="51">
        <v>10</v>
      </c>
      <c r="I446" s="53">
        <v>0.56807359999999996</v>
      </c>
      <c r="J446" s="53">
        <v>8.8949999999999988E-4</v>
      </c>
      <c r="K446" s="53">
        <v>0.43109209999999998</v>
      </c>
      <c r="L446" s="54">
        <v>0.1209475</v>
      </c>
      <c r="M446" s="55">
        <v>5.7640000000000002E-4</v>
      </c>
      <c r="N446" s="53">
        <v>2.9830999999999998E-3</v>
      </c>
      <c r="O446" s="56">
        <v>291</v>
      </c>
      <c r="P446" s="56">
        <v>73</v>
      </c>
      <c r="Q446" s="60">
        <v>0.6009825327510917</v>
      </c>
      <c r="R446" s="60">
        <v>0.49353025937304879</v>
      </c>
      <c r="S446" s="60">
        <v>0.67356083863280791</v>
      </c>
      <c r="T446" s="51" t="s">
        <v>625</v>
      </c>
    </row>
    <row r="447" spans="1:21" x14ac:dyDescent="0.25">
      <c r="A447" s="51" t="s">
        <v>649</v>
      </c>
      <c r="B447" s="51" t="s">
        <v>650</v>
      </c>
      <c r="C447" s="51" t="s">
        <v>160</v>
      </c>
      <c r="D447" s="51" t="s">
        <v>27</v>
      </c>
      <c r="E447" s="51">
        <v>265752521</v>
      </c>
      <c r="F447" s="51">
        <v>30</v>
      </c>
      <c r="G447" s="52">
        <v>9.5380949214564463E-3</v>
      </c>
      <c r="H447" s="51">
        <v>10</v>
      </c>
      <c r="I447" s="53">
        <v>0.63322020000000001</v>
      </c>
      <c r="J447" s="53">
        <v>1.0116000000000001E-3</v>
      </c>
      <c r="K447" s="53">
        <v>0.46474569999999998</v>
      </c>
      <c r="L447" s="54">
        <v>0.1468409</v>
      </c>
      <c r="M447" s="55">
        <v>6.826E-4</v>
      </c>
      <c r="N447" s="53">
        <v>7.5017E-3</v>
      </c>
      <c r="O447" s="56">
        <v>300</v>
      </c>
      <c r="P447" s="56">
        <v>90</v>
      </c>
      <c r="Q447" s="60">
        <v>0.68267831149927216</v>
      </c>
      <c r="R447" s="60">
        <v>0.52427010856272682</v>
      </c>
      <c r="S447" s="60">
        <v>0.69548717837643526</v>
      </c>
      <c r="T447" s="51" t="s">
        <v>625</v>
      </c>
    </row>
    <row r="448" spans="1:21" x14ac:dyDescent="0.25">
      <c r="A448" s="51" t="s">
        <v>649</v>
      </c>
      <c r="B448" s="51" t="s">
        <v>650</v>
      </c>
      <c r="C448" s="51" t="s">
        <v>160</v>
      </c>
      <c r="D448" s="51" t="s">
        <v>27</v>
      </c>
      <c r="E448" s="51">
        <v>265752750</v>
      </c>
      <c r="F448" s="51">
        <v>30</v>
      </c>
      <c r="G448" s="52">
        <v>9.5380949214564463E-3</v>
      </c>
      <c r="H448" s="51">
        <v>10</v>
      </c>
      <c r="I448" s="53">
        <v>0.5824165</v>
      </c>
      <c r="J448" s="53">
        <v>9.4630000000000018E-4</v>
      </c>
      <c r="K448" s="53">
        <v>0.42093249999999988</v>
      </c>
      <c r="L448" s="54">
        <v>0.14015849999999999</v>
      </c>
      <c r="M448" s="55">
        <v>1.1868E-3</v>
      </c>
      <c r="N448" s="53">
        <v>6.1354000000000001E-3</v>
      </c>
      <c r="O448" s="56">
        <v>291</v>
      </c>
      <c r="P448" s="56">
        <v>86</v>
      </c>
      <c r="Q448" s="60">
        <v>0.65629548762736534</v>
      </c>
      <c r="R448" s="60">
        <v>0.48119498740680128</v>
      </c>
      <c r="S448" s="60">
        <v>0.65049953923839154</v>
      </c>
      <c r="T448" s="51" t="s">
        <v>625</v>
      </c>
    </row>
    <row r="449" spans="1:20" x14ac:dyDescent="0.25">
      <c r="A449" s="51" t="s">
        <v>649</v>
      </c>
      <c r="B449" s="51" t="s">
        <v>650</v>
      </c>
      <c r="C449" s="51" t="s">
        <v>160</v>
      </c>
      <c r="D449" s="51" t="s">
        <v>27</v>
      </c>
      <c r="E449" s="51">
        <v>265752973</v>
      </c>
      <c r="F449" s="51">
        <v>30</v>
      </c>
      <c r="G449" s="52">
        <v>9.5380949214564463E-3</v>
      </c>
      <c r="H449" s="51">
        <v>10</v>
      </c>
      <c r="I449" s="53">
        <v>0.58621920000000005</v>
      </c>
      <c r="J449" s="53">
        <v>9.3579999999999987E-4</v>
      </c>
      <c r="K449" s="53">
        <v>0.45050030000000002</v>
      </c>
      <c r="L449" s="54">
        <v>0.11595469999999999</v>
      </c>
      <c r="M449" s="55">
        <v>8.053E-4</v>
      </c>
      <c r="N449" s="53">
        <v>3.2494999999999998E-3</v>
      </c>
      <c r="O449" s="56">
        <v>299</v>
      </c>
      <c r="P449" s="56">
        <v>71</v>
      </c>
      <c r="Q449" s="60">
        <v>0.73371542940320233</v>
      </c>
      <c r="R449" s="60">
        <v>0.54521923503521441</v>
      </c>
      <c r="S449" s="60">
        <v>0.68027427888660463</v>
      </c>
      <c r="T449" s="51" t="s">
        <v>625</v>
      </c>
    </row>
    <row r="450" spans="1:20" x14ac:dyDescent="0.25">
      <c r="A450" s="51" t="s">
        <v>649</v>
      </c>
      <c r="B450" s="51" t="s">
        <v>650</v>
      </c>
      <c r="C450" s="51" t="s">
        <v>160</v>
      </c>
      <c r="D450" s="51" t="s">
        <v>27</v>
      </c>
      <c r="E450" s="51">
        <v>265753198</v>
      </c>
      <c r="F450" s="51">
        <v>30</v>
      </c>
      <c r="G450" s="52">
        <v>9.5380949214564463E-3</v>
      </c>
      <c r="H450" s="51">
        <v>10</v>
      </c>
      <c r="I450" s="53">
        <v>0.56192909999999996</v>
      </c>
      <c r="J450" s="53">
        <v>8.0560000000000007E-4</v>
      </c>
      <c r="K450" s="53">
        <v>0.41854570000000002</v>
      </c>
      <c r="L450" s="54">
        <v>0.12121800000000001</v>
      </c>
      <c r="M450" s="55">
        <v>6.0179999999999999E-4</v>
      </c>
      <c r="N450" s="53">
        <v>6.6595999999999999E-3</v>
      </c>
      <c r="O450" s="56">
        <v>287</v>
      </c>
      <c r="P450" s="56">
        <v>75</v>
      </c>
      <c r="Q450" s="60">
        <v>0.71015283842794763</v>
      </c>
      <c r="R450" s="60">
        <v>0.58215817925407887</v>
      </c>
      <c r="S450" s="60">
        <v>0.70023116205772973</v>
      </c>
      <c r="T450" s="51" t="s">
        <v>625</v>
      </c>
    </row>
    <row r="451" spans="1:20" x14ac:dyDescent="0.25">
      <c r="A451" s="51" t="s">
        <v>649</v>
      </c>
      <c r="B451" s="51" t="s">
        <v>650</v>
      </c>
      <c r="C451" s="51" t="s">
        <v>160</v>
      </c>
      <c r="D451" s="51" t="s">
        <v>27</v>
      </c>
      <c r="E451" s="51">
        <v>265753419</v>
      </c>
      <c r="F451" s="51">
        <v>30</v>
      </c>
      <c r="G451" s="52">
        <v>9.5380949214564463E-3</v>
      </c>
      <c r="H451" s="51">
        <v>10</v>
      </c>
      <c r="I451" s="53">
        <v>0.53524000000000005</v>
      </c>
      <c r="J451" s="53">
        <v>9.4339999999999995E-4</v>
      </c>
      <c r="K451" s="53">
        <v>0.44205630000000001</v>
      </c>
      <c r="L451" s="54">
        <v>7.7004799999999998E-2</v>
      </c>
      <c r="M451" s="55">
        <v>4.7120000000000002E-4</v>
      </c>
      <c r="N451" s="53">
        <v>2.8611000000000001E-3</v>
      </c>
      <c r="O451" s="56">
        <v>300</v>
      </c>
      <c r="P451" s="56">
        <v>49</v>
      </c>
      <c r="Q451" s="60">
        <v>0.68449781659388642</v>
      </c>
      <c r="R451" s="60">
        <v>0.51789224546244561</v>
      </c>
      <c r="S451" s="60">
        <v>0.65464873144886193</v>
      </c>
      <c r="T451" s="51" t="s">
        <v>625</v>
      </c>
    </row>
    <row r="452" spans="1:20" x14ac:dyDescent="0.25">
      <c r="A452" s="51" t="s">
        <v>649</v>
      </c>
      <c r="B452" s="51" t="s">
        <v>650</v>
      </c>
      <c r="C452" s="51" t="s">
        <v>160</v>
      </c>
      <c r="D452" s="51" t="s">
        <v>27</v>
      </c>
      <c r="E452" s="51">
        <v>265753635</v>
      </c>
      <c r="F452" s="51">
        <v>30</v>
      </c>
      <c r="G452" s="52">
        <v>9.5380949214564463E-3</v>
      </c>
      <c r="H452" s="51">
        <v>10</v>
      </c>
      <c r="I452" s="53">
        <v>0.59676609999999997</v>
      </c>
      <c r="J452" s="53">
        <v>8.52E-4</v>
      </c>
      <c r="K452" s="53">
        <v>0.43353079999999999</v>
      </c>
      <c r="L452" s="54">
        <v>0.14246239999999999</v>
      </c>
      <c r="M452" s="55">
        <v>2.5777E-3</v>
      </c>
      <c r="N452" s="53">
        <v>4.6889000000000002E-3</v>
      </c>
      <c r="O452" s="56">
        <v>300</v>
      </c>
      <c r="P452" s="56">
        <v>90</v>
      </c>
      <c r="Q452" s="60">
        <v>0.65292940320232895</v>
      </c>
      <c r="R452" s="60">
        <v>0.49833779070730932</v>
      </c>
      <c r="S452" s="60">
        <v>0.66886264153532793</v>
      </c>
      <c r="T452" s="51" t="s">
        <v>625</v>
      </c>
    </row>
    <row r="453" spans="1:20" x14ac:dyDescent="0.25">
      <c r="A453" s="51" t="s">
        <v>649</v>
      </c>
      <c r="B453" s="51" t="s">
        <v>650</v>
      </c>
      <c r="C453" s="51" t="s">
        <v>160</v>
      </c>
      <c r="D453" s="51" t="s">
        <v>27</v>
      </c>
      <c r="E453" s="51">
        <v>265753862</v>
      </c>
      <c r="F453" s="51">
        <v>30</v>
      </c>
      <c r="G453" s="52">
        <v>9.5380949214564463E-3</v>
      </c>
      <c r="H453" s="51">
        <v>10</v>
      </c>
      <c r="I453" s="53">
        <v>0.61116210000000004</v>
      </c>
      <c r="J453" s="53">
        <v>8.9130000000000003E-4</v>
      </c>
      <c r="K453" s="53">
        <v>0.45337129999999998</v>
      </c>
      <c r="L453" s="54">
        <v>0.14060619999999999</v>
      </c>
      <c r="M453" s="55">
        <v>6.0899999999999995E-4</v>
      </c>
      <c r="N453" s="53">
        <v>3.5341999999999999E-3</v>
      </c>
      <c r="O453" s="56">
        <v>300</v>
      </c>
      <c r="P453" s="56">
        <v>81</v>
      </c>
      <c r="Q453" s="60">
        <v>0.66384643377001451</v>
      </c>
      <c r="R453" s="60">
        <v>0.51348950913527425</v>
      </c>
      <c r="S453" s="60">
        <v>0.67570594028989761</v>
      </c>
      <c r="T453" s="51" t="s">
        <v>625</v>
      </c>
    </row>
    <row r="454" spans="1:20" x14ac:dyDescent="0.25">
      <c r="A454" s="51" t="s">
        <v>649</v>
      </c>
      <c r="B454" s="51" t="s">
        <v>650</v>
      </c>
      <c r="C454" s="51" t="s">
        <v>160</v>
      </c>
      <c r="D454" s="51" t="s">
        <v>27</v>
      </c>
      <c r="E454" s="51">
        <v>265754102</v>
      </c>
      <c r="F454" s="51">
        <v>30</v>
      </c>
      <c r="G454" s="52">
        <v>9.5380949214564463E-3</v>
      </c>
      <c r="H454" s="51">
        <v>10</v>
      </c>
      <c r="I454" s="53">
        <v>0.63660019999999995</v>
      </c>
      <c r="J454" s="53">
        <v>8.5619999999999989E-4</v>
      </c>
      <c r="K454" s="53">
        <v>0.45085760000000003</v>
      </c>
      <c r="L454" s="54">
        <v>0.1642218</v>
      </c>
      <c r="M454" s="55">
        <v>9.9329999999999991E-4</v>
      </c>
      <c r="N454" s="53">
        <v>4.5012999999999997E-3</v>
      </c>
      <c r="O454" s="56">
        <v>300</v>
      </c>
      <c r="P454" s="56">
        <v>101</v>
      </c>
      <c r="Q454" s="60">
        <v>0.6543850072780204</v>
      </c>
      <c r="R454" s="60">
        <v>0.49133740104870699</v>
      </c>
      <c r="S454" s="60">
        <v>0.66132118737681911</v>
      </c>
      <c r="T454" s="51" t="s">
        <v>625</v>
      </c>
    </row>
    <row r="455" spans="1:20" x14ac:dyDescent="0.25">
      <c r="A455" s="51" t="s">
        <v>649</v>
      </c>
      <c r="B455" s="51" t="s">
        <v>650</v>
      </c>
      <c r="C455" s="51" t="s">
        <v>160</v>
      </c>
      <c r="D455" s="51" t="s">
        <v>27</v>
      </c>
      <c r="E455" s="51">
        <v>265754334</v>
      </c>
      <c r="F455" s="51">
        <v>30</v>
      </c>
      <c r="G455" s="52">
        <v>9.5380949214564463E-3</v>
      </c>
      <c r="H455" s="51">
        <v>10</v>
      </c>
      <c r="I455" s="53">
        <v>0.58345449999999999</v>
      </c>
      <c r="J455" s="53">
        <v>8.6510000000000005E-4</v>
      </c>
      <c r="K455" s="53">
        <v>0.43239270000000002</v>
      </c>
      <c r="L455" s="54">
        <v>0.13175339999999999</v>
      </c>
      <c r="M455" s="55">
        <v>8.8809999999999996E-4</v>
      </c>
      <c r="N455" s="53">
        <v>3.3581000000000001E-3</v>
      </c>
      <c r="O455" s="56">
        <v>294</v>
      </c>
      <c r="P455" s="56">
        <v>79</v>
      </c>
      <c r="Q455" s="60">
        <v>0.60371179039301315</v>
      </c>
      <c r="R455" s="60">
        <v>0.49752384572823471</v>
      </c>
      <c r="S455" s="60">
        <v>0.66855383784513656</v>
      </c>
      <c r="T455" s="51" t="s">
        <v>625</v>
      </c>
    </row>
    <row r="456" spans="1:20" x14ac:dyDescent="0.25">
      <c r="A456" s="51" t="s">
        <v>649</v>
      </c>
      <c r="B456" s="51" t="s">
        <v>650</v>
      </c>
      <c r="C456" s="51" t="s">
        <v>160</v>
      </c>
      <c r="D456" s="51" t="s">
        <v>27</v>
      </c>
      <c r="E456" s="51">
        <v>265754558</v>
      </c>
      <c r="F456" s="51">
        <v>30</v>
      </c>
      <c r="G456" s="52">
        <v>9.5380949214564463E-3</v>
      </c>
      <c r="H456" s="51">
        <v>10</v>
      </c>
      <c r="I456" s="53">
        <v>0.58549169999999995</v>
      </c>
      <c r="J456" s="53">
        <v>9.1009999999999995E-4</v>
      </c>
      <c r="K456" s="53">
        <v>0.40920479999999998</v>
      </c>
      <c r="L456" s="54">
        <v>0.1572491</v>
      </c>
      <c r="M456" s="55">
        <v>7.672E-4</v>
      </c>
      <c r="N456" s="53">
        <v>4.7682999999999996E-3</v>
      </c>
      <c r="O456" s="56">
        <v>282</v>
      </c>
      <c r="P456" s="56">
        <v>96</v>
      </c>
      <c r="Q456" s="60">
        <v>0.60034570596797676</v>
      </c>
      <c r="R456" s="60">
        <v>0.41869672035960193</v>
      </c>
      <c r="S456" s="60">
        <v>0.65396912768832105</v>
      </c>
      <c r="T456" s="51" t="s">
        <v>625</v>
      </c>
    </row>
    <row r="457" spans="1:20" x14ac:dyDescent="0.25">
      <c r="A457" s="51" t="s">
        <v>649</v>
      </c>
      <c r="B457" s="51" t="s">
        <v>650</v>
      </c>
      <c r="C457" s="51" t="s">
        <v>160</v>
      </c>
      <c r="D457" s="51" t="s">
        <v>27</v>
      </c>
      <c r="E457" s="51">
        <v>265754783</v>
      </c>
      <c r="F457" s="51">
        <v>30</v>
      </c>
      <c r="G457" s="52">
        <v>9.5380949214564463E-3</v>
      </c>
      <c r="H457" s="51">
        <v>10</v>
      </c>
      <c r="I457" s="53">
        <v>0.60588249999999999</v>
      </c>
      <c r="J457" s="53">
        <v>1.0545000000000001E-3</v>
      </c>
      <c r="K457" s="53">
        <v>0.44059809999999999</v>
      </c>
      <c r="L457" s="54">
        <v>0.1445092</v>
      </c>
      <c r="M457" s="55">
        <v>8.4480000000000004E-4</v>
      </c>
      <c r="N457" s="53">
        <v>3.7545999999999999E-3</v>
      </c>
      <c r="O457" s="56">
        <v>300</v>
      </c>
      <c r="P457" s="56">
        <v>88</v>
      </c>
      <c r="Q457" s="60">
        <v>0.62927583697234357</v>
      </c>
      <c r="R457" s="60">
        <v>0.48104776693935219</v>
      </c>
      <c r="S457" s="60">
        <v>0.65227056547002582</v>
      </c>
      <c r="T457" s="51" t="s">
        <v>625</v>
      </c>
    </row>
    <row r="458" spans="1:20" x14ac:dyDescent="0.25">
      <c r="A458" s="51" t="s">
        <v>649</v>
      </c>
      <c r="B458" s="51" t="s">
        <v>650</v>
      </c>
      <c r="C458" s="51" t="s">
        <v>160</v>
      </c>
      <c r="D458" s="51" t="s">
        <v>27</v>
      </c>
      <c r="E458" s="51">
        <v>265755007</v>
      </c>
      <c r="F458" s="51">
        <v>30</v>
      </c>
      <c r="G458" s="52">
        <v>9.5380949214564463E-3</v>
      </c>
      <c r="H458" s="51">
        <v>10</v>
      </c>
      <c r="I458" s="53">
        <v>0.5988888</v>
      </c>
      <c r="J458" s="53">
        <v>9.8449999999999992E-4</v>
      </c>
      <c r="K458" s="53">
        <v>0.45016339999999999</v>
      </c>
      <c r="L458" s="54">
        <v>0.13093859999999999</v>
      </c>
      <c r="M458" s="55">
        <v>6.1019999999999998E-4</v>
      </c>
      <c r="N458" s="53">
        <v>3.9410000000000001E-3</v>
      </c>
      <c r="O458" s="56">
        <v>291</v>
      </c>
      <c r="P458" s="56">
        <v>80</v>
      </c>
      <c r="Q458" s="60">
        <v>0.65101892285298402</v>
      </c>
      <c r="R458" s="60">
        <v>0.51138230981253041</v>
      </c>
      <c r="S458" s="60">
        <v>0.66356225035634686</v>
      </c>
      <c r="T458" s="51" t="s">
        <v>625</v>
      </c>
    </row>
    <row r="459" spans="1:20" x14ac:dyDescent="0.25">
      <c r="A459" s="51" t="s">
        <v>649</v>
      </c>
      <c r="B459" s="51" t="s">
        <v>650</v>
      </c>
      <c r="C459" s="51" t="s">
        <v>160</v>
      </c>
      <c r="D459" s="51" t="s">
        <v>27</v>
      </c>
      <c r="E459" s="51">
        <v>265755234</v>
      </c>
      <c r="F459" s="51">
        <v>30</v>
      </c>
      <c r="G459" s="52">
        <v>9.5380949214564463E-3</v>
      </c>
      <c r="H459" s="51">
        <v>10</v>
      </c>
      <c r="I459" s="53">
        <v>0.57281899999999997</v>
      </c>
      <c r="J459" s="53">
        <v>8.1419999999999995E-4</v>
      </c>
      <c r="K459" s="53">
        <v>0.43421700000000002</v>
      </c>
      <c r="L459" s="54">
        <v>0.1175522</v>
      </c>
      <c r="M459" s="55">
        <v>5.731E-4</v>
      </c>
      <c r="N459" s="53">
        <v>4.8887999999999996E-3</v>
      </c>
      <c r="O459" s="56">
        <v>300</v>
      </c>
      <c r="P459" s="56">
        <v>71</v>
      </c>
      <c r="Q459" s="60">
        <v>0.71442867540029109</v>
      </c>
      <c r="R459" s="60">
        <v>0.5682398465838866</v>
      </c>
      <c r="S459" s="60">
        <v>0.71223303083488265</v>
      </c>
      <c r="T459" s="51" t="s">
        <v>625</v>
      </c>
    </row>
    <row r="460" spans="1:20" x14ac:dyDescent="0.25">
      <c r="A460" s="51" t="s">
        <v>649</v>
      </c>
      <c r="B460" s="51" t="s">
        <v>650</v>
      </c>
      <c r="C460" s="51" t="s">
        <v>160</v>
      </c>
      <c r="D460" s="51" t="s">
        <v>27</v>
      </c>
      <c r="E460" s="51">
        <v>265755455</v>
      </c>
      <c r="F460" s="51">
        <v>30</v>
      </c>
      <c r="G460" s="52">
        <v>9.5380949214564463E-3</v>
      </c>
      <c r="H460" s="51">
        <v>10</v>
      </c>
      <c r="I460" s="53">
        <v>0.57330080000000005</v>
      </c>
      <c r="J460" s="53">
        <v>9.1519999999999969E-4</v>
      </c>
      <c r="K460" s="53">
        <v>0.43040740000000011</v>
      </c>
      <c r="L460" s="54">
        <v>0.12675900000000001</v>
      </c>
      <c r="M460" s="55">
        <v>5.9219999999999997E-4</v>
      </c>
      <c r="N460" s="53">
        <v>3.1180000000000001E-3</v>
      </c>
      <c r="O460" s="56">
        <v>291</v>
      </c>
      <c r="P460" s="56">
        <v>74</v>
      </c>
      <c r="Q460" s="60">
        <v>0.58215065502183405</v>
      </c>
      <c r="R460" s="60">
        <v>0.42169618682134008</v>
      </c>
      <c r="S460" s="60">
        <v>0.64560375572762785</v>
      </c>
      <c r="T460" s="51" t="s">
        <v>625</v>
      </c>
    </row>
    <row r="461" spans="1:20" x14ac:dyDescent="0.25">
      <c r="A461" s="51" t="s">
        <v>649</v>
      </c>
      <c r="B461" s="51" t="s">
        <v>650</v>
      </c>
      <c r="C461" s="51" t="s">
        <v>160</v>
      </c>
      <c r="D461" s="51" t="s">
        <v>27</v>
      </c>
      <c r="E461" s="51">
        <v>265755678</v>
      </c>
      <c r="F461" s="51">
        <v>30</v>
      </c>
      <c r="G461" s="52">
        <v>9.5380949214564463E-3</v>
      </c>
      <c r="H461" s="51">
        <v>10</v>
      </c>
      <c r="I461" s="53">
        <v>0.58240630000000004</v>
      </c>
      <c r="J461" s="53">
        <v>8.0329999999999985E-4</v>
      </c>
      <c r="K461" s="53">
        <v>0.42840439999999991</v>
      </c>
      <c r="L461" s="54">
        <v>0.13608880000000001</v>
      </c>
      <c r="M461" s="55">
        <v>7.4879999999999999E-4</v>
      </c>
      <c r="N461" s="53">
        <v>3.6557999999999998E-3</v>
      </c>
      <c r="O461" s="56">
        <v>298</v>
      </c>
      <c r="P461" s="56">
        <v>84</v>
      </c>
      <c r="Q461" s="60">
        <v>0.68449781659388642</v>
      </c>
      <c r="R461" s="60">
        <v>0.51714811985315057</v>
      </c>
      <c r="S461" s="60">
        <v>0.69642808279835644</v>
      </c>
      <c r="T461" s="51" t="s">
        <v>625</v>
      </c>
    </row>
    <row r="462" spans="1:20" x14ac:dyDescent="0.25">
      <c r="A462" s="51" t="s">
        <v>649</v>
      </c>
      <c r="B462" s="51" t="s">
        <v>650</v>
      </c>
      <c r="C462" s="51" t="s">
        <v>160</v>
      </c>
      <c r="D462" s="51" t="s">
        <v>27</v>
      </c>
      <c r="E462" s="51">
        <v>265755899</v>
      </c>
      <c r="F462" s="51">
        <v>30</v>
      </c>
      <c r="G462" s="52">
        <v>9.5380949214564463E-3</v>
      </c>
      <c r="H462" s="51">
        <v>10</v>
      </c>
      <c r="I462" s="53">
        <v>0.58610499999999999</v>
      </c>
      <c r="J462" s="53">
        <v>8.5809999999999999E-4</v>
      </c>
      <c r="K462" s="53">
        <v>0.42638639999999989</v>
      </c>
      <c r="L462" s="54">
        <v>0.13926930000000001</v>
      </c>
      <c r="M462" s="55">
        <v>9.2690000000000003E-4</v>
      </c>
      <c r="N462" s="53">
        <v>6.3702000000000003E-3</v>
      </c>
      <c r="O462" s="56">
        <v>300</v>
      </c>
      <c r="P462" s="56">
        <v>86</v>
      </c>
      <c r="Q462" s="60">
        <v>0.6572962154294032</v>
      </c>
      <c r="R462" s="60">
        <v>0.49292656258666528</v>
      </c>
      <c r="S462" s="60">
        <v>0.67927232757873757</v>
      </c>
      <c r="T462" s="51" t="s">
        <v>625</v>
      </c>
    </row>
    <row r="463" spans="1:20" x14ac:dyDescent="0.25">
      <c r="A463" s="51" t="s">
        <v>649</v>
      </c>
      <c r="B463" s="51" t="s">
        <v>650</v>
      </c>
      <c r="C463" s="51" t="s">
        <v>160</v>
      </c>
      <c r="D463" s="51" t="s">
        <v>27</v>
      </c>
      <c r="E463" s="51">
        <v>265756118</v>
      </c>
      <c r="F463" s="51">
        <v>30</v>
      </c>
      <c r="G463" s="52">
        <v>9.5380949214564463E-3</v>
      </c>
      <c r="H463" s="51">
        <v>10</v>
      </c>
      <c r="I463" s="53">
        <v>0.57745460000000004</v>
      </c>
      <c r="J463" s="53">
        <v>8.8159999999999996E-4</v>
      </c>
      <c r="K463" s="53">
        <v>0.41988059999999999</v>
      </c>
      <c r="L463" s="54">
        <v>0.13731299999999999</v>
      </c>
      <c r="M463" s="55">
        <v>8.1119999999999999E-4</v>
      </c>
      <c r="N463" s="53">
        <v>3.8528E-3</v>
      </c>
      <c r="O463" s="56">
        <v>300</v>
      </c>
      <c r="P463" s="56">
        <v>88</v>
      </c>
      <c r="Q463" s="60">
        <v>0.7206149927219796</v>
      </c>
      <c r="R463" s="60">
        <v>0.58245316393777602</v>
      </c>
      <c r="S463" s="60">
        <v>0.70403011262708204</v>
      </c>
      <c r="T463" s="51" t="s">
        <v>625</v>
      </c>
    </row>
    <row r="464" spans="1:20" x14ac:dyDescent="0.25">
      <c r="A464" s="51" t="s">
        <v>649</v>
      </c>
      <c r="B464" s="51" t="s">
        <v>650</v>
      </c>
      <c r="C464" s="51" t="s">
        <v>160</v>
      </c>
      <c r="D464" s="51" t="s">
        <v>27</v>
      </c>
      <c r="E464" s="51">
        <v>265756339</v>
      </c>
      <c r="F464" s="51">
        <v>30</v>
      </c>
      <c r="G464" s="52">
        <v>9.5380949214564463E-3</v>
      </c>
      <c r="H464" s="51">
        <v>10</v>
      </c>
      <c r="I464" s="53">
        <v>0.53175479999999997</v>
      </c>
      <c r="J464" s="53">
        <v>8.6650000000000008E-4</v>
      </c>
      <c r="K464" s="53">
        <v>0.44034550000000011</v>
      </c>
      <c r="L464" s="54">
        <v>7.50976E-2</v>
      </c>
      <c r="M464" s="55">
        <v>4.9790000000000001E-4</v>
      </c>
      <c r="N464" s="53">
        <v>2.3804E-3</v>
      </c>
      <c r="O464" s="56">
        <v>300</v>
      </c>
      <c r="P464" s="56">
        <v>56</v>
      </c>
      <c r="Q464" s="60">
        <v>0.65211062590975255</v>
      </c>
      <c r="R464" s="60">
        <v>0.50947644005952086</v>
      </c>
      <c r="S464" s="60">
        <v>0.68022102243757299</v>
      </c>
      <c r="T464" s="51" t="s">
        <v>625</v>
      </c>
    </row>
    <row r="465" spans="1:20" x14ac:dyDescent="0.25">
      <c r="A465" s="51" t="s">
        <v>649</v>
      </c>
      <c r="B465" s="51" t="s">
        <v>650</v>
      </c>
      <c r="C465" s="51" t="s">
        <v>160</v>
      </c>
      <c r="D465" s="51" t="s">
        <v>27</v>
      </c>
      <c r="E465" s="51">
        <v>265756555</v>
      </c>
      <c r="F465" s="51">
        <v>30</v>
      </c>
      <c r="G465" s="52">
        <v>9.5380949214564463E-3</v>
      </c>
      <c r="H465" s="51">
        <v>10</v>
      </c>
      <c r="I465" s="53">
        <v>0.57358070000000005</v>
      </c>
      <c r="J465" s="53">
        <v>9.5220000000000005E-4</v>
      </c>
      <c r="K465" s="53">
        <v>0.41992230000000008</v>
      </c>
      <c r="L465" s="54">
        <v>0.134988</v>
      </c>
      <c r="M465" s="55">
        <v>6.4300000000000002E-4</v>
      </c>
      <c r="N465" s="53">
        <v>3.5517000000000001E-3</v>
      </c>
      <c r="O465" s="56">
        <v>296</v>
      </c>
      <c r="P465" s="56">
        <v>85</v>
      </c>
      <c r="Q465" s="60">
        <v>0.65929767103347892</v>
      </c>
      <c r="R465" s="60">
        <v>0.52180443457375769</v>
      </c>
      <c r="S465" s="60">
        <v>0.67033056867161367</v>
      </c>
      <c r="T465" s="51" t="s">
        <v>625</v>
      </c>
    </row>
    <row r="466" spans="1:20" x14ac:dyDescent="0.25">
      <c r="A466" s="51" t="s">
        <v>649</v>
      </c>
      <c r="B466" s="51" t="s">
        <v>650</v>
      </c>
      <c r="C466" s="51" t="s">
        <v>160</v>
      </c>
      <c r="D466" s="51" t="s">
        <v>27</v>
      </c>
      <c r="E466" s="51">
        <v>265756774</v>
      </c>
      <c r="F466" s="51">
        <v>30</v>
      </c>
      <c r="G466" s="52">
        <v>9.5380949214564463E-3</v>
      </c>
      <c r="H466" s="51">
        <v>10</v>
      </c>
      <c r="I466" s="53">
        <v>0.52291650000000001</v>
      </c>
      <c r="J466" s="53">
        <v>8.7990000000000019E-4</v>
      </c>
      <c r="K466" s="53">
        <v>0.44423129999999988</v>
      </c>
      <c r="L466" s="54">
        <v>6.3850799999999999E-2</v>
      </c>
      <c r="M466" s="55">
        <v>4.8060000000000003E-4</v>
      </c>
      <c r="N466" s="53">
        <v>2.1519999999999998E-3</v>
      </c>
      <c r="O466" s="56">
        <v>300</v>
      </c>
      <c r="P466" s="56">
        <v>48</v>
      </c>
      <c r="Q466" s="60">
        <v>0.70451237263464339</v>
      </c>
      <c r="R466" s="60">
        <v>0.56511760790124632</v>
      </c>
      <c r="S466" s="60">
        <v>0.68406725906259469</v>
      </c>
      <c r="T466" s="51" t="s">
        <v>625</v>
      </c>
    </row>
    <row r="467" spans="1:20" x14ac:dyDescent="0.25">
      <c r="A467" s="51" t="s">
        <v>649</v>
      </c>
      <c r="B467" s="51" t="s">
        <v>650</v>
      </c>
      <c r="C467" s="51" t="s">
        <v>160</v>
      </c>
      <c r="D467" s="51" t="s">
        <v>27</v>
      </c>
      <c r="E467" s="51">
        <v>265756992</v>
      </c>
      <c r="F467" s="51">
        <v>30</v>
      </c>
      <c r="G467" s="52">
        <v>9.5380949214564463E-3</v>
      </c>
      <c r="H467" s="51">
        <v>10</v>
      </c>
      <c r="I467" s="53">
        <v>0.60110160000000001</v>
      </c>
      <c r="J467" s="53">
        <v>7.5789999999999994E-4</v>
      </c>
      <c r="K467" s="53">
        <v>0.44023600000000013</v>
      </c>
      <c r="L467" s="54">
        <v>0.14122370000000001</v>
      </c>
      <c r="M467" s="55">
        <v>7.4169999999999998E-4</v>
      </c>
      <c r="N467" s="53">
        <v>4.1133000000000003E-3</v>
      </c>
      <c r="O467" s="56">
        <v>300</v>
      </c>
      <c r="P467" s="56">
        <v>79</v>
      </c>
      <c r="Q467" s="60">
        <v>0.58515283842794763</v>
      </c>
      <c r="R467" s="60">
        <v>0.48025991638460958</v>
      </c>
      <c r="S467" s="60">
        <v>0.65564173640774537</v>
      </c>
      <c r="T467" s="51" t="s">
        <v>625</v>
      </c>
    </row>
    <row r="468" spans="1:20" x14ac:dyDescent="0.25">
      <c r="A468" s="51" t="s">
        <v>649</v>
      </c>
      <c r="B468" s="51" t="s">
        <v>650</v>
      </c>
      <c r="C468" s="51" t="s">
        <v>160</v>
      </c>
      <c r="D468" s="51" t="s">
        <v>27</v>
      </c>
      <c r="E468" s="51">
        <v>265757227</v>
      </c>
      <c r="F468" s="51">
        <v>30</v>
      </c>
      <c r="G468" s="52">
        <v>9.5380949214564463E-3</v>
      </c>
      <c r="H468" s="51">
        <v>10</v>
      </c>
      <c r="I468" s="53">
        <v>0.59163860000000001</v>
      </c>
      <c r="J468" s="53">
        <v>8.5249999999999996E-4</v>
      </c>
      <c r="K468" s="53">
        <v>0.42611789999999999</v>
      </c>
      <c r="L468" s="54">
        <v>0.1483197</v>
      </c>
      <c r="M468" s="55">
        <v>7.0089999999999996E-4</v>
      </c>
      <c r="N468" s="53">
        <v>3.5825000000000002E-3</v>
      </c>
      <c r="O468" s="56">
        <v>291</v>
      </c>
      <c r="P468" s="56">
        <v>90</v>
      </c>
      <c r="Q468" s="60">
        <v>0.67794759825327511</v>
      </c>
      <c r="R468" s="60">
        <v>0.50476844859529679</v>
      </c>
      <c r="S468" s="60">
        <v>0.65857568512148013</v>
      </c>
      <c r="T468" s="51" t="s">
        <v>625</v>
      </c>
    </row>
    <row r="469" spans="1:20" x14ac:dyDescent="0.25">
      <c r="A469" s="51" t="s">
        <v>649</v>
      </c>
      <c r="B469" s="51" t="s">
        <v>650</v>
      </c>
      <c r="C469" s="51" t="s">
        <v>160</v>
      </c>
      <c r="D469" s="51" t="s">
        <v>27</v>
      </c>
      <c r="E469" s="51">
        <v>265757451</v>
      </c>
      <c r="F469" s="51">
        <v>30</v>
      </c>
      <c r="G469" s="52">
        <v>9.5380949214564463E-3</v>
      </c>
      <c r="H469" s="51">
        <v>10</v>
      </c>
      <c r="I469" s="53">
        <v>0.55638200000000004</v>
      </c>
      <c r="J469" s="53">
        <v>8.1630000000000006E-4</v>
      </c>
      <c r="K469" s="53">
        <v>0.41175119999999987</v>
      </c>
      <c r="L469" s="54">
        <v>0.12792580000000001</v>
      </c>
      <c r="M469" s="55">
        <v>6.4059999999999996E-4</v>
      </c>
      <c r="N469" s="53">
        <v>3.2954999999999998E-3</v>
      </c>
      <c r="O469" s="56">
        <v>282</v>
      </c>
      <c r="P469" s="56">
        <v>75</v>
      </c>
      <c r="Q469" s="60">
        <v>0.63355167394468703</v>
      </c>
      <c r="R469" s="60">
        <v>0.50546817214899131</v>
      </c>
      <c r="S469" s="60">
        <v>0.66561963116406786</v>
      </c>
      <c r="T469" s="51" t="s">
        <v>625</v>
      </c>
    </row>
    <row r="470" spans="1:20" x14ac:dyDescent="0.25">
      <c r="A470" s="51" t="s">
        <v>649</v>
      </c>
      <c r="B470" s="51" t="s">
        <v>650</v>
      </c>
      <c r="C470" s="51" t="s">
        <v>160</v>
      </c>
      <c r="D470" s="51" t="s">
        <v>27</v>
      </c>
      <c r="E470" s="51">
        <v>265757674</v>
      </c>
      <c r="F470" s="51">
        <v>30</v>
      </c>
      <c r="G470" s="52">
        <v>9.5380949214564463E-3</v>
      </c>
      <c r="H470" s="51">
        <v>10</v>
      </c>
      <c r="I470" s="53">
        <v>0.63712480000000005</v>
      </c>
      <c r="J470" s="53">
        <v>8.7680000000000006E-4</v>
      </c>
      <c r="K470" s="53">
        <v>0.4622324000000001</v>
      </c>
      <c r="L470" s="54">
        <v>0.15748119999999999</v>
      </c>
      <c r="M470" s="55">
        <v>7.1310000000000004E-4</v>
      </c>
      <c r="N470" s="53">
        <v>3.5268000000000001E-3</v>
      </c>
      <c r="O470" s="56">
        <v>300</v>
      </c>
      <c r="P470" s="56">
        <v>93</v>
      </c>
      <c r="Q470" s="60">
        <v>0.58870087336244536</v>
      </c>
      <c r="R470" s="60">
        <v>0.45834744293950869</v>
      </c>
      <c r="S470" s="60">
        <v>0.63264001001988446</v>
      </c>
      <c r="T470" s="51" t="s">
        <v>625</v>
      </c>
    </row>
    <row r="471" spans="1:20" x14ac:dyDescent="0.25">
      <c r="A471" s="51" t="s">
        <v>649</v>
      </c>
      <c r="B471" s="51" t="s">
        <v>650</v>
      </c>
      <c r="C471" s="51" t="s">
        <v>160</v>
      </c>
      <c r="D471" s="51" t="s">
        <v>27</v>
      </c>
      <c r="E471" s="51">
        <v>265757905</v>
      </c>
      <c r="F471" s="51">
        <v>30</v>
      </c>
      <c r="G471" s="52">
        <v>9.5380949214564463E-3</v>
      </c>
      <c r="H471" s="51">
        <v>30</v>
      </c>
      <c r="I471" s="53">
        <v>1.5206312</v>
      </c>
      <c r="J471" s="53">
        <v>9.2080000000000026E-4</v>
      </c>
      <c r="K471" s="53">
        <v>1.3874856</v>
      </c>
      <c r="L471" s="54">
        <v>0.1134594</v>
      </c>
      <c r="M471" s="55">
        <v>5.7140000000000001E-4</v>
      </c>
      <c r="N471" s="53">
        <v>3.5052999999999998E-3</v>
      </c>
      <c r="O471" s="56">
        <v>300</v>
      </c>
      <c r="P471" s="56">
        <v>73</v>
      </c>
      <c r="Q471" s="60">
        <v>0.73207787481804953</v>
      </c>
      <c r="R471" s="60">
        <v>0.61741983509392828</v>
      </c>
      <c r="S471" s="60">
        <v>0.74751834583488008</v>
      </c>
      <c r="T471" s="51" t="s">
        <v>625</v>
      </c>
    </row>
    <row r="472" spans="1:20" x14ac:dyDescent="0.25">
      <c r="A472" s="51" t="s">
        <v>649</v>
      </c>
      <c r="B472" s="51" t="s">
        <v>650</v>
      </c>
      <c r="C472" s="51" t="s">
        <v>160</v>
      </c>
      <c r="D472" s="51" t="s">
        <v>27</v>
      </c>
      <c r="E472" s="51">
        <v>265758224</v>
      </c>
      <c r="F472" s="51">
        <v>30</v>
      </c>
      <c r="G472" s="52">
        <v>9.5380949214564463E-3</v>
      </c>
      <c r="H472" s="51">
        <v>30</v>
      </c>
      <c r="I472" s="53">
        <v>1.5789960000000001</v>
      </c>
      <c r="J472" s="53">
        <v>9.4910000000000014E-4</v>
      </c>
      <c r="K472" s="53">
        <v>1.4211567000000001</v>
      </c>
      <c r="L472" s="54">
        <v>0.13610459999999999</v>
      </c>
      <c r="M472" s="55">
        <v>1.1276000000000001E-3</v>
      </c>
      <c r="N472" s="53">
        <v>7.7481E-3</v>
      </c>
      <c r="O472" s="56">
        <v>291</v>
      </c>
      <c r="P472" s="56">
        <v>83</v>
      </c>
      <c r="Q472" s="60">
        <v>0.70351164483260553</v>
      </c>
      <c r="R472" s="60">
        <v>0.57280773568057208</v>
      </c>
      <c r="S472" s="60">
        <v>0.70703158943226896</v>
      </c>
      <c r="T472" s="51" t="s">
        <v>625</v>
      </c>
    </row>
    <row r="473" spans="1:20" x14ac:dyDescent="0.25">
      <c r="A473" s="51" t="s">
        <v>649</v>
      </c>
      <c r="B473" s="51" t="s">
        <v>650</v>
      </c>
      <c r="C473" s="51" t="s">
        <v>160</v>
      </c>
      <c r="D473" s="51" t="s">
        <v>27</v>
      </c>
      <c r="E473" s="51">
        <v>265758546</v>
      </c>
      <c r="F473" s="51">
        <v>30</v>
      </c>
      <c r="G473" s="52">
        <v>9.5380949214564463E-3</v>
      </c>
      <c r="H473" s="51">
        <v>30</v>
      </c>
      <c r="I473" s="53">
        <v>1.4613822000000001</v>
      </c>
      <c r="J473" s="53">
        <v>8.2450000000000004E-4</v>
      </c>
      <c r="K473" s="53">
        <v>1.2986622000000001</v>
      </c>
      <c r="L473" s="54">
        <v>0.1450495</v>
      </c>
      <c r="M473" s="55">
        <v>7.5469999999999997E-4</v>
      </c>
      <c r="N473" s="53">
        <v>3.6361000000000002E-3</v>
      </c>
      <c r="O473" s="56">
        <v>291</v>
      </c>
      <c r="P473" s="56">
        <v>88</v>
      </c>
      <c r="Q473" s="60">
        <v>0.68340611353711789</v>
      </c>
      <c r="R473" s="60">
        <v>0.54414556239612377</v>
      </c>
      <c r="S473" s="60">
        <v>0.70416742373310204</v>
      </c>
      <c r="T473" s="51" t="s">
        <v>625</v>
      </c>
    </row>
    <row r="474" spans="1:20" x14ac:dyDescent="0.25">
      <c r="A474" s="51" t="s">
        <v>649</v>
      </c>
      <c r="B474" s="51" t="s">
        <v>650</v>
      </c>
      <c r="C474" s="51" t="s">
        <v>160</v>
      </c>
      <c r="D474" s="51" t="s">
        <v>27</v>
      </c>
      <c r="E474" s="51">
        <v>265758856</v>
      </c>
      <c r="F474" s="51">
        <v>30</v>
      </c>
      <c r="G474" s="52">
        <v>9.5380949214564463E-3</v>
      </c>
      <c r="H474" s="51">
        <v>30</v>
      </c>
      <c r="I474" s="53">
        <v>1.5107683999999999</v>
      </c>
      <c r="J474" s="53">
        <v>8.5609999999999994E-4</v>
      </c>
      <c r="K474" s="53">
        <v>1.3311808000000001</v>
      </c>
      <c r="L474" s="54">
        <v>0.15971379999999999</v>
      </c>
      <c r="M474" s="55">
        <v>7.9000000000000001E-4</v>
      </c>
      <c r="N474" s="53">
        <v>4.5875000000000004E-3</v>
      </c>
      <c r="O474" s="56">
        <v>299</v>
      </c>
      <c r="P474" s="56">
        <v>95</v>
      </c>
      <c r="Q474" s="60">
        <v>0.65711426491994174</v>
      </c>
      <c r="R474" s="60">
        <v>0.51341658487439745</v>
      </c>
      <c r="S474" s="60">
        <v>0.68270921604507828</v>
      </c>
      <c r="T474" s="51" t="s">
        <v>625</v>
      </c>
    </row>
    <row r="475" spans="1:20" x14ac:dyDescent="0.25">
      <c r="A475" s="51" t="s">
        <v>649</v>
      </c>
      <c r="B475" s="51" t="s">
        <v>650</v>
      </c>
      <c r="C475" s="51" t="s">
        <v>160</v>
      </c>
      <c r="D475" s="51" t="s">
        <v>27</v>
      </c>
      <c r="E475" s="51">
        <v>265759175</v>
      </c>
      <c r="F475" s="51">
        <v>30</v>
      </c>
      <c r="G475" s="52">
        <v>9.5380949214564463E-3</v>
      </c>
      <c r="H475" s="51">
        <v>30</v>
      </c>
      <c r="I475" s="53">
        <v>1.5396639000000001</v>
      </c>
      <c r="J475" s="53">
        <v>8.3270000000000024E-4</v>
      </c>
      <c r="K475" s="53">
        <v>1.3759764999999999</v>
      </c>
      <c r="L475" s="54">
        <v>0.14637439999999999</v>
      </c>
      <c r="M475" s="55">
        <v>6.6980000000000002E-4</v>
      </c>
      <c r="N475" s="53">
        <v>3.9763999999999997E-3</v>
      </c>
      <c r="O475" s="56">
        <v>288</v>
      </c>
      <c r="P475" s="56">
        <v>77</v>
      </c>
      <c r="Q475" s="60">
        <v>0.67376273653566232</v>
      </c>
      <c r="R475" s="60">
        <v>0.55942428295915081</v>
      </c>
      <c r="S475" s="60">
        <v>0.71340418988646159</v>
      </c>
      <c r="T475" s="51" t="s">
        <v>625</v>
      </c>
    </row>
    <row r="476" spans="1:20" x14ac:dyDescent="0.25">
      <c r="A476" s="51" t="s">
        <v>649</v>
      </c>
      <c r="B476" s="51" t="s">
        <v>650</v>
      </c>
      <c r="C476" s="51" t="s">
        <v>160</v>
      </c>
      <c r="D476" s="51" t="s">
        <v>27</v>
      </c>
      <c r="E476" s="51">
        <v>265759506</v>
      </c>
      <c r="F476" s="51">
        <v>30</v>
      </c>
      <c r="G476" s="52">
        <v>9.5380949214564463E-3</v>
      </c>
      <c r="H476" s="51">
        <v>30</v>
      </c>
      <c r="I476" s="53">
        <v>1.4887764999999999</v>
      </c>
      <c r="J476" s="53">
        <v>8.8449999999999998E-4</v>
      </c>
      <c r="K476" s="53">
        <v>1.3511894</v>
      </c>
      <c r="L476" s="54">
        <v>0.119155</v>
      </c>
      <c r="M476" s="55">
        <v>2.1091999999999999E-3</v>
      </c>
      <c r="N476" s="53">
        <v>3.4372999999999999E-3</v>
      </c>
      <c r="O476" s="56">
        <v>291</v>
      </c>
      <c r="P476" s="56">
        <v>73</v>
      </c>
      <c r="Q476" s="60">
        <v>0.61126273653566232</v>
      </c>
      <c r="R476" s="60">
        <v>0.45961870916528291</v>
      </c>
      <c r="S476" s="60">
        <v>0.65947869666835957</v>
      </c>
      <c r="T476" s="51" t="s">
        <v>625</v>
      </c>
    </row>
    <row r="477" spans="1:20" x14ac:dyDescent="0.25">
      <c r="A477" s="51" t="s">
        <v>649</v>
      </c>
      <c r="B477" s="51" t="s">
        <v>650</v>
      </c>
      <c r="C477" s="51" t="s">
        <v>160</v>
      </c>
      <c r="D477" s="51" t="s">
        <v>27</v>
      </c>
      <c r="E477" s="51">
        <v>265759827</v>
      </c>
      <c r="F477" s="51">
        <v>30</v>
      </c>
      <c r="G477" s="52">
        <v>9.5380949214564463E-3</v>
      </c>
      <c r="H477" s="51">
        <v>30</v>
      </c>
      <c r="I477" s="53">
        <v>2.0098162999999998</v>
      </c>
      <c r="J477" s="53">
        <v>9.9240000000000005E-4</v>
      </c>
      <c r="K477" s="53">
        <v>1.7405316</v>
      </c>
      <c r="L477" s="54">
        <v>0.24983939999999999</v>
      </c>
      <c r="M477" s="55">
        <v>1.2951E-3</v>
      </c>
      <c r="N477" s="53">
        <v>4.2129000000000003E-3</v>
      </c>
      <c r="O477" s="56">
        <v>291</v>
      </c>
      <c r="P477" s="56">
        <v>83</v>
      </c>
      <c r="Q477" s="60">
        <v>0.7040574963609898</v>
      </c>
      <c r="R477" s="60">
        <v>0.58904855998374617</v>
      </c>
      <c r="S477" s="60">
        <v>0.70530565539036549</v>
      </c>
      <c r="T477" s="51" t="s">
        <v>625</v>
      </c>
    </row>
    <row r="478" spans="1:20" x14ac:dyDescent="0.25">
      <c r="A478" s="51" t="s">
        <v>649</v>
      </c>
      <c r="B478" s="51" t="s">
        <v>650</v>
      </c>
      <c r="C478" s="51" t="s">
        <v>160</v>
      </c>
      <c r="D478" s="51" t="s">
        <v>27</v>
      </c>
      <c r="E478" s="51">
        <v>265760207</v>
      </c>
      <c r="F478" s="51">
        <v>30</v>
      </c>
      <c r="G478" s="52">
        <v>9.5380949214564463E-3</v>
      </c>
      <c r="H478" s="51">
        <v>30</v>
      </c>
      <c r="I478" s="53">
        <v>1.3932126</v>
      </c>
      <c r="J478" s="53">
        <v>7.9810000000000005E-4</v>
      </c>
      <c r="K478" s="53">
        <v>1.2688594</v>
      </c>
      <c r="L478" s="54">
        <v>0.1081708</v>
      </c>
      <c r="M478" s="55">
        <v>5.4609999999999999E-4</v>
      </c>
      <c r="N478" s="53">
        <v>3.0599999999999998E-3</v>
      </c>
      <c r="O478" s="56">
        <v>291</v>
      </c>
      <c r="P478" s="56">
        <v>74</v>
      </c>
      <c r="Q478" s="60">
        <v>0.6891375545851528</v>
      </c>
      <c r="R478" s="60">
        <v>0.57120164459726674</v>
      </c>
      <c r="S478" s="60">
        <v>0.71985471179386684</v>
      </c>
      <c r="T478" s="51" t="s">
        <v>625</v>
      </c>
    </row>
    <row r="479" spans="1:20" x14ac:dyDescent="0.25">
      <c r="A479" s="51" t="s">
        <v>649</v>
      </c>
      <c r="B479" s="51" t="s">
        <v>650</v>
      </c>
      <c r="C479" s="51" t="s">
        <v>160</v>
      </c>
      <c r="D479" s="51" t="s">
        <v>27</v>
      </c>
      <c r="E479" s="51">
        <v>265760508</v>
      </c>
      <c r="F479" s="51">
        <v>30</v>
      </c>
      <c r="G479" s="52">
        <v>9.5380949214564463E-3</v>
      </c>
      <c r="H479" s="51">
        <v>30</v>
      </c>
      <c r="I479" s="53">
        <v>1.3963524</v>
      </c>
      <c r="J479" s="53">
        <v>7.3819999999999984E-4</v>
      </c>
      <c r="K479" s="53">
        <v>1.3191024</v>
      </c>
      <c r="L479" s="54">
        <v>6.1630299999999999E-2</v>
      </c>
      <c r="M479" s="55">
        <v>5.1619999999999997E-4</v>
      </c>
      <c r="N479" s="53">
        <v>2.0463E-3</v>
      </c>
      <c r="O479" s="56">
        <v>300</v>
      </c>
      <c r="P479" s="56">
        <v>46</v>
      </c>
      <c r="Q479" s="60">
        <v>0.71870451237263466</v>
      </c>
      <c r="R479" s="60">
        <v>0.58219429473702722</v>
      </c>
      <c r="S479" s="60">
        <v>0.70418909322655487</v>
      </c>
      <c r="T479" s="51" t="s">
        <v>625</v>
      </c>
    </row>
    <row r="480" spans="1:20" x14ac:dyDescent="0.25">
      <c r="A480" s="51" t="s">
        <v>649</v>
      </c>
      <c r="B480" s="51" t="s">
        <v>650</v>
      </c>
      <c r="C480" s="51" t="s">
        <v>160</v>
      </c>
      <c r="D480" s="51" t="s">
        <v>27</v>
      </c>
      <c r="E480" s="51">
        <v>265760811</v>
      </c>
      <c r="F480" s="51">
        <v>30</v>
      </c>
      <c r="G480" s="52">
        <v>9.5380949214564463E-3</v>
      </c>
      <c r="H480" s="51">
        <v>30</v>
      </c>
      <c r="I480" s="53">
        <v>1.3419207</v>
      </c>
      <c r="J480" s="53">
        <v>7.5650000000000001E-4</v>
      </c>
      <c r="K480" s="53">
        <v>1.2050350999999999</v>
      </c>
      <c r="L480" s="54">
        <v>0.1188645</v>
      </c>
      <c r="M480" s="55">
        <v>8.92E-4</v>
      </c>
      <c r="N480" s="53">
        <v>3.4964000000000002E-3</v>
      </c>
      <c r="O480" s="56">
        <v>291</v>
      </c>
      <c r="P480" s="56">
        <v>81</v>
      </c>
      <c r="Q480" s="60">
        <v>0.66794032023289662</v>
      </c>
      <c r="R480" s="60">
        <v>0.4802185300832334</v>
      </c>
      <c r="S480" s="60">
        <v>0.66708114399831575</v>
      </c>
      <c r="T480" s="51" t="s">
        <v>625</v>
      </c>
    </row>
    <row r="481" spans="1:20" x14ac:dyDescent="0.25">
      <c r="A481" s="51" t="s">
        <v>649</v>
      </c>
      <c r="B481" s="51" t="s">
        <v>650</v>
      </c>
      <c r="C481" s="51" t="s">
        <v>160</v>
      </c>
      <c r="D481" s="51" t="s">
        <v>27</v>
      </c>
      <c r="E481" s="51">
        <v>265761107</v>
      </c>
      <c r="F481" s="51">
        <v>30</v>
      </c>
      <c r="G481" s="52">
        <v>9.5380949214564463E-3</v>
      </c>
      <c r="H481" s="51">
        <v>30</v>
      </c>
      <c r="I481" s="53">
        <v>1.4365194999999999</v>
      </c>
      <c r="J481" s="53">
        <v>8.1220000000000001E-4</v>
      </c>
      <c r="K481" s="53">
        <v>1.2723035</v>
      </c>
      <c r="L481" s="54">
        <v>0.1456817</v>
      </c>
      <c r="M481" s="55">
        <v>7.8609999999999997E-4</v>
      </c>
      <c r="N481" s="53">
        <v>4.3956999999999998E-3</v>
      </c>
      <c r="O481" s="56">
        <v>298</v>
      </c>
      <c r="P481" s="56">
        <v>96</v>
      </c>
      <c r="Q481" s="60">
        <v>0.70906113537117899</v>
      </c>
      <c r="R481" s="60">
        <v>0.57478860585622205</v>
      </c>
      <c r="S481" s="60">
        <v>0.70923501308079961</v>
      </c>
      <c r="T481" s="51" t="s">
        <v>625</v>
      </c>
    </row>
    <row r="482" spans="1:20" x14ac:dyDescent="0.25">
      <c r="A482" s="51" t="s">
        <v>649</v>
      </c>
      <c r="B482" s="51" t="s">
        <v>650</v>
      </c>
      <c r="C482" s="51" t="s">
        <v>160</v>
      </c>
      <c r="D482" s="51" t="s">
        <v>27</v>
      </c>
      <c r="E482" s="51">
        <v>265761411</v>
      </c>
      <c r="F482" s="51">
        <v>30</v>
      </c>
      <c r="G482" s="52">
        <v>9.5380949214564463E-3</v>
      </c>
      <c r="H482" s="51">
        <v>30</v>
      </c>
      <c r="I482" s="53">
        <v>1.4643181000000001</v>
      </c>
      <c r="J482" s="53">
        <v>7.7980000000000009E-4</v>
      </c>
      <c r="K482" s="53">
        <v>1.30298</v>
      </c>
      <c r="L482" s="54">
        <v>0.1447695</v>
      </c>
      <c r="M482" s="55">
        <v>7.4279999999999995E-4</v>
      </c>
      <c r="N482" s="53">
        <v>3.4494999999999999E-3</v>
      </c>
      <c r="O482" s="56">
        <v>300</v>
      </c>
      <c r="P482" s="56">
        <v>97</v>
      </c>
      <c r="Q482" s="60">
        <v>0.7197962154294032</v>
      </c>
      <c r="R482" s="60">
        <v>0.57817590541519304</v>
      </c>
      <c r="S482" s="60">
        <v>0.71612457851470668</v>
      </c>
      <c r="T482" s="51" t="s">
        <v>625</v>
      </c>
    </row>
    <row r="483" spans="1:20" x14ac:dyDescent="0.25">
      <c r="A483" s="51" t="s">
        <v>649</v>
      </c>
      <c r="B483" s="51" t="s">
        <v>650</v>
      </c>
      <c r="C483" s="51" t="s">
        <v>160</v>
      </c>
      <c r="D483" s="51" t="s">
        <v>27</v>
      </c>
      <c r="E483" s="51">
        <v>265761717</v>
      </c>
      <c r="F483" s="51">
        <v>30</v>
      </c>
      <c r="G483" s="52">
        <v>9.5380949214564463E-3</v>
      </c>
      <c r="H483" s="51">
        <v>30</v>
      </c>
      <c r="I483" s="53">
        <v>1.3510355000000001</v>
      </c>
      <c r="J483" s="53">
        <v>7.5240000000000007E-4</v>
      </c>
      <c r="K483" s="53">
        <v>1.2150314</v>
      </c>
      <c r="L483" s="54">
        <v>0.1200915</v>
      </c>
      <c r="M483" s="55">
        <v>7.6889999999999999E-4</v>
      </c>
      <c r="N483" s="53">
        <v>3.0295999999999999E-3</v>
      </c>
      <c r="O483" s="56">
        <v>291</v>
      </c>
      <c r="P483" s="56">
        <v>84</v>
      </c>
      <c r="Q483" s="60">
        <v>0.69878093158660848</v>
      </c>
      <c r="R483" s="60">
        <v>0.56415011132030501</v>
      </c>
      <c r="S483" s="60">
        <v>0.7154834034116121</v>
      </c>
      <c r="T483" s="51" t="s">
        <v>625</v>
      </c>
    </row>
    <row r="484" spans="1:20" x14ac:dyDescent="0.25">
      <c r="A484" s="51" t="s">
        <v>649</v>
      </c>
      <c r="B484" s="51" t="s">
        <v>650</v>
      </c>
      <c r="C484" s="51" t="s">
        <v>160</v>
      </c>
      <c r="D484" s="51" t="s">
        <v>27</v>
      </c>
      <c r="E484" s="51">
        <v>265762013</v>
      </c>
      <c r="F484" s="51">
        <v>30</v>
      </c>
      <c r="G484" s="52">
        <v>9.5380949214564463E-3</v>
      </c>
      <c r="H484" s="51">
        <v>30</v>
      </c>
      <c r="I484" s="53">
        <v>1.3672337999999999</v>
      </c>
      <c r="J484" s="53">
        <v>9.1549999999999986E-4</v>
      </c>
      <c r="K484" s="53">
        <v>1.2695194999999999</v>
      </c>
      <c r="L484" s="54">
        <v>8.27793E-2</v>
      </c>
      <c r="M484" s="55">
        <v>4.75E-4</v>
      </c>
      <c r="N484" s="53">
        <v>2.7797E-3</v>
      </c>
      <c r="O484" s="56">
        <v>290</v>
      </c>
      <c r="P484" s="56">
        <v>60</v>
      </c>
      <c r="Q484" s="60">
        <v>0.6875</v>
      </c>
      <c r="R484" s="60">
        <v>0.51817115953630466</v>
      </c>
      <c r="S484" s="60">
        <v>0.70076579779370129</v>
      </c>
      <c r="T484" s="51" t="s">
        <v>625</v>
      </c>
    </row>
    <row r="485" spans="1:20" x14ac:dyDescent="0.25">
      <c r="A485" s="51" t="s">
        <v>649</v>
      </c>
      <c r="B485" s="51" t="s">
        <v>650</v>
      </c>
      <c r="C485" s="51" t="s">
        <v>160</v>
      </c>
      <c r="D485" s="51" t="s">
        <v>27</v>
      </c>
      <c r="E485" s="51">
        <v>265762308</v>
      </c>
      <c r="F485" s="51">
        <v>30</v>
      </c>
      <c r="G485" s="52">
        <v>9.5380949214564463E-3</v>
      </c>
      <c r="H485" s="51">
        <v>30</v>
      </c>
      <c r="I485" s="53">
        <v>1.3861752000000001</v>
      </c>
      <c r="J485" s="53">
        <v>7.7760000000000004E-4</v>
      </c>
      <c r="K485" s="53">
        <v>1.2581864</v>
      </c>
      <c r="L485" s="54">
        <v>0.1117805</v>
      </c>
      <c r="M485" s="55">
        <v>5.1730000000000005E-4</v>
      </c>
      <c r="N485" s="53">
        <v>2.9911999999999998E-3</v>
      </c>
      <c r="O485" s="56">
        <v>300</v>
      </c>
      <c r="P485" s="56">
        <v>73</v>
      </c>
      <c r="Q485" s="60">
        <v>0.77001455604075686</v>
      </c>
      <c r="R485" s="60">
        <v>0.59732310258176691</v>
      </c>
      <c r="S485" s="60">
        <v>0.70838645561063518</v>
      </c>
      <c r="T485" s="51" t="s">
        <v>625</v>
      </c>
    </row>
    <row r="486" spans="1:20" x14ac:dyDescent="0.25">
      <c r="A486" s="51" t="s">
        <v>649</v>
      </c>
      <c r="B486" s="51" t="s">
        <v>650</v>
      </c>
      <c r="C486" s="51" t="s">
        <v>160</v>
      </c>
      <c r="D486" s="51" t="s">
        <v>27</v>
      </c>
      <c r="E486" s="51">
        <v>265762607</v>
      </c>
      <c r="F486" s="51">
        <v>30</v>
      </c>
      <c r="G486" s="52">
        <v>9.5380949214564463E-3</v>
      </c>
      <c r="H486" s="51">
        <v>30</v>
      </c>
      <c r="I486" s="53">
        <v>1.4541538000000001</v>
      </c>
      <c r="J486" s="53">
        <v>8.7040000000000001E-4</v>
      </c>
      <c r="K486" s="53">
        <v>1.2982429</v>
      </c>
      <c r="L486" s="54">
        <v>0.1391327</v>
      </c>
      <c r="M486" s="55">
        <v>6.3949999999999999E-4</v>
      </c>
      <c r="N486" s="53">
        <v>3.3316999999999999E-3</v>
      </c>
      <c r="O486" s="56">
        <v>300</v>
      </c>
      <c r="P486" s="56">
        <v>91</v>
      </c>
      <c r="Q486" s="60">
        <v>0.60252911208151383</v>
      </c>
      <c r="R486" s="60">
        <v>0.47040338478336657</v>
      </c>
      <c r="S486" s="60">
        <v>0.68287704090613666</v>
      </c>
      <c r="T486" s="51" t="s">
        <v>625</v>
      </c>
    </row>
    <row r="487" spans="1:20" x14ac:dyDescent="0.25">
      <c r="A487" s="51" t="s">
        <v>649</v>
      </c>
      <c r="B487" s="51" t="s">
        <v>650</v>
      </c>
      <c r="C487" s="51" t="s">
        <v>160</v>
      </c>
      <c r="D487" s="51" t="s">
        <v>27</v>
      </c>
      <c r="E487" s="51">
        <v>265762911</v>
      </c>
      <c r="F487" s="51">
        <v>30</v>
      </c>
      <c r="G487" s="52">
        <v>9.5380949214564463E-3</v>
      </c>
      <c r="H487" s="51">
        <v>30</v>
      </c>
      <c r="I487" s="53">
        <v>1.4381657999999999</v>
      </c>
      <c r="J487" s="53">
        <v>7.4600000000000003E-4</v>
      </c>
      <c r="K487" s="53">
        <v>1.3053694</v>
      </c>
      <c r="L487" s="54">
        <v>0.1169477</v>
      </c>
      <c r="M487" s="55">
        <v>6.2679999999999995E-4</v>
      </c>
      <c r="N487" s="53">
        <v>3.1656000000000002E-3</v>
      </c>
      <c r="O487" s="56">
        <v>300</v>
      </c>
      <c r="P487" s="56">
        <v>80</v>
      </c>
      <c r="Q487" s="60">
        <v>0.76992358078602618</v>
      </c>
      <c r="R487" s="60">
        <v>0.61461397052651789</v>
      </c>
      <c r="S487" s="60">
        <v>0.71926967210460813</v>
      </c>
      <c r="T487" s="51" t="s">
        <v>625</v>
      </c>
    </row>
    <row r="488" spans="1:20" x14ac:dyDescent="0.25">
      <c r="A488" s="51" t="s">
        <v>649</v>
      </c>
      <c r="B488" s="51" t="s">
        <v>650</v>
      </c>
      <c r="C488" s="51" t="s">
        <v>160</v>
      </c>
      <c r="D488" s="51" t="s">
        <v>27</v>
      </c>
      <c r="E488" s="51">
        <v>265763224</v>
      </c>
      <c r="F488" s="51">
        <v>30</v>
      </c>
      <c r="G488" s="52">
        <v>9.5380949214564463E-3</v>
      </c>
      <c r="H488" s="51">
        <v>30</v>
      </c>
      <c r="I488" s="53">
        <v>1.5433547000000001</v>
      </c>
      <c r="J488" s="53">
        <v>9.2050000000000009E-4</v>
      </c>
      <c r="K488" s="53">
        <v>1.3993293</v>
      </c>
      <c r="L488" s="54">
        <v>0.127441</v>
      </c>
      <c r="M488" s="55">
        <v>6.6949999999999996E-4</v>
      </c>
      <c r="N488" s="53">
        <v>3.3697000000000002E-3</v>
      </c>
      <c r="O488" s="56">
        <v>297</v>
      </c>
      <c r="P488" s="56">
        <v>83</v>
      </c>
      <c r="Q488" s="60">
        <v>0.78347889374090252</v>
      </c>
      <c r="R488" s="60">
        <v>0.63308729657172269</v>
      </c>
      <c r="S488" s="60">
        <v>0.73617491260174939</v>
      </c>
      <c r="T488" s="51" t="s">
        <v>625</v>
      </c>
    </row>
    <row r="489" spans="1:20" x14ac:dyDescent="0.25">
      <c r="A489" s="51" t="s">
        <v>649</v>
      </c>
      <c r="B489" s="51" t="s">
        <v>650</v>
      </c>
      <c r="C489" s="51" t="s">
        <v>160</v>
      </c>
      <c r="D489" s="51" t="s">
        <v>27</v>
      </c>
      <c r="E489" s="51">
        <v>265763549</v>
      </c>
      <c r="F489" s="51">
        <v>30</v>
      </c>
      <c r="G489" s="52">
        <v>9.5380949214564463E-3</v>
      </c>
      <c r="H489" s="51">
        <v>30</v>
      </c>
      <c r="I489" s="53">
        <v>1.5649312</v>
      </c>
      <c r="J489" s="53">
        <v>1.0455E-3</v>
      </c>
      <c r="K489" s="53">
        <v>1.4244005</v>
      </c>
      <c r="L489" s="54">
        <v>0.12329279999999999</v>
      </c>
      <c r="M489" s="55">
        <v>7.1860000000000001E-4</v>
      </c>
      <c r="N489" s="53">
        <v>3.1392E-3</v>
      </c>
      <c r="O489" s="56">
        <v>291</v>
      </c>
      <c r="P489" s="56">
        <v>76</v>
      </c>
      <c r="Q489" s="60">
        <v>0.69113901018922852</v>
      </c>
      <c r="R489" s="60">
        <v>0.54455689186033951</v>
      </c>
      <c r="S489" s="60">
        <v>0.70180138645778867</v>
      </c>
      <c r="T489" s="51" t="s">
        <v>625</v>
      </c>
    </row>
    <row r="490" spans="1:20" x14ac:dyDescent="0.25">
      <c r="A490" s="51" t="s">
        <v>649</v>
      </c>
      <c r="B490" s="51" t="s">
        <v>650</v>
      </c>
      <c r="C490" s="51" t="s">
        <v>160</v>
      </c>
      <c r="D490" s="51" t="s">
        <v>27</v>
      </c>
      <c r="E490" s="51">
        <v>265763870</v>
      </c>
      <c r="F490" s="51">
        <v>30</v>
      </c>
      <c r="G490" s="52">
        <v>9.5380949214564463E-3</v>
      </c>
      <c r="H490" s="51">
        <v>30</v>
      </c>
      <c r="I490" s="53">
        <v>1.4311803000000001</v>
      </c>
      <c r="J490" s="53">
        <v>7.7010000000000012E-4</v>
      </c>
      <c r="K490" s="53">
        <v>1.2845533</v>
      </c>
      <c r="L490" s="54">
        <v>0.13068160000000001</v>
      </c>
      <c r="M490" s="55">
        <v>6.6719999999999995E-4</v>
      </c>
      <c r="N490" s="53">
        <v>3.2496000000000001E-3</v>
      </c>
      <c r="O490" s="56">
        <v>292</v>
      </c>
      <c r="P490" s="56">
        <v>87</v>
      </c>
      <c r="Q490" s="60">
        <v>0.79093886462882101</v>
      </c>
      <c r="R490" s="60">
        <v>0.63437123546752383</v>
      </c>
      <c r="S490" s="60">
        <v>0.73765273566935152</v>
      </c>
      <c r="T490" s="51" t="s">
        <v>625</v>
      </c>
    </row>
    <row r="491" spans="1:20" x14ac:dyDescent="0.25">
      <c r="A491" s="51" t="s">
        <v>649</v>
      </c>
      <c r="B491" s="51" t="s">
        <v>650</v>
      </c>
      <c r="C491" s="51" t="s">
        <v>160</v>
      </c>
      <c r="D491" s="51" t="s">
        <v>27</v>
      </c>
      <c r="E491" s="51">
        <v>265764175</v>
      </c>
      <c r="F491" s="51">
        <v>30</v>
      </c>
      <c r="G491" s="52">
        <v>9.5380949214564463E-3</v>
      </c>
      <c r="H491" s="51">
        <v>30</v>
      </c>
      <c r="I491" s="53">
        <v>1.4635535</v>
      </c>
      <c r="J491" s="53">
        <v>9.0360000000000006E-4</v>
      </c>
      <c r="K491" s="53">
        <v>1.3694312</v>
      </c>
      <c r="L491" s="54">
        <v>7.8723399999999999E-2</v>
      </c>
      <c r="M491" s="55">
        <v>5.2890000000000001E-4</v>
      </c>
      <c r="N491" s="53">
        <v>2.5473000000000002E-3</v>
      </c>
      <c r="O491" s="56">
        <v>291</v>
      </c>
      <c r="P491" s="56">
        <v>56</v>
      </c>
      <c r="Q491" s="60">
        <v>0.6655749636098981</v>
      </c>
      <c r="R491" s="60">
        <v>0.4978805099759403</v>
      </c>
      <c r="S491" s="60">
        <v>0.67049591891164151</v>
      </c>
      <c r="T491" s="51" t="s">
        <v>625</v>
      </c>
    </row>
    <row r="492" spans="1:20" x14ac:dyDescent="0.25">
      <c r="A492" s="51" t="s">
        <v>649</v>
      </c>
      <c r="B492" s="51" t="s">
        <v>650</v>
      </c>
      <c r="C492" s="51" t="s">
        <v>160</v>
      </c>
      <c r="D492" s="51" t="s">
        <v>27</v>
      </c>
      <c r="E492" s="51">
        <v>265764486</v>
      </c>
      <c r="F492" s="51">
        <v>30</v>
      </c>
      <c r="G492" s="52">
        <v>9.5380949214564463E-3</v>
      </c>
      <c r="H492" s="51">
        <v>30</v>
      </c>
      <c r="I492" s="53">
        <v>1.566333</v>
      </c>
      <c r="J492" s="53">
        <v>9.4509999999999993E-4</v>
      </c>
      <c r="K492" s="53">
        <v>1.3912971000000001</v>
      </c>
      <c r="L492" s="54">
        <v>0.1585</v>
      </c>
      <c r="M492" s="55">
        <v>7.1299999999999998E-4</v>
      </c>
      <c r="N492" s="53">
        <v>3.3651000000000002E-3</v>
      </c>
      <c r="O492" s="56">
        <v>291</v>
      </c>
      <c r="P492" s="56">
        <v>89</v>
      </c>
      <c r="Q492" s="60">
        <v>0.5827874818049491</v>
      </c>
      <c r="R492" s="60">
        <v>0.45203793005429233</v>
      </c>
      <c r="S492" s="60">
        <v>0.6641776781425861</v>
      </c>
      <c r="T492" s="51" t="s">
        <v>625</v>
      </c>
    </row>
    <row r="493" spans="1:20" x14ac:dyDescent="0.25">
      <c r="A493" s="51" t="s">
        <v>649</v>
      </c>
      <c r="B493" s="51" t="s">
        <v>650</v>
      </c>
      <c r="C493" s="51" t="s">
        <v>160</v>
      </c>
      <c r="D493" s="51" t="s">
        <v>27</v>
      </c>
      <c r="E493" s="51">
        <v>265764813</v>
      </c>
      <c r="F493" s="51">
        <v>30</v>
      </c>
      <c r="G493" s="52">
        <v>9.5380949214564463E-3</v>
      </c>
      <c r="H493" s="51">
        <v>30</v>
      </c>
      <c r="I493" s="53">
        <v>1.4881267</v>
      </c>
      <c r="J493" s="53">
        <v>7.9049999999999986E-4</v>
      </c>
      <c r="K493" s="53">
        <v>1.3602319</v>
      </c>
      <c r="L493" s="54">
        <v>0.1125241</v>
      </c>
      <c r="M493" s="55">
        <v>5.4330000000000003E-4</v>
      </c>
      <c r="N493" s="53">
        <v>2.9366000000000001E-3</v>
      </c>
      <c r="O493" s="56">
        <v>300</v>
      </c>
      <c r="P493" s="56">
        <v>69</v>
      </c>
      <c r="Q493" s="60">
        <v>0.62172489082969429</v>
      </c>
      <c r="R493" s="60">
        <v>0.47260044109037308</v>
      </c>
      <c r="S493" s="60">
        <v>0.63239154817501353</v>
      </c>
      <c r="T493" s="51" t="s">
        <v>625</v>
      </c>
    </row>
    <row r="494" spans="1:20" x14ac:dyDescent="0.25">
      <c r="A494" s="51" t="s">
        <v>649</v>
      </c>
      <c r="B494" s="51" t="s">
        <v>650</v>
      </c>
      <c r="C494" s="51" t="s">
        <v>160</v>
      </c>
      <c r="D494" s="51" t="s">
        <v>27</v>
      </c>
      <c r="E494" s="51">
        <v>265765130</v>
      </c>
      <c r="F494" s="51">
        <v>30</v>
      </c>
      <c r="G494" s="52">
        <v>9.5380949214564463E-3</v>
      </c>
      <c r="H494" s="51">
        <v>30</v>
      </c>
      <c r="I494" s="53">
        <v>1.3459920000000001</v>
      </c>
      <c r="J494" s="53">
        <v>8.1480000000000007E-4</v>
      </c>
      <c r="K494" s="53">
        <v>1.2393658999999999</v>
      </c>
      <c r="L494" s="54">
        <v>8.8563299999999998E-2</v>
      </c>
      <c r="M494" s="55">
        <v>4.281E-4</v>
      </c>
      <c r="N494" s="53">
        <v>4.6990000000000001E-3</v>
      </c>
      <c r="O494" s="56">
        <v>288</v>
      </c>
      <c r="P494" s="56">
        <v>61</v>
      </c>
      <c r="Q494" s="60">
        <v>0.66448326055312956</v>
      </c>
      <c r="R494" s="60">
        <v>0.53196988588989469</v>
      </c>
      <c r="S494" s="60">
        <v>0.67459361594713108</v>
      </c>
      <c r="T494" s="51" t="s">
        <v>625</v>
      </c>
    </row>
    <row r="495" spans="1:20" x14ac:dyDescent="0.25">
      <c r="A495" s="51" t="s">
        <v>649</v>
      </c>
      <c r="B495" s="51" t="s">
        <v>650</v>
      </c>
      <c r="C495" s="51" t="s">
        <v>160</v>
      </c>
      <c r="D495" s="51" t="s">
        <v>27</v>
      </c>
      <c r="E495" s="51">
        <v>265765425</v>
      </c>
      <c r="F495" s="51">
        <v>30</v>
      </c>
      <c r="G495" s="52">
        <v>9.5380949214564463E-3</v>
      </c>
      <c r="H495" s="51">
        <v>30</v>
      </c>
      <c r="I495" s="53">
        <v>1.3991494</v>
      </c>
      <c r="J495" s="53">
        <v>7.8609999999999997E-4</v>
      </c>
      <c r="K495" s="53">
        <v>1.3125525</v>
      </c>
      <c r="L495" s="54">
        <v>7.1928900000000004E-2</v>
      </c>
      <c r="M495" s="55">
        <v>4.1899999999999999E-4</v>
      </c>
      <c r="N495" s="53">
        <v>2.1802000000000002E-3</v>
      </c>
      <c r="O495" s="56">
        <v>300</v>
      </c>
      <c r="P495" s="56">
        <v>49</v>
      </c>
      <c r="Q495" s="60">
        <v>0.61553857350800578</v>
      </c>
      <c r="R495" s="60">
        <v>0.48553685895612292</v>
      </c>
      <c r="S495" s="60">
        <v>0.6643610426414388</v>
      </c>
      <c r="T495" s="51" t="s">
        <v>625</v>
      </c>
    </row>
    <row r="496" spans="1:20" x14ac:dyDescent="0.25">
      <c r="A496" s="51" t="s">
        <v>649</v>
      </c>
      <c r="B496" s="51" t="s">
        <v>650</v>
      </c>
      <c r="C496" s="51" t="s">
        <v>160</v>
      </c>
      <c r="D496" s="51" t="s">
        <v>27</v>
      </c>
      <c r="E496" s="51">
        <v>265765725</v>
      </c>
      <c r="F496" s="51">
        <v>30</v>
      </c>
      <c r="G496" s="52">
        <v>9.5380949214564463E-3</v>
      </c>
      <c r="H496" s="51">
        <v>30</v>
      </c>
      <c r="I496" s="53">
        <v>1.4087125</v>
      </c>
      <c r="J496" s="53">
        <v>8.9030000000000012E-4</v>
      </c>
      <c r="K496" s="53">
        <v>1.2450355</v>
      </c>
      <c r="L496" s="54">
        <v>0.14688609999999999</v>
      </c>
      <c r="M496" s="55">
        <v>6.7599999999999995E-4</v>
      </c>
      <c r="N496" s="53">
        <v>3.6159E-3</v>
      </c>
      <c r="O496" s="56">
        <v>291</v>
      </c>
      <c r="P496" s="56">
        <v>94</v>
      </c>
      <c r="Q496" s="60">
        <v>0.69213973799126638</v>
      </c>
      <c r="R496" s="60">
        <v>0.5537840915576242</v>
      </c>
      <c r="S496" s="60">
        <v>0.69257541897677477</v>
      </c>
      <c r="T496" s="51" t="s">
        <v>625</v>
      </c>
    </row>
    <row r="497" spans="1:20" x14ac:dyDescent="0.25">
      <c r="A497" s="51" t="s">
        <v>649</v>
      </c>
      <c r="B497" s="51" t="s">
        <v>650</v>
      </c>
      <c r="C497" s="51" t="s">
        <v>160</v>
      </c>
      <c r="D497" s="51" t="s">
        <v>27</v>
      </c>
      <c r="E497" s="51">
        <v>265766030</v>
      </c>
      <c r="F497" s="51">
        <v>30</v>
      </c>
      <c r="G497" s="52">
        <v>9.5380949214564463E-3</v>
      </c>
      <c r="H497" s="51">
        <v>30</v>
      </c>
      <c r="I497" s="53">
        <v>1.5598989000000001</v>
      </c>
      <c r="J497" s="53">
        <v>8.7350000000000004E-4</v>
      </c>
      <c r="K497" s="53">
        <v>1.3975504999999999</v>
      </c>
      <c r="L497" s="54">
        <v>0.14511060000000001</v>
      </c>
      <c r="M497" s="55">
        <v>7.672E-4</v>
      </c>
      <c r="N497" s="53">
        <v>3.7303000000000002E-3</v>
      </c>
      <c r="O497" s="56">
        <v>300</v>
      </c>
      <c r="P497" s="56">
        <v>92</v>
      </c>
      <c r="Q497" s="60">
        <v>0.67458151382823872</v>
      </c>
      <c r="R497" s="60">
        <v>0.54149375090723328</v>
      </c>
      <c r="S497" s="60">
        <v>0.69391723573889597</v>
      </c>
      <c r="T497" s="51" t="s">
        <v>625</v>
      </c>
    </row>
    <row r="498" spans="1:20" x14ac:dyDescent="0.25">
      <c r="A498" s="51" t="s">
        <v>649</v>
      </c>
      <c r="B498" s="51" t="s">
        <v>650</v>
      </c>
      <c r="C498" s="51" t="s">
        <v>160</v>
      </c>
      <c r="D498" s="51" t="s">
        <v>27</v>
      </c>
      <c r="E498" s="51">
        <v>265766354</v>
      </c>
      <c r="F498" s="51">
        <v>30</v>
      </c>
      <c r="G498" s="52">
        <v>9.5380949214564463E-3</v>
      </c>
      <c r="H498" s="51">
        <v>30</v>
      </c>
      <c r="I498" s="53">
        <v>1.4862883</v>
      </c>
      <c r="J498" s="53">
        <v>9.4029999999999992E-4</v>
      </c>
      <c r="K498" s="53">
        <v>1.3233546</v>
      </c>
      <c r="L498" s="54">
        <v>0.14378340000000001</v>
      </c>
      <c r="M498" s="55">
        <v>7.4580000000000002E-4</v>
      </c>
      <c r="N498" s="53">
        <v>3.5003E-3</v>
      </c>
      <c r="O498" s="56">
        <v>300</v>
      </c>
      <c r="P498" s="56">
        <v>85</v>
      </c>
      <c r="Q498" s="60">
        <v>0.70851528384279472</v>
      </c>
      <c r="R498" s="60">
        <v>0.56128191052278598</v>
      </c>
      <c r="S498" s="60">
        <v>0.69199991454942134</v>
      </c>
      <c r="T498" s="51" t="s">
        <v>625</v>
      </c>
    </row>
    <row r="499" spans="1:20" x14ac:dyDescent="0.25">
      <c r="A499" s="51" t="s">
        <v>649</v>
      </c>
      <c r="B499" s="51" t="s">
        <v>650</v>
      </c>
      <c r="C499" s="51" t="s">
        <v>160</v>
      </c>
      <c r="D499" s="51" t="s">
        <v>27</v>
      </c>
      <c r="E499" s="51">
        <v>265766670</v>
      </c>
      <c r="F499" s="51">
        <v>30</v>
      </c>
      <c r="G499" s="52">
        <v>9.5380949214564463E-3</v>
      </c>
      <c r="H499" s="51">
        <v>30</v>
      </c>
      <c r="I499" s="53">
        <v>1.4398948</v>
      </c>
      <c r="J499" s="53">
        <v>7.5119999999999994E-4</v>
      </c>
      <c r="K499" s="53">
        <v>1.2957603</v>
      </c>
      <c r="L499" s="54">
        <v>0.1283145</v>
      </c>
      <c r="M499" s="55">
        <v>6.2250000000000001E-4</v>
      </c>
      <c r="N499" s="53">
        <v>3.2081000000000002E-3</v>
      </c>
      <c r="O499" s="56">
        <v>300</v>
      </c>
      <c r="P499" s="56">
        <v>84</v>
      </c>
      <c r="Q499" s="60">
        <v>0.68558951965065507</v>
      </c>
      <c r="R499" s="60">
        <v>0.55229582363233964</v>
      </c>
      <c r="S499" s="60">
        <v>0.7218261347731052</v>
      </c>
      <c r="T499" s="51" t="s">
        <v>625</v>
      </c>
    </row>
    <row r="500" spans="1:20" x14ac:dyDescent="0.25">
      <c r="A500" s="51" t="s">
        <v>649</v>
      </c>
      <c r="B500" s="51" t="s">
        <v>650</v>
      </c>
      <c r="C500" s="51" t="s">
        <v>160</v>
      </c>
      <c r="D500" s="51" t="s">
        <v>27</v>
      </c>
      <c r="E500" s="51">
        <v>265766975</v>
      </c>
      <c r="F500" s="51">
        <v>30</v>
      </c>
      <c r="G500" s="52">
        <v>9.5380949214564463E-3</v>
      </c>
      <c r="H500" s="51">
        <v>30</v>
      </c>
      <c r="I500" s="53">
        <v>1.3604567000000001</v>
      </c>
      <c r="J500" s="53">
        <v>7.9560000000000015E-4</v>
      </c>
      <c r="K500" s="53">
        <v>1.2643549000000001</v>
      </c>
      <c r="L500" s="54">
        <v>8.1249199999999994E-2</v>
      </c>
      <c r="M500" s="55">
        <v>4.7849999999999998E-4</v>
      </c>
      <c r="N500" s="53">
        <v>2.4009000000000001E-3</v>
      </c>
      <c r="O500" s="56">
        <v>300</v>
      </c>
      <c r="P500" s="56">
        <v>56</v>
      </c>
      <c r="Q500" s="60">
        <v>0.78602620087336239</v>
      </c>
      <c r="R500" s="60">
        <v>0.62218496810904467</v>
      </c>
      <c r="S500" s="60">
        <v>0.72537631892763199</v>
      </c>
      <c r="T500" s="51" t="s">
        <v>625</v>
      </c>
    </row>
    <row r="501" spans="1:20" x14ac:dyDescent="0.25">
      <c r="A501" s="51" t="s">
        <v>649</v>
      </c>
      <c r="B501" s="51" t="s">
        <v>650</v>
      </c>
      <c r="C501" s="51" t="s">
        <v>160</v>
      </c>
      <c r="D501" s="51" t="s">
        <v>27</v>
      </c>
      <c r="E501" s="51">
        <v>265767272</v>
      </c>
      <c r="F501" s="51">
        <v>30</v>
      </c>
      <c r="G501" s="52">
        <v>9.5380949214564463E-3</v>
      </c>
      <c r="H501" s="51">
        <v>50</v>
      </c>
      <c r="I501" s="53">
        <v>1.4584515</v>
      </c>
      <c r="J501" s="53">
        <v>7.8409999999999981E-4</v>
      </c>
      <c r="K501" s="53">
        <v>1.3261611</v>
      </c>
      <c r="L501" s="54">
        <v>0.11554449999999999</v>
      </c>
      <c r="M501" s="55">
        <v>7.5219999999999996E-4</v>
      </c>
      <c r="N501" s="53">
        <v>3.1928E-3</v>
      </c>
      <c r="O501" s="56">
        <v>288</v>
      </c>
      <c r="P501" s="56">
        <v>79</v>
      </c>
      <c r="Q501" s="60">
        <v>0.67567321688500726</v>
      </c>
      <c r="R501" s="60">
        <v>0.54046415031064599</v>
      </c>
      <c r="S501" s="60">
        <v>0.69071441606716411</v>
      </c>
      <c r="T501" s="51" t="s">
        <v>625</v>
      </c>
    </row>
    <row r="502" spans="1:20" x14ac:dyDescent="0.25">
      <c r="A502" s="51" t="s">
        <v>649</v>
      </c>
      <c r="B502" s="51" t="s">
        <v>650</v>
      </c>
      <c r="C502" s="51" t="s">
        <v>160</v>
      </c>
      <c r="D502" s="51" t="s">
        <v>27</v>
      </c>
      <c r="E502" s="51">
        <v>265767578</v>
      </c>
      <c r="F502" s="51">
        <v>30</v>
      </c>
      <c r="G502" s="52">
        <v>9.5380949214564463E-3</v>
      </c>
      <c r="H502" s="51">
        <v>50</v>
      </c>
      <c r="I502" s="53">
        <v>1.3897037000000001</v>
      </c>
      <c r="J502" s="53">
        <v>8.1280000000000002E-4</v>
      </c>
      <c r="K502" s="53">
        <v>1.2376746000000001</v>
      </c>
      <c r="L502" s="54">
        <v>0.13596739999999999</v>
      </c>
      <c r="M502" s="55">
        <v>7.4969999999999995E-4</v>
      </c>
      <c r="N502" s="53">
        <v>3.1985E-3</v>
      </c>
      <c r="O502" s="56">
        <v>270</v>
      </c>
      <c r="P502" s="56">
        <v>87</v>
      </c>
      <c r="Q502" s="60">
        <v>0.67494541484716153</v>
      </c>
      <c r="R502" s="60">
        <v>0.54655263458812386</v>
      </c>
      <c r="S502" s="60">
        <v>0.69361947521910328</v>
      </c>
      <c r="T502" s="51" t="s">
        <v>625</v>
      </c>
    </row>
    <row r="503" spans="1:20" x14ac:dyDescent="0.25">
      <c r="A503" s="51" t="s">
        <v>649</v>
      </c>
      <c r="B503" s="51" t="s">
        <v>650</v>
      </c>
      <c r="C503" s="51" t="s">
        <v>160</v>
      </c>
      <c r="D503" s="51" t="s">
        <v>27</v>
      </c>
      <c r="E503" s="51">
        <v>265767884</v>
      </c>
      <c r="F503" s="51">
        <v>30</v>
      </c>
      <c r="G503" s="52">
        <v>9.5380949214564463E-3</v>
      </c>
      <c r="H503" s="51">
        <v>50</v>
      </c>
      <c r="I503" s="53">
        <v>1.5077475</v>
      </c>
      <c r="J503" s="53">
        <v>7.5650000000000001E-4</v>
      </c>
      <c r="K503" s="53">
        <v>1.3968855</v>
      </c>
      <c r="L503" s="54">
        <v>9.3036499999999994E-2</v>
      </c>
      <c r="M503" s="55">
        <v>5.6910000000000001E-4</v>
      </c>
      <c r="N503" s="53">
        <v>3.2815000000000001E-3</v>
      </c>
      <c r="O503" s="56">
        <v>299</v>
      </c>
      <c r="P503" s="56">
        <v>61</v>
      </c>
      <c r="Q503" s="60">
        <v>0.69605167394468703</v>
      </c>
      <c r="R503" s="60">
        <v>0.53389019257364601</v>
      </c>
      <c r="S503" s="60">
        <v>0.70806885556979204</v>
      </c>
      <c r="T503" s="51" t="s">
        <v>625</v>
      </c>
    </row>
    <row r="504" spans="1:20" s="58" customFormat="1" x14ac:dyDescent="0.25">
      <c r="A504" s="51" t="s">
        <v>649</v>
      </c>
      <c r="B504" s="51" t="s">
        <v>650</v>
      </c>
      <c r="C504" s="51" t="s">
        <v>160</v>
      </c>
      <c r="D504" s="51" t="s">
        <v>27</v>
      </c>
      <c r="E504" s="51">
        <v>265768201</v>
      </c>
      <c r="F504" s="51">
        <v>30</v>
      </c>
      <c r="G504" s="52">
        <v>9.5380949214564463E-3</v>
      </c>
      <c r="H504" s="51">
        <v>50</v>
      </c>
      <c r="I504" s="53">
        <v>1.6722157</v>
      </c>
      <c r="J504" s="53">
        <v>1.0281000000000001E-3</v>
      </c>
      <c r="K504" s="53">
        <v>1.5788329999999999</v>
      </c>
      <c r="L504" s="54">
        <v>7.5350600000000004E-2</v>
      </c>
      <c r="M504" s="55">
        <v>5.2419999999999995E-4</v>
      </c>
      <c r="N504" s="53">
        <v>2.4283999999999998E-3</v>
      </c>
      <c r="O504" s="56">
        <v>282</v>
      </c>
      <c r="P504" s="56">
        <v>52</v>
      </c>
      <c r="Q504" s="60">
        <v>0.83078602620087338</v>
      </c>
      <c r="R504" s="60">
        <v>0.68689719135449012</v>
      </c>
      <c r="S504" s="60">
        <v>0.76701896179568108</v>
      </c>
      <c r="T504" s="51" t="s">
        <v>625</v>
      </c>
    </row>
    <row r="505" spans="1:20" x14ac:dyDescent="0.25">
      <c r="A505" s="51" t="s">
        <v>649</v>
      </c>
      <c r="B505" s="51" t="s">
        <v>650</v>
      </c>
      <c r="C505" s="51" t="s">
        <v>160</v>
      </c>
      <c r="D505" s="51" t="s">
        <v>27</v>
      </c>
      <c r="E505" s="51">
        <v>265768535</v>
      </c>
      <c r="F505" s="51">
        <v>30</v>
      </c>
      <c r="G505" s="52">
        <v>9.5380949214564463E-3</v>
      </c>
      <c r="H505" s="51">
        <v>50</v>
      </c>
      <c r="I505" s="53">
        <v>1.7081710999999999</v>
      </c>
      <c r="J505" s="53">
        <v>7.9419999999999979E-4</v>
      </c>
      <c r="K505" s="53">
        <v>1.5428743</v>
      </c>
      <c r="L505" s="54">
        <v>0.1475718</v>
      </c>
      <c r="M505" s="55">
        <v>9.6980000000000005E-4</v>
      </c>
      <c r="N505" s="53">
        <v>3.5390999999999999E-3</v>
      </c>
      <c r="O505" s="56">
        <v>300</v>
      </c>
      <c r="P505" s="56">
        <v>86</v>
      </c>
      <c r="Q505" s="60">
        <v>0.78093158660844253</v>
      </c>
      <c r="R505" s="60">
        <v>0.61943707989621088</v>
      </c>
      <c r="S505" s="60">
        <v>0.72147038806746655</v>
      </c>
      <c r="T505" s="51" t="s">
        <v>625</v>
      </c>
    </row>
    <row r="506" spans="1:20" x14ac:dyDescent="0.25">
      <c r="A506" s="51" t="s">
        <v>649</v>
      </c>
      <c r="B506" s="51" t="s">
        <v>650</v>
      </c>
      <c r="C506" s="51" t="s">
        <v>160</v>
      </c>
      <c r="D506" s="51" t="s">
        <v>27</v>
      </c>
      <c r="E506" s="51">
        <v>265768871</v>
      </c>
      <c r="F506" s="51">
        <v>30</v>
      </c>
      <c r="G506" s="52">
        <v>9.5380949214564463E-3</v>
      </c>
      <c r="H506" s="51">
        <v>50</v>
      </c>
      <c r="I506" s="53">
        <v>1.5826517</v>
      </c>
      <c r="J506" s="53">
        <v>7.8509999999999995E-4</v>
      </c>
      <c r="K506" s="53">
        <v>1.4069700000000001</v>
      </c>
      <c r="L506" s="54">
        <v>0.15848509999999999</v>
      </c>
      <c r="M506" s="55">
        <v>8.8889999999999998E-4</v>
      </c>
      <c r="N506" s="53">
        <v>3.6289E-3</v>
      </c>
      <c r="O506" s="56">
        <v>291</v>
      </c>
      <c r="P506" s="56">
        <v>94</v>
      </c>
      <c r="Q506" s="60">
        <v>0.65465793304221254</v>
      </c>
      <c r="R506" s="60">
        <v>0.5386033183779374</v>
      </c>
      <c r="S506" s="60">
        <v>0.67143816287862035</v>
      </c>
      <c r="T506" s="51" t="s">
        <v>625</v>
      </c>
    </row>
    <row r="507" spans="1:20" x14ac:dyDescent="0.25">
      <c r="A507" s="51" t="s">
        <v>649</v>
      </c>
      <c r="B507" s="51" t="s">
        <v>650</v>
      </c>
      <c r="C507" s="51" t="s">
        <v>160</v>
      </c>
      <c r="D507" s="51" t="s">
        <v>27</v>
      </c>
      <c r="E507" s="51">
        <v>265769194</v>
      </c>
      <c r="F507" s="51">
        <v>30</v>
      </c>
      <c r="G507" s="52">
        <v>9.5380949214564463E-3</v>
      </c>
      <c r="H507" s="51">
        <v>50</v>
      </c>
      <c r="I507" s="53">
        <v>1.4959197</v>
      </c>
      <c r="J507" s="53">
        <v>7.7030000000000002E-4</v>
      </c>
      <c r="K507" s="53">
        <v>1.3330523000000001</v>
      </c>
      <c r="L507" s="54">
        <v>0.14367959999999999</v>
      </c>
      <c r="M507" s="55">
        <v>6.8210000000000005E-4</v>
      </c>
      <c r="N507" s="53">
        <v>4.1552000000000004E-3</v>
      </c>
      <c r="O507" s="56">
        <v>282</v>
      </c>
      <c r="P507" s="56">
        <v>90</v>
      </c>
      <c r="Q507" s="60">
        <v>0.65001819505094616</v>
      </c>
      <c r="R507" s="60">
        <v>0.55295696136032935</v>
      </c>
      <c r="S507" s="60">
        <v>0.72182015284359069</v>
      </c>
      <c r="T507" s="51" t="s">
        <v>625</v>
      </c>
    </row>
    <row r="508" spans="1:20" x14ac:dyDescent="0.25">
      <c r="A508" s="51" t="s">
        <v>649</v>
      </c>
      <c r="B508" s="51" t="s">
        <v>650</v>
      </c>
      <c r="C508" s="51" t="s">
        <v>160</v>
      </c>
      <c r="D508" s="51" t="s">
        <v>27</v>
      </c>
      <c r="E508" s="51">
        <v>265769509</v>
      </c>
      <c r="F508" s="51">
        <v>30</v>
      </c>
      <c r="G508" s="52">
        <v>9.5380949214564463E-3</v>
      </c>
      <c r="H508" s="51">
        <v>50</v>
      </c>
      <c r="I508" s="53">
        <v>1.5381844</v>
      </c>
      <c r="J508" s="53">
        <v>7.448E-4</v>
      </c>
      <c r="K508" s="53">
        <v>1.3903833000000001</v>
      </c>
      <c r="L508" s="54">
        <v>0.13065689999999999</v>
      </c>
      <c r="M508" s="55">
        <v>7.1920000000000003E-4</v>
      </c>
      <c r="N508" s="53">
        <v>3.2415E-3</v>
      </c>
      <c r="O508" s="56">
        <v>291</v>
      </c>
      <c r="P508" s="56">
        <v>86</v>
      </c>
      <c r="Q508" s="60">
        <v>0.74581513828238721</v>
      </c>
      <c r="R508" s="60">
        <v>0.57044333733145647</v>
      </c>
      <c r="S508" s="60">
        <v>0.71752422234957935</v>
      </c>
      <c r="T508" s="51" t="s">
        <v>625</v>
      </c>
    </row>
    <row r="509" spans="1:20" x14ac:dyDescent="0.25">
      <c r="A509" s="51" t="s">
        <v>649</v>
      </c>
      <c r="B509" s="51" t="s">
        <v>650</v>
      </c>
      <c r="C509" s="51" t="s">
        <v>160</v>
      </c>
      <c r="D509" s="51" t="s">
        <v>27</v>
      </c>
      <c r="E509" s="51">
        <v>265769827</v>
      </c>
      <c r="F509" s="51">
        <v>30</v>
      </c>
      <c r="G509" s="52">
        <v>9.5380949214564463E-3</v>
      </c>
      <c r="H509" s="51">
        <v>50</v>
      </c>
      <c r="I509" s="53">
        <v>1.5507659</v>
      </c>
      <c r="J509" s="53">
        <v>1.031E-3</v>
      </c>
      <c r="K509" s="53">
        <v>1.4022494000000001</v>
      </c>
      <c r="L509" s="54">
        <v>0.13131689999999999</v>
      </c>
      <c r="M509" s="55">
        <v>5.7870000000000003E-4</v>
      </c>
      <c r="N509" s="53">
        <v>3.2380999999999998E-3</v>
      </c>
      <c r="O509" s="56">
        <v>288</v>
      </c>
      <c r="P509" s="56">
        <v>78</v>
      </c>
      <c r="Q509" s="60">
        <v>0.70232896652110621</v>
      </c>
      <c r="R509" s="60">
        <v>0.57042784257145163</v>
      </c>
      <c r="S509" s="60">
        <v>0.71693635042168835</v>
      </c>
      <c r="T509" s="51" t="s">
        <v>625</v>
      </c>
    </row>
    <row r="510" spans="1:20" x14ac:dyDescent="0.25">
      <c r="A510" s="51" t="s">
        <v>649</v>
      </c>
      <c r="B510" s="51" t="s">
        <v>650</v>
      </c>
      <c r="C510" s="51" t="s">
        <v>160</v>
      </c>
      <c r="D510" s="51" t="s">
        <v>27</v>
      </c>
      <c r="E510" s="51">
        <v>265770147</v>
      </c>
      <c r="F510" s="51">
        <v>30</v>
      </c>
      <c r="G510" s="52">
        <v>9.5380949214564463E-3</v>
      </c>
      <c r="H510" s="51">
        <v>50</v>
      </c>
      <c r="I510" s="53">
        <v>1.7333609000000001</v>
      </c>
      <c r="J510" s="53">
        <v>8.3730000000000002E-4</v>
      </c>
      <c r="K510" s="53">
        <v>1.5475239999999999</v>
      </c>
      <c r="L510" s="54">
        <v>0.16753119999999999</v>
      </c>
      <c r="M510" s="55">
        <v>9.5909999999999995E-4</v>
      </c>
      <c r="N510" s="53">
        <v>3.9991000000000002E-3</v>
      </c>
      <c r="O510" s="56">
        <v>300</v>
      </c>
      <c r="P510" s="56">
        <v>100</v>
      </c>
      <c r="Q510" s="60">
        <v>0.65302037845705962</v>
      </c>
      <c r="R510" s="60">
        <v>0.51001285784766959</v>
      </c>
      <c r="S510" s="60">
        <v>0.68491616565223534</v>
      </c>
      <c r="T510" s="51" t="s">
        <v>625</v>
      </c>
    </row>
    <row r="511" spans="1:20" x14ac:dyDescent="0.25">
      <c r="A511" s="51" t="s">
        <v>649</v>
      </c>
      <c r="B511" s="51" t="s">
        <v>650</v>
      </c>
      <c r="C511" s="51" t="s">
        <v>160</v>
      </c>
      <c r="D511" s="51" t="s">
        <v>27</v>
      </c>
      <c r="E511" s="51">
        <v>265770487</v>
      </c>
      <c r="F511" s="51">
        <v>30</v>
      </c>
      <c r="G511" s="52">
        <v>9.5380949214564463E-3</v>
      </c>
      <c r="H511" s="51">
        <v>50</v>
      </c>
      <c r="I511" s="53">
        <v>1.5801480999999999</v>
      </c>
      <c r="J511" s="53">
        <v>7.564999999999999E-4</v>
      </c>
      <c r="K511" s="53">
        <v>1.4746705</v>
      </c>
      <c r="L511" s="54">
        <v>8.7855900000000001E-2</v>
      </c>
      <c r="M511" s="55">
        <v>5.9440000000000003E-4</v>
      </c>
      <c r="N511" s="53">
        <v>4.0550999999999999E-3</v>
      </c>
      <c r="O511" s="56">
        <v>300</v>
      </c>
      <c r="P511" s="56">
        <v>61</v>
      </c>
      <c r="Q511" s="60">
        <v>0.73735443959243085</v>
      </c>
      <c r="R511" s="60">
        <v>0.57784089238220304</v>
      </c>
      <c r="S511" s="60">
        <v>0.69821029390903722</v>
      </c>
      <c r="T511" s="51" t="s">
        <v>625</v>
      </c>
    </row>
    <row r="512" spans="1:20" x14ac:dyDescent="0.25">
      <c r="A512" s="51" t="s">
        <v>649</v>
      </c>
      <c r="B512" s="51" t="s">
        <v>650</v>
      </c>
      <c r="C512" s="51" t="s">
        <v>160</v>
      </c>
      <c r="D512" s="51" t="s">
        <v>27</v>
      </c>
      <c r="E512" s="51">
        <v>265770808</v>
      </c>
      <c r="F512" s="51">
        <v>30</v>
      </c>
      <c r="G512" s="52">
        <v>9.5380949214564463E-3</v>
      </c>
      <c r="H512" s="51">
        <v>50</v>
      </c>
      <c r="I512" s="53">
        <v>1.6093831999999999</v>
      </c>
      <c r="J512" s="53">
        <v>7.7110000000000004E-4</v>
      </c>
      <c r="K512" s="53">
        <v>1.4534492000000001</v>
      </c>
      <c r="L512" s="54">
        <v>0.13655999999999999</v>
      </c>
      <c r="M512" s="55">
        <v>7.0960000000000001E-4</v>
      </c>
      <c r="N512" s="53">
        <v>3.9452999999999997E-3</v>
      </c>
      <c r="O512" s="56">
        <v>291</v>
      </c>
      <c r="P512" s="56">
        <v>80</v>
      </c>
      <c r="Q512" s="60">
        <v>0.62217976710334788</v>
      </c>
      <c r="R512" s="60">
        <v>0.49889828892959992</v>
      </c>
      <c r="S512" s="60">
        <v>0.67344534301264003</v>
      </c>
      <c r="T512" s="51" t="s">
        <v>625</v>
      </c>
    </row>
    <row r="513" spans="1:20" x14ac:dyDescent="0.25">
      <c r="A513" s="51" t="s">
        <v>649</v>
      </c>
      <c r="B513" s="51" t="s">
        <v>650</v>
      </c>
      <c r="C513" s="51" t="s">
        <v>160</v>
      </c>
      <c r="D513" s="51" t="s">
        <v>27</v>
      </c>
      <c r="E513" s="51">
        <v>265771135</v>
      </c>
      <c r="F513" s="51">
        <v>30</v>
      </c>
      <c r="G513" s="52">
        <v>9.5380949214564463E-3</v>
      </c>
      <c r="H513" s="51">
        <v>50</v>
      </c>
      <c r="I513" s="53">
        <v>1.6166436</v>
      </c>
      <c r="J513" s="53">
        <v>7.314E-4</v>
      </c>
      <c r="K513" s="53">
        <v>1.4565328</v>
      </c>
      <c r="L513" s="54">
        <v>0.14058090000000001</v>
      </c>
      <c r="M513" s="55">
        <v>7.5580000000000005E-4</v>
      </c>
      <c r="N513" s="53">
        <v>3.4351999999999998E-3</v>
      </c>
      <c r="O513" s="56">
        <v>287</v>
      </c>
      <c r="P513" s="56">
        <v>85</v>
      </c>
      <c r="Q513" s="60">
        <v>0.68304221251819508</v>
      </c>
      <c r="R513" s="60">
        <v>0.55012997812351283</v>
      </c>
      <c r="S513" s="60">
        <v>0.70761380848093902</v>
      </c>
      <c r="T513" s="51" t="s">
        <v>625</v>
      </c>
    </row>
    <row r="514" spans="1:20" x14ac:dyDescent="0.25">
      <c r="A514" s="51" t="s">
        <v>649</v>
      </c>
      <c r="B514" s="51" t="s">
        <v>650</v>
      </c>
      <c r="C514" s="51" t="s">
        <v>160</v>
      </c>
      <c r="D514" s="51" t="s">
        <v>27</v>
      </c>
      <c r="E514" s="51">
        <v>265771464</v>
      </c>
      <c r="F514" s="51">
        <v>30</v>
      </c>
      <c r="G514" s="52">
        <v>9.5380949214564463E-3</v>
      </c>
      <c r="H514" s="51">
        <v>50</v>
      </c>
      <c r="I514" s="53">
        <v>1.6965796</v>
      </c>
      <c r="J514" s="53">
        <v>8.7500000000000024E-4</v>
      </c>
      <c r="K514" s="53">
        <v>1.537583399999999</v>
      </c>
      <c r="L514" s="54">
        <v>0.13833419999999999</v>
      </c>
      <c r="M514" s="55">
        <v>6.3529999999999999E-4</v>
      </c>
      <c r="N514" s="53">
        <v>4.3725999999999999E-3</v>
      </c>
      <c r="O514" s="56">
        <v>300</v>
      </c>
      <c r="P514" s="56">
        <v>86</v>
      </c>
      <c r="Q514" s="60">
        <v>0.66038937409024745</v>
      </c>
      <c r="R514" s="60">
        <v>0.53090120037999133</v>
      </c>
      <c r="S514" s="60">
        <v>0.69777747709129778</v>
      </c>
      <c r="T514" s="51" t="s">
        <v>625</v>
      </c>
    </row>
    <row r="515" spans="1:20" x14ac:dyDescent="0.25">
      <c r="A515" s="51" t="s">
        <v>649</v>
      </c>
      <c r="B515" s="51" t="s">
        <v>650</v>
      </c>
      <c r="C515" s="51" t="s">
        <v>160</v>
      </c>
      <c r="D515" s="51" t="s">
        <v>27</v>
      </c>
      <c r="E515" s="51">
        <v>265771799</v>
      </c>
      <c r="F515" s="51">
        <v>30</v>
      </c>
      <c r="G515" s="52">
        <v>9.5380949214564463E-3</v>
      </c>
      <c r="H515" s="51">
        <v>50</v>
      </c>
      <c r="I515" s="53">
        <v>1.6078380000000001</v>
      </c>
      <c r="J515" s="53">
        <v>9.0530000000000005E-4</v>
      </c>
      <c r="K515" s="53">
        <v>1.4656583999999999</v>
      </c>
      <c r="L515" s="54">
        <v>0.124542</v>
      </c>
      <c r="M515" s="55">
        <v>5.6519999999999997E-4</v>
      </c>
      <c r="N515" s="53">
        <v>3.6497999999999999E-3</v>
      </c>
      <c r="O515" s="56">
        <v>282</v>
      </c>
      <c r="P515" s="56">
        <v>72</v>
      </c>
      <c r="Q515" s="60">
        <v>0.73135007278020381</v>
      </c>
      <c r="R515" s="60">
        <v>0.59115643842349141</v>
      </c>
      <c r="S515" s="60">
        <v>0.72661685103577134</v>
      </c>
      <c r="T515" s="51" t="s">
        <v>625</v>
      </c>
    </row>
    <row r="516" spans="1:20" x14ac:dyDescent="0.25">
      <c r="A516" s="51" t="s">
        <v>649</v>
      </c>
      <c r="B516" s="51" t="s">
        <v>650</v>
      </c>
      <c r="C516" s="51" t="s">
        <v>160</v>
      </c>
      <c r="D516" s="51" t="s">
        <v>27</v>
      </c>
      <c r="E516" s="51">
        <v>265772140</v>
      </c>
      <c r="F516" s="51">
        <v>30</v>
      </c>
      <c r="G516" s="52">
        <v>9.5380949214564463E-3</v>
      </c>
      <c r="H516" s="51">
        <v>50</v>
      </c>
      <c r="I516" s="53">
        <v>1.59568</v>
      </c>
      <c r="J516" s="53">
        <v>8.5559999999999998E-4</v>
      </c>
      <c r="K516" s="53">
        <v>1.4129255000000001</v>
      </c>
      <c r="L516" s="54">
        <v>0.16432920000000001</v>
      </c>
      <c r="M516" s="55">
        <v>7.3530000000000004E-4</v>
      </c>
      <c r="N516" s="53">
        <v>4.5240000000000002E-3</v>
      </c>
      <c r="O516" s="56">
        <v>298</v>
      </c>
      <c r="P516" s="56">
        <v>98</v>
      </c>
      <c r="Q516" s="60">
        <v>0.69277656477438132</v>
      </c>
      <c r="R516" s="60">
        <v>0.57114380790987085</v>
      </c>
      <c r="S516" s="60">
        <v>0.73009039579262758</v>
      </c>
      <c r="T516" s="51" t="s">
        <v>625</v>
      </c>
    </row>
    <row r="517" spans="1:20" x14ac:dyDescent="0.25">
      <c r="A517" s="51" t="s">
        <v>649</v>
      </c>
      <c r="B517" s="51" t="s">
        <v>650</v>
      </c>
      <c r="C517" s="51" t="s">
        <v>160</v>
      </c>
      <c r="D517" s="51" t="s">
        <v>27</v>
      </c>
      <c r="E517" s="51">
        <v>265772465</v>
      </c>
      <c r="F517" s="51">
        <v>30</v>
      </c>
      <c r="G517" s="52">
        <v>9.5380949214564463E-3</v>
      </c>
      <c r="H517" s="51">
        <v>50</v>
      </c>
      <c r="I517" s="53">
        <v>1.6917313</v>
      </c>
      <c r="J517" s="53">
        <v>8.6519999999999978E-4</v>
      </c>
      <c r="K517" s="53">
        <v>1.5534869</v>
      </c>
      <c r="L517" s="54">
        <v>0.1193526</v>
      </c>
      <c r="M517" s="55">
        <v>6.3840000000000001E-4</v>
      </c>
      <c r="N517" s="53">
        <v>3.2417000000000001E-3</v>
      </c>
      <c r="O517" s="56">
        <v>300</v>
      </c>
      <c r="P517" s="56">
        <v>73</v>
      </c>
      <c r="Q517" s="60">
        <v>0.76464701601164486</v>
      </c>
      <c r="R517" s="60">
        <v>0.59128007551296335</v>
      </c>
      <c r="S517" s="60">
        <v>0.71545503054708603</v>
      </c>
      <c r="T517" s="51" t="s">
        <v>625</v>
      </c>
    </row>
    <row r="518" spans="1:20" x14ac:dyDescent="0.25">
      <c r="A518" s="51" t="s">
        <v>649</v>
      </c>
      <c r="B518" s="51" t="s">
        <v>650</v>
      </c>
      <c r="C518" s="51" t="s">
        <v>160</v>
      </c>
      <c r="D518" s="51" t="s">
        <v>27</v>
      </c>
      <c r="E518" s="51">
        <v>265772801</v>
      </c>
      <c r="F518" s="51">
        <v>30</v>
      </c>
      <c r="G518" s="52">
        <v>9.5380949214564463E-3</v>
      </c>
      <c r="H518" s="51">
        <v>50</v>
      </c>
      <c r="I518" s="53">
        <v>1.5703126000000001</v>
      </c>
      <c r="J518" s="53">
        <v>8.2069999999999995E-4</v>
      </c>
      <c r="K518" s="53">
        <v>1.4014487</v>
      </c>
      <c r="L518" s="54">
        <v>0.1472513</v>
      </c>
      <c r="M518" s="55">
        <v>1.5322000000000001E-3</v>
      </c>
      <c r="N518" s="53">
        <v>4.5180000000000003E-3</v>
      </c>
      <c r="O518" s="56">
        <v>297</v>
      </c>
      <c r="P518" s="56">
        <v>87</v>
      </c>
      <c r="Q518" s="60">
        <v>0.70151018922852981</v>
      </c>
      <c r="R518" s="60">
        <v>0.57371073478877965</v>
      </c>
      <c r="S518" s="60">
        <v>0.71186809696588682</v>
      </c>
      <c r="T518" s="51" t="s">
        <v>625</v>
      </c>
    </row>
    <row r="519" spans="1:20" x14ac:dyDescent="0.25">
      <c r="A519" s="51" t="s">
        <v>649</v>
      </c>
      <c r="B519" s="51" t="s">
        <v>650</v>
      </c>
      <c r="C519" s="51" t="s">
        <v>160</v>
      </c>
      <c r="D519" s="51" t="s">
        <v>27</v>
      </c>
      <c r="E519" s="51">
        <v>265773125</v>
      </c>
      <c r="F519" s="51">
        <v>30</v>
      </c>
      <c r="G519" s="52">
        <v>9.5380949214564463E-3</v>
      </c>
      <c r="H519" s="51">
        <v>50</v>
      </c>
      <c r="I519" s="53">
        <v>1.5827351999999999</v>
      </c>
      <c r="J519" s="53">
        <v>8.5350000000000009E-4</v>
      </c>
      <c r="K519" s="53">
        <v>1.4125523</v>
      </c>
      <c r="L519" s="54">
        <v>0.15230850000000001</v>
      </c>
      <c r="M519" s="55">
        <v>7.4019999999999999E-4</v>
      </c>
      <c r="N519" s="53">
        <v>4.0810000000000004E-3</v>
      </c>
      <c r="O519" s="56">
        <v>290</v>
      </c>
      <c r="P519" s="56">
        <v>91</v>
      </c>
      <c r="Q519" s="60">
        <v>0.64656113537117899</v>
      </c>
      <c r="R519" s="60">
        <v>0.4696807383653317</v>
      </c>
      <c r="S519" s="60">
        <v>0.64501525752453015</v>
      </c>
      <c r="T519" s="51" t="s">
        <v>625</v>
      </c>
    </row>
    <row r="520" spans="1:20" x14ac:dyDescent="0.25">
      <c r="A520" s="51" t="s">
        <v>649</v>
      </c>
      <c r="B520" s="51" t="s">
        <v>650</v>
      </c>
      <c r="C520" s="51" t="s">
        <v>160</v>
      </c>
      <c r="D520" s="51" t="s">
        <v>27</v>
      </c>
      <c r="E520" s="51">
        <v>265773453</v>
      </c>
      <c r="F520" s="51">
        <v>30</v>
      </c>
      <c r="G520" s="52">
        <v>9.5380949214564463E-3</v>
      </c>
      <c r="H520" s="51">
        <v>50</v>
      </c>
      <c r="I520" s="53">
        <v>1.6786207</v>
      </c>
      <c r="J520" s="53">
        <v>7.6940000000000005E-4</v>
      </c>
      <c r="K520" s="53">
        <v>1.5033573</v>
      </c>
      <c r="L520" s="54">
        <v>0.15670120000000001</v>
      </c>
      <c r="M520" s="55">
        <v>8.4270000000000005E-4</v>
      </c>
      <c r="N520" s="53">
        <v>4.2633000000000002E-3</v>
      </c>
      <c r="O520" s="56">
        <v>300</v>
      </c>
      <c r="P520" s="56">
        <v>95</v>
      </c>
      <c r="Q520" s="60">
        <v>0.77592794759825323</v>
      </c>
      <c r="R520" s="60">
        <v>0.61584674769619241</v>
      </c>
      <c r="S520" s="60">
        <v>0.72348410402661212</v>
      </c>
      <c r="T520" s="51" t="s">
        <v>625</v>
      </c>
    </row>
    <row r="521" spans="1:20" x14ac:dyDescent="0.25">
      <c r="A521" s="51" t="s">
        <v>649</v>
      </c>
      <c r="B521" s="51" t="s">
        <v>650</v>
      </c>
      <c r="C521" s="51" t="s">
        <v>160</v>
      </c>
      <c r="D521" s="51" t="s">
        <v>27</v>
      </c>
      <c r="E521" s="51">
        <v>265773789</v>
      </c>
      <c r="F521" s="51">
        <v>30</v>
      </c>
      <c r="G521" s="52">
        <v>9.5380949214564463E-3</v>
      </c>
      <c r="H521" s="51">
        <v>50</v>
      </c>
      <c r="I521" s="53">
        <v>1.5507911999999999</v>
      </c>
      <c r="J521" s="53">
        <v>7.7110000000000015E-4</v>
      </c>
      <c r="K521" s="53">
        <v>1.4476370999999999</v>
      </c>
      <c r="L521" s="54">
        <v>8.5561100000000001E-2</v>
      </c>
      <c r="M521" s="55">
        <v>5.1020000000000004E-4</v>
      </c>
      <c r="N521" s="53">
        <v>3.2525000000000002E-3</v>
      </c>
      <c r="O521" s="56">
        <v>291</v>
      </c>
      <c r="P521" s="56">
        <v>62</v>
      </c>
      <c r="Q521" s="60">
        <v>0.68076783114992723</v>
      </c>
      <c r="R521" s="60">
        <v>0.54173413335945997</v>
      </c>
      <c r="S521" s="60">
        <v>0.71244834004671698</v>
      </c>
      <c r="T521" s="51" t="s">
        <v>625</v>
      </c>
    </row>
    <row r="522" spans="1:20" x14ac:dyDescent="0.25">
      <c r="A522" s="51" t="s">
        <v>649</v>
      </c>
      <c r="B522" s="51" t="s">
        <v>650</v>
      </c>
      <c r="C522" s="51" t="s">
        <v>160</v>
      </c>
      <c r="D522" s="51" t="s">
        <v>27</v>
      </c>
      <c r="E522" s="51">
        <v>265774110</v>
      </c>
      <c r="F522" s="51">
        <v>30</v>
      </c>
      <c r="G522" s="52">
        <v>9.5380949214564463E-3</v>
      </c>
      <c r="H522" s="51">
        <v>50</v>
      </c>
      <c r="I522" s="53">
        <v>1.681381</v>
      </c>
      <c r="J522" s="53">
        <v>8.1689999999999996E-4</v>
      </c>
      <c r="K522" s="53">
        <v>1.5128174000000001</v>
      </c>
      <c r="L522" s="54">
        <v>0.14761569999999999</v>
      </c>
      <c r="M522" s="55">
        <v>1.4139999999999999E-3</v>
      </c>
      <c r="N522" s="53">
        <v>4.4983000000000002E-3</v>
      </c>
      <c r="O522" s="56">
        <v>293</v>
      </c>
      <c r="P522" s="56">
        <v>93</v>
      </c>
      <c r="Q522" s="60">
        <v>0.76774017467248912</v>
      </c>
      <c r="R522" s="60">
        <v>0.60206976880419194</v>
      </c>
      <c r="S522" s="60">
        <v>0.70866838501976226</v>
      </c>
      <c r="T522" s="51" t="s">
        <v>625</v>
      </c>
    </row>
    <row r="523" spans="1:20" x14ac:dyDescent="0.25">
      <c r="A523" s="51" t="s">
        <v>649</v>
      </c>
      <c r="B523" s="51" t="s">
        <v>650</v>
      </c>
      <c r="C523" s="51" t="s">
        <v>160</v>
      </c>
      <c r="D523" s="51" t="s">
        <v>27</v>
      </c>
      <c r="E523" s="51">
        <v>265774446</v>
      </c>
      <c r="F523" s="51">
        <v>30</v>
      </c>
      <c r="G523" s="52">
        <v>9.5380949214564463E-3</v>
      </c>
      <c r="H523" s="51">
        <v>50</v>
      </c>
      <c r="I523" s="53">
        <v>1.5908515999999999</v>
      </c>
      <c r="J523" s="53">
        <v>7.7499999999999997E-4</v>
      </c>
      <c r="K523" s="53">
        <v>1.4889905000000001</v>
      </c>
      <c r="L523" s="54">
        <v>8.3448099999999997E-2</v>
      </c>
      <c r="M523" s="55">
        <v>1.7685999999999999E-3</v>
      </c>
      <c r="N523" s="53">
        <v>3.6200999999999998E-3</v>
      </c>
      <c r="O523" s="56">
        <v>300</v>
      </c>
      <c r="P523" s="56">
        <v>58</v>
      </c>
      <c r="Q523" s="60">
        <v>0.74954512372634641</v>
      </c>
      <c r="R523" s="60">
        <v>0.57698883551125535</v>
      </c>
      <c r="S523" s="60">
        <v>0.67934627149497806</v>
      </c>
      <c r="T523" s="51" t="s">
        <v>625</v>
      </c>
    </row>
    <row r="524" spans="1:20" x14ac:dyDescent="0.25">
      <c r="A524" s="51" t="s">
        <v>649</v>
      </c>
      <c r="B524" s="51" t="s">
        <v>650</v>
      </c>
      <c r="C524" s="51" t="s">
        <v>160</v>
      </c>
      <c r="D524" s="51" t="s">
        <v>27</v>
      </c>
      <c r="E524" s="51">
        <v>265774767</v>
      </c>
      <c r="F524" s="51">
        <v>30</v>
      </c>
      <c r="G524" s="52">
        <v>9.5380949214564463E-3</v>
      </c>
      <c r="H524" s="51">
        <v>50</v>
      </c>
      <c r="I524" s="53">
        <v>1.5563811000000001</v>
      </c>
      <c r="J524" s="53">
        <v>7.8409999999999992E-4</v>
      </c>
      <c r="K524" s="53">
        <v>1.421362</v>
      </c>
      <c r="L524" s="54">
        <v>0.1187738</v>
      </c>
      <c r="M524" s="55">
        <v>5.5060000000000005E-4</v>
      </c>
      <c r="N524" s="53">
        <v>3.2713E-3</v>
      </c>
      <c r="O524" s="56">
        <v>291</v>
      </c>
      <c r="P524" s="56">
        <v>69</v>
      </c>
      <c r="Q524" s="60">
        <v>0.68986535662299853</v>
      </c>
      <c r="R524" s="60">
        <v>0.53261127629805038</v>
      </c>
      <c r="S524" s="60">
        <v>0.68475401176407924</v>
      </c>
      <c r="T524" s="51" t="s">
        <v>625</v>
      </c>
    </row>
    <row r="525" spans="1:20" x14ac:dyDescent="0.25">
      <c r="A525" s="51" t="s">
        <v>649</v>
      </c>
      <c r="B525" s="51" t="s">
        <v>650</v>
      </c>
      <c r="C525" s="51" t="s">
        <v>160</v>
      </c>
      <c r="D525" s="51" t="s">
        <v>27</v>
      </c>
      <c r="E525" s="51">
        <v>265775088</v>
      </c>
      <c r="F525" s="51">
        <v>30</v>
      </c>
      <c r="G525" s="52">
        <v>9.5380949214564463E-3</v>
      </c>
      <c r="H525" s="51">
        <v>50</v>
      </c>
      <c r="I525" s="53">
        <v>1.4996164000000001</v>
      </c>
      <c r="J525" s="53">
        <v>8.6279999999999994E-4</v>
      </c>
      <c r="K525" s="53">
        <v>1.4172317000000001</v>
      </c>
      <c r="L525" s="54">
        <v>6.4981200000000003E-2</v>
      </c>
      <c r="M525" s="55">
        <v>5.2170000000000005E-4</v>
      </c>
      <c r="N525" s="53">
        <v>4.8374000000000004E-3</v>
      </c>
      <c r="O525" s="56">
        <v>291</v>
      </c>
      <c r="P525" s="56">
        <v>46</v>
      </c>
      <c r="Q525" s="60">
        <v>0.73407933042212514</v>
      </c>
      <c r="R525" s="60">
        <v>0.61754823444047302</v>
      </c>
      <c r="S525" s="60">
        <v>0.71734737303878038</v>
      </c>
      <c r="T525" s="51" t="s">
        <v>625</v>
      </c>
    </row>
    <row r="526" spans="1:20" x14ac:dyDescent="0.25">
      <c r="A526" s="51" t="s">
        <v>649</v>
      </c>
      <c r="B526" s="51" t="s">
        <v>650</v>
      </c>
      <c r="C526" s="51" t="s">
        <v>160</v>
      </c>
      <c r="D526" s="51" t="s">
        <v>27</v>
      </c>
      <c r="E526" s="51">
        <v>265775407</v>
      </c>
      <c r="F526" s="51">
        <v>30</v>
      </c>
      <c r="G526" s="52">
        <v>9.5380949214564463E-3</v>
      </c>
      <c r="H526" s="51">
        <v>50</v>
      </c>
      <c r="I526" s="53">
        <v>1.6084997000000001</v>
      </c>
      <c r="J526" s="53">
        <v>8.0769999999999985E-4</v>
      </c>
      <c r="K526" s="53">
        <v>1.4899625000000001</v>
      </c>
      <c r="L526" s="54">
        <v>0.1018386</v>
      </c>
      <c r="M526" s="55">
        <v>6.2379999999999998E-4</v>
      </c>
      <c r="N526" s="53">
        <v>3.2350999999999999E-3</v>
      </c>
      <c r="O526" s="56">
        <v>300</v>
      </c>
      <c r="P526" s="56">
        <v>70</v>
      </c>
      <c r="Q526" s="60">
        <v>0.7673762736535662</v>
      </c>
      <c r="R526" s="60">
        <v>0.60651366529179285</v>
      </c>
      <c r="S526" s="60">
        <v>0.7090681967610365</v>
      </c>
      <c r="T526" s="51" t="s">
        <v>625</v>
      </c>
    </row>
    <row r="527" spans="1:20" x14ac:dyDescent="0.25">
      <c r="A527" s="51" t="s">
        <v>649</v>
      </c>
      <c r="B527" s="51" t="s">
        <v>650</v>
      </c>
      <c r="C527" s="51" t="s">
        <v>160</v>
      </c>
      <c r="D527" s="51" t="s">
        <v>27</v>
      </c>
      <c r="E527" s="51">
        <v>265775735</v>
      </c>
      <c r="F527" s="51">
        <v>30</v>
      </c>
      <c r="G527" s="52">
        <v>9.5380949214564463E-3</v>
      </c>
      <c r="H527" s="51">
        <v>50</v>
      </c>
      <c r="I527" s="53">
        <v>1.6305837000000001</v>
      </c>
      <c r="J527" s="53">
        <v>7.9160000000000005E-4</v>
      </c>
      <c r="K527" s="53">
        <v>1.4882306000000001</v>
      </c>
      <c r="L527" s="54">
        <v>0.1199641</v>
      </c>
      <c r="M527" s="55">
        <v>6.4329999999999997E-4</v>
      </c>
      <c r="N527" s="53">
        <v>6.4660999999999998E-3</v>
      </c>
      <c r="O527" s="56">
        <v>296</v>
      </c>
      <c r="P527" s="56">
        <v>76</v>
      </c>
      <c r="Q527" s="60">
        <v>0.6038937409024745</v>
      </c>
      <c r="R527" s="60">
        <v>0.5122249266032497</v>
      </c>
      <c r="S527" s="60">
        <v>0.69981339226180406</v>
      </c>
      <c r="T527" s="51" t="s">
        <v>625</v>
      </c>
    </row>
    <row r="528" spans="1:20" x14ac:dyDescent="0.25">
      <c r="A528" s="51" t="s">
        <v>649</v>
      </c>
      <c r="B528" s="51" t="s">
        <v>650</v>
      </c>
      <c r="C528" s="51" t="s">
        <v>160</v>
      </c>
      <c r="D528" s="51" t="s">
        <v>27</v>
      </c>
      <c r="E528" s="51">
        <v>265776065</v>
      </c>
      <c r="F528" s="51">
        <v>30</v>
      </c>
      <c r="G528" s="52">
        <v>9.5380949214564463E-3</v>
      </c>
      <c r="H528" s="51">
        <v>50</v>
      </c>
      <c r="I528" s="53">
        <v>1.6508909</v>
      </c>
      <c r="J528" s="53">
        <v>8.4830000000000029E-4</v>
      </c>
      <c r="K528" s="53">
        <v>1.4943067000000001</v>
      </c>
      <c r="L528" s="54">
        <v>0.1391705</v>
      </c>
      <c r="M528" s="55">
        <v>6.2660000000000005E-4</v>
      </c>
      <c r="N528" s="53">
        <v>3.7913999999999999E-3</v>
      </c>
      <c r="O528" s="56">
        <v>300</v>
      </c>
      <c r="P528" s="56">
        <v>86</v>
      </c>
      <c r="Q528" s="60">
        <v>0.68704512372634641</v>
      </c>
      <c r="R528" s="60">
        <v>0.53072038417288381</v>
      </c>
      <c r="S528" s="60">
        <v>0.68733377450301447</v>
      </c>
      <c r="T528" s="51" t="s">
        <v>625</v>
      </c>
    </row>
    <row r="529" spans="1:20" x14ac:dyDescent="0.25">
      <c r="A529" s="51" t="s">
        <v>649</v>
      </c>
      <c r="B529" s="51" t="s">
        <v>650</v>
      </c>
      <c r="C529" s="51" t="s">
        <v>160</v>
      </c>
      <c r="D529" s="51" t="s">
        <v>27</v>
      </c>
      <c r="E529" s="51">
        <v>265776397</v>
      </c>
      <c r="F529" s="51">
        <v>30</v>
      </c>
      <c r="G529" s="52">
        <v>9.5380949214564463E-3</v>
      </c>
      <c r="H529" s="51">
        <v>50</v>
      </c>
      <c r="I529" s="53">
        <v>1.6194173000000001</v>
      </c>
      <c r="J529" s="53">
        <v>8.2990000000000006E-4</v>
      </c>
      <c r="K529" s="53">
        <v>1.4829673000000001</v>
      </c>
      <c r="L529" s="54">
        <v>0.1202988</v>
      </c>
      <c r="M529" s="55">
        <v>5.9040000000000004E-4</v>
      </c>
      <c r="N529" s="53">
        <v>3.2539000000000001E-3</v>
      </c>
      <c r="O529" s="56">
        <v>291</v>
      </c>
      <c r="P529" s="56">
        <v>74</v>
      </c>
      <c r="Q529" s="60">
        <v>0.67358078602620086</v>
      </c>
      <c r="R529" s="60">
        <v>0.52355278933422</v>
      </c>
      <c r="S529" s="60">
        <v>0.69561087381876185</v>
      </c>
      <c r="T529" s="51" t="s">
        <v>625</v>
      </c>
    </row>
    <row r="530" spans="1:20" x14ac:dyDescent="0.25">
      <c r="A530" s="51" t="s">
        <v>649</v>
      </c>
      <c r="B530" s="51" t="s">
        <v>650</v>
      </c>
      <c r="C530" s="51" t="s">
        <v>160</v>
      </c>
      <c r="D530" s="51" t="s">
        <v>27</v>
      </c>
      <c r="E530" s="51">
        <v>265776726</v>
      </c>
      <c r="F530" s="51">
        <v>30</v>
      </c>
      <c r="G530" s="52">
        <v>9.5380949214564463E-3</v>
      </c>
      <c r="H530" s="51">
        <v>50</v>
      </c>
      <c r="I530" s="53">
        <v>1.6258632</v>
      </c>
      <c r="J530" s="53">
        <v>8.7700000000000018E-4</v>
      </c>
      <c r="K530" s="53">
        <v>1.4491381999999999</v>
      </c>
      <c r="L530" s="54">
        <v>0.1519867</v>
      </c>
      <c r="M530" s="55">
        <v>2.3121999999999999E-3</v>
      </c>
      <c r="N530" s="53">
        <v>5.4070999999999998E-3</v>
      </c>
      <c r="O530" s="56">
        <v>300</v>
      </c>
      <c r="P530" s="56">
        <v>92</v>
      </c>
      <c r="Q530" s="60">
        <v>0.69132096069868998</v>
      </c>
      <c r="R530" s="60">
        <v>0.53853534008557657</v>
      </c>
      <c r="S530" s="60">
        <v>0.67070701679572708</v>
      </c>
      <c r="T530" s="51" t="s">
        <v>625</v>
      </c>
    </row>
    <row r="531" spans="1:20" x14ac:dyDescent="0.25">
      <c r="A531" s="51" t="s">
        <v>649</v>
      </c>
      <c r="B531" s="51" t="s">
        <v>650</v>
      </c>
      <c r="C531" s="51" t="s">
        <v>160</v>
      </c>
      <c r="D531" s="51" t="s">
        <v>27</v>
      </c>
      <c r="E531" s="51">
        <v>265777056</v>
      </c>
      <c r="F531" s="51">
        <v>30</v>
      </c>
      <c r="G531" s="52">
        <v>9.5380949214564463E-3</v>
      </c>
      <c r="H531" s="51">
        <v>70</v>
      </c>
      <c r="I531" s="53">
        <v>1.6871974000000001</v>
      </c>
      <c r="J531" s="53">
        <v>7.3749999999999987E-4</v>
      </c>
      <c r="K531" s="53">
        <v>1.5308568</v>
      </c>
      <c r="L531" s="54">
        <v>0.1382602</v>
      </c>
      <c r="M531" s="55">
        <v>6.8849999999999998E-4</v>
      </c>
      <c r="N531" s="53">
        <v>3.9947999999999997E-3</v>
      </c>
      <c r="O531" s="56">
        <v>300</v>
      </c>
      <c r="P531" s="56">
        <v>85</v>
      </c>
      <c r="Q531" s="60">
        <v>0.59852620087336239</v>
      </c>
      <c r="R531" s="60">
        <v>0.48285143987958812</v>
      </c>
      <c r="S531" s="60">
        <v>0.65717837942690283</v>
      </c>
      <c r="T531" s="51" t="s">
        <v>625</v>
      </c>
    </row>
    <row r="532" spans="1:20" x14ac:dyDescent="0.25">
      <c r="A532" s="51" t="s">
        <v>649</v>
      </c>
      <c r="B532" s="51" t="s">
        <v>650</v>
      </c>
      <c r="C532" s="51" t="s">
        <v>160</v>
      </c>
      <c r="D532" s="51" t="s">
        <v>27</v>
      </c>
      <c r="E532" s="51">
        <v>265777389</v>
      </c>
      <c r="F532" s="51">
        <v>30</v>
      </c>
      <c r="G532" s="52">
        <v>9.5380949214564463E-3</v>
      </c>
      <c r="H532" s="51">
        <v>70</v>
      </c>
      <c r="I532" s="53">
        <v>1.468591</v>
      </c>
      <c r="J532" s="53">
        <v>8.03E-4</v>
      </c>
      <c r="K532" s="53">
        <v>1.3128217</v>
      </c>
      <c r="L532" s="54">
        <v>0.1371501</v>
      </c>
      <c r="M532" s="55">
        <v>6.7310000000000004E-4</v>
      </c>
      <c r="N532" s="53">
        <v>3.5858000000000001E-3</v>
      </c>
      <c r="O532" s="56">
        <v>292</v>
      </c>
      <c r="P532" s="56">
        <v>86</v>
      </c>
      <c r="Q532" s="60">
        <v>0.66784934497816595</v>
      </c>
      <c r="R532" s="60">
        <v>0.53808719280611306</v>
      </c>
      <c r="S532" s="60">
        <v>0.69395951099806474</v>
      </c>
      <c r="T532" s="51" t="s">
        <v>625</v>
      </c>
    </row>
    <row r="533" spans="1:20" x14ac:dyDescent="0.25">
      <c r="A533" s="51" t="s">
        <v>649</v>
      </c>
      <c r="B533" s="51" t="s">
        <v>650</v>
      </c>
      <c r="C533" s="51" t="s">
        <v>160</v>
      </c>
      <c r="D533" s="51" t="s">
        <v>27</v>
      </c>
      <c r="E533" s="51">
        <v>265777701</v>
      </c>
      <c r="F533" s="51">
        <v>30</v>
      </c>
      <c r="G533" s="52">
        <v>9.5380949214564463E-3</v>
      </c>
      <c r="H533" s="51">
        <v>70</v>
      </c>
      <c r="I533" s="53">
        <v>1.5407027</v>
      </c>
      <c r="J533" s="53">
        <v>8.2780000000000028E-4</v>
      </c>
      <c r="K533" s="53">
        <v>1.3893095</v>
      </c>
      <c r="L533" s="54">
        <v>0.13146920000000001</v>
      </c>
      <c r="M533" s="55">
        <v>8.0250000000000004E-4</v>
      </c>
      <c r="N533" s="53">
        <v>4.2969000000000002E-3</v>
      </c>
      <c r="O533" s="56">
        <v>282</v>
      </c>
      <c r="P533" s="56">
        <v>84</v>
      </c>
      <c r="Q533" s="60">
        <v>0.62718340611353707</v>
      </c>
      <c r="R533" s="60">
        <v>0.51490619019763451</v>
      </c>
      <c r="S533" s="60">
        <v>0.7068224933208721</v>
      </c>
      <c r="T533" s="51" t="s">
        <v>625</v>
      </c>
    </row>
    <row r="534" spans="1:20" x14ac:dyDescent="0.25">
      <c r="A534" s="51" t="s">
        <v>649</v>
      </c>
      <c r="B534" s="51" t="s">
        <v>650</v>
      </c>
      <c r="C534" s="51" t="s">
        <v>160</v>
      </c>
      <c r="D534" s="51" t="s">
        <v>27</v>
      </c>
      <c r="E534" s="51">
        <v>265778025</v>
      </c>
      <c r="F534" s="51">
        <v>30</v>
      </c>
      <c r="G534" s="52">
        <v>9.5380949214564463E-3</v>
      </c>
      <c r="H534" s="51">
        <v>70</v>
      </c>
      <c r="I534" s="53">
        <v>1.6029812000000001</v>
      </c>
      <c r="J534" s="53">
        <v>9.5149999999999998E-4</v>
      </c>
      <c r="K534" s="53">
        <v>1.5234226</v>
      </c>
      <c r="L534" s="54">
        <v>6.3499100000000003E-2</v>
      </c>
      <c r="M534" s="55">
        <v>3.7080000000000001E-4</v>
      </c>
      <c r="N534" s="53">
        <v>2.1086E-3</v>
      </c>
      <c r="O534" s="56">
        <v>300</v>
      </c>
      <c r="P534" s="56">
        <v>42</v>
      </c>
      <c r="Q534" s="60">
        <v>0.73689956331877726</v>
      </c>
      <c r="R534" s="60">
        <v>0.61234812200656175</v>
      </c>
      <c r="S534" s="60">
        <v>0.69960352039408502</v>
      </c>
      <c r="T534" s="51" t="s">
        <v>625</v>
      </c>
    </row>
    <row r="535" spans="1:20" x14ac:dyDescent="0.25">
      <c r="A535" s="51" t="s">
        <v>649</v>
      </c>
      <c r="B535" s="51" t="s">
        <v>650</v>
      </c>
      <c r="C535" s="51" t="s">
        <v>160</v>
      </c>
      <c r="D535" s="51" t="s">
        <v>27</v>
      </c>
      <c r="E535" s="51">
        <v>265778349</v>
      </c>
      <c r="F535" s="51">
        <v>30</v>
      </c>
      <c r="G535" s="52">
        <v>9.5380949214564463E-3</v>
      </c>
      <c r="H535" s="51">
        <v>70</v>
      </c>
      <c r="I535" s="53">
        <v>1.5658528</v>
      </c>
      <c r="J535" s="53">
        <v>8.3520000000000003E-4</v>
      </c>
      <c r="K535" s="53">
        <v>1.4619181999999999</v>
      </c>
      <c r="L535" s="54">
        <v>8.7976700000000005E-2</v>
      </c>
      <c r="M535" s="55">
        <v>5.6950000000000002E-4</v>
      </c>
      <c r="N535" s="53">
        <v>3.1800000000000001E-3</v>
      </c>
      <c r="O535" s="56">
        <v>300</v>
      </c>
      <c r="P535" s="56">
        <v>58</v>
      </c>
      <c r="Q535" s="60">
        <v>0.76437409024745273</v>
      </c>
      <c r="R535" s="60">
        <v>0.59813802082037171</v>
      </c>
      <c r="S535" s="60">
        <v>0.71042201115782522</v>
      </c>
      <c r="T535" s="51" t="s">
        <v>625</v>
      </c>
    </row>
    <row r="536" spans="1:20" x14ac:dyDescent="0.25">
      <c r="A536" s="51" t="s">
        <v>649</v>
      </c>
      <c r="B536" s="51" t="s">
        <v>650</v>
      </c>
      <c r="C536" s="51" t="s">
        <v>160</v>
      </c>
      <c r="D536" s="51" t="s">
        <v>27</v>
      </c>
      <c r="E536" s="51">
        <v>265778673</v>
      </c>
      <c r="F536" s="51">
        <v>30</v>
      </c>
      <c r="G536" s="52">
        <v>9.5380949214564463E-3</v>
      </c>
      <c r="H536" s="51">
        <v>70</v>
      </c>
      <c r="I536" s="53">
        <v>1.5148847000000001</v>
      </c>
      <c r="J536" s="53">
        <v>8.2100000000000022E-4</v>
      </c>
      <c r="K536" s="53">
        <v>1.4069138000000001</v>
      </c>
      <c r="L536" s="54">
        <v>8.7138800000000002E-2</v>
      </c>
      <c r="M536" s="55">
        <v>1.4082000000000001E-3</v>
      </c>
      <c r="N536" s="53">
        <v>3.2663000000000002E-3</v>
      </c>
      <c r="O536" s="56">
        <v>300</v>
      </c>
      <c r="P536" s="56">
        <v>55</v>
      </c>
      <c r="Q536" s="60">
        <v>0.64501455604075686</v>
      </c>
      <c r="R536" s="60">
        <v>0.47205378040132367</v>
      </c>
      <c r="S536" s="60">
        <v>0.67371407211247547</v>
      </c>
      <c r="T536" s="51" t="s">
        <v>625</v>
      </c>
    </row>
    <row r="537" spans="1:20" x14ac:dyDescent="0.25">
      <c r="A537" s="51" t="s">
        <v>649</v>
      </c>
      <c r="B537" s="51" t="s">
        <v>650</v>
      </c>
      <c r="C537" s="51" t="s">
        <v>160</v>
      </c>
      <c r="D537" s="51" t="s">
        <v>27</v>
      </c>
      <c r="E537" s="51">
        <v>265778987</v>
      </c>
      <c r="F537" s="51">
        <v>30</v>
      </c>
      <c r="G537" s="52">
        <v>9.5380949214564463E-3</v>
      </c>
      <c r="H537" s="51">
        <v>70</v>
      </c>
      <c r="I537" s="53">
        <v>1.5603298999999999</v>
      </c>
      <c r="J537" s="53">
        <v>7.7080000000000009E-4</v>
      </c>
      <c r="K537" s="53">
        <v>1.3802274000000001</v>
      </c>
      <c r="L537" s="54">
        <v>0.16174830000000001</v>
      </c>
      <c r="M537" s="55">
        <v>7.1120000000000005E-4</v>
      </c>
      <c r="N537" s="53">
        <v>4.1409000000000003E-3</v>
      </c>
      <c r="O537" s="56">
        <v>296</v>
      </c>
      <c r="P537" s="56">
        <v>99</v>
      </c>
      <c r="Q537" s="60">
        <v>0.66602983988355169</v>
      </c>
      <c r="R537" s="60">
        <v>0.498809755899633</v>
      </c>
      <c r="S537" s="60">
        <v>0.68291819884718918</v>
      </c>
      <c r="T537" s="51" t="s">
        <v>625</v>
      </c>
    </row>
    <row r="538" spans="1:20" x14ac:dyDescent="0.25">
      <c r="A538" s="51" t="s">
        <v>649</v>
      </c>
      <c r="B538" s="51" t="s">
        <v>650</v>
      </c>
      <c r="C538" s="51" t="s">
        <v>160</v>
      </c>
      <c r="D538" s="51" t="s">
        <v>27</v>
      </c>
      <c r="E538" s="51">
        <v>265779621</v>
      </c>
      <c r="F538" s="51">
        <v>30</v>
      </c>
      <c r="G538" s="52">
        <v>9.5380949214564463E-3</v>
      </c>
      <c r="H538" s="51">
        <v>70</v>
      </c>
      <c r="I538" s="53">
        <v>1.5983483999999999</v>
      </c>
      <c r="J538" s="53">
        <v>9.0100000000000011E-4</v>
      </c>
      <c r="K538" s="53">
        <v>1.4536465999999999</v>
      </c>
      <c r="L538" s="54">
        <v>0.122407</v>
      </c>
      <c r="M538" s="55">
        <v>1.7853999999999999E-3</v>
      </c>
      <c r="N538" s="53">
        <v>4.6813000000000002E-3</v>
      </c>
      <c r="O538" s="56">
        <v>300</v>
      </c>
      <c r="P538" s="56">
        <v>78</v>
      </c>
      <c r="Q538" s="60">
        <v>0.57278020378457062</v>
      </c>
      <c r="R538" s="60">
        <v>0.45859192217590422</v>
      </c>
      <c r="S538" s="60">
        <v>0.67218006738595482</v>
      </c>
      <c r="T538" s="51" t="s">
        <v>625</v>
      </c>
    </row>
    <row r="539" spans="1:20" x14ac:dyDescent="0.25">
      <c r="A539" s="51" t="s">
        <v>649</v>
      </c>
      <c r="B539" s="51" t="s">
        <v>650</v>
      </c>
      <c r="C539" s="51" t="s">
        <v>160</v>
      </c>
      <c r="D539" s="51" t="s">
        <v>27</v>
      </c>
      <c r="E539" s="51">
        <v>265779950</v>
      </c>
      <c r="F539" s="51">
        <v>30</v>
      </c>
      <c r="G539" s="52">
        <v>9.5380949214564463E-3</v>
      </c>
      <c r="H539" s="51">
        <v>70</v>
      </c>
      <c r="I539" s="53">
        <v>1.6095176</v>
      </c>
      <c r="J539" s="53">
        <v>9.7839999999999993E-4</v>
      </c>
      <c r="K539" s="53">
        <v>1.4748204</v>
      </c>
      <c r="L539" s="54">
        <v>0.1151821</v>
      </c>
      <c r="M539" s="55">
        <v>5.6360000000000004E-4</v>
      </c>
      <c r="N539" s="53">
        <v>3.5506999999999999E-3</v>
      </c>
      <c r="O539" s="56">
        <v>298</v>
      </c>
      <c r="P539" s="56">
        <v>71</v>
      </c>
      <c r="Q539" s="60">
        <v>0.78074963609898107</v>
      </c>
      <c r="R539" s="60">
        <v>0.61240344813152725</v>
      </c>
      <c r="S539" s="60">
        <v>0.71288442780040839</v>
      </c>
      <c r="T539" s="51" t="s">
        <v>625</v>
      </c>
    </row>
    <row r="540" spans="1:20" x14ac:dyDescent="0.25">
      <c r="A540" s="51" t="s">
        <v>649</v>
      </c>
      <c r="B540" s="51" t="s">
        <v>650</v>
      </c>
      <c r="C540" s="51" t="s">
        <v>160</v>
      </c>
      <c r="D540" s="51" t="s">
        <v>27</v>
      </c>
      <c r="E540" s="51">
        <v>265780585</v>
      </c>
      <c r="F540" s="51">
        <v>30</v>
      </c>
      <c r="G540" s="52">
        <v>9.5380949214564463E-3</v>
      </c>
      <c r="H540" s="51">
        <v>70</v>
      </c>
      <c r="I540" s="53">
        <v>1.5469541</v>
      </c>
      <c r="J540" s="53">
        <v>1.0028999999999999E-3</v>
      </c>
      <c r="K540" s="53">
        <v>1.3982281000000001</v>
      </c>
      <c r="L540" s="54">
        <v>0.13167139999999999</v>
      </c>
      <c r="M540" s="55">
        <v>6.5470000000000003E-4</v>
      </c>
      <c r="N540" s="53">
        <v>3.2504999999999999E-3</v>
      </c>
      <c r="O540" s="56">
        <v>300</v>
      </c>
      <c r="P540" s="56">
        <v>79</v>
      </c>
      <c r="Q540" s="60">
        <v>0.68477074235807855</v>
      </c>
      <c r="R540" s="60">
        <v>0.56340354272768278</v>
      </c>
      <c r="S540" s="60">
        <v>0.72450154232742336</v>
      </c>
      <c r="T540" s="51" t="s">
        <v>625</v>
      </c>
    </row>
    <row r="541" spans="1:20" x14ac:dyDescent="0.25">
      <c r="A541" s="51" t="s">
        <v>649</v>
      </c>
      <c r="B541" s="51" t="s">
        <v>650</v>
      </c>
      <c r="C541" s="51" t="s">
        <v>160</v>
      </c>
      <c r="D541" s="51" t="s">
        <v>27</v>
      </c>
      <c r="E541" s="51">
        <v>265780905</v>
      </c>
      <c r="F541" s="51">
        <v>30</v>
      </c>
      <c r="G541" s="52">
        <v>9.5380949214564463E-3</v>
      </c>
      <c r="H541" s="51">
        <v>70</v>
      </c>
      <c r="I541" s="53">
        <v>1.409054</v>
      </c>
      <c r="J541" s="53">
        <v>8.3549999999999976E-4</v>
      </c>
      <c r="K541" s="53">
        <v>1.31399</v>
      </c>
      <c r="L541" s="54">
        <v>7.7605400000000005E-2</v>
      </c>
      <c r="M541" s="55">
        <v>4.4450000000000002E-4</v>
      </c>
      <c r="N541" s="53">
        <v>2.2980000000000001E-3</v>
      </c>
      <c r="O541" s="56">
        <v>289</v>
      </c>
      <c r="P541" s="56">
        <v>49</v>
      </c>
      <c r="Q541" s="60">
        <v>0.68113173216885003</v>
      </c>
      <c r="R541" s="60">
        <v>0.5566876433885668</v>
      </c>
      <c r="S541" s="60">
        <v>0.71211510841972858</v>
      </c>
      <c r="T541" s="51" t="s">
        <v>625</v>
      </c>
    </row>
    <row r="542" spans="1:20" x14ac:dyDescent="0.25">
      <c r="A542" s="51" t="s">
        <v>649</v>
      </c>
      <c r="B542" s="51" t="s">
        <v>650</v>
      </c>
      <c r="C542" s="51" t="s">
        <v>160</v>
      </c>
      <c r="D542" s="51" t="s">
        <v>27</v>
      </c>
      <c r="E542" s="51">
        <v>265781213</v>
      </c>
      <c r="F542" s="51">
        <v>30</v>
      </c>
      <c r="G542" s="52">
        <v>9.5380949214564463E-3</v>
      </c>
      <c r="H542" s="51">
        <v>70</v>
      </c>
      <c r="I542" s="53">
        <v>1.6694344999999999</v>
      </c>
      <c r="J542" s="53">
        <v>9.2400000000000013E-4</v>
      </c>
      <c r="K542" s="53">
        <v>1.5206256</v>
      </c>
      <c r="L542" s="54">
        <v>0.13165350000000001</v>
      </c>
      <c r="M542" s="55">
        <v>6.3259999999999998E-4</v>
      </c>
      <c r="N542" s="53">
        <v>3.6806999999999999E-3</v>
      </c>
      <c r="O542" s="56">
        <v>291</v>
      </c>
      <c r="P542" s="56">
        <v>81</v>
      </c>
      <c r="Q542" s="60">
        <v>0.71197234352256189</v>
      </c>
      <c r="R542" s="60">
        <v>0.57184120551124851</v>
      </c>
      <c r="S542" s="60">
        <v>0.70140217338353417</v>
      </c>
      <c r="T542" s="51" t="s">
        <v>625</v>
      </c>
    </row>
    <row r="543" spans="1:20" x14ac:dyDescent="0.25">
      <c r="A543" s="51" t="s">
        <v>649</v>
      </c>
      <c r="B543" s="51" t="s">
        <v>650</v>
      </c>
      <c r="C543" s="51" t="s">
        <v>160</v>
      </c>
      <c r="D543" s="51" t="s">
        <v>27</v>
      </c>
      <c r="E543" s="51">
        <v>265781550</v>
      </c>
      <c r="F543" s="51">
        <v>30</v>
      </c>
      <c r="G543" s="52">
        <v>9.5380949214564463E-3</v>
      </c>
      <c r="H543" s="51">
        <v>70</v>
      </c>
      <c r="I543" s="53">
        <v>1.5573539999999999</v>
      </c>
      <c r="J543" s="53">
        <v>8.5819999999999994E-4</v>
      </c>
      <c r="K543" s="53">
        <v>1.4207805</v>
      </c>
      <c r="L543" s="54">
        <v>0.11900189999999999</v>
      </c>
      <c r="M543" s="55">
        <v>7.293E-4</v>
      </c>
      <c r="N543" s="53">
        <v>3.8787000000000001E-3</v>
      </c>
      <c r="O543" s="56">
        <v>300</v>
      </c>
      <c r="P543" s="56">
        <v>80</v>
      </c>
      <c r="Q543" s="60">
        <v>0.68840975254730719</v>
      </c>
      <c r="R543" s="60">
        <v>0.56958474003790294</v>
      </c>
      <c r="S543" s="60">
        <v>0.67113436353971445</v>
      </c>
      <c r="T543" s="51" t="s">
        <v>625</v>
      </c>
    </row>
    <row r="544" spans="1:20" x14ac:dyDescent="0.25">
      <c r="A544" s="51" t="s">
        <v>649</v>
      </c>
      <c r="B544" s="51" t="s">
        <v>650</v>
      </c>
      <c r="C544" s="51" t="s">
        <v>160</v>
      </c>
      <c r="D544" s="51" t="s">
        <v>27</v>
      </c>
      <c r="E544" s="51">
        <v>265781875</v>
      </c>
      <c r="F544" s="51">
        <v>30</v>
      </c>
      <c r="G544" s="52">
        <v>9.5380949214564463E-3</v>
      </c>
      <c r="H544" s="51">
        <v>70</v>
      </c>
      <c r="I544" s="53">
        <v>1.5757175999999999</v>
      </c>
      <c r="J544" s="53">
        <v>8.5950000000000013E-4</v>
      </c>
      <c r="K544" s="53">
        <v>1.4556488000000001</v>
      </c>
      <c r="L544" s="54">
        <v>0.10132099999999999</v>
      </c>
      <c r="M544" s="55">
        <v>5.8200000000000005E-4</v>
      </c>
      <c r="N544" s="53">
        <v>3.4440999999999999E-3</v>
      </c>
      <c r="O544" s="56">
        <v>300</v>
      </c>
      <c r="P544" s="56">
        <v>72</v>
      </c>
      <c r="Q544" s="60">
        <v>0.66857714701601167</v>
      </c>
      <c r="R544" s="60">
        <v>0.4919926021389493</v>
      </c>
      <c r="S544" s="60">
        <v>0.67217000929525572</v>
      </c>
      <c r="T544" s="51" t="s">
        <v>625</v>
      </c>
    </row>
    <row r="545" spans="1:20" x14ac:dyDescent="0.25">
      <c r="A545" s="51" t="s">
        <v>649</v>
      </c>
      <c r="B545" s="51" t="s">
        <v>650</v>
      </c>
      <c r="C545" s="51" t="s">
        <v>160</v>
      </c>
      <c r="D545" s="51" t="s">
        <v>27</v>
      </c>
      <c r="E545" s="51">
        <v>265782203</v>
      </c>
      <c r="F545" s="51">
        <v>30</v>
      </c>
      <c r="G545" s="52">
        <v>9.5380949214564463E-3</v>
      </c>
      <c r="H545" s="51">
        <v>70</v>
      </c>
      <c r="I545" s="53">
        <v>1.4231851</v>
      </c>
      <c r="J545" s="53">
        <v>9.3950000000000001E-4</v>
      </c>
      <c r="K545" s="53">
        <v>1.3507728000000001</v>
      </c>
      <c r="L545" s="54">
        <v>5.8815100000000002E-2</v>
      </c>
      <c r="M545" s="55">
        <v>4.2769999999999999E-4</v>
      </c>
      <c r="N545" s="53">
        <v>2.0162000000000001E-3</v>
      </c>
      <c r="O545" s="56">
        <v>282</v>
      </c>
      <c r="P545" s="56">
        <v>41</v>
      </c>
      <c r="Q545" s="60">
        <v>0.71515647743813682</v>
      </c>
      <c r="R545" s="60">
        <v>0.57607983833518217</v>
      </c>
      <c r="S545" s="60">
        <v>0.69038885732454047</v>
      </c>
      <c r="T545" s="51" t="s">
        <v>625</v>
      </c>
    </row>
    <row r="546" spans="1:20" x14ac:dyDescent="0.25">
      <c r="A546" s="51" t="s">
        <v>649</v>
      </c>
      <c r="B546" s="51" t="s">
        <v>650</v>
      </c>
      <c r="C546" s="51" t="s">
        <v>160</v>
      </c>
      <c r="D546" s="51" t="s">
        <v>27</v>
      </c>
      <c r="E546" s="51">
        <v>265782512</v>
      </c>
      <c r="F546" s="51">
        <v>30</v>
      </c>
      <c r="G546" s="52">
        <v>9.5380949214564463E-3</v>
      </c>
      <c r="H546" s="51">
        <v>70</v>
      </c>
      <c r="I546" s="53">
        <v>1.5013281000000001</v>
      </c>
      <c r="J546" s="53">
        <v>8.4699999999999988E-4</v>
      </c>
      <c r="K546" s="53">
        <v>1.4018657000000001</v>
      </c>
      <c r="L546" s="54">
        <v>8.3803900000000001E-2</v>
      </c>
      <c r="M546" s="55">
        <v>4.5419999999999998E-4</v>
      </c>
      <c r="N546" s="53">
        <v>2.4279000000000002E-3</v>
      </c>
      <c r="O546" s="56">
        <v>300</v>
      </c>
      <c r="P546" s="56">
        <v>57</v>
      </c>
      <c r="Q546" s="60">
        <v>0.77956695778748175</v>
      </c>
      <c r="R546" s="60">
        <v>0.61977477510965229</v>
      </c>
      <c r="S546" s="60">
        <v>0.71503059983866224</v>
      </c>
      <c r="T546" s="51" t="s">
        <v>625</v>
      </c>
    </row>
    <row r="547" spans="1:20" x14ac:dyDescent="0.25">
      <c r="A547" s="51" t="s">
        <v>649</v>
      </c>
      <c r="B547" s="51" t="s">
        <v>650</v>
      </c>
      <c r="C547" s="51" t="s">
        <v>160</v>
      </c>
      <c r="D547" s="51" t="s">
        <v>27</v>
      </c>
      <c r="E547" s="51">
        <v>265782831</v>
      </c>
      <c r="F547" s="51">
        <v>30</v>
      </c>
      <c r="G547" s="52">
        <v>9.5380949214564463E-3</v>
      </c>
      <c r="H547" s="51">
        <v>70</v>
      </c>
      <c r="I547" s="53">
        <v>1.5831809999999999</v>
      </c>
      <c r="J547" s="53">
        <v>7.6640000000000009E-4</v>
      </c>
      <c r="K547" s="53">
        <v>1.4591022</v>
      </c>
      <c r="L547" s="54">
        <v>0.1080462</v>
      </c>
      <c r="M547" s="55">
        <v>5.4390000000000005E-4</v>
      </c>
      <c r="N547" s="53">
        <v>3.4023999999999999E-3</v>
      </c>
      <c r="O547" s="56">
        <v>291</v>
      </c>
      <c r="P547" s="56">
        <v>67</v>
      </c>
      <c r="Q547" s="60">
        <v>0.77292576419213976</v>
      </c>
      <c r="R547" s="60">
        <v>0.60660942547088847</v>
      </c>
      <c r="S547" s="60">
        <v>0.71153310848889828</v>
      </c>
      <c r="T547" s="51" t="s">
        <v>625</v>
      </c>
    </row>
    <row r="548" spans="1:20" x14ac:dyDescent="0.25">
      <c r="A548" s="51" t="s">
        <v>649</v>
      </c>
      <c r="B548" s="51" t="s">
        <v>650</v>
      </c>
      <c r="C548" s="51" t="s">
        <v>160</v>
      </c>
      <c r="D548" s="51" t="s">
        <v>27</v>
      </c>
      <c r="E548" s="51">
        <v>265783157</v>
      </c>
      <c r="F548" s="51">
        <v>30</v>
      </c>
      <c r="G548" s="52">
        <v>9.5380949214564463E-3</v>
      </c>
      <c r="H548" s="51">
        <v>70</v>
      </c>
      <c r="I548" s="53">
        <v>1.5739426000000001</v>
      </c>
      <c r="J548" s="53">
        <v>8.2670000000000009E-4</v>
      </c>
      <c r="K548" s="53">
        <v>1.4987531000000009</v>
      </c>
      <c r="L548" s="54">
        <v>6.0862100000000002E-2</v>
      </c>
      <c r="M548" s="55">
        <v>4.1790000000000002E-4</v>
      </c>
      <c r="N548" s="53">
        <v>2.3961E-3</v>
      </c>
      <c r="O548" s="56">
        <v>291</v>
      </c>
      <c r="P548" s="56">
        <v>39</v>
      </c>
      <c r="Q548" s="60">
        <v>0.63709970887918488</v>
      </c>
      <c r="R548" s="60">
        <v>0.48340910948165788</v>
      </c>
      <c r="S548" s="60">
        <v>0.68140575136845416</v>
      </c>
      <c r="T548" s="51" t="s">
        <v>625</v>
      </c>
    </row>
    <row r="549" spans="1:20" x14ac:dyDescent="0.25">
      <c r="A549" s="51" t="s">
        <v>649</v>
      </c>
      <c r="B549" s="51" t="s">
        <v>650</v>
      </c>
      <c r="C549" s="51" t="s">
        <v>160</v>
      </c>
      <c r="D549" s="51" t="s">
        <v>27</v>
      </c>
      <c r="E549" s="51">
        <v>265783692</v>
      </c>
      <c r="F549" s="51">
        <v>30</v>
      </c>
      <c r="G549" s="52">
        <v>9.5380949214564463E-3</v>
      </c>
      <c r="H549" s="51">
        <v>70</v>
      </c>
      <c r="I549" s="53">
        <v>1.6274641999999999</v>
      </c>
      <c r="J549" s="53">
        <v>7.6130000000000002E-4</v>
      </c>
      <c r="K549" s="53">
        <v>1.4556313000000001</v>
      </c>
      <c r="L549" s="54">
        <v>0.1492735</v>
      </c>
      <c r="M549" s="55">
        <v>8.8449999999999998E-4</v>
      </c>
      <c r="N549" s="53">
        <v>7.2765E-3</v>
      </c>
      <c r="O549" s="56">
        <v>300</v>
      </c>
      <c r="P549" s="56">
        <v>89</v>
      </c>
      <c r="Q549" s="60">
        <v>0.66239082969432317</v>
      </c>
      <c r="R549" s="60">
        <v>0.53070264192608962</v>
      </c>
      <c r="S549" s="60">
        <v>0.6998088452339748</v>
      </c>
      <c r="T549" s="51" t="s">
        <v>625</v>
      </c>
    </row>
    <row r="550" spans="1:20" x14ac:dyDescent="0.25">
      <c r="A550" s="51" t="s">
        <v>649</v>
      </c>
      <c r="B550" s="51" t="s">
        <v>650</v>
      </c>
      <c r="C550" s="51" t="s">
        <v>160</v>
      </c>
      <c r="D550" s="51" t="s">
        <v>27</v>
      </c>
      <c r="E550" s="51">
        <v>265784029</v>
      </c>
      <c r="F550" s="51">
        <v>30</v>
      </c>
      <c r="G550" s="52">
        <v>9.5380949214564463E-3</v>
      </c>
      <c r="H550" s="51">
        <v>70</v>
      </c>
      <c r="I550" s="53">
        <v>1.6611450999999999</v>
      </c>
      <c r="J550" s="53">
        <v>9.6890000000000019E-4</v>
      </c>
      <c r="K550" s="53">
        <v>1.5072517999999999</v>
      </c>
      <c r="L550" s="54">
        <v>0.13447439999999999</v>
      </c>
      <c r="M550" s="55">
        <v>1.1657E-3</v>
      </c>
      <c r="N550" s="53">
        <v>3.6132999999999998E-3</v>
      </c>
      <c r="O550" s="56">
        <v>300</v>
      </c>
      <c r="P550" s="56">
        <v>81</v>
      </c>
      <c r="Q550" s="60">
        <v>0.76673944687045126</v>
      </c>
      <c r="R550" s="60">
        <v>0.5897582933619866</v>
      </c>
      <c r="S550" s="60">
        <v>0.71693748525363787</v>
      </c>
      <c r="T550" s="51" t="s">
        <v>625</v>
      </c>
    </row>
    <row r="551" spans="1:20" x14ac:dyDescent="0.25">
      <c r="A551" s="51" t="s">
        <v>649</v>
      </c>
      <c r="B551" s="51" t="s">
        <v>650</v>
      </c>
      <c r="C551" s="51" t="s">
        <v>160</v>
      </c>
      <c r="D551" s="51" t="s">
        <v>27</v>
      </c>
      <c r="E551" s="51">
        <v>265784361</v>
      </c>
      <c r="F551" s="51">
        <v>30</v>
      </c>
      <c r="G551" s="52">
        <v>9.5380949214564463E-3</v>
      </c>
      <c r="H551" s="51">
        <v>70</v>
      </c>
      <c r="I551" s="53">
        <v>1.7080704</v>
      </c>
      <c r="J551" s="53">
        <v>8.2620000000000002E-4</v>
      </c>
      <c r="K551" s="53">
        <v>1.5435312999999999</v>
      </c>
      <c r="L551" s="54">
        <v>0.14642240000000001</v>
      </c>
      <c r="M551" s="55">
        <v>9.2199999999999997E-4</v>
      </c>
      <c r="N551" s="53">
        <v>3.7815000000000001E-3</v>
      </c>
      <c r="O551" s="56">
        <v>300</v>
      </c>
      <c r="P551" s="56">
        <v>88</v>
      </c>
      <c r="Q551" s="60">
        <v>0.60580422125181954</v>
      </c>
      <c r="R551" s="60">
        <v>0.46487193614884659</v>
      </c>
      <c r="S551" s="60">
        <v>0.67854140568817745</v>
      </c>
      <c r="T551" s="51" t="s">
        <v>625</v>
      </c>
    </row>
    <row r="552" spans="1:20" x14ac:dyDescent="0.25">
      <c r="A552" s="51" t="s">
        <v>649</v>
      </c>
      <c r="B552" s="51" t="s">
        <v>650</v>
      </c>
      <c r="C552" s="51" t="s">
        <v>160</v>
      </c>
      <c r="D552" s="51" t="s">
        <v>27</v>
      </c>
      <c r="E552" s="51">
        <v>265784700</v>
      </c>
      <c r="F552" s="51">
        <v>30</v>
      </c>
      <c r="G552" s="52">
        <v>9.5380949214564463E-3</v>
      </c>
      <c r="H552" s="51">
        <v>70</v>
      </c>
      <c r="I552" s="53">
        <v>1.69668</v>
      </c>
      <c r="J552" s="53">
        <v>8.3679999999999996E-4</v>
      </c>
      <c r="K552" s="53">
        <v>1.5423846000000001</v>
      </c>
      <c r="L552" s="54">
        <v>0.1343008</v>
      </c>
      <c r="M552" s="55">
        <v>7.8299999999999995E-4</v>
      </c>
      <c r="N552" s="53">
        <v>3.4401000000000002E-3</v>
      </c>
      <c r="O552" s="56">
        <v>300</v>
      </c>
      <c r="P552" s="56">
        <v>81</v>
      </c>
      <c r="Q552" s="60">
        <v>0.63682678311499274</v>
      </c>
      <c r="R552" s="60">
        <v>0.51969877240236184</v>
      </c>
      <c r="S552" s="60">
        <v>0.70403200220390372</v>
      </c>
      <c r="T552" s="51" t="s">
        <v>625</v>
      </c>
    </row>
    <row r="553" spans="1:20" x14ac:dyDescent="0.25">
      <c r="A553" s="51" t="s">
        <v>649</v>
      </c>
      <c r="B553" s="51" t="s">
        <v>650</v>
      </c>
      <c r="C553" s="51" t="s">
        <v>160</v>
      </c>
      <c r="D553" s="51" t="s">
        <v>27</v>
      </c>
      <c r="E553" s="51">
        <v>265785038</v>
      </c>
      <c r="F553" s="51">
        <v>30</v>
      </c>
      <c r="G553" s="52">
        <v>9.5380949214564463E-3</v>
      </c>
      <c r="H553" s="51">
        <v>70</v>
      </c>
      <c r="I553" s="53">
        <v>1.6224232999999999</v>
      </c>
      <c r="J553" s="53">
        <v>9.6669999999999992E-4</v>
      </c>
      <c r="K553" s="53">
        <v>1.4466174999999999</v>
      </c>
      <c r="L553" s="54">
        <v>0.15688530000000001</v>
      </c>
      <c r="M553" s="55">
        <v>7.7769999999999998E-4</v>
      </c>
      <c r="N553" s="53">
        <v>4.5066999999999998E-3</v>
      </c>
      <c r="O553" s="56">
        <v>296</v>
      </c>
      <c r="P553" s="56">
        <v>94</v>
      </c>
      <c r="Q553" s="60">
        <v>0.69932678311499274</v>
      </c>
      <c r="R553" s="60">
        <v>0.53778915997371768</v>
      </c>
      <c r="S553" s="60">
        <v>0.70983952913954362</v>
      </c>
      <c r="T553" s="51" t="s">
        <v>625</v>
      </c>
    </row>
    <row r="554" spans="1:20" x14ac:dyDescent="0.25">
      <c r="A554" s="51" t="s">
        <v>649</v>
      </c>
      <c r="B554" s="51" t="s">
        <v>650</v>
      </c>
      <c r="C554" s="51" t="s">
        <v>160</v>
      </c>
      <c r="D554" s="51" t="s">
        <v>27</v>
      </c>
      <c r="E554" s="51">
        <v>265785368</v>
      </c>
      <c r="F554" s="51">
        <v>30</v>
      </c>
      <c r="G554" s="52">
        <v>9.5380949214564463E-3</v>
      </c>
      <c r="H554" s="51">
        <v>70</v>
      </c>
      <c r="I554" s="53">
        <v>1.6749145000000001</v>
      </c>
      <c r="J554" s="53">
        <v>8.7540000000000003E-4</v>
      </c>
      <c r="K554" s="53">
        <v>1.5248925</v>
      </c>
      <c r="L554" s="54">
        <v>0.13131499999999999</v>
      </c>
      <c r="M554" s="55">
        <v>7.7729999999999997E-4</v>
      </c>
      <c r="N554" s="53">
        <v>3.1500999999999999E-3</v>
      </c>
      <c r="O554" s="56">
        <v>300</v>
      </c>
      <c r="P554" s="56">
        <v>78</v>
      </c>
      <c r="Q554" s="60">
        <v>0.68531659388646293</v>
      </c>
      <c r="R554" s="60">
        <v>0.55453343466016836</v>
      </c>
      <c r="S554" s="60">
        <v>0.70258942274911773</v>
      </c>
      <c r="T554" s="51" t="s">
        <v>625</v>
      </c>
    </row>
    <row r="555" spans="1:20" x14ac:dyDescent="0.25">
      <c r="A555" s="51" t="s">
        <v>649</v>
      </c>
      <c r="B555" s="51" t="s">
        <v>650</v>
      </c>
      <c r="C555" s="51" t="s">
        <v>160</v>
      </c>
      <c r="D555" s="51" t="s">
        <v>27</v>
      </c>
      <c r="E555" s="51">
        <v>265785701</v>
      </c>
      <c r="F555" s="51">
        <v>30</v>
      </c>
      <c r="G555" s="52">
        <v>9.5380949214564463E-3</v>
      </c>
      <c r="H555" s="51">
        <v>70</v>
      </c>
      <c r="I555" s="53">
        <v>1.4931399999999999</v>
      </c>
      <c r="J555" s="53">
        <v>7.6150000000000002E-4</v>
      </c>
      <c r="K555" s="53">
        <v>1.3783941</v>
      </c>
      <c r="L555" s="54">
        <v>9.9312399999999995E-2</v>
      </c>
      <c r="M555" s="55">
        <v>5.4359999999999999E-4</v>
      </c>
      <c r="N555" s="53">
        <v>3.1112000000000002E-3</v>
      </c>
      <c r="O555" s="56">
        <v>282</v>
      </c>
      <c r="P555" s="56">
        <v>70</v>
      </c>
      <c r="Q555" s="60">
        <v>0.70460334788937407</v>
      </c>
      <c r="R555" s="60">
        <v>0.56058057688441065</v>
      </c>
      <c r="S555" s="60">
        <v>0.69433443831163344</v>
      </c>
      <c r="T555" s="51" t="s">
        <v>625</v>
      </c>
    </row>
    <row r="556" spans="1:20" x14ac:dyDescent="0.25">
      <c r="A556" s="51" t="s">
        <v>649</v>
      </c>
      <c r="B556" s="51" t="s">
        <v>650</v>
      </c>
      <c r="C556" s="51" t="s">
        <v>160</v>
      </c>
      <c r="D556" s="51" t="s">
        <v>27</v>
      </c>
      <c r="E556" s="51">
        <v>265786015</v>
      </c>
      <c r="F556" s="51">
        <v>30</v>
      </c>
      <c r="G556" s="52">
        <v>9.5380949214564463E-3</v>
      </c>
      <c r="H556" s="51">
        <v>70</v>
      </c>
      <c r="I556" s="53">
        <v>1.6425495000000001</v>
      </c>
      <c r="J556" s="53">
        <v>7.8429999999999993E-4</v>
      </c>
      <c r="K556" s="53">
        <v>1.5124926000000001</v>
      </c>
      <c r="L556" s="54">
        <v>0.1143353</v>
      </c>
      <c r="M556" s="55">
        <v>6.5300000000000004E-4</v>
      </c>
      <c r="N556" s="53">
        <v>3.1679999999999998E-3</v>
      </c>
      <c r="O556" s="56">
        <v>300</v>
      </c>
      <c r="P556" s="56">
        <v>68</v>
      </c>
      <c r="Q556" s="60">
        <v>0.63155021834061131</v>
      </c>
      <c r="R556" s="60">
        <v>0.49751909915119202</v>
      </c>
      <c r="S556" s="60">
        <v>0.68098198249557129</v>
      </c>
      <c r="T556" s="51" t="s">
        <v>625</v>
      </c>
    </row>
    <row r="557" spans="1:20" x14ac:dyDescent="0.25">
      <c r="A557" s="51" t="s">
        <v>649</v>
      </c>
      <c r="B557" s="51" t="s">
        <v>650</v>
      </c>
      <c r="C557" s="51" t="s">
        <v>160</v>
      </c>
      <c r="D557" s="51" t="s">
        <v>27</v>
      </c>
      <c r="E557" s="51">
        <v>265786347</v>
      </c>
      <c r="F557" s="51">
        <v>30</v>
      </c>
      <c r="G557" s="52">
        <v>9.5380949214564463E-3</v>
      </c>
      <c r="H557" s="51">
        <v>70</v>
      </c>
      <c r="I557" s="53">
        <v>1.5598082</v>
      </c>
      <c r="J557" s="53">
        <v>8.8970000000000021E-4</v>
      </c>
      <c r="K557" s="53">
        <v>1.4314308</v>
      </c>
      <c r="L557" s="54">
        <v>0.1105083</v>
      </c>
      <c r="M557" s="55">
        <v>5.4290000000000002E-4</v>
      </c>
      <c r="N557" s="53">
        <v>3.0764E-3</v>
      </c>
      <c r="O557" s="56">
        <v>300</v>
      </c>
      <c r="P557" s="56">
        <v>65</v>
      </c>
      <c r="Q557" s="60">
        <v>0.57123362445414849</v>
      </c>
      <c r="R557" s="60">
        <v>0.48029751107437441</v>
      </c>
      <c r="S557" s="60">
        <v>0.66100413130063285</v>
      </c>
      <c r="T557" s="51" t="s">
        <v>625</v>
      </c>
    </row>
    <row r="558" spans="1:20" x14ac:dyDescent="0.25">
      <c r="A558" s="51" t="s">
        <v>649</v>
      </c>
      <c r="B558" s="51" t="s">
        <v>650</v>
      </c>
      <c r="C558" s="51" t="s">
        <v>160</v>
      </c>
      <c r="D558" s="51" t="s">
        <v>27</v>
      </c>
      <c r="E558" s="51">
        <v>265786668</v>
      </c>
      <c r="F558" s="51">
        <v>30</v>
      </c>
      <c r="G558" s="52">
        <v>9.5380949214564463E-3</v>
      </c>
      <c r="H558" s="51">
        <v>100</v>
      </c>
      <c r="I558" s="53">
        <v>1.640347</v>
      </c>
      <c r="J558" s="53">
        <v>8.8040000000000015E-4</v>
      </c>
      <c r="K558" s="53">
        <v>1.4971692999999999</v>
      </c>
      <c r="L558" s="54">
        <v>0.12518589999999999</v>
      </c>
      <c r="M558" s="55">
        <v>7.3419999999999996E-4</v>
      </c>
      <c r="N558" s="53">
        <v>3.1797000000000001E-3</v>
      </c>
      <c r="O558" s="56">
        <v>299</v>
      </c>
      <c r="P558" s="56">
        <v>79</v>
      </c>
      <c r="Q558" s="60">
        <v>0.59088427947598254</v>
      </c>
      <c r="R558" s="60">
        <v>0.48534154347254299</v>
      </c>
      <c r="S558" s="60">
        <v>0.6703965037173728</v>
      </c>
      <c r="T558" s="51" t="s">
        <v>625</v>
      </c>
    </row>
    <row r="559" spans="1:20" x14ac:dyDescent="0.25">
      <c r="A559" s="51" t="s">
        <v>649</v>
      </c>
      <c r="B559" s="51" t="s">
        <v>650</v>
      </c>
      <c r="C559" s="51" t="s">
        <v>160</v>
      </c>
      <c r="D559" s="51" t="s">
        <v>27</v>
      </c>
      <c r="E559" s="51">
        <v>265786996</v>
      </c>
      <c r="F559" s="51">
        <v>30</v>
      </c>
      <c r="G559" s="52">
        <v>9.5380949214564463E-3</v>
      </c>
      <c r="H559" s="51">
        <v>100</v>
      </c>
      <c r="I559" s="53">
        <v>1.6291253000000001</v>
      </c>
      <c r="J559" s="53">
        <v>7.719999999999999E-4</v>
      </c>
      <c r="K559" s="53">
        <v>1.5091242</v>
      </c>
      <c r="L559" s="54">
        <v>0.10209</v>
      </c>
      <c r="M559" s="55">
        <v>7.1069999999999998E-4</v>
      </c>
      <c r="N559" s="53">
        <v>3.2255000000000001E-3</v>
      </c>
      <c r="O559" s="56">
        <v>300</v>
      </c>
      <c r="P559" s="56">
        <v>72</v>
      </c>
      <c r="Q559" s="60">
        <v>0.76664847161572047</v>
      </c>
      <c r="R559" s="60">
        <v>0.60326430380099894</v>
      </c>
      <c r="S559" s="60">
        <v>0.70535770536149012</v>
      </c>
      <c r="T559" s="51" t="s">
        <v>625</v>
      </c>
    </row>
    <row r="560" spans="1:20" x14ac:dyDescent="0.25">
      <c r="A560" s="51" t="s">
        <v>649</v>
      </c>
      <c r="B560" s="51" t="s">
        <v>650</v>
      </c>
      <c r="C560" s="51" t="s">
        <v>160</v>
      </c>
      <c r="D560" s="51" t="s">
        <v>27</v>
      </c>
      <c r="E560" s="51">
        <v>265787324</v>
      </c>
      <c r="F560" s="51">
        <v>30</v>
      </c>
      <c r="G560" s="52">
        <v>9.5380949214564463E-3</v>
      </c>
      <c r="H560" s="51">
        <v>100</v>
      </c>
      <c r="I560" s="53">
        <v>1.4827895</v>
      </c>
      <c r="J560" s="53">
        <v>7.8439999999999998E-4</v>
      </c>
      <c r="K560" s="53">
        <v>1.3787516</v>
      </c>
      <c r="L560" s="54">
        <v>8.8072899999999996E-2</v>
      </c>
      <c r="M560" s="55">
        <v>5.597E-4</v>
      </c>
      <c r="N560" s="53">
        <v>2.9353999999999999E-3</v>
      </c>
      <c r="O560" s="56">
        <v>298</v>
      </c>
      <c r="P560" s="56">
        <v>63</v>
      </c>
      <c r="Q560" s="60">
        <v>0.68868267831149932</v>
      </c>
      <c r="R560" s="60">
        <v>0.54485634993454701</v>
      </c>
      <c r="S560" s="60">
        <v>0.67907936004143465</v>
      </c>
      <c r="T560" s="51" t="s">
        <v>625</v>
      </c>
    </row>
    <row r="561" spans="1:20" x14ac:dyDescent="0.25">
      <c r="A561" s="51" t="s">
        <v>649</v>
      </c>
      <c r="B561" s="51" t="s">
        <v>650</v>
      </c>
      <c r="C561" s="51" t="s">
        <v>160</v>
      </c>
      <c r="D561" s="51" t="s">
        <v>27</v>
      </c>
      <c r="E561" s="51">
        <v>265787637</v>
      </c>
      <c r="F561" s="51">
        <v>30</v>
      </c>
      <c r="G561" s="52">
        <v>9.5380949214564463E-3</v>
      </c>
      <c r="H561" s="51">
        <v>100</v>
      </c>
      <c r="I561" s="53">
        <v>1.7142082000000001</v>
      </c>
      <c r="J561" s="53">
        <v>8.8810000000000007E-4</v>
      </c>
      <c r="K561" s="53">
        <v>1.5578099999999999</v>
      </c>
      <c r="L561" s="54">
        <v>0.13888619999999999</v>
      </c>
      <c r="M561" s="55">
        <v>7.8280000000000005E-4</v>
      </c>
      <c r="N561" s="53">
        <v>3.4066999999999999E-3</v>
      </c>
      <c r="O561" s="56">
        <v>300</v>
      </c>
      <c r="P561" s="56">
        <v>87</v>
      </c>
      <c r="Q561" s="60">
        <v>0.59079330422125187</v>
      </c>
      <c r="R561" s="60">
        <v>0.47833646323861029</v>
      </c>
      <c r="S561" s="60">
        <v>0.6786614203454443</v>
      </c>
      <c r="T561" s="51" t="s">
        <v>625</v>
      </c>
    </row>
    <row r="562" spans="1:20" x14ac:dyDescent="0.25">
      <c r="A562" s="51" t="s">
        <v>649</v>
      </c>
      <c r="B562" s="51" t="s">
        <v>650</v>
      </c>
      <c r="C562" s="51" t="s">
        <v>160</v>
      </c>
      <c r="D562" s="51" t="s">
        <v>27</v>
      </c>
      <c r="E562" s="51">
        <v>265788196</v>
      </c>
      <c r="F562" s="51">
        <v>30</v>
      </c>
      <c r="G562" s="52">
        <v>9.5380949214564463E-3</v>
      </c>
      <c r="H562" s="51">
        <v>100</v>
      </c>
      <c r="I562" s="53">
        <v>1.6273837</v>
      </c>
      <c r="J562" s="53">
        <v>8.7760000000000008E-4</v>
      </c>
      <c r="K562" s="53">
        <v>1.5008642999999999</v>
      </c>
      <c r="L562" s="54">
        <v>0.1068889</v>
      </c>
      <c r="M562" s="55">
        <v>7.8540000000000001E-4</v>
      </c>
      <c r="N562" s="53">
        <v>3.673E-3</v>
      </c>
      <c r="O562" s="56">
        <v>294</v>
      </c>
      <c r="P562" s="56">
        <v>74</v>
      </c>
      <c r="Q562" s="60">
        <v>0.74399563318777295</v>
      </c>
      <c r="R562" s="60">
        <v>0.61015313816819272</v>
      </c>
      <c r="S562" s="60">
        <v>0.71644634224068116</v>
      </c>
      <c r="T562" s="51" t="s">
        <v>625</v>
      </c>
    </row>
    <row r="563" spans="1:20" x14ac:dyDescent="0.25">
      <c r="A563" s="51" t="s">
        <v>649</v>
      </c>
      <c r="B563" s="51" t="s">
        <v>650</v>
      </c>
      <c r="C563" s="51" t="s">
        <v>160</v>
      </c>
      <c r="D563" s="51" t="s">
        <v>27</v>
      </c>
      <c r="E563" s="51">
        <v>265788527</v>
      </c>
      <c r="F563" s="51">
        <v>30</v>
      </c>
      <c r="G563" s="52">
        <v>9.5380949214564463E-3</v>
      </c>
      <c r="H563" s="51">
        <v>100</v>
      </c>
      <c r="I563" s="53">
        <v>1.6916127999999999</v>
      </c>
      <c r="J563" s="53">
        <v>8.6499999999999999E-4</v>
      </c>
      <c r="K563" s="53">
        <v>1.5356197</v>
      </c>
      <c r="L563" s="54">
        <v>0.1367516</v>
      </c>
      <c r="M563" s="55">
        <v>7.4339999999999996E-4</v>
      </c>
      <c r="N563" s="53">
        <v>3.47E-3</v>
      </c>
      <c r="O563" s="56">
        <v>299</v>
      </c>
      <c r="P563" s="56">
        <v>82</v>
      </c>
      <c r="Q563" s="60">
        <v>0.69887190684133915</v>
      </c>
      <c r="R563" s="60">
        <v>0.59178855178113232</v>
      </c>
      <c r="S563" s="60">
        <v>0.72737842984961365</v>
      </c>
      <c r="T563" s="51" t="s">
        <v>625</v>
      </c>
    </row>
    <row r="564" spans="1:20" x14ac:dyDescent="0.25">
      <c r="A564" s="51" t="s">
        <v>649</v>
      </c>
      <c r="B564" s="51" t="s">
        <v>650</v>
      </c>
      <c r="C564" s="51" t="s">
        <v>160</v>
      </c>
      <c r="D564" s="51" t="s">
        <v>27</v>
      </c>
      <c r="E564" s="51">
        <v>265788864</v>
      </c>
      <c r="F564" s="51">
        <v>30</v>
      </c>
      <c r="G564" s="52">
        <v>9.5380949214564463E-3</v>
      </c>
      <c r="H564" s="51">
        <v>100</v>
      </c>
      <c r="I564" s="53">
        <v>1.5560101</v>
      </c>
      <c r="J564" s="53">
        <v>9.0000000000000008E-4</v>
      </c>
      <c r="K564" s="53">
        <v>1.394493</v>
      </c>
      <c r="L564" s="54">
        <v>0.14157629999999999</v>
      </c>
      <c r="M564" s="55">
        <v>6.1990000000000005E-4</v>
      </c>
      <c r="N564" s="53">
        <v>3.6805000000000002E-3</v>
      </c>
      <c r="O564" s="56">
        <v>294</v>
      </c>
      <c r="P564" s="56">
        <v>85</v>
      </c>
      <c r="Q564" s="60">
        <v>0.76983260553129551</v>
      </c>
      <c r="R564" s="60">
        <v>0.6174835194334819</v>
      </c>
      <c r="S564" s="60">
        <v>0.71277896876918767</v>
      </c>
      <c r="T564" s="51" t="s">
        <v>625</v>
      </c>
    </row>
    <row r="565" spans="1:20" x14ac:dyDescent="0.25">
      <c r="A565" s="51" t="s">
        <v>649</v>
      </c>
      <c r="B565" s="51" t="s">
        <v>650</v>
      </c>
      <c r="C565" s="51" t="s">
        <v>160</v>
      </c>
      <c r="D565" s="51" t="s">
        <v>27</v>
      </c>
      <c r="E565" s="51">
        <v>265789188</v>
      </c>
      <c r="F565" s="51">
        <v>30</v>
      </c>
      <c r="G565" s="52">
        <v>9.5380949214564463E-3</v>
      </c>
      <c r="H565" s="51">
        <v>100</v>
      </c>
      <c r="I565" s="53">
        <v>1.5165014999999999</v>
      </c>
      <c r="J565" s="53">
        <v>7.6880000000000004E-4</v>
      </c>
      <c r="K565" s="53">
        <v>1.4031176999999999</v>
      </c>
      <c r="L565" s="54">
        <v>9.85819E-2</v>
      </c>
      <c r="M565" s="55">
        <v>4.9629999999999997E-4</v>
      </c>
      <c r="N565" s="53">
        <v>2.4231999999999999E-3</v>
      </c>
      <c r="O565" s="56">
        <v>292</v>
      </c>
      <c r="P565" s="56">
        <v>58</v>
      </c>
      <c r="Q565" s="60">
        <v>0.67785662299854443</v>
      </c>
      <c r="R565" s="60">
        <v>0.51330610091802753</v>
      </c>
      <c r="S565" s="60">
        <v>0.68681320324226924</v>
      </c>
      <c r="T565" s="51" t="s">
        <v>625</v>
      </c>
    </row>
    <row r="566" spans="1:20" x14ac:dyDescent="0.25">
      <c r="A566" s="51" t="s">
        <v>649</v>
      </c>
      <c r="B566" s="51" t="s">
        <v>650</v>
      </c>
      <c r="C566" s="51" t="s">
        <v>160</v>
      </c>
      <c r="D566" s="51" t="s">
        <v>27</v>
      </c>
      <c r="E566" s="51">
        <v>265789507</v>
      </c>
      <c r="F566" s="51">
        <v>30</v>
      </c>
      <c r="G566" s="52">
        <v>9.5380949214564463E-3</v>
      </c>
      <c r="H566" s="51">
        <v>100</v>
      </c>
      <c r="I566" s="53">
        <v>1.6109977</v>
      </c>
      <c r="J566" s="53">
        <v>8.4719999999999999E-4</v>
      </c>
      <c r="K566" s="53">
        <v>1.4755247</v>
      </c>
      <c r="L566" s="54">
        <v>0.1164935</v>
      </c>
      <c r="M566" s="55">
        <v>8.2050000000000005E-4</v>
      </c>
      <c r="N566" s="53">
        <v>3.4413999999999998E-3</v>
      </c>
      <c r="O566" s="56">
        <v>300</v>
      </c>
      <c r="P566" s="56">
        <v>72</v>
      </c>
      <c r="Q566" s="60">
        <v>0.78720887918486171</v>
      </c>
      <c r="R566" s="60">
        <v>0.64198764087094051</v>
      </c>
      <c r="S566" s="60">
        <v>0.74254984862148055</v>
      </c>
      <c r="T566" s="51" t="s">
        <v>625</v>
      </c>
    </row>
    <row r="567" spans="1:20" x14ac:dyDescent="0.25">
      <c r="A567" s="51" t="s">
        <v>649</v>
      </c>
      <c r="B567" s="51" t="s">
        <v>650</v>
      </c>
      <c r="C567" s="51" t="s">
        <v>160</v>
      </c>
      <c r="D567" s="51" t="s">
        <v>27</v>
      </c>
      <c r="E567" s="51">
        <v>265789834</v>
      </c>
      <c r="F567" s="51">
        <v>30</v>
      </c>
      <c r="G567" s="52">
        <v>9.5380949214564463E-3</v>
      </c>
      <c r="H567" s="51">
        <v>100</v>
      </c>
      <c r="I567" s="53">
        <v>1.6240644</v>
      </c>
      <c r="J567" s="53">
        <v>7.7160000000000011E-4</v>
      </c>
      <c r="K567" s="53">
        <v>1.4556089000000001</v>
      </c>
      <c r="L567" s="54">
        <v>0.14955009999999999</v>
      </c>
      <c r="M567" s="55">
        <v>7.5319999999999998E-4</v>
      </c>
      <c r="N567" s="53">
        <v>3.9211000000000003E-3</v>
      </c>
      <c r="O567" s="56">
        <v>300</v>
      </c>
      <c r="P567" s="56">
        <v>90</v>
      </c>
      <c r="Q567" s="60">
        <v>0.5715975254730713</v>
      </c>
      <c r="R567" s="60">
        <v>0.45745937560703748</v>
      </c>
      <c r="S567" s="60">
        <v>0.67296350081924849</v>
      </c>
      <c r="T567" s="51" t="s">
        <v>625</v>
      </c>
    </row>
    <row r="568" spans="1:20" x14ac:dyDescent="0.25">
      <c r="A568" s="51" t="s">
        <v>649</v>
      </c>
      <c r="B568" s="51" t="s">
        <v>650</v>
      </c>
      <c r="C568" s="51" t="s">
        <v>160</v>
      </c>
      <c r="D568" s="51" t="s">
        <v>27</v>
      </c>
      <c r="E568" s="51">
        <v>265790168</v>
      </c>
      <c r="F568" s="51">
        <v>30</v>
      </c>
      <c r="G568" s="52">
        <v>9.5380949214564463E-3</v>
      </c>
      <c r="H568" s="51">
        <v>100</v>
      </c>
      <c r="I568" s="53">
        <v>1.6647156000000001</v>
      </c>
      <c r="J568" s="53">
        <v>8.9709999999999996E-4</v>
      </c>
      <c r="K568" s="53">
        <v>1.4912387</v>
      </c>
      <c r="L568" s="54">
        <v>0.15162239999999999</v>
      </c>
      <c r="M568" s="55">
        <v>1.9670999999999998E-3</v>
      </c>
      <c r="N568" s="53">
        <v>4.4450000000000002E-3</v>
      </c>
      <c r="O568" s="56">
        <v>300</v>
      </c>
      <c r="P568" s="56">
        <v>92</v>
      </c>
      <c r="Q568" s="60">
        <v>0.73135007278020381</v>
      </c>
      <c r="R568" s="60">
        <v>0.58606413204945351</v>
      </c>
      <c r="S568" s="60">
        <v>0.71131423589089837</v>
      </c>
      <c r="T568" s="51" t="s">
        <v>625</v>
      </c>
    </row>
    <row r="569" spans="1:20" x14ac:dyDescent="0.25">
      <c r="A569" s="51" t="s">
        <v>649</v>
      </c>
      <c r="B569" s="51" t="s">
        <v>650</v>
      </c>
      <c r="C569" s="51" t="s">
        <v>160</v>
      </c>
      <c r="D569" s="51" t="s">
        <v>27</v>
      </c>
      <c r="E569" s="51">
        <v>265790503</v>
      </c>
      <c r="F569" s="51">
        <v>30</v>
      </c>
      <c r="G569" s="52">
        <v>9.5380949214564463E-3</v>
      </c>
      <c r="H569" s="51">
        <v>100</v>
      </c>
      <c r="I569" s="53">
        <v>1.7397956000000001</v>
      </c>
      <c r="J569" s="53">
        <v>8.0809999999999996E-4</v>
      </c>
      <c r="K569" s="53">
        <v>1.5728967</v>
      </c>
      <c r="L569" s="54">
        <v>0.1473295</v>
      </c>
      <c r="M569" s="55">
        <v>7.6570000000000002E-4</v>
      </c>
      <c r="N569" s="53">
        <v>3.3116999999999999E-3</v>
      </c>
      <c r="O569" s="56">
        <v>300</v>
      </c>
      <c r="P569" s="56">
        <v>87</v>
      </c>
      <c r="Q569" s="60">
        <v>0.68176855895196509</v>
      </c>
      <c r="R569" s="60">
        <v>0.53636958043600369</v>
      </c>
      <c r="S569" s="60">
        <v>0.6844788452656535</v>
      </c>
      <c r="T569" s="51" t="s">
        <v>625</v>
      </c>
    </row>
    <row r="570" spans="1:20" x14ac:dyDescent="0.25">
      <c r="A570" s="51" t="s">
        <v>649</v>
      </c>
      <c r="B570" s="51" t="s">
        <v>650</v>
      </c>
      <c r="C570" s="51" t="s">
        <v>160</v>
      </c>
      <c r="D570" s="51" t="s">
        <v>27</v>
      </c>
      <c r="E570" s="51">
        <v>265790849</v>
      </c>
      <c r="F570" s="51">
        <v>30</v>
      </c>
      <c r="G570" s="52">
        <v>9.5380949214564463E-3</v>
      </c>
      <c r="H570" s="51">
        <v>100</v>
      </c>
      <c r="I570" s="53">
        <v>1.5226658</v>
      </c>
      <c r="J570" s="53">
        <v>7.6380000000000003E-4</v>
      </c>
      <c r="K570" s="53">
        <v>1.3885684</v>
      </c>
      <c r="L570" s="54">
        <v>0.1147639</v>
      </c>
      <c r="M570" s="55">
        <v>6.3239999999999998E-4</v>
      </c>
      <c r="N570" s="53">
        <v>5.6100000000000004E-3</v>
      </c>
      <c r="O570" s="56">
        <v>282</v>
      </c>
      <c r="P570" s="56">
        <v>73</v>
      </c>
      <c r="Q570" s="60">
        <v>0.7098799126637555</v>
      </c>
      <c r="R570" s="60">
        <v>0.55918245687194279</v>
      </c>
      <c r="S570" s="60">
        <v>0.6882101642787849</v>
      </c>
      <c r="T570" s="51" t="s">
        <v>625</v>
      </c>
    </row>
    <row r="571" spans="1:20" x14ac:dyDescent="0.25">
      <c r="A571" s="51" t="s">
        <v>649</v>
      </c>
      <c r="B571" s="51" t="s">
        <v>650</v>
      </c>
      <c r="C571" s="51" t="s">
        <v>160</v>
      </c>
      <c r="D571" s="51" t="s">
        <v>27</v>
      </c>
      <c r="E571" s="51">
        <v>265791168</v>
      </c>
      <c r="F571" s="51">
        <v>30</v>
      </c>
      <c r="G571" s="52">
        <v>9.5380949214564463E-3</v>
      </c>
      <c r="H571" s="51">
        <v>100</v>
      </c>
      <c r="I571" s="53">
        <v>1.6128355999999999</v>
      </c>
      <c r="J571" s="53">
        <v>7.5719999999999997E-4</v>
      </c>
      <c r="K571" s="53">
        <v>1.4979954</v>
      </c>
      <c r="L571" s="54">
        <v>9.9182199999999998E-2</v>
      </c>
      <c r="M571" s="55">
        <v>5.4109999999999998E-4</v>
      </c>
      <c r="N571" s="53">
        <v>2.7387000000000002E-3</v>
      </c>
      <c r="O571" s="56">
        <v>300</v>
      </c>
      <c r="P571" s="56">
        <v>66</v>
      </c>
      <c r="Q571" s="60">
        <v>0.70478529839883552</v>
      </c>
      <c r="R571" s="60">
        <v>0.55126419759824197</v>
      </c>
      <c r="S571" s="60">
        <v>0.71384279240883541</v>
      </c>
      <c r="T571" s="51" t="s">
        <v>625</v>
      </c>
    </row>
    <row r="572" spans="1:20" x14ac:dyDescent="0.25">
      <c r="A572" s="51" t="s">
        <v>649</v>
      </c>
      <c r="B572" s="51" t="s">
        <v>650</v>
      </c>
      <c r="C572" s="51" t="s">
        <v>160</v>
      </c>
      <c r="D572" s="51" t="s">
        <v>27</v>
      </c>
      <c r="E572" s="51">
        <v>265791498</v>
      </c>
      <c r="F572" s="51">
        <v>30</v>
      </c>
      <c r="G572" s="52">
        <v>9.5380949214564463E-3</v>
      </c>
      <c r="H572" s="51">
        <v>100</v>
      </c>
      <c r="I572" s="53">
        <v>1.6767228999999999</v>
      </c>
      <c r="J572" s="53">
        <v>7.9449999999999996E-4</v>
      </c>
      <c r="K572" s="53">
        <v>1.5060218999999999</v>
      </c>
      <c r="L572" s="54">
        <v>0.15312580000000001</v>
      </c>
      <c r="M572" s="55">
        <v>7.4450000000000004E-4</v>
      </c>
      <c r="N572" s="53">
        <v>4.0093999999999998E-3</v>
      </c>
      <c r="O572" s="56">
        <v>300</v>
      </c>
      <c r="P572" s="56">
        <v>95</v>
      </c>
      <c r="Q572" s="60">
        <v>0.70897016011644831</v>
      </c>
      <c r="R572" s="60">
        <v>0.5399429357134512</v>
      </c>
      <c r="S572" s="60">
        <v>0.70640768087467354</v>
      </c>
      <c r="T572" s="51" t="s">
        <v>625</v>
      </c>
    </row>
    <row r="573" spans="1:20" x14ac:dyDescent="0.25">
      <c r="A573" s="51" t="s">
        <v>649</v>
      </c>
      <c r="B573" s="51" t="s">
        <v>650</v>
      </c>
      <c r="C573" s="51" t="s">
        <v>160</v>
      </c>
      <c r="D573" s="51" t="s">
        <v>27</v>
      </c>
      <c r="E573" s="51">
        <v>265791831</v>
      </c>
      <c r="F573" s="51">
        <v>30</v>
      </c>
      <c r="G573" s="52">
        <v>9.5380949214564463E-3</v>
      </c>
      <c r="H573" s="51">
        <v>100</v>
      </c>
      <c r="I573" s="53">
        <v>1.6176641</v>
      </c>
      <c r="J573" s="53">
        <v>9.741000000000002E-4</v>
      </c>
      <c r="K573" s="53">
        <v>1.4391821</v>
      </c>
      <c r="L573" s="54">
        <v>0.1600385</v>
      </c>
      <c r="M573" s="55">
        <v>8.4290000000000005E-4</v>
      </c>
      <c r="N573" s="53">
        <v>3.9163000000000002E-3</v>
      </c>
      <c r="O573" s="56">
        <v>291</v>
      </c>
      <c r="P573" s="56">
        <v>104</v>
      </c>
      <c r="Q573" s="60">
        <v>0.65511280931586613</v>
      </c>
      <c r="R573" s="60">
        <v>0.48619283703830057</v>
      </c>
      <c r="S573" s="60">
        <v>0.67295217489679193</v>
      </c>
      <c r="T573" s="51" t="s">
        <v>625</v>
      </c>
    </row>
    <row r="574" spans="1:20" x14ac:dyDescent="0.25">
      <c r="A574" s="51" t="s">
        <v>649</v>
      </c>
      <c r="B574" s="51" t="s">
        <v>650</v>
      </c>
      <c r="C574" s="51" t="s">
        <v>160</v>
      </c>
      <c r="D574" s="51" t="s">
        <v>27</v>
      </c>
      <c r="E574" s="51">
        <v>265792159</v>
      </c>
      <c r="F574" s="51">
        <v>30</v>
      </c>
      <c r="G574" s="52">
        <v>9.5380949214564463E-3</v>
      </c>
      <c r="H574" s="51">
        <v>100</v>
      </c>
      <c r="I574" s="53">
        <v>1.3923833999999999</v>
      </c>
      <c r="J574" s="53">
        <v>7.9179999999999984E-4</v>
      </c>
      <c r="K574" s="53">
        <v>1.2450493</v>
      </c>
      <c r="L574" s="54">
        <v>0.12709100000000001</v>
      </c>
      <c r="M574" s="55">
        <v>7.8209999999999998E-4</v>
      </c>
      <c r="N574" s="53">
        <v>3.9934999999999997E-3</v>
      </c>
      <c r="O574" s="56">
        <v>281</v>
      </c>
      <c r="P574" s="56">
        <v>83</v>
      </c>
      <c r="Q574" s="60">
        <v>0.6233624454148472</v>
      </c>
      <c r="R574" s="60">
        <v>0.46912280987654781</v>
      </c>
      <c r="S574" s="60">
        <v>0.66309390902120713</v>
      </c>
      <c r="T574" s="51" t="s">
        <v>625</v>
      </c>
    </row>
    <row r="575" spans="1:20" x14ac:dyDescent="0.25">
      <c r="A575" s="51" t="s">
        <v>649</v>
      </c>
      <c r="B575" s="51" t="s">
        <v>650</v>
      </c>
      <c r="C575" s="51" t="s">
        <v>160</v>
      </c>
      <c r="D575" s="51" t="s">
        <v>27</v>
      </c>
      <c r="E575" s="51">
        <v>265792467</v>
      </c>
      <c r="F575" s="51">
        <v>30</v>
      </c>
      <c r="G575" s="52">
        <v>9.5380949214564463E-3</v>
      </c>
      <c r="H575" s="51">
        <v>100</v>
      </c>
      <c r="I575" s="53">
        <v>1.6303251000000001</v>
      </c>
      <c r="J575" s="53">
        <v>9.3380000000000015E-4</v>
      </c>
      <c r="K575" s="53">
        <v>1.4630173</v>
      </c>
      <c r="L575" s="54">
        <v>0.14958830000000001</v>
      </c>
      <c r="M575" s="55">
        <v>7.1449999999999997E-4</v>
      </c>
      <c r="N575" s="53">
        <v>3.8779000000000001E-3</v>
      </c>
      <c r="O575" s="56">
        <v>298</v>
      </c>
      <c r="P575" s="56">
        <v>89</v>
      </c>
      <c r="Q575" s="60">
        <v>0.63482532751091703</v>
      </c>
      <c r="R575" s="60">
        <v>0.49199827032975119</v>
      </c>
      <c r="S575" s="60">
        <v>0.66812752424142496</v>
      </c>
      <c r="T575" s="51" t="s">
        <v>625</v>
      </c>
    </row>
    <row r="576" spans="1:20" x14ac:dyDescent="0.25">
      <c r="A576" s="51" t="s">
        <v>649</v>
      </c>
      <c r="B576" s="51" t="s">
        <v>650</v>
      </c>
      <c r="C576" s="51" t="s">
        <v>160</v>
      </c>
      <c r="D576" s="51" t="s">
        <v>27</v>
      </c>
      <c r="E576" s="51">
        <v>265792794</v>
      </c>
      <c r="F576" s="51">
        <v>30</v>
      </c>
      <c r="G576" s="52">
        <v>9.5380949214564463E-3</v>
      </c>
      <c r="H576" s="51">
        <v>100</v>
      </c>
      <c r="I576" s="53">
        <v>1.5534528999999999</v>
      </c>
      <c r="J576" s="53">
        <v>8.5139999999999999E-4</v>
      </c>
      <c r="K576" s="53">
        <v>1.3911798</v>
      </c>
      <c r="L576" s="54">
        <v>0.1434175</v>
      </c>
      <c r="M576" s="55">
        <v>7.9440000000000001E-4</v>
      </c>
      <c r="N576" s="53">
        <v>4.1834000000000003E-3</v>
      </c>
      <c r="O576" s="56">
        <v>282</v>
      </c>
      <c r="P576" s="56">
        <v>89</v>
      </c>
      <c r="Q576" s="60">
        <v>0.62736535662299853</v>
      </c>
      <c r="R576" s="60">
        <v>0.45207464252043023</v>
      </c>
      <c r="S576" s="60">
        <v>0.64584726246305024</v>
      </c>
      <c r="T576" s="51" t="s">
        <v>625</v>
      </c>
    </row>
    <row r="577" spans="1:20" x14ac:dyDescent="0.25">
      <c r="A577" s="51" t="s">
        <v>649</v>
      </c>
      <c r="B577" s="51" t="s">
        <v>650</v>
      </c>
      <c r="C577" s="51" t="s">
        <v>160</v>
      </c>
      <c r="D577" s="51" t="s">
        <v>27</v>
      </c>
      <c r="E577" s="51">
        <v>265793117</v>
      </c>
      <c r="F577" s="51">
        <v>30</v>
      </c>
      <c r="G577" s="52">
        <v>9.5380949214564463E-3</v>
      </c>
      <c r="H577" s="51">
        <v>100</v>
      </c>
      <c r="I577" s="53">
        <v>1.5666427000000001</v>
      </c>
      <c r="J577" s="53">
        <v>9.1690000000000012E-4</v>
      </c>
      <c r="K577" s="53">
        <v>1.4166102</v>
      </c>
      <c r="L577" s="54">
        <v>0.13371379999999999</v>
      </c>
      <c r="M577" s="55">
        <v>6.0240000000000001E-4</v>
      </c>
      <c r="N577" s="53">
        <v>3.2534E-3</v>
      </c>
      <c r="O577" s="56">
        <v>300</v>
      </c>
      <c r="P577" s="56">
        <v>81</v>
      </c>
      <c r="Q577" s="60">
        <v>0.61990538573508003</v>
      </c>
      <c r="R577" s="60">
        <v>0.49780629516236241</v>
      </c>
      <c r="S577" s="60">
        <v>0.6662217203304428</v>
      </c>
      <c r="T577" s="51" t="s">
        <v>625</v>
      </c>
    </row>
    <row r="578" spans="1:20" x14ac:dyDescent="0.25">
      <c r="A578" s="51" t="s">
        <v>649</v>
      </c>
      <c r="B578" s="51" t="s">
        <v>650</v>
      </c>
      <c r="C578" s="51" t="s">
        <v>160</v>
      </c>
      <c r="D578" s="51" t="s">
        <v>27</v>
      </c>
      <c r="E578" s="51">
        <v>265793438</v>
      </c>
      <c r="F578" s="51">
        <v>30</v>
      </c>
      <c r="G578" s="52">
        <v>9.5380949214564463E-3</v>
      </c>
      <c r="H578" s="51">
        <v>100</v>
      </c>
      <c r="I578" s="53">
        <v>1.6157489</v>
      </c>
      <c r="J578" s="53">
        <v>8.6719999999999994E-4</v>
      </c>
      <c r="K578" s="53">
        <v>1.4725387999999999</v>
      </c>
      <c r="L578" s="54">
        <v>0.12584190000000001</v>
      </c>
      <c r="M578" s="55">
        <v>6.5550000000000005E-4</v>
      </c>
      <c r="N578" s="53">
        <v>3.6297999999999999E-3</v>
      </c>
      <c r="O578" s="56">
        <v>300</v>
      </c>
      <c r="P578" s="56">
        <v>77</v>
      </c>
      <c r="Q578" s="60">
        <v>0.57978529839883552</v>
      </c>
      <c r="R578" s="60">
        <v>0.4808722742854542</v>
      </c>
      <c r="S578" s="60">
        <v>0.69353808428349917</v>
      </c>
      <c r="T578" s="51" t="s">
        <v>625</v>
      </c>
    </row>
    <row r="579" spans="1:20" x14ac:dyDescent="0.25">
      <c r="A579" s="51" t="s">
        <v>649</v>
      </c>
      <c r="B579" s="51" t="s">
        <v>650</v>
      </c>
      <c r="C579" s="51" t="s">
        <v>160</v>
      </c>
      <c r="D579" s="51" t="s">
        <v>27</v>
      </c>
      <c r="E579" s="51">
        <v>265793767</v>
      </c>
      <c r="F579" s="51">
        <v>30</v>
      </c>
      <c r="G579" s="52">
        <v>9.5380949214564463E-3</v>
      </c>
      <c r="H579" s="51">
        <v>100</v>
      </c>
      <c r="I579" s="53">
        <v>1.6195541</v>
      </c>
      <c r="J579" s="53">
        <v>8.5670000000000017E-4</v>
      </c>
      <c r="K579" s="53">
        <v>1.5168037999999999</v>
      </c>
      <c r="L579" s="54">
        <v>8.7534200000000006E-2</v>
      </c>
      <c r="M579" s="55">
        <v>5.8500000000000002E-4</v>
      </c>
      <c r="N579" s="53">
        <v>2.5983999999999998E-3</v>
      </c>
      <c r="O579" s="56">
        <v>300</v>
      </c>
      <c r="P579" s="56">
        <v>59</v>
      </c>
      <c r="Q579" s="60">
        <v>0.78629912663755464</v>
      </c>
      <c r="R579" s="60">
        <v>0.6358729312245095</v>
      </c>
      <c r="S579" s="60">
        <v>0.72029449179313809</v>
      </c>
      <c r="T579" s="51" t="s">
        <v>625</v>
      </c>
    </row>
    <row r="580" spans="1:20" x14ac:dyDescent="0.25">
      <c r="A580" s="51" t="s">
        <v>649</v>
      </c>
      <c r="B580" s="51" t="s">
        <v>650</v>
      </c>
      <c r="C580" s="51" t="s">
        <v>160</v>
      </c>
      <c r="D580" s="51" t="s">
        <v>27</v>
      </c>
      <c r="E580" s="51">
        <v>265794096</v>
      </c>
      <c r="F580" s="51">
        <v>30</v>
      </c>
      <c r="G580" s="52">
        <v>9.5380949214564463E-3</v>
      </c>
      <c r="H580" s="51">
        <v>100</v>
      </c>
      <c r="I580" s="53">
        <v>1.6069979999999999</v>
      </c>
      <c r="J580" s="53">
        <v>7.6429999999999998E-4</v>
      </c>
      <c r="K580" s="53">
        <v>1.5293287</v>
      </c>
      <c r="L580" s="54">
        <v>6.3573000000000005E-2</v>
      </c>
      <c r="M580" s="55">
        <v>4.237E-4</v>
      </c>
      <c r="N580" s="53">
        <v>2.2036E-3</v>
      </c>
      <c r="O580" s="56">
        <v>292</v>
      </c>
      <c r="P580" s="56">
        <v>44</v>
      </c>
      <c r="Q580" s="60">
        <v>0.78247816593886466</v>
      </c>
      <c r="R580" s="60">
        <v>0.61050289141430725</v>
      </c>
      <c r="S580" s="60">
        <v>0.71393198908747701</v>
      </c>
      <c r="T580" s="51" t="s">
        <v>625</v>
      </c>
    </row>
    <row r="581" spans="1:20" x14ac:dyDescent="0.25">
      <c r="A581" s="51" t="s">
        <v>649</v>
      </c>
      <c r="B581" s="51" t="s">
        <v>650</v>
      </c>
      <c r="C581" s="51" t="s">
        <v>160</v>
      </c>
      <c r="D581" s="51" t="s">
        <v>27</v>
      </c>
      <c r="E581" s="51">
        <v>265794422</v>
      </c>
      <c r="F581" s="51">
        <v>30</v>
      </c>
      <c r="G581" s="52">
        <v>9.5380949214564463E-3</v>
      </c>
      <c r="H581" s="51">
        <v>100</v>
      </c>
      <c r="I581" s="53">
        <v>1.5296873</v>
      </c>
      <c r="J581" s="53">
        <v>7.3870000000000012E-4</v>
      </c>
      <c r="K581" s="53">
        <v>1.3630004</v>
      </c>
      <c r="L581" s="54">
        <v>0.14592440000000001</v>
      </c>
      <c r="M581" s="55">
        <v>1.0606000000000001E-3</v>
      </c>
      <c r="N581" s="53">
        <v>4.6698E-3</v>
      </c>
      <c r="O581" s="56">
        <v>296</v>
      </c>
      <c r="P581" s="56">
        <v>88</v>
      </c>
      <c r="Q581" s="60">
        <v>0.6092612809315866</v>
      </c>
      <c r="R581" s="60">
        <v>0.4960140446426195</v>
      </c>
      <c r="S581" s="60">
        <v>0.68492175356255147</v>
      </c>
      <c r="T581" s="51" t="s">
        <v>625</v>
      </c>
    </row>
    <row r="582" spans="1:20" x14ac:dyDescent="0.25">
      <c r="A582" s="51" t="s">
        <v>649</v>
      </c>
      <c r="B582" s="51" t="s">
        <v>650</v>
      </c>
      <c r="C582" s="51" t="s">
        <v>160</v>
      </c>
      <c r="D582" s="51" t="s">
        <v>27</v>
      </c>
      <c r="E582" s="51">
        <v>265794743</v>
      </c>
      <c r="F582" s="51">
        <v>30</v>
      </c>
      <c r="G582" s="52">
        <v>9.5380949214564463E-3</v>
      </c>
      <c r="H582" s="51">
        <v>100</v>
      </c>
      <c r="I582" s="53">
        <v>1.6447670999999999</v>
      </c>
      <c r="J582" s="53">
        <v>7.8970000000000017E-4</v>
      </c>
      <c r="K582" s="53">
        <v>1.4807633</v>
      </c>
      <c r="L582" s="54">
        <v>0.14432990000000001</v>
      </c>
      <c r="M582" s="55">
        <v>7.0980000000000001E-4</v>
      </c>
      <c r="N582" s="53">
        <v>6.2145999999999998E-3</v>
      </c>
      <c r="O582" s="56">
        <v>298</v>
      </c>
      <c r="P582" s="56">
        <v>94</v>
      </c>
      <c r="Q582" s="60">
        <v>0.68176855895196509</v>
      </c>
      <c r="R582" s="60">
        <v>0.5383595485278545</v>
      </c>
      <c r="S582" s="60">
        <v>0.69642886322723985</v>
      </c>
      <c r="T582" s="51" t="s">
        <v>625</v>
      </c>
    </row>
    <row r="583" spans="1:20" x14ac:dyDescent="0.25">
      <c r="A583" s="51" t="s">
        <v>649</v>
      </c>
      <c r="B583" s="51" t="s">
        <v>650</v>
      </c>
      <c r="C583" s="51" t="s">
        <v>160</v>
      </c>
      <c r="D583" s="51" t="s">
        <v>27</v>
      </c>
      <c r="E583" s="51">
        <v>265795071</v>
      </c>
      <c r="F583" s="51">
        <v>30</v>
      </c>
      <c r="G583" s="52">
        <v>9.5380949214564463E-3</v>
      </c>
      <c r="H583" s="51">
        <v>100</v>
      </c>
      <c r="I583" s="53">
        <v>1.665149</v>
      </c>
      <c r="J583" s="53">
        <v>1.0846E-3</v>
      </c>
      <c r="K583" s="53">
        <v>1.4737286000000001</v>
      </c>
      <c r="L583" s="54">
        <v>0.16968440000000001</v>
      </c>
      <c r="M583" s="55">
        <v>7.2230000000000005E-4</v>
      </c>
      <c r="N583" s="53">
        <v>6.7938E-3</v>
      </c>
      <c r="O583" s="56">
        <v>298</v>
      </c>
      <c r="P583" s="56">
        <v>101</v>
      </c>
      <c r="Q583" s="60">
        <v>0.66357350800582238</v>
      </c>
      <c r="R583" s="60">
        <v>0.54786456898046465</v>
      </c>
      <c r="S583" s="60">
        <v>0.71238378188804097</v>
      </c>
      <c r="T583" s="51" t="s">
        <v>625</v>
      </c>
    </row>
    <row r="584" spans="1:20" x14ac:dyDescent="0.25">
      <c r="A584" s="51" t="s">
        <v>649</v>
      </c>
      <c r="B584" s="51" t="s">
        <v>650</v>
      </c>
      <c r="C584" s="51" t="s">
        <v>160</v>
      </c>
      <c r="D584" s="51" t="s">
        <v>27</v>
      </c>
      <c r="E584" s="51">
        <v>265795405</v>
      </c>
      <c r="F584" s="51">
        <v>30</v>
      </c>
      <c r="G584" s="52">
        <v>9.5380949214564463E-3</v>
      </c>
      <c r="H584" s="51">
        <v>100</v>
      </c>
      <c r="I584" s="53">
        <v>1.7296936999999999</v>
      </c>
      <c r="J584" s="53">
        <v>9.8559999999999989E-4</v>
      </c>
      <c r="K584" s="53">
        <v>1.5518506000000001</v>
      </c>
      <c r="L584" s="54">
        <v>0.1540523</v>
      </c>
      <c r="M584" s="55">
        <v>7.1369999999999995E-4</v>
      </c>
      <c r="N584" s="53">
        <v>6.8405999999999996E-3</v>
      </c>
      <c r="O584" s="56">
        <v>300</v>
      </c>
      <c r="P584" s="56">
        <v>93</v>
      </c>
      <c r="Q584" s="60">
        <v>0.77711062590975255</v>
      </c>
      <c r="R584" s="60">
        <v>0.62188787689849923</v>
      </c>
      <c r="S584" s="60">
        <v>0.72389664114501318</v>
      </c>
      <c r="T584" s="51" t="s">
        <v>625</v>
      </c>
    </row>
    <row r="585" spans="1:20" x14ac:dyDescent="0.25">
      <c r="A585" s="51" t="s">
        <v>649</v>
      </c>
      <c r="B585" s="51" t="s">
        <v>650</v>
      </c>
      <c r="C585" s="51" t="s">
        <v>160</v>
      </c>
      <c r="D585" s="51" t="s">
        <v>27</v>
      </c>
      <c r="E585" s="51">
        <v>265795747</v>
      </c>
      <c r="F585" s="51">
        <v>30</v>
      </c>
      <c r="G585" s="52">
        <v>9.5380949214564463E-3</v>
      </c>
      <c r="H585" s="51">
        <v>100</v>
      </c>
      <c r="I585" s="53">
        <v>1.60731</v>
      </c>
      <c r="J585" s="53">
        <v>8.6219999999999992E-4</v>
      </c>
      <c r="K585" s="53">
        <v>1.4568871999999999</v>
      </c>
      <c r="L585" s="54">
        <v>0.13275500000000001</v>
      </c>
      <c r="M585" s="55">
        <v>6.332E-4</v>
      </c>
      <c r="N585" s="53">
        <v>3.8348000000000002E-3</v>
      </c>
      <c r="O585" s="56">
        <v>292</v>
      </c>
      <c r="P585" s="56">
        <v>80</v>
      </c>
      <c r="Q585" s="60">
        <v>0.78047671033478894</v>
      </c>
      <c r="R585" s="60">
        <v>0.62718753140415995</v>
      </c>
      <c r="S585" s="60">
        <v>0.73023792457230385</v>
      </c>
      <c r="T585" s="51" t="s">
        <v>625</v>
      </c>
    </row>
    <row r="586" spans="1:20" x14ac:dyDescent="0.25">
      <c r="A586" s="51" t="s">
        <v>649</v>
      </c>
      <c r="B586" s="51" t="s">
        <v>650</v>
      </c>
      <c r="C586" s="51" t="s">
        <v>160</v>
      </c>
      <c r="D586" s="51" t="s">
        <v>27</v>
      </c>
      <c r="E586" s="51">
        <v>265796085</v>
      </c>
      <c r="F586" s="51">
        <v>30</v>
      </c>
      <c r="G586" s="52">
        <v>9.5380949214564463E-3</v>
      </c>
      <c r="H586" s="51">
        <v>100</v>
      </c>
      <c r="I586" s="53">
        <v>1.6660714000000001</v>
      </c>
      <c r="J586" s="53">
        <v>7.8730000000000011E-4</v>
      </c>
      <c r="K586" s="53">
        <v>1.4894636000000001</v>
      </c>
      <c r="L586" s="54">
        <v>0.15522730000000001</v>
      </c>
      <c r="M586" s="55">
        <v>1.0832000000000001E-3</v>
      </c>
      <c r="N586" s="53">
        <v>4.2157999999999996E-3</v>
      </c>
      <c r="O586" s="56">
        <v>300</v>
      </c>
      <c r="P586" s="56">
        <v>94</v>
      </c>
      <c r="Q586" s="60">
        <v>0.70605895196506552</v>
      </c>
      <c r="R586" s="60">
        <v>0.5651584876638398</v>
      </c>
      <c r="S586" s="60">
        <v>0.70613127131481701</v>
      </c>
      <c r="T586" s="51" t="s">
        <v>625</v>
      </c>
    </row>
    <row r="587" spans="1:20" x14ac:dyDescent="0.25">
      <c r="A587" s="51" t="s">
        <v>649</v>
      </c>
      <c r="B587" s="51" t="s">
        <v>650</v>
      </c>
      <c r="C587" s="51" t="s">
        <v>160</v>
      </c>
      <c r="D587" s="51" t="s">
        <v>27</v>
      </c>
      <c r="E587" s="51">
        <v>265796421</v>
      </c>
      <c r="F587" s="51">
        <v>30</v>
      </c>
      <c r="G587" s="52">
        <v>9.5380949214564463E-3</v>
      </c>
      <c r="H587" s="51">
        <v>200</v>
      </c>
      <c r="I587" s="53">
        <v>1.6852564000000001</v>
      </c>
      <c r="J587" s="53">
        <v>7.45E-4</v>
      </c>
      <c r="K587" s="53">
        <v>1.5327957999999999</v>
      </c>
      <c r="L587" s="54">
        <v>0.13210240000000001</v>
      </c>
      <c r="M587" s="55">
        <v>8.5530000000000003E-4</v>
      </c>
      <c r="N587" s="53">
        <v>3.6419999999999998E-3</v>
      </c>
      <c r="O587" s="56">
        <v>298</v>
      </c>
      <c r="P587" s="56">
        <v>80</v>
      </c>
      <c r="Q587" s="60">
        <v>0.68549854439592428</v>
      </c>
      <c r="R587" s="60">
        <v>0.56890799708173001</v>
      </c>
      <c r="S587" s="60">
        <v>0.73757509311126124</v>
      </c>
      <c r="T587" s="51" t="s">
        <v>625</v>
      </c>
    </row>
    <row r="588" spans="1:20" x14ac:dyDescent="0.25">
      <c r="A588" s="51" t="s">
        <v>649</v>
      </c>
      <c r="B588" s="51" t="s">
        <v>650</v>
      </c>
      <c r="C588" s="51" t="s">
        <v>160</v>
      </c>
      <c r="D588" s="51" t="s">
        <v>27</v>
      </c>
      <c r="E588" s="51">
        <v>265796756</v>
      </c>
      <c r="F588" s="51">
        <v>30</v>
      </c>
      <c r="G588" s="52">
        <v>9.5380949214564463E-3</v>
      </c>
      <c r="H588" s="51">
        <v>200</v>
      </c>
      <c r="I588" s="53">
        <v>1.6454682</v>
      </c>
      <c r="J588" s="53">
        <v>7.490000000000001E-4</v>
      </c>
      <c r="K588" s="53">
        <v>1.4989022000000001</v>
      </c>
      <c r="L588" s="54">
        <v>0.12650749999999999</v>
      </c>
      <c r="M588" s="55">
        <v>6.2140000000000003E-4</v>
      </c>
      <c r="N588" s="53">
        <v>5.8436E-3</v>
      </c>
      <c r="O588" s="56">
        <v>300</v>
      </c>
      <c r="P588" s="56">
        <v>77</v>
      </c>
      <c r="Q588" s="60">
        <v>0.72625545851528384</v>
      </c>
      <c r="R588" s="60">
        <v>0.57560346713676125</v>
      </c>
      <c r="S588" s="60">
        <v>0.72984017552954372</v>
      </c>
      <c r="T588" s="51" t="s">
        <v>625</v>
      </c>
    </row>
    <row r="589" spans="1:20" x14ac:dyDescent="0.25">
      <c r="A589" s="51" t="s">
        <v>649</v>
      </c>
      <c r="B589" s="51" t="s">
        <v>650</v>
      </c>
      <c r="C589" s="51" t="s">
        <v>160</v>
      </c>
      <c r="D589" s="51" t="s">
        <v>27</v>
      </c>
      <c r="E589" s="51">
        <v>265797090</v>
      </c>
      <c r="F589" s="51">
        <v>30</v>
      </c>
      <c r="G589" s="52">
        <v>9.5380949214564463E-3</v>
      </c>
      <c r="H589" s="51">
        <v>200</v>
      </c>
      <c r="I589" s="53">
        <v>1.5921715999999999</v>
      </c>
      <c r="J589" s="53">
        <v>8.4000000000000003E-4</v>
      </c>
      <c r="K589" s="53">
        <v>1.4532297999999999</v>
      </c>
      <c r="L589" s="54">
        <v>0.1227814</v>
      </c>
      <c r="M589" s="55">
        <v>5.2289999999999997E-4</v>
      </c>
      <c r="N589" s="53">
        <v>3.3254000000000001E-3</v>
      </c>
      <c r="O589" s="56">
        <v>291</v>
      </c>
      <c r="P589" s="56">
        <v>71</v>
      </c>
      <c r="Q589" s="60">
        <v>0.74727074235807855</v>
      </c>
      <c r="R589" s="60">
        <v>0.58656478851257821</v>
      </c>
      <c r="S589" s="60">
        <v>0.71084458387246807</v>
      </c>
      <c r="T589" s="51" t="s">
        <v>625</v>
      </c>
    </row>
    <row r="590" spans="1:20" x14ac:dyDescent="0.25">
      <c r="A590" s="51" t="s">
        <v>649</v>
      </c>
      <c r="B590" s="51" t="s">
        <v>650</v>
      </c>
      <c r="C590" s="51" t="s">
        <v>160</v>
      </c>
      <c r="D590" s="51" t="s">
        <v>27</v>
      </c>
      <c r="E590" s="51">
        <v>265797414</v>
      </c>
      <c r="F590" s="51">
        <v>30</v>
      </c>
      <c r="G590" s="52">
        <v>9.5380949214564463E-3</v>
      </c>
      <c r="H590" s="51">
        <v>200</v>
      </c>
      <c r="I590" s="53">
        <v>1.5373996999999999</v>
      </c>
      <c r="J590" s="53">
        <v>9.0490000000000004E-4</v>
      </c>
      <c r="K590" s="53">
        <v>1.382927</v>
      </c>
      <c r="L590" s="54">
        <v>0.13504959999999999</v>
      </c>
      <c r="M590" s="55">
        <v>7.5759999999999998E-4</v>
      </c>
      <c r="N590" s="53">
        <v>5.3901000000000001E-3</v>
      </c>
      <c r="O590" s="56">
        <v>300</v>
      </c>
      <c r="P590" s="56">
        <v>84</v>
      </c>
      <c r="Q590" s="60">
        <v>0.65847889374090252</v>
      </c>
      <c r="R590" s="60">
        <v>0.4820665328809649</v>
      </c>
      <c r="S590" s="60">
        <v>0.66042584270683158</v>
      </c>
      <c r="T590" s="51" t="s">
        <v>625</v>
      </c>
    </row>
    <row r="591" spans="1:20" x14ac:dyDescent="0.25">
      <c r="A591" s="51" t="s">
        <v>649</v>
      </c>
      <c r="B591" s="51" t="s">
        <v>650</v>
      </c>
      <c r="C591" s="51" t="s">
        <v>160</v>
      </c>
      <c r="D591" s="51" t="s">
        <v>27</v>
      </c>
      <c r="E591" s="51">
        <v>265797731</v>
      </c>
      <c r="F591" s="51">
        <v>30</v>
      </c>
      <c r="G591" s="52">
        <v>9.5380949214564463E-3</v>
      </c>
      <c r="H591" s="51">
        <v>200</v>
      </c>
      <c r="I591" s="53">
        <v>1.6506292</v>
      </c>
      <c r="J591" s="53">
        <v>9.5859999999999999E-4</v>
      </c>
      <c r="K591" s="53">
        <v>1.5096911</v>
      </c>
      <c r="L591" s="54">
        <v>0.1235405</v>
      </c>
      <c r="M591" s="55">
        <v>7.1639999999999996E-4</v>
      </c>
      <c r="N591" s="53">
        <v>3.3747E-3</v>
      </c>
      <c r="O591" s="56">
        <v>295</v>
      </c>
      <c r="P591" s="56">
        <v>72</v>
      </c>
      <c r="Q591" s="60">
        <v>0.75109170305676853</v>
      </c>
      <c r="R591" s="60">
        <v>0.5775435124158963</v>
      </c>
      <c r="S591" s="60">
        <v>0.69384226644202884</v>
      </c>
      <c r="T591" s="51" t="s">
        <v>625</v>
      </c>
    </row>
    <row r="592" spans="1:20" x14ac:dyDescent="0.25">
      <c r="A592" s="51" t="s">
        <v>649</v>
      </c>
      <c r="B592" s="51" t="s">
        <v>650</v>
      </c>
      <c r="C592" s="51" t="s">
        <v>160</v>
      </c>
      <c r="D592" s="51" t="s">
        <v>27</v>
      </c>
      <c r="E592" s="51">
        <v>265798064</v>
      </c>
      <c r="F592" s="51">
        <v>30</v>
      </c>
      <c r="G592" s="52">
        <v>9.5380949214564463E-3</v>
      </c>
      <c r="H592" s="51">
        <v>200</v>
      </c>
      <c r="I592" s="53">
        <v>1.5721341</v>
      </c>
      <c r="J592" s="53">
        <v>7.8139999999999991E-4</v>
      </c>
      <c r="K592" s="53">
        <v>1.4385886999999999</v>
      </c>
      <c r="L592" s="54">
        <v>0.112786</v>
      </c>
      <c r="M592" s="55">
        <v>6.9169999999999995E-4</v>
      </c>
      <c r="N592" s="53">
        <v>7.1041000000000003E-3</v>
      </c>
      <c r="O592" s="56">
        <v>300</v>
      </c>
      <c r="P592" s="56">
        <v>71</v>
      </c>
      <c r="Q592" s="60">
        <v>0.68959243085880639</v>
      </c>
      <c r="R592" s="60">
        <v>0.53249329183953098</v>
      </c>
      <c r="S592" s="60">
        <v>0.68785037400180526</v>
      </c>
      <c r="T592" s="51" t="s">
        <v>625</v>
      </c>
    </row>
    <row r="593" spans="1:20" x14ac:dyDescent="0.25">
      <c r="A593" s="51" t="s">
        <v>649</v>
      </c>
      <c r="B593" s="51" t="s">
        <v>650</v>
      </c>
      <c r="C593" s="51" t="s">
        <v>160</v>
      </c>
      <c r="D593" s="51" t="s">
        <v>27</v>
      </c>
      <c r="E593" s="51">
        <v>265798388</v>
      </c>
      <c r="F593" s="51">
        <v>30</v>
      </c>
      <c r="G593" s="52">
        <v>9.5380949214564463E-3</v>
      </c>
      <c r="H593" s="51">
        <v>200</v>
      </c>
      <c r="I593" s="53">
        <v>1.6090428000000001</v>
      </c>
      <c r="J593" s="53">
        <v>8.0190000000000003E-4</v>
      </c>
      <c r="K593" s="53">
        <v>1.5200449</v>
      </c>
      <c r="L593" s="54">
        <v>7.1304699999999999E-2</v>
      </c>
      <c r="M593" s="55">
        <v>5.3169999999999997E-4</v>
      </c>
      <c r="N593" s="53">
        <v>2.9589E-3</v>
      </c>
      <c r="O593" s="56">
        <v>300</v>
      </c>
      <c r="P593" s="56">
        <v>51</v>
      </c>
      <c r="Q593" s="60">
        <v>0.77510917030567683</v>
      </c>
      <c r="R593" s="60">
        <v>0.61323814726753845</v>
      </c>
      <c r="S593" s="60">
        <v>0.7061577347986957</v>
      </c>
      <c r="T593" s="51" t="s">
        <v>625</v>
      </c>
    </row>
    <row r="594" spans="1:20" x14ac:dyDescent="0.25">
      <c r="A594" s="51" t="s">
        <v>649</v>
      </c>
      <c r="B594" s="51" t="s">
        <v>650</v>
      </c>
      <c r="C594" s="51" t="s">
        <v>160</v>
      </c>
      <c r="D594" s="51" t="s">
        <v>27</v>
      </c>
      <c r="E594" s="51">
        <v>265798718</v>
      </c>
      <c r="F594" s="51">
        <v>30</v>
      </c>
      <c r="G594" s="52">
        <v>9.5380949214564463E-3</v>
      </c>
      <c r="H594" s="51">
        <v>200</v>
      </c>
      <c r="I594" s="53">
        <v>1.6587331000000001</v>
      </c>
      <c r="J594" s="53">
        <v>8.1930000000000002E-4</v>
      </c>
      <c r="K594" s="53">
        <v>1.5363675000000001</v>
      </c>
      <c r="L594" s="54">
        <v>0.1064119</v>
      </c>
      <c r="M594" s="55">
        <v>5.2380000000000005E-4</v>
      </c>
      <c r="N594" s="53">
        <v>2.8714000000000001E-3</v>
      </c>
      <c r="O594" s="56">
        <v>300</v>
      </c>
      <c r="P594" s="56">
        <v>65</v>
      </c>
      <c r="Q594" s="60">
        <v>0.66066229985443958</v>
      </c>
      <c r="R594" s="60">
        <v>0.53074245916926233</v>
      </c>
      <c r="S594" s="60">
        <v>0.70433524066774322</v>
      </c>
      <c r="T594" s="51" t="s">
        <v>625</v>
      </c>
    </row>
    <row r="595" spans="1:20" x14ac:dyDescent="0.25">
      <c r="A595" s="51" t="s">
        <v>649</v>
      </c>
      <c r="B595" s="51" t="s">
        <v>650</v>
      </c>
      <c r="C595" s="51" t="s">
        <v>160</v>
      </c>
      <c r="D595" s="51" t="s">
        <v>27</v>
      </c>
      <c r="E595" s="51">
        <v>265799052</v>
      </c>
      <c r="F595" s="51">
        <v>30</v>
      </c>
      <c r="G595" s="52">
        <v>9.5380949214564463E-3</v>
      </c>
      <c r="H595" s="51">
        <v>200</v>
      </c>
      <c r="I595" s="53">
        <v>1.8035235999999999</v>
      </c>
      <c r="J595" s="53">
        <v>9.2629999999999991E-4</v>
      </c>
      <c r="K595" s="53">
        <v>1.6494097000000001</v>
      </c>
      <c r="L595" s="54">
        <v>0.135464</v>
      </c>
      <c r="M595" s="55">
        <v>6.8119999999999997E-4</v>
      </c>
      <c r="N595" s="53">
        <v>3.6567000000000001E-3</v>
      </c>
      <c r="O595" s="56">
        <v>291</v>
      </c>
      <c r="P595" s="56">
        <v>81</v>
      </c>
      <c r="Q595" s="60">
        <v>0.69368631732168851</v>
      </c>
      <c r="R595" s="60">
        <v>0.55387427908123543</v>
      </c>
      <c r="S595" s="60">
        <v>0.70366061706587724</v>
      </c>
      <c r="T595" s="51" t="s">
        <v>625</v>
      </c>
    </row>
    <row r="596" spans="1:20" x14ac:dyDescent="0.25">
      <c r="A596" s="51" t="s">
        <v>649</v>
      </c>
      <c r="B596" s="51" t="s">
        <v>650</v>
      </c>
      <c r="C596" s="51" t="s">
        <v>160</v>
      </c>
      <c r="D596" s="51" t="s">
        <v>27</v>
      </c>
      <c r="E596" s="51">
        <v>265799398</v>
      </c>
      <c r="F596" s="51">
        <v>30</v>
      </c>
      <c r="G596" s="52">
        <v>9.5380949214564463E-3</v>
      </c>
      <c r="H596" s="51">
        <v>200</v>
      </c>
      <c r="I596" s="53">
        <v>1.5545500000000001</v>
      </c>
      <c r="J596" s="53">
        <v>7.5599999999999984E-4</v>
      </c>
      <c r="K596" s="53">
        <v>1.441737</v>
      </c>
      <c r="L596" s="54">
        <v>9.7448599999999996E-2</v>
      </c>
      <c r="M596" s="55">
        <v>5.3660000000000003E-4</v>
      </c>
      <c r="N596" s="53">
        <v>2.5934E-3</v>
      </c>
      <c r="O596" s="56">
        <v>300</v>
      </c>
      <c r="P596" s="56">
        <v>60</v>
      </c>
      <c r="Q596" s="60">
        <v>0.67076055312954874</v>
      </c>
      <c r="R596" s="60">
        <v>0.51472221731967449</v>
      </c>
      <c r="S596" s="60">
        <v>0.69112554181263763</v>
      </c>
      <c r="T596" s="51" t="s">
        <v>625</v>
      </c>
    </row>
    <row r="597" spans="1:20" x14ac:dyDescent="0.25">
      <c r="A597" s="51" t="s">
        <v>649</v>
      </c>
      <c r="B597" s="51" t="s">
        <v>650</v>
      </c>
      <c r="C597" s="51" t="s">
        <v>160</v>
      </c>
      <c r="D597" s="51" t="s">
        <v>27</v>
      </c>
      <c r="E597" s="51">
        <v>265799722</v>
      </c>
      <c r="F597" s="51">
        <v>30</v>
      </c>
      <c r="G597" s="52">
        <v>9.5380949214564463E-3</v>
      </c>
      <c r="H597" s="51">
        <v>200</v>
      </c>
      <c r="I597" s="53">
        <v>1.5211948</v>
      </c>
      <c r="J597" s="53">
        <v>8.585E-4</v>
      </c>
      <c r="K597" s="53">
        <v>1.4027513</v>
      </c>
      <c r="L597" s="54">
        <v>0.1021625</v>
      </c>
      <c r="M597" s="55">
        <v>5.7910000000000004E-4</v>
      </c>
      <c r="N597" s="53">
        <v>3.2123E-3</v>
      </c>
      <c r="O597" s="56">
        <v>291</v>
      </c>
      <c r="P597" s="56">
        <v>69</v>
      </c>
      <c r="Q597" s="60">
        <v>0.74808951965065507</v>
      </c>
      <c r="R597" s="60">
        <v>0.58761789721694813</v>
      </c>
      <c r="S597" s="60">
        <v>0.70513575164305109</v>
      </c>
      <c r="T597" s="51" t="s">
        <v>625</v>
      </c>
    </row>
    <row r="598" spans="1:20" x14ac:dyDescent="0.25">
      <c r="A598" s="51" t="s">
        <v>649</v>
      </c>
      <c r="B598" s="51" t="s">
        <v>650</v>
      </c>
      <c r="C598" s="51" t="s">
        <v>160</v>
      </c>
      <c r="D598" s="51" t="s">
        <v>27</v>
      </c>
      <c r="E598" s="51">
        <v>265800043</v>
      </c>
      <c r="F598" s="51">
        <v>30</v>
      </c>
      <c r="G598" s="52">
        <v>9.5380949214564463E-3</v>
      </c>
      <c r="H598" s="51">
        <v>200</v>
      </c>
      <c r="I598" s="53">
        <v>1.6824721</v>
      </c>
      <c r="J598" s="53">
        <v>9.1979999999999991E-4</v>
      </c>
      <c r="K598" s="53">
        <v>1.4950395000000001</v>
      </c>
      <c r="L598" s="54">
        <v>0.16572880000000001</v>
      </c>
      <c r="M598" s="55">
        <v>8.0519999999999995E-4</v>
      </c>
      <c r="N598" s="53">
        <v>6.9509999999999997E-3</v>
      </c>
      <c r="O598" s="56">
        <v>300</v>
      </c>
      <c r="P598" s="56">
        <v>101</v>
      </c>
      <c r="Q598" s="60">
        <v>0.68640829694323147</v>
      </c>
      <c r="R598" s="60">
        <v>0.53224592739702958</v>
      </c>
      <c r="S598" s="60">
        <v>0.66857726418381858</v>
      </c>
      <c r="T598" s="51" t="s">
        <v>625</v>
      </c>
    </row>
    <row r="599" spans="1:20" x14ac:dyDescent="0.25">
      <c r="A599" s="51" t="s">
        <v>649</v>
      </c>
      <c r="B599" s="51" t="s">
        <v>650</v>
      </c>
      <c r="C599" s="51" t="s">
        <v>160</v>
      </c>
      <c r="D599" s="51" t="s">
        <v>27</v>
      </c>
      <c r="E599" s="51">
        <v>265800379</v>
      </c>
      <c r="F599" s="51">
        <v>30</v>
      </c>
      <c r="G599" s="52">
        <v>9.5380949214564463E-3</v>
      </c>
      <c r="H599" s="51">
        <v>200</v>
      </c>
      <c r="I599" s="53">
        <v>1.5816353999999999</v>
      </c>
      <c r="J599" s="53">
        <v>7.492E-4</v>
      </c>
      <c r="K599" s="53">
        <v>1.4435963000000001</v>
      </c>
      <c r="L599" s="54">
        <v>0.1223716</v>
      </c>
      <c r="M599" s="55">
        <v>6.3889999999999997E-4</v>
      </c>
      <c r="N599" s="53">
        <v>3.0679000000000001E-3</v>
      </c>
      <c r="O599" s="56">
        <v>290</v>
      </c>
      <c r="P599" s="56">
        <v>72</v>
      </c>
      <c r="Q599" s="60">
        <v>0.66975982532751088</v>
      </c>
      <c r="R599" s="60">
        <v>0.51560799473352814</v>
      </c>
      <c r="S599" s="60">
        <v>0.68614635686307102</v>
      </c>
      <c r="T599" s="51" t="s">
        <v>625</v>
      </c>
    </row>
    <row r="600" spans="1:20" x14ac:dyDescent="0.25">
      <c r="A600" s="51" t="s">
        <v>649</v>
      </c>
      <c r="B600" s="51" t="s">
        <v>650</v>
      </c>
      <c r="C600" s="51" t="s">
        <v>160</v>
      </c>
      <c r="D600" s="51" t="s">
        <v>27</v>
      </c>
      <c r="E600" s="51">
        <v>265800705</v>
      </c>
      <c r="F600" s="51">
        <v>30</v>
      </c>
      <c r="G600" s="52">
        <v>9.5380949214564463E-3</v>
      </c>
      <c r="H600" s="51">
        <v>200</v>
      </c>
      <c r="I600" s="53">
        <v>1.6538071000000001</v>
      </c>
      <c r="J600" s="53">
        <v>8.0659999999999998E-4</v>
      </c>
      <c r="K600" s="53">
        <v>1.4970844000000001</v>
      </c>
      <c r="L600" s="54">
        <v>0.13945489999999999</v>
      </c>
      <c r="M600" s="55">
        <v>6.424E-4</v>
      </c>
      <c r="N600" s="53">
        <v>3.6170999999999998E-3</v>
      </c>
      <c r="O600" s="56">
        <v>300</v>
      </c>
      <c r="P600" s="56">
        <v>85</v>
      </c>
      <c r="Q600" s="60">
        <v>0.66120815138282385</v>
      </c>
      <c r="R600" s="60">
        <v>0.52717630637947033</v>
      </c>
      <c r="S600" s="60">
        <v>0.69212970671974516</v>
      </c>
      <c r="T600" s="51" t="s">
        <v>625</v>
      </c>
    </row>
    <row r="601" spans="1:20" x14ac:dyDescent="0.25">
      <c r="A601" s="51" t="s">
        <v>649</v>
      </c>
      <c r="B601" s="51" t="s">
        <v>650</v>
      </c>
      <c r="C601" s="51" t="s">
        <v>160</v>
      </c>
      <c r="D601" s="51" t="s">
        <v>27</v>
      </c>
      <c r="E601" s="51">
        <v>265801038</v>
      </c>
      <c r="F601" s="51">
        <v>30</v>
      </c>
      <c r="G601" s="52">
        <v>9.5380949214564463E-3</v>
      </c>
      <c r="H601" s="51">
        <v>200</v>
      </c>
      <c r="I601" s="53">
        <v>1.5139418</v>
      </c>
      <c r="J601" s="53">
        <v>8.200000000000002E-4</v>
      </c>
      <c r="K601" s="53">
        <v>1.4383728</v>
      </c>
      <c r="L601" s="54">
        <v>6.1243199999999998E-2</v>
      </c>
      <c r="M601" s="55">
        <v>3.9730000000000001E-4</v>
      </c>
      <c r="N601" s="53">
        <v>2.1588000000000002E-3</v>
      </c>
      <c r="O601" s="56">
        <v>297</v>
      </c>
      <c r="P601" s="56">
        <v>41</v>
      </c>
      <c r="Q601" s="60">
        <v>0.64510553129548764</v>
      </c>
      <c r="R601" s="60">
        <v>0.52163969977082092</v>
      </c>
      <c r="S601" s="60">
        <v>0.68885746552742122</v>
      </c>
      <c r="T601" s="51" t="s">
        <v>625</v>
      </c>
    </row>
    <row r="602" spans="1:20" x14ac:dyDescent="0.25">
      <c r="A602" s="51" t="s">
        <v>649</v>
      </c>
      <c r="B602" s="51" t="s">
        <v>650</v>
      </c>
      <c r="C602" s="51" t="s">
        <v>160</v>
      </c>
      <c r="D602" s="51" t="s">
        <v>27</v>
      </c>
      <c r="E602" s="51">
        <v>265801353</v>
      </c>
      <c r="F602" s="51">
        <v>30</v>
      </c>
      <c r="G602" s="52">
        <v>9.5380949214564463E-3</v>
      </c>
      <c r="H602" s="51">
        <v>200</v>
      </c>
      <c r="I602" s="53">
        <v>1.5722733</v>
      </c>
      <c r="J602" s="53">
        <v>8.1540000000000009E-4</v>
      </c>
      <c r="K602" s="53">
        <v>1.4754803999999999</v>
      </c>
      <c r="L602" s="54">
        <v>7.9077499999999995E-2</v>
      </c>
      <c r="M602" s="55">
        <v>4.4289999999999998E-4</v>
      </c>
      <c r="N602" s="53">
        <v>2.4445000000000001E-3</v>
      </c>
      <c r="O602" s="56">
        <v>291</v>
      </c>
      <c r="P602" s="56">
        <v>58</v>
      </c>
      <c r="Q602" s="60">
        <v>0.64246724890829698</v>
      </c>
      <c r="R602" s="60">
        <v>0.51050832676116142</v>
      </c>
      <c r="S602" s="60">
        <v>0.68478076721547609</v>
      </c>
      <c r="T602" s="51" t="s">
        <v>625</v>
      </c>
    </row>
    <row r="603" spans="1:20" x14ac:dyDescent="0.25">
      <c r="A603" s="51" t="s">
        <v>649</v>
      </c>
      <c r="B603" s="51" t="s">
        <v>650</v>
      </c>
      <c r="C603" s="51" t="s">
        <v>160</v>
      </c>
      <c r="D603" s="51" t="s">
        <v>27</v>
      </c>
      <c r="E603" s="51">
        <v>265801678</v>
      </c>
      <c r="F603" s="51">
        <v>30</v>
      </c>
      <c r="G603" s="52">
        <v>9.5380949214564463E-3</v>
      </c>
      <c r="H603" s="51">
        <v>200</v>
      </c>
      <c r="I603" s="53">
        <v>1.6193119</v>
      </c>
      <c r="J603" s="53">
        <v>9.2910000000000019E-4</v>
      </c>
      <c r="K603" s="53">
        <v>1.5113856000000001</v>
      </c>
      <c r="L603" s="54">
        <v>9.2548900000000003E-2</v>
      </c>
      <c r="M603" s="55">
        <v>4.4650000000000001E-4</v>
      </c>
      <c r="N603" s="53">
        <v>2.8500000000000001E-3</v>
      </c>
      <c r="O603" s="56">
        <v>295</v>
      </c>
      <c r="P603" s="56">
        <v>55</v>
      </c>
      <c r="Q603" s="60">
        <v>0.76355531295487622</v>
      </c>
      <c r="R603" s="60">
        <v>0.60023300508972788</v>
      </c>
      <c r="S603" s="60">
        <v>0.71889864697848527</v>
      </c>
      <c r="T603" s="51" t="s">
        <v>625</v>
      </c>
    </row>
    <row r="604" spans="1:20" x14ac:dyDescent="0.25">
      <c r="A604" s="51" t="s">
        <v>649</v>
      </c>
      <c r="B604" s="51" t="s">
        <v>650</v>
      </c>
      <c r="C604" s="51" t="s">
        <v>160</v>
      </c>
      <c r="D604" s="51" t="s">
        <v>27</v>
      </c>
      <c r="E604" s="51">
        <v>265802014</v>
      </c>
      <c r="F604" s="51">
        <v>30</v>
      </c>
      <c r="G604" s="52">
        <v>9.5380949214564463E-3</v>
      </c>
      <c r="H604" s="51">
        <v>200</v>
      </c>
      <c r="I604" s="53">
        <v>1.7241914</v>
      </c>
      <c r="J604" s="53">
        <v>8.6569999999999995E-4</v>
      </c>
      <c r="K604" s="53">
        <v>1.5317665</v>
      </c>
      <c r="L604" s="54">
        <v>0.1708643</v>
      </c>
      <c r="M604" s="55">
        <v>8.7000000000000001E-4</v>
      </c>
      <c r="N604" s="53">
        <v>4.6153000000000001E-3</v>
      </c>
      <c r="O604" s="56">
        <v>300</v>
      </c>
      <c r="P604" s="56">
        <v>106</v>
      </c>
      <c r="Q604" s="60">
        <v>0.65120087336244536</v>
      </c>
      <c r="R604" s="60">
        <v>0.53046659432538756</v>
      </c>
      <c r="S604" s="60">
        <v>0.69831053611854021</v>
      </c>
      <c r="T604" s="51" t="s">
        <v>625</v>
      </c>
    </row>
    <row r="605" spans="1:20" x14ac:dyDescent="0.25">
      <c r="A605" s="51" t="s">
        <v>649</v>
      </c>
      <c r="B605" s="51" t="s">
        <v>650</v>
      </c>
      <c r="C605" s="51" t="s">
        <v>160</v>
      </c>
      <c r="D605" s="51" t="s">
        <v>27</v>
      </c>
      <c r="E605" s="51">
        <v>265802356</v>
      </c>
      <c r="F605" s="51">
        <v>30</v>
      </c>
      <c r="G605" s="52">
        <v>9.5380949214564463E-3</v>
      </c>
      <c r="H605" s="51">
        <v>200</v>
      </c>
      <c r="I605" s="53">
        <v>1.5399748</v>
      </c>
      <c r="J605" s="53">
        <v>8.0459999999999982E-4</v>
      </c>
      <c r="K605" s="53">
        <v>1.3994082000000001</v>
      </c>
      <c r="L605" s="54">
        <v>0.1244261</v>
      </c>
      <c r="M605" s="55">
        <v>6.6750000000000002E-4</v>
      </c>
      <c r="N605" s="53">
        <v>3.4193000000000001E-3</v>
      </c>
      <c r="O605" s="56">
        <v>291</v>
      </c>
      <c r="P605" s="56">
        <v>77</v>
      </c>
      <c r="Q605" s="60">
        <v>0.68286026200873362</v>
      </c>
      <c r="R605" s="60">
        <v>0.55302140877604733</v>
      </c>
      <c r="S605" s="60">
        <v>0.72492429356483901</v>
      </c>
      <c r="T605" s="51" t="s">
        <v>625</v>
      </c>
    </row>
    <row r="606" spans="1:20" x14ac:dyDescent="0.25">
      <c r="A606" s="51" t="s">
        <v>649</v>
      </c>
      <c r="B606" s="51" t="s">
        <v>650</v>
      </c>
      <c r="C606" s="51" t="s">
        <v>160</v>
      </c>
      <c r="D606" s="51" t="s">
        <v>27</v>
      </c>
      <c r="E606" s="51">
        <v>265802681</v>
      </c>
      <c r="F606" s="51">
        <v>30</v>
      </c>
      <c r="G606" s="52">
        <v>9.5380949214564463E-3</v>
      </c>
      <c r="H606" s="51">
        <v>200</v>
      </c>
      <c r="I606" s="53">
        <v>1.6050263</v>
      </c>
      <c r="J606" s="53">
        <v>9.3800000000000014E-4</v>
      </c>
      <c r="K606" s="53">
        <v>1.4356641999999999</v>
      </c>
      <c r="L606" s="54">
        <v>0.1477089</v>
      </c>
      <c r="M606" s="55">
        <v>6.7820000000000001E-4</v>
      </c>
      <c r="N606" s="53">
        <v>6.8852000000000002E-3</v>
      </c>
      <c r="O606" s="56">
        <v>295</v>
      </c>
      <c r="P606" s="56">
        <v>88</v>
      </c>
      <c r="Q606" s="60">
        <v>0.58024017467248912</v>
      </c>
      <c r="R606" s="60">
        <v>0.47449895725555041</v>
      </c>
      <c r="S606" s="60">
        <v>0.65255229814453597</v>
      </c>
      <c r="T606" s="51" t="s">
        <v>625</v>
      </c>
    </row>
    <row r="607" spans="1:20" x14ac:dyDescent="0.25">
      <c r="A607" s="51" t="s">
        <v>649</v>
      </c>
      <c r="B607" s="51" t="s">
        <v>650</v>
      </c>
      <c r="C607" s="51" t="s">
        <v>160</v>
      </c>
      <c r="D607" s="51" t="s">
        <v>27</v>
      </c>
      <c r="E607" s="51">
        <v>265803011</v>
      </c>
      <c r="F607" s="51">
        <v>30</v>
      </c>
      <c r="G607" s="52">
        <v>9.5380949214564463E-3</v>
      </c>
      <c r="H607" s="51">
        <v>200</v>
      </c>
      <c r="I607" s="53">
        <v>1.6277591</v>
      </c>
      <c r="J607" s="53">
        <v>7.873E-4</v>
      </c>
      <c r="K607" s="53">
        <v>1.4792734999999999</v>
      </c>
      <c r="L607" s="54">
        <v>0.13168350000000001</v>
      </c>
      <c r="M607" s="55">
        <v>6.9700000000000003E-4</v>
      </c>
      <c r="N607" s="53">
        <v>3.1086999999999998E-3</v>
      </c>
      <c r="O607" s="56">
        <v>300</v>
      </c>
      <c r="P607" s="56">
        <v>80</v>
      </c>
      <c r="Q607" s="60">
        <v>0.71351892285298402</v>
      </c>
      <c r="R607" s="60">
        <v>0.57247865762251837</v>
      </c>
      <c r="S607" s="60">
        <v>0.72430514629125753</v>
      </c>
      <c r="T607" s="51" t="s">
        <v>625</v>
      </c>
    </row>
    <row r="608" spans="1:20" x14ac:dyDescent="0.25">
      <c r="A608" s="51" t="s">
        <v>649</v>
      </c>
      <c r="B608" s="51" t="s">
        <v>650</v>
      </c>
      <c r="C608" s="51" t="s">
        <v>160</v>
      </c>
      <c r="D608" s="51" t="s">
        <v>27</v>
      </c>
      <c r="E608" s="51">
        <v>265803344</v>
      </c>
      <c r="F608" s="51">
        <v>30</v>
      </c>
      <c r="G608" s="52">
        <v>9.5380949214564463E-3</v>
      </c>
      <c r="H608" s="51">
        <v>200</v>
      </c>
      <c r="I608" s="53">
        <v>1.5227864</v>
      </c>
      <c r="J608" s="53">
        <v>7.7939999999999997E-4</v>
      </c>
      <c r="K608" s="53">
        <v>1.3664457999999999</v>
      </c>
      <c r="L608" s="54">
        <v>0.13707130000000001</v>
      </c>
      <c r="M608" s="55">
        <v>6.2109999999999997E-4</v>
      </c>
      <c r="N608" s="53">
        <v>3.9716999999999999E-3</v>
      </c>
      <c r="O608" s="56">
        <v>291</v>
      </c>
      <c r="P608" s="56">
        <v>85</v>
      </c>
      <c r="Q608" s="60">
        <v>0.6175400291120815</v>
      </c>
      <c r="R608" s="60">
        <v>0.5010251689514299</v>
      </c>
      <c r="S608" s="60">
        <v>0.68792145053945009</v>
      </c>
      <c r="T608" s="51" t="s">
        <v>625</v>
      </c>
    </row>
    <row r="609" spans="1:20" x14ac:dyDescent="0.25">
      <c r="A609" s="51" t="s">
        <v>649</v>
      </c>
      <c r="B609" s="51" t="s">
        <v>650</v>
      </c>
      <c r="C609" s="51" t="s">
        <v>160</v>
      </c>
      <c r="D609" s="51" t="s">
        <v>27</v>
      </c>
      <c r="E609" s="51">
        <v>265803664</v>
      </c>
      <c r="F609" s="51">
        <v>30</v>
      </c>
      <c r="G609" s="52">
        <v>9.5380949214564463E-3</v>
      </c>
      <c r="H609" s="51">
        <v>200</v>
      </c>
      <c r="I609" s="53">
        <v>1.5684129</v>
      </c>
      <c r="J609" s="53">
        <v>8.1070000000000003E-4</v>
      </c>
      <c r="K609" s="53">
        <v>1.4445661999999999</v>
      </c>
      <c r="L609" s="54">
        <v>0.1087144</v>
      </c>
      <c r="M609" s="55">
        <v>5.2450000000000001E-4</v>
      </c>
      <c r="N609" s="53">
        <v>2.6597000000000001E-3</v>
      </c>
      <c r="O609" s="56">
        <v>292</v>
      </c>
      <c r="P609" s="56">
        <v>67</v>
      </c>
      <c r="Q609" s="60">
        <v>0.68931950509461426</v>
      </c>
      <c r="R609" s="60">
        <v>0.53311517763744176</v>
      </c>
      <c r="S609" s="60">
        <v>0.6675872262832977</v>
      </c>
      <c r="T609" s="51" t="s">
        <v>625</v>
      </c>
    </row>
    <row r="610" spans="1:20" x14ac:dyDescent="0.25">
      <c r="A610" s="51" t="s">
        <v>649</v>
      </c>
      <c r="B610" s="51" t="s">
        <v>650</v>
      </c>
      <c r="C610" s="51" t="s">
        <v>160</v>
      </c>
      <c r="D610" s="51" t="s">
        <v>27</v>
      </c>
      <c r="E610" s="51">
        <v>265803989</v>
      </c>
      <c r="F610" s="51">
        <v>30</v>
      </c>
      <c r="G610" s="52">
        <v>9.5380949214564463E-3</v>
      </c>
      <c r="H610" s="51">
        <v>200</v>
      </c>
      <c r="I610" s="53">
        <v>1.6618333999999999</v>
      </c>
      <c r="J610" s="53">
        <v>8.7049999999999985E-4</v>
      </c>
      <c r="K610" s="53">
        <v>1.5164814</v>
      </c>
      <c r="L610" s="54">
        <v>0.1237164</v>
      </c>
      <c r="M610" s="55">
        <v>5.6019999999999996E-4</v>
      </c>
      <c r="N610" s="53">
        <v>6.1992000000000002E-3</v>
      </c>
      <c r="O610" s="56">
        <v>300</v>
      </c>
      <c r="P610" s="56">
        <v>76</v>
      </c>
      <c r="Q610" s="60">
        <v>0.67913027656477443</v>
      </c>
      <c r="R610" s="60">
        <v>0.53993586962144713</v>
      </c>
      <c r="S610" s="60">
        <v>0.70921510979589153</v>
      </c>
      <c r="T610" s="51" t="s">
        <v>625</v>
      </c>
    </row>
    <row r="611" spans="1:20" x14ac:dyDescent="0.25">
      <c r="A611" s="51" t="s">
        <v>649</v>
      </c>
      <c r="B611" s="51" t="s">
        <v>650</v>
      </c>
      <c r="C611" s="51" t="s">
        <v>160</v>
      </c>
      <c r="D611" s="51" t="s">
        <v>27</v>
      </c>
      <c r="E611" s="51">
        <v>265804324</v>
      </c>
      <c r="F611" s="51">
        <v>30</v>
      </c>
      <c r="G611" s="52">
        <v>9.5380949214564463E-3</v>
      </c>
      <c r="H611" s="51">
        <v>200</v>
      </c>
      <c r="I611" s="53">
        <v>1.5771915999999999</v>
      </c>
      <c r="J611" s="53">
        <v>7.5500000000000014E-4</v>
      </c>
      <c r="K611" s="53">
        <v>1.4120702000000001</v>
      </c>
      <c r="L611" s="54">
        <v>0.13572709999999999</v>
      </c>
      <c r="M611" s="55">
        <v>8.0840000000000003E-4</v>
      </c>
      <c r="N611" s="53">
        <v>5.5510999999999998E-3</v>
      </c>
      <c r="O611" s="56">
        <v>291</v>
      </c>
      <c r="P611" s="56">
        <v>81</v>
      </c>
      <c r="Q611" s="60">
        <v>0.70023653566229982</v>
      </c>
      <c r="R611" s="60">
        <v>0.54598724802230048</v>
      </c>
      <c r="S611" s="60">
        <v>0.71565723340962328</v>
      </c>
      <c r="T611" s="51" t="s">
        <v>625</v>
      </c>
    </row>
    <row r="612" spans="1:20" x14ac:dyDescent="0.25">
      <c r="A612" s="51" t="s">
        <v>649</v>
      </c>
      <c r="B612" s="51" t="s">
        <v>650</v>
      </c>
      <c r="C612" s="51" t="s">
        <v>160</v>
      </c>
      <c r="D612" s="51" t="s">
        <v>27</v>
      </c>
      <c r="E612" s="51">
        <v>265804650</v>
      </c>
      <c r="F612" s="51">
        <v>30</v>
      </c>
      <c r="G612" s="52">
        <v>9.5380949214564463E-3</v>
      </c>
      <c r="H612" s="51">
        <v>200</v>
      </c>
      <c r="I612" s="53">
        <v>1.6866357000000001</v>
      </c>
      <c r="J612" s="53">
        <v>7.8180000000000003E-4</v>
      </c>
      <c r="K612" s="53">
        <v>1.5197689000000001</v>
      </c>
      <c r="L612" s="54">
        <v>0.1493758</v>
      </c>
      <c r="M612" s="55">
        <v>6.6489999999999995E-4</v>
      </c>
      <c r="N612" s="53">
        <v>3.8498E-3</v>
      </c>
      <c r="O612" s="56">
        <v>300</v>
      </c>
      <c r="P612" s="56">
        <v>87</v>
      </c>
      <c r="Q612" s="60">
        <v>0.62327147016011641</v>
      </c>
      <c r="R612" s="60">
        <v>0.50816958175437443</v>
      </c>
      <c r="S612" s="60">
        <v>0.69807382143475349</v>
      </c>
      <c r="T612" s="51" t="s">
        <v>625</v>
      </c>
    </row>
    <row r="613" spans="1:20" x14ac:dyDescent="0.25">
      <c r="A613" s="51" t="s">
        <v>649</v>
      </c>
      <c r="B613" s="51" t="s">
        <v>650</v>
      </c>
      <c r="C613" s="51" t="s">
        <v>160</v>
      </c>
      <c r="D613" s="51" t="s">
        <v>27</v>
      </c>
      <c r="E613" s="51">
        <v>265805209</v>
      </c>
      <c r="F613" s="51">
        <v>30</v>
      </c>
      <c r="G613" s="52">
        <v>9.5380949214564463E-3</v>
      </c>
      <c r="H613" s="51">
        <v>200</v>
      </c>
      <c r="I613" s="53">
        <v>1.5412404</v>
      </c>
      <c r="J613" s="53">
        <v>8.1689999999999974E-4</v>
      </c>
      <c r="K613" s="53">
        <v>1.4304809000000001</v>
      </c>
      <c r="L613" s="54">
        <v>9.5500399999999999E-2</v>
      </c>
      <c r="M613" s="55">
        <v>4.8579999999999999E-4</v>
      </c>
      <c r="N613" s="53">
        <v>3.068E-3</v>
      </c>
      <c r="O613" s="56">
        <v>282</v>
      </c>
      <c r="P613" s="56">
        <v>59</v>
      </c>
      <c r="Q613" s="60">
        <v>0.63091339155749637</v>
      </c>
      <c r="R613" s="60">
        <v>0.50815207032622856</v>
      </c>
      <c r="S613" s="60">
        <v>0.67592918758577714</v>
      </c>
      <c r="T613" s="51" t="s">
        <v>625</v>
      </c>
    </row>
    <row r="614" spans="1:20" x14ac:dyDescent="0.25">
      <c r="A614" s="51" t="s">
        <v>649</v>
      </c>
      <c r="B614" s="51" t="s">
        <v>650</v>
      </c>
      <c r="C614" s="51" t="s">
        <v>160</v>
      </c>
      <c r="D614" s="51" t="s">
        <v>27</v>
      </c>
      <c r="E614" s="51">
        <v>265805531</v>
      </c>
      <c r="F614" s="51">
        <v>30</v>
      </c>
      <c r="G614" s="52">
        <v>9.5380949214564463E-3</v>
      </c>
      <c r="H614" s="51">
        <v>200</v>
      </c>
      <c r="I614" s="53">
        <v>1.6186566</v>
      </c>
      <c r="J614" s="53">
        <v>8.403000000000001E-4</v>
      </c>
      <c r="K614" s="53">
        <v>1.4512242</v>
      </c>
      <c r="L614" s="54">
        <v>0.15121889999999999</v>
      </c>
      <c r="M614" s="55">
        <v>6.6870000000000005E-4</v>
      </c>
      <c r="N614" s="53">
        <v>3.7347000000000001E-3</v>
      </c>
      <c r="O614" s="56">
        <v>273</v>
      </c>
      <c r="P614" s="56">
        <v>88</v>
      </c>
      <c r="Q614" s="60">
        <v>0.69086608442503639</v>
      </c>
      <c r="R614" s="60">
        <v>0.5325681128303309</v>
      </c>
      <c r="S614" s="60">
        <v>0.69603588715509535</v>
      </c>
      <c r="T614" s="51" t="s">
        <v>625</v>
      </c>
    </row>
    <row r="615" spans="1:20" x14ac:dyDescent="0.25">
      <c r="A615" s="51" t="s">
        <v>649</v>
      </c>
      <c r="B615" s="51" t="s">
        <v>650</v>
      </c>
      <c r="C615" s="51" t="s">
        <v>160</v>
      </c>
      <c r="D615" s="51" t="s">
        <v>27</v>
      </c>
      <c r="E615" s="51">
        <v>265805857</v>
      </c>
      <c r="F615" s="51">
        <v>30</v>
      </c>
      <c r="G615" s="52">
        <v>9.5380949214564463E-3</v>
      </c>
      <c r="H615" s="51">
        <v>200</v>
      </c>
      <c r="I615" s="53">
        <v>1.622627</v>
      </c>
      <c r="J615" s="53">
        <v>8.3409999999999995E-4</v>
      </c>
      <c r="K615" s="53">
        <v>1.4581127</v>
      </c>
      <c r="L615" s="54">
        <v>0.14691760000000001</v>
      </c>
      <c r="M615" s="55">
        <v>7.5199999999999996E-4</v>
      </c>
      <c r="N615" s="53">
        <v>4.0431E-3</v>
      </c>
      <c r="O615" s="56">
        <v>291</v>
      </c>
      <c r="P615" s="56">
        <v>86</v>
      </c>
      <c r="Q615" s="60">
        <v>0.69232168850072784</v>
      </c>
      <c r="R615" s="60">
        <v>0.54829086774732128</v>
      </c>
      <c r="S615" s="60">
        <v>0.67842684273234333</v>
      </c>
      <c r="T615" s="51" t="s">
        <v>625</v>
      </c>
    </row>
    <row r="616" spans="1:20" x14ac:dyDescent="0.25">
      <c r="A616" s="51" t="s">
        <v>649</v>
      </c>
      <c r="B616" s="51" t="s">
        <v>650</v>
      </c>
      <c r="C616" s="51" t="s">
        <v>160</v>
      </c>
      <c r="D616" s="51" t="s">
        <v>27</v>
      </c>
      <c r="E616" s="51">
        <v>265806188</v>
      </c>
      <c r="F616" s="51">
        <v>30</v>
      </c>
      <c r="G616" s="52">
        <v>9.5380949214564463E-3</v>
      </c>
      <c r="H616" s="51">
        <v>300</v>
      </c>
      <c r="I616" s="53">
        <v>1.5197257</v>
      </c>
      <c r="J616" s="53">
        <v>9.0709999999999988E-4</v>
      </c>
      <c r="K616" s="53">
        <v>1.3872452</v>
      </c>
      <c r="L616" s="54">
        <v>0.1139149</v>
      </c>
      <c r="M616" s="55">
        <v>6.2279999999999996E-4</v>
      </c>
      <c r="N616" s="53">
        <v>2.9564000000000001E-3</v>
      </c>
      <c r="O616" s="56">
        <v>289</v>
      </c>
      <c r="P616" s="56">
        <v>71</v>
      </c>
      <c r="Q616" s="60">
        <v>0.56741266375545851</v>
      </c>
      <c r="R616" s="60">
        <v>0.47070835018847901</v>
      </c>
      <c r="S616" s="60">
        <v>0.68969655011087661</v>
      </c>
      <c r="T616" s="51" t="s">
        <v>625</v>
      </c>
    </row>
    <row r="617" spans="1:20" x14ac:dyDescent="0.25">
      <c r="A617" s="51" t="s">
        <v>649</v>
      </c>
      <c r="B617" s="51" t="s">
        <v>650</v>
      </c>
      <c r="C617" s="51" t="s">
        <v>160</v>
      </c>
      <c r="D617" s="51" t="s">
        <v>27</v>
      </c>
      <c r="E617" s="51">
        <v>265806511</v>
      </c>
      <c r="F617" s="51">
        <v>30</v>
      </c>
      <c r="G617" s="52">
        <v>9.5380949214564463E-3</v>
      </c>
      <c r="H617" s="51">
        <v>300</v>
      </c>
      <c r="I617" s="53">
        <v>1.5733968</v>
      </c>
      <c r="J617" s="53">
        <v>8.5210000000000027E-4</v>
      </c>
      <c r="K617" s="53">
        <v>1.492950199999999</v>
      </c>
      <c r="L617" s="54">
        <v>6.3858600000000001E-2</v>
      </c>
      <c r="M617" s="55">
        <v>3.4969999999999999E-4</v>
      </c>
      <c r="N617" s="53">
        <v>2.4044000000000001E-3</v>
      </c>
      <c r="O617" s="56">
        <v>291</v>
      </c>
      <c r="P617" s="56">
        <v>42</v>
      </c>
      <c r="Q617" s="60">
        <v>0.67458151382823872</v>
      </c>
      <c r="R617" s="60">
        <v>0.52885901316272954</v>
      </c>
      <c r="S617" s="60">
        <v>0.67555465886105326</v>
      </c>
      <c r="T617" s="51" t="s">
        <v>625</v>
      </c>
    </row>
    <row r="618" spans="1:20" x14ac:dyDescent="0.25">
      <c r="A618" s="51" t="s">
        <v>649</v>
      </c>
      <c r="B618" s="51" t="s">
        <v>650</v>
      </c>
      <c r="C618" s="51" t="s">
        <v>160</v>
      </c>
      <c r="D618" s="51" t="s">
        <v>27</v>
      </c>
      <c r="E618" s="51">
        <v>265806838</v>
      </c>
      <c r="F618" s="51">
        <v>30</v>
      </c>
      <c r="G618" s="52">
        <v>9.5380949214564463E-3</v>
      </c>
      <c r="H618" s="51">
        <v>300</v>
      </c>
      <c r="I618" s="53">
        <v>1.5802297999999999</v>
      </c>
      <c r="J618" s="53">
        <v>7.9260000000000029E-4</v>
      </c>
      <c r="K618" s="53">
        <v>1.4202478000000001</v>
      </c>
      <c r="L618" s="54">
        <v>0.14130409999999999</v>
      </c>
      <c r="M618" s="55">
        <v>7.0569999999999997E-4</v>
      </c>
      <c r="N618" s="53">
        <v>3.3409999999999998E-3</v>
      </c>
      <c r="O618" s="56">
        <v>288</v>
      </c>
      <c r="P618" s="56">
        <v>85</v>
      </c>
      <c r="Q618" s="60">
        <v>0.62254366812227069</v>
      </c>
      <c r="R618" s="60">
        <v>0.51450858330015925</v>
      </c>
      <c r="S618" s="60">
        <v>0.71297617398771229</v>
      </c>
      <c r="T618" s="51" t="s">
        <v>625</v>
      </c>
    </row>
    <row r="619" spans="1:20" x14ac:dyDescent="0.25">
      <c r="A619" s="51" t="s">
        <v>649</v>
      </c>
      <c r="B619" s="51" t="s">
        <v>650</v>
      </c>
      <c r="C619" s="51" t="s">
        <v>160</v>
      </c>
      <c r="D619" s="51" t="s">
        <v>27</v>
      </c>
      <c r="E619" s="51">
        <v>265807165</v>
      </c>
      <c r="F619" s="51">
        <v>30</v>
      </c>
      <c r="G619" s="52">
        <v>9.5380949214564463E-3</v>
      </c>
      <c r="H619" s="51">
        <v>300</v>
      </c>
      <c r="I619" s="53">
        <v>1.6122523</v>
      </c>
      <c r="J619" s="53">
        <v>8.1769999999999987E-4</v>
      </c>
      <c r="K619" s="53">
        <v>1.4695999</v>
      </c>
      <c r="L619" s="54">
        <v>0.12641450000000001</v>
      </c>
      <c r="M619" s="55">
        <v>5.708E-4</v>
      </c>
      <c r="N619" s="53">
        <v>3.4321E-3</v>
      </c>
      <c r="O619" s="56">
        <v>291</v>
      </c>
      <c r="P619" s="56">
        <v>78</v>
      </c>
      <c r="Q619" s="60">
        <v>0.73644468704512378</v>
      </c>
      <c r="R619" s="60">
        <v>0.60598181138051144</v>
      </c>
      <c r="S619" s="60">
        <v>0.72238475413677372</v>
      </c>
      <c r="T619" s="51" t="s">
        <v>625</v>
      </c>
    </row>
    <row r="620" spans="1:20" x14ac:dyDescent="0.25">
      <c r="A620" s="51" t="s">
        <v>649</v>
      </c>
      <c r="B620" s="51" t="s">
        <v>650</v>
      </c>
      <c r="C620" s="51" t="s">
        <v>160</v>
      </c>
      <c r="D620" s="51" t="s">
        <v>27</v>
      </c>
      <c r="E620" s="51">
        <v>265807491</v>
      </c>
      <c r="F620" s="51">
        <v>30</v>
      </c>
      <c r="G620" s="52">
        <v>9.5380949214564463E-3</v>
      </c>
      <c r="H620" s="51">
        <v>300</v>
      </c>
      <c r="I620" s="53">
        <v>1.6881766</v>
      </c>
      <c r="J620" s="53">
        <v>9.027000000000001E-4</v>
      </c>
      <c r="K620" s="53">
        <v>1.5406031</v>
      </c>
      <c r="L620" s="54">
        <v>0.13119230000000001</v>
      </c>
      <c r="M620" s="55">
        <v>5.9690000000000003E-4</v>
      </c>
      <c r="N620" s="53">
        <v>3.2060999999999999E-3</v>
      </c>
      <c r="O620" s="56">
        <v>300</v>
      </c>
      <c r="P620" s="56">
        <v>82</v>
      </c>
      <c r="Q620" s="60">
        <v>0.68568049490538574</v>
      </c>
      <c r="R620" s="60">
        <v>0.54820095140300706</v>
      </c>
      <c r="S620" s="60">
        <v>0.69387803184316987</v>
      </c>
      <c r="T620" s="51" t="s">
        <v>625</v>
      </c>
    </row>
    <row r="621" spans="1:20" x14ac:dyDescent="0.25">
      <c r="A621" s="51" t="s">
        <v>649</v>
      </c>
      <c r="B621" s="51" t="s">
        <v>650</v>
      </c>
      <c r="C621" s="51" t="s">
        <v>160</v>
      </c>
      <c r="D621" s="51" t="s">
        <v>27</v>
      </c>
      <c r="E621" s="51">
        <v>265807826</v>
      </c>
      <c r="F621" s="51">
        <v>30</v>
      </c>
      <c r="G621" s="52">
        <v>9.5380949214564463E-3</v>
      </c>
      <c r="H621" s="51">
        <v>300</v>
      </c>
      <c r="I621" s="53">
        <v>1.6975156</v>
      </c>
      <c r="J621" s="53">
        <v>7.6690000000000005E-4</v>
      </c>
      <c r="K621" s="53">
        <v>1.5277974000000001</v>
      </c>
      <c r="L621" s="54">
        <v>0.1503254</v>
      </c>
      <c r="M621" s="55">
        <v>9.7179999999999999E-4</v>
      </c>
      <c r="N621" s="53">
        <v>4.5408000000000002E-3</v>
      </c>
      <c r="O621" s="56">
        <v>300</v>
      </c>
      <c r="P621" s="56">
        <v>95</v>
      </c>
      <c r="Q621" s="60">
        <v>0.56441048034934493</v>
      </c>
      <c r="R621" s="60">
        <v>0.4754468012993957</v>
      </c>
      <c r="S621" s="60">
        <v>0.6759723274626297</v>
      </c>
      <c r="T621" s="51" t="s">
        <v>625</v>
      </c>
    </row>
    <row r="622" spans="1:20" x14ac:dyDescent="0.25">
      <c r="A622" s="51" t="s">
        <v>649</v>
      </c>
      <c r="B622" s="51" t="s">
        <v>650</v>
      </c>
      <c r="C622" s="51" t="s">
        <v>160</v>
      </c>
      <c r="D622" s="51" t="s">
        <v>27</v>
      </c>
      <c r="E622" s="51">
        <v>265808166</v>
      </c>
      <c r="F622" s="51">
        <v>30</v>
      </c>
      <c r="G622" s="52">
        <v>9.5380949214564463E-3</v>
      </c>
      <c r="H622" s="51">
        <v>300</v>
      </c>
      <c r="I622" s="53">
        <v>1.6347069999999999</v>
      </c>
      <c r="J622" s="53">
        <v>9.1410000000000016E-4</v>
      </c>
      <c r="K622" s="53">
        <v>1.5048363</v>
      </c>
      <c r="L622" s="54">
        <v>0.1142169</v>
      </c>
      <c r="M622" s="55">
        <v>5.2680000000000001E-4</v>
      </c>
      <c r="N622" s="53">
        <v>2.9239000000000001E-3</v>
      </c>
      <c r="O622" s="56">
        <v>300</v>
      </c>
      <c r="P622" s="56">
        <v>70</v>
      </c>
      <c r="Q622" s="60">
        <v>0.72862081513828236</v>
      </c>
      <c r="R622" s="60">
        <v>0.5625642663356818</v>
      </c>
      <c r="S622" s="60">
        <v>0.69281398672201633</v>
      </c>
      <c r="T622" s="51" t="s">
        <v>625</v>
      </c>
    </row>
    <row r="623" spans="1:20" x14ac:dyDescent="0.25">
      <c r="A623" s="51" t="s">
        <v>649</v>
      </c>
      <c r="B623" s="51" t="s">
        <v>650</v>
      </c>
      <c r="C623" s="51" t="s">
        <v>160</v>
      </c>
      <c r="D623" s="51" t="s">
        <v>27</v>
      </c>
      <c r="E623" s="51">
        <v>265808499</v>
      </c>
      <c r="F623" s="51">
        <v>30</v>
      </c>
      <c r="G623" s="52">
        <v>9.5380949214564463E-3</v>
      </c>
      <c r="H623" s="51">
        <v>300</v>
      </c>
      <c r="I623" s="53">
        <v>1.6034923000000001</v>
      </c>
      <c r="J623" s="53">
        <v>8.3599999999999994E-4</v>
      </c>
      <c r="K623" s="53">
        <v>1.4433342</v>
      </c>
      <c r="L623" s="54">
        <v>0.1425497</v>
      </c>
      <c r="M623" s="55">
        <v>6.2330000000000003E-4</v>
      </c>
      <c r="N623" s="53">
        <v>3.7314000000000002E-3</v>
      </c>
      <c r="O623" s="56">
        <v>282</v>
      </c>
      <c r="P623" s="56">
        <v>83</v>
      </c>
      <c r="Q623" s="60">
        <v>0.6469250363901019</v>
      </c>
      <c r="R623" s="60">
        <v>0.52918303322194926</v>
      </c>
      <c r="S623" s="60">
        <v>0.71068377015676232</v>
      </c>
      <c r="T623" s="51" t="s">
        <v>625</v>
      </c>
    </row>
    <row r="624" spans="1:20" x14ac:dyDescent="0.25">
      <c r="A624" s="51" t="s">
        <v>649</v>
      </c>
      <c r="B624" s="51" t="s">
        <v>650</v>
      </c>
      <c r="C624" s="51" t="s">
        <v>160</v>
      </c>
      <c r="D624" s="51" t="s">
        <v>27</v>
      </c>
      <c r="E624" s="51">
        <v>265808828</v>
      </c>
      <c r="F624" s="51">
        <v>30</v>
      </c>
      <c r="G624" s="52">
        <v>9.5380949214564463E-3</v>
      </c>
      <c r="H624" s="51">
        <v>300</v>
      </c>
      <c r="I624" s="53">
        <v>1.5896484</v>
      </c>
      <c r="J624" s="53">
        <v>8.9800000000000004E-4</v>
      </c>
      <c r="K624" s="53">
        <v>1.4418538000000001</v>
      </c>
      <c r="L624" s="54">
        <v>0.13082569999999999</v>
      </c>
      <c r="M624" s="55">
        <v>6.4840000000000004E-4</v>
      </c>
      <c r="N624" s="53">
        <v>3.5063E-3</v>
      </c>
      <c r="O624" s="56">
        <v>292</v>
      </c>
      <c r="P624" s="56">
        <v>77</v>
      </c>
      <c r="Q624" s="60">
        <v>0.62572780203784573</v>
      </c>
      <c r="R624" s="60">
        <v>0.51958958981070458</v>
      </c>
      <c r="S624" s="60">
        <v>0.70061799118921075</v>
      </c>
      <c r="T624" s="51" t="s">
        <v>625</v>
      </c>
    </row>
    <row r="625" spans="1:20" x14ac:dyDescent="0.25">
      <c r="A625" s="51" t="s">
        <v>649</v>
      </c>
      <c r="B625" s="51" t="s">
        <v>650</v>
      </c>
      <c r="C625" s="51" t="s">
        <v>160</v>
      </c>
      <c r="D625" s="51" t="s">
        <v>27</v>
      </c>
      <c r="E625" s="51">
        <v>265809155</v>
      </c>
      <c r="F625" s="51">
        <v>30</v>
      </c>
      <c r="G625" s="52">
        <v>9.5380949214564463E-3</v>
      </c>
      <c r="H625" s="51">
        <v>300</v>
      </c>
      <c r="I625" s="53">
        <v>1.6215531999999999</v>
      </c>
      <c r="J625" s="53">
        <v>7.6329999999999996E-4</v>
      </c>
      <c r="K625" s="53">
        <v>1.4632163</v>
      </c>
      <c r="L625" s="54">
        <v>0.1409839</v>
      </c>
      <c r="M625" s="55">
        <v>6.6259999999999995E-4</v>
      </c>
      <c r="N625" s="53">
        <v>4.0163000000000004E-3</v>
      </c>
      <c r="O625" s="56">
        <v>297</v>
      </c>
      <c r="P625" s="56">
        <v>90</v>
      </c>
      <c r="Q625" s="60">
        <v>0.79566957787481807</v>
      </c>
      <c r="R625" s="60">
        <v>0.65703875437634829</v>
      </c>
      <c r="S625" s="60">
        <v>0.74743503345786977</v>
      </c>
      <c r="T625" s="51" t="s">
        <v>625</v>
      </c>
    </row>
    <row r="626" spans="1:20" x14ac:dyDescent="0.25">
      <c r="A626" s="51" t="s">
        <v>649</v>
      </c>
      <c r="B626" s="51" t="s">
        <v>650</v>
      </c>
      <c r="C626" s="51" t="s">
        <v>160</v>
      </c>
      <c r="D626" s="51" t="s">
        <v>27</v>
      </c>
      <c r="E626" s="51">
        <v>265809483</v>
      </c>
      <c r="F626" s="51">
        <v>30</v>
      </c>
      <c r="G626" s="52">
        <v>9.5380949214564463E-3</v>
      </c>
      <c r="H626" s="51">
        <v>300</v>
      </c>
      <c r="I626" s="53">
        <v>1.5523408999999999</v>
      </c>
      <c r="J626" s="53">
        <v>8.181000000000001E-4</v>
      </c>
      <c r="K626" s="53">
        <v>1.4546705</v>
      </c>
      <c r="L626" s="54">
        <v>8.0107899999999996E-2</v>
      </c>
      <c r="M626" s="55">
        <v>5.6559999999999998E-4</v>
      </c>
      <c r="N626" s="53">
        <v>4.6391000000000002E-3</v>
      </c>
      <c r="O626" s="56">
        <v>292</v>
      </c>
      <c r="P626" s="56">
        <v>58</v>
      </c>
      <c r="Q626" s="60">
        <v>0.66548398835516742</v>
      </c>
      <c r="R626" s="60">
        <v>0.53285460961867037</v>
      </c>
      <c r="S626" s="60">
        <v>0.68988689003585246</v>
      </c>
      <c r="T626" s="51" t="s">
        <v>625</v>
      </c>
    </row>
    <row r="627" spans="1:20" x14ac:dyDescent="0.25">
      <c r="A627" s="51" t="s">
        <v>649</v>
      </c>
      <c r="B627" s="51" t="s">
        <v>650</v>
      </c>
      <c r="C627" s="51" t="s">
        <v>160</v>
      </c>
      <c r="D627" s="51" t="s">
        <v>27</v>
      </c>
      <c r="E627" s="51">
        <v>265809804</v>
      </c>
      <c r="F627" s="51">
        <v>30</v>
      </c>
      <c r="G627" s="52">
        <v>9.5380949214564463E-3</v>
      </c>
      <c r="H627" s="51">
        <v>300</v>
      </c>
      <c r="I627" s="53">
        <v>1.6107640000000001</v>
      </c>
      <c r="J627" s="53">
        <v>7.7089999999999993E-4</v>
      </c>
      <c r="K627" s="53">
        <v>1.446290900000001</v>
      </c>
      <c r="L627" s="54">
        <v>0.1428458</v>
      </c>
      <c r="M627" s="55">
        <v>1.2342E-3</v>
      </c>
      <c r="N627" s="53">
        <v>5.4691000000000002E-3</v>
      </c>
      <c r="O627" s="56">
        <v>300</v>
      </c>
      <c r="P627" s="56">
        <v>89</v>
      </c>
      <c r="Q627" s="60">
        <v>0.69104803493449785</v>
      </c>
      <c r="R627" s="60">
        <v>0.54256009717967923</v>
      </c>
      <c r="S627" s="60">
        <v>0.70016599895825182</v>
      </c>
      <c r="T627" s="51" t="s">
        <v>625</v>
      </c>
    </row>
    <row r="628" spans="1:20" x14ac:dyDescent="0.25">
      <c r="A628" s="51" t="s">
        <v>649</v>
      </c>
      <c r="B628" s="51" t="s">
        <v>650</v>
      </c>
      <c r="C628" s="51" t="s">
        <v>160</v>
      </c>
      <c r="D628" s="51" t="s">
        <v>27</v>
      </c>
      <c r="E628" s="51">
        <v>265810135</v>
      </c>
      <c r="F628" s="51">
        <v>30</v>
      </c>
      <c r="G628" s="52">
        <v>9.5380949214564463E-3</v>
      </c>
      <c r="H628" s="51">
        <v>300</v>
      </c>
      <c r="I628" s="53">
        <v>1.5956352</v>
      </c>
      <c r="J628" s="53">
        <v>8.0330000000000017E-4</v>
      </c>
      <c r="K628" s="53">
        <v>1.4803515</v>
      </c>
      <c r="L628" s="54">
        <v>9.7450300000000004E-2</v>
      </c>
      <c r="M628" s="55">
        <v>5.2340000000000004E-4</v>
      </c>
      <c r="N628" s="53">
        <v>5.4882999999999998E-3</v>
      </c>
      <c r="O628" s="56">
        <v>291</v>
      </c>
      <c r="P628" s="56">
        <v>62</v>
      </c>
      <c r="Q628" s="60">
        <v>0.74808951965065507</v>
      </c>
      <c r="R628" s="60">
        <v>0.58853733293301458</v>
      </c>
      <c r="S628" s="60">
        <v>0.69750009279743774</v>
      </c>
      <c r="T628" s="51" t="s">
        <v>625</v>
      </c>
    </row>
    <row r="629" spans="1:20" x14ac:dyDescent="0.25">
      <c r="A629" s="51" t="s">
        <v>649</v>
      </c>
      <c r="B629" s="51" t="s">
        <v>650</v>
      </c>
      <c r="C629" s="51" t="s">
        <v>160</v>
      </c>
      <c r="D629" s="51" t="s">
        <v>27</v>
      </c>
      <c r="E629" s="51">
        <v>265810465</v>
      </c>
      <c r="F629" s="51">
        <v>30</v>
      </c>
      <c r="G629" s="52">
        <v>9.5380949214564463E-3</v>
      </c>
      <c r="H629" s="51">
        <v>300</v>
      </c>
      <c r="I629" s="53">
        <v>1.6327433</v>
      </c>
      <c r="J629" s="53">
        <v>7.9280000000000008E-4</v>
      </c>
      <c r="K629" s="53">
        <v>1.4582415</v>
      </c>
      <c r="L629" s="54">
        <v>0.15197099999999999</v>
      </c>
      <c r="M629" s="55">
        <v>7.2829999999999998E-4</v>
      </c>
      <c r="N629" s="53">
        <v>6.3750999999999999E-3</v>
      </c>
      <c r="O629" s="56">
        <v>298</v>
      </c>
      <c r="P629" s="56">
        <v>93</v>
      </c>
      <c r="Q629" s="60">
        <v>0.7077874818049491</v>
      </c>
      <c r="R629" s="60">
        <v>0.57761170230774173</v>
      </c>
      <c r="S629" s="60">
        <v>0.71511179928040791</v>
      </c>
      <c r="T629" s="51" t="s">
        <v>625</v>
      </c>
    </row>
    <row r="630" spans="1:20" x14ac:dyDescent="0.25">
      <c r="A630" s="51" t="s">
        <v>649</v>
      </c>
      <c r="B630" s="51" t="s">
        <v>650</v>
      </c>
      <c r="C630" s="51" t="s">
        <v>160</v>
      </c>
      <c r="D630" s="51" t="s">
        <v>27</v>
      </c>
      <c r="E630" s="51">
        <v>265810795</v>
      </c>
      <c r="F630" s="51">
        <v>30</v>
      </c>
      <c r="G630" s="52">
        <v>9.5380949214564463E-3</v>
      </c>
      <c r="H630" s="51">
        <v>300</v>
      </c>
      <c r="I630" s="53">
        <v>1.5060197</v>
      </c>
      <c r="J630" s="53">
        <v>7.4910000000000005E-4</v>
      </c>
      <c r="K630" s="53">
        <v>1.3472227999999999</v>
      </c>
      <c r="L630" s="54">
        <v>0.1387388</v>
      </c>
      <c r="M630" s="55">
        <v>6.2169999999999999E-4</v>
      </c>
      <c r="N630" s="53">
        <v>3.9921000000000002E-3</v>
      </c>
      <c r="O630" s="56">
        <v>288</v>
      </c>
      <c r="P630" s="56">
        <v>84</v>
      </c>
      <c r="Q630" s="60">
        <v>0.66239082969432317</v>
      </c>
      <c r="R630" s="60">
        <v>0.53318732336275065</v>
      </c>
      <c r="S630" s="60">
        <v>0.69701973740766032</v>
      </c>
      <c r="T630" s="51" t="s">
        <v>625</v>
      </c>
    </row>
    <row r="631" spans="1:20" x14ac:dyDescent="0.25">
      <c r="A631" s="51" t="s">
        <v>649</v>
      </c>
      <c r="B631" s="51" t="s">
        <v>650</v>
      </c>
      <c r="C631" s="51" t="s">
        <v>160</v>
      </c>
      <c r="D631" s="51" t="s">
        <v>27</v>
      </c>
      <c r="E631" s="51">
        <v>265811117</v>
      </c>
      <c r="F631" s="51">
        <v>30</v>
      </c>
      <c r="G631" s="52">
        <v>9.5380949214564463E-3</v>
      </c>
      <c r="H631" s="51">
        <v>300</v>
      </c>
      <c r="I631" s="53">
        <v>1.5998935999999999</v>
      </c>
      <c r="J631" s="53">
        <v>9.5969999999999996E-4</v>
      </c>
      <c r="K631" s="53">
        <v>1.4217701</v>
      </c>
      <c r="L631" s="54">
        <v>0.16036220000000001</v>
      </c>
      <c r="M631" s="55">
        <v>7.8930000000000005E-4</v>
      </c>
      <c r="N631" s="53">
        <v>3.6375000000000001E-3</v>
      </c>
      <c r="O631" s="56">
        <v>289</v>
      </c>
      <c r="P631" s="56">
        <v>98</v>
      </c>
      <c r="Q631" s="60">
        <v>0.75391193595342065</v>
      </c>
      <c r="R631" s="60">
        <v>0.58903575597035462</v>
      </c>
      <c r="S631" s="60">
        <v>0.71869664053679416</v>
      </c>
      <c r="T631" s="51" t="s">
        <v>625</v>
      </c>
    </row>
    <row r="632" spans="1:20" x14ac:dyDescent="0.25">
      <c r="A632" s="51" t="s">
        <v>649</v>
      </c>
      <c r="B632" s="51" t="s">
        <v>650</v>
      </c>
      <c r="C632" s="51" t="s">
        <v>160</v>
      </c>
      <c r="D632" s="51" t="s">
        <v>27</v>
      </c>
      <c r="E632" s="51">
        <v>265811447</v>
      </c>
      <c r="F632" s="51">
        <v>30</v>
      </c>
      <c r="G632" s="52">
        <v>9.5380949214564463E-3</v>
      </c>
      <c r="H632" s="51">
        <v>300</v>
      </c>
      <c r="I632" s="53">
        <v>1.6861314000000001</v>
      </c>
      <c r="J632" s="53">
        <v>8.1930000000000002E-4</v>
      </c>
      <c r="K632" s="53">
        <v>1.5083994999999999</v>
      </c>
      <c r="L632" s="54">
        <v>0.15702650000000001</v>
      </c>
      <c r="M632" s="55">
        <v>8.1910000000000001E-4</v>
      </c>
      <c r="N632" s="53">
        <v>4.2513000000000004E-3</v>
      </c>
      <c r="O632" s="56">
        <v>300</v>
      </c>
      <c r="P632" s="56">
        <v>93</v>
      </c>
      <c r="Q632" s="60">
        <v>0.61262736535662299</v>
      </c>
      <c r="R632" s="60">
        <v>0.50861265740622086</v>
      </c>
      <c r="S632" s="60">
        <v>0.68908703100185753</v>
      </c>
      <c r="T632" s="51" t="s">
        <v>625</v>
      </c>
    </row>
    <row r="633" spans="1:20" x14ac:dyDescent="0.25">
      <c r="A633" s="51" t="s">
        <v>649</v>
      </c>
      <c r="B633" s="51" t="s">
        <v>650</v>
      </c>
      <c r="C633" s="51" t="s">
        <v>160</v>
      </c>
      <c r="D633" s="51" t="s">
        <v>27</v>
      </c>
      <c r="E633" s="51">
        <v>265811785</v>
      </c>
      <c r="F633" s="51">
        <v>30</v>
      </c>
      <c r="G633" s="52">
        <v>9.5380949214564463E-3</v>
      </c>
      <c r="H633" s="51">
        <v>300</v>
      </c>
      <c r="I633" s="53">
        <v>1.6382943999999999</v>
      </c>
      <c r="J633" s="53">
        <v>1.0058999999999999E-3</v>
      </c>
      <c r="K633" s="53">
        <v>1.5333128</v>
      </c>
      <c r="L633" s="54">
        <v>8.9675400000000002E-2</v>
      </c>
      <c r="M633" s="55">
        <v>4.5249999999999999E-4</v>
      </c>
      <c r="N633" s="53">
        <v>2.6906999999999999E-3</v>
      </c>
      <c r="O633" s="56">
        <v>300</v>
      </c>
      <c r="P633" s="56">
        <v>57</v>
      </c>
      <c r="Q633" s="60">
        <v>0.72734716157205237</v>
      </c>
      <c r="R633" s="60">
        <v>0.55296087102327318</v>
      </c>
      <c r="S633" s="60">
        <v>0.69038351779469698</v>
      </c>
      <c r="T633" s="51" t="s">
        <v>625</v>
      </c>
    </row>
    <row r="634" spans="1:20" x14ac:dyDescent="0.25">
      <c r="A634" s="51" t="s">
        <v>649</v>
      </c>
      <c r="B634" s="51" t="s">
        <v>650</v>
      </c>
      <c r="C634" s="51" t="s">
        <v>160</v>
      </c>
      <c r="D634" s="51" t="s">
        <v>27</v>
      </c>
      <c r="E634" s="51">
        <v>265812116</v>
      </c>
      <c r="F634" s="51">
        <v>30</v>
      </c>
      <c r="G634" s="52">
        <v>9.5380949214564463E-3</v>
      </c>
      <c r="H634" s="51">
        <v>300</v>
      </c>
      <c r="I634" s="53">
        <v>1.5955199</v>
      </c>
      <c r="J634" s="53">
        <v>1.0491999999999999E-3</v>
      </c>
      <c r="K634" s="53">
        <v>1.4607121000000001</v>
      </c>
      <c r="L634" s="54">
        <v>0.1148439</v>
      </c>
      <c r="M634" s="55">
        <v>7.316E-4</v>
      </c>
      <c r="N634" s="53">
        <v>4.3173999999999999E-3</v>
      </c>
      <c r="O634" s="56">
        <v>291</v>
      </c>
      <c r="P634" s="56">
        <v>74</v>
      </c>
      <c r="Q634" s="60">
        <v>0.76155385735080061</v>
      </c>
      <c r="R634" s="60">
        <v>0.60346446945500998</v>
      </c>
      <c r="S634" s="60">
        <v>0.70777089877394073</v>
      </c>
      <c r="T634" s="51" t="s">
        <v>625</v>
      </c>
    </row>
    <row r="635" spans="1:20" x14ac:dyDescent="0.25">
      <c r="A635" s="51" t="s">
        <v>649</v>
      </c>
      <c r="B635" s="51" t="s">
        <v>650</v>
      </c>
      <c r="C635" s="51" t="s">
        <v>160</v>
      </c>
      <c r="D635" s="51" t="s">
        <v>27</v>
      </c>
      <c r="E635" s="51">
        <v>265812444</v>
      </c>
      <c r="F635" s="51">
        <v>30</v>
      </c>
      <c r="G635" s="52">
        <v>9.5380949214564463E-3</v>
      </c>
      <c r="H635" s="51">
        <v>300</v>
      </c>
      <c r="I635" s="53">
        <v>1.7308874000000001</v>
      </c>
      <c r="J635" s="53">
        <v>9.0489999999999993E-4</v>
      </c>
      <c r="K635" s="53">
        <v>1.5720594000000001</v>
      </c>
      <c r="L635" s="54">
        <v>0.14103009999999999</v>
      </c>
      <c r="M635" s="55">
        <v>5.2590000000000004E-4</v>
      </c>
      <c r="N635" s="53">
        <v>3.5233999999999999E-3</v>
      </c>
      <c r="O635" s="56">
        <v>300</v>
      </c>
      <c r="P635" s="56">
        <v>67</v>
      </c>
      <c r="Q635" s="60">
        <v>0.62154294032023294</v>
      </c>
      <c r="R635" s="60">
        <v>0.51296125246534008</v>
      </c>
      <c r="S635" s="60">
        <v>0.68324786539939564</v>
      </c>
      <c r="T635" s="51" t="s">
        <v>625</v>
      </c>
    </row>
    <row r="636" spans="1:20" x14ac:dyDescent="0.25">
      <c r="A636" s="51" t="s">
        <v>649</v>
      </c>
      <c r="B636" s="51" t="s">
        <v>650</v>
      </c>
      <c r="C636" s="51" t="s">
        <v>160</v>
      </c>
      <c r="D636" s="51" t="s">
        <v>27</v>
      </c>
      <c r="E636" s="51">
        <v>265812785</v>
      </c>
      <c r="F636" s="51">
        <v>30</v>
      </c>
      <c r="G636" s="52">
        <v>9.5380949214564463E-3</v>
      </c>
      <c r="H636" s="51">
        <v>300</v>
      </c>
      <c r="I636" s="53">
        <v>1.6013120000000001</v>
      </c>
      <c r="J636" s="53">
        <v>8.1499999999999997E-4</v>
      </c>
      <c r="K636" s="53">
        <v>1.4616876000000001</v>
      </c>
      <c r="L636" s="54">
        <v>0.1228494</v>
      </c>
      <c r="M636" s="55">
        <v>6.0159999999999999E-4</v>
      </c>
      <c r="N636" s="53">
        <v>3.3245000000000002E-3</v>
      </c>
      <c r="O636" s="56">
        <v>300</v>
      </c>
      <c r="P636" s="56">
        <v>72</v>
      </c>
      <c r="Q636" s="60">
        <v>0.63054949053857345</v>
      </c>
      <c r="R636" s="60">
        <v>0.48479784628972428</v>
      </c>
      <c r="S636" s="60">
        <v>0.66149418139427096</v>
      </c>
      <c r="T636" s="51" t="s">
        <v>625</v>
      </c>
    </row>
    <row r="637" spans="1:20" x14ac:dyDescent="0.25">
      <c r="A637" s="51" t="s">
        <v>649</v>
      </c>
      <c r="B637" s="51" t="s">
        <v>650</v>
      </c>
      <c r="C637" s="51" t="s">
        <v>160</v>
      </c>
      <c r="D637" s="51" t="s">
        <v>27</v>
      </c>
      <c r="E637" s="51">
        <v>265813109</v>
      </c>
      <c r="F637" s="51">
        <v>30</v>
      </c>
      <c r="G637" s="52">
        <v>9.5380949214564463E-3</v>
      </c>
      <c r="H637" s="51">
        <v>300</v>
      </c>
      <c r="I637" s="53">
        <v>1.6459364000000001</v>
      </c>
      <c r="J637" s="53">
        <v>8.2529999999999995E-4</v>
      </c>
      <c r="K637" s="53">
        <v>1.4862793000000001</v>
      </c>
      <c r="L637" s="54">
        <v>0.1410131</v>
      </c>
      <c r="M637" s="55">
        <v>6.1839999999999996E-4</v>
      </c>
      <c r="N637" s="53">
        <v>3.2123999999999998E-3</v>
      </c>
      <c r="O637" s="56">
        <v>289</v>
      </c>
      <c r="P637" s="56">
        <v>84</v>
      </c>
      <c r="Q637" s="60">
        <v>0.80167394468704511</v>
      </c>
      <c r="R637" s="60">
        <v>0.64919917165672703</v>
      </c>
      <c r="S637" s="60">
        <v>0.75514099917889532</v>
      </c>
      <c r="T637" s="51" t="s">
        <v>625</v>
      </c>
    </row>
    <row r="638" spans="1:20" x14ac:dyDescent="0.25">
      <c r="A638" s="51" t="s">
        <v>649</v>
      </c>
      <c r="B638" s="51" t="s">
        <v>650</v>
      </c>
      <c r="C638" s="51" t="s">
        <v>160</v>
      </c>
      <c r="D638" s="51" t="s">
        <v>27</v>
      </c>
      <c r="E638" s="51">
        <v>265813443</v>
      </c>
      <c r="F638" s="51">
        <v>30</v>
      </c>
      <c r="G638" s="52">
        <v>9.5380949214564463E-3</v>
      </c>
      <c r="H638" s="51">
        <v>300</v>
      </c>
      <c r="I638" s="53">
        <v>1.5472733000000001</v>
      </c>
      <c r="J638" s="53">
        <v>7.7410000000000001E-4</v>
      </c>
      <c r="K638" s="53">
        <v>1.3772518</v>
      </c>
      <c r="L638" s="54">
        <v>0.1482629</v>
      </c>
      <c r="M638" s="55">
        <v>6.9680000000000002E-4</v>
      </c>
      <c r="N638" s="53">
        <v>4.9925999999999998E-3</v>
      </c>
      <c r="O638" s="56">
        <v>293</v>
      </c>
      <c r="P638" s="56">
        <v>88</v>
      </c>
      <c r="Q638" s="60">
        <v>0.69541484716157209</v>
      </c>
      <c r="R638" s="60">
        <v>0.54939208332275558</v>
      </c>
      <c r="S638" s="60">
        <v>0.68801678656554854</v>
      </c>
      <c r="T638" s="51" t="s">
        <v>625</v>
      </c>
    </row>
    <row r="639" spans="1:20" x14ac:dyDescent="0.25">
      <c r="A639" s="51" t="s">
        <v>649</v>
      </c>
      <c r="B639" s="51" t="s">
        <v>650</v>
      </c>
      <c r="C639" s="51" t="s">
        <v>160</v>
      </c>
      <c r="D639" s="51" t="s">
        <v>27</v>
      </c>
      <c r="E639" s="51">
        <v>265813768</v>
      </c>
      <c r="F639" s="51">
        <v>30</v>
      </c>
      <c r="G639" s="52">
        <v>9.5380949214564463E-3</v>
      </c>
      <c r="H639" s="51">
        <v>300</v>
      </c>
      <c r="I639" s="53">
        <v>1.6078853</v>
      </c>
      <c r="J639" s="53">
        <v>7.4149999999999986E-4</v>
      </c>
      <c r="K639" s="53">
        <v>1.5057811000000001</v>
      </c>
      <c r="L639" s="54">
        <v>8.6387000000000005E-2</v>
      </c>
      <c r="M639" s="55">
        <v>5.9619999999999996E-4</v>
      </c>
      <c r="N639" s="53">
        <v>3.3051999999999999E-3</v>
      </c>
      <c r="O639" s="56">
        <v>300</v>
      </c>
      <c r="P639" s="56">
        <v>64</v>
      </c>
      <c r="Q639" s="60">
        <v>0.68349708879184867</v>
      </c>
      <c r="R639" s="60">
        <v>0.55240505264824602</v>
      </c>
      <c r="S639" s="60">
        <v>0.72263553312893103</v>
      </c>
      <c r="T639" s="51" t="s">
        <v>625</v>
      </c>
    </row>
    <row r="640" spans="1:20" x14ac:dyDescent="0.25">
      <c r="A640" s="51" t="s">
        <v>649</v>
      </c>
      <c r="B640" s="51" t="s">
        <v>650</v>
      </c>
      <c r="C640" s="51" t="s">
        <v>160</v>
      </c>
      <c r="D640" s="51" t="s">
        <v>27</v>
      </c>
      <c r="E640" s="51">
        <v>265814107</v>
      </c>
      <c r="F640" s="51">
        <v>30</v>
      </c>
      <c r="G640" s="52">
        <v>9.5380949214564463E-3</v>
      </c>
      <c r="H640" s="51">
        <v>300</v>
      </c>
      <c r="I640" s="53">
        <v>1.7293286999999999</v>
      </c>
      <c r="J640" s="53">
        <v>9.029000000000001E-4</v>
      </c>
      <c r="K640" s="53">
        <v>1.552565</v>
      </c>
      <c r="L640" s="54">
        <v>0.1584025</v>
      </c>
      <c r="M640" s="55">
        <v>7.4600000000000003E-4</v>
      </c>
      <c r="N640" s="53">
        <v>4.0530000000000002E-3</v>
      </c>
      <c r="O640" s="56">
        <v>300</v>
      </c>
      <c r="P640" s="56">
        <v>96</v>
      </c>
      <c r="Q640" s="60">
        <v>0.71188136826783111</v>
      </c>
      <c r="R640" s="60">
        <v>0.56629725963684197</v>
      </c>
      <c r="S640" s="60">
        <v>0.72681628003371035</v>
      </c>
      <c r="T640" s="51" t="s">
        <v>625</v>
      </c>
    </row>
    <row r="641" spans="1:20" x14ac:dyDescent="0.25">
      <c r="A641" s="51" t="s">
        <v>649</v>
      </c>
      <c r="B641" s="51" t="s">
        <v>650</v>
      </c>
      <c r="C641" s="51" t="s">
        <v>160</v>
      </c>
      <c r="D641" s="51" t="s">
        <v>27</v>
      </c>
      <c r="E641" s="51">
        <v>265814449</v>
      </c>
      <c r="F641" s="51">
        <v>30</v>
      </c>
      <c r="G641" s="52">
        <v>9.5380949214564463E-3</v>
      </c>
      <c r="H641" s="51">
        <v>300</v>
      </c>
      <c r="I641" s="53">
        <v>1.5959730000000001</v>
      </c>
      <c r="J641" s="53">
        <v>7.9240000000000007E-4</v>
      </c>
      <c r="K641" s="53">
        <v>1.4652125</v>
      </c>
      <c r="L641" s="54">
        <v>0.11173810000000001</v>
      </c>
      <c r="M641" s="55">
        <v>1.5122E-3</v>
      </c>
      <c r="N641" s="53">
        <v>3.8758E-3</v>
      </c>
      <c r="O641" s="56">
        <v>293</v>
      </c>
      <c r="P641" s="56">
        <v>72</v>
      </c>
      <c r="Q641" s="60">
        <v>0.71279112081513829</v>
      </c>
      <c r="R641" s="60">
        <v>0.55752616309688707</v>
      </c>
      <c r="S641" s="60">
        <v>0.68663439749947441</v>
      </c>
      <c r="T641" s="51" t="s">
        <v>625</v>
      </c>
    </row>
    <row r="642" spans="1:20" x14ac:dyDescent="0.25">
      <c r="A642" s="51" t="s">
        <v>649</v>
      </c>
      <c r="B642" s="51" t="s">
        <v>650</v>
      </c>
      <c r="C642" s="51" t="s">
        <v>160</v>
      </c>
      <c r="D642" s="51" t="s">
        <v>27</v>
      </c>
      <c r="E642" s="51">
        <v>265814776</v>
      </c>
      <c r="F642" s="51">
        <v>30</v>
      </c>
      <c r="G642" s="52">
        <v>9.5380949214564463E-3</v>
      </c>
      <c r="H642" s="51">
        <v>300</v>
      </c>
      <c r="I642" s="53">
        <v>1.5132791999999999</v>
      </c>
      <c r="J642" s="53">
        <v>9.4650000000000029E-4</v>
      </c>
      <c r="K642" s="53">
        <v>1.3968358000000001</v>
      </c>
      <c r="L642" s="54">
        <v>9.9626900000000004E-2</v>
      </c>
      <c r="M642" s="55">
        <v>5.2539999999999998E-4</v>
      </c>
      <c r="N642" s="53">
        <v>3.9236000000000002E-3</v>
      </c>
      <c r="O642" s="56">
        <v>291</v>
      </c>
      <c r="P642" s="56">
        <v>61</v>
      </c>
      <c r="Q642" s="60">
        <v>0.76118995633187769</v>
      </c>
      <c r="R642" s="60">
        <v>0.59440740596989561</v>
      </c>
      <c r="S642" s="60">
        <v>0.70636888501280781</v>
      </c>
      <c r="T642" s="51" t="s">
        <v>625</v>
      </c>
    </row>
    <row r="643" spans="1:20" x14ac:dyDescent="0.25">
      <c r="A643" s="51" t="s">
        <v>649</v>
      </c>
      <c r="B643" s="51" t="s">
        <v>650</v>
      </c>
      <c r="C643" s="51" t="s">
        <v>160</v>
      </c>
      <c r="D643" s="51" t="s">
        <v>27</v>
      </c>
      <c r="E643" s="51">
        <v>265815097</v>
      </c>
      <c r="F643" s="51">
        <v>30</v>
      </c>
      <c r="G643" s="52">
        <v>9.5380949214564463E-3</v>
      </c>
      <c r="H643" s="51">
        <v>300</v>
      </c>
      <c r="I643" s="53">
        <v>1.4960542999999999</v>
      </c>
      <c r="J643" s="53">
        <v>8.3129999999999999E-4</v>
      </c>
      <c r="K643" s="53">
        <v>1.3982208</v>
      </c>
      <c r="L643" s="54">
        <v>8.3472699999999997E-2</v>
      </c>
      <c r="M643" s="55">
        <v>4.4180000000000001E-4</v>
      </c>
      <c r="N643" s="53">
        <v>2.4069999999999999E-3</v>
      </c>
      <c r="O643" s="56">
        <v>282</v>
      </c>
      <c r="P643" s="56">
        <v>54</v>
      </c>
      <c r="Q643" s="60">
        <v>0.64401382823871911</v>
      </c>
      <c r="R643" s="60">
        <v>0.52354671132109309</v>
      </c>
      <c r="S643" s="60">
        <v>0.66778148281783156</v>
      </c>
      <c r="T643" s="51" t="s">
        <v>625</v>
      </c>
    </row>
    <row r="644" spans="1:20" x14ac:dyDescent="0.25">
      <c r="A644" s="51" t="s">
        <v>649</v>
      </c>
      <c r="B644" s="51" t="s">
        <v>650</v>
      </c>
      <c r="C644" s="51" t="s">
        <v>160</v>
      </c>
      <c r="D644" s="51" t="s">
        <v>27</v>
      </c>
      <c r="E644" s="51">
        <v>265815411</v>
      </c>
      <c r="F644" s="51">
        <v>30</v>
      </c>
      <c r="G644" s="52">
        <v>9.5380949214564463E-3</v>
      </c>
      <c r="H644" s="51">
        <v>300</v>
      </c>
      <c r="I644" s="53">
        <v>1.6032854999999999</v>
      </c>
      <c r="J644" s="53">
        <v>8.391999999999998E-4</v>
      </c>
      <c r="K644" s="53">
        <v>1.4710932000000001</v>
      </c>
      <c r="L644" s="54">
        <v>0.1152714</v>
      </c>
      <c r="M644" s="55">
        <v>6.2469999999999995E-4</v>
      </c>
      <c r="N644" s="53">
        <v>3.3335000000000001E-3</v>
      </c>
      <c r="O644" s="56">
        <v>296</v>
      </c>
      <c r="P644" s="56">
        <v>73</v>
      </c>
      <c r="Q644" s="60">
        <v>0.658933770014556</v>
      </c>
      <c r="R644" s="60">
        <v>0.52059524514156741</v>
      </c>
      <c r="S644" s="60">
        <v>0.68805050044562188</v>
      </c>
      <c r="T644" s="51" t="s">
        <v>625</v>
      </c>
    </row>
    <row r="645" spans="1:20" x14ac:dyDescent="0.25">
      <c r="A645" s="51" t="s">
        <v>649</v>
      </c>
      <c r="B645" s="51" t="s">
        <v>650</v>
      </c>
      <c r="C645" s="51" t="s">
        <v>160</v>
      </c>
      <c r="D645" s="51" t="s">
        <v>27</v>
      </c>
      <c r="E645" s="51">
        <v>265815738</v>
      </c>
      <c r="F645" s="51">
        <v>30</v>
      </c>
      <c r="G645" s="52">
        <v>9.5380949214564463E-3</v>
      </c>
      <c r="H645" s="51">
        <v>300</v>
      </c>
      <c r="I645" s="53">
        <v>1.5472503</v>
      </c>
      <c r="J645" s="53">
        <v>8.7399999999999989E-4</v>
      </c>
      <c r="K645" s="53">
        <v>1.4594267999999999</v>
      </c>
      <c r="L645" s="54">
        <v>7.1854799999999996E-2</v>
      </c>
      <c r="M645" s="55">
        <v>4.7879999999999998E-4</v>
      </c>
      <c r="N645" s="53">
        <v>2.6511E-3</v>
      </c>
      <c r="O645" s="56">
        <v>291</v>
      </c>
      <c r="P645" s="56">
        <v>50</v>
      </c>
      <c r="Q645" s="60">
        <v>0.69405021834061131</v>
      </c>
      <c r="R645" s="60">
        <v>0.55321162674334812</v>
      </c>
      <c r="S645" s="60">
        <v>0.68536674479359239</v>
      </c>
      <c r="T645" s="51" t="s">
        <v>625</v>
      </c>
    </row>
    <row r="646" spans="1:20" x14ac:dyDescent="0.25">
      <c r="A646" s="51" t="s">
        <v>649</v>
      </c>
      <c r="B646" s="51" t="s">
        <v>650</v>
      </c>
      <c r="C646" s="51" t="s">
        <v>160</v>
      </c>
      <c r="D646" s="51" t="s">
        <v>27</v>
      </c>
      <c r="E646" s="51">
        <v>265816060</v>
      </c>
      <c r="F646" s="51">
        <v>30</v>
      </c>
      <c r="G646" s="52">
        <v>9.5380949214564463E-3</v>
      </c>
      <c r="H646" s="51">
        <v>500</v>
      </c>
      <c r="I646" s="53">
        <v>1.6017163999999999</v>
      </c>
      <c r="J646" s="53">
        <v>8.7270000000000002E-4</v>
      </c>
      <c r="K646" s="53">
        <v>1.4570717</v>
      </c>
      <c r="L646" s="54">
        <v>0.12858140000000001</v>
      </c>
      <c r="M646" s="55">
        <v>5.9590000000000001E-4</v>
      </c>
      <c r="N646" s="53">
        <v>3.0303000000000001E-3</v>
      </c>
      <c r="O646" s="56">
        <v>291</v>
      </c>
      <c r="P646" s="56">
        <v>80</v>
      </c>
      <c r="Q646" s="60">
        <v>0.67485443959243085</v>
      </c>
      <c r="R646" s="60">
        <v>0.54154619743987853</v>
      </c>
      <c r="S646" s="60">
        <v>0.69502612411102604</v>
      </c>
      <c r="T646" s="51" t="s">
        <v>625</v>
      </c>
    </row>
    <row r="647" spans="1:20" x14ac:dyDescent="0.25">
      <c r="A647" s="51" t="s">
        <v>649</v>
      </c>
      <c r="B647" s="51" t="s">
        <v>650</v>
      </c>
      <c r="C647" s="51" t="s">
        <v>160</v>
      </c>
      <c r="D647" s="51" t="s">
        <v>27</v>
      </c>
      <c r="E647" s="51">
        <v>265816384</v>
      </c>
      <c r="F647" s="51">
        <v>30</v>
      </c>
      <c r="G647" s="52">
        <v>9.5380949214564463E-3</v>
      </c>
      <c r="H647" s="51">
        <v>500</v>
      </c>
      <c r="I647" s="53">
        <v>1.5004086000000001</v>
      </c>
      <c r="J647" s="53">
        <v>7.7170000000000016E-4</v>
      </c>
      <c r="K647" s="53">
        <v>1.340857</v>
      </c>
      <c r="L647" s="54">
        <v>0.14104549999999999</v>
      </c>
      <c r="M647" s="55">
        <v>6.3960000000000004E-4</v>
      </c>
      <c r="N647" s="53">
        <v>5.4082000000000002E-3</v>
      </c>
      <c r="O647" s="56">
        <v>282</v>
      </c>
      <c r="P647" s="56">
        <v>85</v>
      </c>
      <c r="Q647" s="60">
        <v>0.73489810771470165</v>
      </c>
      <c r="R647" s="60">
        <v>0.59664783575394931</v>
      </c>
      <c r="S647" s="60">
        <v>0.73328650903431314</v>
      </c>
      <c r="T647" s="51" t="s">
        <v>625</v>
      </c>
    </row>
    <row r="648" spans="1:20" x14ac:dyDescent="0.25">
      <c r="A648" s="51" t="s">
        <v>649</v>
      </c>
      <c r="B648" s="51" t="s">
        <v>650</v>
      </c>
      <c r="C648" s="51" t="s">
        <v>160</v>
      </c>
      <c r="D648" s="51" t="s">
        <v>27</v>
      </c>
      <c r="E648" s="51">
        <v>265816701</v>
      </c>
      <c r="F648" s="51">
        <v>30</v>
      </c>
      <c r="G648" s="52">
        <v>9.5380949214564463E-3</v>
      </c>
      <c r="H648" s="51">
        <v>500</v>
      </c>
      <c r="I648" s="53">
        <v>1.569418</v>
      </c>
      <c r="J648" s="53">
        <v>8.9199999999999989E-4</v>
      </c>
      <c r="K648" s="53">
        <v>1.4125875000000001</v>
      </c>
      <c r="L648" s="54">
        <v>0.13744709999999999</v>
      </c>
      <c r="M648" s="55">
        <v>8.3489999999999997E-4</v>
      </c>
      <c r="N648" s="53">
        <v>5.2497999999999998E-3</v>
      </c>
      <c r="O648" s="56">
        <v>297</v>
      </c>
      <c r="P648" s="56">
        <v>86</v>
      </c>
      <c r="Q648" s="60">
        <v>0.78002183406113534</v>
      </c>
      <c r="R648" s="60">
        <v>0.61319388185574875</v>
      </c>
      <c r="S648" s="60">
        <v>0.72237942308386605</v>
      </c>
      <c r="T648" s="51" t="s">
        <v>625</v>
      </c>
    </row>
    <row r="649" spans="1:20" x14ac:dyDescent="0.25">
      <c r="A649" s="51" t="s">
        <v>649</v>
      </c>
      <c r="B649" s="51" t="s">
        <v>650</v>
      </c>
      <c r="C649" s="51" t="s">
        <v>160</v>
      </c>
      <c r="D649" s="51" t="s">
        <v>27</v>
      </c>
      <c r="E649" s="51">
        <v>265817022</v>
      </c>
      <c r="F649" s="51">
        <v>30</v>
      </c>
      <c r="G649" s="52">
        <v>9.5380949214564463E-3</v>
      </c>
      <c r="H649" s="51">
        <v>500</v>
      </c>
      <c r="I649" s="53">
        <v>1.5107868</v>
      </c>
      <c r="J649" s="53">
        <v>8.6240000000000015E-4</v>
      </c>
      <c r="K649" s="53">
        <v>1.4117306000000009</v>
      </c>
      <c r="L649" s="54">
        <v>8.4336499999999995E-2</v>
      </c>
      <c r="M649" s="55">
        <v>4.4180000000000001E-4</v>
      </c>
      <c r="N649" s="53">
        <v>2.6142000000000001E-3</v>
      </c>
      <c r="O649" s="56">
        <v>282</v>
      </c>
      <c r="P649" s="56">
        <v>54</v>
      </c>
      <c r="Q649" s="60">
        <v>0.69004730713245999</v>
      </c>
      <c r="R649" s="60">
        <v>0.53993651102072127</v>
      </c>
      <c r="S649" s="60">
        <v>0.68410729839759277</v>
      </c>
      <c r="T649" s="51" t="s">
        <v>625</v>
      </c>
    </row>
    <row r="650" spans="1:20" x14ac:dyDescent="0.25">
      <c r="A650" s="51" t="s">
        <v>649</v>
      </c>
      <c r="B650" s="51" t="s">
        <v>650</v>
      </c>
      <c r="C650" s="51" t="s">
        <v>160</v>
      </c>
      <c r="D650" s="51" t="s">
        <v>27</v>
      </c>
      <c r="E650" s="51">
        <v>265817338</v>
      </c>
      <c r="F650" s="51">
        <v>30</v>
      </c>
      <c r="G650" s="52">
        <v>9.5380949214564463E-3</v>
      </c>
      <c r="H650" s="51">
        <v>500</v>
      </c>
      <c r="I650" s="53">
        <v>1.5694045000000001</v>
      </c>
      <c r="J650" s="53">
        <v>9.5560000000000003E-4</v>
      </c>
      <c r="K650" s="53">
        <v>1.4113632</v>
      </c>
      <c r="L650" s="54">
        <v>0.1402167</v>
      </c>
      <c r="M650" s="55">
        <v>9.8949999999999993E-4</v>
      </c>
      <c r="N650" s="53">
        <v>3.6606999999999998E-3</v>
      </c>
      <c r="O650" s="56">
        <v>291</v>
      </c>
      <c r="P650" s="56">
        <v>87</v>
      </c>
      <c r="Q650" s="60">
        <v>0.68622634643377001</v>
      </c>
      <c r="R650" s="60">
        <v>0.54550198567776975</v>
      </c>
      <c r="S650" s="60">
        <v>0.71224679030977367</v>
      </c>
      <c r="T650" s="51" t="s">
        <v>625</v>
      </c>
    </row>
    <row r="651" spans="1:20" x14ac:dyDescent="0.25">
      <c r="A651" s="51" t="s">
        <v>649</v>
      </c>
      <c r="B651" s="51" t="s">
        <v>650</v>
      </c>
      <c r="C651" s="51" t="s">
        <v>160</v>
      </c>
      <c r="D651" s="51" t="s">
        <v>27</v>
      </c>
      <c r="E651" s="51">
        <v>265817671</v>
      </c>
      <c r="F651" s="51">
        <v>30</v>
      </c>
      <c r="G651" s="52">
        <v>9.5380949214564463E-3</v>
      </c>
      <c r="H651" s="51">
        <v>500</v>
      </c>
      <c r="I651" s="53">
        <v>1.3728596</v>
      </c>
      <c r="J651" s="53">
        <v>8.696E-4</v>
      </c>
      <c r="K651" s="53">
        <v>1.2449790000000001</v>
      </c>
      <c r="L651" s="54">
        <v>0.11162610000000001</v>
      </c>
      <c r="M651" s="55">
        <v>6.2500000000000001E-4</v>
      </c>
      <c r="N651" s="53">
        <v>3.4202999999999998E-3</v>
      </c>
      <c r="O651" s="56">
        <v>270</v>
      </c>
      <c r="P651" s="56">
        <v>64</v>
      </c>
      <c r="Q651" s="60">
        <v>0.64283114992721979</v>
      </c>
      <c r="R651" s="60">
        <v>0.54038484082743143</v>
      </c>
      <c r="S651" s="60">
        <v>0.687615334474172</v>
      </c>
      <c r="T651" s="51" t="s">
        <v>625</v>
      </c>
    </row>
    <row r="652" spans="1:20" x14ac:dyDescent="0.25">
      <c r="A652" s="51" t="s">
        <v>649</v>
      </c>
      <c r="B652" s="51" t="s">
        <v>650</v>
      </c>
      <c r="C652" s="51" t="s">
        <v>160</v>
      </c>
      <c r="D652" s="51" t="s">
        <v>27</v>
      </c>
      <c r="E652" s="51">
        <v>265817976</v>
      </c>
      <c r="F652" s="51">
        <v>30</v>
      </c>
      <c r="G652" s="52">
        <v>9.5380949214564463E-3</v>
      </c>
      <c r="H652" s="51">
        <v>500</v>
      </c>
      <c r="I652" s="53">
        <v>1.3874628</v>
      </c>
      <c r="J652" s="53">
        <v>9.8929999999999981E-4</v>
      </c>
      <c r="K652" s="53">
        <v>1.2914104</v>
      </c>
      <c r="L652" s="54">
        <v>7.9434199999999996E-2</v>
      </c>
      <c r="M652" s="55">
        <v>5.9480000000000004E-4</v>
      </c>
      <c r="N652" s="53">
        <v>2.5769E-3</v>
      </c>
      <c r="O652" s="56">
        <v>277</v>
      </c>
      <c r="P652" s="56">
        <v>55</v>
      </c>
      <c r="Q652" s="60">
        <v>0.79184861717612809</v>
      </c>
      <c r="R652" s="60">
        <v>0.61391131404979216</v>
      </c>
      <c r="S652" s="60">
        <v>0.72156994210343839</v>
      </c>
      <c r="T652" s="51" t="s">
        <v>625</v>
      </c>
    </row>
    <row r="653" spans="1:20" x14ac:dyDescent="0.25">
      <c r="A653" s="51" t="s">
        <v>649</v>
      </c>
      <c r="B653" s="51" t="s">
        <v>650</v>
      </c>
      <c r="C653" s="51" t="s">
        <v>160</v>
      </c>
      <c r="D653" s="51" t="s">
        <v>27</v>
      </c>
      <c r="E653" s="51">
        <v>265818283</v>
      </c>
      <c r="F653" s="51">
        <v>30</v>
      </c>
      <c r="G653" s="52">
        <v>9.5380949214564463E-3</v>
      </c>
      <c r="H653" s="51">
        <v>500</v>
      </c>
      <c r="I653" s="53">
        <v>1.5064063999999999</v>
      </c>
      <c r="J653" s="53">
        <v>8.8080000000000005E-4</v>
      </c>
      <c r="K653" s="53">
        <v>1.367723</v>
      </c>
      <c r="L653" s="54">
        <v>0.12197669999999999</v>
      </c>
      <c r="M653" s="55">
        <v>5.9449999999999998E-4</v>
      </c>
      <c r="N653" s="53">
        <v>3.6297E-3</v>
      </c>
      <c r="O653" s="56">
        <v>291</v>
      </c>
      <c r="P653" s="56">
        <v>75</v>
      </c>
      <c r="Q653" s="60">
        <v>0.74390465793304217</v>
      </c>
      <c r="R653" s="60">
        <v>0.57265906547997669</v>
      </c>
      <c r="S653" s="60">
        <v>0.69389262393886841</v>
      </c>
      <c r="T653" s="51" t="s">
        <v>625</v>
      </c>
    </row>
    <row r="654" spans="1:20" x14ac:dyDescent="0.25">
      <c r="A654" s="51" t="s">
        <v>649</v>
      </c>
      <c r="B654" s="51" t="s">
        <v>650</v>
      </c>
      <c r="C654" s="51" t="s">
        <v>160</v>
      </c>
      <c r="D654" s="51" t="s">
        <v>27</v>
      </c>
      <c r="E654" s="51">
        <v>265818601</v>
      </c>
      <c r="F654" s="51">
        <v>30</v>
      </c>
      <c r="G654" s="52">
        <v>9.5380949214564463E-3</v>
      </c>
      <c r="H654" s="51">
        <v>500</v>
      </c>
      <c r="I654" s="53">
        <v>1.5210429000000001</v>
      </c>
      <c r="J654" s="53">
        <v>8.768999999999999E-4</v>
      </c>
      <c r="K654" s="53">
        <v>1.3856945000000001</v>
      </c>
      <c r="L654" s="54">
        <v>0.11981550000000001</v>
      </c>
      <c r="M654" s="55">
        <v>5.5920000000000004E-4</v>
      </c>
      <c r="N654" s="53">
        <v>2.9451E-3</v>
      </c>
      <c r="O654" s="56">
        <v>282</v>
      </c>
      <c r="P654" s="56">
        <v>74</v>
      </c>
      <c r="Q654" s="60">
        <v>0.717339883551674</v>
      </c>
      <c r="R654" s="60">
        <v>0.57478669540807859</v>
      </c>
      <c r="S654" s="60">
        <v>0.7155499737726414</v>
      </c>
      <c r="T654" s="51" t="s">
        <v>625</v>
      </c>
    </row>
    <row r="655" spans="1:20" x14ac:dyDescent="0.25">
      <c r="A655" s="51" t="s">
        <v>649</v>
      </c>
      <c r="B655" s="51" t="s">
        <v>650</v>
      </c>
      <c r="C655" s="51" t="s">
        <v>160</v>
      </c>
      <c r="D655" s="51" t="s">
        <v>27</v>
      </c>
      <c r="E655" s="51">
        <v>265818923</v>
      </c>
      <c r="F655" s="51">
        <v>30</v>
      </c>
      <c r="G655" s="52">
        <v>9.5380949214564463E-3</v>
      </c>
      <c r="H655" s="51">
        <v>500</v>
      </c>
      <c r="I655" s="53">
        <v>1.6507148</v>
      </c>
      <c r="J655" s="53">
        <v>7.6619999999999998E-4</v>
      </c>
      <c r="K655" s="53">
        <v>1.4856762999999999</v>
      </c>
      <c r="L655" s="54">
        <v>0.14326040000000001</v>
      </c>
      <c r="M655" s="55">
        <v>8.3600000000000005E-4</v>
      </c>
      <c r="N655" s="53">
        <v>7.6663E-3</v>
      </c>
      <c r="O655" s="56">
        <v>291</v>
      </c>
      <c r="P655" s="56">
        <v>87</v>
      </c>
      <c r="Q655" s="60">
        <v>0.62709243085880639</v>
      </c>
      <c r="R655" s="60">
        <v>0.53249914397869391</v>
      </c>
      <c r="S655" s="60">
        <v>0.69510121920537271</v>
      </c>
      <c r="T655" s="51" t="s">
        <v>625</v>
      </c>
    </row>
    <row r="656" spans="1:20" x14ac:dyDescent="0.25">
      <c r="A656" s="51" t="s">
        <v>649</v>
      </c>
      <c r="B656" s="51" t="s">
        <v>650</v>
      </c>
      <c r="C656" s="51" t="s">
        <v>160</v>
      </c>
      <c r="D656" s="51" t="s">
        <v>27</v>
      </c>
      <c r="E656" s="51">
        <v>265819255</v>
      </c>
      <c r="F656" s="51">
        <v>30</v>
      </c>
      <c r="G656" s="52">
        <v>9.5380949214564463E-3</v>
      </c>
      <c r="H656" s="51">
        <v>500</v>
      </c>
      <c r="I656" s="53">
        <v>1.6066289</v>
      </c>
      <c r="J656" s="53">
        <v>7.9409999999999995E-4</v>
      </c>
      <c r="K656" s="53">
        <v>1.4423973000000001</v>
      </c>
      <c r="L656" s="54">
        <v>0.146256</v>
      </c>
      <c r="M656" s="55">
        <v>8.811E-4</v>
      </c>
      <c r="N656" s="53">
        <v>3.8156000000000002E-3</v>
      </c>
      <c r="O656" s="56">
        <v>291</v>
      </c>
      <c r="P656" s="56">
        <v>88</v>
      </c>
      <c r="Q656" s="60">
        <v>0.69314046579330424</v>
      </c>
      <c r="R656" s="60">
        <v>0.55461741789516716</v>
      </c>
      <c r="S656" s="60">
        <v>0.70449417102724721</v>
      </c>
      <c r="T656" s="51" t="s">
        <v>625</v>
      </c>
    </row>
    <row r="657" spans="1:20" x14ac:dyDescent="0.25">
      <c r="A657" s="51" t="s">
        <v>649</v>
      </c>
      <c r="B657" s="51" t="s">
        <v>650</v>
      </c>
      <c r="C657" s="51" t="s">
        <v>160</v>
      </c>
      <c r="D657" s="51" t="s">
        <v>27</v>
      </c>
      <c r="E657" s="51">
        <v>265819587</v>
      </c>
      <c r="F657" s="51">
        <v>30</v>
      </c>
      <c r="G657" s="52">
        <v>9.5380949214564463E-3</v>
      </c>
      <c r="H657" s="51">
        <v>500</v>
      </c>
      <c r="I657" s="53">
        <v>1.5511249</v>
      </c>
      <c r="J657" s="53">
        <v>7.7560000000000031E-4</v>
      </c>
      <c r="K657" s="53">
        <v>1.3667521</v>
      </c>
      <c r="L657" s="54">
        <v>0.1658308</v>
      </c>
      <c r="M657" s="55">
        <v>7.6409999999999998E-4</v>
      </c>
      <c r="N657" s="53">
        <v>4.1079000000000003E-3</v>
      </c>
      <c r="O657" s="56">
        <v>300</v>
      </c>
      <c r="P657" s="56">
        <v>101</v>
      </c>
      <c r="Q657" s="60">
        <v>0.60589519650655022</v>
      </c>
      <c r="R657" s="60">
        <v>0.51297811500643486</v>
      </c>
      <c r="S657" s="60">
        <v>0.71685135805167532</v>
      </c>
      <c r="T657" s="51" t="s">
        <v>625</v>
      </c>
    </row>
    <row r="658" spans="1:20" x14ac:dyDescent="0.25">
      <c r="A658" s="51" t="s">
        <v>649</v>
      </c>
      <c r="B658" s="51" t="s">
        <v>650</v>
      </c>
      <c r="C658" s="51" t="s">
        <v>160</v>
      </c>
      <c r="D658" s="51" t="s">
        <v>27</v>
      </c>
      <c r="E658" s="51">
        <v>265819910</v>
      </c>
      <c r="F658" s="51">
        <v>30</v>
      </c>
      <c r="G658" s="52">
        <v>9.5380949214564463E-3</v>
      </c>
      <c r="H658" s="51">
        <v>500</v>
      </c>
      <c r="I658" s="53">
        <v>1.5770531000000001</v>
      </c>
      <c r="J658" s="53">
        <v>7.9009999999999996E-4</v>
      </c>
      <c r="K658" s="53">
        <v>1.4296811</v>
      </c>
      <c r="L658" s="54">
        <v>0.13005369999999999</v>
      </c>
      <c r="M658" s="55">
        <v>6.9890000000000002E-4</v>
      </c>
      <c r="N658" s="53">
        <v>3.5645E-3</v>
      </c>
      <c r="O658" s="56">
        <v>291</v>
      </c>
      <c r="P658" s="56">
        <v>76</v>
      </c>
      <c r="Q658" s="60">
        <v>0.73326055312954874</v>
      </c>
      <c r="R658" s="60">
        <v>0.5971185447517886</v>
      </c>
      <c r="S658" s="60">
        <v>0.73100274394853615</v>
      </c>
      <c r="T658" s="51" t="s">
        <v>625</v>
      </c>
    </row>
    <row r="659" spans="1:20" x14ac:dyDescent="0.25">
      <c r="A659" s="51" t="s">
        <v>649</v>
      </c>
      <c r="B659" s="51" t="s">
        <v>650</v>
      </c>
      <c r="C659" s="51" t="s">
        <v>160</v>
      </c>
      <c r="D659" s="51" t="s">
        <v>27</v>
      </c>
      <c r="E659" s="51">
        <v>265820239</v>
      </c>
      <c r="F659" s="51">
        <v>30</v>
      </c>
      <c r="G659" s="52">
        <v>9.5380949214564463E-3</v>
      </c>
      <c r="H659" s="51">
        <v>500</v>
      </c>
      <c r="I659" s="53">
        <v>1.6448046000000001</v>
      </c>
      <c r="J659" s="53">
        <v>9.6780000000000011E-4</v>
      </c>
      <c r="K659" s="53">
        <v>1.4798178</v>
      </c>
      <c r="L659" s="54">
        <v>0.14424490000000001</v>
      </c>
      <c r="M659" s="55">
        <v>8.0460000000000004E-4</v>
      </c>
      <c r="N659" s="53">
        <v>4.1901999999999998E-3</v>
      </c>
      <c r="O659" s="56">
        <v>298</v>
      </c>
      <c r="P659" s="56">
        <v>86</v>
      </c>
      <c r="Q659" s="60">
        <v>0.63709970887918488</v>
      </c>
      <c r="R659" s="60">
        <v>0.51559801716668896</v>
      </c>
      <c r="S659" s="60">
        <v>0.70675671356769632</v>
      </c>
      <c r="T659" s="51" t="s">
        <v>625</v>
      </c>
    </row>
    <row r="660" spans="1:20" x14ac:dyDescent="0.25">
      <c r="A660" s="51" t="s">
        <v>649</v>
      </c>
      <c r="B660" s="51" t="s">
        <v>650</v>
      </c>
      <c r="C660" s="51" t="s">
        <v>160</v>
      </c>
      <c r="D660" s="51" t="s">
        <v>27</v>
      </c>
      <c r="E660" s="51">
        <v>265820571</v>
      </c>
      <c r="F660" s="51">
        <v>30</v>
      </c>
      <c r="G660" s="52">
        <v>9.5380949214564463E-3</v>
      </c>
      <c r="H660" s="51">
        <v>500</v>
      </c>
      <c r="I660" s="53">
        <v>1.5208305</v>
      </c>
      <c r="J660" s="53">
        <v>7.8599999999999991E-4</v>
      </c>
      <c r="K660" s="53">
        <v>1.4462887</v>
      </c>
      <c r="L660" s="54">
        <v>6.08309E-2</v>
      </c>
      <c r="M660" s="55">
        <v>4.1619999999999998E-4</v>
      </c>
      <c r="N660" s="53">
        <v>2.0284999999999999E-3</v>
      </c>
      <c r="O660" s="56">
        <v>291</v>
      </c>
      <c r="P660" s="56">
        <v>40</v>
      </c>
      <c r="Q660" s="60">
        <v>0.69104803493449785</v>
      </c>
      <c r="R660" s="60">
        <v>0.56627198046832006</v>
      </c>
      <c r="S660" s="60">
        <v>0.7202855027917423</v>
      </c>
      <c r="T660" s="51" t="s">
        <v>625</v>
      </c>
    </row>
    <row r="661" spans="1:20" x14ac:dyDescent="0.25">
      <c r="A661" s="51" t="s">
        <v>649</v>
      </c>
      <c r="B661" s="51" t="s">
        <v>650</v>
      </c>
      <c r="C661" s="51" t="s">
        <v>160</v>
      </c>
      <c r="D661" s="51" t="s">
        <v>27</v>
      </c>
      <c r="E661" s="51">
        <v>265820893</v>
      </c>
      <c r="F661" s="51">
        <v>30</v>
      </c>
      <c r="G661" s="52">
        <v>9.5380949214564463E-3</v>
      </c>
      <c r="H661" s="51">
        <v>500</v>
      </c>
      <c r="I661" s="53">
        <v>1.5908363000000001</v>
      </c>
      <c r="J661" s="53">
        <v>7.9210000000000023E-4</v>
      </c>
      <c r="K661" s="53">
        <v>1.4513824</v>
      </c>
      <c r="L661" s="54">
        <v>0.1212843</v>
      </c>
      <c r="M661" s="55">
        <v>8.9860000000000005E-4</v>
      </c>
      <c r="N661" s="53">
        <v>3.8235999999999999E-3</v>
      </c>
      <c r="O661" s="56">
        <v>291</v>
      </c>
      <c r="P661" s="56">
        <v>75</v>
      </c>
      <c r="Q661" s="60">
        <v>0.62381732168850068</v>
      </c>
      <c r="R661" s="60">
        <v>0.50608881382770643</v>
      </c>
      <c r="S661" s="60">
        <v>0.65598637014129635</v>
      </c>
      <c r="T661" s="51" t="s">
        <v>625</v>
      </c>
    </row>
    <row r="662" spans="1:20" x14ac:dyDescent="0.25">
      <c r="A662" s="51" t="s">
        <v>649</v>
      </c>
      <c r="B662" s="51" t="s">
        <v>650</v>
      </c>
      <c r="C662" s="51" t="s">
        <v>160</v>
      </c>
      <c r="D662" s="51" t="s">
        <v>27</v>
      </c>
      <c r="E662" s="51">
        <v>265821241</v>
      </c>
      <c r="F662" s="51">
        <v>30</v>
      </c>
      <c r="G662" s="52">
        <v>9.5380949214564463E-3</v>
      </c>
      <c r="H662" s="51">
        <v>500</v>
      </c>
      <c r="I662" s="53">
        <v>2.0160551</v>
      </c>
      <c r="J662" s="53">
        <v>9.4990000000000005E-4</v>
      </c>
      <c r="K662" s="53">
        <v>1.8547982000000001</v>
      </c>
      <c r="L662" s="54">
        <v>0.134631</v>
      </c>
      <c r="M662" s="55">
        <v>1.8335000000000001E-3</v>
      </c>
      <c r="N662" s="53">
        <v>3.3061000000000002E-3</v>
      </c>
      <c r="O662" s="56">
        <v>300</v>
      </c>
      <c r="P662" s="56">
        <v>63</v>
      </c>
      <c r="Q662" s="60">
        <v>0.76482896652110621</v>
      </c>
      <c r="R662" s="60">
        <v>0.59471144927829178</v>
      </c>
      <c r="S662" s="60">
        <v>0.70288785375749352</v>
      </c>
      <c r="T662" s="51" t="s">
        <v>625</v>
      </c>
    </row>
    <row r="663" spans="1:20" x14ac:dyDescent="0.25">
      <c r="A663" s="51" t="s">
        <v>649</v>
      </c>
      <c r="B663" s="51" t="s">
        <v>650</v>
      </c>
      <c r="C663" s="51" t="s">
        <v>160</v>
      </c>
      <c r="D663" s="51" t="s">
        <v>27</v>
      </c>
      <c r="E663" s="51">
        <v>265821630</v>
      </c>
      <c r="F663" s="51">
        <v>30</v>
      </c>
      <c r="G663" s="52">
        <v>9.5380949214564463E-3</v>
      </c>
      <c r="H663" s="51">
        <v>500</v>
      </c>
      <c r="I663" s="53">
        <v>1.9040425999999999</v>
      </c>
      <c r="J663" s="53">
        <v>1.0252E-3</v>
      </c>
      <c r="K663" s="53">
        <v>1.7388256</v>
      </c>
      <c r="L663" s="54">
        <v>0.1457736</v>
      </c>
      <c r="M663" s="55">
        <v>6.4869999999999999E-4</v>
      </c>
      <c r="N663" s="53">
        <v>3.8917999999999999E-3</v>
      </c>
      <c r="O663" s="56">
        <v>300</v>
      </c>
      <c r="P663" s="56">
        <v>90</v>
      </c>
      <c r="Q663" s="60">
        <v>0.69550582241630277</v>
      </c>
      <c r="R663" s="60">
        <v>0.55614005957300172</v>
      </c>
      <c r="S663" s="60">
        <v>0.69879648496778413</v>
      </c>
      <c r="T663" s="51" t="s">
        <v>625</v>
      </c>
    </row>
    <row r="664" spans="1:20" x14ac:dyDescent="0.25">
      <c r="A664" s="51" t="s">
        <v>649</v>
      </c>
      <c r="B664" s="51" t="s">
        <v>650</v>
      </c>
      <c r="C664" s="51" t="s">
        <v>160</v>
      </c>
      <c r="D664" s="51" t="s">
        <v>27</v>
      </c>
      <c r="E664" s="51">
        <v>265821990</v>
      </c>
      <c r="F664" s="51">
        <v>30</v>
      </c>
      <c r="G664" s="52">
        <v>9.5380949214564463E-3</v>
      </c>
      <c r="H664" s="51">
        <v>500</v>
      </c>
      <c r="I664" s="53">
        <v>1.7083724</v>
      </c>
      <c r="J664" s="53">
        <v>7.7029999999999991E-4</v>
      </c>
      <c r="K664" s="53">
        <v>1.5602993000000001</v>
      </c>
      <c r="L664" s="54">
        <v>0.1295048</v>
      </c>
      <c r="M664" s="55">
        <v>1.0078000000000001E-3</v>
      </c>
      <c r="N664" s="53">
        <v>4.1738000000000001E-3</v>
      </c>
      <c r="O664" s="56">
        <v>297</v>
      </c>
      <c r="P664" s="56">
        <v>80</v>
      </c>
      <c r="Q664" s="60">
        <v>0.72461790393013104</v>
      </c>
      <c r="R664" s="60">
        <v>0.58826450075299619</v>
      </c>
      <c r="S664" s="60">
        <v>0.75186464131008535</v>
      </c>
      <c r="T664" s="51" t="s">
        <v>625</v>
      </c>
    </row>
    <row r="665" spans="1:20" x14ac:dyDescent="0.25">
      <c r="A665" s="51" t="s">
        <v>649</v>
      </c>
      <c r="B665" s="51" t="s">
        <v>650</v>
      </c>
      <c r="C665" s="51" t="s">
        <v>160</v>
      </c>
      <c r="D665" s="51" t="s">
        <v>27</v>
      </c>
      <c r="E665" s="51">
        <v>265822328</v>
      </c>
      <c r="F665" s="51">
        <v>30</v>
      </c>
      <c r="G665" s="52">
        <v>9.5380949214564463E-3</v>
      </c>
      <c r="H665" s="51">
        <v>500</v>
      </c>
      <c r="I665" s="53">
        <v>1.6996952999999999</v>
      </c>
      <c r="J665" s="53">
        <v>9.6580000000000006E-4</v>
      </c>
      <c r="K665" s="53">
        <v>1.5108424</v>
      </c>
      <c r="L665" s="54">
        <v>0.1665257</v>
      </c>
      <c r="M665" s="55">
        <v>1.9327000000000001E-3</v>
      </c>
      <c r="N665" s="53">
        <v>6.2808999999999999E-3</v>
      </c>
      <c r="O665" s="56">
        <v>300</v>
      </c>
      <c r="P665" s="56">
        <v>99</v>
      </c>
      <c r="Q665" s="60">
        <v>0.64119359534206699</v>
      </c>
      <c r="R665" s="60">
        <v>0.51842318016055067</v>
      </c>
      <c r="S665" s="60">
        <v>0.71085963593925794</v>
      </c>
      <c r="T665" s="51" t="s">
        <v>625</v>
      </c>
    </row>
    <row r="666" spans="1:20" x14ac:dyDescent="0.25">
      <c r="A666" s="51" t="s">
        <v>649</v>
      </c>
      <c r="B666" s="51" t="s">
        <v>650</v>
      </c>
      <c r="C666" s="51" t="s">
        <v>160</v>
      </c>
      <c r="D666" s="51" t="s">
        <v>27</v>
      </c>
      <c r="E666" s="51">
        <v>265822667</v>
      </c>
      <c r="F666" s="51">
        <v>30</v>
      </c>
      <c r="G666" s="52">
        <v>9.5380949214564463E-3</v>
      </c>
      <c r="H666" s="51">
        <v>500</v>
      </c>
      <c r="I666" s="53">
        <v>1.4656887999999999</v>
      </c>
      <c r="J666" s="53">
        <v>8.2229999999999998E-4</v>
      </c>
      <c r="K666" s="53">
        <v>1.374363200000001</v>
      </c>
      <c r="L666" s="54">
        <v>7.6266200000000006E-2</v>
      </c>
      <c r="M666" s="55">
        <v>5.197E-4</v>
      </c>
      <c r="N666" s="53">
        <v>2.5644000000000001E-3</v>
      </c>
      <c r="O666" s="56">
        <v>279</v>
      </c>
      <c r="P666" s="56">
        <v>57</v>
      </c>
      <c r="Q666" s="60">
        <v>0.66839519650655022</v>
      </c>
      <c r="R666" s="60">
        <v>0.51239231264361951</v>
      </c>
      <c r="S666" s="60">
        <v>0.70898003738506832</v>
      </c>
      <c r="T666" s="51" t="s">
        <v>625</v>
      </c>
    </row>
    <row r="667" spans="1:20" x14ac:dyDescent="0.25">
      <c r="A667" s="51" t="s">
        <v>649</v>
      </c>
      <c r="B667" s="51" t="s">
        <v>650</v>
      </c>
      <c r="C667" s="51" t="s">
        <v>160</v>
      </c>
      <c r="D667" s="51" t="s">
        <v>27</v>
      </c>
      <c r="E667" s="51">
        <v>265822982</v>
      </c>
      <c r="F667" s="51">
        <v>30</v>
      </c>
      <c r="G667" s="52">
        <v>9.5380949214564463E-3</v>
      </c>
      <c r="H667" s="51">
        <v>500</v>
      </c>
      <c r="I667" s="53">
        <v>1.5863974000000001</v>
      </c>
      <c r="J667" s="53">
        <v>8.9119999999999998E-4</v>
      </c>
      <c r="K667" s="53">
        <v>1.4168670000000001</v>
      </c>
      <c r="L667" s="54">
        <v>0.15078130000000001</v>
      </c>
      <c r="M667" s="55">
        <v>6.9640000000000001E-4</v>
      </c>
      <c r="N667" s="53">
        <v>3.7621E-3</v>
      </c>
      <c r="O667" s="56">
        <v>299</v>
      </c>
      <c r="P667" s="56">
        <v>93</v>
      </c>
      <c r="Q667" s="60">
        <v>0.59525109170305679</v>
      </c>
      <c r="R667" s="60">
        <v>0.48677225290185749</v>
      </c>
      <c r="S667" s="60">
        <v>0.66342410316270939</v>
      </c>
      <c r="T667" s="51" t="s">
        <v>625</v>
      </c>
    </row>
    <row r="668" spans="1:20" x14ac:dyDescent="0.25">
      <c r="A668" s="51" t="s">
        <v>649</v>
      </c>
      <c r="B668" s="51" t="s">
        <v>650</v>
      </c>
      <c r="C668" s="51" t="s">
        <v>160</v>
      </c>
      <c r="D668" s="51" t="s">
        <v>27</v>
      </c>
      <c r="E668" s="51">
        <v>265823308</v>
      </c>
      <c r="F668" s="51">
        <v>30</v>
      </c>
      <c r="G668" s="52">
        <v>9.5380949214564463E-3</v>
      </c>
      <c r="H668" s="51">
        <v>500</v>
      </c>
      <c r="I668" s="53">
        <v>1.5779571999999999</v>
      </c>
      <c r="J668" s="53">
        <v>8.6370000000000012E-4</v>
      </c>
      <c r="K668" s="53">
        <v>1.4386838</v>
      </c>
      <c r="L668" s="54">
        <v>0.1217665</v>
      </c>
      <c r="M668" s="55">
        <v>8.2459999999999999E-4</v>
      </c>
      <c r="N668" s="53">
        <v>3.6197999999999998E-3</v>
      </c>
      <c r="O668" s="56">
        <v>300</v>
      </c>
      <c r="P668" s="56">
        <v>86</v>
      </c>
      <c r="Q668" s="60">
        <v>0.78211426491994174</v>
      </c>
      <c r="R668" s="60">
        <v>0.62379220369913368</v>
      </c>
      <c r="S668" s="60">
        <v>0.72529589216367762</v>
      </c>
      <c r="T668" s="51" t="s">
        <v>625</v>
      </c>
    </row>
    <row r="669" spans="1:20" x14ac:dyDescent="0.25">
      <c r="A669" s="51" t="s">
        <v>649</v>
      </c>
      <c r="B669" s="51" t="s">
        <v>650</v>
      </c>
      <c r="C669" s="51" t="s">
        <v>160</v>
      </c>
      <c r="D669" s="51" t="s">
        <v>27</v>
      </c>
      <c r="E669" s="51">
        <v>265823634</v>
      </c>
      <c r="F669" s="51">
        <v>30</v>
      </c>
      <c r="G669" s="52">
        <v>9.5380949214564463E-3</v>
      </c>
      <c r="H669" s="51">
        <v>500</v>
      </c>
      <c r="I669" s="53">
        <v>1.5090790000000001</v>
      </c>
      <c r="J669" s="53">
        <v>8.0750000000000006E-4</v>
      </c>
      <c r="K669" s="53">
        <v>1.4478875</v>
      </c>
      <c r="L669" s="54">
        <v>4.4699000000000003E-2</v>
      </c>
      <c r="M669" s="55">
        <v>4.1869999999999999E-4</v>
      </c>
      <c r="N669" s="53">
        <v>2.0780999999999998E-3</v>
      </c>
      <c r="O669" s="56">
        <v>300</v>
      </c>
      <c r="P669" s="56">
        <v>30</v>
      </c>
      <c r="Q669" s="60">
        <v>0.66948689956331875</v>
      </c>
      <c r="R669" s="60">
        <v>0.49441710724363108</v>
      </c>
      <c r="S669" s="60">
        <v>0.66719164550660637</v>
      </c>
      <c r="T669" s="51" t="s">
        <v>625</v>
      </c>
    </row>
    <row r="670" spans="1:20" x14ac:dyDescent="0.25">
      <c r="A670" s="51" t="s">
        <v>649</v>
      </c>
      <c r="B670" s="51" t="s">
        <v>650</v>
      </c>
      <c r="C670" s="51" t="s">
        <v>160</v>
      </c>
      <c r="D670" s="51" t="s">
        <v>27</v>
      </c>
      <c r="E670" s="51">
        <v>265823951</v>
      </c>
      <c r="F670" s="51">
        <v>30</v>
      </c>
      <c r="G670" s="52">
        <v>9.5380949214564463E-3</v>
      </c>
      <c r="H670" s="51">
        <v>500</v>
      </c>
      <c r="I670" s="53">
        <v>1.6661353999999999</v>
      </c>
      <c r="J670" s="53">
        <v>8.4690000000000004E-4</v>
      </c>
      <c r="K670" s="53">
        <v>1.4990431</v>
      </c>
      <c r="L670" s="54">
        <v>0.14763989999999999</v>
      </c>
      <c r="M670" s="55">
        <v>6.6520000000000001E-4</v>
      </c>
      <c r="N670" s="53">
        <v>3.8609999999999998E-3</v>
      </c>
      <c r="O670" s="56">
        <v>300</v>
      </c>
      <c r="P670" s="56">
        <v>91</v>
      </c>
      <c r="Q670" s="60">
        <v>0.59843522561863172</v>
      </c>
      <c r="R670" s="60">
        <v>0.44798903991469419</v>
      </c>
      <c r="S670" s="60">
        <v>0.64530314387270882</v>
      </c>
      <c r="T670" s="51" t="s">
        <v>625</v>
      </c>
    </row>
    <row r="671" spans="1:20" x14ac:dyDescent="0.25">
      <c r="A671" s="51" t="s">
        <v>649</v>
      </c>
      <c r="B671" s="51" t="s">
        <v>650</v>
      </c>
      <c r="C671" s="51" t="s">
        <v>160</v>
      </c>
      <c r="D671" s="51" t="s">
        <v>27</v>
      </c>
      <c r="E671" s="51">
        <v>265824284</v>
      </c>
      <c r="F671" s="51">
        <v>30</v>
      </c>
      <c r="G671" s="52">
        <v>9.5380949214564463E-3</v>
      </c>
      <c r="H671" s="51">
        <v>500</v>
      </c>
      <c r="I671" s="53">
        <v>1.5457339999999999</v>
      </c>
      <c r="J671" s="53">
        <v>9.5679999999999984E-4</v>
      </c>
      <c r="K671" s="53">
        <v>1.3673769</v>
      </c>
      <c r="L671" s="54">
        <v>0.15493029999999999</v>
      </c>
      <c r="M671" s="55">
        <v>6.9439999999999997E-4</v>
      </c>
      <c r="N671" s="53">
        <v>7.6371E-3</v>
      </c>
      <c r="O671" s="56">
        <v>282</v>
      </c>
      <c r="P671" s="56">
        <v>94</v>
      </c>
      <c r="Q671" s="60">
        <v>0.62036026200873362</v>
      </c>
      <c r="R671" s="60">
        <v>0.49184383231856937</v>
      </c>
      <c r="S671" s="60">
        <v>0.67979403654625936</v>
      </c>
      <c r="T671" s="51" t="s">
        <v>625</v>
      </c>
    </row>
    <row r="672" spans="1:20" x14ac:dyDescent="0.25">
      <c r="A672" s="51" t="s">
        <v>649</v>
      </c>
      <c r="B672" s="51" t="s">
        <v>650</v>
      </c>
      <c r="C672" s="51" t="s">
        <v>160</v>
      </c>
      <c r="D672" s="51" t="s">
        <v>27</v>
      </c>
      <c r="E672" s="51">
        <v>265824607</v>
      </c>
      <c r="F672" s="51">
        <v>30</v>
      </c>
      <c r="G672" s="52">
        <v>9.5380949214564463E-3</v>
      </c>
      <c r="H672" s="51">
        <v>500</v>
      </c>
      <c r="I672" s="53">
        <v>1.6848034000000001</v>
      </c>
      <c r="J672" s="53">
        <v>1.0560999999999999E-3</v>
      </c>
      <c r="K672" s="53">
        <v>1.554943299999999</v>
      </c>
      <c r="L672" s="54">
        <v>0.11323220000000001</v>
      </c>
      <c r="M672" s="55">
        <v>6.0079999999999997E-4</v>
      </c>
      <c r="N672" s="53">
        <v>3.0379000000000001E-3</v>
      </c>
      <c r="O672" s="56">
        <v>300</v>
      </c>
      <c r="P672" s="56">
        <v>71</v>
      </c>
      <c r="Q672" s="60">
        <v>0.58369723435225618</v>
      </c>
      <c r="R672" s="60">
        <v>0.44246192977425358</v>
      </c>
      <c r="S672" s="60">
        <v>0.67955863382561965</v>
      </c>
      <c r="T672" s="51" t="s">
        <v>625</v>
      </c>
    </row>
    <row r="673" spans="1:20" x14ac:dyDescent="0.25">
      <c r="A673" s="51" t="s">
        <v>649</v>
      </c>
      <c r="B673" s="51" t="s">
        <v>650</v>
      </c>
      <c r="C673" s="51" t="s">
        <v>160</v>
      </c>
      <c r="D673" s="51" t="s">
        <v>27</v>
      </c>
      <c r="E673" s="51">
        <v>265824946</v>
      </c>
      <c r="F673" s="51">
        <v>30</v>
      </c>
      <c r="G673" s="52">
        <v>9.5380949214564463E-3</v>
      </c>
      <c r="H673" s="51">
        <v>500</v>
      </c>
      <c r="I673" s="53">
        <v>1.5749112000000001</v>
      </c>
      <c r="J673" s="53">
        <v>9.7669999999999983E-4</v>
      </c>
      <c r="K673" s="53">
        <v>1.4172464</v>
      </c>
      <c r="L673" s="54">
        <v>0.1367081</v>
      </c>
      <c r="M673" s="55">
        <v>7.517E-4</v>
      </c>
      <c r="N673" s="53">
        <v>4.4041000000000002E-3</v>
      </c>
      <c r="O673" s="56">
        <v>291</v>
      </c>
      <c r="P673" s="56">
        <v>81</v>
      </c>
      <c r="Q673" s="60">
        <v>0.68822780203784573</v>
      </c>
      <c r="R673" s="60">
        <v>0.5467972882760741</v>
      </c>
      <c r="S673" s="60">
        <v>0.71811157687068738</v>
      </c>
      <c r="T673" s="51" t="s">
        <v>625</v>
      </c>
    </row>
    <row r="674" spans="1:20" x14ac:dyDescent="0.25">
      <c r="A674" s="51" t="s">
        <v>649</v>
      </c>
      <c r="B674" s="51" t="s">
        <v>650</v>
      </c>
      <c r="C674" s="51" t="s">
        <v>160</v>
      </c>
      <c r="D674" s="51" t="s">
        <v>27</v>
      </c>
      <c r="E674" s="51">
        <v>265825272</v>
      </c>
      <c r="F674" s="51">
        <v>30</v>
      </c>
      <c r="G674" s="52">
        <v>9.5380949214564463E-3</v>
      </c>
      <c r="H674" s="51">
        <v>500</v>
      </c>
      <c r="I674" s="53">
        <v>1.7291052</v>
      </c>
      <c r="J674" s="53">
        <v>1.0258000000000001E-3</v>
      </c>
      <c r="K674" s="53">
        <v>1.5395125999999999</v>
      </c>
      <c r="L674" s="54">
        <v>0.1673336</v>
      </c>
      <c r="M674" s="55">
        <v>1.0505E-3</v>
      </c>
      <c r="N674" s="53">
        <v>4.0115000000000003E-3</v>
      </c>
      <c r="O674" s="56">
        <v>300</v>
      </c>
      <c r="P674" s="56">
        <v>100</v>
      </c>
      <c r="Q674" s="60">
        <v>0.63973799126637554</v>
      </c>
      <c r="R674" s="60">
        <v>0.53364016970925499</v>
      </c>
      <c r="S674" s="60">
        <v>0.72464899645473624</v>
      </c>
      <c r="T674" s="51" t="s">
        <v>625</v>
      </c>
    </row>
    <row r="675" spans="1:20" x14ac:dyDescent="0.25">
      <c r="A675" s="51" t="s">
        <v>649</v>
      </c>
      <c r="B675" s="51" t="s">
        <v>650</v>
      </c>
      <c r="C675" s="51" t="s">
        <v>160</v>
      </c>
      <c r="D675" s="51" t="s">
        <v>27</v>
      </c>
      <c r="E675" s="51">
        <v>265825610</v>
      </c>
      <c r="F675" s="51">
        <v>30</v>
      </c>
      <c r="G675" s="52">
        <v>9.5380949214564463E-3</v>
      </c>
      <c r="H675" s="51">
        <v>500</v>
      </c>
      <c r="I675" s="53">
        <v>1.5163</v>
      </c>
      <c r="J675" s="53">
        <v>7.8859999999999998E-4</v>
      </c>
      <c r="K675" s="53">
        <v>1.3531587</v>
      </c>
      <c r="L675" s="54">
        <v>0.1439347</v>
      </c>
      <c r="M675" s="55">
        <v>9.1020000000000001E-4</v>
      </c>
      <c r="N675" s="53">
        <v>3.8034000000000002E-3</v>
      </c>
      <c r="O675" s="56">
        <v>300</v>
      </c>
      <c r="P675" s="56">
        <v>88</v>
      </c>
      <c r="Q675" s="60">
        <v>0.77765647743813682</v>
      </c>
      <c r="R675" s="60">
        <v>0.61640374785241381</v>
      </c>
      <c r="S675" s="60">
        <v>0.72903985204856658</v>
      </c>
      <c r="T675" s="51" t="s">
        <v>625</v>
      </c>
    </row>
    <row r="676" spans="1:20" x14ac:dyDescent="0.25">
      <c r="A676" s="51" t="s">
        <v>649</v>
      </c>
      <c r="B676" s="51" t="s">
        <v>650</v>
      </c>
      <c r="C676" s="51" t="s">
        <v>160</v>
      </c>
      <c r="D676" s="51" t="s">
        <v>27</v>
      </c>
      <c r="E676" s="51">
        <v>265825928</v>
      </c>
      <c r="F676" s="51">
        <v>30</v>
      </c>
      <c r="G676" s="52">
        <v>9.5380949214564463E-3</v>
      </c>
      <c r="H676" s="51">
        <v>700</v>
      </c>
      <c r="I676" s="53">
        <v>1.5787506</v>
      </c>
      <c r="J676" s="53">
        <v>9.976999999999998E-4</v>
      </c>
      <c r="K676" s="53">
        <v>1.4181885999999999</v>
      </c>
      <c r="L676" s="54">
        <v>0.1434761</v>
      </c>
      <c r="M676" s="55">
        <v>6.1419999999999997E-4</v>
      </c>
      <c r="N676" s="53">
        <v>3.6413999999999999E-3</v>
      </c>
      <c r="O676" s="56">
        <v>288</v>
      </c>
      <c r="P676" s="56">
        <v>80</v>
      </c>
      <c r="Q676" s="60">
        <v>0.62199781659388642</v>
      </c>
      <c r="R676" s="60">
        <v>0.44854946635715959</v>
      </c>
      <c r="S676" s="60">
        <v>0.64289558566152516</v>
      </c>
      <c r="T676" s="51" t="s">
        <v>625</v>
      </c>
    </row>
    <row r="677" spans="1:20" x14ac:dyDescent="0.25">
      <c r="A677" s="51" t="s">
        <v>649</v>
      </c>
      <c r="B677" s="51" t="s">
        <v>650</v>
      </c>
      <c r="C677" s="51" t="s">
        <v>160</v>
      </c>
      <c r="D677" s="51" t="s">
        <v>27</v>
      </c>
      <c r="E677" s="51">
        <v>265826257</v>
      </c>
      <c r="F677" s="51">
        <v>30</v>
      </c>
      <c r="G677" s="52">
        <v>9.5380949214564463E-3</v>
      </c>
      <c r="H677" s="51">
        <v>700</v>
      </c>
      <c r="I677" s="53">
        <v>1.6193569000000001</v>
      </c>
      <c r="J677" s="53">
        <v>8.512000000000002E-4</v>
      </c>
      <c r="K677" s="53">
        <v>1.5149756999999999</v>
      </c>
      <c r="L677" s="54">
        <v>8.8725999999999999E-2</v>
      </c>
      <c r="M677" s="55">
        <v>5.061E-4</v>
      </c>
      <c r="N677" s="53">
        <v>2.6031000000000001E-3</v>
      </c>
      <c r="O677" s="56">
        <v>300</v>
      </c>
      <c r="P677" s="56">
        <v>62</v>
      </c>
      <c r="Q677" s="60">
        <v>0.75218340611353707</v>
      </c>
      <c r="R677" s="60">
        <v>0.57890488392670703</v>
      </c>
      <c r="S677" s="60">
        <v>0.69824075665173801</v>
      </c>
      <c r="T677" s="51" t="s">
        <v>625</v>
      </c>
    </row>
    <row r="678" spans="1:20" x14ac:dyDescent="0.25">
      <c r="A678" s="51" t="s">
        <v>649</v>
      </c>
      <c r="B678" s="51" t="s">
        <v>650</v>
      </c>
      <c r="C678" s="51" t="s">
        <v>160</v>
      </c>
      <c r="D678" s="51" t="s">
        <v>27</v>
      </c>
      <c r="E678" s="51">
        <v>265826587</v>
      </c>
      <c r="F678" s="51">
        <v>30</v>
      </c>
      <c r="G678" s="52">
        <v>9.5380949214564463E-3</v>
      </c>
      <c r="H678" s="51">
        <v>700</v>
      </c>
      <c r="I678" s="53">
        <v>1.5467964000000001</v>
      </c>
      <c r="J678" s="53">
        <v>7.2789999999999997E-4</v>
      </c>
      <c r="K678" s="53">
        <v>1.3944133000000001</v>
      </c>
      <c r="L678" s="54">
        <v>0.13343189999999999</v>
      </c>
      <c r="M678" s="55">
        <v>5.8759999999999997E-4</v>
      </c>
      <c r="N678" s="53">
        <v>5.7616999999999998E-3</v>
      </c>
      <c r="O678" s="56">
        <v>291</v>
      </c>
      <c r="P678" s="56">
        <v>79</v>
      </c>
      <c r="Q678" s="60">
        <v>0.66284570596797676</v>
      </c>
      <c r="R678" s="60">
        <v>0.5483840602106983</v>
      </c>
      <c r="S678" s="60">
        <v>0.68611729452348658</v>
      </c>
      <c r="T678" s="51" t="s">
        <v>625</v>
      </c>
    </row>
    <row r="679" spans="1:20" x14ac:dyDescent="0.25">
      <c r="A679" s="51" t="s">
        <v>649</v>
      </c>
      <c r="B679" s="51" t="s">
        <v>650</v>
      </c>
      <c r="C679" s="51" t="s">
        <v>160</v>
      </c>
      <c r="D679" s="51" t="s">
        <v>27</v>
      </c>
      <c r="E679" s="51">
        <v>265826913</v>
      </c>
      <c r="F679" s="51">
        <v>30</v>
      </c>
      <c r="G679" s="52">
        <v>9.5380949214564463E-3</v>
      </c>
      <c r="H679" s="51">
        <v>700</v>
      </c>
      <c r="I679" s="53">
        <v>1.5834237</v>
      </c>
      <c r="J679" s="53">
        <v>9.1520000000000002E-4</v>
      </c>
      <c r="K679" s="53">
        <v>1.4254013999999999</v>
      </c>
      <c r="L679" s="54">
        <v>0.13827410000000001</v>
      </c>
      <c r="M679" s="55">
        <v>8.0619999999999997E-4</v>
      </c>
      <c r="N679" s="53">
        <v>3.6551000000000001E-3</v>
      </c>
      <c r="O679" s="56">
        <v>291</v>
      </c>
      <c r="P679" s="56">
        <v>81</v>
      </c>
      <c r="Q679" s="60">
        <v>0.62136098981077148</v>
      </c>
      <c r="R679" s="60">
        <v>0.50546396511801683</v>
      </c>
      <c r="S679" s="60">
        <v>0.70596277248080352</v>
      </c>
      <c r="T679" s="51" t="s">
        <v>625</v>
      </c>
    </row>
    <row r="680" spans="1:20" x14ac:dyDescent="0.25">
      <c r="A680" s="51" t="s">
        <v>649</v>
      </c>
      <c r="B680" s="51" t="s">
        <v>650</v>
      </c>
      <c r="C680" s="51" t="s">
        <v>160</v>
      </c>
      <c r="D680" s="51" t="s">
        <v>27</v>
      </c>
      <c r="E680" s="51">
        <v>265827241</v>
      </c>
      <c r="F680" s="51">
        <v>30</v>
      </c>
      <c r="G680" s="52">
        <v>9.5380949214564463E-3</v>
      </c>
      <c r="H680" s="51">
        <v>700</v>
      </c>
      <c r="I680" s="53">
        <v>1.6657975</v>
      </c>
      <c r="J680" s="53">
        <v>9.0470000000000004E-4</v>
      </c>
      <c r="K680" s="53">
        <v>1.5128092</v>
      </c>
      <c r="L680" s="54">
        <v>0.1327228</v>
      </c>
      <c r="M680" s="55">
        <v>1.0663999999999999E-3</v>
      </c>
      <c r="N680" s="53">
        <v>4.4768999999999998E-3</v>
      </c>
      <c r="O680" s="56">
        <v>300</v>
      </c>
      <c r="P680" s="56">
        <v>83</v>
      </c>
      <c r="Q680" s="60">
        <v>0.65902474526928678</v>
      </c>
      <c r="R680" s="60">
        <v>0.48201187145779678</v>
      </c>
      <c r="S680" s="60">
        <v>0.66957093524476918</v>
      </c>
      <c r="T680" s="51" t="s">
        <v>625</v>
      </c>
    </row>
    <row r="681" spans="1:20" x14ac:dyDescent="0.25">
      <c r="A681" s="51" t="s">
        <v>649</v>
      </c>
      <c r="B681" s="51" t="s">
        <v>650</v>
      </c>
      <c r="C681" s="51" t="s">
        <v>160</v>
      </c>
      <c r="D681" s="51" t="s">
        <v>27</v>
      </c>
      <c r="E681" s="51">
        <v>265827577</v>
      </c>
      <c r="F681" s="51">
        <v>30</v>
      </c>
      <c r="G681" s="52">
        <v>9.5380949214564463E-3</v>
      </c>
      <c r="H681" s="51">
        <v>700</v>
      </c>
      <c r="I681" s="53">
        <v>1.4874122999999999</v>
      </c>
      <c r="J681" s="53">
        <v>8.116E-4</v>
      </c>
      <c r="K681" s="53">
        <v>1.391999</v>
      </c>
      <c r="L681" s="54">
        <v>8.1062800000000004E-2</v>
      </c>
      <c r="M681" s="55">
        <v>4.7550000000000001E-4</v>
      </c>
      <c r="N681" s="53">
        <v>2.2889E-3</v>
      </c>
      <c r="O681" s="56">
        <v>291</v>
      </c>
      <c r="P681" s="56">
        <v>52</v>
      </c>
      <c r="Q681" s="60">
        <v>0.61808588064046577</v>
      </c>
      <c r="R681" s="60">
        <v>0.46907298522063451</v>
      </c>
      <c r="S681" s="60">
        <v>0.6514596694248832</v>
      </c>
      <c r="T681" s="51" t="s">
        <v>625</v>
      </c>
    </row>
    <row r="682" spans="1:20" x14ac:dyDescent="0.25">
      <c r="A682" s="51" t="s">
        <v>649</v>
      </c>
      <c r="B682" s="51" t="s">
        <v>650</v>
      </c>
      <c r="C682" s="51" t="s">
        <v>160</v>
      </c>
      <c r="D682" s="51" t="s">
        <v>27</v>
      </c>
      <c r="E682" s="51">
        <v>265827894</v>
      </c>
      <c r="F682" s="51">
        <v>30</v>
      </c>
      <c r="G682" s="52">
        <v>9.5380949214564463E-3</v>
      </c>
      <c r="H682" s="51">
        <v>700</v>
      </c>
      <c r="I682" s="53">
        <v>1.6054739</v>
      </c>
      <c r="J682" s="53">
        <v>8.872000000000001E-4</v>
      </c>
      <c r="K682" s="53">
        <v>1.4992156000000001</v>
      </c>
      <c r="L682" s="54">
        <v>8.4929000000000004E-2</v>
      </c>
      <c r="M682" s="55">
        <v>6.5439999999999997E-4</v>
      </c>
      <c r="N682" s="53">
        <v>4.9699000000000002E-3</v>
      </c>
      <c r="O682" s="56">
        <v>297</v>
      </c>
      <c r="P682" s="56">
        <v>61</v>
      </c>
      <c r="Q682" s="60">
        <v>0.72389010189228531</v>
      </c>
      <c r="R682" s="60">
        <v>0.60584643787354597</v>
      </c>
      <c r="S682" s="60">
        <v>0.71705351838976494</v>
      </c>
      <c r="T682" s="51" t="s">
        <v>625</v>
      </c>
    </row>
    <row r="683" spans="1:20" x14ac:dyDescent="0.25">
      <c r="A683" s="51" t="s">
        <v>649</v>
      </c>
      <c r="B683" s="51" t="s">
        <v>650</v>
      </c>
      <c r="C683" s="51" t="s">
        <v>160</v>
      </c>
      <c r="D683" s="51" t="s">
        <v>27</v>
      </c>
      <c r="E683" s="51">
        <v>265828223</v>
      </c>
      <c r="F683" s="51">
        <v>30</v>
      </c>
      <c r="G683" s="52">
        <v>9.5380949214564463E-3</v>
      </c>
      <c r="H683" s="51">
        <v>700</v>
      </c>
      <c r="I683" s="53">
        <v>1.6383266000000001</v>
      </c>
      <c r="J683" s="53">
        <v>7.7360000000000005E-4</v>
      </c>
      <c r="K683" s="53">
        <v>1.4975049</v>
      </c>
      <c r="L683" s="54">
        <v>0.12446210000000001</v>
      </c>
      <c r="M683" s="55">
        <v>6.0170000000000004E-4</v>
      </c>
      <c r="N683" s="53">
        <v>3.1461000000000002E-3</v>
      </c>
      <c r="O683" s="56">
        <v>300</v>
      </c>
      <c r="P683" s="56">
        <v>78</v>
      </c>
      <c r="Q683" s="60">
        <v>0.69650655021834063</v>
      </c>
      <c r="R683" s="60">
        <v>0.5570048354287731</v>
      </c>
      <c r="S683" s="60">
        <v>0.69993269715205331</v>
      </c>
      <c r="T683" s="51" t="s">
        <v>625</v>
      </c>
    </row>
    <row r="684" spans="1:20" x14ac:dyDescent="0.25">
      <c r="A684" s="51" t="s">
        <v>649</v>
      </c>
      <c r="B684" s="51" t="s">
        <v>650</v>
      </c>
      <c r="C684" s="51" t="s">
        <v>160</v>
      </c>
      <c r="D684" s="51" t="s">
        <v>27</v>
      </c>
      <c r="E684" s="51">
        <v>265828554</v>
      </c>
      <c r="F684" s="51">
        <v>30</v>
      </c>
      <c r="G684" s="52">
        <v>9.5380949214564463E-3</v>
      </c>
      <c r="H684" s="51">
        <v>700</v>
      </c>
      <c r="I684" s="53">
        <v>1.6588232999999999</v>
      </c>
      <c r="J684" s="53">
        <v>8.4649999999999992E-4</v>
      </c>
      <c r="K684" s="53">
        <v>1.559528</v>
      </c>
      <c r="L684" s="54">
        <v>8.3335300000000001E-2</v>
      </c>
      <c r="M684" s="55">
        <v>5.5880000000000003E-4</v>
      </c>
      <c r="N684" s="53">
        <v>3.1194E-3</v>
      </c>
      <c r="O684" s="56">
        <v>300</v>
      </c>
      <c r="P684" s="56">
        <v>56</v>
      </c>
      <c r="Q684" s="60">
        <v>0.73326055312954874</v>
      </c>
      <c r="R684" s="60">
        <v>0.61352488336086808</v>
      </c>
      <c r="S684" s="60">
        <v>0.72761104712533908</v>
      </c>
      <c r="T684" s="51" t="s">
        <v>625</v>
      </c>
    </row>
    <row r="685" spans="1:20" x14ac:dyDescent="0.25">
      <c r="A685" s="51" t="s">
        <v>649</v>
      </c>
      <c r="B685" s="51" t="s">
        <v>650</v>
      </c>
      <c r="C685" s="51" t="s">
        <v>160</v>
      </c>
      <c r="D685" s="51" t="s">
        <v>27</v>
      </c>
      <c r="E685" s="51">
        <v>265828887</v>
      </c>
      <c r="F685" s="51">
        <v>30</v>
      </c>
      <c r="G685" s="52">
        <v>9.5380949214564463E-3</v>
      </c>
      <c r="H685" s="51">
        <v>700</v>
      </c>
      <c r="I685" s="53">
        <v>1.6438656</v>
      </c>
      <c r="J685" s="53">
        <v>8.7239999999999996E-4</v>
      </c>
      <c r="K685" s="53">
        <v>1.5012067</v>
      </c>
      <c r="L685" s="54">
        <v>0.12047140000000001</v>
      </c>
      <c r="M685" s="55">
        <v>6.2739999999999996E-4</v>
      </c>
      <c r="N685" s="53">
        <v>6.6436999999999998E-3</v>
      </c>
      <c r="O685" s="56">
        <v>290</v>
      </c>
      <c r="P685" s="56">
        <v>73</v>
      </c>
      <c r="Q685" s="60">
        <v>0.67167030567685593</v>
      </c>
      <c r="R685" s="60">
        <v>0.52545646217648567</v>
      </c>
      <c r="S685" s="60">
        <v>0.70628084471525621</v>
      </c>
      <c r="T685" s="51" t="s">
        <v>625</v>
      </c>
    </row>
    <row r="686" spans="1:20" x14ac:dyDescent="0.25">
      <c r="A686" s="51" t="s">
        <v>649</v>
      </c>
      <c r="B686" s="51" t="s">
        <v>650</v>
      </c>
      <c r="C686" s="51" t="s">
        <v>160</v>
      </c>
      <c r="D686" s="51" t="s">
        <v>27</v>
      </c>
      <c r="E686" s="51">
        <v>265829233</v>
      </c>
      <c r="F686" s="51">
        <v>30</v>
      </c>
      <c r="G686" s="52">
        <v>9.5380949214564463E-3</v>
      </c>
      <c r="H686" s="51">
        <v>700</v>
      </c>
      <c r="I686" s="53">
        <v>1.7615035000000001</v>
      </c>
      <c r="J686" s="53">
        <v>9.4670000000000008E-4</v>
      </c>
      <c r="K686" s="53">
        <v>1.6356569000000001</v>
      </c>
      <c r="L686" s="54">
        <v>0.1068412</v>
      </c>
      <c r="M686" s="55">
        <v>6.1569999999999995E-4</v>
      </c>
      <c r="N686" s="53">
        <v>3.5187E-3</v>
      </c>
      <c r="O686" s="56">
        <v>296</v>
      </c>
      <c r="P686" s="56">
        <v>59</v>
      </c>
      <c r="Q686" s="60">
        <v>0.61935953420669576</v>
      </c>
      <c r="R686" s="60">
        <v>0.45543116059031158</v>
      </c>
      <c r="S686" s="60">
        <v>0.64277763439854496</v>
      </c>
      <c r="T686" s="51" t="s">
        <v>625</v>
      </c>
    </row>
    <row r="687" spans="1:20" x14ac:dyDescent="0.25">
      <c r="A687" s="51" t="s">
        <v>649</v>
      </c>
      <c r="B687" s="51" t="s">
        <v>650</v>
      </c>
      <c r="C687" s="51" t="s">
        <v>160</v>
      </c>
      <c r="D687" s="51" t="s">
        <v>27</v>
      </c>
      <c r="E687" s="51">
        <v>265829599</v>
      </c>
      <c r="F687" s="51">
        <v>30</v>
      </c>
      <c r="G687" s="52">
        <v>9.5380949214564463E-3</v>
      </c>
      <c r="H687" s="51">
        <v>700</v>
      </c>
      <c r="I687" s="53">
        <v>2.2871239000000001</v>
      </c>
      <c r="J687" s="53">
        <v>1.0835E-3</v>
      </c>
      <c r="K687" s="53">
        <v>2.1063082999999998</v>
      </c>
      <c r="L687" s="54">
        <v>0.1613946</v>
      </c>
      <c r="M687" s="55">
        <v>8.8559999999999995E-4</v>
      </c>
      <c r="N687" s="53">
        <v>4.2204E-3</v>
      </c>
      <c r="O687" s="56">
        <v>291</v>
      </c>
      <c r="P687" s="56">
        <v>88</v>
      </c>
      <c r="Q687" s="60">
        <v>0.78902838427947597</v>
      </c>
      <c r="R687" s="60">
        <v>0.62452586523019171</v>
      </c>
      <c r="S687" s="60">
        <v>0.73415280683246886</v>
      </c>
      <c r="T687" s="51" t="s">
        <v>625</v>
      </c>
    </row>
    <row r="688" spans="1:20" x14ac:dyDescent="0.25">
      <c r="A688" s="51" t="s">
        <v>649</v>
      </c>
      <c r="B688" s="51" t="s">
        <v>650</v>
      </c>
      <c r="C688" s="51" t="s">
        <v>160</v>
      </c>
      <c r="D688" s="51" t="s">
        <v>27</v>
      </c>
      <c r="E688" s="51">
        <v>265830014</v>
      </c>
      <c r="F688" s="51">
        <v>30</v>
      </c>
      <c r="G688" s="52">
        <v>9.5380949214564463E-3</v>
      </c>
      <c r="H688" s="51">
        <v>700</v>
      </c>
      <c r="I688" s="53">
        <v>1.5250539999999999</v>
      </c>
      <c r="J688" s="53">
        <v>1.0402E-3</v>
      </c>
      <c r="K688" s="53">
        <v>1.4409959999999999</v>
      </c>
      <c r="L688" s="54">
        <v>6.8509899999999999E-2</v>
      </c>
      <c r="M688" s="55">
        <v>4.2789999999999999E-4</v>
      </c>
      <c r="N688" s="53">
        <v>2.8075000000000001E-3</v>
      </c>
      <c r="O688" s="56">
        <v>297</v>
      </c>
      <c r="P688" s="56">
        <v>49</v>
      </c>
      <c r="Q688" s="60">
        <v>0.72671033478893743</v>
      </c>
      <c r="R688" s="60">
        <v>0.53011118198848439</v>
      </c>
      <c r="S688" s="60">
        <v>0.68200971165734181</v>
      </c>
      <c r="T688" s="51" t="s">
        <v>625</v>
      </c>
    </row>
    <row r="689" spans="1:20" x14ac:dyDescent="0.25">
      <c r="A689" s="51" t="s">
        <v>649</v>
      </c>
      <c r="B689" s="51" t="s">
        <v>650</v>
      </c>
      <c r="C689" s="51" t="s">
        <v>160</v>
      </c>
      <c r="D689" s="51" t="s">
        <v>27</v>
      </c>
      <c r="E689" s="51">
        <v>265830336</v>
      </c>
      <c r="F689" s="51">
        <v>30</v>
      </c>
      <c r="G689" s="52">
        <v>9.5380949214564463E-3</v>
      </c>
      <c r="H689" s="51">
        <v>700</v>
      </c>
      <c r="I689" s="53">
        <v>1.5727704</v>
      </c>
      <c r="J689" s="53">
        <v>9.0479999999999998E-4</v>
      </c>
      <c r="K689" s="53">
        <v>1.4712495000000001</v>
      </c>
      <c r="L689" s="54">
        <v>8.4454500000000002E-2</v>
      </c>
      <c r="M689" s="55">
        <v>5.8730000000000002E-4</v>
      </c>
      <c r="N689" s="53">
        <v>2.4692999999999998E-3</v>
      </c>
      <c r="O689" s="56">
        <v>300</v>
      </c>
      <c r="P689" s="56">
        <v>54</v>
      </c>
      <c r="Q689" s="60">
        <v>0.70733260553129551</v>
      </c>
      <c r="R689" s="60">
        <v>0.54357038916307521</v>
      </c>
      <c r="S689" s="60">
        <v>0.66975440750172222</v>
      </c>
      <c r="T689" s="51" t="s">
        <v>625</v>
      </c>
    </row>
    <row r="690" spans="1:20" x14ac:dyDescent="0.25">
      <c r="A690" s="51" t="s">
        <v>649</v>
      </c>
      <c r="B690" s="51" t="s">
        <v>650</v>
      </c>
      <c r="C690" s="51" t="s">
        <v>160</v>
      </c>
      <c r="D690" s="51" t="s">
        <v>27</v>
      </c>
      <c r="E690" s="51">
        <v>265830667</v>
      </c>
      <c r="F690" s="51">
        <v>30</v>
      </c>
      <c r="G690" s="52">
        <v>9.5380949214564463E-3</v>
      </c>
      <c r="H690" s="51">
        <v>700</v>
      </c>
      <c r="I690" s="53">
        <v>1.5888266</v>
      </c>
      <c r="J690" s="53">
        <v>7.6669999999999983E-4</v>
      </c>
      <c r="K690" s="53">
        <v>1.4642461</v>
      </c>
      <c r="L690" s="54">
        <v>0.106309</v>
      </c>
      <c r="M690" s="55">
        <v>5.6979999999999997E-4</v>
      </c>
      <c r="N690" s="53">
        <v>2.8444999999999998E-3</v>
      </c>
      <c r="O690" s="56">
        <v>297</v>
      </c>
      <c r="P690" s="56">
        <v>71</v>
      </c>
      <c r="Q690" s="60">
        <v>0.66739446870451236</v>
      </c>
      <c r="R690" s="60">
        <v>0.50209831659734672</v>
      </c>
      <c r="S690" s="60">
        <v>0.67716896212563327</v>
      </c>
      <c r="T690" s="51" t="s">
        <v>625</v>
      </c>
    </row>
    <row r="691" spans="1:20" x14ac:dyDescent="0.25">
      <c r="A691" s="51" t="s">
        <v>649</v>
      </c>
      <c r="B691" s="51" t="s">
        <v>650</v>
      </c>
      <c r="C691" s="51" t="s">
        <v>160</v>
      </c>
      <c r="D691" s="51" t="s">
        <v>27</v>
      </c>
      <c r="E691" s="51">
        <v>265831216</v>
      </c>
      <c r="F691" s="51">
        <v>30</v>
      </c>
      <c r="G691" s="52">
        <v>9.5380949214564463E-3</v>
      </c>
      <c r="H691" s="51">
        <v>700</v>
      </c>
      <c r="I691" s="53">
        <v>1.5423399</v>
      </c>
      <c r="J691" s="53">
        <v>8.3329999999999993E-4</v>
      </c>
      <c r="K691" s="53">
        <v>1.4491826000000001</v>
      </c>
      <c r="L691" s="54">
        <v>7.5996999999999995E-2</v>
      </c>
      <c r="M691" s="55">
        <v>5.1820000000000002E-4</v>
      </c>
      <c r="N691" s="53">
        <v>2.4402999999999998E-3</v>
      </c>
      <c r="O691" s="56">
        <v>298</v>
      </c>
      <c r="P691" s="56">
        <v>52</v>
      </c>
      <c r="Q691" s="60">
        <v>0.65329330422125187</v>
      </c>
      <c r="R691" s="60">
        <v>0.52706242392451574</v>
      </c>
      <c r="S691" s="60">
        <v>0.69257082861688501</v>
      </c>
      <c r="T691" s="51" t="s">
        <v>625</v>
      </c>
    </row>
    <row r="692" spans="1:20" x14ac:dyDescent="0.25">
      <c r="A692" s="51" t="s">
        <v>649</v>
      </c>
      <c r="B692" s="51" t="s">
        <v>650</v>
      </c>
      <c r="C692" s="51" t="s">
        <v>160</v>
      </c>
      <c r="D692" s="51" t="s">
        <v>27</v>
      </c>
      <c r="E692" s="51">
        <v>265831542</v>
      </c>
      <c r="F692" s="51">
        <v>30</v>
      </c>
      <c r="G692" s="52">
        <v>9.5380949214564463E-3</v>
      </c>
      <c r="H692" s="51">
        <v>700</v>
      </c>
      <c r="I692" s="53">
        <v>1.6146749</v>
      </c>
      <c r="J692" s="53">
        <v>9.2639999999999997E-4</v>
      </c>
      <c r="K692" s="53">
        <v>1.4516321000000001</v>
      </c>
      <c r="L692" s="54">
        <v>0.14299999999999999</v>
      </c>
      <c r="M692" s="55">
        <v>6.6850000000000004E-4</v>
      </c>
      <c r="N692" s="53">
        <v>4.0991999999999999E-3</v>
      </c>
      <c r="O692" s="56">
        <v>291</v>
      </c>
      <c r="P692" s="56">
        <v>85</v>
      </c>
      <c r="Q692" s="60">
        <v>0.59534206695778746</v>
      </c>
      <c r="R692" s="60">
        <v>0.44599578542817953</v>
      </c>
      <c r="S692" s="60">
        <v>0.67061309855762707</v>
      </c>
      <c r="T692" s="51" t="s">
        <v>625</v>
      </c>
    </row>
    <row r="693" spans="1:20" x14ac:dyDescent="0.25">
      <c r="A693" s="51" t="s">
        <v>649</v>
      </c>
      <c r="B693" s="51" t="s">
        <v>650</v>
      </c>
      <c r="C693" s="51" t="s">
        <v>160</v>
      </c>
      <c r="D693" s="51" t="s">
        <v>27</v>
      </c>
      <c r="E693" s="51">
        <v>265831875</v>
      </c>
      <c r="F693" s="51">
        <v>30</v>
      </c>
      <c r="G693" s="52">
        <v>9.5380949214564463E-3</v>
      </c>
      <c r="H693" s="51">
        <v>700</v>
      </c>
      <c r="I693" s="53">
        <v>1.6693648999999999</v>
      </c>
      <c r="J693" s="53">
        <v>9.7680000000000011E-4</v>
      </c>
      <c r="K693" s="53">
        <v>1.5219682000000001</v>
      </c>
      <c r="L693" s="54">
        <v>0.1278986</v>
      </c>
      <c r="M693" s="55">
        <v>6.2239999999999995E-4</v>
      </c>
      <c r="N693" s="53">
        <v>3.0842999999999999E-3</v>
      </c>
      <c r="O693" s="56">
        <v>300</v>
      </c>
      <c r="P693" s="56">
        <v>73</v>
      </c>
      <c r="Q693" s="60">
        <v>0.62900291120815133</v>
      </c>
      <c r="R693" s="60">
        <v>0.48491090878713888</v>
      </c>
      <c r="S693" s="60">
        <v>0.65750396899911989</v>
      </c>
      <c r="T693" s="51" t="s">
        <v>625</v>
      </c>
    </row>
    <row r="694" spans="1:20" x14ac:dyDescent="0.25">
      <c r="A694" s="51" t="s">
        <v>649</v>
      </c>
      <c r="B694" s="51" t="s">
        <v>650</v>
      </c>
      <c r="C694" s="51" t="s">
        <v>160</v>
      </c>
      <c r="D694" s="51" t="s">
        <v>27</v>
      </c>
      <c r="E694" s="51">
        <v>265832214</v>
      </c>
      <c r="F694" s="51">
        <v>30</v>
      </c>
      <c r="G694" s="52">
        <v>9.5380949214564463E-3</v>
      </c>
      <c r="H694" s="51">
        <v>700</v>
      </c>
      <c r="I694" s="53">
        <v>1.5742387</v>
      </c>
      <c r="J694" s="53">
        <v>8.3319999999999998E-4</v>
      </c>
      <c r="K694" s="53">
        <v>1.4100596999999999</v>
      </c>
      <c r="L694" s="54">
        <v>0.144151</v>
      </c>
      <c r="M694" s="55">
        <v>1.4013999999999999E-3</v>
      </c>
      <c r="N694" s="53">
        <v>4.8449000000000001E-3</v>
      </c>
      <c r="O694" s="56">
        <v>300</v>
      </c>
      <c r="P694" s="56">
        <v>89</v>
      </c>
      <c r="Q694" s="60">
        <v>0.6800400291120815</v>
      </c>
      <c r="R694" s="60">
        <v>0.55159699610958901</v>
      </c>
      <c r="S694" s="60">
        <v>0.72559565797530989</v>
      </c>
      <c r="T694" s="51" t="s">
        <v>625</v>
      </c>
    </row>
    <row r="695" spans="1:20" x14ac:dyDescent="0.25">
      <c r="A695" s="51" t="s">
        <v>649</v>
      </c>
      <c r="B695" s="51" t="s">
        <v>650</v>
      </c>
      <c r="C695" s="51" t="s">
        <v>160</v>
      </c>
      <c r="D695" s="51" t="s">
        <v>27</v>
      </c>
      <c r="E695" s="51">
        <v>265832541</v>
      </c>
      <c r="F695" s="51">
        <v>30</v>
      </c>
      <c r="G695" s="52">
        <v>9.5380949214564463E-3</v>
      </c>
      <c r="H695" s="51">
        <v>700</v>
      </c>
      <c r="I695" s="53">
        <v>1.6072112999999999</v>
      </c>
      <c r="J695" s="53">
        <v>1.1406999999999999E-3</v>
      </c>
      <c r="K695" s="53">
        <v>1.4689483000000001</v>
      </c>
      <c r="L695" s="54">
        <v>0.1209633</v>
      </c>
      <c r="M695" s="55">
        <v>7.651E-4</v>
      </c>
      <c r="N695" s="53">
        <v>3.1403999999999998E-3</v>
      </c>
      <c r="O695" s="56">
        <v>288</v>
      </c>
      <c r="P695" s="56">
        <v>75</v>
      </c>
      <c r="Q695" s="60">
        <v>0.72407205240174677</v>
      </c>
      <c r="R695" s="60">
        <v>0.57016816150419403</v>
      </c>
      <c r="S695" s="60">
        <v>0.75535941185693234</v>
      </c>
      <c r="T695" s="51" t="s">
        <v>625</v>
      </c>
    </row>
    <row r="696" spans="1:20" x14ac:dyDescent="0.25">
      <c r="A696" s="51" t="s">
        <v>649</v>
      </c>
      <c r="B696" s="51" t="s">
        <v>650</v>
      </c>
      <c r="C696" s="51" t="s">
        <v>160</v>
      </c>
      <c r="D696" s="51" t="s">
        <v>27</v>
      </c>
      <c r="E696" s="51">
        <v>265832872</v>
      </c>
      <c r="F696" s="51">
        <v>30</v>
      </c>
      <c r="G696" s="52">
        <v>9.5380949214564463E-3</v>
      </c>
      <c r="H696" s="51">
        <v>700</v>
      </c>
      <c r="I696" s="53">
        <v>1.6543258999999999</v>
      </c>
      <c r="J696" s="53">
        <v>9.6500000000000015E-4</v>
      </c>
      <c r="K696" s="53">
        <v>1.4947505999999999</v>
      </c>
      <c r="L696" s="54">
        <v>0.14227790000000001</v>
      </c>
      <c r="M696" s="55">
        <v>6.4630000000000004E-4</v>
      </c>
      <c r="N696" s="53">
        <v>3.7258999999999999E-3</v>
      </c>
      <c r="O696" s="56">
        <v>300</v>
      </c>
      <c r="P696" s="56">
        <v>88</v>
      </c>
      <c r="Q696" s="60">
        <v>0.66621179039301315</v>
      </c>
      <c r="R696" s="60">
        <v>0.53615009904320909</v>
      </c>
      <c r="S696" s="60">
        <v>0.70112801212683606</v>
      </c>
      <c r="T696" s="51" t="s">
        <v>625</v>
      </c>
    </row>
    <row r="697" spans="1:20" x14ac:dyDescent="0.25">
      <c r="A697" s="51" t="s">
        <v>649</v>
      </c>
      <c r="B697" s="51" t="s">
        <v>650</v>
      </c>
      <c r="C697" s="51" t="s">
        <v>160</v>
      </c>
      <c r="D697" s="51" t="s">
        <v>27</v>
      </c>
      <c r="E697" s="51">
        <v>265833207</v>
      </c>
      <c r="F697" s="51">
        <v>30</v>
      </c>
      <c r="G697" s="52">
        <v>9.5380949214564463E-3</v>
      </c>
      <c r="H697" s="51">
        <v>700</v>
      </c>
      <c r="I697" s="53">
        <v>1.5355539</v>
      </c>
      <c r="J697" s="53">
        <v>7.3959999999999998E-4</v>
      </c>
      <c r="K697" s="53">
        <v>1.4527938</v>
      </c>
      <c r="L697" s="54">
        <v>6.8088300000000004E-2</v>
      </c>
      <c r="M697" s="55">
        <v>4.06E-4</v>
      </c>
      <c r="N697" s="53">
        <v>2.2326999999999998E-3</v>
      </c>
      <c r="O697" s="56">
        <v>300</v>
      </c>
      <c r="P697" s="56">
        <v>50</v>
      </c>
      <c r="Q697" s="60">
        <v>0.69204876273653571</v>
      </c>
      <c r="R697" s="60">
        <v>0.53477773778533277</v>
      </c>
      <c r="S697" s="60">
        <v>0.66072949597504926</v>
      </c>
      <c r="T697" s="51" t="s">
        <v>625</v>
      </c>
    </row>
    <row r="698" spans="1:20" x14ac:dyDescent="0.25">
      <c r="A698" s="51" t="s">
        <v>649</v>
      </c>
      <c r="B698" s="51" t="s">
        <v>650</v>
      </c>
      <c r="C698" s="51" t="s">
        <v>160</v>
      </c>
      <c r="D698" s="51" t="s">
        <v>27</v>
      </c>
      <c r="E698" s="51">
        <v>265833531</v>
      </c>
      <c r="F698" s="51">
        <v>30</v>
      </c>
      <c r="G698" s="52">
        <v>9.5380949214564463E-3</v>
      </c>
      <c r="H698" s="51">
        <v>700</v>
      </c>
      <c r="I698" s="53">
        <v>1.6490753</v>
      </c>
      <c r="J698" s="53">
        <v>8.6460000000000009E-4</v>
      </c>
      <c r="K698" s="53">
        <v>1.5135053999999999</v>
      </c>
      <c r="L698" s="54">
        <v>0.1181138</v>
      </c>
      <c r="M698" s="55">
        <v>5.6139999999999998E-4</v>
      </c>
      <c r="N698" s="53">
        <v>3.7583E-3</v>
      </c>
      <c r="O698" s="56">
        <v>290</v>
      </c>
      <c r="P698" s="56">
        <v>75</v>
      </c>
      <c r="Q698" s="60">
        <v>0.68049490538573509</v>
      </c>
      <c r="R698" s="60">
        <v>0.55260519976881728</v>
      </c>
      <c r="S698" s="60">
        <v>0.72120207150420368</v>
      </c>
      <c r="T698" s="51" t="s">
        <v>625</v>
      </c>
    </row>
    <row r="699" spans="1:20" x14ac:dyDescent="0.25">
      <c r="A699" s="51" t="s">
        <v>649</v>
      </c>
      <c r="B699" s="51" t="s">
        <v>650</v>
      </c>
      <c r="C699" s="51" t="s">
        <v>160</v>
      </c>
      <c r="D699" s="51" t="s">
        <v>27</v>
      </c>
      <c r="E699" s="51">
        <v>265833868</v>
      </c>
      <c r="F699" s="51">
        <v>30</v>
      </c>
      <c r="G699" s="52">
        <v>9.5380949214564463E-3</v>
      </c>
      <c r="H699" s="51">
        <v>700</v>
      </c>
      <c r="I699" s="53">
        <v>1.5272549</v>
      </c>
      <c r="J699" s="53">
        <v>8.8770000000000016E-4</v>
      </c>
      <c r="K699" s="53">
        <v>1.3839085</v>
      </c>
      <c r="L699" s="54">
        <v>0.12610969999999999</v>
      </c>
      <c r="M699" s="55">
        <v>5.8350000000000003E-4</v>
      </c>
      <c r="N699" s="53">
        <v>3.9636000000000003E-3</v>
      </c>
      <c r="O699" s="56">
        <v>291</v>
      </c>
      <c r="P699" s="56">
        <v>78</v>
      </c>
      <c r="Q699" s="60">
        <v>0.70451237263464339</v>
      </c>
      <c r="R699" s="60">
        <v>0.54279366319875266</v>
      </c>
      <c r="S699" s="60">
        <v>0.70386295219314399</v>
      </c>
      <c r="T699" s="51" t="s">
        <v>625</v>
      </c>
    </row>
    <row r="700" spans="1:20" x14ac:dyDescent="0.25">
      <c r="A700" s="51" t="s">
        <v>649</v>
      </c>
      <c r="B700" s="51" t="s">
        <v>650</v>
      </c>
      <c r="C700" s="51" t="s">
        <v>160</v>
      </c>
      <c r="D700" s="51" t="s">
        <v>27</v>
      </c>
      <c r="E700" s="51">
        <v>265834194</v>
      </c>
      <c r="F700" s="51">
        <v>30</v>
      </c>
      <c r="G700" s="52">
        <v>9.5380949214564463E-3</v>
      </c>
      <c r="H700" s="51">
        <v>700</v>
      </c>
      <c r="I700" s="53">
        <v>1.5701951000000001</v>
      </c>
      <c r="J700" s="53">
        <v>8.6149999999999985E-4</v>
      </c>
      <c r="K700" s="53">
        <v>1.4827958000000001</v>
      </c>
      <c r="L700" s="54">
        <v>6.9279099999999996E-2</v>
      </c>
      <c r="M700" s="55">
        <v>1.0517E-3</v>
      </c>
      <c r="N700" s="53">
        <v>3.0791999999999998E-3</v>
      </c>
      <c r="O700" s="56">
        <v>291</v>
      </c>
      <c r="P700" s="56">
        <v>49</v>
      </c>
      <c r="Q700" s="60">
        <v>0.68449781659388642</v>
      </c>
      <c r="R700" s="60">
        <v>0.5578092179505123</v>
      </c>
      <c r="S700" s="60">
        <v>0.68428785539970105</v>
      </c>
      <c r="T700" s="51" t="s">
        <v>625</v>
      </c>
    </row>
    <row r="701" spans="1:20" x14ac:dyDescent="0.25">
      <c r="A701" s="51" t="s">
        <v>649</v>
      </c>
      <c r="B701" s="51" t="s">
        <v>650</v>
      </c>
      <c r="C701" s="51" t="s">
        <v>160</v>
      </c>
      <c r="D701" s="51" t="s">
        <v>27</v>
      </c>
      <c r="E701" s="51">
        <v>265834743</v>
      </c>
      <c r="F701" s="51">
        <v>30</v>
      </c>
      <c r="G701" s="52">
        <v>9.5380949214564463E-3</v>
      </c>
      <c r="H701" s="51">
        <v>700</v>
      </c>
      <c r="I701" s="53">
        <v>1.5168918</v>
      </c>
      <c r="J701" s="53">
        <v>8.3119999999999993E-4</v>
      </c>
      <c r="K701" s="53">
        <v>1.3997903</v>
      </c>
      <c r="L701" s="54">
        <v>9.6709699999999996E-2</v>
      </c>
      <c r="M701" s="55">
        <v>6.9740000000000004E-4</v>
      </c>
      <c r="N701" s="53">
        <v>3.1196000000000002E-3</v>
      </c>
      <c r="O701" s="56">
        <v>298</v>
      </c>
      <c r="P701" s="56">
        <v>63</v>
      </c>
      <c r="Q701" s="60">
        <v>0.66084425036390104</v>
      </c>
      <c r="R701" s="60">
        <v>0.52398428206875747</v>
      </c>
      <c r="S701" s="60">
        <v>0.66658414900599705</v>
      </c>
      <c r="T701" s="51" t="s">
        <v>625</v>
      </c>
    </row>
    <row r="702" spans="1:20" x14ac:dyDescent="0.25">
      <c r="A702" s="51" t="s">
        <v>649</v>
      </c>
      <c r="B702" s="51" t="s">
        <v>650</v>
      </c>
      <c r="C702" s="51" t="s">
        <v>160</v>
      </c>
      <c r="D702" s="51" t="s">
        <v>27</v>
      </c>
      <c r="E702" s="51">
        <v>265835065</v>
      </c>
      <c r="F702" s="51">
        <v>30</v>
      </c>
      <c r="G702" s="52">
        <v>9.5380949214564463E-3</v>
      </c>
      <c r="H702" s="51">
        <v>700</v>
      </c>
      <c r="I702" s="53">
        <v>1.6350826999999999</v>
      </c>
      <c r="J702" s="53">
        <v>8.9400000000000005E-4</v>
      </c>
      <c r="K702" s="53">
        <v>1.4828874999999999</v>
      </c>
      <c r="L702" s="54">
        <v>0.13343840000000001</v>
      </c>
      <c r="M702" s="55">
        <v>6.7809999999999995E-4</v>
      </c>
      <c r="N702" s="53">
        <v>3.5527000000000002E-3</v>
      </c>
      <c r="O702" s="56">
        <v>291</v>
      </c>
      <c r="P702" s="56">
        <v>79</v>
      </c>
      <c r="Q702" s="60">
        <v>0.68413391557496361</v>
      </c>
      <c r="R702" s="60">
        <v>0.55293838875299117</v>
      </c>
      <c r="S702" s="60">
        <v>0.70013774344764235</v>
      </c>
      <c r="T702" s="51" t="s">
        <v>625</v>
      </c>
    </row>
    <row r="703" spans="1:20" x14ac:dyDescent="0.25">
      <c r="A703" s="51" t="s">
        <v>649</v>
      </c>
      <c r="B703" s="51" t="s">
        <v>650</v>
      </c>
      <c r="C703" s="51" t="s">
        <v>160</v>
      </c>
      <c r="D703" s="51" t="s">
        <v>27</v>
      </c>
      <c r="E703" s="51">
        <v>265835398</v>
      </c>
      <c r="F703" s="51">
        <v>30</v>
      </c>
      <c r="G703" s="52">
        <v>9.5380949214564463E-3</v>
      </c>
      <c r="H703" s="51">
        <v>700</v>
      </c>
      <c r="I703" s="53">
        <v>1.6430629999999999</v>
      </c>
      <c r="J703" s="53">
        <v>8.7809999999999993E-4</v>
      </c>
      <c r="K703" s="53">
        <v>1.4869713</v>
      </c>
      <c r="L703" s="54">
        <v>0.1365364</v>
      </c>
      <c r="M703" s="55">
        <v>7.4149999999999997E-4</v>
      </c>
      <c r="N703" s="53">
        <v>4.3290999999999998E-3</v>
      </c>
      <c r="O703" s="56">
        <v>300</v>
      </c>
      <c r="P703" s="56">
        <v>86</v>
      </c>
      <c r="Q703" s="60">
        <v>0.71260917030567683</v>
      </c>
      <c r="R703" s="60">
        <v>0.56026535906858266</v>
      </c>
      <c r="S703" s="60">
        <v>0.7037266241145701</v>
      </c>
      <c r="T703" s="51" t="s">
        <v>625</v>
      </c>
    </row>
    <row r="704" spans="1:20" x14ac:dyDescent="0.25">
      <c r="A704" s="51" t="s">
        <v>649</v>
      </c>
      <c r="B704" s="51" t="s">
        <v>650</v>
      </c>
      <c r="C704" s="51" t="s">
        <v>160</v>
      </c>
      <c r="D704" s="51" t="s">
        <v>27</v>
      </c>
      <c r="E704" s="51">
        <v>265835731</v>
      </c>
      <c r="F704" s="51">
        <v>30</v>
      </c>
      <c r="G704" s="52">
        <v>9.5380949214564463E-3</v>
      </c>
      <c r="H704" s="51">
        <v>1000</v>
      </c>
      <c r="I704" s="53">
        <v>1.6120637</v>
      </c>
      <c r="J704" s="53">
        <v>8.34E-4</v>
      </c>
      <c r="K704" s="53">
        <v>1.4323961999999999</v>
      </c>
      <c r="L704" s="54">
        <v>0.1611726</v>
      </c>
      <c r="M704" s="55">
        <v>8.2019999999999999E-4</v>
      </c>
      <c r="N704" s="53">
        <v>3.8206999999999998E-3</v>
      </c>
      <c r="O704" s="56">
        <v>292</v>
      </c>
      <c r="P704" s="56">
        <v>100</v>
      </c>
      <c r="Q704" s="60">
        <v>0.71006186317321685</v>
      </c>
      <c r="R704" s="60">
        <v>0.55874450997172487</v>
      </c>
      <c r="S704" s="60">
        <v>0.7286209492883724</v>
      </c>
      <c r="T704" s="51" t="s">
        <v>625</v>
      </c>
    </row>
    <row r="705" spans="1:20" x14ac:dyDescent="0.25">
      <c r="A705" s="51" t="s">
        <v>649</v>
      </c>
      <c r="B705" s="51" t="s">
        <v>650</v>
      </c>
      <c r="C705" s="51" t="s">
        <v>160</v>
      </c>
      <c r="D705" s="51" t="s">
        <v>27</v>
      </c>
      <c r="E705" s="51">
        <v>265836064</v>
      </c>
      <c r="F705" s="51">
        <v>30</v>
      </c>
      <c r="G705" s="52">
        <v>9.5380949214564463E-3</v>
      </c>
      <c r="H705" s="51">
        <v>1000</v>
      </c>
      <c r="I705" s="53">
        <v>1.7247169</v>
      </c>
      <c r="J705" s="53">
        <v>9.7109999999999991E-4</v>
      </c>
      <c r="K705" s="53">
        <v>1.5536705</v>
      </c>
      <c r="L705" s="54">
        <v>0.15317349999999999</v>
      </c>
      <c r="M705" s="55">
        <v>6.4179999999999999E-4</v>
      </c>
      <c r="N705" s="53">
        <v>4.0615E-3</v>
      </c>
      <c r="O705" s="56">
        <v>300</v>
      </c>
      <c r="P705" s="56">
        <v>88</v>
      </c>
      <c r="Q705" s="60">
        <v>0.73216885007278021</v>
      </c>
      <c r="R705" s="60">
        <v>0.60539285891964612</v>
      </c>
      <c r="S705" s="60">
        <v>0.73851826768073903</v>
      </c>
      <c r="T705" s="51" t="s">
        <v>625</v>
      </c>
    </row>
    <row r="706" spans="1:20" x14ac:dyDescent="0.25">
      <c r="A706" s="51" t="s">
        <v>649</v>
      </c>
      <c r="B706" s="51" t="s">
        <v>650</v>
      </c>
      <c r="C706" s="51" t="s">
        <v>160</v>
      </c>
      <c r="D706" s="51" t="s">
        <v>27</v>
      </c>
      <c r="E706" s="51">
        <v>265836407</v>
      </c>
      <c r="F706" s="51">
        <v>30</v>
      </c>
      <c r="G706" s="52">
        <v>9.5380949214564463E-3</v>
      </c>
      <c r="H706" s="51">
        <v>1000</v>
      </c>
      <c r="I706" s="53">
        <v>1.6740314999999999</v>
      </c>
      <c r="J706" s="53">
        <v>8.5909999999999979E-4</v>
      </c>
      <c r="K706" s="53">
        <v>1.5217338</v>
      </c>
      <c r="L706" s="54">
        <v>0.1322931</v>
      </c>
      <c r="M706" s="55">
        <v>7.9659999999999996E-4</v>
      </c>
      <c r="N706" s="53">
        <v>6.2985000000000003E-3</v>
      </c>
      <c r="O706" s="56">
        <v>300</v>
      </c>
      <c r="P706" s="56">
        <v>81</v>
      </c>
      <c r="Q706" s="60">
        <v>0.59734352256186318</v>
      </c>
      <c r="R706" s="60">
        <v>0.48568266326395981</v>
      </c>
      <c r="S706" s="60">
        <v>0.68572490860287272</v>
      </c>
      <c r="T706" s="51" t="s">
        <v>625</v>
      </c>
    </row>
    <row r="707" spans="1:20" x14ac:dyDescent="0.25">
      <c r="A707" s="51" t="s">
        <v>649</v>
      </c>
      <c r="B707" s="51" t="s">
        <v>650</v>
      </c>
      <c r="C707" s="51" t="s">
        <v>160</v>
      </c>
      <c r="D707" s="51" t="s">
        <v>27</v>
      </c>
      <c r="E707" s="51">
        <v>265836744</v>
      </c>
      <c r="F707" s="51">
        <v>30</v>
      </c>
      <c r="G707" s="52">
        <v>9.5380949214564463E-3</v>
      </c>
      <c r="H707" s="51">
        <v>1000</v>
      </c>
      <c r="I707" s="53">
        <v>1.6544957</v>
      </c>
      <c r="J707" s="53">
        <v>8.6029999999999993E-4</v>
      </c>
      <c r="K707" s="53">
        <v>1.4967622</v>
      </c>
      <c r="L707" s="54">
        <v>0.1383952</v>
      </c>
      <c r="M707" s="55">
        <v>6.9430000000000002E-4</v>
      </c>
      <c r="N707" s="53">
        <v>3.1597000000000001E-3</v>
      </c>
      <c r="O707" s="56">
        <v>300</v>
      </c>
      <c r="P707" s="56">
        <v>83</v>
      </c>
      <c r="Q707" s="60">
        <v>0.5790574963609898</v>
      </c>
      <c r="R707" s="60">
        <v>0.48072337608955068</v>
      </c>
      <c r="S707" s="60">
        <v>0.67069238938145337</v>
      </c>
      <c r="T707" s="51" t="s">
        <v>625</v>
      </c>
    </row>
    <row r="708" spans="1:20" x14ac:dyDescent="0.25">
      <c r="A708" s="51" t="s">
        <v>649</v>
      </c>
      <c r="B708" s="51" t="s">
        <v>650</v>
      </c>
      <c r="C708" s="51" t="s">
        <v>160</v>
      </c>
      <c r="D708" s="51" t="s">
        <v>27</v>
      </c>
      <c r="E708" s="51">
        <v>265837077</v>
      </c>
      <c r="F708" s="51">
        <v>30</v>
      </c>
      <c r="G708" s="52">
        <v>9.5380949214564463E-3</v>
      </c>
      <c r="H708" s="51">
        <v>1000</v>
      </c>
      <c r="I708" s="53">
        <v>1.7552468999999999</v>
      </c>
      <c r="J708" s="53">
        <v>1.1041E-3</v>
      </c>
      <c r="K708" s="53">
        <v>1.5809252</v>
      </c>
      <c r="L708" s="54">
        <v>0.15555359999999999</v>
      </c>
      <c r="M708" s="55">
        <v>1.0793000000000001E-3</v>
      </c>
      <c r="N708" s="53">
        <v>3.9896000000000003E-3</v>
      </c>
      <c r="O708" s="56">
        <v>300</v>
      </c>
      <c r="P708" s="56">
        <v>89</v>
      </c>
      <c r="Q708" s="60">
        <v>0.70478529839883552</v>
      </c>
      <c r="R708" s="60">
        <v>0.58721229754892967</v>
      </c>
      <c r="S708" s="60">
        <v>0.71515400899999282</v>
      </c>
      <c r="T708" s="51" t="s">
        <v>625</v>
      </c>
    </row>
    <row r="709" spans="1:20" x14ac:dyDescent="0.25">
      <c r="A709" s="51" t="s">
        <v>649</v>
      </c>
      <c r="B709" s="51" t="s">
        <v>650</v>
      </c>
      <c r="C709" s="51" t="s">
        <v>160</v>
      </c>
      <c r="D709" s="51" t="s">
        <v>27</v>
      </c>
      <c r="E709" s="51">
        <v>265837423</v>
      </c>
      <c r="F709" s="51">
        <v>30</v>
      </c>
      <c r="G709" s="52">
        <v>9.5380949214564463E-3</v>
      </c>
      <c r="H709" s="51">
        <v>1000</v>
      </c>
      <c r="I709" s="53">
        <v>1.6150598</v>
      </c>
      <c r="J709" s="53">
        <v>7.3140000000000011E-4</v>
      </c>
      <c r="K709" s="53">
        <v>1.4381854000000001</v>
      </c>
      <c r="L709" s="54">
        <v>0.15613550000000001</v>
      </c>
      <c r="M709" s="55">
        <v>7.3879999999999996E-4</v>
      </c>
      <c r="N709" s="53">
        <v>4.8266000000000003E-3</v>
      </c>
      <c r="O709" s="56">
        <v>291</v>
      </c>
      <c r="P709" s="56">
        <v>99</v>
      </c>
      <c r="Q709" s="60">
        <v>0.68713609898107719</v>
      </c>
      <c r="R709" s="60">
        <v>0.53243207836571727</v>
      </c>
      <c r="S709" s="60">
        <v>0.69132428214897335</v>
      </c>
      <c r="T709" s="51" t="s">
        <v>625</v>
      </c>
    </row>
    <row r="710" spans="1:20" x14ac:dyDescent="0.25">
      <c r="A710" s="51" t="s">
        <v>649</v>
      </c>
      <c r="B710" s="51" t="s">
        <v>650</v>
      </c>
      <c r="C710" s="51" t="s">
        <v>160</v>
      </c>
      <c r="D710" s="51" t="s">
        <v>27</v>
      </c>
      <c r="E710" s="51">
        <v>265837751</v>
      </c>
      <c r="F710" s="51">
        <v>30</v>
      </c>
      <c r="G710" s="52">
        <v>9.5380949214564463E-3</v>
      </c>
      <c r="H710" s="51">
        <v>1000</v>
      </c>
      <c r="I710" s="53">
        <v>1.5963753999999999</v>
      </c>
      <c r="J710" s="53">
        <v>8.8410000000000008E-4</v>
      </c>
      <c r="K710" s="53">
        <v>1.4310057</v>
      </c>
      <c r="L710" s="54">
        <v>0.14575109999999999</v>
      </c>
      <c r="M710" s="55">
        <v>6.4869999999999999E-4</v>
      </c>
      <c r="N710" s="53">
        <v>3.9830999999999998E-3</v>
      </c>
      <c r="O710" s="56">
        <v>300</v>
      </c>
      <c r="P710" s="56">
        <v>88</v>
      </c>
      <c r="Q710" s="60">
        <v>0.71351892285298402</v>
      </c>
      <c r="R710" s="60">
        <v>0.5804083336196143</v>
      </c>
      <c r="S710" s="60">
        <v>0.72219978584066769</v>
      </c>
      <c r="T710" s="51" t="s">
        <v>625</v>
      </c>
    </row>
    <row r="711" spans="1:20" x14ac:dyDescent="0.25">
      <c r="A711" s="51" t="s">
        <v>649</v>
      </c>
      <c r="B711" s="51" t="s">
        <v>650</v>
      </c>
      <c r="C711" s="51" t="s">
        <v>160</v>
      </c>
      <c r="D711" s="51" t="s">
        <v>27</v>
      </c>
      <c r="E711" s="51">
        <v>265838088</v>
      </c>
      <c r="F711" s="51">
        <v>30</v>
      </c>
      <c r="G711" s="52">
        <v>9.5380949214564463E-3</v>
      </c>
      <c r="H711" s="51">
        <v>1000</v>
      </c>
      <c r="I711" s="53">
        <v>1.593712</v>
      </c>
      <c r="J711" s="53">
        <v>7.9330000000000004E-4</v>
      </c>
      <c r="K711" s="53">
        <v>1.4580830000000009</v>
      </c>
      <c r="L711" s="54">
        <v>0.1166756</v>
      </c>
      <c r="M711" s="55">
        <v>6.4369999999999998E-4</v>
      </c>
      <c r="N711" s="53">
        <v>3.5666999999999999E-3</v>
      </c>
      <c r="O711" s="56">
        <v>300</v>
      </c>
      <c r="P711" s="56">
        <v>77</v>
      </c>
      <c r="Q711" s="60">
        <v>0.70806040756914124</v>
      </c>
      <c r="R711" s="60">
        <v>0.54632115486534794</v>
      </c>
      <c r="S711" s="60">
        <v>0.72168963230293404</v>
      </c>
      <c r="T711" s="51" t="s">
        <v>625</v>
      </c>
    </row>
    <row r="712" spans="1:20" x14ac:dyDescent="0.25">
      <c r="A712" s="51" t="s">
        <v>649</v>
      </c>
      <c r="B712" s="51" t="s">
        <v>650</v>
      </c>
      <c r="C712" s="51" t="s">
        <v>160</v>
      </c>
      <c r="D712" s="51" t="s">
        <v>27</v>
      </c>
      <c r="E712" s="51">
        <v>265838418</v>
      </c>
      <c r="F712" s="51">
        <v>30</v>
      </c>
      <c r="G712" s="52">
        <v>9.5380949214564463E-3</v>
      </c>
      <c r="H712" s="51">
        <v>1000</v>
      </c>
      <c r="I712" s="53">
        <v>1.5217551</v>
      </c>
      <c r="J712" s="53">
        <v>9.3330000000000008E-4</v>
      </c>
      <c r="K712" s="53">
        <v>1.3664094</v>
      </c>
      <c r="L712" s="54">
        <v>0.1380825</v>
      </c>
      <c r="M712" s="55">
        <v>6.9130000000000005E-4</v>
      </c>
      <c r="N712" s="53">
        <v>3.4415000000000001E-3</v>
      </c>
      <c r="O712" s="56">
        <v>289</v>
      </c>
      <c r="P712" s="56">
        <v>88</v>
      </c>
      <c r="Q712" s="60">
        <v>0.56941411935953423</v>
      </c>
      <c r="R712" s="60">
        <v>0.45630661303554559</v>
      </c>
      <c r="S712" s="60">
        <v>0.67387644439473349</v>
      </c>
      <c r="T712" s="51" t="s">
        <v>625</v>
      </c>
    </row>
    <row r="713" spans="1:20" x14ac:dyDescent="0.25">
      <c r="A713" s="51" t="s">
        <v>649</v>
      </c>
      <c r="B713" s="51" t="s">
        <v>650</v>
      </c>
      <c r="C713" s="51" t="s">
        <v>160</v>
      </c>
      <c r="D713" s="51" t="s">
        <v>27</v>
      </c>
      <c r="E713" s="51">
        <v>265838739</v>
      </c>
      <c r="F713" s="51">
        <v>30</v>
      </c>
      <c r="G713" s="52">
        <v>9.5380949214564463E-3</v>
      </c>
      <c r="H713" s="51">
        <v>1000</v>
      </c>
      <c r="I713" s="53">
        <v>1.6818109000000001</v>
      </c>
      <c r="J713" s="53">
        <v>8.7909999999999996E-4</v>
      </c>
      <c r="K713" s="53">
        <v>1.513924</v>
      </c>
      <c r="L713" s="54">
        <v>0.14712169999999999</v>
      </c>
      <c r="M713" s="55">
        <v>7.5159999999999995E-4</v>
      </c>
      <c r="N713" s="53">
        <v>3.7198000000000001E-3</v>
      </c>
      <c r="O713" s="56">
        <v>300</v>
      </c>
      <c r="P713" s="56">
        <v>87</v>
      </c>
      <c r="Q713" s="60">
        <v>0.64546943231441045</v>
      </c>
      <c r="R713" s="60">
        <v>0.47431026186872122</v>
      </c>
      <c r="S713" s="60">
        <v>0.677584380784233</v>
      </c>
      <c r="T713" s="51" t="s">
        <v>625</v>
      </c>
    </row>
    <row r="714" spans="1:20" x14ac:dyDescent="0.25">
      <c r="A714" s="51" t="s">
        <v>649</v>
      </c>
      <c r="B714" s="51" t="s">
        <v>650</v>
      </c>
      <c r="C714" s="51" t="s">
        <v>160</v>
      </c>
      <c r="D714" s="51" t="s">
        <v>27</v>
      </c>
      <c r="E714" s="51">
        <v>265839077</v>
      </c>
      <c r="F714" s="51">
        <v>30</v>
      </c>
      <c r="G714" s="52">
        <v>9.5380949214564463E-3</v>
      </c>
      <c r="H714" s="51">
        <v>1000</v>
      </c>
      <c r="I714" s="53">
        <v>1.6168137</v>
      </c>
      <c r="J714" s="53">
        <v>8.3299999999999986E-4</v>
      </c>
      <c r="K714" s="53">
        <v>1.4379466000000001</v>
      </c>
      <c r="L714" s="54">
        <v>0.1606331</v>
      </c>
      <c r="M714" s="55">
        <v>7.5699999999999997E-4</v>
      </c>
      <c r="N714" s="53">
        <v>4.3023999999999996E-3</v>
      </c>
      <c r="O714" s="56">
        <v>291</v>
      </c>
      <c r="P714" s="56">
        <v>97</v>
      </c>
      <c r="Q714" s="60">
        <v>0.72671033478893743</v>
      </c>
      <c r="R714" s="60">
        <v>0.61027440896269802</v>
      </c>
      <c r="S714" s="60">
        <v>0.73511614917810664</v>
      </c>
      <c r="T714" s="51" t="s">
        <v>625</v>
      </c>
    </row>
    <row r="715" spans="1:20" x14ac:dyDescent="0.25">
      <c r="A715" s="51" t="s">
        <v>649</v>
      </c>
      <c r="B715" s="51" t="s">
        <v>650</v>
      </c>
      <c r="C715" s="51" t="s">
        <v>160</v>
      </c>
      <c r="D715" s="51" t="s">
        <v>27</v>
      </c>
      <c r="E715" s="51">
        <v>265839410</v>
      </c>
      <c r="F715" s="51">
        <v>30</v>
      </c>
      <c r="G715" s="52">
        <v>9.5380949214564463E-3</v>
      </c>
      <c r="H715" s="51">
        <v>1000</v>
      </c>
      <c r="I715" s="53">
        <v>1.5242663000000001</v>
      </c>
      <c r="J715" s="53">
        <v>7.9940000000000002E-4</v>
      </c>
      <c r="K715" s="53">
        <v>1.4204216000000001</v>
      </c>
      <c r="L715" s="54">
        <v>8.8830699999999999E-2</v>
      </c>
      <c r="M715" s="55">
        <v>4.6759999999999998E-4</v>
      </c>
      <c r="N715" s="53">
        <v>2.8075999999999999E-3</v>
      </c>
      <c r="O715" s="56">
        <v>289</v>
      </c>
      <c r="P715" s="56">
        <v>57</v>
      </c>
      <c r="Q715" s="60">
        <v>0.6808588064046579</v>
      </c>
      <c r="R715" s="60">
        <v>0.53143168916822758</v>
      </c>
      <c r="S715" s="60">
        <v>0.69211379192247768</v>
      </c>
      <c r="T715" s="51" t="s">
        <v>625</v>
      </c>
    </row>
    <row r="716" spans="1:20" x14ac:dyDescent="0.25">
      <c r="A716" s="51" t="s">
        <v>649</v>
      </c>
      <c r="B716" s="51" t="s">
        <v>650</v>
      </c>
      <c r="C716" s="51" t="s">
        <v>160</v>
      </c>
      <c r="D716" s="51" t="s">
        <v>27</v>
      </c>
      <c r="E716" s="51">
        <v>265839733</v>
      </c>
      <c r="F716" s="51">
        <v>30</v>
      </c>
      <c r="G716" s="52">
        <v>9.5380949214564463E-3</v>
      </c>
      <c r="H716" s="51">
        <v>1000</v>
      </c>
      <c r="I716" s="53">
        <v>1.5504487</v>
      </c>
      <c r="J716" s="53">
        <v>7.4779999999999996E-4</v>
      </c>
      <c r="K716" s="53">
        <v>1.3993024000000001</v>
      </c>
      <c r="L716" s="54">
        <v>0.1320655</v>
      </c>
      <c r="M716" s="55">
        <v>8.453E-4</v>
      </c>
      <c r="N716" s="53">
        <v>3.5750999999999999E-3</v>
      </c>
      <c r="O716" s="56">
        <v>291</v>
      </c>
      <c r="P716" s="56">
        <v>81</v>
      </c>
      <c r="Q716" s="60">
        <v>0.63045851528384278</v>
      </c>
      <c r="R716" s="60">
        <v>0.53215524453767582</v>
      </c>
      <c r="S716" s="60">
        <v>0.70395876972538785</v>
      </c>
      <c r="T716" s="51" t="s">
        <v>625</v>
      </c>
    </row>
    <row r="717" spans="1:20" x14ac:dyDescent="0.25">
      <c r="A717" s="51" t="s">
        <v>649</v>
      </c>
      <c r="B717" s="51" t="s">
        <v>650</v>
      </c>
      <c r="C717" s="51" t="s">
        <v>160</v>
      </c>
      <c r="D717" s="51" t="s">
        <v>27</v>
      </c>
      <c r="E717" s="51">
        <v>265840056</v>
      </c>
      <c r="F717" s="51">
        <v>30</v>
      </c>
      <c r="G717" s="52">
        <v>9.5380949214564463E-3</v>
      </c>
      <c r="H717" s="51">
        <v>1000</v>
      </c>
      <c r="I717" s="53">
        <v>1.6654138999999999</v>
      </c>
      <c r="J717" s="53">
        <v>9.5020000000000011E-4</v>
      </c>
      <c r="K717" s="53">
        <v>1.4951036</v>
      </c>
      <c r="L717" s="54">
        <v>0.15265609999999999</v>
      </c>
      <c r="M717" s="55">
        <v>7.046E-4</v>
      </c>
      <c r="N717" s="53">
        <v>4.0350000000000004E-3</v>
      </c>
      <c r="O717" s="56">
        <v>300</v>
      </c>
      <c r="P717" s="56">
        <v>89</v>
      </c>
      <c r="Q717" s="60">
        <v>0.65866084425036386</v>
      </c>
      <c r="R717" s="60">
        <v>0.5283422376421516</v>
      </c>
      <c r="S717" s="60">
        <v>0.69856070198390297</v>
      </c>
      <c r="T717" s="51" t="s">
        <v>625</v>
      </c>
    </row>
    <row r="718" spans="1:20" x14ac:dyDescent="0.25">
      <c r="A718" s="51" t="s">
        <v>649</v>
      </c>
      <c r="B718" s="51" t="s">
        <v>650</v>
      </c>
      <c r="C718" s="51" t="s">
        <v>160</v>
      </c>
      <c r="D718" s="51" t="s">
        <v>27</v>
      </c>
      <c r="E718" s="51">
        <v>265840392</v>
      </c>
      <c r="F718" s="51">
        <v>30</v>
      </c>
      <c r="G718" s="52">
        <v>9.5380949214564463E-3</v>
      </c>
      <c r="H718" s="51">
        <v>1000</v>
      </c>
      <c r="I718" s="53">
        <v>1.5002685</v>
      </c>
      <c r="J718" s="53">
        <v>7.6620000000000008E-4</v>
      </c>
      <c r="K718" s="53">
        <v>1.3405202000000001</v>
      </c>
      <c r="L718" s="54">
        <v>0.1437639</v>
      </c>
      <c r="M718" s="55">
        <v>6.3980000000000005E-4</v>
      </c>
      <c r="N718" s="53">
        <v>3.2285999999999999E-3</v>
      </c>
      <c r="O718" s="56">
        <v>282</v>
      </c>
      <c r="P718" s="56">
        <v>84</v>
      </c>
      <c r="Q718" s="60">
        <v>0.72607350800582238</v>
      </c>
      <c r="R718" s="60">
        <v>0.57923137782360956</v>
      </c>
      <c r="S718" s="60">
        <v>0.70090724597987686</v>
      </c>
      <c r="T718" s="51" t="s">
        <v>625</v>
      </c>
    </row>
    <row r="719" spans="1:20" x14ac:dyDescent="0.25">
      <c r="A719" s="51" t="s">
        <v>649</v>
      </c>
      <c r="B719" s="51" t="s">
        <v>650</v>
      </c>
      <c r="C719" s="51" t="s">
        <v>160</v>
      </c>
      <c r="D719" s="51" t="s">
        <v>27</v>
      </c>
      <c r="E719" s="51">
        <v>265840714</v>
      </c>
      <c r="F719" s="51">
        <v>30</v>
      </c>
      <c r="G719" s="52">
        <v>9.5380949214564463E-3</v>
      </c>
      <c r="H719" s="51">
        <v>1000</v>
      </c>
      <c r="I719" s="53">
        <v>1.6377259</v>
      </c>
      <c r="J719" s="53">
        <v>8.3950000000000008E-4</v>
      </c>
      <c r="K719" s="53">
        <v>1.5104618999999999</v>
      </c>
      <c r="L719" s="54">
        <v>0.1103963</v>
      </c>
      <c r="M719" s="55">
        <v>5.262E-4</v>
      </c>
      <c r="N719" s="53">
        <v>3.2469E-3</v>
      </c>
      <c r="O719" s="56">
        <v>300</v>
      </c>
      <c r="P719" s="56">
        <v>70</v>
      </c>
      <c r="Q719" s="60">
        <v>0.60516739446870449</v>
      </c>
      <c r="R719" s="60">
        <v>0.49167515762136149</v>
      </c>
      <c r="S719" s="60">
        <v>0.67500086532542869</v>
      </c>
      <c r="T719" s="51" t="s">
        <v>625</v>
      </c>
    </row>
    <row r="720" spans="1:20" x14ac:dyDescent="0.25">
      <c r="A720" s="51" t="s">
        <v>649</v>
      </c>
      <c r="B720" s="51" t="s">
        <v>650</v>
      </c>
      <c r="C720" s="51" t="s">
        <v>160</v>
      </c>
      <c r="D720" s="51" t="s">
        <v>27</v>
      </c>
      <c r="E720" s="51">
        <v>265841048</v>
      </c>
      <c r="F720" s="51">
        <v>30</v>
      </c>
      <c r="G720" s="52">
        <v>9.5380949214564463E-3</v>
      </c>
      <c r="H720" s="51">
        <v>1000</v>
      </c>
      <c r="I720" s="53">
        <v>1.6836667000000001</v>
      </c>
      <c r="J720" s="53">
        <v>8.250000000000001E-4</v>
      </c>
      <c r="K720" s="53">
        <v>1.5346465</v>
      </c>
      <c r="L720" s="54">
        <v>0.1317131</v>
      </c>
      <c r="M720" s="55">
        <v>6.6259999999999995E-4</v>
      </c>
      <c r="N720" s="53">
        <v>3.9791999999999996E-3</v>
      </c>
      <c r="O720" s="56">
        <v>300</v>
      </c>
      <c r="P720" s="56">
        <v>79</v>
      </c>
      <c r="Q720" s="60">
        <v>0.59279475982532748</v>
      </c>
      <c r="R720" s="60">
        <v>0.47146549982010422</v>
      </c>
      <c r="S720" s="60">
        <v>0.68965834891001565</v>
      </c>
      <c r="T720" s="51" t="s">
        <v>625</v>
      </c>
    </row>
    <row r="721" spans="1:21" x14ac:dyDescent="0.25">
      <c r="A721" s="51" t="s">
        <v>649</v>
      </c>
      <c r="B721" s="51" t="s">
        <v>650</v>
      </c>
      <c r="C721" s="51" t="s">
        <v>160</v>
      </c>
      <c r="D721" s="51" t="s">
        <v>27</v>
      </c>
      <c r="E721" s="51">
        <v>265841389</v>
      </c>
      <c r="F721" s="51">
        <v>30</v>
      </c>
      <c r="G721" s="52">
        <v>9.5380949214564463E-3</v>
      </c>
      <c r="H721" s="51">
        <v>1000</v>
      </c>
      <c r="I721" s="53">
        <v>1.7011297000000001</v>
      </c>
      <c r="J721" s="53">
        <v>8.110000000000002E-4</v>
      </c>
      <c r="K721" s="53">
        <v>1.5194388999999999</v>
      </c>
      <c r="L721" s="54">
        <v>0.160888</v>
      </c>
      <c r="M721" s="55">
        <v>7.6469999999999999E-4</v>
      </c>
      <c r="N721" s="53">
        <v>4.1053000000000001E-3</v>
      </c>
      <c r="O721" s="56">
        <v>300</v>
      </c>
      <c r="P721" s="56">
        <v>100</v>
      </c>
      <c r="Q721" s="60">
        <v>0.68840975254730719</v>
      </c>
      <c r="R721" s="60">
        <v>0.55840957104630273</v>
      </c>
      <c r="S721" s="60">
        <v>0.72581647563178298</v>
      </c>
      <c r="T721" s="51" t="s">
        <v>625</v>
      </c>
    </row>
    <row r="722" spans="1:21" x14ac:dyDescent="0.25">
      <c r="A722" s="51" t="s">
        <v>649</v>
      </c>
      <c r="B722" s="51" t="s">
        <v>650</v>
      </c>
      <c r="C722" s="51" t="s">
        <v>160</v>
      </c>
      <c r="D722" s="51" t="s">
        <v>27</v>
      </c>
      <c r="E722" s="51">
        <v>265841728</v>
      </c>
      <c r="F722" s="51">
        <v>30</v>
      </c>
      <c r="G722" s="52">
        <v>9.5380949214564463E-3</v>
      </c>
      <c r="H722" s="51">
        <v>1000</v>
      </c>
      <c r="I722" s="53">
        <v>1.5985735999999999</v>
      </c>
      <c r="J722" s="53">
        <v>1.0635E-3</v>
      </c>
      <c r="K722" s="53">
        <v>1.4631597000000001</v>
      </c>
      <c r="L722" s="54">
        <v>0.1148918</v>
      </c>
      <c r="M722" s="55">
        <v>8.0139999999999996E-4</v>
      </c>
      <c r="N722" s="53">
        <v>6.3560999999999999E-3</v>
      </c>
      <c r="O722" s="56">
        <v>291</v>
      </c>
      <c r="P722" s="56">
        <v>69</v>
      </c>
      <c r="Q722" s="60">
        <v>0.67276200873362446</v>
      </c>
      <c r="R722" s="60">
        <v>0.53513656663663267</v>
      </c>
      <c r="S722" s="60">
        <v>0.67776523529248511</v>
      </c>
      <c r="T722" s="51" t="s">
        <v>625</v>
      </c>
    </row>
    <row r="723" spans="1:21" x14ac:dyDescent="0.25">
      <c r="A723" s="51" t="s">
        <v>649</v>
      </c>
      <c r="B723" s="51" t="s">
        <v>650</v>
      </c>
      <c r="C723" s="51" t="s">
        <v>160</v>
      </c>
      <c r="D723" s="51" t="s">
        <v>27</v>
      </c>
      <c r="E723" s="51">
        <v>265842060</v>
      </c>
      <c r="F723" s="51">
        <v>30</v>
      </c>
      <c r="G723" s="52">
        <v>9.5380949214564463E-3</v>
      </c>
      <c r="H723" s="51">
        <v>1000</v>
      </c>
      <c r="I723" s="53">
        <v>1.5565732000000001</v>
      </c>
      <c r="J723" s="53">
        <v>7.7630000000000006E-4</v>
      </c>
      <c r="K723" s="53">
        <v>1.4080421999999999</v>
      </c>
      <c r="L723" s="54">
        <v>0.1292729</v>
      </c>
      <c r="M723" s="55">
        <v>7.6460000000000005E-4</v>
      </c>
      <c r="N723" s="53">
        <v>3.1763999999999998E-3</v>
      </c>
      <c r="O723" s="56">
        <v>280</v>
      </c>
      <c r="P723" s="56">
        <v>79</v>
      </c>
      <c r="Q723" s="60">
        <v>0.74272197962154296</v>
      </c>
      <c r="R723" s="60">
        <v>0.61074293297293025</v>
      </c>
      <c r="S723" s="60">
        <v>0.71652046670685976</v>
      </c>
      <c r="T723" s="51" t="s">
        <v>625</v>
      </c>
    </row>
    <row r="724" spans="1:21" x14ac:dyDescent="0.25">
      <c r="A724" s="51" t="s">
        <v>649</v>
      </c>
      <c r="B724" s="51" t="s">
        <v>650</v>
      </c>
      <c r="C724" s="51" t="s">
        <v>160</v>
      </c>
      <c r="D724" s="51" t="s">
        <v>27</v>
      </c>
      <c r="E724" s="51">
        <v>265842602</v>
      </c>
      <c r="F724" s="51">
        <v>30</v>
      </c>
      <c r="G724" s="52">
        <v>9.5380949214564463E-3</v>
      </c>
      <c r="H724" s="51">
        <v>1000</v>
      </c>
      <c r="I724" s="53">
        <v>1.5801156000000001</v>
      </c>
      <c r="J724" s="53">
        <v>9.8169999999999985E-4</v>
      </c>
      <c r="K724" s="53">
        <v>1.4547531</v>
      </c>
      <c r="L724" s="54">
        <v>0.1064353</v>
      </c>
      <c r="M724" s="55">
        <v>6.0019999999999995E-4</v>
      </c>
      <c r="N724" s="53">
        <v>2.9508E-3</v>
      </c>
      <c r="O724" s="56">
        <v>288</v>
      </c>
      <c r="P724" s="56">
        <v>66</v>
      </c>
      <c r="Q724" s="60">
        <v>0.76619359534206699</v>
      </c>
      <c r="R724" s="60">
        <v>0.59968381510079749</v>
      </c>
      <c r="S724" s="60">
        <v>0.71411150399759449</v>
      </c>
      <c r="T724" s="51" t="s">
        <v>625</v>
      </c>
    </row>
    <row r="725" spans="1:21" x14ac:dyDescent="0.25">
      <c r="A725" s="51" t="s">
        <v>649</v>
      </c>
      <c r="B725" s="51" t="s">
        <v>650</v>
      </c>
      <c r="C725" s="51" t="s">
        <v>160</v>
      </c>
      <c r="D725" s="51" t="s">
        <v>27</v>
      </c>
      <c r="E725" s="51">
        <v>265842932</v>
      </c>
      <c r="F725" s="51">
        <v>30</v>
      </c>
      <c r="G725" s="52">
        <v>9.5380949214564463E-3</v>
      </c>
      <c r="H725" s="51">
        <v>1000</v>
      </c>
      <c r="I725" s="53">
        <v>1.6375891</v>
      </c>
      <c r="J725" s="53">
        <v>7.8390000000000003E-4</v>
      </c>
      <c r="K725" s="53">
        <v>1.4853833999999999</v>
      </c>
      <c r="L725" s="54">
        <v>0.13320460000000001</v>
      </c>
      <c r="M725" s="55">
        <v>8.1800000000000004E-4</v>
      </c>
      <c r="N725" s="53">
        <v>3.6671E-3</v>
      </c>
      <c r="O725" s="56">
        <v>299</v>
      </c>
      <c r="P725" s="56">
        <v>81</v>
      </c>
      <c r="Q725" s="60">
        <v>0.61499272197962151</v>
      </c>
      <c r="R725" s="60">
        <v>0.50575177767804014</v>
      </c>
      <c r="S725" s="60">
        <v>0.70897521403666153</v>
      </c>
      <c r="T725" s="51" t="s">
        <v>625</v>
      </c>
    </row>
    <row r="726" spans="1:21" x14ac:dyDescent="0.25">
      <c r="A726" s="51" t="s">
        <v>649</v>
      </c>
      <c r="B726" s="51" t="s">
        <v>650</v>
      </c>
      <c r="C726" s="51" t="s">
        <v>160</v>
      </c>
      <c r="D726" s="51" t="s">
        <v>27</v>
      </c>
      <c r="E726" s="51">
        <v>265843263</v>
      </c>
      <c r="F726" s="51">
        <v>30</v>
      </c>
      <c r="G726" s="52">
        <v>9.5380949214564463E-3</v>
      </c>
      <c r="H726" s="51">
        <v>1000</v>
      </c>
      <c r="I726" s="53">
        <v>1.4799443999999999</v>
      </c>
      <c r="J726" s="53">
        <v>8.2219999999999993E-4</v>
      </c>
      <c r="K726" s="53">
        <v>1.3445047999999999</v>
      </c>
      <c r="L726" s="54">
        <v>0.1157874</v>
      </c>
      <c r="M726" s="55">
        <v>6.9930000000000003E-4</v>
      </c>
      <c r="N726" s="53">
        <v>6.0096999999999998E-3</v>
      </c>
      <c r="O726" s="56">
        <v>278</v>
      </c>
      <c r="P726" s="56">
        <v>70</v>
      </c>
      <c r="Q726" s="60">
        <v>0.67913027656477443</v>
      </c>
      <c r="R726" s="60">
        <v>0.54826711507762893</v>
      </c>
      <c r="S726" s="60">
        <v>0.69873875044132772</v>
      </c>
      <c r="T726" s="51" t="s">
        <v>625</v>
      </c>
    </row>
    <row r="727" spans="1:21" x14ac:dyDescent="0.25">
      <c r="A727" s="51" t="s">
        <v>649</v>
      </c>
      <c r="B727" s="51" t="s">
        <v>650</v>
      </c>
      <c r="C727" s="51" t="s">
        <v>160</v>
      </c>
      <c r="D727" s="51" t="s">
        <v>27</v>
      </c>
      <c r="E727" s="51">
        <v>265843581</v>
      </c>
      <c r="F727" s="51">
        <v>30</v>
      </c>
      <c r="G727" s="52">
        <v>9.5380949214564463E-3</v>
      </c>
      <c r="H727" s="51">
        <v>1000</v>
      </c>
      <c r="I727" s="53">
        <v>1.644012</v>
      </c>
      <c r="J727" s="53">
        <v>9.5740000000000029E-4</v>
      </c>
      <c r="K727" s="53">
        <v>1.5010102000000001</v>
      </c>
      <c r="L727" s="54">
        <v>0.12616060000000001</v>
      </c>
      <c r="M727" s="55">
        <v>6.0490000000000001E-4</v>
      </c>
      <c r="N727" s="53">
        <v>2.8253000000000002E-3</v>
      </c>
      <c r="O727" s="56">
        <v>298</v>
      </c>
      <c r="P727" s="56">
        <v>75</v>
      </c>
      <c r="Q727" s="60">
        <v>0.658933770014556</v>
      </c>
      <c r="R727" s="60">
        <v>0.53577593970438486</v>
      </c>
      <c r="S727" s="60">
        <v>0.69967119891538476</v>
      </c>
      <c r="T727" s="51" t="s">
        <v>625</v>
      </c>
    </row>
    <row r="728" spans="1:21" x14ac:dyDescent="0.25">
      <c r="A728" s="51" t="s">
        <v>649</v>
      </c>
      <c r="B728" s="51" t="s">
        <v>650</v>
      </c>
      <c r="C728" s="51" t="s">
        <v>160</v>
      </c>
      <c r="D728" s="51" t="s">
        <v>27</v>
      </c>
      <c r="E728" s="51">
        <v>265843915</v>
      </c>
      <c r="F728" s="51">
        <v>30</v>
      </c>
      <c r="G728" s="52">
        <v>9.5380949214564463E-3</v>
      </c>
      <c r="H728" s="51">
        <v>1000</v>
      </c>
      <c r="I728" s="53">
        <v>1.6614529</v>
      </c>
      <c r="J728" s="53">
        <v>1.0457000000000001E-3</v>
      </c>
      <c r="K728" s="53">
        <v>1.5020484999999999</v>
      </c>
      <c r="L728" s="54">
        <v>0.13831860000000001</v>
      </c>
      <c r="M728" s="55">
        <v>9.986000000000001E-4</v>
      </c>
      <c r="N728" s="53">
        <v>6.4929999999999996E-3</v>
      </c>
      <c r="O728" s="56">
        <v>300</v>
      </c>
      <c r="P728" s="56">
        <v>80</v>
      </c>
      <c r="Q728" s="60">
        <v>0.75709606986899558</v>
      </c>
      <c r="R728" s="60">
        <v>0.60295109361636712</v>
      </c>
      <c r="S728" s="60">
        <v>0.72548863447087797</v>
      </c>
      <c r="T728" s="51" t="s">
        <v>625</v>
      </c>
    </row>
    <row r="729" spans="1:21" x14ac:dyDescent="0.25">
      <c r="A729" s="51" t="s">
        <v>649</v>
      </c>
      <c r="B729" s="51" t="s">
        <v>650</v>
      </c>
      <c r="C729" s="51" t="s">
        <v>160</v>
      </c>
      <c r="D729" s="51" t="s">
        <v>27</v>
      </c>
      <c r="E729" s="51">
        <v>265844253</v>
      </c>
      <c r="F729" s="51">
        <v>30</v>
      </c>
      <c r="G729" s="52">
        <v>9.5380949214564463E-3</v>
      </c>
      <c r="H729" s="51">
        <v>1000</v>
      </c>
      <c r="I729" s="53">
        <v>1.4772025</v>
      </c>
      <c r="J729" s="53">
        <v>8.1360000000000015E-4</v>
      </c>
      <c r="K729" s="53">
        <v>1.3613628</v>
      </c>
      <c r="L729" s="54">
        <v>9.9835900000000005E-2</v>
      </c>
      <c r="M729" s="55">
        <v>5.7339999999999995E-4</v>
      </c>
      <c r="N729" s="53">
        <v>3.5193999999999998E-3</v>
      </c>
      <c r="O729" s="56">
        <v>281</v>
      </c>
      <c r="P729" s="56">
        <v>65</v>
      </c>
      <c r="Q729" s="60">
        <v>0.78575327510917026</v>
      </c>
      <c r="R729" s="60">
        <v>0.63762211786262601</v>
      </c>
      <c r="S729" s="60">
        <v>0.7376796677600993</v>
      </c>
      <c r="T729" s="51" t="s">
        <v>625</v>
      </c>
    </row>
    <row r="730" spans="1:21" x14ac:dyDescent="0.25">
      <c r="A730" s="51" t="s">
        <v>649</v>
      </c>
      <c r="B730" s="51" t="s">
        <v>650</v>
      </c>
      <c r="C730" s="51" t="s">
        <v>160</v>
      </c>
      <c r="D730" s="51" t="s">
        <v>27</v>
      </c>
      <c r="E730" s="51">
        <v>265844573</v>
      </c>
      <c r="F730" s="51">
        <v>30</v>
      </c>
      <c r="G730" s="52">
        <v>9.5380949214564463E-3</v>
      </c>
      <c r="H730" s="51">
        <v>1000</v>
      </c>
      <c r="I730" s="53">
        <v>1.7627032</v>
      </c>
      <c r="J730" s="53">
        <v>7.8310000000000022E-4</v>
      </c>
      <c r="K730" s="53">
        <v>1.6158623000000001</v>
      </c>
      <c r="L730" s="54">
        <v>0.1300279</v>
      </c>
      <c r="M730" s="55">
        <v>5.8029999999999996E-4</v>
      </c>
      <c r="N730" s="53">
        <v>3.4889000000000001E-3</v>
      </c>
      <c r="O730" s="56">
        <v>300</v>
      </c>
      <c r="P730" s="56">
        <v>78</v>
      </c>
      <c r="Q730" s="60">
        <v>0.69887190684133915</v>
      </c>
      <c r="R730" s="60">
        <v>0.5507989194716405</v>
      </c>
      <c r="S730" s="60">
        <v>0.6899661667680197</v>
      </c>
      <c r="T730" s="51" t="s">
        <v>625</v>
      </c>
    </row>
    <row r="731" spans="1:21" x14ac:dyDescent="0.25">
      <c r="A731" s="51" t="s">
        <v>649</v>
      </c>
      <c r="B731" s="51" t="s">
        <v>650</v>
      </c>
      <c r="C731" s="51" t="s">
        <v>160</v>
      </c>
      <c r="D731" s="51" t="s">
        <v>27</v>
      </c>
      <c r="E731" s="51">
        <v>265844921</v>
      </c>
      <c r="F731" s="51">
        <v>30</v>
      </c>
      <c r="G731" s="52">
        <v>9.5380949214564463E-3</v>
      </c>
      <c r="H731" s="51">
        <v>1000</v>
      </c>
      <c r="I731" s="53">
        <v>1.5674789</v>
      </c>
      <c r="J731" s="53">
        <v>1.0020000000000001E-3</v>
      </c>
      <c r="K731" s="53">
        <v>1.408855</v>
      </c>
      <c r="L731" s="54">
        <v>0.13862350000000001</v>
      </c>
      <c r="M731" s="55">
        <v>7.5009999999999996E-4</v>
      </c>
      <c r="N731" s="53">
        <v>3.6637000000000002E-3</v>
      </c>
      <c r="O731" s="56">
        <v>291</v>
      </c>
      <c r="P731" s="56">
        <v>85</v>
      </c>
      <c r="Q731" s="60">
        <v>0.64701601164483258</v>
      </c>
      <c r="R731" s="60">
        <v>0.50453122331729494</v>
      </c>
      <c r="S731" s="60">
        <v>0.66238102336356208</v>
      </c>
      <c r="T731" s="51" t="s">
        <v>625</v>
      </c>
    </row>
    <row r="732" spans="1:21" x14ac:dyDescent="0.25">
      <c r="A732" s="51" t="s">
        <v>649</v>
      </c>
      <c r="B732" s="51" t="s">
        <v>650</v>
      </c>
      <c r="C732" s="51" t="s">
        <v>160</v>
      </c>
      <c r="D732" s="51" t="s">
        <v>27</v>
      </c>
      <c r="E732" s="51">
        <v>265845248</v>
      </c>
      <c r="F732" s="51">
        <v>30</v>
      </c>
      <c r="G732" s="52">
        <v>9.5380949214564463E-3</v>
      </c>
      <c r="H732" s="51">
        <v>1000</v>
      </c>
      <c r="I732" s="53">
        <v>1.634158</v>
      </c>
      <c r="J732" s="53">
        <v>9.8680000000000013E-4</v>
      </c>
      <c r="K732" s="53">
        <v>1.4621611000000001</v>
      </c>
      <c r="L732" s="54">
        <v>0.14900360000000001</v>
      </c>
      <c r="M732" s="55">
        <v>6.8639999999999999E-4</v>
      </c>
      <c r="N732" s="53">
        <v>6.8903999999999997E-3</v>
      </c>
      <c r="O732" s="56">
        <v>300</v>
      </c>
      <c r="P732" s="56">
        <v>93</v>
      </c>
      <c r="Q732" s="60">
        <v>0.6883187772925764</v>
      </c>
      <c r="R732" s="60">
        <v>0.54815091126599946</v>
      </c>
      <c r="S732" s="60">
        <v>0.69740641626536104</v>
      </c>
      <c r="T732" s="51" t="s">
        <v>625</v>
      </c>
    </row>
    <row r="733" spans="1:21" x14ac:dyDescent="0.25">
      <c r="A733" s="51" t="s">
        <v>649</v>
      </c>
      <c r="B733" s="51" t="s">
        <v>650</v>
      </c>
      <c r="C733" s="51" t="s">
        <v>160</v>
      </c>
      <c r="D733" s="51" t="s">
        <v>27</v>
      </c>
      <c r="E733" s="51">
        <v>266024313</v>
      </c>
      <c r="F733" s="51">
        <v>50</v>
      </c>
      <c r="G733" s="52">
        <v>9.5380949214564463E-3</v>
      </c>
      <c r="H733" s="51">
        <v>50</v>
      </c>
      <c r="I733" s="53">
        <v>2.6220971999999998</v>
      </c>
      <c r="J733" s="53">
        <v>1.5744999999999999E-3</v>
      </c>
      <c r="K733" s="53">
        <v>2.4138944000000002</v>
      </c>
      <c r="L733" s="54">
        <v>0.18058389999999999</v>
      </c>
      <c r="M733" s="55">
        <v>1.5855000000000001E-3</v>
      </c>
      <c r="N733" s="53">
        <v>4.7949999999999998E-3</v>
      </c>
      <c r="O733" s="56">
        <v>486</v>
      </c>
      <c r="P733" s="56">
        <v>115</v>
      </c>
      <c r="Q733" s="60">
        <v>0.7922125181950509</v>
      </c>
      <c r="R733" s="60">
        <v>0.62957170662722783</v>
      </c>
      <c r="S733" s="60">
        <v>0.73588005876166773</v>
      </c>
      <c r="T733" s="51" t="s">
        <v>626</v>
      </c>
      <c r="U733" s="27"/>
    </row>
    <row r="734" spans="1:21" x14ac:dyDescent="0.25">
      <c r="A734" s="51" t="s">
        <v>649</v>
      </c>
      <c r="B734" s="51" t="s">
        <v>650</v>
      </c>
      <c r="C734" s="51" t="s">
        <v>160</v>
      </c>
      <c r="D734" s="51" t="s">
        <v>27</v>
      </c>
      <c r="E734" s="51">
        <v>266024753</v>
      </c>
      <c r="F734" s="51">
        <v>50</v>
      </c>
      <c r="G734" s="52">
        <v>9.5380949214564463E-3</v>
      </c>
      <c r="H734" s="51">
        <v>50</v>
      </c>
      <c r="I734" s="53">
        <v>2.6049269000000002</v>
      </c>
      <c r="J734" s="53">
        <v>1.49E-3</v>
      </c>
      <c r="K734" s="53">
        <v>2.4430725999999998</v>
      </c>
      <c r="L734" s="54">
        <v>0.1365401</v>
      </c>
      <c r="M734" s="55">
        <v>1.2312E-3</v>
      </c>
      <c r="N734" s="53">
        <v>4.0042000000000003E-3</v>
      </c>
      <c r="O734" s="56">
        <v>500</v>
      </c>
      <c r="P734" s="56">
        <v>100</v>
      </c>
      <c r="Q734" s="60">
        <v>0.71115356622998549</v>
      </c>
      <c r="R734" s="60">
        <v>0.58273956996078946</v>
      </c>
      <c r="S734" s="60">
        <v>0.70845705265590753</v>
      </c>
      <c r="T734" s="51" t="s">
        <v>626</v>
      </c>
    </row>
    <row r="735" spans="1:21" x14ac:dyDescent="0.25">
      <c r="A735" s="51" t="s">
        <v>649</v>
      </c>
      <c r="B735" s="51" t="s">
        <v>650</v>
      </c>
      <c r="C735" s="51" t="s">
        <v>160</v>
      </c>
      <c r="D735" s="51" t="s">
        <v>27</v>
      </c>
      <c r="E735" s="51">
        <v>266025184</v>
      </c>
      <c r="F735" s="51">
        <v>50</v>
      </c>
      <c r="G735" s="52">
        <v>9.5380949214564463E-3</v>
      </c>
      <c r="H735" s="51">
        <v>50</v>
      </c>
      <c r="I735" s="53">
        <v>2.6520177</v>
      </c>
      <c r="J735" s="53">
        <v>1.3487E-3</v>
      </c>
      <c r="K735" s="53">
        <v>2.5147797999999999</v>
      </c>
      <c r="L735" s="54">
        <v>0.1140171</v>
      </c>
      <c r="M735" s="55">
        <v>8.2010000000000004E-4</v>
      </c>
      <c r="N735" s="53">
        <v>4.0996000000000001E-3</v>
      </c>
      <c r="O735" s="56">
        <v>491</v>
      </c>
      <c r="P735" s="56">
        <v>79</v>
      </c>
      <c r="Q735" s="60">
        <v>0.67831149927219792</v>
      </c>
      <c r="R735" s="60">
        <v>0.54338610128631182</v>
      </c>
      <c r="S735" s="60">
        <v>0.70252769468506271</v>
      </c>
      <c r="T735" s="51" t="s">
        <v>626</v>
      </c>
    </row>
    <row r="736" spans="1:21" x14ac:dyDescent="0.25">
      <c r="A736" s="51" t="s">
        <v>649</v>
      </c>
      <c r="B736" s="51" t="s">
        <v>650</v>
      </c>
      <c r="C736" s="51" t="s">
        <v>160</v>
      </c>
      <c r="D736" s="51" t="s">
        <v>27</v>
      </c>
      <c r="E736" s="51">
        <v>266025619</v>
      </c>
      <c r="F736" s="51">
        <v>50</v>
      </c>
      <c r="G736" s="52">
        <v>9.5380949214564463E-3</v>
      </c>
      <c r="H736" s="51">
        <v>50</v>
      </c>
      <c r="I736" s="53">
        <v>2.6369684000000002</v>
      </c>
      <c r="J736" s="53">
        <v>1.3173E-3</v>
      </c>
      <c r="K736" s="53">
        <v>2.3833943</v>
      </c>
      <c r="L736" s="54">
        <v>0.22095670000000001</v>
      </c>
      <c r="M736" s="55">
        <v>1.5332E-3</v>
      </c>
      <c r="N736" s="53">
        <v>5.9714E-3</v>
      </c>
      <c r="O736" s="56">
        <v>500</v>
      </c>
      <c r="P736" s="56">
        <v>140</v>
      </c>
      <c r="Q736" s="60">
        <v>0.77438136826783111</v>
      </c>
      <c r="R736" s="60">
        <v>0.62479234370151171</v>
      </c>
      <c r="S736" s="60">
        <v>0.71573355509201331</v>
      </c>
      <c r="T736" s="51" t="s">
        <v>626</v>
      </c>
    </row>
    <row r="737" spans="1:20" x14ac:dyDescent="0.25">
      <c r="A737" s="51" t="s">
        <v>649</v>
      </c>
      <c r="B737" s="51" t="s">
        <v>650</v>
      </c>
      <c r="C737" s="51" t="s">
        <v>160</v>
      </c>
      <c r="D737" s="51" t="s">
        <v>27</v>
      </c>
      <c r="E737" s="51">
        <v>266026051</v>
      </c>
      <c r="F737" s="51">
        <v>50</v>
      </c>
      <c r="G737" s="52">
        <v>9.5380949214564463E-3</v>
      </c>
      <c r="H737" s="51">
        <v>50</v>
      </c>
      <c r="I737" s="53">
        <v>2.5576362000000001</v>
      </c>
      <c r="J737" s="53">
        <v>1.4348E-3</v>
      </c>
      <c r="K737" s="53">
        <v>2.3818481</v>
      </c>
      <c r="L737" s="54">
        <v>0.1523323</v>
      </c>
      <c r="M737" s="55">
        <v>7.224E-4</v>
      </c>
      <c r="N737" s="53">
        <v>3.9627000000000004E-3</v>
      </c>
      <c r="O737" s="56">
        <v>500</v>
      </c>
      <c r="P737" s="56">
        <v>97</v>
      </c>
      <c r="Q737" s="60">
        <v>0.70132823871906846</v>
      </c>
      <c r="R737" s="60">
        <v>0.54032414862174982</v>
      </c>
      <c r="S737" s="60">
        <v>0.68058585437068697</v>
      </c>
      <c r="T737" s="51" t="s">
        <v>626</v>
      </c>
    </row>
    <row r="738" spans="1:20" x14ac:dyDescent="0.25">
      <c r="A738" s="51" t="s">
        <v>649</v>
      </c>
      <c r="B738" s="51" t="s">
        <v>650</v>
      </c>
      <c r="C738" s="51" t="s">
        <v>160</v>
      </c>
      <c r="D738" s="51" t="s">
        <v>27</v>
      </c>
      <c r="E738" s="51">
        <v>266026475</v>
      </c>
      <c r="F738" s="51">
        <v>50</v>
      </c>
      <c r="G738" s="52">
        <v>9.5380949214564463E-3</v>
      </c>
      <c r="H738" s="51">
        <v>50</v>
      </c>
      <c r="I738" s="53">
        <v>2.5342577999999998</v>
      </c>
      <c r="J738" s="53">
        <v>1.4076E-3</v>
      </c>
      <c r="K738" s="53">
        <v>2.2664871999999998</v>
      </c>
      <c r="L738" s="54">
        <v>0.23965990000000001</v>
      </c>
      <c r="M738" s="55">
        <v>1.3958E-3</v>
      </c>
      <c r="N738" s="53">
        <v>6.3305999999999996E-3</v>
      </c>
      <c r="O738" s="56">
        <v>488</v>
      </c>
      <c r="P738" s="56">
        <v>150</v>
      </c>
      <c r="Q738" s="60">
        <v>0.6775836972343523</v>
      </c>
      <c r="R738" s="60">
        <v>0.5483642412659756</v>
      </c>
      <c r="S738" s="60">
        <v>0.73071624465790574</v>
      </c>
      <c r="T738" s="51" t="s">
        <v>626</v>
      </c>
    </row>
    <row r="739" spans="1:20" x14ac:dyDescent="0.25">
      <c r="A739" s="51" t="s">
        <v>649</v>
      </c>
      <c r="B739" s="51" t="s">
        <v>650</v>
      </c>
      <c r="C739" s="51" t="s">
        <v>160</v>
      </c>
      <c r="D739" s="51" t="s">
        <v>27</v>
      </c>
      <c r="E739" s="51">
        <v>266026897</v>
      </c>
      <c r="F739" s="51">
        <v>50</v>
      </c>
      <c r="G739" s="52">
        <v>9.5380949214564463E-3</v>
      </c>
      <c r="H739" s="51">
        <v>50</v>
      </c>
      <c r="I739" s="53">
        <v>2.6068446000000001</v>
      </c>
      <c r="J739" s="53">
        <v>1.4188E-3</v>
      </c>
      <c r="K739" s="53">
        <v>2.3537191000000002</v>
      </c>
      <c r="L739" s="54">
        <v>0.22556219999999999</v>
      </c>
      <c r="M739" s="55">
        <v>1.0716E-3</v>
      </c>
      <c r="N739" s="53">
        <v>6.4764000000000002E-3</v>
      </c>
      <c r="O739" s="56">
        <v>482</v>
      </c>
      <c r="P739" s="56">
        <v>141</v>
      </c>
      <c r="Q739" s="60">
        <v>0.78629912663755464</v>
      </c>
      <c r="R739" s="60">
        <v>0.62121275102248841</v>
      </c>
      <c r="S739" s="60">
        <v>0.73107454251565629</v>
      </c>
      <c r="T739" s="51" t="s">
        <v>626</v>
      </c>
    </row>
    <row r="740" spans="1:20" x14ac:dyDescent="0.25">
      <c r="A740" s="51" t="s">
        <v>649</v>
      </c>
      <c r="B740" s="51" t="s">
        <v>650</v>
      </c>
      <c r="C740" s="51" t="s">
        <v>160</v>
      </c>
      <c r="D740" s="51" t="s">
        <v>27</v>
      </c>
      <c r="E740" s="51">
        <v>266027634</v>
      </c>
      <c r="F740" s="51">
        <v>50</v>
      </c>
      <c r="G740" s="52">
        <v>9.5380949214564463E-3</v>
      </c>
      <c r="H740" s="51">
        <v>50</v>
      </c>
      <c r="I740" s="53">
        <v>2.6186145000000001</v>
      </c>
      <c r="J740" s="53">
        <v>1.4629000000000001E-3</v>
      </c>
      <c r="K740" s="53">
        <v>2.3424904999999998</v>
      </c>
      <c r="L740" s="54">
        <v>0.24819830000000001</v>
      </c>
      <c r="M740" s="55">
        <v>1.4119E-3</v>
      </c>
      <c r="N740" s="53">
        <v>6.3816000000000003E-3</v>
      </c>
      <c r="O740" s="56">
        <v>486</v>
      </c>
      <c r="P740" s="56">
        <v>156</v>
      </c>
      <c r="Q740" s="60">
        <v>0.67612809315866085</v>
      </c>
      <c r="R740" s="60">
        <v>0.54044839729479222</v>
      </c>
      <c r="S740" s="60">
        <v>0.68887891295826043</v>
      </c>
      <c r="T740" s="51" t="s">
        <v>626</v>
      </c>
    </row>
    <row r="741" spans="1:20" x14ac:dyDescent="0.25">
      <c r="A741" s="51" t="s">
        <v>649</v>
      </c>
      <c r="B741" s="51" t="s">
        <v>650</v>
      </c>
      <c r="C741" s="51" t="s">
        <v>160</v>
      </c>
      <c r="D741" s="51" t="s">
        <v>27</v>
      </c>
      <c r="E741" s="51">
        <v>266028067</v>
      </c>
      <c r="F741" s="51">
        <v>50</v>
      </c>
      <c r="G741" s="52">
        <v>9.5380949214564463E-3</v>
      </c>
      <c r="H741" s="51">
        <v>50</v>
      </c>
      <c r="I741" s="53">
        <v>2.4688083999999999</v>
      </c>
      <c r="J741" s="53">
        <v>1.4057E-3</v>
      </c>
      <c r="K741" s="53">
        <v>2.2705408999999999</v>
      </c>
      <c r="L741" s="54">
        <v>0.17342250000000001</v>
      </c>
      <c r="M741" s="55">
        <v>8.8750000000000005E-4</v>
      </c>
      <c r="N741" s="53">
        <v>4.7986000000000001E-3</v>
      </c>
      <c r="O741" s="56">
        <v>494</v>
      </c>
      <c r="P741" s="56">
        <v>115</v>
      </c>
      <c r="Q741" s="60">
        <v>0.69677947598253276</v>
      </c>
      <c r="R741" s="60">
        <v>0.56839987657590352</v>
      </c>
      <c r="S741" s="60">
        <v>0.71210778443875544</v>
      </c>
      <c r="T741" s="51" t="s">
        <v>626</v>
      </c>
    </row>
    <row r="742" spans="1:20" x14ac:dyDescent="0.25">
      <c r="A742" s="51" t="s">
        <v>649</v>
      </c>
      <c r="B742" s="51" t="s">
        <v>650</v>
      </c>
      <c r="C742" s="51" t="s">
        <v>160</v>
      </c>
      <c r="D742" s="51" t="s">
        <v>27</v>
      </c>
      <c r="E742" s="51">
        <v>266028482</v>
      </c>
      <c r="F742" s="51">
        <v>50</v>
      </c>
      <c r="G742" s="52">
        <v>9.5380949214564463E-3</v>
      </c>
      <c r="H742" s="51">
        <v>50</v>
      </c>
      <c r="I742" s="53">
        <v>2.5161140999999998</v>
      </c>
      <c r="J742" s="53">
        <v>1.3549E-3</v>
      </c>
      <c r="K742" s="53">
        <v>2.3872654</v>
      </c>
      <c r="L742" s="54">
        <v>0.1060753</v>
      </c>
      <c r="M742" s="55">
        <v>5.7189999999999997E-4</v>
      </c>
      <c r="N742" s="53">
        <v>3.3357999999999999E-3</v>
      </c>
      <c r="O742" s="56">
        <v>499</v>
      </c>
      <c r="P742" s="56">
        <v>76</v>
      </c>
      <c r="Q742" s="60">
        <v>0.76373726346433768</v>
      </c>
      <c r="R742" s="60">
        <v>0.60723920972082135</v>
      </c>
      <c r="S742" s="60">
        <v>0.71279680273868717</v>
      </c>
      <c r="T742" s="51" t="s">
        <v>626</v>
      </c>
    </row>
    <row r="743" spans="1:20" x14ac:dyDescent="0.25">
      <c r="A743" s="51" t="s">
        <v>649</v>
      </c>
      <c r="B743" s="51" t="s">
        <v>650</v>
      </c>
      <c r="C743" s="51" t="s">
        <v>160</v>
      </c>
      <c r="D743" s="51" t="s">
        <v>27</v>
      </c>
      <c r="E743" s="51">
        <v>266028901</v>
      </c>
      <c r="F743" s="51">
        <v>50</v>
      </c>
      <c r="G743" s="52">
        <v>9.5380949214564463E-3</v>
      </c>
      <c r="H743" s="51">
        <v>50</v>
      </c>
      <c r="I743" s="53">
        <v>2.5779928999999999</v>
      </c>
      <c r="J743" s="53">
        <v>1.3267999999999999E-3</v>
      </c>
      <c r="K743" s="53">
        <v>2.3535305000000002</v>
      </c>
      <c r="L743" s="54">
        <v>0.19830890000000001</v>
      </c>
      <c r="M743" s="55">
        <v>1.0617000000000001E-3</v>
      </c>
      <c r="N743" s="53">
        <v>4.8641999999999999E-3</v>
      </c>
      <c r="O743" s="56">
        <v>500</v>
      </c>
      <c r="P743" s="56">
        <v>119</v>
      </c>
      <c r="Q743" s="60">
        <v>0.68722707423580787</v>
      </c>
      <c r="R743" s="60">
        <v>0.55098852474060256</v>
      </c>
      <c r="S743" s="60">
        <v>0.69409571824941851</v>
      </c>
      <c r="T743" s="51" t="s">
        <v>626</v>
      </c>
    </row>
    <row r="744" spans="1:20" x14ac:dyDescent="0.25">
      <c r="A744" s="51" t="s">
        <v>649</v>
      </c>
      <c r="B744" s="51" t="s">
        <v>650</v>
      </c>
      <c r="C744" s="51" t="s">
        <v>160</v>
      </c>
      <c r="D744" s="51" t="s">
        <v>27</v>
      </c>
      <c r="E744" s="51">
        <v>266029327</v>
      </c>
      <c r="F744" s="51">
        <v>50</v>
      </c>
      <c r="G744" s="52">
        <v>9.5380949214564463E-3</v>
      </c>
      <c r="H744" s="51">
        <v>50</v>
      </c>
      <c r="I744" s="53">
        <v>2.5420189</v>
      </c>
      <c r="J744" s="53">
        <v>1.3569000000000001E-3</v>
      </c>
      <c r="K744" s="53">
        <v>2.2951986</v>
      </c>
      <c r="L744" s="54">
        <v>0.21852289999999999</v>
      </c>
      <c r="M744" s="55">
        <v>1.0392999999999999E-3</v>
      </c>
      <c r="N744" s="53">
        <v>7.4497000000000001E-3</v>
      </c>
      <c r="O744" s="56">
        <v>482</v>
      </c>
      <c r="P744" s="56">
        <v>132</v>
      </c>
      <c r="Q744" s="60">
        <v>0.66693959243085876</v>
      </c>
      <c r="R744" s="60">
        <v>0.54986533242283686</v>
      </c>
      <c r="S744" s="60">
        <v>0.70045859564687274</v>
      </c>
      <c r="T744" s="51" t="s">
        <v>626</v>
      </c>
    </row>
    <row r="745" spans="1:20" x14ac:dyDescent="0.25">
      <c r="A745" s="51" t="s">
        <v>649</v>
      </c>
      <c r="B745" s="51" t="s">
        <v>650</v>
      </c>
      <c r="C745" s="51" t="s">
        <v>160</v>
      </c>
      <c r="D745" s="51" t="s">
        <v>27</v>
      </c>
      <c r="E745" s="51">
        <v>266029747</v>
      </c>
      <c r="F745" s="51">
        <v>50</v>
      </c>
      <c r="G745" s="52">
        <v>9.5380949214564463E-3</v>
      </c>
      <c r="H745" s="51">
        <v>50</v>
      </c>
      <c r="I745" s="53">
        <v>2.5833821000000001</v>
      </c>
      <c r="J745" s="53">
        <v>1.3433E-3</v>
      </c>
      <c r="K745" s="53">
        <v>2.4004447999999998</v>
      </c>
      <c r="L745" s="54">
        <v>0.15455559999999999</v>
      </c>
      <c r="M745" s="55">
        <v>9.2520000000000005E-4</v>
      </c>
      <c r="N745" s="53">
        <v>4.4456000000000001E-3</v>
      </c>
      <c r="O745" s="56">
        <v>496</v>
      </c>
      <c r="P745" s="56">
        <v>102</v>
      </c>
      <c r="Q745" s="60">
        <v>0.78775473071324598</v>
      </c>
      <c r="R745" s="60">
        <v>0.63421597578005029</v>
      </c>
      <c r="S745" s="60">
        <v>0.72401771741989607</v>
      </c>
      <c r="T745" s="51" t="s">
        <v>626</v>
      </c>
    </row>
    <row r="746" spans="1:20" x14ac:dyDescent="0.25">
      <c r="A746" s="51" t="s">
        <v>649</v>
      </c>
      <c r="B746" s="51" t="s">
        <v>650</v>
      </c>
      <c r="C746" s="51" t="s">
        <v>160</v>
      </c>
      <c r="D746" s="51" t="s">
        <v>27</v>
      </c>
      <c r="E746" s="51">
        <v>266030182</v>
      </c>
      <c r="F746" s="51">
        <v>50</v>
      </c>
      <c r="G746" s="52">
        <v>9.5380949214564463E-3</v>
      </c>
      <c r="H746" s="51">
        <v>50</v>
      </c>
      <c r="I746" s="53">
        <v>2.5436375999999998</v>
      </c>
      <c r="J746" s="53">
        <v>1.3810000000000001E-3</v>
      </c>
      <c r="K746" s="53">
        <v>2.3608886999999998</v>
      </c>
      <c r="L746" s="54">
        <v>0.15691369999999999</v>
      </c>
      <c r="M746" s="55">
        <v>1.0693E-3</v>
      </c>
      <c r="N746" s="53">
        <v>5.5583999999999998E-3</v>
      </c>
      <c r="O746" s="56">
        <v>491</v>
      </c>
      <c r="P746" s="56">
        <v>103</v>
      </c>
      <c r="Q746" s="60">
        <v>0.73917394468704511</v>
      </c>
      <c r="R746" s="60">
        <v>0.61614034515730343</v>
      </c>
      <c r="S746" s="60">
        <v>0.73234055832833156</v>
      </c>
      <c r="T746" s="51" t="s">
        <v>626</v>
      </c>
    </row>
    <row r="747" spans="1:20" x14ac:dyDescent="0.25">
      <c r="A747" s="51" t="s">
        <v>649</v>
      </c>
      <c r="B747" s="51" t="s">
        <v>650</v>
      </c>
      <c r="C747" s="51" t="s">
        <v>160</v>
      </c>
      <c r="D747" s="51" t="s">
        <v>27</v>
      </c>
      <c r="E747" s="51">
        <v>266030611</v>
      </c>
      <c r="F747" s="51">
        <v>50</v>
      </c>
      <c r="G747" s="52">
        <v>9.5380949214564463E-3</v>
      </c>
      <c r="H747" s="51">
        <v>50</v>
      </c>
      <c r="I747" s="53">
        <v>2.5897907</v>
      </c>
      <c r="J747" s="53">
        <v>1.5945E-3</v>
      </c>
      <c r="K747" s="53">
        <v>2.3558957</v>
      </c>
      <c r="L747" s="54">
        <v>0.20656040000000001</v>
      </c>
      <c r="M747" s="55">
        <v>1.2411E-3</v>
      </c>
      <c r="N747" s="53">
        <v>4.6118000000000001E-3</v>
      </c>
      <c r="O747" s="56">
        <v>482</v>
      </c>
      <c r="P747" s="56">
        <v>123</v>
      </c>
      <c r="Q747" s="60">
        <v>0.68040393013100442</v>
      </c>
      <c r="R747" s="60">
        <v>0.54599138442158746</v>
      </c>
      <c r="S747" s="60">
        <v>0.70313754416333019</v>
      </c>
      <c r="T747" s="51" t="s">
        <v>626</v>
      </c>
    </row>
    <row r="748" spans="1:20" x14ac:dyDescent="0.25">
      <c r="A748" s="51" t="s">
        <v>649</v>
      </c>
      <c r="B748" s="51" t="s">
        <v>650</v>
      </c>
      <c r="C748" s="51" t="s">
        <v>160</v>
      </c>
      <c r="D748" s="51" t="s">
        <v>27</v>
      </c>
      <c r="E748" s="51">
        <v>266031040</v>
      </c>
      <c r="F748" s="51">
        <v>50</v>
      </c>
      <c r="G748" s="52">
        <v>9.5380949214564463E-3</v>
      </c>
      <c r="H748" s="51">
        <v>50</v>
      </c>
      <c r="I748" s="53">
        <v>2.6569566999999998</v>
      </c>
      <c r="J748" s="53">
        <v>1.2955E-3</v>
      </c>
      <c r="K748" s="53">
        <v>2.4578174000000002</v>
      </c>
      <c r="L748" s="54">
        <v>0.17597199999999999</v>
      </c>
      <c r="M748" s="55">
        <v>9.8630000000000007E-4</v>
      </c>
      <c r="N748" s="53">
        <v>4.0172999999999997E-3</v>
      </c>
      <c r="O748" s="56">
        <v>486</v>
      </c>
      <c r="P748" s="56">
        <v>105</v>
      </c>
      <c r="Q748" s="60">
        <v>0.67594614264919939</v>
      </c>
      <c r="R748" s="60">
        <v>0.56366750962701517</v>
      </c>
      <c r="S748" s="60">
        <v>0.71320203479512756</v>
      </c>
      <c r="T748" s="51" t="s">
        <v>626</v>
      </c>
    </row>
    <row r="749" spans="1:20" x14ac:dyDescent="0.25">
      <c r="A749" s="51" t="s">
        <v>649</v>
      </c>
      <c r="B749" s="51" t="s">
        <v>650</v>
      </c>
      <c r="C749" s="51" t="s">
        <v>160</v>
      </c>
      <c r="D749" s="51" t="s">
        <v>27</v>
      </c>
      <c r="E749" s="51">
        <v>266031478</v>
      </c>
      <c r="F749" s="51">
        <v>50</v>
      </c>
      <c r="G749" s="52">
        <v>9.5380949214564463E-3</v>
      </c>
      <c r="H749" s="51">
        <v>50</v>
      </c>
      <c r="I749" s="53">
        <v>2.7525921000000002</v>
      </c>
      <c r="J749" s="53">
        <v>1.3401999999999999E-3</v>
      </c>
      <c r="K749" s="53">
        <v>2.5283712999999999</v>
      </c>
      <c r="L749" s="54">
        <v>0.19892750000000001</v>
      </c>
      <c r="M749" s="55">
        <v>9.9160000000000003E-4</v>
      </c>
      <c r="N749" s="53">
        <v>5.4774999999999997E-3</v>
      </c>
      <c r="O749" s="56">
        <v>491</v>
      </c>
      <c r="P749" s="56">
        <v>126</v>
      </c>
      <c r="Q749" s="60">
        <v>0.77092430858806404</v>
      </c>
      <c r="R749" s="60">
        <v>0.60910849299049541</v>
      </c>
      <c r="S749" s="60">
        <v>0.72199210636567779</v>
      </c>
      <c r="T749" s="51" t="s">
        <v>626</v>
      </c>
    </row>
    <row r="750" spans="1:20" x14ac:dyDescent="0.25">
      <c r="A750" s="51" t="s">
        <v>649</v>
      </c>
      <c r="B750" s="51" t="s">
        <v>650</v>
      </c>
      <c r="C750" s="51" t="s">
        <v>160</v>
      </c>
      <c r="D750" s="51" t="s">
        <v>27</v>
      </c>
      <c r="E750" s="51">
        <v>266031929</v>
      </c>
      <c r="F750" s="51">
        <v>50</v>
      </c>
      <c r="G750" s="52">
        <v>9.5380949214564463E-3</v>
      </c>
      <c r="H750" s="51">
        <v>50</v>
      </c>
      <c r="I750" s="53">
        <v>2.6764366000000002</v>
      </c>
      <c r="J750" s="53">
        <v>1.3006999999999999E-3</v>
      </c>
      <c r="K750" s="53">
        <v>2.4712223</v>
      </c>
      <c r="L750" s="54">
        <v>0.18171889999999999</v>
      </c>
      <c r="M750" s="55">
        <v>9.1489999999999996E-4</v>
      </c>
      <c r="N750" s="53">
        <v>4.5534E-3</v>
      </c>
      <c r="O750" s="56">
        <v>473</v>
      </c>
      <c r="P750" s="56">
        <v>114</v>
      </c>
      <c r="Q750" s="60">
        <v>0.61208151382823872</v>
      </c>
      <c r="R750" s="60">
        <v>0.47842472898799687</v>
      </c>
      <c r="S750" s="60">
        <v>0.68959334384079229</v>
      </c>
      <c r="T750" s="51" t="s">
        <v>626</v>
      </c>
    </row>
    <row r="751" spans="1:20" x14ac:dyDescent="0.25">
      <c r="A751" s="51" t="s">
        <v>649</v>
      </c>
      <c r="B751" s="51" t="s">
        <v>650</v>
      </c>
      <c r="C751" s="51" t="s">
        <v>160</v>
      </c>
      <c r="D751" s="51" t="s">
        <v>27</v>
      </c>
      <c r="E751" s="51">
        <v>266032366</v>
      </c>
      <c r="F751" s="51">
        <v>50</v>
      </c>
      <c r="G751" s="52">
        <v>9.5380949214564463E-3</v>
      </c>
      <c r="H751" s="51">
        <v>50</v>
      </c>
      <c r="I751" s="53">
        <v>2.6499155999999999</v>
      </c>
      <c r="J751" s="53">
        <v>1.4534999999999999E-3</v>
      </c>
      <c r="K751" s="53">
        <v>2.4859176000000001</v>
      </c>
      <c r="L751" s="54">
        <v>0.13740260000000001</v>
      </c>
      <c r="M751" s="55">
        <v>6.4789999999999997E-4</v>
      </c>
      <c r="N751" s="53">
        <v>6.9344999999999997E-3</v>
      </c>
      <c r="O751" s="56">
        <v>500</v>
      </c>
      <c r="P751" s="56">
        <v>89</v>
      </c>
      <c r="Q751" s="60">
        <v>0.59779839883551678</v>
      </c>
      <c r="R751" s="60">
        <v>0.43929005304562951</v>
      </c>
      <c r="S751" s="60">
        <v>0.68622892325679941</v>
      </c>
      <c r="T751" s="51" t="s">
        <v>626</v>
      </c>
    </row>
    <row r="752" spans="1:20" x14ac:dyDescent="0.25">
      <c r="A752" s="51" t="s">
        <v>649</v>
      </c>
      <c r="B752" s="51" t="s">
        <v>650</v>
      </c>
      <c r="C752" s="51" t="s">
        <v>160</v>
      </c>
      <c r="D752" s="51" t="s">
        <v>27</v>
      </c>
      <c r="E752" s="51">
        <v>266032805</v>
      </c>
      <c r="F752" s="51">
        <v>50</v>
      </c>
      <c r="G752" s="52">
        <v>9.5380949214564463E-3</v>
      </c>
      <c r="H752" s="51">
        <v>50</v>
      </c>
      <c r="I752" s="53">
        <v>2.5358831999999998</v>
      </c>
      <c r="J752" s="53">
        <v>1.4672999999999999E-3</v>
      </c>
      <c r="K752" s="53">
        <v>2.3253127</v>
      </c>
      <c r="L752" s="54">
        <v>0.18330370000000001</v>
      </c>
      <c r="M752" s="55">
        <v>1.1019999999999999E-3</v>
      </c>
      <c r="N752" s="53">
        <v>5.0063E-3</v>
      </c>
      <c r="O752" s="56">
        <v>493</v>
      </c>
      <c r="P752" s="56">
        <v>116</v>
      </c>
      <c r="Q752" s="60">
        <v>0.65474890829694321</v>
      </c>
      <c r="R752" s="60">
        <v>0.51493525308101107</v>
      </c>
      <c r="S752" s="60">
        <v>0.68408764180283588</v>
      </c>
      <c r="T752" s="51" t="s">
        <v>626</v>
      </c>
    </row>
    <row r="753" spans="1:20" x14ac:dyDescent="0.25">
      <c r="A753" s="51" t="s">
        <v>649</v>
      </c>
      <c r="B753" s="51" t="s">
        <v>650</v>
      </c>
      <c r="C753" s="51" t="s">
        <v>160</v>
      </c>
      <c r="D753" s="51" t="s">
        <v>27</v>
      </c>
      <c r="E753" s="51">
        <v>266033224</v>
      </c>
      <c r="F753" s="51">
        <v>50</v>
      </c>
      <c r="G753" s="52">
        <v>9.5380949214564463E-3</v>
      </c>
      <c r="H753" s="51">
        <v>50</v>
      </c>
      <c r="I753" s="53">
        <v>2.6349358000000001</v>
      </c>
      <c r="J753" s="53">
        <v>1.3929999999999999E-3</v>
      </c>
      <c r="K753" s="53">
        <v>2.3979362000000002</v>
      </c>
      <c r="L753" s="54">
        <v>0.2113863</v>
      </c>
      <c r="M753" s="55">
        <v>9.7179999999999999E-4</v>
      </c>
      <c r="N753" s="53">
        <v>5.0715999999999999E-3</v>
      </c>
      <c r="O753" s="56">
        <v>490</v>
      </c>
      <c r="P753" s="56">
        <v>130</v>
      </c>
      <c r="Q753" s="60">
        <v>0.7189774381368268</v>
      </c>
      <c r="R753" s="60">
        <v>0.60344254413075082</v>
      </c>
      <c r="S753" s="60">
        <v>0.72569903826092141</v>
      </c>
      <c r="T753" s="51" t="s">
        <v>626</v>
      </c>
    </row>
    <row r="754" spans="1:20" x14ac:dyDescent="0.25">
      <c r="A754" s="51" t="s">
        <v>649</v>
      </c>
      <c r="B754" s="51" t="s">
        <v>650</v>
      </c>
      <c r="C754" s="51" t="s">
        <v>160</v>
      </c>
      <c r="D754" s="51" t="s">
        <v>27</v>
      </c>
      <c r="E754" s="51">
        <v>266033655</v>
      </c>
      <c r="F754" s="51">
        <v>50</v>
      </c>
      <c r="G754" s="52">
        <v>9.5380949214564463E-3</v>
      </c>
      <c r="H754" s="51">
        <v>50</v>
      </c>
      <c r="I754" s="53">
        <v>2.4652888000000002</v>
      </c>
      <c r="J754" s="53">
        <v>1.5826E-3</v>
      </c>
      <c r="K754" s="53">
        <v>2.3364596999999998</v>
      </c>
      <c r="L754" s="54">
        <v>0.10603949999999999</v>
      </c>
      <c r="M754" s="55">
        <v>6.5879999999999997E-4</v>
      </c>
      <c r="N754" s="53">
        <v>3.0599999999999998E-3</v>
      </c>
      <c r="O754" s="56">
        <v>490</v>
      </c>
      <c r="P754" s="56">
        <v>70</v>
      </c>
      <c r="Q754" s="60">
        <v>0.67567321688500726</v>
      </c>
      <c r="R754" s="60">
        <v>0.53454745669093073</v>
      </c>
      <c r="S754" s="60">
        <v>0.68042563689987146</v>
      </c>
      <c r="T754" s="51" t="s">
        <v>626</v>
      </c>
    </row>
    <row r="755" spans="1:20" x14ac:dyDescent="0.25">
      <c r="A755" s="51" t="s">
        <v>649</v>
      </c>
      <c r="B755" s="51" t="s">
        <v>650</v>
      </c>
      <c r="C755" s="51" t="s">
        <v>160</v>
      </c>
      <c r="D755" s="51" t="s">
        <v>27</v>
      </c>
      <c r="E755" s="51">
        <v>266034071</v>
      </c>
      <c r="F755" s="51">
        <v>50</v>
      </c>
      <c r="G755" s="52">
        <v>9.5380949214564463E-3</v>
      </c>
      <c r="H755" s="51">
        <v>50</v>
      </c>
      <c r="I755" s="53">
        <v>2.6370212</v>
      </c>
      <c r="J755" s="53">
        <v>1.4667E-3</v>
      </c>
      <c r="K755" s="53">
        <v>2.4508899</v>
      </c>
      <c r="L755" s="54">
        <v>0.15956310000000001</v>
      </c>
      <c r="M755" s="55">
        <v>7.4750000000000001E-4</v>
      </c>
      <c r="N755" s="53">
        <v>6.1640000000000002E-3</v>
      </c>
      <c r="O755" s="56">
        <v>498</v>
      </c>
      <c r="P755" s="56">
        <v>101</v>
      </c>
      <c r="Q755" s="60">
        <v>0.67731077147016017</v>
      </c>
      <c r="R755" s="60">
        <v>0.5448640010448661</v>
      </c>
      <c r="S755" s="60">
        <v>0.71790264892557942</v>
      </c>
      <c r="T755" s="51" t="s">
        <v>626</v>
      </c>
    </row>
    <row r="756" spans="1:20" x14ac:dyDescent="0.25">
      <c r="A756" s="51" t="s">
        <v>649</v>
      </c>
      <c r="B756" s="51" t="s">
        <v>650</v>
      </c>
      <c r="C756" s="51" t="s">
        <v>160</v>
      </c>
      <c r="D756" s="51" t="s">
        <v>27</v>
      </c>
      <c r="E756" s="51">
        <v>266034505</v>
      </c>
      <c r="F756" s="51">
        <v>50</v>
      </c>
      <c r="G756" s="52">
        <v>9.5380949214564463E-3</v>
      </c>
      <c r="H756" s="51">
        <v>50</v>
      </c>
      <c r="I756" s="53">
        <v>2.7301281999999998</v>
      </c>
      <c r="J756" s="53">
        <v>1.4285000000000001E-3</v>
      </c>
      <c r="K756" s="53">
        <v>2.4294991000000001</v>
      </c>
      <c r="L756" s="54">
        <v>0.27078580000000002</v>
      </c>
      <c r="M756" s="55">
        <v>1.2718E-3</v>
      </c>
      <c r="N756" s="53">
        <v>8.8328999999999994E-3</v>
      </c>
      <c r="O756" s="56">
        <v>491</v>
      </c>
      <c r="P756" s="56">
        <v>172</v>
      </c>
      <c r="Q756" s="60">
        <v>0.67494541484716153</v>
      </c>
      <c r="R756" s="60">
        <v>0.50681055078194281</v>
      </c>
      <c r="S756" s="60">
        <v>0.68946523986984232</v>
      </c>
      <c r="T756" s="51" t="s">
        <v>626</v>
      </c>
    </row>
    <row r="757" spans="1:20" x14ac:dyDescent="0.25">
      <c r="A757" s="51" t="s">
        <v>649</v>
      </c>
      <c r="B757" s="51" t="s">
        <v>650</v>
      </c>
      <c r="C757" s="51" t="s">
        <v>160</v>
      </c>
      <c r="D757" s="51" t="s">
        <v>27</v>
      </c>
      <c r="E757" s="51">
        <v>266034947</v>
      </c>
      <c r="F757" s="51">
        <v>50</v>
      </c>
      <c r="G757" s="52">
        <v>9.5380949214564463E-3</v>
      </c>
      <c r="H757" s="51">
        <v>50</v>
      </c>
      <c r="I757" s="53">
        <v>2.6775723999999999</v>
      </c>
      <c r="J757" s="53">
        <v>1.4759E-3</v>
      </c>
      <c r="K757" s="53">
        <v>2.4913870999999999</v>
      </c>
      <c r="L757" s="54">
        <v>0.15786030000000001</v>
      </c>
      <c r="M757" s="55">
        <v>1.0287E-3</v>
      </c>
      <c r="N757" s="53">
        <v>5.0124999999999996E-3</v>
      </c>
      <c r="O757" s="56">
        <v>495</v>
      </c>
      <c r="P757" s="56">
        <v>111</v>
      </c>
      <c r="Q757" s="60">
        <v>0.75154657933042213</v>
      </c>
      <c r="R757" s="60">
        <v>0.61563509481846146</v>
      </c>
      <c r="S757" s="60">
        <v>0.71893829053196678</v>
      </c>
      <c r="T757" s="51" t="s">
        <v>626</v>
      </c>
    </row>
    <row r="758" spans="1:20" x14ac:dyDescent="0.25">
      <c r="A758" s="51" t="s">
        <v>649</v>
      </c>
      <c r="B758" s="51" t="s">
        <v>650</v>
      </c>
      <c r="C758" s="51" t="s">
        <v>160</v>
      </c>
      <c r="D758" s="51" t="s">
        <v>27</v>
      </c>
      <c r="E758" s="51">
        <v>266035387</v>
      </c>
      <c r="F758" s="51">
        <v>50</v>
      </c>
      <c r="G758" s="52">
        <v>9.5380949214564463E-3</v>
      </c>
      <c r="H758" s="51">
        <v>50</v>
      </c>
      <c r="I758" s="53">
        <v>2.5910394999999999</v>
      </c>
      <c r="J758" s="53">
        <v>1.3171999999999999E-3</v>
      </c>
      <c r="K758" s="53">
        <v>2.3336047</v>
      </c>
      <c r="L758" s="54">
        <v>0.2294862</v>
      </c>
      <c r="M758" s="55">
        <v>1.1490000000000001E-3</v>
      </c>
      <c r="N758" s="53">
        <v>6.2116999999999997E-3</v>
      </c>
      <c r="O758" s="56">
        <v>479</v>
      </c>
      <c r="P758" s="56">
        <v>142</v>
      </c>
      <c r="Q758" s="60">
        <v>0.72625545851528384</v>
      </c>
      <c r="R758" s="60">
        <v>0.59644579652937202</v>
      </c>
      <c r="S758" s="60">
        <v>0.72234985583667777</v>
      </c>
      <c r="T758" s="51" t="s">
        <v>626</v>
      </c>
    </row>
    <row r="759" spans="1:20" x14ac:dyDescent="0.25">
      <c r="A759" s="51" t="s">
        <v>649</v>
      </c>
      <c r="B759" s="51" t="s">
        <v>650</v>
      </c>
      <c r="C759" s="51" t="s">
        <v>160</v>
      </c>
      <c r="D759" s="51" t="s">
        <v>27</v>
      </c>
      <c r="E759" s="51">
        <v>266035823</v>
      </c>
      <c r="F759" s="51">
        <v>50</v>
      </c>
      <c r="G759" s="52">
        <v>9.5380949214564463E-3</v>
      </c>
      <c r="H759" s="51">
        <v>50</v>
      </c>
      <c r="I759" s="53">
        <v>2.6323384000000001</v>
      </c>
      <c r="J759" s="53">
        <v>1.5383E-3</v>
      </c>
      <c r="K759" s="53">
        <v>2.4920813000000002</v>
      </c>
      <c r="L759" s="54">
        <v>0.11677079999999999</v>
      </c>
      <c r="M759" s="55">
        <v>6.357E-4</v>
      </c>
      <c r="N759" s="53">
        <v>4.6166000000000002E-3</v>
      </c>
      <c r="O759" s="56">
        <v>489</v>
      </c>
      <c r="P759" s="56">
        <v>76</v>
      </c>
      <c r="Q759" s="60">
        <v>0.7810225618631732</v>
      </c>
      <c r="R759" s="60">
        <v>0.60944350795613711</v>
      </c>
      <c r="S759" s="60">
        <v>0.72074735277555058</v>
      </c>
      <c r="T759" s="51" t="s">
        <v>626</v>
      </c>
    </row>
    <row r="760" spans="1:20" x14ac:dyDescent="0.25">
      <c r="A760" s="51" t="s">
        <v>649</v>
      </c>
      <c r="B760" s="51" t="s">
        <v>650</v>
      </c>
      <c r="C760" s="51" t="s">
        <v>160</v>
      </c>
      <c r="D760" s="51" t="s">
        <v>27</v>
      </c>
      <c r="E760" s="51">
        <v>266036262</v>
      </c>
      <c r="F760" s="51">
        <v>50</v>
      </c>
      <c r="G760" s="52">
        <v>9.5380949214564463E-3</v>
      </c>
      <c r="H760" s="51">
        <v>50</v>
      </c>
      <c r="I760" s="53">
        <v>2.6893353000000002</v>
      </c>
      <c r="J760" s="53">
        <v>1.4288E-3</v>
      </c>
      <c r="K760" s="53">
        <v>2.4889173000000002</v>
      </c>
      <c r="L760" s="54">
        <v>0.173203</v>
      </c>
      <c r="M760" s="55">
        <v>7.9299999999999998E-4</v>
      </c>
      <c r="N760" s="53">
        <v>4.9379999999999997E-3</v>
      </c>
      <c r="O760" s="56">
        <v>500</v>
      </c>
      <c r="P760" s="56">
        <v>106</v>
      </c>
      <c r="Q760" s="60">
        <v>0.67867540029112083</v>
      </c>
      <c r="R760" s="60">
        <v>0.5504937408135927</v>
      </c>
      <c r="S760" s="60">
        <v>0.70918176351254159</v>
      </c>
      <c r="T760" s="51" t="s">
        <v>626</v>
      </c>
    </row>
    <row r="761" spans="1:20" x14ac:dyDescent="0.25">
      <c r="A761" s="51" t="s">
        <v>649</v>
      </c>
      <c r="B761" s="51" t="s">
        <v>650</v>
      </c>
      <c r="C761" s="51" t="s">
        <v>160</v>
      </c>
      <c r="D761" s="51" t="s">
        <v>27</v>
      </c>
      <c r="E761" s="51">
        <v>266036703</v>
      </c>
      <c r="F761" s="51">
        <v>50</v>
      </c>
      <c r="G761" s="52">
        <v>9.5380949214564463E-3</v>
      </c>
      <c r="H761" s="51">
        <v>50</v>
      </c>
      <c r="I761" s="53">
        <v>2.6250255</v>
      </c>
      <c r="J761" s="53">
        <v>1.4214E-3</v>
      </c>
      <c r="K761" s="53">
        <v>2.4633704999999999</v>
      </c>
      <c r="L761" s="54">
        <v>0.13684470000000001</v>
      </c>
      <c r="M761" s="55">
        <v>8.0769999999999995E-4</v>
      </c>
      <c r="N761" s="53">
        <v>3.8677E-3</v>
      </c>
      <c r="O761" s="56">
        <v>493</v>
      </c>
      <c r="P761" s="56">
        <v>104</v>
      </c>
      <c r="Q761" s="60">
        <v>0.66739446870451236</v>
      </c>
      <c r="R761" s="60">
        <v>0.53657403665751824</v>
      </c>
      <c r="S761" s="60">
        <v>0.70285740987449385</v>
      </c>
      <c r="T761" s="51" t="s">
        <v>626</v>
      </c>
    </row>
    <row r="762" spans="1:20" x14ac:dyDescent="0.25">
      <c r="A762" s="51" t="s">
        <v>649</v>
      </c>
      <c r="B762" s="51" t="s">
        <v>650</v>
      </c>
      <c r="C762" s="51" t="s">
        <v>160</v>
      </c>
      <c r="D762" s="51" t="s">
        <v>27</v>
      </c>
      <c r="E762" s="51">
        <v>266037138</v>
      </c>
      <c r="F762" s="51">
        <v>50</v>
      </c>
      <c r="G762" s="52">
        <v>9.5380949214564463E-3</v>
      </c>
      <c r="H762" s="51">
        <v>50</v>
      </c>
      <c r="I762" s="53">
        <v>2.3959522</v>
      </c>
      <c r="J762" s="53">
        <v>1.4197000000000001E-3</v>
      </c>
      <c r="K762" s="53">
        <v>2.1398519999999999</v>
      </c>
      <c r="L762" s="54">
        <v>0.22817779999999999</v>
      </c>
      <c r="M762" s="55">
        <v>1.0189000000000001E-3</v>
      </c>
      <c r="N762" s="53">
        <v>8.0365000000000002E-3</v>
      </c>
      <c r="O762" s="56">
        <v>477</v>
      </c>
      <c r="P762" s="56">
        <v>137</v>
      </c>
      <c r="Q762" s="60">
        <v>0.68295123726346429</v>
      </c>
      <c r="R762" s="60">
        <v>0.57610828115621571</v>
      </c>
      <c r="S762" s="60">
        <v>0.72467912472056917</v>
      </c>
      <c r="T762" s="51" t="s">
        <v>626</v>
      </c>
    </row>
    <row r="763" spans="1:20" x14ac:dyDescent="0.25">
      <c r="A763" s="51" t="s">
        <v>649</v>
      </c>
      <c r="B763" s="51" t="s">
        <v>650</v>
      </c>
      <c r="C763" s="51" t="s">
        <v>160</v>
      </c>
      <c r="D763" s="51" t="s">
        <v>27</v>
      </c>
      <c r="E763" s="51">
        <v>266037548</v>
      </c>
      <c r="F763" s="51">
        <v>50</v>
      </c>
      <c r="G763" s="52">
        <v>9.5380949214564463E-3</v>
      </c>
      <c r="H763" s="51">
        <v>50</v>
      </c>
      <c r="I763" s="53">
        <v>2.5323921</v>
      </c>
      <c r="J763" s="53">
        <v>1.3534E-3</v>
      </c>
      <c r="K763" s="53">
        <v>2.3427763000000001</v>
      </c>
      <c r="L763" s="54">
        <v>0.16307840000000001</v>
      </c>
      <c r="M763" s="55">
        <v>2.3595999999999999E-3</v>
      </c>
      <c r="N763" s="53">
        <v>4.9661000000000002E-3</v>
      </c>
      <c r="O763" s="56">
        <v>496</v>
      </c>
      <c r="P763" s="56">
        <v>110</v>
      </c>
      <c r="Q763" s="60">
        <v>0.65020014556040762</v>
      </c>
      <c r="R763" s="60">
        <v>0.54747699050177157</v>
      </c>
      <c r="S763" s="60">
        <v>0.70662545576125224</v>
      </c>
      <c r="T763" s="51" t="s">
        <v>626</v>
      </c>
    </row>
    <row r="764" spans="1:20" x14ac:dyDescent="0.25">
      <c r="A764" s="51" t="s">
        <v>649</v>
      </c>
      <c r="B764" s="51" t="s">
        <v>650</v>
      </c>
      <c r="C764" s="51" t="s">
        <v>160</v>
      </c>
      <c r="D764" s="51" t="s">
        <v>27</v>
      </c>
      <c r="E764" s="51">
        <v>266037973</v>
      </c>
      <c r="F764" s="51">
        <v>50</v>
      </c>
      <c r="G764" s="52">
        <v>9.5380949214564463E-3</v>
      </c>
      <c r="H764" s="51">
        <v>50</v>
      </c>
      <c r="I764" s="53">
        <v>2.6439457000000002</v>
      </c>
      <c r="J764" s="53">
        <v>1.2573E-3</v>
      </c>
      <c r="K764" s="53">
        <v>2.3927839</v>
      </c>
      <c r="L764" s="54">
        <v>0.2248021</v>
      </c>
      <c r="M764" s="55">
        <v>1.1214E-3</v>
      </c>
      <c r="N764" s="53">
        <v>5.4736999999999997E-3</v>
      </c>
      <c r="O764" s="56">
        <v>497</v>
      </c>
      <c r="P764" s="56">
        <v>137</v>
      </c>
      <c r="Q764" s="60">
        <v>0.62590975254730719</v>
      </c>
      <c r="R764" s="60">
        <v>0.51372889427248325</v>
      </c>
      <c r="S764" s="60">
        <v>0.68421750727211328</v>
      </c>
      <c r="T764" s="51" t="s">
        <v>626</v>
      </c>
    </row>
    <row r="765" spans="1:20" x14ac:dyDescent="0.25">
      <c r="A765" s="51" t="s">
        <v>649</v>
      </c>
      <c r="B765" s="51" t="s">
        <v>650</v>
      </c>
      <c r="C765" s="51" t="s">
        <v>160</v>
      </c>
      <c r="D765" s="51" t="s">
        <v>27</v>
      </c>
      <c r="E765" s="51">
        <v>266038405</v>
      </c>
      <c r="F765" s="51">
        <v>50</v>
      </c>
      <c r="G765" s="52">
        <v>9.5380949214564463E-3</v>
      </c>
      <c r="H765" s="51">
        <v>50</v>
      </c>
      <c r="I765" s="53">
        <v>2.6717165999999999</v>
      </c>
      <c r="J765" s="53">
        <v>1.3919E-3</v>
      </c>
      <c r="K765" s="53">
        <v>2.3968590999999999</v>
      </c>
      <c r="L765" s="54">
        <v>0.24728220000000001</v>
      </c>
      <c r="M765" s="55">
        <v>1.2959E-3</v>
      </c>
      <c r="N765" s="53">
        <v>6.0101E-3</v>
      </c>
      <c r="O765" s="56">
        <v>493</v>
      </c>
      <c r="P765" s="56">
        <v>154</v>
      </c>
      <c r="Q765" s="60">
        <v>0.68176855895196509</v>
      </c>
      <c r="R765" s="60">
        <v>0.54582956358057455</v>
      </c>
      <c r="S765" s="60">
        <v>0.70467276321188377</v>
      </c>
      <c r="T765" s="51" t="s">
        <v>626</v>
      </c>
    </row>
    <row r="766" spans="1:20" x14ac:dyDescent="0.25">
      <c r="A766" s="51" t="s">
        <v>649</v>
      </c>
      <c r="B766" s="51" t="s">
        <v>650</v>
      </c>
      <c r="C766" s="51" t="s">
        <v>160</v>
      </c>
      <c r="D766" s="51" t="s">
        <v>27</v>
      </c>
      <c r="E766" s="51">
        <v>266038843</v>
      </c>
      <c r="F766" s="51">
        <v>50</v>
      </c>
      <c r="G766" s="52">
        <v>9.5380949214564463E-3</v>
      </c>
      <c r="H766" s="51">
        <v>50</v>
      </c>
      <c r="I766" s="53">
        <v>2.6177060999999999</v>
      </c>
      <c r="J766" s="53">
        <v>1.3707999999999999E-3</v>
      </c>
      <c r="K766" s="53">
        <v>2.3637802999999988</v>
      </c>
      <c r="L766" s="54">
        <v>0.22443550000000001</v>
      </c>
      <c r="M766" s="55">
        <v>1.0127000000000001E-3</v>
      </c>
      <c r="N766" s="53">
        <v>7.7348E-3</v>
      </c>
      <c r="O766" s="56">
        <v>497</v>
      </c>
      <c r="P766" s="56">
        <v>141</v>
      </c>
      <c r="Q766" s="60">
        <v>0.60407569141193596</v>
      </c>
      <c r="R766" s="60">
        <v>0.49904695576038438</v>
      </c>
      <c r="S766" s="60">
        <v>0.69654239325236911</v>
      </c>
      <c r="T766" s="51" t="s">
        <v>626</v>
      </c>
    </row>
    <row r="767" spans="1:20" x14ac:dyDescent="0.25">
      <c r="A767" s="51" t="s">
        <v>649</v>
      </c>
      <c r="B767" s="51" t="s">
        <v>650</v>
      </c>
      <c r="C767" s="51" t="s">
        <v>160</v>
      </c>
      <c r="D767" s="51" t="s">
        <v>27</v>
      </c>
      <c r="E767" s="51">
        <v>266039276</v>
      </c>
      <c r="F767" s="51">
        <v>50</v>
      </c>
      <c r="G767" s="52">
        <v>9.5380949214564463E-3</v>
      </c>
      <c r="H767" s="51">
        <v>50</v>
      </c>
      <c r="I767" s="53">
        <v>2.3178671999999998</v>
      </c>
      <c r="J767" s="53">
        <v>1.4376E-3</v>
      </c>
      <c r="K767" s="53">
        <v>2.1678337000000001</v>
      </c>
      <c r="L767" s="54">
        <v>0.12850800000000001</v>
      </c>
      <c r="M767" s="55">
        <v>6.4559999999999997E-4</v>
      </c>
      <c r="N767" s="53">
        <v>3.0268000000000001E-3</v>
      </c>
      <c r="O767" s="56">
        <v>475</v>
      </c>
      <c r="P767" s="56">
        <v>82</v>
      </c>
      <c r="Q767" s="60">
        <v>0.66066229985443958</v>
      </c>
      <c r="R767" s="60">
        <v>0.51875477229541223</v>
      </c>
      <c r="S767" s="60">
        <v>0.69347103614266259</v>
      </c>
      <c r="T767" s="51" t="s">
        <v>626</v>
      </c>
    </row>
    <row r="768" spans="1:20" x14ac:dyDescent="0.25">
      <c r="A768" s="51" t="s">
        <v>649</v>
      </c>
      <c r="B768" s="51" t="s">
        <v>650</v>
      </c>
      <c r="C768" s="51" t="s">
        <v>160</v>
      </c>
      <c r="D768" s="51" t="s">
        <v>27</v>
      </c>
      <c r="E768" s="51">
        <v>266039678</v>
      </c>
      <c r="F768" s="51">
        <v>50</v>
      </c>
      <c r="G768" s="52">
        <v>9.5380949214564463E-3</v>
      </c>
      <c r="H768" s="51">
        <v>50</v>
      </c>
      <c r="I768" s="53">
        <v>2.6305109999999998</v>
      </c>
      <c r="J768" s="53">
        <v>1.3017E-3</v>
      </c>
      <c r="K768" s="53">
        <v>2.4438648000000001</v>
      </c>
      <c r="L768" s="54">
        <v>0.16263610000000001</v>
      </c>
      <c r="M768" s="55">
        <v>8.7929999999999996E-4</v>
      </c>
      <c r="N768" s="53">
        <v>4.4621000000000001E-3</v>
      </c>
      <c r="O768" s="56">
        <v>490</v>
      </c>
      <c r="P768" s="56">
        <v>114</v>
      </c>
      <c r="Q768" s="60">
        <v>0.61280931586608445</v>
      </c>
      <c r="R768" s="60">
        <v>0.50698402895078254</v>
      </c>
      <c r="S768" s="60">
        <v>0.68524707425916531</v>
      </c>
      <c r="T768" s="51" t="s">
        <v>626</v>
      </c>
    </row>
    <row r="769" spans="1:20" x14ac:dyDescent="0.25">
      <c r="A769" s="51" t="s">
        <v>649</v>
      </c>
      <c r="B769" s="51" t="s">
        <v>650</v>
      </c>
      <c r="C769" s="51" t="s">
        <v>160</v>
      </c>
      <c r="D769" s="51" t="s">
        <v>27</v>
      </c>
      <c r="E769" s="51">
        <v>266040111</v>
      </c>
      <c r="F769" s="51">
        <v>50</v>
      </c>
      <c r="G769" s="52">
        <v>9.5380949214564463E-3</v>
      </c>
      <c r="H769" s="51">
        <v>50</v>
      </c>
      <c r="I769" s="53">
        <v>2.5943448</v>
      </c>
      <c r="J769" s="53">
        <v>1.4368E-3</v>
      </c>
      <c r="K769" s="53">
        <v>2.3618909000000001</v>
      </c>
      <c r="L769" s="54">
        <v>0.2058692</v>
      </c>
      <c r="M769" s="55">
        <v>1.1142999999999999E-3</v>
      </c>
      <c r="N769" s="53">
        <v>4.7784999999999998E-3</v>
      </c>
      <c r="O769" s="56">
        <v>482</v>
      </c>
      <c r="P769" s="56">
        <v>131</v>
      </c>
      <c r="Q769" s="60">
        <v>0.66484716157205237</v>
      </c>
      <c r="R769" s="60">
        <v>0.50340862336051029</v>
      </c>
      <c r="S769" s="60">
        <v>0.69569658040047844</v>
      </c>
      <c r="T769" s="51" t="s">
        <v>626</v>
      </c>
    </row>
    <row r="770" spans="1:20" x14ac:dyDescent="0.25">
      <c r="A770" s="51" t="s">
        <v>649</v>
      </c>
      <c r="B770" s="51" t="s">
        <v>650</v>
      </c>
      <c r="C770" s="51" t="s">
        <v>160</v>
      </c>
      <c r="D770" s="51" t="s">
        <v>27</v>
      </c>
      <c r="E770" s="51">
        <v>266040537</v>
      </c>
      <c r="F770" s="51">
        <v>50</v>
      </c>
      <c r="G770" s="52">
        <v>9.5380949214564463E-3</v>
      </c>
      <c r="H770" s="51">
        <v>50</v>
      </c>
      <c r="I770" s="53">
        <v>2.5617087000000001</v>
      </c>
      <c r="J770" s="53">
        <v>1.3225000000000001E-3</v>
      </c>
      <c r="K770" s="53">
        <v>2.3791009999999999</v>
      </c>
      <c r="L770" s="54">
        <v>0.1590075</v>
      </c>
      <c r="M770" s="55">
        <v>8.3989999999999998E-4</v>
      </c>
      <c r="N770" s="53">
        <v>4.6194000000000001E-3</v>
      </c>
      <c r="O770" s="56">
        <v>486</v>
      </c>
      <c r="P770" s="56">
        <v>108</v>
      </c>
      <c r="Q770" s="60">
        <v>0.73044032023289662</v>
      </c>
      <c r="R770" s="60">
        <v>0.55279707436479686</v>
      </c>
      <c r="S770" s="60">
        <v>0.69011955803493108</v>
      </c>
      <c r="T770" s="51" t="s">
        <v>626</v>
      </c>
    </row>
    <row r="771" spans="1:20" x14ac:dyDescent="0.25">
      <c r="A771" s="51" t="s">
        <v>649</v>
      </c>
      <c r="B771" s="51" t="s">
        <v>650</v>
      </c>
      <c r="C771" s="51" t="s">
        <v>160</v>
      </c>
      <c r="D771" s="51" t="s">
        <v>27</v>
      </c>
      <c r="E771" s="51">
        <v>266041307</v>
      </c>
      <c r="F771" s="51">
        <v>50</v>
      </c>
      <c r="G771" s="52">
        <v>9.5380949214564463E-3</v>
      </c>
      <c r="H771" s="51">
        <v>50</v>
      </c>
      <c r="I771" s="53">
        <v>2.6462267000000002</v>
      </c>
      <c r="J771" s="53">
        <v>1.2746000000000001E-3</v>
      </c>
      <c r="K771" s="53">
        <v>2.4768870000000001</v>
      </c>
      <c r="L771" s="54">
        <v>0.1443787</v>
      </c>
      <c r="M771" s="55">
        <v>9.0629999999999997E-4</v>
      </c>
      <c r="N771" s="53">
        <v>5.6391999999999996E-3</v>
      </c>
      <c r="O771" s="56">
        <v>492</v>
      </c>
      <c r="P771" s="56">
        <v>95</v>
      </c>
      <c r="Q771" s="60">
        <v>0.62891193595342065</v>
      </c>
      <c r="R771" s="60">
        <v>0.51665116606404737</v>
      </c>
      <c r="S771" s="60">
        <v>0.68901868716022452</v>
      </c>
      <c r="T771" s="51" t="s">
        <v>626</v>
      </c>
    </row>
    <row r="772" spans="1:20" x14ac:dyDescent="0.25">
      <c r="A772" s="51" t="s">
        <v>649</v>
      </c>
      <c r="B772" s="51" t="s">
        <v>650</v>
      </c>
      <c r="C772" s="51" t="s">
        <v>160</v>
      </c>
      <c r="D772" s="51" t="s">
        <v>27</v>
      </c>
      <c r="E772" s="51">
        <v>266041741</v>
      </c>
      <c r="F772" s="51">
        <v>50</v>
      </c>
      <c r="G772" s="52">
        <v>9.5380949214564463E-3</v>
      </c>
      <c r="H772" s="51">
        <v>50</v>
      </c>
      <c r="I772" s="53">
        <v>2.5758125000000001</v>
      </c>
      <c r="J772" s="53">
        <v>1.3021E-3</v>
      </c>
      <c r="K772" s="53">
        <v>2.4286311</v>
      </c>
      <c r="L772" s="54">
        <v>0.1210825</v>
      </c>
      <c r="M772" s="55">
        <v>7.6639999999999998E-4</v>
      </c>
      <c r="N772" s="53">
        <v>4.5776999999999997E-3</v>
      </c>
      <c r="O772" s="56">
        <v>491</v>
      </c>
      <c r="P772" s="56">
        <v>88</v>
      </c>
      <c r="Q772" s="60">
        <v>0.6883187772925764</v>
      </c>
      <c r="R772" s="60">
        <v>0.52856720631394316</v>
      </c>
      <c r="S772" s="60">
        <v>0.67544582809277798</v>
      </c>
      <c r="T772" s="51" t="s">
        <v>626</v>
      </c>
    </row>
    <row r="773" spans="1:20" x14ac:dyDescent="0.25">
      <c r="A773" s="51" t="s">
        <v>649</v>
      </c>
      <c r="B773" s="51" t="s">
        <v>650</v>
      </c>
      <c r="C773" s="51" t="s">
        <v>160</v>
      </c>
      <c r="D773" s="51" t="s">
        <v>27</v>
      </c>
      <c r="E773" s="51">
        <v>266042179</v>
      </c>
      <c r="F773" s="51">
        <v>50</v>
      </c>
      <c r="G773" s="52">
        <v>9.5380949214564463E-3</v>
      </c>
      <c r="H773" s="51">
        <v>50</v>
      </c>
      <c r="I773" s="53">
        <v>2.3740587999999998</v>
      </c>
      <c r="J773" s="53">
        <v>1.3944999999999999E-3</v>
      </c>
      <c r="K773" s="53">
        <v>2.2593382000000002</v>
      </c>
      <c r="L773" s="54">
        <v>9.4413399999999995E-2</v>
      </c>
      <c r="M773" s="55">
        <v>6.2399999999999999E-4</v>
      </c>
      <c r="N773" s="53">
        <v>2.7081000000000002E-3</v>
      </c>
      <c r="O773" s="56">
        <v>475</v>
      </c>
      <c r="P773" s="56">
        <v>66</v>
      </c>
      <c r="Q773" s="60">
        <v>0.69787117903930129</v>
      </c>
      <c r="R773" s="60">
        <v>0.5625773973899858</v>
      </c>
      <c r="S773" s="60">
        <v>0.69538576641418093</v>
      </c>
      <c r="T773" s="51" t="s">
        <v>626</v>
      </c>
    </row>
    <row r="774" spans="1:20" x14ac:dyDescent="0.25">
      <c r="A774" s="51" t="s">
        <v>649</v>
      </c>
      <c r="B774" s="51" t="s">
        <v>650</v>
      </c>
      <c r="C774" s="51" t="s">
        <v>160</v>
      </c>
      <c r="D774" s="51" t="s">
        <v>27</v>
      </c>
      <c r="E774" s="51">
        <v>266042591</v>
      </c>
      <c r="F774" s="51">
        <v>50</v>
      </c>
      <c r="G774" s="52">
        <v>9.5380949214564463E-3</v>
      </c>
      <c r="H774" s="51">
        <v>50</v>
      </c>
      <c r="I774" s="53">
        <v>2.5265675000000001</v>
      </c>
      <c r="J774" s="53">
        <v>1.408E-3</v>
      </c>
      <c r="K774" s="53">
        <v>2.3876238000000001</v>
      </c>
      <c r="L774" s="54">
        <v>0.1168201</v>
      </c>
      <c r="M774" s="55">
        <v>6.6830000000000004E-4</v>
      </c>
      <c r="N774" s="53">
        <v>3.7185E-3</v>
      </c>
      <c r="O774" s="56">
        <v>497</v>
      </c>
      <c r="P774" s="56">
        <v>75</v>
      </c>
      <c r="Q774" s="60">
        <v>0.69314046579330424</v>
      </c>
      <c r="R774" s="60">
        <v>0.55071770887172311</v>
      </c>
      <c r="S774" s="60">
        <v>0.69416161612184901</v>
      </c>
      <c r="T774" s="51" t="s">
        <v>626</v>
      </c>
    </row>
    <row r="775" spans="1:20" x14ac:dyDescent="0.25">
      <c r="A775" s="51" t="s">
        <v>649</v>
      </c>
      <c r="B775" s="51" t="s">
        <v>650</v>
      </c>
      <c r="C775" s="51" t="s">
        <v>160</v>
      </c>
      <c r="D775" s="51" t="s">
        <v>27</v>
      </c>
      <c r="E775" s="51">
        <v>266043015</v>
      </c>
      <c r="F775" s="51">
        <v>50</v>
      </c>
      <c r="G775" s="52">
        <v>9.5380949214564463E-3</v>
      </c>
      <c r="H775" s="51">
        <v>50</v>
      </c>
      <c r="I775" s="53">
        <v>2.6626012999999999</v>
      </c>
      <c r="J775" s="53">
        <v>1.3564E-3</v>
      </c>
      <c r="K775" s="53">
        <v>2.4145747000000002</v>
      </c>
      <c r="L775" s="54">
        <v>0.2182374</v>
      </c>
      <c r="M775" s="55">
        <v>9.7689999999999995E-4</v>
      </c>
      <c r="N775" s="53">
        <v>7.9757999999999999E-3</v>
      </c>
      <c r="O775" s="56">
        <v>487</v>
      </c>
      <c r="P775" s="56">
        <v>134</v>
      </c>
      <c r="Q775" s="60">
        <v>0.59243085880640467</v>
      </c>
      <c r="R775" s="60">
        <v>0.48931615853859128</v>
      </c>
      <c r="S775" s="60">
        <v>0.68573283970645449</v>
      </c>
      <c r="T775" s="51" t="s">
        <v>626</v>
      </c>
    </row>
    <row r="776" spans="1:20" s="59" customFormat="1" x14ac:dyDescent="0.25">
      <c r="A776" s="51" t="s">
        <v>649</v>
      </c>
      <c r="B776" s="51" t="s">
        <v>650</v>
      </c>
      <c r="C776" s="51" t="s">
        <v>160</v>
      </c>
      <c r="D776" s="51" t="s">
        <v>27</v>
      </c>
      <c r="E776" s="61">
        <v>266043451</v>
      </c>
      <c r="F776" s="61">
        <v>50</v>
      </c>
      <c r="G776" s="62">
        <v>9.5380949214564463E-3</v>
      </c>
      <c r="H776" s="61">
        <v>50</v>
      </c>
      <c r="I776" s="63">
        <v>2.6215586000000002</v>
      </c>
      <c r="J776" s="63">
        <v>1.3855E-3</v>
      </c>
      <c r="K776" s="63">
        <v>2.4054551000000002</v>
      </c>
      <c r="L776" s="64">
        <v>0.19050410000000001</v>
      </c>
      <c r="M776" s="65">
        <v>9.3380000000000004E-4</v>
      </c>
      <c r="N776" s="63">
        <v>4.6835999999999996E-3</v>
      </c>
      <c r="O776" s="66">
        <v>491</v>
      </c>
      <c r="P776" s="66">
        <v>115</v>
      </c>
      <c r="Q776" s="67">
        <v>0.80749636098981081</v>
      </c>
      <c r="R776" s="67">
        <v>0.64890289941865598</v>
      </c>
      <c r="S776" s="67">
        <v>0.73977023617293514</v>
      </c>
      <c r="T776" s="61" t="s">
        <v>626</v>
      </c>
    </row>
    <row r="777" spans="1:20" x14ac:dyDescent="0.25">
      <c r="A777" s="51" t="s">
        <v>649</v>
      </c>
      <c r="B777" s="51" t="s">
        <v>650</v>
      </c>
      <c r="C777" s="51" t="s">
        <v>160</v>
      </c>
      <c r="D777" s="51" t="s">
        <v>27</v>
      </c>
      <c r="E777" s="51">
        <v>266043884</v>
      </c>
      <c r="F777" s="51">
        <v>50</v>
      </c>
      <c r="G777" s="52">
        <v>9.5380949214564463E-3</v>
      </c>
      <c r="H777" s="51">
        <v>50</v>
      </c>
      <c r="I777" s="53">
        <v>2.5480334</v>
      </c>
      <c r="J777" s="53">
        <v>1.4932000000000001E-3</v>
      </c>
      <c r="K777" s="53">
        <v>2.3125323999999998</v>
      </c>
      <c r="L777" s="54">
        <v>0.21052580000000001</v>
      </c>
      <c r="M777" s="55">
        <v>1.0065E-3</v>
      </c>
      <c r="N777" s="53">
        <v>4.8535000000000002E-3</v>
      </c>
      <c r="O777" s="56">
        <v>482</v>
      </c>
      <c r="P777" s="56">
        <v>136</v>
      </c>
      <c r="Q777" s="60">
        <v>0.7702874818049491</v>
      </c>
      <c r="R777" s="60">
        <v>0.59615482628101157</v>
      </c>
      <c r="S777" s="60">
        <v>0.69497060053780824</v>
      </c>
      <c r="T777" s="51" t="s">
        <v>626</v>
      </c>
    </row>
    <row r="778" spans="1:20" x14ac:dyDescent="0.25">
      <c r="A778" s="51" t="s">
        <v>649</v>
      </c>
      <c r="B778" s="51" t="s">
        <v>650</v>
      </c>
      <c r="C778" s="51" t="s">
        <v>160</v>
      </c>
      <c r="D778" s="51" t="s">
        <v>27</v>
      </c>
      <c r="E778" s="51">
        <v>266044311</v>
      </c>
      <c r="F778" s="51">
        <v>50</v>
      </c>
      <c r="G778" s="52">
        <v>9.5380949214564463E-3</v>
      </c>
      <c r="H778" s="51">
        <v>50</v>
      </c>
      <c r="I778" s="53">
        <v>2.64235</v>
      </c>
      <c r="J778" s="53">
        <v>1.3645E-3</v>
      </c>
      <c r="K778" s="53">
        <v>2.4377404</v>
      </c>
      <c r="L778" s="54">
        <v>0.17894589999999999</v>
      </c>
      <c r="M778" s="55">
        <v>9.9500000000000001E-4</v>
      </c>
      <c r="N778" s="53">
        <v>4.6841000000000001E-3</v>
      </c>
      <c r="O778" s="56">
        <v>491</v>
      </c>
      <c r="P778" s="56">
        <v>113</v>
      </c>
      <c r="Q778" s="60">
        <v>0.68686317321688506</v>
      </c>
      <c r="R778" s="60">
        <v>0.54262795805721298</v>
      </c>
      <c r="S778" s="60">
        <v>0.71130635576522561</v>
      </c>
      <c r="T778" s="51" t="s">
        <v>626</v>
      </c>
    </row>
    <row r="779" spans="1:20" x14ac:dyDescent="0.25">
      <c r="A779" s="51" t="s">
        <v>649</v>
      </c>
      <c r="B779" s="51" t="s">
        <v>650</v>
      </c>
      <c r="C779" s="51" t="s">
        <v>160</v>
      </c>
      <c r="D779" s="51" t="s">
        <v>27</v>
      </c>
      <c r="E779" s="51">
        <v>266044744</v>
      </c>
      <c r="F779" s="51">
        <v>50</v>
      </c>
      <c r="G779" s="52">
        <v>9.5380949214564463E-3</v>
      </c>
      <c r="H779" s="51">
        <v>50</v>
      </c>
      <c r="I779" s="53">
        <v>2.4561970999999998</v>
      </c>
      <c r="J779" s="53">
        <v>1.348E-3</v>
      </c>
      <c r="K779" s="53">
        <v>2.3101142000000001</v>
      </c>
      <c r="L779" s="54">
        <v>0.1245762</v>
      </c>
      <c r="M779" s="55">
        <v>6.6200000000000005E-4</v>
      </c>
      <c r="N779" s="53">
        <v>3.398E-3</v>
      </c>
      <c r="O779" s="56">
        <v>463</v>
      </c>
      <c r="P779" s="56">
        <v>81</v>
      </c>
      <c r="Q779" s="60">
        <v>0.59761644832605532</v>
      </c>
      <c r="R779" s="60">
        <v>0.47848807115246511</v>
      </c>
      <c r="S779" s="60">
        <v>0.67539738842521002</v>
      </c>
      <c r="T779" s="51" t="s">
        <v>626</v>
      </c>
    </row>
  </sheetData>
  <phoneticPr fontId="9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840"/>
  <sheetViews>
    <sheetView topLeftCell="A774" zoomScaleNormal="100" workbookViewId="0">
      <selection activeCell="J801" sqref="J801"/>
    </sheetView>
  </sheetViews>
  <sheetFormatPr defaultRowHeight="13.8" x14ac:dyDescent="0.25"/>
  <cols>
    <col min="1" max="1" width="8.5546875" style="21" bestFit="1" customWidth="1"/>
    <col min="2" max="2" width="6.5546875" style="21" bestFit="1" customWidth="1"/>
    <col min="3" max="3" width="3.21875" style="21" bestFit="1" customWidth="1"/>
    <col min="4" max="4" width="2.33203125" style="21" bestFit="1" customWidth="1"/>
    <col min="5" max="5" width="11" style="21" bestFit="1" customWidth="1"/>
    <col min="6" max="6" width="4.33203125" style="21" bestFit="1" customWidth="1"/>
    <col min="7" max="7" width="8" style="22" bestFit="1" customWidth="1"/>
    <col min="8" max="8" width="4.33203125" style="21" bestFit="1" customWidth="1"/>
    <col min="9" max="9" width="20.5546875" style="23" bestFit="1" customWidth="1"/>
    <col min="10" max="11" width="16" style="23" bestFit="1" customWidth="1"/>
    <col min="12" max="12" width="16" style="24" bestFit="1" customWidth="1"/>
    <col min="13" max="13" width="16" style="25" bestFit="1" customWidth="1"/>
    <col min="14" max="14" width="16" style="23" bestFit="1" customWidth="1"/>
    <col min="15" max="15" width="9" style="26" bestFit="1" customWidth="1"/>
    <col min="16" max="16" width="7.77734375" style="26" bestFit="1" customWidth="1"/>
    <col min="17" max="19" width="5.77734375" style="25" bestFit="1" customWidth="1"/>
    <col min="20" max="20" width="11.6640625" style="21" bestFit="1" customWidth="1"/>
    <col min="21" max="12537" width="8.88671875" style="28" customWidth="1"/>
    <col min="12538" max="12538" width="11.21875" style="28" customWidth="1"/>
    <col min="12539" max="12539" width="3.21875" style="28" customWidth="1"/>
    <col min="12540" max="12540" width="3.6640625" style="28" customWidth="1"/>
    <col min="12541" max="12541" width="3.21875" style="28" customWidth="1"/>
    <col min="12542" max="12542" width="8.6640625" style="28" customWidth="1"/>
    <col min="12543" max="12544" width="9.6640625" style="28" customWidth="1"/>
    <col min="12545" max="12545" width="8.6640625" style="28" customWidth="1"/>
    <col min="12546" max="12547" width="9.6640625" style="28" customWidth="1"/>
    <col min="12548" max="12548" width="4.21875" style="28" customWidth="1"/>
    <col min="12549" max="12549" width="3.21875" style="28" customWidth="1"/>
    <col min="12550" max="16383" width="8.88671875" style="28" customWidth="1"/>
    <col min="16384" max="16384" width="8.88671875" style="28"/>
  </cols>
  <sheetData>
    <row r="1" spans="1:22" ht="31.2" customHeight="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621</v>
      </c>
      <c r="F1" s="2" t="s">
        <v>5</v>
      </c>
      <c r="G1" s="3" t="s">
        <v>6</v>
      </c>
      <c r="H1" s="2" t="s">
        <v>622</v>
      </c>
      <c r="I1" s="12" t="s">
        <v>8</v>
      </c>
      <c r="J1" s="12" t="s">
        <v>9</v>
      </c>
      <c r="K1" s="12" t="s">
        <v>10</v>
      </c>
      <c r="L1" s="4" t="s">
        <v>11</v>
      </c>
      <c r="M1" s="11" t="s">
        <v>12</v>
      </c>
      <c r="N1" s="12" t="s">
        <v>13</v>
      </c>
      <c r="O1" s="7" t="s">
        <v>14</v>
      </c>
      <c r="P1" s="7" t="s">
        <v>15</v>
      </c>
      <c r="Q1" s="11" t="s">
        <v>16</v>
      </c>
      <c r="R1" s="11" t="s">
        <v>17</v>
      </c>
      <c r="S1" s="11" t="s">
        <v>18</v>
      </c>
      <c r="T1" s="1" t="s">
        <v>19</v>
      </c>
    </row>
    <row r="2" spans="1:22" x14ac:dyDescent="0.25">
      <c r="A2" s="21" t="s">
        <v>652</v>
      </c>
      <c r="B2" s="21" t="s">
        <v>653</v>
      </c>
      <c r="C2" s="21" t="s">
        <v>160</v>
      </c>
      <c r="D2" s="21" t="s">
        <v>85</v>
      </c>
      <c r="E2" s="21">
        <v>222012222</v>
      </c>
      <c r="F2" s="21">
        <v>30</v>
      </c>
      <c r="G2" s="22">
        <v>8.5714635570655097E-3</v>
      </c>
      <c r="H2" s="21">
        <v>70</v>
      </c>
      <c r="I2" s="23">
        <v>2.0818254999999999</v>
      </c>
      <c r="J2" s="23">
        <v>1.6726E-3</v>
      </c>
      <c r="K2" s="23">
        <v>1.9285006</v>
      </c>
      <c r="L2" s="24">
        <v>0.1067376</v>
      </c>
      <c r="M2" s="25">
        <v>3.7999000000000002E-3</v>
      </c>
      <c r="N2" s="23">
        <v>5.6886999999999997E-3</v>
      </c>
      <c r="O2" s="26">
        <v>204</v>
      </c>
      <c r="P2" s="26">
        <v>72</v>
      </c>
      <c r="Q2" s="70">
        <v>0.53882888839908893</v>
      </c>
      <c r="R2" s="70">
        <v>0.36677621095273871</v>
      </c>
      <c r="S2" s="70">
        <v>0.51746160978044309</v>
      </c>
      <c r="T2" s="21" t="s">
        <v>651</v>
      </c>
      <c r="U2" s="27"/>
      <c r="V2"/>
    </row>
    <row r="3" spans="1:22" x14ac:dyDescent="0.25">
      <c r="A3" s="21" t="s">
        <v>652</v>
      </c>
      <c r="B3" s="21" t="s">
        <v>653</v>
      </c>
      <c r="C3" s="21" t="s">
        <v>160</v>
      </c>
      <c r="D3" s="21" t="s">
        <v>85</v>
      </c>
      <c r="E3" s="21">
        <v>222012515</v>
      </c>
      <c r="F3" s="21">
        <v>30</v>
      </c>
      <c r="G3" s="22">
        <v>8.5714635570655097E-3</v>
      </c>
      <c r="H3" s="21">
        <v>70</v>
      </c>
      <c r="I3" s="23">
        <v>1.9514427000000001</v>
      </c>
      <c r="J3" s="23">
        <v>1.0307000000000001E-3</v>
      </c>
      <c r="K3" s="23">
        <v>1.8252615000000001</v>
      </c>
      <c r="L3" s="24">
        <v>0.10928499999999999</v>
      </c>
      <c r="M3" s="25">
        <v>8.3639999999999995E-4</v>
      </c>
      <c r="N3" s="23">
        <v>3.6373E-3</v>
      </c>
      <c r="O3" s="26">
        <v>210</v>
      </c>
      <c r="P3" s="26">
        <v>74</v>
      </c>
      <c r="Q3" s="70">
        <v>0.52854309014767464</v>
      </c>
      <c r="R3" s="70">
        <v>0.32097836186208778</v>
      </c>
      <c r="S3" s="70">
        <v>0.50555624152664747</v>
      </c>
      <c r="T3" s="21" t="s">
        <v>651</v>
      </c>
    </row>
    <row r="4" spans="1:22" x14ac:dyDescent="0.25">
      <c r="A4" s="21" t="s">
        <v>652</v>
      </c>
      <c r="B4" s="21" t="s">
        <v>653</v>
      </c>
      <c r="C4" s="21" t="s">
        <v>160</v>
      </c>
      <c r="D4" s="21" t="s">
        <v>85</v>
      </c>
      <c r="E4" s="21">
        <v>222012791</v>
      </c>
      <c r="F4" s="21">
        <v>30</v>
      </c>
      <c r="G4" s="22">
        <v>8.5714635570655097E-3</v>
      </c>
      <c r="H4" s="21">
        <v>70</v>
      </c>
      <c r="I4" s="23">
        <v>1.9933177</v>
      </c>
      <c r="J4" s="23">
        <v>9.0410000000000002E-4</v>
      </c>
      <c r="K4" s="23">
        <v>1.8647157999999999</v>
      </c>
      <c r="L4" s="24">
        <v>0.106444</v>
      </c>
      <c r="M4" s="25">
        <v>7.2880000000000004E-4</v>
      </c>
      <c r="N4" s="23">
        <v>3.7144000000000001E-3</v>
      </c>
      <c r="O4" s="26">
        <v>210</v>
      </c>
      <c r="P4" s="26">
        <v>73</v>
      </c>
      <c r="Q4" s="70">
        <v>0.54257585776210415</v>
      </c>
      <c r="R4" s="70">
        <v>0.31945858845824349</v>
      </c>
      <c r="S4" s="70">
        <v>0.51100691218722805</v>
      </c>
      <c r="T4" s="21" t="s">
        <v>651</v>
      </c>
    </row>
    <row r="5" spans="1:22" x14ac:dyDescent="0.25">
      <c r="A5" s="21" t="s">
        <v>652</v>
      </c>
      <c r="B5" s="21" t="s">
        <v>653</v>
      </c>
      <c r="C5" s="21" t="s">
        <v>160</v>
      </c>
      <c r="D5" s="21" t="s">
        <v>85</v>
      </c>
      <c r="E5" s="21">
        <v>222013068</v>
      </c>
      <c r="F5" s="21">
        <v>30</v>
      </c>
      <c r="G5" s="22">
        <v>8.5714635570655097E-3</v>
      </c>
      <c r="H5" s="21">
        <v>70</v>
      </c>
      <c r="I5" s="23">
        <v>2.0280065</v>
      </c>
      <c r="J5" s="23">
        <v>8.9409999999999967E-4</v>
      </c>
      <c r="K5" s="23">
        <v>1.8991138000000001</v>
      </c>
      <c r="L5" s="24">
        <v>0.11331380000000001</v>
      </c>
      <c r="M5" s="25">
        <v>6.8429999999999999E-4</v>
      </c>
      <c r="N5" s="23">
        <v>3.8248000000000002E-3</v>
      </c>
      <c r="O5" s="26">
        <v>210</v>
      </c>
      <c r="P5" s="26">
        <v>78</v>
      </c>
      <c r="Q5" s="70">
        <v>0.47762838880317388</v>
      </c>
      <c r="R5" s="70">
        <v>0.26151187647039781</v>
      </c>
      <c r="S5" s="70">
        <v>0.47649082153180428</v>
      </c>
      <c r="T5" s="21" t="s">
        <v>651</v>
      </c>
    </row>
    <row r="6" spans="1:22" x14ac:dyDescent="0.25">
      <c r="A6" s="21" t="s">
        <v>652</v>
      </c>
      <c r="B6" s="21" t="s">
        <v>653</v>
      </c>
      <c r="C6" s="21" t="s">
        <v>160</v>
      </c>
      <c r="D6" s="21" t="s">
        <v>85</v>
      </c>
      <c r="E6" s="21">
        <v>222013349</v>
      </c>
      <c r="F6" s="21">
        <v>30</v>
      </c>
      <c r="G6" s="22">
        <v>8.5714635570655097E-3</v>
      </c>
      <c r="H6" s="21">
        <v>70</v>
      </c>
      <c r="I6" s="23">
        <v>2.0303257000000001</v>
      </c>
      <c r="J6" s="23">
        <v>9.5099999999999991E-4</v>
      </c>
      <c r="K6" s="23">
        <v>1.8748247</v>
      </c>
      <c r="L6" s="24">
        <v>0.1148279</v>
      </c>
      <c r="M6" s="25">
        <v>9.2659999999999997E-4</v>
      </c>
      <c r="N6" s="23">
        <v>4.1973999999999996E-3</v>
      </c>
      <c r="O6" s="26">
        <v>210</v>
      </c>
      <c r="P6" s="26">
        <v>79</v>
      </c>
      <c r="Q6" s="70">
        <v>0.58775990008081702</v>
      </c>
      <c r="R6" s="70">
        <v>0.36338458940990559</v>
      </c>
      <c r="S6" s="70">
        <v>0.51862057411407858</v>
      </c>
      <c r="T6" s="21" t="s">
        <v>651</v>
      </c>
    </row>
    <row r="7" spans="1:22" x14ac:dyDescent="0.25">
      <c r="A7" s="21" t="s">
        <v>652</v>
      </c>
      <c r="B7" s="21" t="s">
        <v>653</v>
      </c>
      <c r="C7" s="21" t="s">
        <v>160</v>
      </c>
      <c r="D7" s="21" t="s">
        <v>85</v>
      </c>
      <c r="E7" s="21">
        <v>222013631</v>
      </c>
      <c r="F7" s="21">
        <v>30</v>
      </c>
      <c r="G7" s="22">
        <v>8.5714635570655097E-3</v>
      </c>
      <c r="H7" s="21">
        <v>70</v>
      </c>
      <c r="I7" s="23">
        <v>1.9252316</v>
      </c>
      <c r="J7" s="23">
        <v>9.2309999999999994E-4</v>
      </c>
      <c r="K7" s="23">
        <v>1.7971921000000011</v>
      </c>
      <c r="L7" s="24">
        <v>0.1124855</v>
      </c>
      <c r="M7" s="25">
        <v>5.5020000000000004E-4</v>
      </c>
      <c r="N7" s="23">
        <v>3.5553999999999998E-3</v>
      </c>
      <c r="O7" s="26">
        <v>204</v>
      </c>
      <c r="P7" s="26">
        <v>77</v>
      </c>
      <c r="Q7" s="70">
        <v>0.52611858055984129</v>
      </c>
      <c r="R7" s="70">
        <v>0.29675493693582172</v>
      </c>
      <c r="S7" s="70">
        <v>0.50271630925449895</v>
      </c>
      <c r="T7" s="21" t="s">
        <v>651</v>
      </c>
    </row>
    <row r="8" spans="1:22" x14ac:dyDescent="0.25">
      <c r="A8" s="21" t="s">
        <v>652</v>
      </c>
      <c r="B8" s="21" t="s">
        <v>653</v>
      </c>
      <c r="C8" s="21" t="s">
        <v>160</v>
      </c>
      <c r="D8" s="21" t="s">
        <v>85</v>
      </c>
      <c r="E8" s="21">
        <v>222013902</v>
      </c>
      <c r="F8" s="21">
        <v>30</v>
      </c>
      <c r="G8" s="22">
        <v>8.5714635570655097E-3</v>
      </c>
      <c r="H8" s="21">
        <v>70</v>
      </c>
      <c r="I8" s="23">
        <v>2.0456089999999998</v>
      </c>
      <c r="J8" s="23">
        <v>1.0263E-3</v>
      </c>
      <c r="K8" s="23">
        <v>1.9313199000000001</v>
      </c>
      <c r="L8" s="24">
        <v>9.7649600000000003E-2</v>
      </c>
      <c r="M8" s="25">
        <v>5.7220000000000003E-4</v>
      </c>
      <c r="N8" s="23">
        <v>4.0622000000000002E-3</v>
      </c>
      <c r="O8" s="26">
        <v>210</v>
      </c>
      <c r="P8" s="26">
        <v>67</v>
      </c>
      <c r="Q8" s="70">
        <v>0.44691793402395119</v>
      </c>
      <c r="R8" s="70">
        <v>0.24161524521021829</v>
      </c>
      <c r="S8" s="70">
        <v>0.48418070886116338</v>
      </c>
      <c r="T8" s="21" t="s">
        <v>651</v>
      </c>
    </row>
    <row r="9" spans="1:22" x14ac:dyDescent="0.25">
      <c r="A9" s="21" t="s">
        <v>652</v>
      </c>
      <c r="B9" s="21" t="s">
        <v>653</v>
      </c>
      <c r="C9" s="21" t="s">
        <v>160</v>
      </c>
      <c r="D9" s="21" t="s">
        <v>85</v>
      </c>
      <c r="E9" s="21">
        <v>222014187</v>
      </c>
      <c r="F9" s="21">
        <v>30</v>
      </c>
      <c r="G9" s="22">
        <v>8.5714635570655097E-3</v>
      </c>
      <c r="H9" s="21">
        <v>70</v>
      </c>
      <c r="I9" s="23">
        <v>1.9550734000000001</v>
      </c>
      <c r="J9" s="23">
        <v>8.743999999999999E-4</v>
      </c>
      <c r="K9" s="23">
        <v>1.8271478000000001</v>
      </c>
      <c r="L9" s="24">
        <v>0.1119523</v>
      </c>
      <c r="M9" s="25">
        <v>5.9219999999999997E-4</v>
      </c>
      <c r="N9" s="23">
        <v>4.1777000000000003E-3</v>
      </c>
      <c r="O9" s="26">
        <v>210</v>
      </c>
      <c r="P9" s="26">
        <v>77</v>
      </c>
      <c r="Q9" s="70">
        <v>0.57651899199177137</v>
      </c>
      <c r="R9" s="70">
        <v>0.41408147425157799</v>
      </c>
      <c r="S9" s="70">
        <v>0.51435453105624074</v>
      </c>
      <c r="T9" s="21" t="s">
        <v>651</v>
      </c>
    </row>
    <row r="10" spans="1:22" x14ac:dyDescent="0.25">
      <c r="A10" s="21" t="s">
        <v>652</v>
      </c>
      <c r="B10" s="21" t="s">
        <v>653</v>
      </c>
      <c r="C10" s="21" t="s">
        <v>160</v>
      </c>
      <c r="D10" s="21" t="s">
        <v>85</v>
      </c>
      <c r="E10" s="21">
        <v>222014461</v>
      </c>
      <c r="F10" s="21">
        <v>30</v>
      </c>
      <c r="G10" s="22">
        <v>8.5714635570655097E-3</v>
      </c>
      <c r="H10" s="21">
        <v>70</v>
      </c>
      <c r="I10" s="23">
        <v>1.9933618</v>
      </c>
      <c r="J10" s="23">
        <v>8.9370000000000009E-4</v>
      </c>
      <c r="K10" s="23">
        <v>1.8735023</v>
      </c>
      <c r="L10" s="24">
        <v>0.1054383</v>
      </c>
      <c r="M10" s="25">
        <v>5.1489999999999999E-4</v>
      </c>
      <c r="N10" s="23">
        <v>3.2932E-3</v>
      </c>
      <c r="O10" s="26">
        <v>210</v>
      </c>
      <c r="P10" s="26">
        <v>74</v>
      </c>
      <c r="Q10" s="70">
        <v>0.50363676438175009</v>
      </c>
      <c r="R10" s="70">
        <v>0.30900930075548</v>
      </c>
      <c r="S10" s="70">
        <v>0.50755227595393493</v>
      </c>
      <c r="T10" s="21" t="s">
        <v>651</v>
      </c>
    </row>
    <row r="11" spans="1:22" x14ac:dyDescent="0.25">
      <c r="A11" s="21" t="s">
        <v>652</v>
      </c>
      <c r="B11" s="21" t="s">
        <v>653</v>
      </c>
      <c r="C11" s="21" t="s">
        <v>160</v>
      </c>
      <c r="D11" s="21" t="s">
        <v>85</v>
      </c>
      <c r="E11" s="21">
        <v>222014741</v>
      </c>
      <c r="F11" s="21">
        <v>30</v>
      </c>
      <c r="G11" s="22">
        <v>8.5714635570655097E-3</v>
      </c>
      <c r="H11" s="21">
        <v>70</v>
      </c>
      <c r="I11" s="23">
        <v>1.9758386999999999</v>
      </c>
      <c r="J11" s="23">
        <v>1.3691E-3</v>
      </c>
      <c r="K11" s="23">
        <v>1.8385056</v>
      </c>
      <c r="L11" s="24">
        <v>0.1214538</v>
      </c>
      <c r="M11" s="25">
        <v>5.7709999999999999E-4</v>
      </c>
      <c r="N11" s="23">
        <v>4.0435000000000002E-3</v>
      </c>
      <c r="O11" s="26">
        <v>210</v>
      </c>
      <c r="P11" s="26">
        <v>84</v>
      </c>
      <c r="Q11" s="70">
        <v>0.5139960326206745</v>
      </c>
      <c r="R11" s="70">
        <v>0.29248454284035802</v>
      </c>
      <c r="S11" s="70">
        <v>0.5059890733690775</v>
      </c>
      <c r="T11" s="21" t="s">
        <v>651</v>
      </c>
    </row>
    <row r="12" spans="1:22" x14ac:dyDescent="0.25">
      <c r="A12" s="21" t="s">
        <v>652</v>
      </c>
      <c r="B12" s="21" t="s">
        <v>653</v>
      </c>
      <c r="C12" s="21" t="s">
        <v>160</v>
      </c>
      <c r="D12" s="21" t="s">
        <v>85</v>
      </c>
      <c r="E12" s="21">
        <v>222015019</v>
      </c>
      <c r="F12" s="21">
        <v>30</v>
      </c>
      <c r="G12" s="22">
        <v>8.5714635570655097E-3</v>
      </c>
      <c r="H12" s="21">
        <v>70</v>
      </c>
      <c r="I12" s="23">
        <v>1.9849464999999999</v>
      </c>
      <c r="J12" s="23">
        <v>1.1061000000000001E-3</v>
      </c>
      <c r="K12" s="23">
        <v>1.8612739</v>
      </c>
      <c r="L12" s="24">
        <v>0.10802290000000001</v>
      </c>
      <c r="M12" s="25">
        <v>5.4699999999999996E-4</v>
      </c>
      <c r="N12" s="23">
        <v>4.2889E-3</v>
      </c>
      <c r="O12" s="26">
        <v>204</v>
      </c>
      <c r="P12" s="26">
        <v>73</v>
      </c>
      <c r="Q12" s="71">
        <v>0.5935640290941151</v>
      </c>
      <c r="R12" s="70">
        <v>0.40255633407816033</v>
      </c>
      <c r="S12" s="70">
        <v>0.50743075360013923</v>
      </c>
      <c r="T12" s="21" t="s">
        <v>651</v>
      </c>
    </row>
    <row r="13" spans="1:22" x14ac:dyDescent="0.25">
      <c r="A13" s="21" t="s">
        <v>652</v>
      </c>
      <c r="B13" s="21" t="s">
        <v>653</v>
      </c>
      <c r="C13" s="21" t="s">
        <v>160</v>
      </c>
      <c r="D13" s="21" t="s">
        <v>85</v>
      </c>
      <c r="E13" s="21">
        <v>222015296</v>
      </c>
      <c r="F13" s="21">
        <v>30</v>
      </c>
      <c r="G13" s="22">
        <v>8.5714635570655097E-3</v>
      </c>
      <c r="H13" s="21">
        <v>70</v>
      </c>
      <c r="I13" s="23">
        <v>1.9258728000000001</v>
      </c>
      <c r="J13" s="23">
        <v>8.4209999999999992E-4</v>
      </c>
      <c r="K13" s="23">
        <v>1.8035581999999999</v>
      </c>
      <c r="L13" s="24">
        <v>0.1074098</v>
      </c>
      <c r="M13" s="25">
        <v>5.8040000000000001E-4</v>
      </c>
      <c r="N13" s="23">
        <v>3.9871999999999998E-3</v>
      </c>
      <c r="O13" s="26">
        <v>210</v>
      </c>
      <c r="P13" s="26">
        <v>75</v>
      </c>
      <c r="Q13" s="70">
        <v>0.54544118727499813</v>
      </c>
      <c r="R13" s="70">
        <v>0.38707255803780161</v>
      </c>
      <c r="S13" s="70">
        <v>0.51044053845357984</v>
      </c>
      <c r="T13" s="21" t="s">
        <v>651</v>
      </c>
    </row>
    <row r="14" spans="1:22" x14ac:dyDescent="0.25">
      <c r="A14" s="21" t="s">
        <v>652</v>
      </c>
      <c r="B14" s="21" t="s">
        <v>653</v>
      </c>
      <c r="C14" s="21" t="s">
        <v>160</v>
      </c>
      <c r="D14" s="21" t="s">
        <v>85</v>
      </c>
      <c r="E14" s="21">
        <v>222015568</v>
      </c>
      <c r="F14" s="21">
        <v>30</v>
      </c>
      <c r="G14" s="22">
        <v>8.5714635570655097E-3</v>
      </c>
      <c r="H14" s="21">
        <v>70</v>
      </c>
      <c r="I14" s="23">
        <v>1.9294354</v>
      </c>
      <c r="J14" s="23">
        <v>8.7409999999999994E-4</v>
      </c>
      <c r="K14" s="23">
        <v>1.801426200000001</v>
      </c>
      <c r="L14" s="24">
        <v>0.11332159999999999</v>
      </c>
      <c r="M14" s="25">
        <v>5.8399999999999999E-4</v>
      </c>
      <c r="N14" s="23">
        <v>3.6591000000000002E-3</v>
      </c>
      <c r="O14" s="26">
        <v>210</v>
      </c>
      <c r="P14" s="26">
        <v>78</v>
      </c>
      <c r="Q14" s="70">
        <v>0.49930203511865401</v>
      </c>
      <c r="R14" s="70">
        <v>0.31371146607488593</v>
      </c>
      <c r="S14" s="70">
        <v>0.50569589625553835</v>
      </c>
      <c r="T14" s="21" t="s">
        <v>651</v>
      </c>
    </row>
    <row r="15" spans="1:22" x14ac:dyDescent="0.25">
      <c r="A15" s="21" t="s">
        <v>652</v>
      </c>
      <c r="B15" s="21" t="s">
        <v>653</v>
      </c>
      <c r="C15" s="21" t="s">
        <v>160</v>
      </c>
      <c r="D15" s="21" t="s">
        <v>85</v>
      </c>
      <c r="E15" s="21">
        <v>222015841</v>
      </c>
      <c r="F15" s="21">
        <v>30</v>
      </c>
      <c r="G15" s="22">
        <v>8.5714635570655097E-3</v>
      </c>
      <c r="H15" s="21">
        <v>70</v>
      </c>
      <c r="I15" s="23">
        <v>2.0389767999999999</v>
      </c>
      <c r="J15" s="23">
        <v>1.0253E-3</v>
      </c>
      <c r="K15" s="23">
        <v>1.9033142000000001</v>
      </c>
      <c r="L15" s="24">
        <v>0.11931559999999999</v>
      </c>
      <c r="M15" s="25">
        <v>6.5090000000000005E-4</v>
      </c>
      <c r="N15" s="23">
        <v>5.0109000000000004E-3</v>
      </c>
      <c r="O15" s="26">
        <v>210</v>
      </c>
      <c r="P15" s="26">
        <v>84</v>
      </c>
      <c r="Q15" s="71">
        <v>0.54918815663801335</v>
      </c>
      <c r="R15" s="70">
        <v>0.38005186640625821</v>
      </c>
      <c r="S15" s="70">
        <v>0.51861907260657369</v>
      </c>
      <c r="T15" s="21" t="s">
        <v>651</v>
      </c>
    </row>
    <row r="16" spans="1:22" x14ac:dyDescent="0.25">
      <c r="A16" s="21" t="s">
        <v>652</v>
      </c>
      <c r="B16" s="21" t="s">
        <v>653</v>
      </c>
      <c r="C16" s="21" t="s">
        <v>160</v>
      </c>
      <c r="D16" s="21" t="s">
        <v>85</v>
      </c>
      <c r="E16" s="21">
        <v>222016124</v>
      </c>
      <c r="F16" s="21">
        <v>30</v>
      </c>
      <c r="G16" s="22">
        <v>8.5714635570655097E-3</v>
      </c>
      <c r="H16" s="21">
        <v>70</v>
      </c>
      <c r="I16" s="23">
        <v>1.9083242</v>
      </c>
      <c r="J16" s="23">
        <v>9.2769999999999984E-4</v>
      </c>
      <c r="K16" s="23">
        <v>1.7831961000000001</v>
      </c>
      <c r="L16" s="24">
        <v>0.10981299999999999</v>
      </c>
      <c r="M16" s="25">
        <v>5.8739999999999997E-4</v>
      </c>
      <c r="N16" s="23">
        <v>3.8725999999999999E-3</v>
      </c>
      <c r="O16" s="26">
        <v>210</v>
      </c>
      <c r="P16" s="26">
        <v>77</v>
      </c>
      <c r="Q16" s="70">
        <v>0.58753949011828666</v>
      </c>
      <c r="R16" s="70">
        <v>0.36140434878842709</v>
      </c>
      <c r="S16" s="70">
        <v>0.52064851539581603</v>
      </c>
      <c r="T16" s="21" t="s">
        <v>651</v>
      </c>
    </row>
    <row r="17" spans="1:20" x14ac:dyDescent="0.25">
      <c r="A17" s="21" t="s">
        <v>652</v>
      </c>
      <c r="B17" s="21" t="s">
        <v>653</v>
      </c>
      <c r="C17" s="21" t="s">
        <v>160</v>
      </c>
      <c r="D17" s="21" t="s">
        <v>85</v>
      </c>
      <c r="E17" s="21">
        <v>222016394</v>
      </c>
      <c r="F17" s="21">
        <v>30</v>
      </c>
      <c r="G17" s="22">
        <v>8.5714635570655097E-3</v>
      </c>
      <c r="H17" s="21">
        <v>70</v>
      </c>
      <c r="I17" s="23">
        <v>1.8923182999999999</v>
      </c>
      <c r="J17" s="23">
        <v>8.6970000000000005E-4</v>
      </c>
      <c r="K17" s="23">
        <v>1.7783552</v>
      </c>
      <c r="L17" s="24">
        <v>9.9530800000000003E-2</v>
      </c>
      <c r="M17" s="25">
        <v>5.0359999999999999E-4</v>
      </c>
      <c r="N17" s="23">
        <v>3.4416E-3</v>
      </c>
      <c r="O17" s="26">
        <v>210</v>
      </c>
      <c r="P17" s="26">
        <v>70</v>
      </c>
      <c r="Q17" s="70">
        <v>0.56762912350304895</v>
      </c>
      <c r="R17" s="70">
        <v>0.35642463483416431</v>
      </c>
      <c r="S17" s="70">
        <v>0.51887989741750884</v>
      </c>
      <c r="T17" s="21" t="s">
        <v>651</v>
      </c>
    </row>
    <row r="18" spans="1:20" x14ac:dyDescent="0.25">
      <c r="A18" s="21" t="s">
        <v>652</v>
      </c>
      <c r="B18" s="21" t="s">
        <v>653</v>
      </c>
      <c r="C18" s="21" t="s">
        <v>160</v>
      </c>
      <c r="D18" s="21" t="s">
        <v>85</v>
      </c>
      <c r="E18" s="21">
        <v>222016665</v>
      </c>
      <c r="F18" s="21">
        <v>30</v>
      </c>
      <c r="G18" s="22">
        <v>8.5714635570655097E-3</v>
      </c>
      <c r="H18" s="21">
        <v>70</v>
      </c>
      <c r="I18" s="23">
        <v>1.9260008</v>
      </c>
      <c r="J18" s="23">
        <v>9.4739999999999993E-4</v>
      </c>
      <c r="K18" s="23">
        <v>1.8017639000000001</v>
      </c>
      <c r="L18" s="24">
        <v>0.1089178</v>
      </c>
      <c r="M18" s="25">
        <v>5.7879999999999997E-4</v>
      </c>
      <c r="N18" s="23">
        <v>3.8365999999999999E-3</v>
      </c>
      <c r="O18" s="26">
        <v>204</v>
      </c>
      <c r="P18" s="26">
        <v>75</v>
      </c>
      <c r="Q18" s="70">
        <v>0.56432297406509446</v>
      </c>
      <c r="R18" s="70">
        <v>0.37251112930500607</v>
      </c>
      <c r="S18" s="70">
        <v>0.51582162106765805</v>
      </c>
      <c r="T18" s="21" t="s">
        <v>651</v>
      </c>
    </row>
    <row r="19" spans="1:20" x14ac:dyDescent="0.25">
      <c r="A19" s="21" t="s">
        <v>652</v>
      </c>
      <c r="B19" s="21" t="s">
        <v>653</v>
      </c>
      <c r="C19" s="21" t="s">
        <v>160</v>
      </c>
      <c r="D19" s="21" t="s">
        <v>85</v>
      </c>
      <c r="E19" s="21">
        <v>222016937</v>
      </c>
      <c r="F19" s="21">
        <v>30</v>
      </c>
      <c r="G19" s="22">
        <v>8.5714635570655097E-3</v>
      </c>
      <c r="H19" s="21">
        <v>70</v>
      </c>
      <c r="I19" s="23">
        <v>1.8577035</v>
      </c>
      <c r="J19" s="23">
        <v>8.3309999999999992E-4</v>
      </c>
      <c r="K19" s="23">
        <v>1.7358302000000001</v>
      </c>
      <c r="L19" s="24">
        <v>0.10637679999999999</v>
      </c>
      <c r="M19" s="25">
        <v>5.1920000000000004E-4</v>
      </c>
      <c r="N19" s="23">
        <v>4.3353999999999997E-3</v>
      </c>
      <c r="O19" s="26">
        <v>204</v>
      </c>
      <c r="P19" s="26">
        <v>75</v>
      </c>
      <c r="Q19" s="70">
        <v>0.55844537506428626</v>
      </c>
      <c r="R19" s="70">
        <v>0.35101854121880272</v>
      </c>
      <c r="S19" s="70">
        <v>0.52065908750139667</v>
      </c>
      <c r="T19" s="21" t="s">
        <v>651</v>
      </c>
    </row>
    <row r="20" spans="1:20" x14ac:dyDescent="0.25">
      <c r="A20" s="21" t="s">
        <v>652</v>
      </c>
      <c r="B20" s="21" t="s">
        <v>653</v>
      </c>
      <c r="C20" s="21" t="s">
        <v>160</v>
      </c>
      <c r="D20" s="21" t="s">
        <v>85</v>
      </c>
      <c r="E20" s="21">
        <v>222017202</v>
      </c>
      <c r="F20" s="21">
        <v>30</v>
      </c>
      <c r="G20" s="22">
        <v>8.5714635570655097E-3</v>
      </c>
      <c r="H20" s="21">
        <v>70</v>
      </c>
      <c r="I20" s="23">
        <v>1.908148</v>
      </c>
      <c r="J20" s="23">
        <v>8.384E-4</v>
      </c>
      <c r="K20" s="23">
        <v>1.7790634999999999</v>
      </c>
      <c r="L20" s="24">
        <v>0.1134902</v>
      </c>
      <c r="M20" s="25">
        <v>6.154E-4</v>
      </c>
      <c r="N20" s="23">
        <v>3.6254999999999998E-3</v>
      </c>
      <c r="O20" s="26">
        <v>210</v>
      </c>
      <c r="P20" s="26">
        <v>77</v>
      </c>
      <c r="Q20" s="70">
        <v>0.54448607743736688</v>
      </c>
      <c r="R20" s="70">
        <v>0.36124957368308253</v>
      </c>
      <c r="S20" s="70">
        <v>0.5126175324633665</v>
      </c>
      <c r="T20" s="21" t="s">
        <v>651</v>
      </c>
    </row>
    <row r="21" spans="1:20" x14ac:dyDescent="0.25">
      <c r="A21" s="21" t="s">
        <v>652</v>
      </c>
      <c r="B21" s="21" t="s">
        <v>653</v>
      </c>
      <c r="C21" s="21" t="s">
        <v>160</v>
      </c>
      <c r="D21" s="21" t="s">
        <v>85</v>
      </c>
      <c r="E21" s="21">
        <v>222017472</v>
      </c>
      <c r="F21" s="21">
        <v>30</v>
      </c>
      <c r="G21" s="22">
        <v>8.5714635570655097E-3</v>
      </c>
      <c r="H21" s="21">
        <v>70</v>
      </c>
      <c r="I21" s="23">
        <v>1.8846791000000001</v>
      </c>
      <c r="J21" s="23">
        <v>8.3259999999999996E-4</v>
      </c>
      <c r="K21" s="23">
        <v>1.7655943999999999</v>
      </c>
      <c r="L21" s="24">
        <v>0.1038946</v>
      </c>
      <c r="M21" s="25">
        <v>5.8589999999999998E-4</v>
      </c>
      <c r="N21" s="23">
        <v>3.8866E-3</v>
      </c>
      <c r="O21" s="26">
        <v>210</v>
      </c>
      <c r="P21" s="26">
        <v>74</v>
      </c>
      <c r="Q21" s="70">
        <v>0.59304973918154436</v>
      </c>
      <c r="R21" s="70">
        <v>0.43571094824836099</v>
      </c>
      <c r="S21" s="70">
        <v>0.52954055577646997</v>
      </c>
      <c r="T21" s="21" t="s">
        <v>651</v>
      </c>
    </row>
    <row r="22" spans="1:20" x14ac:dyDescent="0.25">
      <c r="A22" s="21" t="s">
        <v>652</v>
      </c>
      <c r="B22" s="21" t="s">
        <v>653</v>
      </c>
      <c r="C22" s="21" t="s">
        <v>160</v>
      </c>
      <c r="D22" s="21" t="s">
        <v>85</v>
      </c>
      <c r="E22" s="21">
        <v>222017740</v>
      </c>
      <c r="F22" s="21">
        <v>30</v>
      </c>
      <c r="G22" s="22">
        <v>8.5714635570655097E-3</v>
      </c>
      <c r="H22" s="21">
        <v>70</v>
      </c>
      <c r="I22" s="23">
        <v>1.7886744000000001</v>
      </c>
      <c r="J22" s="23">
        <v>8.543E-4</v>
      </c>
      <c r="K22" s="23">
        <v>1.6628855</v>
      </c>
      <c r="L22" s="24">
        <v>0.11096350000000001</v>
      </c>
      <c r="M22" s="25">
        <v>7.2559999999999996E-4</v>
      </c>
      <c r="N22" s="23">
        <v>3.7978999999999999E-3</v>
      </c>
      <c r="O22" s="26">
        <v>198</v>
      </c>
      <c r="P22" s="26">
        <v>78</v>
      </c>
      <c r="Q22" s="70">
        <v>0.57211079274116527</v>
      </c>
      <c r="R22" s="70">
        <v>0.39821848794837822</v>
      </c>
      <c r="S22" s="70">
        <v>0.51433799445166184</v>
      </c>
      <c r="T22" s="21" t="s">
        <v>651</v>
      </c>
    </row>
    <row r="23" spans="1:20" x14ac:dyDescent="0.25">
      <c r="A23" s="21" t="s">
        <v>652</v>
      </c>
      <c r="B23" s="21" t="s">
        <v>653</v>
      </c>
      <c r="C23" s="21" t="s">
        <v>160</v>
      </c>
      <c r="D23" s="21" t="s">
        <v>85</v>
      </c>
      <c r="E23" s="21">
        <v>222017998</v>
      </c>
      <c r="F23" s="21">
        <v>30</v>
      </c>
      <c r="G23" s="22">
        <v>8.5714635570655097E-3</v>
      </c>
      <c r="H23" s="21">
        <v>70</v>
      </c>
      <c r="I23" s="23">
        <v>1.9054226000000001</v>
      </c>
      <c r="J23" s="23">
        <v>8.5300000000000013E-4</v>
      </c>
      <c r="K23" s="23">
        <v>1.778466100000001</v>
      </c>
      <c r="L23" s="24">
        <v>0.1116139</v>
      </c>
      <c r="M23" s="25">
        <v>6.1189999999999997E-4</v>
      </c>
      <c r="N23" s="23">
        <v>3.7970999999999999E-3</v>
      </c>
      <c r="O23" s="26">
        <v>210</v>
      </c>
      <c r="P23" s="26">
        <v>79</v>
      </c>
      <c r="Q23" s="70">
        <v>0.56711483359047832</v>
      </c>
      <c r="R23" s="70">
        <v>0.37960581925669828</v>
      </c>
      <c r="S23" s="70">
        <v>0.5080551995546293</v>
      </c>
      <c r="T23" s="21" t="s">
        <v>651</v>
      </c>
    </row>
    <row r="24" spans="1:20" x14ac:dyDescent="0.25">
      <c r="A24" s="21" t="s">
        <v>652</v>
      </c>
      <c r="B24" s="21" t="s">
        <v>653</v>
      </c>
      <c r="C24" s="21" t="s">
        <v>160</v>
      </c>
      <c r="D24" s="21" t="s">
        <v>85</v>
      </c>
      <c r="E24" s="21">
        <v>222018266</v>
      </c>
      <c r="F24" s="21">
        <v>30</v>
      </c>
      <c r="G24" s="22">
        <v>8.5714635570655097E-3</v>
      </c>
      <c r="H24" s="21">
        <v>70</v>
      </c>
      <c r="I24" s="23">
        <v>1.8456262999999999</v>
      </c>
      <c r="J24" s="23">
        <v>8.4599999999999996E-4</v>
      </c>
      <c r="K24" s="23">
        <v>1.729349</v>
      </c>
      <c r="L24" s="24">
        <v>0.1017465</v>
      </c>
      <c r="M24" s="25">
        <v>5.4469999999999996E-4</v>
      </c>
      <c r="N24" s="23">
        <v>3.6955999999999998E-3</v>
      </c>
      <c r="O24" s="26">
        <v>204</v>
      </c>
      <c r="P24" s="26">
        <v>71</v>
      </c>
      <c r="Q24" s="70">
        <v>0.51267357284549264</v>
      </c>
      <c r="R24" s="70">
        <v>0.35534392641656121</v>
      </c>
      <c r="S24" s="70">
        <v>0.48664024888962171</v>
      </c>
      <c r="T24" s="21" t="s">
        <v>651</v>
      </c>
    </row>
    <row r="25" spans="1:20" x14ac:dyDescent="0.25">
      <c r="A25" s="21" t="s">
        <v>652</v>
      </c>
      <c r="B25" s="21" t="s">
        <v>653</v>
      </c>
      <c r="C25" s="21" t="s">
        <v>160</v>
      </c>
      <c r="D25" s="21" t="s">
        <v>85</v>
      </c>
      <c r="E25" s="21">
        <v>222018527</v>
      </c>
      <c r="F25" s="21">
        <v>30</v>
      </c>
      <c r="G25" s="22">
        <v>8.5714635570655097E-3</v>
      </c>
      <c r="H25" s="21">
        <v>70</v>
      </c>
      <c r="I25" s="23">
        <v>1.9562128000000001</v>
      </c>
      <c r="J25" s="23">
        <v>8.4599999999999986E-4</v>
      </c>
      <c r="K25" s="23">
        <v>1.8281963000000001</v>
      </c>
      <c r="L25" s="24">
        <v>0.11316900000000001</v>
      </c>
      <c r="M25" s="25">
        <v>5.9670000000000003E-4</v>
      </c>
      <c r="N25" s="23">
        <v>3.7948999999999999E-3</v>
      </c>
      <c r="O25" s="26">
        <v>210</v>
      </c>
      <c r="P25" s="26">
        <v>80</v>
      </c>
      <c r="Q25" s="70">
        <v>0.56887811329072069</v>
      </c>
      <c r="R25" s="70">
        <v>0.37476726274846051</v>
      </c>
      <c r="S25" s="70">
        <v>0.51636097396161507</v>
      </c>
      <c r="T25" s="21" t="s">
        <v>651</v>
      </c>
    </row>
    <row r="26" spans="1:20" s="20" customFormat="1" x14ac:dyDescent="0.25">
      <c r="A26" s="21" t="s">
        <v>652</v>
      </c>
      <c r="B26" s="21" t="s">
        <v>653</v>
      </c>
      <c r="C26" s="21" t="s">
        <v>160</v>
      </c>
      <c r="D26" s="21" t="s">
        <v>85</v>
      </c>
      <c r="E26" s="14">
        <v>222018800</v>
      </c>
      <c r="F26" s="14">
        <v>30</v>
      </c>
      <c r="G26" s="15">
        <v>8.5714635570655097E-3</v>
      </c>
      <c r="H26" s="14">
        <v>70</v>
      </c>
      <c r="I26" s="16">
        <v>1.9458911999999999</v>
      </c>
      <c r="J26" s="16">
        <v>8.5670000000000006E-4</v>
      </c>
      <c r="K26" s="16">
        <v>1.8237019000000001</v>
      </c>
      <c r="L26" s="17">
        <v>0.1068761</v>
      </c>
      <c r="M26" s="18">
        <v>6.87E-4</v>
      </c>
      <c r="N26" s="16">
        <v>3.6108999999999998E-3</v>
      </c>
      <c r="O26" s="19">
        <v>210</v>
      </c>
      <c r="P26" s="19">
        <v>75</v>
      </c>
      <c r="Q26" s="71">
        <v>0.50811843361986631</v>
      </c>
      <c r="R26" s="71">
        <v>0.30539638019372561</v>
      </c>
      <c r="S26" s="71">
        <v>0.50829284696723642</v>
      </c>
      <c r="T26" s="69" t="s">
        <v>651</v>
      </c>
    </row>
    <row r="27" spans="1:20" x14ac:dyDescent="0.25">
      <c r="A27" s="21" t="s">
        <v>652</v>
      </c>
      <c r="B27" s="21" t="s">
        <v>653</v>
      </c>
      <c r="C27" s="21" t="s">
        <v>160</v>
      </c>
      <c r="D27" s="21" t="s">
        <v>85</v>
      </c>
      <c r="E27" s="21">
        <v>222019077</v>
      </c>
      <c r="F27" s="21">
        <v>30</v>
      </c>
      <c r="G27" s="22">
        <v>8.5714635570655097E-3</v>
      </c>
      <c r="H27" s="21">
        <v>70</v>
      </c>
      <c r="I27" s="23">
        <v>1.9455157000000001</v>
      </c>
      <c r="J27" s="23">
        <v>8.1820000000000005E-4</v>
      </c>
      <c r="K27" s="23">
        <v>1.8138485</v>
      </c>
      <c r="L27" s="24">
        <v>0.1165665</v>
      </c>
      <c r="M27" s="25">
        <v>5.9369999999999996E-4</v>
      </c>
      <c r="N27" s="23">
        <v>3.9424999999999998E-3</v>
      </c>
      <c r="O27" s="26">
        <v>210</v>
      </c>
      <c r="P27" s="26">
        <v>81</v>
      </c>
      <c r="Q27" s="70">
        <v>0.53251046947322023</v>
      </c>
      <c r="R27" s="70">
        <v>0.33603938491782359</v>
      </c>
      <c r="S27" s="70">
        <v>0.50697480861663735</v>
      </c>
      <c r="T27" s="21" t="s">
        <v>651</v>
      </c>
    </row>
    <row r="28" spans="1:20" x14ac:dyDescent="0.25">
      <c r="A28" s="21" t="s">
        <v>652</v>
      </c>
      <c r="B28" s="21" t="s">
        <v>653</v>
      </c>
      <c r="C28" s="21" t="s">
        <v>160</v>
      </c>
      <c r="D28" s="21" t="s">
        <v>85</v>
      </c>
      <c r="E28" s="21">
        <v>222019347</v>
      </c>
      <c r="F28" s="21">
        <v>30</v>
      </c>
      <c r="G28" s="22">
        <v>8.5714635570655097E-3</v>
      </c>
      <c r="H28" s="21">
        <v>70</v>
      </c>
      <c r="I28" s="23">
        <v>1.922949</v>
      </c>
      <c r="J28" s="23">
        <v>8.2639999999999992E-4</v>
      </c>
      <c r="K28" s="23">
        <v>1.7921254</v>
      </c>
      <c r="L28" s="24">
        <v>0.1147889</v>
      </c>
      <c r="M28" s="25">
        <v>5.8850000000000005E-4</v>
      </c>
      <c r="N28" s="23">
        <v>3.6226000000000001E-3</v>
      </c>
      <c r="O28" s="26">
        <v>210</v>
      </c>
      <c r="P28" s="26">
        <v>80</v>
      </c>
      <c r="Q28" s="70">
        <v>0.53140841966056862</v>
      </c>
      <c r="R28" s="70">
        <v>0.33238956901547001</v>
      </c>
      <c r="S28" s="70">
        <v>0.51291549448412577</v>
      </c>
      <c r="T28" s="21" t="s">
        <v>651</v>
      </c>
    </row>
    <row r="29" spans="1:20" x14ac:dyDescent="0.25">
      <c r="A29" s="21" t="s">
        <v>652</v>
      </c>
      <c r="B29" s="21" t="s">
        <v>653</v>
      </c>
      <c r="C29" s="21" t="s">
        <v>160</v>
      </c>
      <c r="D29" s="21" t="s">
        <v>85</v>
      </c>
      <c r="E29" s="21">
        <v>222019618</v>
      </c>
      <c r="F29" s="21">
        <v>30</v>
      </c>
      <c r="G29" s="22">
        <v>8.5714635570655097E-3</v>
      </c>
      <c r="H29" s="21">
        <v>70</v>
      </c>
      <c r="I29" s="23">
        <v>1.8672717999999999</v>
      </c>
      <c r="J29" s="23">
        <v>8.3749999999999992E-4</v>
      </c>
      <c r="K29" s="23">
        <v>1.7444070000000009</v>
      </c>
      <c r="L29" s="24">
        <v>0.1082741</v>
      </c>
      <c r="M29" s="25">
        <v>5.4900000000000001E-4</v>
      </c>
      <c r="N29" s="23">
        <v>3.3755999999999999E-3</v>
      </c>
      <c r="O29" s="26">
        <v>210</v>
      </c>
      <c r="P29" s="26">
        <v>76</v>
      </c>
      <c r="Q29" s="70">
        <v>0.56204540445228124</v>
      </c>
      <c r="R29" s="70">
        <v>0.41233765750945001</v>
      </c>
      <c r="S29" s="70">
        <v>0.51879047085389496</v>
      </c>
      <c r="T29" s="21" t="s">
        <v>651</v>
      </c>
    </row>
    <row r="30" spans="1:20" x14ac:dyDescent="0.25">
      <c r="A30" s="21" t="s">
        <v>652</v>
      </c>
      <c r="B30" s="21" t="s">
        <v>653</v>
      </c>
      <c r="C30" s="21" t="s">
        <v>160</v>
      </c>
      <c r="D30" s="21" t="s">
        <v>85</v>
      </c>
      <c r="E30" s="21">
        <v>222019889</v>
      </c>
      <c r="F30" s="21">
        <v>30</v>
      </c>
      <c r="G30" s="22">
        <v>8.5714635570655097E-3</v>
      </c>
      <c r="H30" s="21">
        <v>70</v>
      </c>
      <c r="I30" s="23">
        <v>1.9549681999999999</v>
      </c>
      <c r="J30" s="23">
        <v>8.1310000000000009E-4</v>
      </c>
      <c r="K30" s="23">
        <v>1.8147818</v>
      </c>
      <c r="L30" s="24">
        <v>0.1244339</v>
      </c>
      <c r="M30" s="25">
        <v>6.9260000000000003E-4</v>
      </c>
      <c r="N30" s="23">
        <v>4.1393000000000003E-3</v>
      </c>
      <c r="O30" s="26">
        <v>210</v>
      </c>
      <c r="P30" s="26">
        <v>88</v>
      </c>
      <c r="Q30" s="70">
        <v>0.53882888839908893</v>
      </c>
      <c r="R30" s="70">
        <v>0.34362288865169238</v>
      </c>
      <c r="S30" s="70">
        <v>0.50847777261269655</v>
      </c>
      <c r="T30" s="21" t="s">
        <v>651</v>
      </c>
    </row>
    <row r="31" spans="1:20" x14ac:dyDescent="0.25">
      <c r="A31" s="21" t="s">
        <v>652</v>
      </c>
      <c r="B31" s="21" t="s">
        <v>653</v>
      </c>
      <c r="C31" s="21" t="s">
        <v>160</v>
      </c>
      <c r="D31" s="21" t="s">
        <v>85</v>
      </c>
      <c r="E31" s="21">
        <v>222020162</v>
      </c>
      <c r="F31" s="21">
        <v>30</v>
      </c>
      <c r="G31" s="22">
        <v>8.5714635570655097E-3</v>
      </c>
      <c r="H31" s="21">
        <v>70</v>
      </c>
      <c r="I31" s="23">
        <v>1.8228785999999999</v>
      </c>
      <c r="J31" s="23">
        <v>8.0900000000000004E-4</v>
      </c>
      <c r="K31" s="23">
        <v>1.7084950999999999</v>
      </c>
      <c r="L31" s="24">
        <v>0.1002683</v>
      </c>
      <c r="M31" s="25">
        <v>5.2470000000000001E-4</v>
      </c>
      <c r="N31" s="23">
        <v>3.2717000000000002E-3</v>
      </c>
      <c r="O31" s="26">
        <v>204</v>
      </c>
      <c r="P31" s="26">
        <v>69</v>
      </c>
      <c r="Q31" s="70">
        <v>0.53324516934832122</v>
      </c>
      <c r="R31" s="70">
        <v>0.33533727715097678</v>
      </c>
      <c r="S31" s="70">
        <v>0.51701746958499561</v>
      </c>
      <c r="T31" s="21" t="s">
        <v>651</v>
      </c>
    </row>
    <row r="32" spans="1:20" x14ac:dyDescent="0.25">
      <c r="A32" s="21" t="s">
        <v>652</v>
      </c>
      <c r="B32" s="21" t="s">
        <v>653</v>
      </c>
      <c r="C32" s="21" t="s">
        <v>160</v>
      </c>
      <c r="D32" s="21" t="s">
        <v>85</v>
      </c>
      <c r="E32" s="21">
        <v>222020425</v>
      </c>
      <c r="F32" s="21">
        <v>30</v>
      </c>
      <c r="G32" s="22">
        <v>8.5714635570655097E-3</v>
      </c>
      <c r="H32" s="21">
        <v>70</v>
      </c>
      <c r="I32" s="23">
        <v>1.9174084</v>
      </c>
      <c r="J32" s="23">
        <v>8.0629999999999992E-4</v>
      </c>
      <c r="K32" s="23">
        <v>1.7887803</v>
      </c>
      <c r="L32" s="24">
        <v>0.1131236</v>
      </c>
      <c r="M32" s="25">
        <v>6.1370000000000001E-4</v>
      </c>
      <c r="N32" s="23">
        <v>3.9842999999999996E-3</v>
      </c>
      <c r="O32" s="26">
        <v>210</v>
      </c>
      <c r="P32" s="26">
        <v>81</v>
      </c>
      <c r="Q32" s="70">
        <v>0.5607964146646095</v>
      </c>
      <c r="R32" s="70">
        <v>0.38424863471972742</v>
      </c>
      <c r="S32" s="70">
        <v>0.52239707901349608</v>
      </c>
      <c r="T32" s="21" t="s">
        <v>651</v>
      </c>
    </row>
    <row r="33" spans="1:20" x14ac:dyDescent="0.25">
      <c r="A33" s="21" t="s">
        <v>652</v>
      </c>
      <c r="B33" s="21" t="s">
        <v>653</v>
      </c>
      <c r="C33" s="21" t="s">
        <v>160</v>
      </c>
      <c r="D33" s="21" t="s">
        <v>85</v>
      </c>
      <c r="E33" s="21">
        <v>222020696</v>
      </c>
      <c r="F33" s="21">
        <v>30</v>
      </c>
      <c r="G33" s="22">
        <v>8.5714635570655097E-3</v>
      </c>
      <c r="H33" s="21">
        <v>70</v>
      </c>
      <c r="I33" s="23">
        <v>1.9122918</v>
      </c>
      <c r="J33" s="23">
        <v>8.673000000000001E-4</v>
      </c>
      <c r="K33" s="23">
        <v>1.7747267</v>
      </c>
      <c r="L33" s="24">
        <v>0.10174179999999999</v>
      </c>
      <c r="M33" s="25">
        <v>6.6660000000000005E-4</v>
      </c>
      <c r="N33" s="23">
        <v>3.3462000000000001E-3</v>
      </c>
      <c r="O33" s="26">
        <v>210</v>
      </c>
      <c r="P33" s="26">
        <v>71</v>
      </c>
      <c r="Q33" s="70">
        <v>0.53677172874880608</v>
      </c>
      <c r="R33" s="70">
        <v>0.38031605284379671</v>
      </c>
      <c r="S33" s="70">
        <v>0.49214303474988969</v>
      </c>
      <c r="T33" s="21" t="s">
        <v>651</v>
      </c>
    </row>
    <row r="34" spans="1:20" x14ac:dyDescent="0.25">
      <c r="A34" s="21" t="s">
        <v>652</v>
      </c>
      <c r="B34" s="21" t="s">
        <v>653</v>
      </c>
      <c r="C34" s="21" t="s">
        <v>160</v>
      </c>
      <c r="D34" s="21" t="s">
        <v>85</v>
      </c>
      <c r="E34" s="21">
        <v>222020964</v>
      </c>
      <c r="F34" s="21">
        <v>30</v>
      </c>
      <c r="G34" s="22">
        <v>8.5714635570655097E-3</v>
      </c>
      <c r="H34" s="21">
        <v>70</v>
      </c>
      <c r="I34" s="23">
        <v>1.882992</v>
      </c>
      <c r="J34" s="23">
        <v>8.0849999999999997E-4</v>
      </c>
      <c r="K34" s="23">
        <v>1.7518243</v>
      </c>
      <c r="L34" s="24">
        <v>0.1158204</v>
      </c>
      <c r="M34" s="25">
        <v>5.8299999999999997E-4</v>
      </c>
      <c r="N34" s="23">
        <v>4.1270999999999999E-3</v>
      </c>
      <c r="O34" s="26">
        <v>204</v>
      </c>
      <c r="P34" s="26">
        <v>82</v>
      </c>
      <c r="Q34" s="70">
        <v>0.55286165601351844</v>
      </c>
      <c r="R34" s="70">
        <v>0.35133399617768962</v>
      </c>
      <c r="S34" s="70">
        <v>0.51928534366027979</v>
      </c>
      <c r="T34" s="21" t="s">
        <v>651</v>
      </c>
    </row>
    <row r="35" spans="1:20" x14ac:dyDescent="0.25">
      <c r="A35" s="21" t="s">
        <v>652</v>
      </c>
      <c r="B35" s="21" t="s">
        <v>653</v>
      </c>
      <c r="C35" s="21" t="s">
        <v>160</v>
      </c>
      <c r="D35" s="21" t="s">
        <v>85</v>
      </c>
      <c r="E35" s="21">
        <v>222021233</v>
      </c>
      <c r="F35" s="21">
        <v>30</v>
      </c>
      <c r="G35" s="22">
        <v>8.5714635570655097E-3</v>
      </c>
      <c r="H35" s="21">
        <v>70</v>
      </c>
      <c r="I35" s="23">
        <v>1.8604041</v>
      </c>
      <c r="J35" s="23">
        <v>8.3940000000000013E-4</v>
      </c>
      <c r="K35" s="23">
        <v>1.7293236000000001</v>
      </c>
      <c r="L35" s="24">
        <v>0.1162316</v>
      </c>
      <c r="M35" s="25">
        <v>5.6510000000000002E-4</v>
      </c>
      <c r="N35" s="23">
        <v>3.8511000000000001E-3</v>
      </c>
      <c r="O35" s="26">
        <v>204</v>
      </c>
      <c r="P35" s="26">
        <v>79</v>
      </c>
      <c r="Q35" s="70">
        <v>0.51634707222099774</v>
      </c>
      <c r="R35" s="70">
        <v>0.34912887955907229</v>
      </c>
      <c r="S35" s="70">
        <v>0.50758063361631101</v>
      </c>
      <c r="T35" s="21" t="s">
        <v>651</v>
      </c>
    </row>
    <row r="36" spans="1:20" x14ac:dyDescent="0.25">
      <c r="A36" s="21" t="s">
        <v>652</v>
      </c>
      <c r="B36" s="21" t="s">
        <v>653</v>
      </c>
      <c r="C36" s="21" t="s">
        <v>160</v>
      </c>
      <c r="D36" s="21" t="s">
        <v>85</v>
      </c>
      <c r="E36" s="21">
        <v>222021497</v>
      </c>
      <c r="F36" s="21">
        <v>30</v>
      </c>
      <c r="G36" s="22">
        <v>8.5714635570655097E-3</v>
      </c>
      <c r="H36" s="21">
        <v>70</v>
      </c>
      <c r="I36" s="23">
        <v>1.9538063999999999</v>
      </c>
      <c r="J36" s="23">
        <v>8.1260000000000002E-4</v>
      </c>
      <c r="K36" s="23">
        <v>1.8263707</v>
      </c>
      <c r="L36" s="24">
        <v>0.1123022</v>
      </c>
      <c r="M36" s="25">
        <v>5.5909999999999998E-4</v>
      </c>
      <c r="N36" s="23">
        <v>3.9373999999999998E-3</v>
      </c>
      <c r="O36" s="26">
        <v>210</v>
      </c>
      <c r="P36" s="26">
        <v>78</v>
      </c>
      <c r="Q36" s="70">
        <v>0.59642935860700907</v>
      </c>
      <c r="R36" s="70">
        <v>0.44413203918149141</v>
      </c>
      <c r="S36" s="70">
        <v>0.52885547632903485</v>
      </c>
      <c r="T36" s="21" t="s">
        <v>651</v>
      </c>
    </row>
    <row r="37" spans="1:20" x14ac:dyDescent="0.25">
      <c r="A37" s="21" t="s">
        <v>652</v>
      </c>
      <c r="B37" s="21" t="s">
        <v>653</v>
      </c>
      <c r="C37" s="21" t="s">
        <v>160</v>
      </c>
      <c r="D37" s="21" t="s">
        <v>85</v>
      </c>
      <c r="E37" s="21">
        <v>222021773</v>
      </c>
      <c r="F37" s="21">
        <v>30</v>
      </c>
      <c r="G37" s="22">
        <v>8.5714635570655097E-3</v>
      </c>
      <c r="H37" s="21">
        <v>70</v>
      </c>
      <c r="I37" s="23">
        <v>1.9012134999999999</v>
      </c>
      <c r="J37" s="23">
        <v>7.7549999999999982E-4</v>
      </c>
      <c r="K37" s="23">
        <v>1.7795167000000001</v>
      </c>
      <c r="L37" s="24">
        <v>0.1069782</v>
      </c>
      <c r="M37" s="25">
        <v>5.2550000000000003E-4</v>
      </c>
      <c r="N37" s="23">
        <v>3.4835000000000001E-3</v>
      </c>
      <c r="O37" s="26">
        <v>210</v>
      </c>
      <c r="P37" s="26">
        <v>73</v>
      </c>
      <c r="Q37" s="70">
        <v>0.60186613768275654</v>
      </c>
      <c r="R37" s="70">
        <v>0.42289809052356853</v>
      </c>
      <c r="S37" s="70">
        <v>0.51811614392841199</v>
      </c>
      <c r="T37" s="21" t="s">
        <v>651</v>
      </c>
    </row>
    <row r="38" spans="1:20" x14ac:dyDescent="0.25">
      <c r="A38" s="21" t="s">
        <v>652</v>
      </c>
      <c r="B38" s="21" t="s">
        <v>653</v>
      </c>
      <c r="C38" s="21" t="s">
        <v>160</v>
      </c>
      <c r="D38" s="21" t="s">
        <v>85</v>
      </c>
      <c r="E38" s="21">
        <v>222022043</v>
      </c>
      <c r="F38" s="21">
        <v>30</v>
      </c>
      <c r="G38" s="22">
        <v>8.5714635570655097E-3</v>
      </c>
      <c r="H38" s="21">
        <v>70</v>
      </c>
      <c r="I38" s="23">
        <v>1.8307479</v>
      </c>
      <c r="J38" s="23">
        <v>7.8070000000000017E-4</v>
      </c>
      <c r="K38" s="23">
        <v>1.712982200000001</v>
      </c>
      <c r="L38" s="24">
        <v>0.1026579</v>
      </c>
      <c r="M38" s="25">
        <v>5.1889999999999998E-4</v>
      </c>
      <c r="N38" s="23">
        <v>3.8073999999999998E-3</v>
      </c>
      <c r="O38" s="26">
        <v>204</v>
      </c>
      <c r="P38" s="26">
        <v>72</v>
      </c>
      <c r="Q38" s="70">
        <v>0.47226507971493648</v>
      </c>
      <c r="R38" s="70">
        <v>0.31442540873478059</v>
      </c>
      <c r="S38" s="70">
        <v>0.51343999489838577</v>
      </c>
      <c r="T38" s="21" t="s">
        <v>651</v>
      </c>
    </row>
    <row r="39" spans="1:20" x14ac:dyDescent="0.25">
      <c r="A39" s="21" t="s">
        <v>652</v>
      </c>
      <c r="B39" s="21" t="s">
        <v>653</v>
      </c>
      <c r="C39" s="21" t="s">
        <v>160</v>
      </c>
      <c r="D39" s="21" t="s">
        <v>85</v>
      </c>
      <c r="E39" s="21">
        <v>222022303</v>
      </c>
      <c r="F39" s="21">
        <v>30</v>
      </c>
      <c r="G39" s="22">
        <v>8.5714635570655097E-3</v>
      </c>
      <c r="H39" s="21">
        <v>70</v>
      </c>
      <c r="I39" s="23">
        <v>1.9003456999999999</v>
      </c>
      <c r="J39" s="23">
        <v>7.8109999999999996E-4</v>
      </c>
      <c r="K39" s="23">
        <v>1.7799274</v>
      </c>
      <c r="L39" s="24">
        <v>0.105779</v>
      </c>
      <c r="M39" s="25">
        <v>5.8140000000000004E-4</v>
      </c>
      <c r="N39" s="23">
        <v>3.8279999999999998E-3</v>
      </c>
      <c r="O39" s="26">
        <v>210</v>
      </c>
      <c r="P39" s="26">
        <v>73</v>
      </c>
      <c r="Q39" s="70">
        <v>0.58224965101755932</v>
      </c>
      <c r="R39" s="70">
        <v>0.38047605834468351</v>
      </c>
      <c r="S39" s="70">
        <v>0.51846527695767008</v>
      </c>
      <c r="T39" s="21" t="s">
        <v>651</v>
      </c>
    </row>
    <row r="40" spans="1:20" x14ac:dyDescent="0.25">
      <c r="A40" s="21" t="s">
        <v>652</v>
      </c>
      <c r="B40" s="21" t="s">
        <v>653</v>
      </c>
      <c r="C40" s="21" t="s">
        <v>160</v>
      </c>
      <c r="D40" s="21" t="s">
        <v>85</v>
      </c>
      <c r="E40" s="21">
        <v>222022574</v>
      </c>
      <c r="F40" s="21">
        <v>30</v>
      </c>
      <c r="G40" s="22">
        <v>8.5714635570655097E-3</v>
      </c>
      <c r="H40" s="21">
        <v>70</v>
      </c>
      <c r="I40" s="23">
        <v>2.0395249</v>
      </c>
      <c r="J40" s="23">
        <v>8.9629999999999983E-4</v>
      </c>
      <c r="K40" s="23">
        <v>1.9116957000000001</v>
      </c>
      <c r="L40" s="24">
        <v>0.1130393</v>
      </c>
      <c r="M40" s="25">
        <v>5.6010000000000001E-4</v>
      </c>
      <c r="N40" s="23">
        <v>3.4865E-3</v>
      </c>
      <c r="O40" s="26">
        <v>210</v>
      </c>
      <c r="P40" s="26">
        <v>79</v>
      </c>
      <c r="Q40" s="70">
        <v>0.56770259349055907</v>
      </c>
      <c r="R40" s="70">
        <v>0.3956888437418104</v>
      </c>
      <c r="S40" s="70">
        <v>0.52177716034820731</v>
      </c>
      <c r="T40" s="21" t="s">
        <v>651</v>
      </c>
    </row>
    <row r="41" spans="1:20" x14ac:dyDescent="0.25">
      <c r="A41" s="21" t="s">
        <v>652</v>
      </c>
      <c r="B41" s="21" t="s">
        <v>653</v>
      </c>
      <c r="C41" s="21" t="s">
        <v>160</v>
      </c>
      <c r="D41" s="21" t="s">
        <v>85</v>
      </c>
      <c r="E41" s="21">
        <v>222022855</v>
      </c>
      <c r="F41" s="21">
        <v>30</v>
      </c>
      <c r="G41" s="22">
        <v>8.5714635570655097E-3</v>
      </c>
      <c r="H41" s="21">
        <v>70</v>
      </c>
      <c r="I41" s="23">
        <v>1.8968824</v>
      </c>
      <c r="J41" s="23">
        <v>7.7530000000000014E-4</v>
      </c>
      <c r="K41" s="23">
        <v>1.7747396</v>
      </c>
      <c r="L41" s="24">
        <v>0.1057256</v>
      </c>
      <c r="M41" s="25">
        <v>6.4599999999999998E-4</v>
      </c>
      <c r="N41" s="23">
        <v>4.2266999999999999E-3</v>
      </c>
      <c r="O41" s="26">
        <v>210</v>
      </c>
      <c r="P41" s="26">
        <v>75</v>
      </c>
      <c r="Q41" s="70">
        <v>0.49092645654250239</v>
      </c>
      <c r="R41" s="70">
        <v>0.26552400398258091</v>
      </c>
      <c r="S41" s="70">
        <v>0.4972581613167969</v>
      </c>
      <c r="T41" s="21" t="s">
        <v>651</v>
      </c>
    </row>
    <row r="42" spans="1:20" x14ac:dyDescent="0.25">
      <c r="A42" s="21" t="s">
        <v>652</v>
      </c>
      <c r="B42" s="21" t="s">
        <v>653</v>
      </c>
      <c r="C42" s="21" t="s">
        <v>160</v>
      </c>
      <c r="D42" s="21" t="s">
        <v>85</v>
      </c>
      <c r="E42" s="21">
        <v>222023124</v>
      </c>
      <c r="F42" s="21">
        <v>30</v>
      </c>
      <c r="G42" s="22">
        <v>8.5714635570655097E-3</v>
      </c>
      <c r="H42" s="21">
        <v>70</v>
      </c>
      <c r="I42" s="23">
        <v>1.8135554</v>
      </c>
      <c r="J42" s="23">
        <v>7.8389999999999981E-4</v>
      </c>
      <c r="K42" s="23">
        <v>1.6970662000000001</v>
      </c>
      <c r="L42" s="24">
        <v>0.1023039</v>
      </c>
      <c r="M42" s="25">
        <v>6.8139999999999997E-4</v>
      </c>
      <c r="N42" s="23">
        <v>3.2534E-3</v>
      </c>
      <c r="O42" s="26">
        <v>204</v>
      </c>
      <c r="P42" s="26">
        <v>69</v>
      </c>
      <c r="Q42" s="70">
        <v>0.51943281169642197</v>
      </c>
      <c r="R42" s="70">
        <v>0.33691131340404951</v>
      </c>
      <c r="S42" s="70">
        <v>0.51446511850152277</v>
      </c>
      <c r="T42" s="21" t="s">
        <v>651</v>
      </c>
    </row>
    <row r="43" spans="1:20" x14ac:dyDescent="0.25">
      <c r="A43" s="21" t="s">
        <v>652</v>
      </c>
      <c r="B43" s="21" t="s">
        <v>653</v>
      </c>
      <c r="C43" s="21" t="s">
        <v>160</v>
      </c>
      <c r="D43" s="21" t="s">
        <v>85</v>
      </c>
      <c r="E43" s="21">
        <v>222023385</v>
      </c>
      <c r="F43" s="21">
        <v>30</v>
      </c>
      <c r="G43" s="22">
        <v>8.5714635570655097E-3</v>
      </c>
      <c r="H43" s="21">
        <v>70</v>
      </c>
      <c r="I43" s="23">
        <v>1.8490260999999999</v>
      </c>
      <c r="J43" s="23">
        <v>7.5969999999999987E-4</v>
      </c>
      <c r="K43" s="23">
        <v>1.7181317</v>
      </c>
      <c r="L43" s="24">
        <v>0.1162207</v>
      </c>
      <c r="M43" s="25">
        <v>5.9800000000000001E-4</v>
      </c>
      <c r="N43" s="23">
        <v>3.6836999999999998E-3</v>
      </c>
      <c r="O43" s="26">
        <v>204</v>
      </c>
      <c r="P43" s="26">
        <v>83</v>
      </c>
      <c r="Q43" s="70">
        <v>0.58386599074278156</v>
      </c>
      <c r="R43" s="70">
        <v>0.36741671280799759</v>
      </c>
      <c r="S43" s="70">
        <v>0.52442102431394422</v>
      </c>
      <c r="T43" s="21" t="s">
        <v>651</v>
      </c>
    </row>
    <row r="44" spans="1:20" x14ac:dyDescent="0.25">
      <c r="A44" s="21" t="s">
        <v>652</v>
      </c>
      <c r="B44" s="21" t="s">
        <v>653</v>
      </c>
      <c r="C44" s="21" t="s">
        <v>160</v>
      </c>
      <c r="D44" s="21" t="s">
        <v>85</v>
      </c>
      <c r="E44" s="21">
        <v>222023648</v>
      </c>
      <c r="F44" s="21">
        <v>30</v>
      </c>
      <c r="G44" s="22">
        <v>8.5714635570655097E-3</v>
      </c>
      <c r="H44" s="21">
        <v>70</v>
      </c>
      <c r="I44" s="23">
        <v>1.9089586999999999</v>
      </c>
      <c r="J44" s="23">
        <v>7.8930000000000027E-4</v>
      </c>
      <c r="K44" s="23">
        <v>1.7721194</v>
      </c>
      <c r="L44" s="24">
        <v>0.12144340000000001</v>
      </c>
      <c r="M44" s="25">
        <v>6.1760000000000005E-4</v>
      </c>
      <c r="N44" s="23">
        <v>3.7169999999999998E-3</v>
      </c>
      <c r="O44" s="26">
        <v>210</v>
      </c>
      <c r="P44" s="26">
        <v>86</v>
      </c>
      <c r="Q44" s="70">
        <v>0.52971860994783626</v>
      </c>
      <c r="R44" s="70">
        <v>0.31850205622738498</v>
      </c>
      <c r="S44" s="70">
        <v>0.50554331538781028</v>
      </c>
      <c r="T44" s="21" t="s">
        <v>651</v>
      </c>
    </row>
    <row r="45" spans="1:20" x14ac:dyDescent="0.25">
      <c r="A45" s="21" t="s">
        <v>652</v>
      </c>
      <c r="B45" s="21" t="s">
        <v>653</v>
      </c>
      <c r="C45" s="21" t="s">
        <v>160</v>
      </c>
      <c r="D45" s="21" t="s">
        <v>85</v>
      </c>
      <c r="E45" s="21">
        <v>222023917</v>
      </c>
      <c r="F45" s="21">
        <v>30</v>
      </c>
      <c r="G45" s="22">
        <v>8.5714635570655097E-3</v>
      </c>
      <c r="H45" s="21">
        <v>70</v>
      </c>
      <c r="I45" s="23">
        <v>1.9083265</v>
      </c>
      <c r="J45" s="23">
        <v>7.691000000000001E-4</v>
      </c>
      <c r="K45" s="23">
        <v>1.7704192999999999</v>
      </c>
      <c r="L45" s="24">
        <v>0.1217712</v>
      </c>
      <c r="M45" s="25">
        <v>6.2469999999999995E-4</v>
      </c>
      <c r="N45" s="23">
        <v>4.4933000000000004E-3</v>
      </c>
      <c r="O45" s="26">
        <v>210</v>
      </c>
      <c r="P45" s="26">
        <v>87</v>
      </c>
      <c r="Q45" s="70">
        <v>0.53625743883623544</v>
      </c>
      <c r="R45" s="70">
        <v>0.38752492022644047</v>
      </c>
      <c r="S45" s="70">
        <v>0.4974738159640415</v>
      </c>
      <c r="T45" s="21" t="s">
        <v>651</v>
      </c>
    </row>
    <row r="46" spans="1:20" x14ac:dyDescent="0.25">
      <c r="A46" s="21" t="s">
        <v>652</v>
      </c>
      <c r="B46" s="21" t="s">
        <v>653</v>
      </c>
      <c r="C46" s="21" t="s">
        <v>160</v>
      </c>
      <c r="D46" s="21" t="s">
        <v>85</v>
      </c>
      <c r="E46" s="21">
        <v>222024187</v>
      </c>
      <c r="F46" s="21">
        <v>30</v>
      </c>
      <c r="G46" s="22">
        <v>8.5714635570655097E-3</v>
      </c>
      <c r="H46" s="21">
        <v>70</v>
      </c>
      <c r="I46" s="23">
        <v>1.8555119</v>
      </c>
      <c r="J46" s="23">
        <v>7.832999999999999E-4</v>
      </c>
      <c r="K46" s="23">
        <v>1.7490684000000001</v>
      </c>
      <c r="L46" s="24">
        <v>9.2224100000000003E-2</v>
      </c>
      <c r="M46" s="25">
        <v>5.1670000000000004E-4</v>
      </c>
      <c r="N46" s="23">
        <v>3.4991000000000002E-3</v>
      </c>
      <c r="O46" s="26">
        <v>204</v>
      </c>
      <c r="P46" s="26">
        <v>63</v>
      </c>
      <c r="Q46" s="70">
        <v>0.53331863933583135</v>
      </c>
      <c r="R46" s="70">
        <v>0.34421112080970528</v>
      </c>
      <c r="S46" s="70">
        <v>0.51451761488558734</v>
      </c>
      <c r="T46" s="21" t="s">
        <v>651</v>
      </c>
    </row>
    <row r="47" spans="1:20" x14ac:dyDescent="0.25">
      <c r="A47" s="21" t="s">
        <v>652</v>
      </c>
      <c r="B47" s="21" t="s">
        <v>653</v>
      </c>
      <c r="C47" s="21" t="s">
        <v>160</v>
      </c>
      <c r="D47" s="21" t="s">
        <v>85</v>
      </c>
      <c r="E47" s="21">
        <v>222024452</v>
      </c>
      <c r="F47" s="21">
        <v>30</v>
      </c>
      <c r="G47" s="22">
        <v>8.5714635570655097E-3</v>
      </c>
      <c r="H47" s="21">
        <v>70</v>
      </c>
      <c r="I47" s="23">
        <v>1.9320946000000001</v>
      </c>
      <c r="J47" s="23">
        <v>8.1299999999999992E-4</v>
      </c>
      <c r="K47" s="23">
        <v>1.7936245</v>
      </c>
      <c r="L47" s="24">
        <v>0.1235256</v>
      </c>
      <c r="M47" s="25">
        <v>6.2410000000000005E-4</v>
      </c>
      <c r="N47" s="23">
        <v>3.8554000000000001E-3</v>
      </c>
      <c r="O47" s="26">
        <v>210</v>
      </c>
      <c r="P47" s="26">
        <v>85</v>
      </c>
      <c r="Q47" s="70">
        <v>0.56998016310337229</v>
      </c>
      <c r="R47" s="70">
        <v>0.35641886790443222</v>
      </c>
      <c r="S47" s="70">
        <v>0.52105133999336573</v>
      </c>
      <c r="T47" s="21" t="s">
        <v>651</v>
      </c>
    </row>
    <row r="48" spans="1:20" x14ac:dyDescent="0.25">
      <c r="A48" s="21" t="s">
        <v>652</v>
      </c>
      <c r="B48" s="21" t="s">
        <v>653</v>
      </c>
      <c r="C48" s="21" t="s">
        <v>160</v>
      </c>
      <c r="D48" s="21" t="s">
        <v>85</v>
      </c>
      <c r="E48" s="21">
        <v>222024723</v>
      </c>
      <c r="F48" s="21">
        <v>30</v>
      </c>
      <c r="G48" s="22">
        <v>8.5714635570655097E-3</v>
      </c>
      <c r="H48" s="21">
        <v>70</v>
      </c>
      <c r="I48" s="23">
        <v>1.9384839</v>
      </c>
      <c r="J48" s="23">
        <v>8.0210000000000004E-4</v>
      </c>
      <c r="K48" s="23">
        <v>1.8054562000000001</v>
      </c>
      <c r="L48" s="24">
        <v>0.1172377</v>
      </c>
      <c r="M48" s="25">
        <v>6.581E-4</v>
      </c>
      <c r="N48" s="23">
        <v>4.4010000000000004E-3</v>
      </c>
      <c r="O48" s="26">
        <v>210</v>
      </c>
      <c r="P48" s="26">
        <v>84</v>
      </c>
      <c r="Q48" s="70">
        <v>0.55910660495187714</v>
      </c>
      <c r="R48" s="70">
        <v>0.401561999858283</v>
      </c>
      <c r="S48" s="70">
        <v>0.50872637118071851</v>
      </c>
      <c r="T48" s="21" t="s">
        <v>651</v>
      </c>
    </row>
    <row r="49" spans="1:20" x14ac:dyDescent="0.25">
      <c r="A49" s="21" t="s">
        <v>652</v>
      </c>
      <c r="B49" s="21" t="s">
        <v>653</v>
      </c>
      <c r="C49" s="21" t="s">
        <v>160</v>
      </c>
      <c r="D49" s="21" t="s">
        <v>85</v>
      </c>
      <c r="E49" s="21">
        <v>222024997</v>
      </c>
      <c r="F49" s="21">
        <v>30</v>
      </c>
      <c r="G49" s="22">
        <v>8.5714635570655097E-3</v>
      </c>
      <c r="H49" s="21">
        <v>70</v>
      </c>
      <c r="I49" s="23">
        <v>1.8387553000000001</v>
      </c>
      <c r="J49" s="23">
        <v>8.1259999999999991E-4</v>
      </c>
      <c r="K49" s="23">
        <v>1.7099679999999999</v>
      </c>
      <c r="L49" s="24">
        <v>0.1123069</v>
      </c>
      <c r="M49" s="25">
        <v>1.0147000000000001E-3</v>
      </c>
      <c r="N49" s="23">
        <v>3.9364999999999999E-3</v>
      </c>
      <c r="O49" s="26">
        <v>204</v>
      </c>
      <c r="P49" s="26">
        <v>79</v>
      </c>
      <c r="Q49" s="70">
        <v>0.50870619351994706</v>
      </c>
      <c r="R49" s="70">
        <v>0.30081076031088572</v>
      </c>
      <c r="S49" s="70">
        <v>0.50492815127312174</v>
      </c>
      <c r="T49" s="21" t="s">
        <v>651</v>
      </c>
    </row>
    <row r="50" spans="1:20" x14ac:dyDescent="0.25">
      <c r="A50" s="21" t="s">
        <v>652</v>
      </c>
      <c r="B50" s="21" t="s">
        <v>653</v>
      </c>
      <c r="C50" s="21" t="s">
        <v>160</v>
      </c>
      <c r="D50" s="21" t="s">
        <v>85</v>
      </c>
      <c r="E50" s="21">
        <v>222025262</v>
      </c>
      <c r="F50" s="21">
        <v>30</v>
      </c>
      <c r="G50" s="22">
        <v>8.5714635570655097E-3</v>
      </c>
      <c r="H50" s="21">
        <v>70</v>
      </c>
      <c r="I50" s="23">
        <v>1.9171813</v>
      </c>
      <c r="J50" s="23">
        <v>9.295000000000001E-4</v>
      </c>
      <c r="K50" s="23">
        <v>1.7851281000000001</v>
      </c>
      <c r="L50" s="24">
        <v>0.11638039999999999</v>
      </c>
      <c r="M50" s="25">
        <v>6.8800000000000003E-4</v>
      </c>
      <c r="N50" s="23">
        <v>3.5802E-3</v>
      </c>
      <c r="O50" s="26">
        <v>209</v>
      </c>
      <c r="P50" s="26">
        <v>83</v>
      </c>
      <c r="Q50" s="70">
        <v>0.50378370435677022</v>
      </c>
      <c r="R50" s="70">
        <v>0.31797553495451308</v>
      </c>
      <c r="S50" s="70">
        <v>0.5135190369700009</v>
      </c>
      <c r="T50" s="21" t="s">
        <v>651</v>
      </c>
    </row>
    <row r="51" spans="1:20" x14ac:dyDescent="0.25">
      <c r="A51" s="21" t="s">
        <v>652</v>
      </c>
      <c r="B51" s="21" t="s">
        <v>653</v>
      </c>
      <c r="C51" s="21" t="s">
        <v>160</v>
      </c>
      <c r="D51" s="21" t="s">
        <v>85</v>
      </c>
      <c r="E51" s="21">
        <v>222025534</v>
      </c>
      <c r="F51" s="21">
        <v>30</v>
      </c>
      <c r="G51" s="22">
        <v>8.5714635570655097E-3</v>
      </c>
      <c r="H51" s="21">
        <v>70</v>
      </c>
      <c r="I51" s="23">
        <v>1.9267316999999999</v>
      </c>
      <c r="J51" s="23">
        <v>7.7890000000000012E-4</v>
      </c>
      <c r="K51" s="23">
        <v>1.8007612</v>
      </c>
      <c r="L51" s="24">
        <v>0.1106806</v>
      </c>
      <c r="M51" s="25">
        <v>5.6269999999999996E-4</v>
      </c>
      <c r="N51" s="23">
        <v>4.2005999999999996E-3</v>
      </c>
      <c r="O51" s="26">
        <v>210</v>
      </c>
      <c r="P51" s="26">
        <v>79</v>
      </c>
      <c r="Q51" s="70">
        <v>0.53618396884872532</v>
      </c>
      <c r="R51" s="70">
        <v>0.3427001691068558</v>
      </c>
      <c r="S51" s="70">
        <v>0.51184000066162738</v>
      </c>
      <c r="T51" s="21" t="s">
        <v>651</v>
      </c>
    </row>
    <row r="52" spans="1:20" x14ac:dyDescent="0.25">
      <c r="A52" s="21" t="s">
        <v>652</v>
      </c>
      <c r="B52" s="21" t="s">
        <v>653</v>
      </c>
      <c r="C52" s="21" t="s">
        <v>160</v>
      </c>
      <c r="D52" s="21" t="s">
        <v>85</v>
      </c>
      <c r="E52" s="21">
        <v>222025805</v>
      </c>
      <c r="F52" s="21">
        <v>30</v>
      </c>
      <c r="G52" s="22">
        <v>8.5714635570655097E-3</v>
      </c>
      <c r="H52" s="21">
        <v>70</v>
      </c>
      <c r="I52" s="23">
        <v>1.7783397999999999</v>
      </c>
      <c r="J52" s="23">
        <v>7.7040000000000008E-4</v>
      </c>
      <c r="K52" s="23">
        <v>1.6483658999999999</v>
      </c>
      <c r="L52" s="24">
        <v>0.1153193</v>
      </c>
      <c r="M52" s="25">
        <v>6.4280000000000001E-4</v>
      </c>
      <c r="N52" s="23">
        <v>3.7907000000000001E-3</v>
      </c>
      <c r="O52" s="26">
        <v>198</v>
      </c>
      <c r="P52" s="26">
        <v>80</v>
      </c>
      <c r="Q52" s="70">
        <v>0.48402027771655282</v>
      </c>
      <c r="R52" s="70">
        <v>0.27986799363692072</v>
      </c>
      <c r="S52" s="70">
        <v>0.50693872204521517</v>
      </c>
      <c r="T52" s="21" t="s">
        <v>651</v>
      </c>
    </row>
    <row r="53" spans="1:20" x14ac:dyDescent="0.25">
      <c r="A53" s="21" t="s">
        <v>652</v>
      </c>
      <c r="B53" s="21" t="s">
        <v>653</v>
      </c>
      <c r="C53" s="21" t="s">
        <v>160</v>
      </c>
      <c r="D53" s="21" t="s">
        <v>85</v>
      </c>
      <c r="E53" s="21">
        <v>222026062</v>
      </c>
      <c r="F53" s="21">
        <v>30</v>
      </c>
      <c r="G53" s="22">
        <v>8.5714635570655097E-3</v>
      </c>
      <c r="H53" s="21">
        <v>70</v>
      </c>
      <c r="I53" s="23">
        <v>1.8879646999999999</v>
      </c>
      <c r="J53" s="23">
        <v>8.2589999999999996E-4</v>
      </c>
      <c r="K53" s="23">
        <v>1.7566790000000001</v>
      </c>
      <c r="L53" s="24">
        <v>0.1161314</v>
      </c>
      <c r="M53" s="25">
        <v>5.7629999999999997E-4</v>
      </c>
      <c r="N53" s="23">
        <v>3.6286000000000001E-3</v>
      </c>
      <c r="O53" s="26">
        <v>210</v>
      </c>
      <c r="P53" s="26">
        <v>80</v>
      </c>
      <c r="Q53" s="70">
        <v>0.49959591506869439</v>
      </c>
      <c r="R53" s="70">
        <v>0.31925621310279761</v>
      </c>
      <c r="S53" s="70">
        <v>0.5225668722753376</v>
      </c>
      <c r="T53" s="21" t="s">
        <v>651</v>
      </c>
    </row>
    <row r="54" spans="1:20" x14ac:dyDescent="0.25">
      <c r="A54" s="21" t="s">
        <v>652</v>
      </c>
      <c r="B54" s="21" t="s">
        <v>653</v>
      </c>
      <c r="C54" s="21" t="s">
        <v>160</v>
      </c>
      <c r="D54" s="21" t="s">
        <v>85</v>
      </c>
      <c r="E54" s="21">
        <v>222026329</v>
      </c>
      <c r="F54" s="21">
        <v>30</v>
      </c>
      <c r="G54" s="22">
        <v>8.5714635570655097E-3</v>
      </c>
      <c r="H54" s="21">
        <v>70</v>
      </c>
      <c r="I54" s="23">
        <v>1.8780709</v>
      </c>
      <c r="J54" s="23">
        <v>7.9280000000000019E-4</v>
      </c>
      <c r="K54" s="23">
        <v>1.7575202000000001</v>
      </c>
      <c r="L54" s="24">
        <v>0.1057439</v>
      </c>
      <c r="M54" s="25">
        <v>5.5080000000000005E-4</v>
      </c>
      <c r="N54" s="23">
        <v>3.5089000000000001E-3</v>
      </c>
      <c r="O54" s="26">
        <v>210</v>
      </c>
      <c r="P54" s="26">
        <v>72</v>
      </c>
      <c r="Q54" s="70">
        <v>0.56564543384027621</v>
      </c>
      <c r="R54" s="70">
        <v>0.40454946711918949</v>
      </c>
      <c r="S54" s="70">
        <v>0.52579532166363407</v>
      </c>
      <c r="T54" s="21" t="s">
        <v>651</v>
      </c>
    </row>
    <row r="55" spans="1:20" x14ac:dyDescent="0.25">
      <c r="A55" s="21" t="s">
        <v>652</v>
      </c>
      <c r="B55" s="21" t="s">
        <v>653</v>
      </c>
      <c r="C55" s="21" t="s">
        <v>160</v>
      </c>
      <c r="D55" s="21" t="s">
        <v>85</v>
      </c>
      <c r="E55" s="21">
        <v>222026596</v>
      </c>
      <c r="F55" s="21">
        <v>30</v>
      </c>
      <c r="G55" s="22">
        <v>8.5714635570655097E-3</v>
      </c>
      <c r="H55" s="21">
        <v>70</v>
      </c>
      <c r="I55" s="23">
        <v>1.8847807999999999</v>
      </c>
      <c r="J55" s="23">
        <v>7.829E-4</v>
      </c>
      <c r="K55" s="23">
        <v>1.7620617999999999</v>
      </c>
      <c r="L55" s="24">
        <v>0.1083814</v>
      </c>
      <c r="M55" s="25">
        <v>6.0809999999999998E-4</v>
      </c>
      <c r="N55" s="23">
        <v>3.5214999999999999E-3</v>
      </c>
      <c r="O55" s="26">
        <v>204</v>
      </c>
      <c r="P55" s="26">
        <v>76</v>
      </c>
      <c r="Q55" s="70">
        <v>0.51392256263316438</v>
      </c>
      <c r="R55" s="70">
        <v>0.35543522241435688</v>
      </c>
      <c r="S55" s="70">
        <v>0.48094309593185269</v>
      </c>
      <c r="T55" s="21" t="s">
        <v>651</v>
      </c>
    </row>
    <row r="56" spans="1:20" x14ac:dyDescent="0.25">
      <c r="A56" s="21" t="s">
        <v>652</v>
      </c>
      <c r="B56" s="21" t="s">
        <v>653</v>
      </c>
      <c r="C56" s="21" t="s">
        <v>160</v>
      </c>
      <c r="D56" s="21" t="s">
        <v>85</v>
      </c>
      <c r="E56" s="21">
        <v>222026863</v>
      </c>
      <c r="F56" s="21">
        <v>30</v>
      </c>
      <c r="G56" s="22">
        <v>8.5714635570655097E-3</v>
      </c>
      <c r="H56" s="21">
        <v>70</v>
      </c>
      <c r="I56" s="23">
        <v>1.9282821999999999</v>
      </c>
      <c r="J56" s="23">
        <v>7.917E-4</v>
      </c>
      <c r="K56" s="23">
        <v>1.8092847999999999</v>
      </c>
      <c r="L56" s="24">
        <v>0.10407</v>
      </c>
      <c r="M56" s="25">
        <v>5.9190000000000002E-4</v>
      </c>
      <c r="N56" s="23">
        <v>3.8186000000000001E-3</v>
      </c>
      <c r="O56" s="26">
        <v>210</v>
      </c>
      <c r="P56" s="26">
        <v>74</v>
      </c>
      <c r="Q56" s="70">
        <v>0.54610241716258912</v>
      </c>
      <c r="R56" s="70">
        <v>0.33966337023606319</v>
      </c>
      <c r="S56" s="70">
        <v>0.51188910492328876</v>
      </c>
      <c r="T56" s="21" t="s">
        <v>651</v>
      </c>
    </row>
    <row r="57" spans="1:20" x14ac:dyDescent="0.25">
      <c r="A57" s="21" t="s">
        <v>652</v>
      </c>
      <c r="B57" s="21" t="s">
        <v>653</v>
      </c>
      <c r="C57" s="21" t="s">
        <v>160</v>
      </c>
      <c r="D57" s="21" t="s">
        <v>85</v>
      </c>
      <c r="E57" s="21">
        <v>222027134</v>
      </c>
      <c r="F57" s="21">
        <v>30</v>
      </c>
      <c r="G57" s="22">
        <v>8.5714635570655097E-3</v>
      </c>
      <c r="H57" s="21">
        <v>70</v>
      </c>
      <c r="I57" s="23">
        <v>2.1238331000000001</v>
      </c>
      <c r="J57" s="23">
        <v>8.8409999999999997E-4</v>
      </c>
      <c r="K57" s="23">
        <v>1.9791557000000011</v>
      </c>
      <c r="L57" s="24">
        <v>0.12736210000000001</v>
      </c>
      <c r="M57" s="25">
        <v>6.6189999999999999E-4</v>
      </c>
      <c r="N57" s="23">
        <v>4.9750999999999997E-3</v>
      </c>
      <c r="O57" s="26">
        <v>210</v>
      </c>
      <c r="P57" s="26">
        <v>77</v>
      </c>
      <c r="Q57" s="70">
        <v>0.57211079274116527</v>
      </c>
      <c r="R57" s="70">
        <v>0.36804815687122783</v>
      </c>
      <c r="S57" s="70">
        <v>0.5054400965967204</v>
      </c>
      <c r="T57" s="21" t="s">
        <v>651</v>
      </c>
    </row>
    <row r="58" spans="1:20" x14ac:dyDescent="0.25">
      <c r="A58" s="21" t="s">
        <v>652</v>
      </c>
      <c r="B58" s="21" t="s">
        <v>653</v>
      </c>
      <c r="C58" s="21" t="s">
        <v>160</v>
      </c>
      <c r="D58" s="21" t="s">
        <v>85</v>
      </c>
      <c r="E58" s="21">
        <v>222027429</v>
      </c>
      <c r="F58" s="21">
        <v>30</v>
      </c>
      <c r="G58" s="22">
        <v>8.5714635570655097E-3</v>
      </c>
      <c r="H58" s="21">
        <v>70</v>
      </c>
      <c r="I58" s="23">
        <v>2.1861785999999999</v>
      </c>
      <c r="J58" s="23">
        <v>9.5230000000000022E-4</v>
      </c>
      <c r="K58" s="23">
        <v>2.0514524999999999</v>
      </c>
      <c r="L58" s="24">
        <v>0.1179081</v>
      </c>
      <c r="M58" s="25">
        <v>6.3540000000000005E-4</v>
      </c>
      <c r="N58" s="23">
        <v>4.5094999999999996E-3</v>
      </c>
      <c r="O58" s="26">
        <v>210</v>
      </c>
      <c r="P58" s="26">
        <v>75</v>
      </c>
      <c r="Q58" s="70">
        <v>0.53434721916097272</v>
      </c>
      <c r="R58" s="70">
        <v>0.33253958312609888</v>
      </c>
      <c r="S58" s="70">
        <v>0.51075901941849855</v>
      </c>
      <c r="T58" s="21" t="s">
        <v>651</v>
      </c>
    </row>
    <row r="59" spans="1:20" x14ac:dyDescent="0.25">
      <c r="A59" s="21" t="s">
        <v>652</v>
      </c>
      <c r="B59" s="21" t="s">
        <v>653</v>
      </c>
      <c r="C59" s="21" t="s">
        <v>160</v>
      </c>
      <c r="D59" s="21" t="s">
        <v>85</v>
      </c>
      <c r="E59" s="21">
        <v>222027732</v>
      </c>
      <c r="F59" s="21">
        <v>30</v>
      </c>
      <c r="G59" s="22">
        <v>8.5714635570655097E-3</v>
      </c>
      <c r="H59" s="21">
        <v>70</v>
      </c>
      <c r="I59" s="23">
        <v>2.1843549000000002</v>
      </c>
      <c r="J59" s="23">
        <v>9.0659999999999992E-4</v>
      </c>
      <c r="K59" s="23">
        <v>2.0388215999999999</v>
      </c>
      <c r="L59" s="24">
        <v>0.12913720000000001</v>
      </c>
      <c r="M59" s="25">
        <v>6.7449999999999997E-4</v>
      </c>
      <c r="N59" s="23">
        <v>4.4638999999999998E-3</v>
      </c>
      <c r="O59" s="26">
        <v>210</v>
      </c>
      <c r="P59" s="26">
        <v>83</v>
      </c>
      <c r="Q59" s="70">
        <v>0.54213503783704353</v>
      </c>
      <c r="R59" s="70">
        <v>0.33080285690630162</v>
      </c>
      <c r="S59" s="70">
        <v>0.51466253219638658</v>
      </c>
      <c r="T59" s="21" t="s">
        <v>651</v>
      </c>
    </row>
    <row r="60" spans="1:20" x14ac:dyDescent="0.25">
      <c r="A60" s="21" t="s">
        <v>652</v>
      </c>
      <c r="B60" s="21" t="s">
        <v>653</v>
      </c>
      <c r="C60" s="21" t="s">
        <v>160</v>
      </c>
      <c r="D60" s="21" t="s">
        <v>85</v>
      </c>
      <c r="E60" s="21">
        <v>222028031</v>
      </c>
      <c r="F60" s="21">
        <v>30</v>
      </c>
      <c r="G60" s="22">
        <v>8.5714635570655097E-3</v>
      </c>
      <c r="H60" s="21">
        <v>70</v>
      </c>
      <c r="I60" s="23">
        <v>2.0405156999999998</v>
      </c>
      <c r="J60" s="23">
        <v>9.6040000000000003E-4</v>
      </c>
      <c r="K60" s="23">
        <v>1.897011</v>
      </c>
      <c r="L60" s="24">
        <v>0.12666440000000001</v>
      </c>
      <c r="M60" s="25">
        <v>6.5280000000000004E-4</v>
      </c>
      <c r="N60" s="23">
        <v>4.8152000000000004E-3</v>
      </c>
      <c r="O60" s="26">
        <v>210</v>
      </c>
      <c r="P60" s="26">
        <v>82</v>
      </c>
      <c r="Q60" s="70">
        <v>0.48071412827859822</v>
      </c>
      <c r="R60" s="70">
        <v>0.29639424864784342</v>
      </c>
      <c r="S60" s="70">
        <v>0.49376058344748902</v>
      </c>
      <c r="T60" s="21" t="s">
        <v>651</v>
      </c>
    </row>
    <row r="61" spans="1:20" x14ac:dyDescent="0.25">
      <c r="A61" s="21" t="s">
        <v>652</v>
      </c>
      <c r="B61" s="21" t="s">
        <v>653</v>
      </c>
      <c r="C61" s="21" t="s">
        <v>160</v>
      </c>
      <c r="D61" s="21" t="s">
        <v>85</v>
      </c>
      <c r="E61" s="21">
        <v>222028318</v>
      </c>
      <c r="F61" s="21">
        <v>30</v>
      </c>
      <c r="G61" s="22">
        <v>8.5714635570655097E-3</v>
      </c>
      <c r="H61" s="21">
        <v>70</v>
      </c>
      <c r="I61" s="23">
        <v>2.1377587</v>
      </c>
      <c r="J61" s="23">
        <v>8.6550000000000017E-4</v>
      </c>
      <c r="K61" s="23">
        <v>2.0092113</v>
      </c>
      <c r="L61" s="24">
        <v>0.1124728</v>
      </c>
      <c r="M61" s="25">
        <v>6.1390000000000001E-4</v>
      </c>
      <c r="N61" s="23">
        <v>4.2448E-3</v>
      </c>
      <c r="O61" s="26">
        <v>210</v>
      </c>
      <c r="P61" s="26">
        <v>77</v>
      </c>
      <c r="Q61" s="70">
        <v>0.4845345676291235</v>
      </c>
      <c r="R61" s="70">
        <v>0.30590031443323062</v>
      </c>
      <c r="S61" s="70">
        <v>0.51396847685050873</v>
      </c>
      <c r="T61" s="21" t="s">
        <v>651</v>
      </c>
    </row>
    <row r="62" spans="1:20" x14ac:dyDescent="0.25">
      <c r="A62" s="21" t="s">
        <v>652</v>
      </c>
      <c r="B62" s="21" t="s">
        <v>653</v>
      </c>
      <c r="C62" s="21" t="s">
        <v>160</v>
      </c>
      <c r="D62" s="21" t="s">
        <v>85</v>
      </c>
      <c r="E62" s="21">
        <v>222028611</v>
      </c>
      <c r="F62" s="21">
        <v>30</v>
      </c>
      <c r="G62" s="22">
        <v>8.5714635570655097E-3</v>
      </c>
      <c r="H62" s="21">
        <v>70</v>
      </c>
      <c r="I62" s="23">
        <v>2.3515022000000001</v>
      </c>
      <c r="J62" s="23">
        <v>1.0341E-3</v>
      </c>
      <c r="K62" s="23">
        <v>2.2129325</v>
      </c>
      <c r="L62" s="24">
        <v>0.12199409999999999</v>
      </c>
      <c r="M62" s="25">
        <v>5.9849999999999997E-4</v>
      </c>
      <c r="N62" s="23">
        <v>4.058E-3</v>
      </c>
      <c r="O62" s="26">
        <v>210</v>
      </c>
      <c r="P62" s="26">
        <v>75</v>
      </c>
      <c r="Q62" s="70">
        <v>0.58386599074278156</v>
      </c>
      <c r="R62" s="70">
        <v>0.40652897704739771</v>
      </c>
      <c r="S62" s="70">
        <v>0.51816248718317637</v>
      </c>
      <c r="T62" s="21" t="s">
        <v>651</v>
      </c>
    </row>
    <row r="63" spans="1:20" x14ac:dyDescent="0.25">
      <c r="A63" s="21" t="s">
        <v>652</v>
      </c>
      <c r="B63" s="21" t="s">
        <v>653</v>
      </c>
      <c r="C63" s="21" t="s">
        <v>160</v>
      </c>
      <c r="D63" s="21" t="s">
        <v>85</v>
      </c>
      <c r="E63" s="21">
        <v>222028926</v>
      </c>
      <c r="F63" s="21">
        <v>30</v>
      </c>
      <c r="G63" s="22">
        <v>8.5714635570655097E-3</v>
      </c>
      <c r="H63" s="21">
        <v>70</v>
      </c>
      <c r="I63" s="23">
        <v>2.0718898000000001</v>
      </c>
      <c r="J63" s="23">
        <v>8.7929999999999996E-4</v>
      </c>
      <c r="K63" s="23">
        <v>1.9393606000000001</v>
      </c>
      <c r="L63" s="24">
        <v>0.1169219</v>
      </c>
      <c r="M63" s="25">
        <v>5.5409999999999997E-4</v>
      </c>
      <c r="N63" s="23">
        <v>4.3670999999999996E-3</v>
      </c>
      <c r="O63" s="26">
        <v>204</v>
      </c>
      <c r="P63" s="26">
        <v>78</v>
      </c>
      <c r="Q63" s="70">
        <v>0.58460069061788256</v>
      </c>
      <c r="R63" s="70">
        <v>0.40067794246031851</v>
      </c>
      <c r="S63" s="70">
        <v>0.51513226325909212</v>
      </c>
      <c r="T63" s="21" t="s">
        <v>651</v>
      </c>
    </row>
    <row r="64" spans="1:20" x14ac:dyDescent="0.25">
      <c r="A64" s="21" t="s">
        <v>652</v>
      </c>
      <c r="B64" s="21" t="s">
        <v>653</v>
      </c>
      <c r="C64" s="21" t="s">
        <v>160</v>
      </c>
      <c r="D64" s="21" t="s">
        <v>85</v>
      </c>
      <c r="E64" s="21">
        <v>222029214</v>
      </c>
      <c r="F64" s="21">
        <v>30</v>
      </c>
      <c r="G64" s="22">
        <v>8.5714635570655097E-3</v>
      </c>
      <c r="H64" s="21">
        <v>70</v>
      </c>
      <c r="I64" s="23">
        <v>2.1491156</v>
      </c>
      <c r="J64" s="23">
        <v>9.6489999999999987E-4</v>
      </c>
      <c r="K64" s="23">
        <v>2.0210710000000001</v>
      </c>
      <c r="L64" s="24">
        <v>0.1128839</v>
      </c>
      <c r="M64" s="25">
        <v>6.3100000000000005E-4</v>
      </c>
      <c r="N64" s="23">
        <v>4.0049999999999999E-3</v>
      </c>
      <c r="O64" s="26">
        <v>198</v>
      </c>
      <c r="P64" s="26">
        <v>75</v>
      </c>
      <c r="Q64" s="70">
        <v>0.6053926970832415</v>
      </c>
      <c r="R64" s="70">
        <v>0.39315986444941148</v>
      </c>
      <c r="S64" s="70">
        <v>0.51782688898036056</v>
      </c>
      <c r="T64" s="21" t="s">
        <v>651</v>
      </c>
    </row>
    <row r="65" spans="1:20" x14ac:dyDescent="0.25">
      <c r="A65" s="21" t="s">
        <v>652</v>
      </c>
      <c r="B65" s="21" t="s">
        <v>653</v>
      </c>
      <c r="C65" s="21" t="s">
        <v>160</v>
      </c>
      <c r="D65" s="21" t="s">
        <v>85</v>
      </c>
      <c r="E65" s="21">
        <v>222029511</v>
      </c>
      <c r="F65" s="21">
        <v>30</v>
      </c>
      <c r="G65" s="22">
        <v>8.5714635570655097E-3</v>
      </c>
      <c r="H65" s="21">
        <v>70</v>
      </c>
      <c r="I65" s="23">
        <v>2.1016634000000001</v>
      </c>
      <c r="J65" s="23">
        <v>9.3470000000000011E-4</v>
      </c>
      <c r="K65" s="23">
        <v>1.9597342</v>
      </c>
      <c r="L65" s="24">
        <v>0.12542400000000001</v>
      </c>
      <c r="M65" s="25">
        <v>6.5890000000000002E-4</v>
      </c>
      <c r="N65" s="23">
        <v>4.4402E-3</v>
      </c>
      <c r="O65" s="26">
        <v>204</v>
      </c>
      <c r="P65" s="26">
        <v>84</v>
      </c>
      <c r="Q65" s="70">
        <v>0.46572625082653729</v>
      </c>
      <c r="R65" s="70">
        <v>0.29851643061896121</v>
      </c>
      <c r="S65" s="70">
        <v>0.50204738424354578</v>
      </c>
      <c r="T65" s="21" t="s">
        <v>651</v>
      </c>
    </row>
    <row r="66" spans="1:20" s="80" customFormat="1" x14ac:dyDescent="0.25">
      <c r="A66" s="73" t="s">
        <v>652</v>
      </c>
      <c r="B66" s="73" t="s">
        <v>653</v>
      </c>
      <c r="C66" s="73" t="s">
        <v>160</v>
      </c>
      <c r="D66" s="73" t="s">
        <v>85</v>
      </c>
      <c r="E66" s="73">
        <v>222029804</v>
      </c>
      <c r="F66" s="73">
        <v>30</v>
      </c>
      <c r="G66" s="74">
        <v>8.5714635570655097E-3</v>
      </c>
      <c r="H66" s="73">
        <v>70</v>
      </c>
      <c r="I66" s="75">
        <v>2.1210775000000002</v>
      </c>
      <c r="J66" s="75">
        <v>9.431000000000001E-4</v>
      </c>
      <c r="K66" s="75">
        <v>1.9702885999999999</v>
      </c>
      <c r="L66" s="76">
        <v>0.13353129999999999</v>
      </c>
      <c r="M66" s="77">
        <v>6.7350000000000005E-4</v>
      </c>
      <c r="N66" s="75">
        <v>5.0032000000000002E-3</v>
      </c>
      <c r="O66" s="78">
        <v>210</v>
      </c>
      <c r="P66" s="78">
        <v>84</v>
      </c>
      <c r="Q66" s="79">
        <v>0.61002130629637796</v>
      </c>
      <c r="R66" s="79">
        <v>0.42219963074838168</v>
      </c>
      <c r="S66" s="79">
        <v>0.52288592502392217</v>
      </c>
      <c r="T66" s="73" t="s">
        <v>651</v>
      </c>
    </row>
    <row r="67" spans="1:20" s="80" customFormat="1" x14ac:dyDescent="0.25">
      <c r="A67" s="73" t="s">
        <v>652</v>
      </c>
      <c r="B67" s="73" t="s">
        <v>653</v>
      </c>
      <c r="C67" s="73" t="s">
        <v>160</v>
      </c>
      <c r="D67" s="73" t="s">
        <v>85</v>
      </c>
      <c r="E67" s="73">
        <v>222030099</v>
      </c>
      <c r="F67" s="73">
        <v>30</v>
      </c>
      <c r="G67" s="74">
        <v>8.5714635570655097E-3</v>
      </c>
      <c r="H67" s="73">
        <v>70</v>
      </c>
      <c r="I67" s="75">
        <v>2.1303190000000001</v>
      </c>
      <c r="J67" s="75">
        <v>9.1289999999999991E-4</v>
      </c>
      <c r="K67" s="75">
        <v>1.9938015</v>
      </c>
      <c r="L67" s="76">
        <v>0.1209288</v>
      </c>
      <c r="M67" s="77">
        <v>6.0939999999999996E-4</v>
      </c>
      <c r="N67" s="75">
        <v>4.1031000000000001E-3</v>
      </c>
      <c r="O67" s="78">
        <v>210</v>
      </c>
      <c r="P67" s="78">
        <v>73</v>
      </c>
      <c r="Q67" s="79">
        <v>0.60744985673352436</v>
      </c>
      <c r="R67" s="79">
        <v>0.41904512175988651</v>
      </c>
      <c r="S67" s="79">
        <v>0.52867884867749571</v>
      </c>
      <c r="T67" s="73" t="s">
        <v>651</v>
      </c>
    </row>
    <row r="68" spans="1:20" s="80" customFormat="1" x14ac:dyDescent="0.25">
      <c r="A68" s="73" t="s">
        <v>652</v>
      </c>
      <c r="B68" s="73" t="s">
        <v>653</v>
      </c>
      <c r="C68" s="73" t="s">
        <v>160</v>
      </c>
      <c r="D68" s="73" t="s">
        <v>85</v>
      </c>
      <c r="E68" s="73">
        <v>222030396</v>
      </c>
      <c r="F68" s="73">
        <v>30</v>
      </c>
      <c r="G68" s="74">
        <v>8.5714635570655097E-3</v>
      </c>
      <c r="H68" s="73">
        <v>70</v>
      </c>
      <c r="I68" s="75">
        <v>2.2667755000000001</v>
      </c>
      <c r="J68" s="75">
        <v>9.1729999999999991E-4</v>
      </c>
      <c r="K68" s="75">
        <v>2.1353008999999989</v>
      </c>
      <c r="L68" s="76">
        <v>0.1159332</v>
      </c>
      <c r="M68" s="77">
        <v>6.2350000000000003E-4</v>
      </c>
      <c r="N68" s="75">
        <v>3.8720999999999998E-3</v>
      </c>
      <c r="O68" s="78">
        <v>209</v>
      </c>
      <c r="P68" s="78">
        <v>72</v>
      </c>
      <c r="Q68" s="79">
        <v>0.55653515538902354</v>
      </c>
      <c r="R68" s="79">
        <v>0.32898493430277692</v>
      </c>
      <c r="S68" s="79">
        <v>0.51920979576231074</v>
      </c>
      <c r="T68" s="73" t="s">
        <v>651</v>
      </c>
    </row>
    <row r="69" spans="1:20" s="80" customFormat="1" x14ac:dyDescent="0.25">
      <c r="A69" s="73" t="s">
        <v>652</v>
      </c>
      <c r="B69" s="73" t="s">
        <v>653</v>
      </c>
      <c r="C69" s="73" t="s">
        <v>160</v>
      </c>
      <c r="D69" s="73" t="s">
        <v>85</v>
      </c>
      <c r="E69" s="73">
        <v>222030704</v>
      </c>
      <c r="F69" s="73">
        <v>30</v>
      </c>
      <c r="G69" s="74">
        <v>8.5714635570655097E-3</v>
      </c>
      <c r="H69" s="73">
        <v>70</v>
      </c>
      <c r="I69" s="75">
        <v>1.9743918</v>
      </c>
      <c r="J69" s="75">
        <v>8.0970000000000011E-4</v>
      </c>
      <c r="K69" s="75">
        <v>1.8541372</v>
      </c>
      <c r="L69" s="76">
        <v>0.1050268</v>
      </c>
      <c r="M69" s="77">
        <v>5.507E-4</v>
      </c>
      <c r="N69" s="75">
        <v>3.9527E-3</v>
      </c>
      <c r="O69" s="78">
        <v>204</v>
      </c>
      <c r="P69" s="78">
        <v>69</v>
      </c>
      <c r="Q69" s="79">
        <v>0.57328631254132689</v>
      </c>
      <c r="R69" s="79">
        <v>0.37116900535477332</v>
      </c>
      <c r="S69" s="79">
        <v>0.53636296212889789</v>
      </c>
      <c r="T69" s="73" t="s">
        <v>651</v>
      </c>
    </row>
    <row r="70" spans="1:20" s="80" customFormat="1" x14ac:dyDescent="0.25">
      <c r="A70" s="73" t="s">
        <v>652</v>
      </c>
      <c r="B70" s="73" t="s">
        <v>653</v>
      </c>
      <c r="C70" s="73" t="s">
        <v>160</v>
      </c>
      <c r="D70" s="73" t="s">
        <v>85</v>
      </c>
      <c r="E70" s="73">
        <v>222030982</v>
      </c>
      <c r="F70" s="73">
        <v>30</v>
      </c>
      <c r="G70" s="74">
        <v>8.5714635570655097E-3</v>
      </c>
      <c r="H70" s="73">
        <v>70</v>
      </c>
      <c r="I70" s="75">
        <v>2.0222802</v>
      </c>
      <c r="J70" s="75">
        <v>8.4279999999999978E-4</v>
      </c>
      <c r="K70" s="75">
        <v>1.8914632</v>
      </c>
      <c r="L70" s="76">
        <v>0.1150577</v>
      </c>
      <c r="M70" s="77">
        <v>5.9770000000000005E-4</v>
      </c>
      <c r="N70" s="75">
        <v>3.9583999999999999E-3</v>
      </c>
      <c r="O70" s="78">
        <v>210</v>
      </c>
      <c r="P70" s="78">
        <v>78</v>
      </c>
      <c r="Q70" s="79">
        <v>0.5154654323708765</v>
      </c>
      <c r="R70" s="79">
        <v>0.28054884827395599</v>
      </c>
      <c r="S70" s="79">
        <v>0.49135839173679158</v>
      </c>
      <c r="T70" s="73" t="s">
        <v>651</v>
      </c>
    </row>
    <row r="71" spans="1:20" s="80" customFormat="1" x14ac:dyDescent="0.25">
      <c r="A71" s="73" t="s">
        <v>652</v>
      </c>
      <c r="B71" s="73" t="s">
        <v>653</v>
      </c>
      <c r="C71" s="73" t="s">
        <v>160</v>
      </c>
      <c r="D71" s="73" t="s">
        <v>85</v>
      </c>
      <c r="E71" s="73">
        <v>222031265</v>
      </c>
      <c r="F71" s="73">
        <v>30</v>
      </c>
      <c r="G71" s="74">
        <v>8.5714635570655097E-3</v>
      </c>
      <c r="H71" s="73">
        <v>70</v>
      </c>
      <c r="I71" s="75">
        <v>2.0264101999999999</v>
      </c>
      <c r="J71" s="75">
        <v>8.0619999999999997E-4</v>
      </c>
      <c r="K71" s="75">
        <v>1.9058435</v>
      </c>
      <c r="L71" s="76">
        <v>0.10551919999999999</v>
      </c>
      <c r="M71" s="77">
        <v>6.1740000000000005E-4</v>
      </c>
      <c r="N71" s="75">
        <v>3.7602999999999998E-3</v>
      </c>
      <c r="O71" s="78">
        <v>210</v>
      </c>
      <c r="P71" s="78">
        <v>74</v>
      </c>
      <c r="Q71" s="79">
        <v>0.4740283594151789</v>
      </c>
      <c r="R71" s="79">
        <v>0.31300741923810449</v>
      </c>
      <c r="S71" s="79">
        <v>0.47137488074270489</v>
      </c>
      <c r="T71" s="73" t="s">
        <v>651</v>
      </c>
    </row>
    <row r="72" spans="1:20" s="80" customFormat="1" x14ac:dyDescent="0.25">
      <c r="A72" s="73" t="s">
        <v>652</v>
      </c>
      <c r="B72" s="73" t="s">
        <v>653</v>
      </c>
      <c r="C72" s="73" t="s">
        <v>160</v>
      </c>
      <c r="D72" s="73" t="s">
        <v>85</v>
      </c>
      <c r="E72" s="73">
        <v>222031549</v>
      </c>
      <c r="F72" s="73">
        <v>30</v>
      </c>
      <c r="G72" s="74">
        <v>8.5714635570655097E-3</v>
      </c>
      <c r="H72" s="73">
        <v>70</v>
      </c>
      <c r="I72" s="75">
        <v>2.0350112999999999</v>
      </c>
      <c r="J72" s="75">
        <v>8.3350000000000004E-4</v>
      </c>
      <c r="K72" s="75">
        <v>1.9030871</v>
      </c>
      <c r="L72" s="76">
        <v>0.1169608</v>
      </c>
      <c r="M72" s="77">
        <v>6.1629999999999996E-4</v>
      </c>
      <c r="N72" s="75">
        <v>3.8127E-3</v>
      </c>
      <c r="O72" s="78">
        <v>210</v>
      </c>
      <c r="P72" s="78">
        <v>76</v>
      </c>
      <c r="Q72" s="79">
        <v>0.59495995885680697</v>
      </c>
      <c r="R72" s="79">
        <v>0.4034315796489249</v>
      </c>
      <c r="S72" s="79">
        <v>0.52076344670369445</v>
      </c>
      <c r="T72" s="73" t="s">
        <v>651</v>
      </c>
    </row>
    <row r="73" spans="1:20" s="80" customFormat="1" x14ac:dyDescent="0.25">
      <c r="A73" s="73" t="s">
        <v>652</v>
      </c>
      <c r="B73" s="73" t="s">
        <v>653</v>
      </c>
      <c r="C73" s="73" t="s">
        <v>160</v>
      </c>
      <c r="D73" s="73" t="s">
        <v>85</v>
      </c>
      <c r="E73" s="73">
        <v>222031832</v>
      </c>
      <c r="F73" s="73">
        <v>30</v>
      </c>
      <c r="G73" s="74">
        <v>8.5714635570655097E-3</v>
      </c>
      <c r="H73" s="73">
        <v>70</v>
      </c>
      <c r="I73" s="75">
        <v>1.9837697999999999</v>
      </c>
      <c r="J73" s="75">
        <v>8.1180000000000011E-4</v>
      </c>
      <c r="K73" s="75">
        <v>1.8507028999999999</v>
      </c>
      <c r="L73" s="76">
        <v>9.9609600000000006E-2</v>
      </c>
      <c r="M73" s="77">
        <v>6.0240000000000001E-4</v>
      </c>
      <c r="N73" s="75">
        <v>3.4177000000000001E-3</v>
      </c>
      <c r="O73" s="78">
        <v>210</v>
      </c>
      <c r="P73" s="78">
        <v>65</v>
      </c>
      <c r="Q73" s="79">
        <v>0.4681507604143707</v>
      </c>
      <c r="R73" s="79">
        <v>0.29441544991788932</v>
      </c>
      <c r="S73" s="79">
        <v>0.49301548067619733</v>
      </c>
      <c r="T73" s="73" t="s">
        <v>651</v>
      </c>
    </row>
    <row r="74" spans="1:20" s="80" customFormat="1" x14ac:dyDescent="0.25">
      <c r="A74" s="73" t="s">
        <v>652</v>
      </c>
      <c r="B74" s="73" t="s">
        <v>653</v>
      </c>
      <c r="C74" s="73" t="s">
        <v>160</v>
      </c>
      <c r="D74" s="73" t="s">
        <v>85</v>
      </c>
      <c r="E74" s="73">
        <v>222032110</v>
      </c>
      <c r="F74" s="73">
        <v>30</v>
      </c>
      <c r="G74" s="74">
        <v>8.5714635570655097E-3</v>
      </c>
      <c r="H74" s="73">
        <v>70</v>
      </c>
      <c r="I74" s="75">
        <v>2.033274</v>
      </c>
      <c r="J74" s="75">
        <v>8.0090000000000001E-4</v>
      </c>
      <c r="K74" s="75">
        <v>1.8966540999999999</v>
      </c>
      <c r="L74" s="76">
        <v>0.12077450000000001</v>
      </c>
      <c r="M74" s="77">
        <v>6.11E-4</v>
      </c>
      <c r="N74" s="75">
        <v>4.0809000000000002E-3</v>
      </c>
      <c r="O74" s="78">
        <v>210</v>
      </c>
      <c r="P74" s="78">
        <v>82</v>
      </c>
      <c r="Q74" s="79">
        <v>0.48931011681728009</v>
      </c>
      <c r="R74" s="79">
        <v>0.2553637980543339</v>
      </c>
      <c r="S74" s="79">
        <v>0.49066049734963357</v>
      </c>
      <c r="T74" s="73" t="s">
        <v>651</v>
      </c>
    </row>
    <row r="75" spans="1:20" s="80" customFormat="1" x14ac:dyDescent="0.25">
      <c r="A75" s="73" t="s">
        <v>652</v>
      </c>
      <c r="B75" s="73" t="s">
        <v>653</v>
      </c>
      <c r="C75" s="73" t="s">
        <v>160</v>
      </c>
      <c r="D75" s="73" t="s">
        <v>85</v>
      </c>
      <c r="E75" s="73">
        <v>222032393</v>
      </c>
      <c r="F75" s="73">
        <v>30</v>
      </c>
      <c r="G75" s="74">
        <v>8.5714635570655097E-3</v>
      </c>
      <c r="H75" s="73">
        <v>70</v>
      </c>
      <c r="I75" s="75">
        <v>1.9556186</v>
      </c>
      <c r="J75" s="75">
        <v>8.8839999999999991E-4</v>
      </c>
      <c r="K75" s="75">
        <v>1.8262372</v>
      </c>
      <c r="L75" s="76">
        <v>0.11384759999999999</v>
      </c>
      <c r="M75" s="77">
        <v>5.7370000000000001E-4</v>
      </c>
      <c r="N75" s="75">
        <v>4.0774000000000001E-3</v>
      </c>
      <c r="O75" s="78">
        <v>204</v>
      </c>
      <c r="P75" s="78">
        <v>80</v>
      </c>
      <c r="Q75" s="79">
        <v>0.52494306075967967</v>
      </c>
      <c r="R75" s="79">
        <v>0.32383211419714392</v>
      </c>
      <c r="S75" s="79">
        <v>0.49547303414854987</v>
      </c>
      <c r="T75" s="73" t="s">
        <v>651</v>
      </c>
    </row>
    <row r="76" spans="1:20" s="80" customFormat="1" x14ac:dyDescent="0.25">
      <c r="A76" s="73" t="s">
        <v>652</v>
      </c>
      <c r="B76" s="73" t="s">
        <v>653</v>
      </c>
      <c r="C76" s="73" t="s">
        <v>160</v>
      </c>
      <c r="D76" s="73" t="s">
        <v>85</v>
      </c>
      <c r="E76" s="73">
        <v>222032671</v>
      </c>
      <c r="F76" s="73">
        <v>30</v>
      </c>
      <c r="G76" s="74">
        <v>8.5714635570655097E-3</v>
      </c>
      <c r="H76" s="73">
        <v>70</v>
      </c>
      <c r="I76" s="75">
        <v>1.9486043</v>
      </c>
      <c r="J76" s="75">
        <v>8.0169999999999981E-4</v>
      </c>
      <c r="K76" s="75">
        <v>1.8276870999999999</v>
      </c>
      <c r="L76" s="76">
        <v>0.10591159999999999</v>
      </c>
      <c r="M76" s="77">
        <v>5.5139999999999996E-4</v>
      </c>
      <c r="N76" s="75">
        <v>3.8162000000000001E-3</v>
      </c>
      <c r="O76" s="78">
        <v>210</v>
      </c>
      <c r="P76" s="78">
        <v>73</v>
      </c>
      <c r="Q76" s="79">
        <v>0.51891852178385134</v>
      </c>
      <c r="R76" s="79">
        <v>0.36698618469159228</v>
      </c>
      <c r="S76" s="79">
        <v>0.49595150255562048</v>
      </c>
      <c r="T76" s="73" t="s">
        <v>651</v>
      </c>
    </row>
    <row r="77" spans="1:20" s="80" customFormat="1" x14ac:dyDescent="0.25">
      <c r="A77" s="73" t="s">
        <v>652</v>
      </c>
      <c r="B77" s="73" t="s">
        <v>653</v>
      </c>
      <c r="C77" s="73" t="s">
        <v>160</v>
      </c>
      <c r="D77" s="73" t="s">
        <v>85</v>
      </c>
      <c r="E77" s="73">
        <v>222032947</v>
      </c>
      <c r="F77" s="73">
        <v>30</v>
      </c>
      <c r="G77" s="74">
        <v>8.5714635570655097E-3</v>
      </c>
      <c r="H77" s="73">
        <v>70</v>
      </c>
      <c r="I77" s="75">
        <v>1.9568032</v>
      </c>
      <c r="J77" s="75">
        <v>8.053E-4</v>
      </c>
      <c r="K77" s="75">
        <v>1.8117127</v>
      </c>
      <c r="L77" s="76">
        <v>0.1213332</v>
      </c>
      <c r="M77" s="77">
        <v>7.2789999999999997E-4</v>
      </c>
      <c r="N77" s="75">
        <v>3.9835000000000001E-3</v>
      </c>
      <c r="O77" s="78">
        <v>210</v>
      </c>
      <c r="P77" s="78">
        <v>77</v>
      </c>
      <c r="Q77" s="79">
        <v>0.51671442215854824</v>
      </c>
      <c r="R77" s="79">
        <v>0.3386480118722629</v>
      </c>
      <c r="S77" s="79">
        <v>0.53148965399120307</v>
      </c>
      <c r="T77" s="73" t="s">
        <v>651</v>
      </c>
    </row>
    <row r="78" spans="1:20" s="80" customFormat="1" x14ac:dyDescent="0.25">
      <c r="A78" s="73" t="s">
        <v>652</v>
      </c>
      <c r="B78" s="73" t="s">
        <v>653</v>
      </c>
      <c r="C78" s="73" t="s">
        <v>160</v>
      </c>
      <c r="D78" s="73" t="s">
        <v>85</v>
      </c>
      <c r="E78" s="73">
        <v>222033222</v>
      </c>
      <c r="F78" s="73">
        <v>30</v>
      </c>
      <c r="G78" s="74">
        <v>8.5714635570655097E-3</v>
      </c>
      <c r="H78" s="73">
        <v>70</v>
      </c>
      <c r="I78" s="75">
        <v>1.9233370000000001</v>
      </c>
      <c r="J78" s="75">
        <v>7.9330000000000004E-4</v>
      </c>
      <c r="K78" s="75">
        <v>1.7814962000000001</v>
      </c>
      <c r="L78" s="76">
        <v>0.120906</v>
      </c>
      <c r="M78" s="77">
        <v>6.2149999999999998E-4</v>
      </c>
      <c r="N78" s="75">
        <v>4.0699000000000004E-3</v>
      </c>
      <c r="O78" s="78">
        <v>210</v>
      </c>
      <c r="P78" s="78">
        <v>79</v>
      </c>
      <c r="Q78" s="79">
        <v>0.5725516126662259</v>
      </c>
      <c r="R78" s="79">
        <v>0.35594243556357757</v>
      </c>
      <c r="S78" s="79">
        <v>0.51313457172858112</v>
      </c>
      <c r="T78" s="73" t="s">
        <v>651</v>
      </c>
    </row>
    <row r="79" spans="1:20" s="80" customFormat="1" x14ac:dyDescent="0.25">
      <c r="A79" s="73" t="s">
        <v>652</v>
      </c>
      <c r="B79" s="73" t="s">
        <v>653</v>
      </c>
      <c r="C79" s="73" t="s">
        <v>160</v>
      </c>
      <c r="D79" s="73" t="s">
        <v>85</v>
      </c>
      <c r="E79" s="73">
        <v>222033496</v>
      </c>
      <c r="F79" s="73">
        <v>30</v>
      </c>
      <c r="G79" s="74">
        <v>8.5714635570655097E-3</v>
      </c>
      <c r="H79" s="73">
        <v>70</v>
      </c>
      <c r="I79" s="75">
        <v>2.0316974000000001</v>
      </c>
      <c r="J79" s="75">
        <v>8.2430000000000003E-4</v>
      </c>
      <c r="K79" s="75">
        <v>1.8993628</v>
      </c>
      <c r="L79" s="76">
        <v>0.11654200000000001</v>
      </c>
      <c r="M79" s="77">
        <v>6.0490000000000001E-4</v>
      </c>
      <c r="N79" s="75">
        <v>4.2250999999999999E-3</v>
      </c>
      <c r="O79" s="78">
        <v>210</v>
      </c>
      <c r="P79" s="78">
        <v>80</v>
      </c>
      <c r="Q79" s="79">
        <v>0.53030636984791713</v>
      </c>
      <c r="R79" s="79">
        <v>0.31950686780012499</v>
      </c>
      <c r="S79" s="79">
        <v>0.51938090082976252</v>
      </c>
      <c r="T79" s="73" t="s">
        <v>651</v>
      </c>
    </row>
    <row r="80" spans="1:20" s="80" customFormat="1" x14ac:dyDescent="0.25">
      <c r="A80" s="73" t="s">
        <v>652</v>
      </c>
      <c r="B80" s="73" t="s">
        <v>653</v>
      </c>
      <c r="C80" s="73" t="s">
        <v>160</v>
      </c>
      <c r="D80" s="73" t="s">
        <v>85</v>
      </c>
      <c r="E80" s="73">
        <v>222033777</v>
      </c>
      <c r="F80" s="73">
        <v>30</v>
      </c>
      <c r="G80" s="74">
        <v>8.5714635570655097E-3</v>
      </c>
      <c r="H80" s="73">
        <v>70</v>
      </c>
      <c r="I80" s="75">
        <v>1.9382195</v>
      </c>
      <c r="J80" s="75">
        <v>7.986E-4</v>
      </c>
      <c r="K80" s="75">
        <v>1.8039778</v>
      </c>
      <c r="L80" s="76">
        <v>0.11876639999999999</v>
      </c>
      <c r="M80" s="77">
        <v>6.2859999999999999E-4</v>
      </c>
      <c r="N80" s="75">
        <v>4.0492000000000002E-3</v>
      </c>
      <c r="O80" s="78">
        <v>210</v>
      </c>
      <c r="P80" s="78">
        <v>85</v>
      </c>
      <c r="Q80" s="79">
        <v>0.57313937256630665</v>
      </c>
      <c r="R80" s="79">
        <v>0.36305232133733828</v>
      </c>
      <c r="S80" s="79">
        <v>0.52772281816130306</v>
      </c>
      <c r="T80" s="73" t="s">
        <v>651</v>
      </c>
    </row>
    <row r="81" spans="1:20" s="80" customFormat="1" x14ac:dyDescent="0.25">
      <c r="A81" s="73" t="s">
        <v>652</v>
      </c>
      <c r="B81" s="73" t="s">
        <v>653</v>
      </c>
      <c r="C81" s="73" t="s">
        <v>160</v>
      </c>
      <c r="D81" s="73" t="s">
        <v>85</v>
      </c>
      <c r="E81" s="73">
        <v>222034052</v>
      </c>
      <c r="F81" s="73">
        <v>30</v>
      </c>
      <c r="G81" s="74">
        <v>8.5714635570655097E-3</v>
      </c>
      <c r="H81" s="73">
        <v>70</v>
      </c>
      <c r="I81" s="75">
        <v>1.8700317</v>
      </c>
      <c r="J81" s="75">
        <v>7.3760000000000004E-4</v>
      </c>
      <c r="K81" s="75">
        <v>1.746605</v>
      </c>
      <c r="L81" s="76">
        <v>0.10901520000000001</v>
      </c>
      <c r="M81" s="77">
        <v>5.53E-4</v>
      </c>
      <c r="N81" s="75">
        <v>3.349E-3</v>
      </c>
      <c r="O81" s="78">
        <v>204</v>
      </c>
      <c r="P81" s="78">
        <v>76</v>
      </c>
      <c r="Q81" s="79">
        <v>0.51686136213356848</v>
      </c>
      <c r="R81" s="79">
        <v>0.33807222850617952</v>
      </c>
      <c r="S81" s="79">
        <v>0.51304693613607866</v>
      </c>
      <c r="T81" s="73" t="s">
        <v>651</v>
      </c>
    </row>
    <row r="82" spans="1:20" s="80" customFormat="1" x14ac:dyDescent="0.25">
      <c r="A82" s="73" t="s">
        <v>652</v>
      </c>
      <c r="B82" s="73" t="s">
        <v>653</v>
      </c>
      <c r="C82" s="73" t="s">
        <v>160</v>
      </c>
      <c r="D82" s="73" t="s">
        <v>85</v>
      </c>
      <c r="E82" s="73">
        <v>222034320</v>
      </c>
      <c r="F82" s="73">
        <v>30</v>
      </c>
      <c r="G82" s="74">
        <v>8.5714635570655097E-3</v>
      </c>
      <c r="H82" s="73">
        <v>70</v>
      </c>
      <c r="I82" s="75">
        <v>1.9815187000000001</v>
      </c>
      <c r="J82" s="75">
        <v>7.8589999999999997E-4</v>
      </c>
      <c r="K82" s="75">
        <v>1.8470283000000001</v>
      </c>
      <c r="L82" s="76">
        <v>0.1185349</v>
      </c>
      <c r="M82" s="77">
        <v>5.9290000000000005E-4</v>
      </c>
      <c r="N82" s="75">
        <v>4.0527999999999996E-3</v>
      </c>
      <c r="O82" s="78">
        <v>210</v>
      </c>
      <c r="P82" s="78">
        <v>80</v>
      </c>
      <c r="Q82" s="79">
        <v>0.56718830357798844</v>
      </c>
      <c r="R82" s="79">
        <v>0.34722291020518292</v>
      </c>
      <c r="S82" s="79">
        <v>0.51640120909267684</v>
      </c>
      <c r="T82" s="73" t="s">
        <v>651</v>
      </c>
    </row>
    <row r="83" spans="1:20" s="80" customFormat="1" x14ac:dyDescent="0.25">
      <c r="A83" s="73" t="s">
        <v>652</v>
      </c>
      <c r="B83" s="73" t="s">
        <v>653</v>
      </c>
      <c r="C83" s="73" t="s">
        <v>160</v>
      </c>
      <c r="D83" s="73" t="s">
        <v>85</v>
      </c>
      <c r="E83" s="73">
        <v>222034599</v>
      </c>
      <c r="F83" s="73">
        <v>30</v>
      </c>
      <c r="G83" s="74">
        <v>8.5714635570655097E-3</v>
      </c>
      <c r="H83" s="73">
        <v>70</v>
      </c>
      <c r="I83" s="75">
        <v>2.1119778999999999</v>
      </c>
      <c r="J83" s="75">
        <v>9.0489999999999993E-4</v>
      </c>
      <c r="K83" s="75">
        <v>1.9803314999999999</v>
      </c>
      <c r="L83" s="76">
        <v>0.11620610000000001</v>
      </c>
      <c r="M83" s="77">
        <v>6.6719999999999995E-4</v>
      </c>
      <c r="N83" s="75">
        <v>4.0435999999999996E-3</v>
      </c>
      <c r="O83" s="78">
        <v>210</v>
      </c>
      <c r="P83" s="78">
        <v>81</v>
      </c>
      <c r="Q83" s="79">
        <v>0.53368598927338184</v>
      </c>
      <c r="R83" s="79">
        <v>0.36816279013772402</v>
      </c>
      <c r="S83" s="79">
        <v>0.52533766925131764</v>
      </c>
      <c r="T83" s="73" t="s">
        <v>651</v>
      </c>
    </row>
    <row r="84" spans="1:20" s="80" customFormat="1" x14ac:dyDescent="0.25">
      <c r="A84" s="73" t="s">
        <v>652</v>
      </c>
      <c r="B84" s="73" t="s">
        <v>653</v>
      </c>
      <c r="C84" s="73" t="s">
        <v>160</v>
      </c>
      <c r="D84" s="73" t="s">
        <v>85</v>
      </c>
      <c r="E84" s="73">
        <v>222034888</v>
      </c>
      <c r="F84" s="73">
        <v>30</v>
      </c>
      <c r="G84" s="74">
        <v>8.5714635570655097E-3</v>
      </c>
      <c r="H84" s="73">
        <v>70</v>
      </c>
      <c r="I84" s="75">
        <v>1.9933521999999999</v>
      </c>
      <c r="J84" s="75">
        <v>8.0760000000000022E-4</v>
      </c>
      <c r="K84" s="75">
        <v>1.8676234</v>
      </c>
      <c r="L84" s="76">
        <v>0.11061459999999999</v>
      </c>
      <c r="M84" s="77">
        <v>5.911E-4</v>
      </c>
      <c r="N84" s="75">
        <v>4.0328999999999999E-3</v>
      </c>
      <c r="O84" s="78">
        <v>210</v>
      </c>
      <c r="P84" s="78">
        <v>78</v>
      </c>
      <c r="Q84" s="79">
        <v>0.49996326500624488</v>
      </c>
      <c r="R84" s="79">
        <v>0.31367794342692629</v>
      </c>
      <c r="S84" s="79">
        <v>0.50575582105447392</v>
      </c>
      <c r="T84" s="73" t="s">
        <v>651</v>
      </c>
    </row>
    <row r="85" spans="1:20" s="80" customFormat="1" x14ac:dyDescent="0.25">
      <c r="A85" s="73" t="s">
        <v>652</v>
      </c>
      <c r="B85" s="73" t="s">
        <v>653</v>
      </c>
      <c r="C85" s="73" t="s">
        <v>160</v>
      </c>
      <c r="D85" s="73" t="s">
        <v>85</v>
      </c>
      <c r="E85" s="73">
        <v>222035165</v>
      </c>
      <c r="F85" s="73">
        <v>30</v>
      </c>
      <c r="G85" s="74">
        <v>8.5714635570655097E-3</v>
      </c>
      <c r="H85" s="73">
        <v>70</v>
      </c>
      <c r="I85" s="75">
        <v>2.0333049999999999</v>
      </c>
      <c r="J85" s="75">
        <v>8.1920000000000018E-4</v>
      </c>
      <c r="K85" s="75">
        <v>1.899488500000001</v>
      </c>
      <c r="L85" s="76">
        <v>0.1178095</v>
      </c>
      <c r="M85" s="77">
        <v>6.0789999999999998E-4</v>
      </c>
      <c r="N85" s="75">
        <v>4.1507000000000002E-3</v>
      </c>
      <c r="O85" s="78">
        <v>210</v>
      </c>
      <c r="P85" s="78">
        <v>82</v>
      </c>
      <c r="Q85" s="79">
        <v>0.57982514142972597</v>
      </c>
      <c r="R85" s="79">
        <v>0.34778016050794969</v>
      </c>
      <c r="S85" s="79">
        <v>0.51021015744565734</v>
      </c>
      <c r="T85" s="73" t="s">
        <v>651</v>
      </c>
    </row>
    <row r="86" spans="1:20" s="80" customFormat="1" x14ac:dyDescent="0.25">
      <c r="A86" s="73" t="s">
        <v>652</v>
      </c>
      <c r="B86" s="73" t="s">
        <v>653</v>
      </c>
      <c r="C86" s="73" t="s">
        <v>160</v>
      </c>
      <c r="D86" s="73" t="s">
        <v>85</v>
      </c>
      <c r="E86" s="73">
        <v>222035447</v>
      </c>
      <c r="F86" s="73">
        <v>30</v>
      </c>
      <c r="G86" s="74">
        <v>8.5714635570655097E-3</v>
      </c>
      <c r="H86" s="73">
        <v>70</v>
      </c>
      <c r="I86" s="75">
        <v>1.9461018999999999</v>
      </c>
      <c r="J86" s="75">
        <v>8.1859999999999973E-4</v>
      </c>
      <c r="K86" s="75">
        <v>1.8276049000000001</v>
      </c>
      <c r="L86" s="76">
        <v>0.10335560000000001</v>
      </c>
      <c r="M86" s="77">
        <v>5.0719999999999997E-4</v>
      </c>
      <c r="N86" s="75">
        <v>3.5265000000000001E-3</v>
      </c>
      <c r="O86" s="78">
        <v>210</v>
      </c>
      <c r="P86" s="78">
        <v>69</v>
      </c>
      <c r="Q86" s="79">
        <v>0.5663066637278672</v>
      </c>
      <c r="R86" s="79">
        <v>0.40612367162483881</v>
      </c>
      <c r="S86" s="79">
        <v>0.51244961630120345</v>
      </c>
      <c r="T86" s="73" t="s">
        <v>651</v>
      </c>
    </row>
    <row r="87" spans="1:20" s="80" customFormat="1" x14ac:dyDescent="0.25">
      <c r="A87" s="73" t="s">
        <v>652</v>
      </c>
      <c r="B87" s="73" t="s">
        <v>653</v>
      </c>
      <c r="C87" s="73" t="s">
        <v>160</v>
      </c>
      <c r="D87" s="73" t="s">
        <v>85</v>
      </c>
      <c r="E87" s="73">
        <v>222035722</v>
      </c>
      <c r="F87" s="73">
        <v>30</v>
      </c>
      <c r="G87" s="74">
        <v>8.5714635570655097E-3</v>
      </c>
      <c r="H87" s="73">
        <v>70</v>
      </c>
      <c r="I87" s="75">
        <v>2.0371446</v>
      </c>
      <c r="J87" s="75">
        <v>8.1139999999999999E-4</v>
      </c>
      <c r="K87" s="75">
        <v>1.9105532000000001</v>
      </c>
      <c r="L87" s="76">
        <v>0.1116602</v>
      </c>
      <c r="M87" s="77">
        <v>5.8739999999999997E-4</v>
      </c>
      <c r="N87" s="75">
        <v>3.8189000000000001E-3</v>
      </c>
      <c r="O87" s="78">
        <v>210</v>
      </c>
      <c r="P87" s="78">
        <v>76</v>
      </c>
      <c r="Q87" s="79">
        <v>0.59121298949379175</v>
      </c>
      <c r="R87" s="79">
        <v>0.40875414481717731</v>
      </c>
      <c r="S87" s="79">
        <v>0.5114869035038605</v>
      </c>
      <c r="T87" s="73" t="s">
        <v>651</v>
      </c>
    </row>
    <row r="88" spans="1:20" s="80" customFormat="1" x14ac:dyDescent="0.25">
      <c r="A88" s="73" t="s">
        <v>652</v>
      </c>
      <c r="B88" s="73" t="s">
        <v>653</v>
      </c>
      <c r="C88" s="73" t="s">
        <v>160</v>
      </c>
      <c r="D88" s="73" t="s">
        <v>85</v>
      </c>
      <c r="E88" s="73">
        <v>222036009</v>
      </c>
      <c r="F88" s="73">
        <v>30</v>
      </c>
      <c r="G88" s="74">
        <v>8.5714635570655097E-3</v>
      </c>
      <c r="H88" s="73">
        <v>70</v>
      </c>
      <c r="I88" s="75">
        <v>1.8915073</v>
      </c>
      <c r="J88" s="75">
        <v>7.7579999999999999E-4</v>
      </c>
      <c r="K88" s="75">
        <v>1.7676917000000001</v>
      </c>
      <c r="L88" s="76">
        <v>0.1096679</v>
      </c>
      <c r="M88" s="77">
        <v>5.3410000000000003E-4</v>
      </c>
      <c r="N88" s="75">
        <v>3.4234000000000001E-3</v>
      </c>
      <c r="O88" s="78">
        <v>204</v>
      </c>
      <c r="P88" s="78">
        <v>77</v>
      </c>
      <c r="Q88" s="79">
        <v>0.53368598927338184</v>
      </c>
      <c r="R88" s="79">
        <v>0.40893766825448702</v>
      </c>
      <c r="S88" s="79">
        <v>0.50922632385913591</v>
      </c>
      <c r="T88" s="73" t="s">
        <v>651</v>
      </c>
    </row>
    <row r="89" spans="1:20" s="80" customFormat="1" x14ac:dyDescent="0.25">
      <c r="A89" s="73" t="s">
        <v>652</v>
      </c>
      <c r="B89" s="73" t="s">
        <v>653</v>
      </c>
      <c r="C89" s="73" t="s">
        <v>160</v>
      </c>
      <c r="D89" s="73" t="s">
        <v>85</v>
      </c>
      <c r="E89" s="73">
        <v>222036280</v>
      </c>
      <c r="F89" s="73">
        <v>30</v>
      </c>
      <c r="G89" s="74">
        <v>8.5714635570655097E-3</v>
      </c>
      <c r="H89" s="73">
        <v>70</v>
      </c>
      <c r="I89" s="75">
        <v>1.8884554</v>
      </c>
      <c r="J89" s="75">
        <v>7.4419999999999998E-4</v>
      </c>
      <c r="K89" s="75">
        <v>1.7633197</v>
      </c>
      <c r="L89" s="76">
        <v>0.1105714</v>
      </c>
      <c r="M89" s="77">
        <v>5.2700000000000002E-4</v>
      </c>
      <c r="N89" s="75">
        <v>3.4964000000000002E-3</v>
      </c>
      <c r="O89" s="78">
        <v>210</v>
      </c>
      <c r="P89" s="78">
        <v>76</v>
      </c>
      <c r="Q89" s="79">
        <v>0.46770994048931008</v>
      </c>
      <c r="R89" s="79">
        <v>0.28627305166567518</v>
      </c>
      <c r="S89" s="79">
        <v>0.49867229561685961</v>
      </c>
      <c r="T89" s="73" t="s">
        <v>651</v>
      </c>
    </row>
    <row r="90" spans="1:20" s="80" customFormat="1" x14ac:dyDescent="0.25">
      <c r="A90" s="73" t="s">
        <v>652</v>
      </c>
      <c r="B90" s="73" t="s">
        <v>653</v>
      </c>
      <c r="C90" s="73" t="s">
        <v>160</v>
      </c>
      <c r="D90" s="73" t="s">
        <v>85</v>
      </c>
      <c r="E90" s="73">
        <v>222036550</v>
      </c>
      <c r="F90" s="73">
        <v>30</v>
      </c>
      <c r="G90" s="74">
        <v>8.5714635570655097E-3</v>
      </c>
      <c r="H90" s="73">
        <v>70</v>
      </c>
      <c r="I90" s="75">
        <v>1.9506429000000001</v>
      </c>
      <c r="J90" s="75">
        <v>7.6039999999999994E-4</v>
      </c>
      <c r="K90" s="75">
        <v>1.8245754999999999</v>
      </c>
      <c r="L90" s="76">
        <v>0.11083220000000001</v>
      </c>
      <c r="M90" s="77">
        <v>5.8350000000000003E-4</v>
      </c>
      <c r="N90" s="75">
        <v>3.4210999999999998E-3</v>
      </c>
      <c r="O90" s="78">
        <v>210</v>
      </c>
      <c r="P90" s="78">
        <v>75</v>
      </c>
      <c r="Q90" s="79">
        <v>0.53566967893615458</v>
      </c>
      <c r="R90" s="79">
        <v>0.40147272003334489</v>
      </c>
      <c r="S90" s="79">
        <v>0.5109905381049471</v>
      </c>
      <c r="T90" s="73" t="s">
        <v>651</v>
      </c>
    </row>
    <row r="91" spans="1:20" s="80" customFormat="1" x14ac:dyDescent="0.25">
      <c r="A91" s="73" t="s">
        <v>652</v>
      </c>
      <c r="B91" s="73" t="s">
        <v>653</v>
      </c>
      <c r="C91" s="73" t="s">
        <v>160</v>
      </c>
      <c r="D91" s="73" t="s">
        <v>85</v>
      </c>
      <c r="E91" s="73">
        <v>222036823</v>
      </c>
      <c r="F91" s="73">
        <v>30</v>
      </c>
      <c r="G91" s="74">
        <v>8.5714635570655097E-3</v>
      </c>
      <c r="H91" s="73">
        <v>70</v>
      </c>
      <c r="I91" s="75">
        <v>1.9772091999999999</v>
      </c>
      <c r="J91" s="75">
        <v>7.402000000000001E-4</v>
      </c>
      <c r="K91" s="75">
        <v>1.8486516</v>
      </c>
      <c r="L91" s="76">
        <v>0.1136371</v>
      </c>
      <c r="M91" s="77">
        <v>6.202E-4</v>
      </c>
      <c r="N91" s="75">
        <v>3.9420999999999996E-3</v>
      </c>
      <c r="O91" s="78">
        <v>210</v>
      </c>
      <c r="P91" s="78">
        <v>81</v>
      </c>
      <c r="Q91" s="79">
        <v>0.47630592902799213</v>
      </c>
      <c r="R91" s="79">
        <v>0.30978024792610043</v>
      </c>
      <c r="S91" s="79">
        <v>0.48204109894313912</v>
      </c>
      <c r="T91" s="73" t="s">
        <v>651</v>
      </c>
    </row>
    <row r="92" spans="1:20" s="80" customFormat="1" x14ac:dyDescent="0.25">
      <c r="A92" s="73" t="s">
        <v>652</v>
      </c>
      <c r="B92" s="73" t="s">
        <v>653</v>
      </c>
      <c r="C92" s="73" t="s">
        <v>160</v>
      </c>
      <c r="D92" s="73" t="s">
        <v>85</v>
      </c>
      <c r="E92" s="73">
        <v>222037102</v>
      </c>
      <c r="F92" s="73">
        <v>30</v>
      </c>
      <c r="G92" s="74">
        <v>8.5714635570655097E-3</v>
      </c>
      <c r="H92" s="73">
        <v>70</v>
      </c>
      <c r="I92" s="75">
        <v>1.8738642000000001</v>
      </c>
      <c r="J92" s="75">
        <v>7.6750000000000006E-4</v>
      </c>
      <c r="K92" s="75">
        <v>1.7591589000000001</v>
      </c>
      <c r="L92" s="76">
        <v>0.1009191</v>
      </c>
      <c r="M92" s="77">
        <v>5.2070000000000003E-4</v>
      </c>
      <c r="N92" s="75">
        <v>3.2602E-3</v>
      </c>
      <c r="O92" s="78">
        <v>210</v>
      </c>
      <c r="P92" s="78">
        <v>71</v>
      </c>
      <c r="Q92" s="79">
        <v>0.56241275438983174</v>
      </c>
      <c r="R92" s="79">
        <v>0.36967989661247508</v>
      </c>
      <c r="S92" s="79">
        <v>0.53092002640036062</v>
      </c>
      <c r="T92" s="73" t="s">
        <v>651</v>
      </c>
    </row>
    <row r="93" spans="1:20" s="80" customFormat="1" x14ac:dyDescent="0.25">
      <c r="A93" s="73" t="s">
        <v>652</v>
      </c>
      <c r="B93" s="73" t="s">
        <v>653</v>
      </c>
      <c r="C93" s="73" t="s">
        <v>160</v>
      </c>
      <c r="D93" s="73" t="s">
        <v>85</v>
      </c>
      <c r="E93" s="73">
        <v>222037370</v>
      </c>
      <c r="F93" s="73">
        <v>30</v>
      </c>
      <c r="G93" s="74">
        <v>8.5714635570655097E-3</v>
      </c>
      <c r="H93" s="73">
        <v>70</v>
      </c>
      <c r="I93" s="75">
        <v>1.8781163000000001</v>
      </c>
      <c r="J93" s="75">
        <v>7.3119999999999999E-4</v>
      </c>
      <c r="K93" s="75">
        <v>1.7556887999999999</v>
      </c>
      <c r="L93" s="76">
        <v>0.10745440000000001</v>
      </c>
      <c r="M93" s="77">
        <v>5.4920000000000001E-4</v>
      </c>
      <c r="N93" s="75">
        <v>3.5084999999999999E-3</v>
      </c>
      <c r="O93" s="78">
        <v>210</v>
      </c>
      <c r="P93" s="78">
        <v>77</v>
      </c>
      <c r="Q93" s="79">
        <v>0.49606935566820948</v>
      </c>
      <c r="R93" s="79">
        <v>0.30346932119629427</v>
      </c>
      <c r="S93" s="79">
        <v>0.50517029767734867</v>
      </c>
      <c r="T93" s="73" t="s">
        <v>651</v>
      </c>
    </row>
    <row r="94" spans="1:20" s="80" customFormat="1" x14ac:dyDescent="0.25">
      <c r="A94" s="73" t="s">
        <v>652</v>
      </c>
      <c r="B94" s="73" t="s">
        <v>653</v>
      </c>
      <c r="C94" s="73" t="s">
        <v>160</v>
      </c>
      <c r="D94" s="73" t="s">
        <v>85</v>
      </c>
      <c r="E94" s="73">
        <v>222037636</v>
      </c>
      <c r="F94" s="73">
        <v>30</v>
      </c>
      <c r="G94" s="74">
        <v>8.5714635570655097E-3</v>
      </c>
      <c r="H94" s="73">
        <v>70</v>
      </c>
      <c r="I94" s="75">
        <v>1.8267793999999999</v>
      </c>
      <c r="J94" s="75">
        <v>7.3050000000000014E-4</v>
      </c>
      <c r="K94" s="75">
        <v>1.7032285</v>
      </c>
      <c r="L94" s="76">
        <v>0.108602</v>
      </c>
      <c r="M94" s="77">
        <v>5.4270000000000002E-4</v>
      </c>
      <c r="N94" s="75">
        <v>3.702E-3</v>
      </c>
      <c r="O94" s="78">
        <v>204</v>
      </c>
      <c r="P94" s="78">
        <v>75</v>
      </c>
      <c r="Q94" s="79">
        <v>0.44684446403644112</v>
      </c>
      <c r="R94" s="79">
        <v>0.30450314295257819</v>
      </c>
      <c r="S94" s="79">
        <v>0.50449856727512099</v>
      </c>
      <c r="T94" s="73" t="s">
        <v>651</v>
      </c>
    </row>
    <row r="95" spans="1:20" s="80" customFormat="1" x14ac:dyDescent="0.25">
      <c r="A95" s="73" t="s">
        <v>652</v>
      </c>
      <c r="B95" s="73" t="s">
        <v>653</v>
      </c>
      <c r="C95" s="73" t="s">
        <v>160</v>
      </c>
      <c r="D95" s="73" t="s">
        <v>85</v>
      </c>
      <c r="E95" s="73">
        <v>222037898</v>
      </c>
      <c r="F95" s="73">
        <v>30</v>
      </c>
      <c r="G95" s="74">
        <v>8.5714635570655097E-3</v>
      </c>
      <c r="H95" s="73">
        <v>70</v>
      </c>
      <c r="I95" s="75">
        <v>1.8817982</v>
      </c>
      <c r="J95" s="75">
        <v>7.2990000000000001E-4</v>
      </c>
      <c r="K95" s="75">
        <v>1.7583438</v>
      </c>
      <c r="L95" s="76">
        <v>0.1091145</v>
      </c>
      <c r="M95" s="77">
        <v>5.509E-4</v>
      </c>
      <c r="N95" s="75">
        <v>3.5607999999999998E-3</v>
      </c>
      <c r="O95" s="78">
        <v>210</v>
      </c>
      <c r="P95" s="78">
        <v>80</v>
      </c>
      <c r="Q95" s="79">
        <v>0.49371831606788619</v>
      </c>
      <c r="R95" s="79">
        <v>0.30082981738840198</v>
      </c>
      <c r="S95" s="79">
        <v>0.50905824490402851</v>
      </c>
      <c r="T95" s="73" t="s">
        <v>651</v>
      </c>
    </row>
    <row r="96" spans="1:20" s="80" customFormat="1" x14ac:dyDescent="0.25">
      <c r="A96" s="73" t="s">
        <v>652</v>
      </c>
      <c r="B96" s="73" t="s">
        <v>653</v>
      </c>
      <c r="C96" s="73" t="s">
        <v>160</v>
      </c>
      <c r="D96" s="73" t="s">
        <v>85</v>
      </c>
      <c r="E96" s="73">
        <v>222038169</v>
      </c>
      <c r="F96" s="73">
        <v>30</v>
      </c>
      <c r="G96" s="74">
        <v>8.5714635570655097E-3</v>
      </c>
      <c r="H96" s="73">
        <v>70</v>
      </c>
      <c r="I96" s="75">
        <v>1.811442</v>
      </c>
      <c r="J96" s="75">
        <v>7.5580000000000005E-4</v>
      </c>
      <c r="K96" s="75">
        <v>1.6826833000000001</v>
      </c>
      <c r="L96" s="76">
        <v>0.1144627</v>
      </c>
      <c r="M96" s="77">
        <v>5.6240000000000001E-4</v>
      </c>
      <c r="N96" s="75">
        <v>3.5243000000000002E-3</v>
      </c>
      <c r="O96" s="78">
        <v>204</v>
      </c>
      <c r="P96" s="78">
        <v>79</v>
      </c>
      <c r="Q96" s="79">
        <v>0.49974285504371457</v>
      </c>
      <c r="R96" s="79">
        <v>0.33916673087393062</v>
      </c>
      <c r="S96" s="79">
        <v>0.50546739915144567</v>
      </c>
      <c r="T96" s="73" t="s">
        <v>651</v>
      </c>
    </row>
    <row r="97" spans="1:21" s="80" customFormat="1" x14ac:dyDescent="0.25">
      <c r="A97" s="73" t="s">
        <v>652</v>
      </c>
      <c r="B97" s="73" t="s">
        <v>653</v>
      </c>
      <c r="C97" s="73" t="s">
        <v>160</v>
      </c>
      <c r="D97" s="73" t="s">
        <v>85</v>
      </c>
      <c r="E97" s="73">
        <v>222038425</v>
      </c>
      <c r="F97" s="73">
        <v>30</v>
      </c>
      <c r="G97" s="74">
        <v>8.5714635570655097E-3</v>
      </c>
      <c r="H97" s="73">
        <v>70</v>
      </c>
      <c r="I97" s="75">
        <v>1.8471214</v>
      </c>
      <c r="J97" s="75">
        <v>7.3299999999999993E-4</v>
      </c>
      <c r="K97" s="75">
        <v>1.7286652</v>
      </c>
      <c r="L97" s="76">
        <v>0.1039765</v>
      </c>
      <c r="M97" s="77">
        <v>5.1119999999999996E-4</v>
      </c>
      <c r="N97" s="75">
        <v>3.5671000000000001E-3</v>
      </c>
      <c r="O97" s="78">
        <v>204</v>
      </c>
      <c r="P97" s="78">
        <v>71</v>
      </c>
      <c r="Q97" s="79">
        <v>0.42796267724634479</v>
      </c>
      <c r="R97" s="79">
        <v>0.19835775521005719</v>
      </c>
      <c r="S97" s="79">
        <v>0.46129550919069962</v>
      </c>
      <c r="T97" s="73" t="s">
        <v>651</v>
      </c>
    </row>
    <row r="98" spans="1:21" s="80" customFormat="1" x14ac:dyDescent="0.25">
      <c r="A98" s="73" t="s">
        <v>652</v>
      </c>
      <c r="B98" s="73" t="s">
        <v>653</v>
      </c>
      <c r="C98" s="73" t="s">
        <v>160</v>
      </c>
      <c r="D98" s="73" t="s">
        <v>85</v>
      </c>
      <c r="E98" s="73">
        <v>222038688</v>
      </c>
      <c r="F98" s="73">
        <v>30</v>
      </c>
      <c r="G98" s="74">
        <v>8.5714635570655097E-3</v>
      </c>
      <c r="H98" s="73">
        <v>70</v>
      </c>
      <c r="I98" s="75">
        <v>1.9037577000000001</v>
      </c>
      <c r="J98" s="75">
        <v>7.3539999999999999E-4</v>
      </c>
      <c r="K98" s="75">
        <v>1.7699965</v>
      </c>
      <c r="L98" s="76">
        <v>0.11838990000000001</v>
      </c>
      <c r="M98" s="77">
        <v>5.9159999999999996E-4</v>
      </c>
      <c r="N98" s="75">
        <v>3.9388000000000001E-3</v>
      </c>
      <c r="O98" s="78">
        <v>210</v>
      </c>
      <c r="P98" s="78">
        <v>82</v>
      </c>
      <c r="Q98" s="79">
        <v>0.47542428917787077</v>
      </c>
      <c r="R98" s="79">
        <v>0.26076033405950277</v>
      </c>
      <c r="S98" s="79">
        <v>0.45562633559665922</v>
      </c>
      <c r="T98" s="73" t="s">
        <v>651</v>
      </c>
    </row>
    <row r="99" spans="1:21" s="80" customFormat="1" x14ac:dyDescent="0.25">
      <c r="A99" s="73" t="s">
        <v>652</v>
      </c>
      <c r="B99" s="73" t="s">
        <v>653</v>
      </c>
      <c r="C99" s="73" t="s">
        <v>160</v>
      </c>
      <c r="D99" s="73" t="s">
        <v>85</v>
      </c>
      <c r="E99" s="73">
        <v>222038958</v>
      </c>
      <c r="F99" s="73">
        <v>30</v>
      </c>
      <c r="G99" s="74">
        <v>8.5714635570655097E-3</v>
      </c>
      <c r="H99" s="73">
        <v>70</v>
      </c>
      <c r="I99" s="75">
        <v>1.8789944000000001</v>
      </c>
      <c r="J99" s="75">
        <v>7.4520000000000001E-4</v>
      </c>
      <c r="K99" s="75">
        <v>1.7659768</v>
      </c>
      <c r="L99" s="76">
        <v>9.9162500000000001E-2</v>
      </c>
      <c r="M99" s="77">
        <v>4.9379999999999997E-4</v>
      </c>
      <c r="N99" s="75">
        <v>3.2404999999999999E-3</v>
      </c>
      <c r="O99" s="78">
        <v>210</v>
      </c>
      <c r="P99" s="78">
        <v>67</v>
      </c>
      <c r="Q99" s="79">
        <v>0.59826610829476157</v>
      </c>
      <c r="R99" s="79">
        <v>0.40758575445448392</v>
      </c>
      <c r="S99" s="79">
        <v>0.52921563902572888</v>
      </c>
      <c r="T99" s="73" t="s">
        <v>651</v>
      </c>
    </row>
    <row r="100" spans="1:21" s="80" customFormat="1" x14ac:dyDescent="0.25">
      <c r="A100" s="73" t="s">
        <v>652</v>
      </c>
      <c r="B100" s="73" t="s">
        <v>653</v>
      </c>
      <c r="C100" s="73" t="s">
        <v>160</v>
      </c>
      <c r="D100" s="73" t="s">
        <v>85</v>
      </c>
      <c r="E100" s="73">
        <v>222039226</v>
      </c>
      <c r="F100" s="73">
        <v>30</v>
      </c>
      <c r="G100" s="74">
        <v>8.5714635570655097E-3</v>
      </c>
      <c r="H100" s="73">
        <v>70</v>
      </c>
      <c r="I100" s="75">
        <v>1.9032016</v>
      </c>
      <c r="J100" s="75">
        <v>7.4429999999999982E-4</v>
      </c>
      <c r="K100" s="75">
        <v>1.7719436</v>
      </c>
      <c r="L100" s="76">
        <v>0.1167866</v>
      </c>
      <c r="M100" s="77">
        <v>5.9259999999999998E-4</v>
      </c>
      <c r="N100" s="75">
        <v>3.6800000000000001E-3</v>
      </c>
      <c r="O100" s="78">
        <v>204</v>
      </c>
      <c r="P100" s="78">
        <v>82</v>
      </c>
      <c r="Q100" s="79">
        <v>0.56344133421497322</v>
      </c>
      <c r="R100" s="79">
        <v>0.40712988664375571</v>
      </c>
      <c r="S100" s="79">
        <v>0.51652310258369261</v>
      </c>
      <c r="T100" s="73" t="s">
        <v>651</v>
      </c>
    </row>
    <row r="101" spans="1:21" s="80" customFormat="1" x14ac:dyDescent="0.25">
      <c r="A101" s="73" t="s">
        <v>652</v>
      </c>
      <c r="B101" s="73" t="s">
        <v>653</v>
      </c>
      <c r="C101" s="73" t="s">
        <v>160</v>
      </c>
      <c r="D101" s="73" t="s">
        <v>85</v>
      </c>
      <c r="E101" s="73">
        <v>222039496</v>
      </c>
      <c r="F101" s="73">
        <v>30</v>
      </c>
      <c r="G101" s="74">
        <v>8.5714635570655097E-3</v>
      </c>
      <c r="H101" s="73">
        <v>70</v>
      </c>
      <c r="I101" s="75">
        <v>1.9397911999999999</v>
      </c>
      <c r="J101" s="75">
        <v>7.2530000000000023E-4</v>
      </c>
      <c r="K101" s="75">
        <v>1.8174642999999999</v>
      </c>
      <c r="L101" s="76">
        <v>0.1075183</v>
      </c>
      <c r="M101" s="77">
        <v>5.5679999999999998E-4</v>
      </c>
      <c r="N101" s="75">
        <v>3.5187E-3</v>
      </c>
      <c r="O101" s="78">
        <v>210</v>
      </c>
      <c r="P101" s="78">
        <v>77</v>
      </c>
      <c r="Q101" s="79">
        <v>0.53375945926089197</v>
      </c>
      <c r="R101" s="79">
        <v>0.39818959679755878</v>
      </c>
      <c r="S101" s="79">
        <v>0.50309706320561198</v>
      </c>
      <c r="T101" s="73" t="s">
        <v>651</v>
      </c>
    </row>
    <row r="102" spans="1:21" s="80" customFormat="1" x14ac:dyDescent="0.25">
      <c r="A102" s="73" t="s">
        <v>652</v>
      </c>
      <c r="B102" s="73" t="s">
        <v>653</v>
      </c>
      <c r="C102" s="73" t="s">
        <v>160</v>
      </c>
      <c r="D102" s="73" t="s">
        <v>85</v>
      </c>
      <c r="E102" s="73">
        <v>259856298</v>
      </c>
      <c r="F102" s="73">
        <v>10</v>
      </c>
      <c r="G102" s="74">
        <v>8.5714635570655097E-3</v>
      </c>
      <c r="H102" s="73">
        <v>70</v>
      </c>
      <c r="I102" s="75">
        <v>0.81115510000000002</v>
      </c>
      <c r="J102" s="75">
        <v>1.0891E-3</v>
      </c>
      <c r="K102" s="75">
        <v>0.75258200000000008</v>
      </c>
      <c r="L102" s="76">
        <v>4.5824299999999998E-2</v>
      </c>
      <c r="M102" s="77">
        <v>6.8630000000000004E-4</v>
      </c>
      <c r="N102" s="75">
        <v>2.3893E-3</v>
      </c>
      <c r="O102" s="78">
        <v>70</v>
      </c>
      <c r="P102" s="78">
        <v>29</v>
      </c>
      <c r="Q102" s="79">
        <v>0.46954669017706269</v>
      </c>
      <c r="R102" s="79">
        <v>0.32037406464483309</v>
      </c>
      <c r="S102" s="79">
        <v>0.5064719659966278</v>
      </c>
      <c r="T102" s="73" t="s">
        <v>623</v>
      </c>
      <c r="U102" s="43"/>
    </row>
    <row r="103" spans="1:21" s="80" customFormat="1" x14ac:dyDescent="0.25">
      <c r="A103" s="73" t="s">
        <v>652</v>
      </c>
      <c r="B103" s="73" t="s">
        <v>653</v>
      </c>
      <c r="C103" s="73" t="s">
        <v>160</v>
      </c>
      <c r="D103" s="73" t="s">
        <v>85</v>
      </c>
      <c r="E103" s="73">
        <v>259856542</v>
      </c>
      <c r="F103" s="73">
        <v>10</v>
      </c>
      <c r="G103" s="74">
        <v>8.5714635570655097E-3</v>
      </c>
      <c r="H103" s="73">
        <v>70</v>
      </c>
      <c r="I103" s="75">
        <v>0.75232509999999997</v>
      </c>
      <c r="J103" s="75">
        <v>3.1930000000000001E-4</v>
      </c>
      <c r="K103" s="75">
        <v>0.7029207999999999</v>
      </c>
      <c r="L103" s="76">
        <v>4.1060199999999998E-2</v>
      </c>
      <c r="M103" s="77">
        <v>3.8220000000000002E-4</v>
      </c>
      <c r="N103" s="75">
        <v>1.7650000000000001E-3</v>
      </c>
      <c r="O103" s="78">
        <v>70</v>
      </c>
      <c r="P103" s="78">
        <v>24</v>
      </c>
      <c r="Q103" s="79">
        <v>0.58680479024318566</v>
      </c>
      <c r="R103" s="79">
        <v>0.41547085701011899</v>
      </c>
      <c r="S103" s="79">
        <v>0.51838849661253672</v>
      </c>
      <c r="T103" s="73" t="s">
        <v>623</v>
      </c>
    </row>
    <row r="104" spans="1:21" s="80" customFormat="1" x14ac:dyDescent="0.25">
      <c r="A104" s="73" t="s">
        <v>652</v>
      </c>
      <c r="B104" s="73" t="s">
        <v>653</v>
      </c>
      <c r="C104" s="73" t="s">
        <v>160</v>
      </c>
      <c r="D104" s="73" t="s">
        <v>85</v>
      </c>
      <c r="E104" s="73">
        <v>259856773</v>
      </c>
      <c r="F104" s="73">
        <v>10</v>
      </c>
      <c r="G104" s="74">
        <v>8.5714635570655097E-3</v>
      </c>
      <c r="H104" s="73">
        <v>70</v>
      </c>
      <c r="I104" s="75">
        <v>0.73858219999999997</v>
      </c>
      <c r="J104" s="75">
        <v>2.9359999999999998E-4</v>
      </c>
      <c r="K104" s="75">
        <v>0.68884990000000001</v>
      </c>
      <c r="L104" s="76">
        <v>4.0475900000000002E-2</v>
      </c>
      <c r="M104" s="77">
        <v>4.2499999999999998E-4</v>
      </c>
      <c r="N104" s="75">
        <v>1.7753000000000001E-3</v>
      </c>
      <c r="O104" s="78">
        <v>70</v>
      </c>
      <c r="P104" s="78">
        <v>25</v>
      </c>
      <c r="Q104" s="79">
        <v>0.59238850929395337</v>
      </c>
      <c r="R104" s="79">
        <v>0.38131210825802292</v>
      </c>
      <c r="S104" s="79">
        <v>0.51396772689399539</v>
      </c>
      <c r="T104" s="73" t="s">
        <v>623</v>
      </c>
    </row>
    <row r="105" spans="1:21" s="80" customFormat="1" x14ac:dyDescent="0.25">
      <c r="A105" s="73" t="s">
        <v>652</v>
      </c>
      <c r="B105" s="73" t="s">
        <v>653</v>
      </c>
      <c r="C105" s="73" t="s">
        <v>160</v>
      </c>
      <c r="D105" s="73" t="s">
        <v>85</v>
      </c>
      <c r="E105" s="73">
        <v>259857004</v>
      </c>
      <c r="F105" s="73">
        <v>10</v>
      </c>
      <c r="G105" s="74">
        <v>8.5714635570655097E-3</v>
      </c>
      <c r="H105" s="73">
        <v>70</v>
      </c>
      <c r="I105" s="75">
        <v>0.70000799999999996</v>
      </c>
      <c r="J105" s="75">
        <v>3.3740000000000002E-4</v>
      </c>
      <c r="K105" s="75">
        <v>0.64571409999999996</v>
      </c>
      <c r="L105" s="76">
        <v>4.51376E-2</v>
      </c>
      <c r="M105" s="77">
        <v>4.6220000000000001E-4</v>
      </c>
      <c r="N105" s="75">
        <v>2.0143000000000001E-3</v>
      </c>
      <c r="O105" s="78">
        <v>64</v>
      </c>
      <c r="P105" s="78">
        <v>26</v>
      </c>
      <c r="Q105" s="79">
        <v>0.58812725001836752</v>
      </c>
      <c r="R105" s="79">
        <v>0.42015591843847039</v>
      </c>
      <c r="S105" s="79">
        <v>0.49373182382551989</v>
      </c>
      <c r="T105" s="73" t="s">
        <v>623</v>
      </c>
    </row>
    <row r="106" spans="1:21" s="80" customFormat="1" x14ac:dyDescent="0.25">
      <c r="A106" s="73" t="s">
        <v>652</v>
      </c>
      <c r="B106" s="73" t="s">
        <v>653</v>
      </c>
      <c r="C106" s="73" t="s">
        <v>160</v>
      </c>
      <c r="D106" s="73" t="s">
        <v>85</v>
      </c>
      <c r="E106" s="73">
        <v>259857229</v>
      </c>
      <c r="F106" s="73">
        <v>10</v>
      </c>
      <c r="G106" s="74">
        <v>8.5714635570655097E-3</v>
      </c>
      <c r="H106" s="73">
        <v>70</v>
      </c>
      <c r="I106" s="75">
        <v>0.76209139999999997</v>
      </c>
      <c r="J106" s="75">
        <v>4.8939999999999997E-4</v>
      </c>
      <c r="K106" s="75">
        <v>0.69718490000000011</v>
      </c>
      <c r="L106" s="76">
        <v>5.2462700000000001E-2</v>
      </c>
      <c r="M106" s="77">
        <v>7.316E-4</v>
      </c>
      <c r="N106" s="75">
        <v>2.4263000000000002E-3</v>
      </c>
      <c r="O106" s="78">
        <v>70</v>
      </c>
      <c r="P106" s="78">
        <v>32</v>
      </c>
      <c r="Q106" s="79">
        <v>0.56674748365292782</v>
      </c>
      <c r="R106" s="79">
        <v>0.36628692560696252</v>
      </c>
      <c r="S106" s="79">
        <v>0.53719394781405605</v>
      </c>
      <c r="T106" s="73" t="s">
        <v>623</v>
      </c>
    </row>
    <row r="107" spans="1:21" s="80" customFormat="1" x14ac:dyDescent="0.25">
      <c r="A107" s="73" t="s">
        <v>652</v>
      </c>
      <c r="B107" s="73" t="s">
        <v>653</v>
      </c>
      <c r="C107" s="73" t="s">
        <v>160</v>
      </c>
      <c r="D107" s="73" t="s">
        <v>85</v>
      </c>
      <c r="E107" s="73">
        <v>259857459</v>
      </c>
      <c r="F107" s="73">
        <v>10</v>
      </c>
      <c r="G107" s="74">
        <v>8.5714635570655097E-3</v>
      </c>
      <c r="H107" s="73">
        <v>70</v>
      </c>
      <c r="I107" s="75">
        <v>0.75479750000000001</v>
      </c>
      <c r="J107" s="75">
        <v>2.7789999999999998E-4</v>
      </c>
      <c r="K107" s="75">
        <v>0.70028259999999998</v>
      </c>
      <c r="L107" s="76">
        <v>4.5015199999999998E-2</v>
      </c>
      <c r="M107" s="77">
        <v>5.5380000000000002E-4</v>
      </c>
      <c r="N107" s="75">
        <v>2.5787000000000002E-3</v>
      </c>
      <c r="O107" s="78">
        <v>70</v>
      </c>
      <c r="P107" s="78">
        <v>26</v>
      </c>
      <c r="Q107" s="79">
        <v>0.59238850929395337</v>
      </c>
      <c r="R107" s="79">
        <v>0.41175179077711638</v>
      </c>
      <c r="S107" s="79">
        <v>0.50493453192763404</v>
      </c>
      <c r="T107" s="73" t="s">
        <v>623</v>
      </c>
    </row>
    <row r="108" spans="1:21" s="80" customFormat="1" x14ac:dyDescent="0.25">
      <c r="A108" s="73" t="s">
        <v>652</v>
      </c>
      <c r="B108" s="73" t="s">
        <v>653</v>
      </c>
      <c r="C108" s="73" t="s">
        <v>160</v>
      </c>
      <c r="D108" s="73" t="s">
        <v>85</v>
      </c>
      <c r="E108" s="73">
        <v>259857691</v>
      </c>
      <c r="F108" s="73">
        <v>10</v>
      </c>
      <c r="G108" s="74">
        <v>8.5714635570655097E-3</v>
      </c>
      <c r="H108" s="73">
        <v>70</v>
      </c>
      <c r="I108" s="75">
        <v>0.69629569999999996</v>
      </c>
      <c r="J108" s="75">
        <v>5.2499999999999997E-4</v>
      </c>
      <c r="K108" s="75">
        <v>0.64801280000000006</v>
      </c>
      <c r="L108" s="76">
        <v>4.05849E-2</v>
      </c>
      <c r="M108" s="77">
        <v>3.1799999999999998E-4</v>
      </c>
      <c r="N108" s="75">
        <v>1.6784E-3</v>
      </c>
      <c r="O108" s="78">
        <v>70</v>
      </c>
      <c r="P108" s="78">
        <v>22</v>
      </c>
      <c r="Q108" s="79">
        <v>0.59437219895672622</v>
      </c>
      <c r="R108" s="79">
        <v>0.39124280692998592</v>
      </c>
      <c r="S108" s="79">
        <v>0.50407374942484429</v>
      </c>
      <c r="T108" s="73" t="s">
        <v>623</v>
      </c>
    </row>
    <row r="109" spans="1:21" s="80" customFormat="1" x14ac:dyDescent="0.25">
      <c r="A109" s="73" t="s">
        <v>652</v>
      </c>
      <c r="B109" s="73" t="s">
        <v>653</v>
      </c>
      <c r="C109" s="73" t="s">
        <v>160</v>
      </c>
      <c r="D109" s="73" t="s">
        <v>85</v>
      </c>
      <c r="E109" s="73">
        <v>259857916</v>
      </c>
      <c r="F109" s="73">
        <v>10</v>
      </c>
      <c r="G109" s="74">
        <v>8.5714635570655097E-3</v>
      </c>
      <c r="H109" s="73">
        <v>70</v>
      </c>
      <c r="I109" s="75">
        <v>0.73397710000000005</v>
      </c>
      <c r="J109" s="75">
        <v>4.0670000000000002E-4</v>
      </c>
      <c r="K109" s="75">
        <v>0.68079699999999999</v>
      </c>
      <c r="L109" s="76">
        <v>4.50493E-2</v>
      </c>
      <c r="M109" s="77">
        <v>4.2309999999999998E-4</v>
      </c>
      <c r="N109" s="75">
        <v>1.8434E-3</v>
      </c>
      <c r="O109" s="78">
        <v>70</v>
      </c>
      <c r="P109" s="78">
        <v>26</v>
      </c>
      <c r="Q109" s="79">
        <v>0.58680479024318566</v>
      </c>
      <c r="R109" s="79">
        <v>0.37884359079271213</v>
      </c>
      <c r="S109" s="79">
        <v>0.52509885394472566</v>
      </c>
      <c r="T109" s="73" t="s">
        <v>623</v>
      </c>
    </row>
    <row r="110" spans="1:21" s="80" customFormat="1" x14ac:dyDescent="0.25">
      <c r="A110" s="73" t="s">
        <v>652</v>
      </c>
      <c r="B110" s="73" t="s">
        <v>653</v>
      </c>
      <c r="C110" s="73" t="s">
        <v>160</v>
      </c>
      <c r="D110" s="73" t="s">
        <v>85</v>
      </c>
      <c r="E110" s="73">
        <v>259858142</v>
      </c>
      <c r="F110" s="73">
        <v>10</v>
      </c>
      <c r="G110" s="74">
        <v>8.5714635570655097E-3</v>
      </c>
      <c r="H110" s="73">
        <v>70</v>
      </c>
      <c r="I110" s="75">
        <v>0.71948259999999997</v>
      </c>
      <c r="J110" s="75">
        <v>2.9720000000000001E-4</v>
      </c>
      <c r="K110" s="75">
        <v>0.66522740000000002</v>
      </c>
      <c r="L110" s="76">
        <v>4.4046399999999999E-2</v>
      </c>
      <c r="M110" s="77">
        <v>3.6390000000000001E-4</v>
      </c>
      <c r="N110" s="75">
        <v>3.9503000000000003E-3</v>
      </c>
      <c r="O110" s="78">
        <v>70</v>
      </c>
      <c r="P110" s="78">
        <v>27</v>
      </c>
      <c r="Q110" s="79">
        <v>0.57196385276614503</v>
      </c>
      <c r="R110" s="79">
        <v>0.39554835030999691</v>
      </c>
      <c r="S110" s="79">
        <v>0.51591029815446909</v>
      </c>
      <c r="T110" s="73" t="s">
        <v>623</v>
      </c>
    </row>
    <row r="111" spans="1:21" s="80" customFormat="1" x14ac:dyDescent="0.25">
      <c r="A111" s="73" t="s">
        <v>652</v>
      </c>
      <c r="B111" s="73" t="s">
        <v>653</v>
      </c>
      <c r="C111" s="73" t="s">
        <v>160</v>
      </c>
      <c r="D111" s="73" t="s">
        <v>85</v>
      </c>
      <c r="E111" s="73">
        <v>259858362</v>
      </c>
      <c r="F111" s="73">
        <v>10</v>
      </c>
      <c r="G111" s="74">
        <v>8.5714635570655097E-3</v>
      </c>
      <c r="H111" s="73">
        <v>70</v>
      </c>
      <c r="I111" s="75">
        <v>0.72344540000000002</v>
      </c>
      <c r="J111" s="75">
        <v>2.7399999999999999E-4</v>
      </c>
      <c r="K111" s="75">
        <v>0.67170770000000002</v>
      </c>
      <c r="L111" s="76">
        <v>4.3306600000000001E-2</v>
      </c>
      <c r="M111" s="77">
        <v>4.4549999999999999E-4</v>
      </c>
      <c r="N111" s="75">
        <v>1.8748E-3</v>
      </c>
      <c r="O111" s="78">
        <v>70</v>
      </c>
      <c r="P111" s="78">
        <v>25</v>
      </c>
      <c r="Q111" s="79">
        <v>0.54176768789949303</v>
      </c>
      <c r="R111" s="79">
        <v>0.32616766821728371</v>
      </c>
      <c r="S111" s="79">
        <v>0.49135928983400212</v>
      </c>
      <c r="T111" s="73" t="s">
        <v>623</v>
      </c>
    </row>
    <row r="112" spans="1:21" s="80" customFormat="1" x14ac:dyDescent="0.25">
      <c r="A112" s="73" t="s">
        <v>652</v>
      </c>
      <c r="B112" s="73" t="s">
        <v>653</v>
      </c>
      <c r="C112" s="73" t="s">
        <v>160</v>
      </c>
      <c r="D112" s="73" t="s">
        <v>85</v>
      </c>
      <c r="E112" s="73">
        <v>259858582</v>
      </c>
      <c r="F112" s="73">
        <v>10</v>
      </c>
      <c r="G112" s="74">
        <v>8.5714635570655097E-3</v>
      </c>
      <c r="H112" s="73">
        <v>70</v>
      </c>
      <c r="I112" s="75">
        <v>0.71292089999999997</v>
      </c>
      <c r="J112" s="75">
        <v>3.0370000000000001E-4</v>
      </c>
      <c r="K112" s="75">
        <v>0.65930929999999988</v>
      </c>
      <c r="L112" s="76">
        <v>4.5863800000000003E-2</v>
      </c>
      <c r="M112" s="77">
        <v>3.7399999999999998E-4</v>
      </c>
      <c r="N112" s="75">
        <v>1.7132E-3</v>
      </c>
      <c r="O112" s="78">
        <v>70</v>
      </c>
      <c r="P112" s="78">
        <v>25</v>
      </c>
      <c r="Q112" s="79">
        <v>0.48541620747924469</v>
      </c>
      <c r="R112" s="79">
        <v>0.32507175197844751</v>
      </c>
      <c r="S112" s="79">
        <v>0.50614018720574627</v>
      </c>
      <c r="T112" s="73" t="s">
        <v>623</v>
      </c>
    </row>
    <row r="113" spans="1:20" s="80" customFormat="1" x14ac:dyDescent="0.25">
      <c r="A113" s="73" t="s">
        <v>652</v>
      </c>
      <c r="B113" s="73" t="s">
        <v>653</v>
      </c>
      <c r="C113" s="73" t="s">
        <v>160</v>
      </c>
      <c r="D113" s="73" t="s">
        <v>85</v>
      </c>
      <c r="E113" s="73">
        <v>259858803</v>
      </c>
      <c r="F113" s="73">
        <v>10</v>
      </c>
      <c r="G113" s="74">
        <v>8.5714635570655097E-3</v>
      </c>
      <c r="H113" s="73">
        <v>70</v>
      </c>
      <c r="I113" s="75">
        <v>0.69495079999999998</v>
      </c>
      <c r="J113" s="75">
        <v>2.6919999999999998E-4</v>
      </c>
      <c r="K113" s="75">
        <v>0.6485607000000001</v>
      </c>
      <c r="L113" s="76">
        <v>3.8772599999999997E-2</v>
      </c>
      <c r="M113" s="77">
        <v>3.2630000000000002E-4</v>
      </c>
      <c r="N113" s="75">
        <v>1.6456999999999999E-3</v>
      </c>
      <c r="O113" s="78">
        <v>70</v>
      </c>
      <c r="P113" s="78">
        <v>23</v>
      </c>
      <c r="Q113" s="79">
        <v>0.50576739401954307</v>
      </c>
      <c r="R113" s="79">
        <v>0.32819908003276521</v>
      </c>
      <c r="S113" s="79">
        <v>0.50194347630962066</v>
      </c>
      <c r="T113" s="73" t="s">
        <v>623</v>
      </c>
    </row>
    <row r="114" spans="1:20" s="80" customFormat="1" x14ac:dyDescent="0.25">
      <c r="A114" s="73" t="s">
        <v>652</v>
      </c>
      <c r="B114" s="73" t="s">
        <v>653</v>
      </c>
      <c r="C114" s="73" t="s">
        <v>160</v>
      </c>
      <c r="D114" s="73" t="s">
        <v>85</v>
      </c>
      <c r="E114" s="73">
        <v>259859023</v>
      </c>
      <c r="F114" s="73">
        <v>10</v>
      </c>
      <c r="G114" s="74">
        <v>8.5714635570655097E-3</v>
      </c>
      <c r="H114" s="73">
        <v>70</v>
      </c>
      <c r="I114" s="75">
        <v>0.72344699999999995</v>
      </c>
      <c r="J114" s="75">
        <v>2.8479999999999998E-4</v>
      </c>
      <c r="K114" s="75">
        <v>0.67490039999999996</v>
      </c>
      <c r="L114" s="76">
        <v>4.0588300000000001E-2</v>
      </c>
      <c r="M114" s="77">
        <v>2.9589999999999998E-4</v>
      </c>
      <c r="N114" s="75">
        <v>1.7933999999999999E-3</v>
      </c>
      <c r="O114" s="78">
        <v>70</v>
      </c>
      <c r="P114" s="78">
        <v>23</v>
      </c>
      <c r="Q114" s="79">
        <v>0.59216809933142311</v>
      </c>
      <c r="R114" s="79">
        <v>0.36048677660737649</v>
      </c>
      <c r="S114" s="79">
        <v>0.5144402587533079</v>
      </c>
      <c r="T114" s="73" t="s">
        <v>623</v>
      </c>
    </row>
    <row r="115" spans="1:20" s="80" customFormat="1" x14ac:dyDescent="0.25">
      <c r="A115" s="73" t="s">
        <v>652</v>
      </c>
      <c r="B115" s="73" t="s">
        <v>653</v>
      </c>
      <c r="C115" s="73" t="s">
        <v>160</v>
      </c>
      <c r="D115" s="73" t="s">
        <v>85</v>
      </c>
      <c r="E115" s="73">
        <v>259859251</v>
      </c>
      <c r="F115" s="73">
        <v>10</v>
      </c>
      <c r="G115" s="74">
        <v>8.5714635570655097E-3</v>
      </c>
      <c r="H115" s="73">
        <v>70</v>
      </c>
      <c r="I115" s="75">
        <v>0.74640859999999998</v>
      </c>
      <c r="J115" s="75">
        <v>2.8439999999999997E-4</v>
      </c>
      <c r="K115" s="75">
        <v>0.6917413</v>
      </c>
      <c r="L115" s="76">
        <v>4.5786199999999999E-2</v>
      </c>
      <c r="M115" s="77">
        <v>4.0119999999999999E-4</v>
      </c>
      <c r="N115" s="75">
        <v>1.8877E-3</v>
      </c>
      <c r="O115" s="78">
        <v>70</v>
      </c>
      <c r="P115" s="78">
        <v>27</v>
      </c>
      <c r="Q115" s="79">
        <v>0.44699140401146131</v>
      </c>
      <c r="R115" s="79">
        <v>0.2490653520926836</v>
      </c>
      <c r="S115" s="79">
        <v>0.49230419911021522</v>
      </c>
      <c r="T115" s="73" t="s">
        <v>623</v>
      </c>
    </row>
    <row r="116" spans="1:20" s="80" customFormat="1" x14ac:dyDescent="0.25">
      <c r="A116" s="73" t="s">
        <v>652</v>
      </c>
      <c r="B116" s="73" t="s">
        <v>653</v>
      </c>
      <c r="C116" s="73" t="s">
        <v>160</v>
      </c>
      <c r="D116" s="73" t="s">
        <v>85</v>
      </c>
      <c r="E116" s="73">
        <v>259859474</v>
      </c>
      <c r="F116" s="73">
        <v>10</v>
      </c>
      <c r="G116" s="74">
        <v>8.5714635570655097E-3</v>
      </c>
      <c r="H116" s="73">
        <v>70</v>
      </c>
      <c r="I116" s="75">
        <v>0.70352239999999999</v>
      </c>
      <c r="J116" s="75">
        <v>3.2909999999999998E-4</v>
      </c>
      <c r="K116" s="75">
        <v>0.65244229999999992</v>
      </c>
      <c r="L116" s="76">
        <v>4.3503699999999999E-2</v>
      </c>
      <c r="M116" s="77">
        <v>3.2759999999999999E-4</v>
      </c>
      <c r="N116" s="75">
        <v>1.6521000000000001E-3</v>
      </c>
      <c r="O116" s="78">
        <v>70</v>
      </c>
      <c r="P116" s="78">
        <v>24</v>
      </c>
      <c r="Q116" s="79">
        <v>0.59613547865696859</v>
      </c>
      <c r="R116" s="79">
        <v>0.43247232890743642</v>
      </c>
      <c r="S116" s="79">
        <v>0.51625024799843422</v>
      </c>
      <c r="T116" s="73" t="s">
        <v>623</v>
      </c>
    </row>
    <row r="117" spans="1:20" s="80" customFormat="1" x14ac:dyDescent="0.25">
      <c r="A117" s="73" t="s">
        <v>652</v>
      </c>
      <c r="B117" s="73" t="s">
        <v>653</v>
      </c>
      <c r="C117" s="73" t="s">
        <v>160</v>
      </c>
      <c r="D117" s="73" t="s">
        <v>85</v>
      </c>
      <c r="E117" s="73">
        <v>259859694</v>
      </c>
      <c r="F117" s="73">
        <v>10</v>
      </c>
      <c r="G117" s="74">
        <v>8.5714635570655097E-3</v>
      </c>
      <c r="H117" s="73">
        <v>70</v>
      </c>
      <c r="I117" s="75">
        <v>0.72337379999999996</v>
      </c>
      <c r="J117" s="75">
        <v>2.9290000000000002E-4</v>
      </c>
      <c r="K117" s="75">
        <v>0.67177140000000013</v>
      </c>
      <c r="L117" s="76">
        <v>4.3521200000000003E-2</v>
      </c>
      <c r="M117" s="77">
        <v>2.9599999999999998E-4</v>
      </c>
      <c r="N117" s="75">
        <v>2.3700000000000001E-3</v>
      </c>
      <c r="O117" s="78">
        <v>70</v>
      </c>
      <c r="P117" s="78">
        <v>27</v>
      </c>
      <c r="Q117" s="79">
        <v>0.56013518477701862</v>
      </c>
      <c r="R117" s="79">
        <v>0.36682723204613021</v>
      </c>
      <c r="S117" s="79">
        <v>0.52053204225394789</v>
      </c>
      <c r="T117" s="73" t="s">
        <v>623</v>
      </c>
    </row>
    <row r="118" spans="1:20" s="80" customFormat="1" x14ac:dyDescent="0.25">
      <c r="A118" s="73" t="s">
        <v>652</v>
      </c>
      <c r="B118" s="73" t="s">
        <v>653</v>
      </c>
      <c r="C118" s="73" t="s">
        <v>160</v>
      </c>
      <c r="D118" s="73" t="s">
        <v>85</v>
      </c>
      <c r="E118" s="73">
        <v>259859917</v>
      </c>
      <c r="F118" s="73">
        <v>10</v>
      </c>
      <c r="G118" s="74">
        <v>8.5714635570655097E-3</v>
      </c>
      <c r="H118" s="73">
        <v>70</v>
      </c>
      <c r="I118" s="75">
        <v>0.69156720000000005</v>
      </c>
      <c r="J118" s="75">
        <v>2.8439999999999997E-4</v>
      </c>
      <c r="K118" s="75">
        <v>0.63996940000000002</v>
      </c>
      <c r="L118" s="76">
        <v>4.3076099999999999E-2</v>
      </c>
      <c r="M118" s="77">
        <v>2.7490000000000001E-4</v>
      </c>
      <c r="N118" s="75">
        <v>2.4239999999999999E-3</v>
      </c>
      <c r="O118" s="78">
        <v>70</v>
      </c>
      <c r="P118" s="78">
        <v>27</v>
      </c>
      <c r="Q118" s="79">
        <v>0.55234736610094781</v>
      </c>
      <c r="R118" s="79">
        <v>0.38893863951630442</v>
      </c>
      <c r="S118" s="79">
        <v>0.51250429212158544</v>
      </c>
      <c r="T118" s="73" t="s">
        <v>623</v>
      </c>
    </row>
    <row r="119" spans="1:20" s="80" customFormat="1" x14ac:dyDescent="0.25">
      <c r="A119" s="73" t="s">
        <v>652</v>
      </c>
      <c r="B119" s="73" t="s">
        <v>653</v>
      </c>
      <c r="C119" s="73" t="s">
        <v>160</v>
      </c>
      <c r="D119" s="73" t="s">
        <v>85</v>
      </c>
      <c r="E119" s="73">
        <v>259860137</v>
      </c>
      <c r="F119" s="73">
        <v>10</v>
      </c>
      <c r="G119" s="74">
        <v>8.5714635570655097E-3</v>
      </c>
      <c r="H119" s="73">
        <v>70</v>
      </c>
      <c r="I119" s="75">
        <v>0.74516230000000006</v>
      </c>
      <c r="J119" s="75">
        <v>3.1770000000000002E-4</v>
      </c>
      <c r="K119" s="75">
        <v>0.68878489999999992</v>
      </c>
      <c r="L119" s="76">
        <v>4.8704999999999998E-2</v>
      </c>
      <c r="M119" s="77">
        <v>3.7209999999999999E-4</v>
      </c>
      <c r="N119" s="75">
        <v>1.7141000000000001E-3</v>
      </c>
      <c r="O119" s="78">
        <v>70</v>
      </c>
      <c r="P119" s="78">
        <v>27</v>
      </c>
      <c r="Q119" s="79">
        <v>0.52024098155903309</v>
      </c>
      <c r="R119" s="79">
        <v>0.30845413046407472</v>
      </c>
      <c r="S119" s="79">
        <v>0.51078469199755283</v>
      </c>
      <c r="T119" s="73" t="s">
        <v>623</v>
      </c>
    </row>
    <row r="120" spans="1:20" s="80" customFormat="1" x14ac:dyDescent="0.25">
      <c r="A120" s="73" t="s">
        <v>652</v>
      </c>
      <c r="B120" s="73" t="s">
        <v>653</v>
      </c>
      <c r="C120" s="73" t="s">
        <v>160</v>
      </c>
      <c r="D120" s="73" t="s">
        <v>85</v>
      </c>
      <c r="E120" s="73">
        <v>259860361</v>
      </c>
      <c r="F120" s="73">
        <v>10</v>
      </c>
      <c r="G120" s="74">
        <v>8.5714635570655097E-3</v>
      </c>
      <c r="H120" s="73">
        <v>70</v>
      </c>
      <c r="I120" s="75">
        <v>0.73115779999999997</v>
      </c>
      <c r="J120" s="75">
        <v>3.1310000000000002E-4</v>
      </c>
      <c r="K120" s="75">
        <v>0.6798531000000001</v>
      </c>
      <c r="L120" s="76">
        <v>4.2615399999999998E-2</v>
      </c>
      <c r="M120" s="77">
        <v>4.2700000000000002E-4</v>
      </c>
      <c r="N120" s="75">
        <v>2.1467999999999999E-3</v>
      </c>
      <c r="O120" s="78">
        <v>70</v>
      </c>
      <c r="P120" s="78">
        <v>25</v>
      </c>
      <c r="Q120" s="79">
        <v>0.58048637131731684</v>
      </c>
      <c r="R120" s="79">
        <v>0.34989824898547162</v>
      </c>
      <c r="S120" s="79">
        <v>0.51261558195129642</v>
      </c>
      <c r="T120" s="73" t="s">
        <v>623</v>
      </c>
    </row>
    <row r="121" spans="1:20" s="80" customFormat="1" x14ac:dyDescent="0.25">
      <c r="A121" s="73" t="s">
        <v>652</v>
      </c>
      <c r="B121" s="73" t="s">
        <v>653</v>
      </c>
      <c r="C121" s="73" t="s">
        <v>160</v>
      </c>
      <c r="D121" s="73" t="s">
        <v>85</v>
      </c>
      <c r="E121" s="73">
        <v>259860585</v>
      </c>
      <c r="F121" s="73">
        <v>10</v>
      </c>
      <c r="G121" s="74">
        <v>8.5714635570655097E-3</v>
      </c>
      <c r="H121" s="73">
        <v>70</v>
      </c>
      <c r="I121" s="75">
        <v>0.66703849999999998</v>
      </c>
      <c r="J121" s="75">
        <v>2.7980000000000002E-4</v>
      </c>
      <c r="K121" s="75">
        <v>0.61298719999999995</v>
      </c>
      <c r="L121" s="76">
        <v>4.5263100000000001E-2</v>
      </c>
      <c r="M121" s="77">
        <v>8.6709999999999999E-4</v>
      </c>
      <c r="N121" s="75">
        <v>1.7874E-3</v>
      </c>
      <c r="O121" s="78">
        <v>64</v>
      </c>
      <c r="P121" s="78">
        <v>25</v>
      </c>
      <c r="Q121" s="79">
        <v>0.59150686944383224</v>
      </c>
      <c r="R121" s="79">
        <v>0.4298781992030527</v>
      </c>
      <c r="S121" s="79">
        <v>0.51601967138503635</v>
      </c>
      <c r="T121" s="73" t="s">
        <v>623</v>
      </c>
    </row>
    <row r="122" spans="1:20" s="80" customFormat="1" x14ac:dyDescent="0.25">
      <c r="A122" s="73" t="s">
        <v>652</v>
      </c>
      <c r="B122" s="73" t="s">
        <v>653</v>
      </c>
      <c r="C122" s="73" t="s">
        <v>160</v>
      </c>
      <c r="D122" s="73" t="s">
        <v>85</v>
      </c>
      <c r="E122" s="73">
        <v>259860804</v>
      </c>
      <c r="F122" s="73">
        <v>10</v>
      </c>
      <c r="G122" s="74">
        <v>8.5714635570655097E-3</v>
      </c>
      <c r="H122" s="73">
        <v>70</v>
      </c>
      <c r="I122" s="75">
        <v>0.74634469999999997</v>
      </c>
      <c r="J122" s="75">
        <v>4.2049999999999998E-4</v>
      </c>
      <c r="K122" s="75">
        <v>0.68748639999999994</v>
      </c>
      <c r="L122" s="76">
        <v>5.0200599999999998E-2</v>
      </c>
      <c r="M122" s="77">
        <v>2.9520000000000002E-4</v>
      </c>
      <c r="N122" s="75">
        <v>2.2027000000000001E-3</v>
      </c>
      <c r="O122" s="78">
        <v>70</v>
      </c>
      <c r="P122" s="78">
        <v>30</v>
      </c>
      <c r="Q122" s="79">
        <v>0.53662478877378594</v>
      </c>
      <c r="R122" s="79">
        <v>0.35786930202574108</v>
      </c>
      <c r="S122" s="79">
        <v>0.51131485185835301</v>
      </c>
      <c r="T122" s="73" t="s">
        <v>623</v>
      </c>
    </row>
    <row r="123" spans="1:20" s="80" customFormat="1" x14ac:dyDescent="0.25">
      <c r="A123" s="73" t="s">
        <v>652</v>
      </c>
      <c r="B123" s="73" t="s">
        <v>653</v>
      </c>
      <c r="C123" s="73" t="s">
        <v>160</v>
      </c>
      <c r="D123" s="73" t="s">
        <v>85</v>
      </c>
      <c r="E123" s="73">
        <v>259861026</v>
      </c>
      <c r="F123" s="73">
        <v>10</v>
      </c>
      <c r="G123" s="74">
        <v>8.5714635570655097E-3</v>
      </c>
      <c r="H123" s="73">
        <v>70</v>
      </c>
      <c r="I123" s="75">
        <v>0.67937170000000002</v>
      </c>
      <c r="J123" s="75">
        <v>2.698E-4</v>
      </c>
      <c r="K123" s="75">
        <v>0.62654779999999999</v>
      </c>
      <c r="L123" s="76">
        <v>4.4844000000000002E-2</v>
      </c>
      <c r="M123" s="77">
        <v>3.3710000000000001E-4</v>
      </c>
      <c r="N123" s="75">
        <v>2.0117999999999998E-3</v>
      </c>
      <c r="O123" s="78">
        <v>64</v>
      </c>
      <c r="P123" s="78">
        <v>26</v>
      </c>
      <c r="Q123" s="79">
        <v>0.54007787818676067</v>
      </c>
      <c r="R123" s="79">
        <v>0.340333959054682</v>
      </c>
      <c r="S123" s="79">
        <v>0.51062756153143118</v>
      </c>
      <c r="T123" s="73" t="s">
        <v>623</v>
      </c>
    </row>
    <row r="124" spans="1:20" s="80" customFormat="1" x14ac:dyDescent="0.25">
      <c r="A124" s="73" t="s">
        <v>652</v>
      </c>
      <c r="B124" s="73" t="s">
        <v>653</v>
      </c>
      <c r="C124" s="73" t="s">
        <v>160</v>
      </c>
      <c r="D124" s="73" t="s">
        <v>85</v>
      </c>
      <c r="E124" s="73">
        <v>259861242</v>
      </c>
      <c r="F124" s="73">
        <v>10</v>
      </c>
      <c r="G124" s="74">
        <v>8.5714635570655097E-3</v>
      </c>
      <c r="H124" s="73">
        <v>70</v>
      </c>
      <c r="I124" s="75">
        <v>0.71871609999999997</v>
      </c>
      <c r="J124" s="75">
        <v>3.035E-4</v>
      </c>
      <c r="K124" s="75">
        <v>0.66001109999999996</v>
      </c>
      <c r="L124" s="76">
        <v>4.7597E-2</v>
      </c>
      <c r="M124" s="77">
        <v>7.9060000000000003E-4</v>
      </c>
      <c r="N124" s="75">
        <v>3.3750999999999998E-3</v>
      </c>
      <c r="O124" s="78">
        <v>70</v>
      </c>
      <c r="P124" s="78">
        <v>31</v>
      </c>
      <c r="Q124" s="79">
        <v>0.55168613621335683</v>
      </c>
      <c r="R124" s="79">
        <v>0.40507066504791522</v>
      </c>
      <c r="S124" s="79">
        <v>0.47955792037995992</v>
      </c>
      <c r="T124" s="73" t="s">
        <v>623</v>
      </c>
    </row>
    <row r="125" spans="1:20" s="80" customFormat="1" x14ac:dyDescent="0.25">
      <c r="A125" s="73" t="s">
        <v>652</v>
      </c>
      <c r="B125" s="73" t="s">
        <v>653</v>
      </c>
      <c r="C125" s="73" t="s">
        <v>160</v>
      </c>
      <c r="D125" s="73" t="s">
        <v>85</v>
      </c>
      <c r="E125" s="73">
        <v>259861461</v>
      </c>
      <c r="F125" s="73">
        <v>10</v>
      </c>
      <c r="G125" s="74">
        <v>8.5714635570655097E-3</v>
      </c>
      <c r="H125" s="73">
        <v>70</v>
      </c>
      <c r="I125" s="75">
        <v>0.71290339999999996</v>
      </c>
      <c r="J125" s="75">
        <v>2.9300000000000002E-4</v>
      </c>
      <c r="K125" s="75">
        <v>0.66878280000000001</v>
      </c>
      <c r="L125" s="76">
        <v>3.6333799999999999E-2</v>
      </c>
      <c r="M125" s="77">
        <v>2.9559999999999998E-4</v>
      </c>
      <c r="N125" s="75">
        <v>1.5332E-3</v>
      </c>
      <c r="O125" s="78">
        <v>70</v>
      </c>
      <c r="P125" s="78">
        <v>23</v>
      </c>
      <c r="Q125" s="79">
        <v>0.56821688340312981</v>
      </c>
      <c r="R125" s="79">
        <v>0.41394553493676423</v>
      </c>
      <c r="S125" s="79">
        <v>0.51224923375883502</v>
      </c>
      <c r="T125" s="73" t="s">
        <v>623</v>
      </c>
    </row>
    <row r="126" spans="1:20" s="80" customFormat="1" x14ac:dyDescent="0.25">
      <c r="A126" s="73" t="s">
        <v>652</v>
      </c>
      <c r="B126" s="73" t="s">
        <v>653</v>
      </c>
      <c r="C126" s="73" t="s">
        <v>160</v>
      </c>
      <c r="D126" s="73" t="s">
        <v>85</v>
      </c>
      <c r="E126" s="73">
        <v>259861680</v>
      </c>
      <c r="F126" s="73">
        <v>10</v>
      </c>
      <c r="G126" s="74">
        <v>8.5714635570655097E-3</v>
      </c>
      <c r="H126" s="73">
        <v>70</v>
      </c>
      <c r="I126" s="75">
        <v>0.76687159999999999</v>
      </c>
      <c r="J126" s="75">
        <v>3.3429999999999999E-4</v>
      </c>
      <c r="K126" s="75">
        <v>0.70991630000000006</v>
      </c>
      <c r="L126" s="76">
        <v>4.6921600000000001E-2</v>
      </c>
      <c r="M126" s="77">
        <v>3.1110000000000003E-4</v>
      </c>
      <c r="N126" s="75">
        <v>4.1016000000000004E-3</v>
      </c>
      <c r="O126" s="78">
        <v>70</v>
      </c>
      <c r="P126" s="78">
        <v>27</v>
      </c>
      <c r="Q126" s="79">
        <v>0.50679597384468444</v>
      </c>
      <c r="R126" s="79">
        <v>0.33919468885098869</v>
      </c>
      <c r="S126" s="79">
        <v>0.51034160800603356</v>
      </c>
      <c r="T126" s="73" t="s">
        <v>623</v>
      </c>
    </row>
    <row r="127" spans="1:20" s="80" customFormat="1" x14ac:dyDescent="0.25">
      <c r="A127" s="73" t="s">
        <v>652</v>
      </c>
      <c r="B127" s="73" t="s">
        <v>653</v>
      </c>
      <c r="C127" s="73" t="s">
        <v>160</v>
      </c>
      <c r="D127" s="73" t="s">
        <v>85</v>
      </c>
      <c r="E127" s="73">
        <v>259861913</v>
      </c>
      <c r="F127" s="73">
        <v>10</v>
      </c>
      <c r="G127" s="74">
        <v>8.5714635570655097E-3</v>
      </c>
      <c r="H127" s="73">
        <v>70</v>
      </c>
      <c r="I127" s="75">
        <v>0.64504689999999998</v>
      </c>
      <c r="J127" s="75">
        <v>2.6919999999999998E-4</v>
      </c>
      <c r="K127" s="75">
        <v>0.59821000000000002</v>
      </c>
      <c r="L127" s="76">
        <v>3.7231599999999997E-2</v>
      </c>
      <c r="M127" s="77">
        <v>4.3419999999999998E-4</v>
      </c>
      <c r="N127" s="75">
        <v>1.7851E-3</v>
      </c>
      <c r="O127" s="78">
        <v>64</v>
      </c>
      <c r="P127" s="78">
        <v>22</v>
      </c>
      <c r="Q127" s="79">
        <v>0.51282051282051277</v>
      </c>
      <c r="R127" s="79">
        <v>0.32904789198718998</v>
      </c>
      <c r="S127" s="79">
        <v>0.52046089787206695</v>
      </c>
      <c r="T127" s="73" t="s">
        <v>623</v>
      </c>
    </row>
    <row r="128" spans="1:20" s="80" customFormat="1" x14ac:dyDescent="0.25">
      <c r="A128" s="73" t="s">
        <v>652</v>
      </c>
      <c r="B128" s="73" t="s">
        <v>653</v>
      </c>
      <c r="C128" s="73" t="s">
        <v>160</v>
      </c>
      <c r="D128" s="73" t="s">
        <v>85</v>
      </c>
      <c r="E128" s="73">
        <v>259862125</v>
      </c>
      <c r="F128" s="73">
        <v>10</v>
      </c>
      <c r="G128" s="74">
        <v>8.5714635570655097E-3</v>
      </c>
      <c r="H128" s="73">
        <v>70</v>
      </c>
      <c r="I128" s="75">
        <v>0.69717709999999999</v>
      </c>
      <c r="J128" s="75">
        <v>2.8650000000000003E-4</v>
      </c>
      <c r="K128" s="75">
        <v>0.64567280000000005</v>
      </c>
      <c r="L128" s="76">
        <v>4.4255599999999999E-2</v>
      </c>
      <c r="M128" s="77">
        <v>3.0610000000000001E-4</v>
      </c>
      <c r="N128" s="75">
        <v>1.6754999999999999E-3</v>
      </c>
      <c r="O128" s="78">
        <v>70</v>
      </c>
      <c r="P128" s="78">
        <v>25</v>
      </c>
      <c r="Q128" s="79">
        <v>0.50510616413195208</v>
      </c>
      <c r="R128" s="79">
        <v>0.32634495412812692</v>
      </c>
      <c r="S128" s="79">
        <v>0.51303324457920707</v>
      </c>
      <c r="T128" s="73" t="s">
        <v>623</v>
      </c>
    </row>
    <row r="129" spans="1:20" s="80" customFormat="1" x14ac:dyDescent="0.25">
      <c r="A129" s="73" t="s">
        <v>652</v>
      </c>
      <c r="B129" s="73" t="s">
        <v>653</v>
      </c>
      <c r="C129" s="73" t="s">
        <v>160</v>
      </c>
      <c r="D129" s="73" t="s">
        <v>85</v>
      </c>
      <c r="E129" s="73">
        <v>259862343</v>
      </c>
      <c r="F129" s="73">
        <v>10</v>
      </c>
      <c r="G129" s="74">
        <v>8.5714635570655097E-3</v>
      </c>
      <c r="H129" s="73">
        <v>70</v>
      </c>
      <c r="I129" s="75">
        <v>0.71363109999999996</v>
      </c>
      <c r="J129" s="75">
        <v>3.9609999999999998E-4</v>
      </c>
      <c r="K129" s="75">
        <v>0.66298350000000006</v>
      </c>
      <c r="L129" s="76">
        <v>4.3321999999999999E-2</v>
      </c>
      <c r="M129" s="77">
        <v>2.6340000000000001E-4</v>
      </c>
      <c r="N129" s="75">
        <v>1.7083999999999999E-3</v>
      </c>
      <c r="O129" s="78">
        <v>70</v>
      </c>
      <c r="P129" s="78">
        <v>24</v>
      </c>
      <c r="Q129" s="79">
        <v>0.52398795092204831</v>
      </c>
      <c r="R129" s="79">
        <v>0.32311575088989991</v>
      </c>
      <c r="S129" s="79">
        <v>0.51088102443582595</v>
      </c>
      <c r="T129" s="73" t="s">
        <v>623</v>
      </c>
    </row>
    <row r="130" spans="1:20" s="80" customFormat="1" x14ac:dyDescent="0.25">
      <c r="A130" s="73" t="s">
        <v>652</v>
      </c>
      <c r="B130" s="73" t="s">
        <v>653</v>
      </c>
      <c r="C130" s="73" t="s">
        <v>160</v>
      </c>
      <c r="D130" s="73" t="s">
        <v>85</v>
      </c>
      <c r="E130" s="73">
        <v>259862564</v>
      </c>
      <c r="F130" s="73">
        <v>10</v>
      </c>
      <c r="G130" s="74">
        <v>8.5714635570655097E-3</v>
      </c>
      <c r="H130" s="73">
        <v>70</v>
      </c>
      <c r="I130" s="75">
        <v>0.70406519999999995</v>
      </c>
      <c r="J130" s="75">
        <v>3.7609999999999998E-4</v>
      </c>
      <c r="K130" s="75">
        <v>0.65031949999999994</v>
      </c>
      <c r="L130" s="76">
        <v>4.5880499999999998E-2</v>
      </c>
      <c r="M130" s="77">
        <v>2.8949999999999999E-4</v>
      </c>
      <c r="N130" s="75">
        <v>1.8354999999999999E-3</v>
      </c>
      <c r="O130" s="78">
        <v>70</v>
      </c>
      <c r="P130" s="78">
        <v>25</v>
      </c>
      <c r="Q130" s="79">
        <v>0.50172654470648737</v>
      </c>
      <c r="R130" s="79">
        <v>0.32159781703976809</v>
      </c>
      <c r="S130" s="79">
        <v>0.51015093872648909</v>
      </c>
      <c r="T130" s="73" t="s">
        <v>623</v>
      </c>
    </row>
    <row r="131" spans="1:20" s="80" customFormat="1" x14ac:dyDescent="0.25">
      <c r="A131" s="73" t="s">
        <v>652</v>
      </c>
      <c r="B131" s="73" t="s">
        <v>653</v>
      </c>
      <c r="C131" s="73" t="s">
        <v>160</v>
      </c>
      <c r="D131" s="73" t="s">
        <v>85</v>
      </c>
      <c r="E131" s="73">
        <v>259862785</v>
      </c>
      <c r="F131" s="73">
        <v>10</v>
      </c>
      <c r="G131" s="74">
        <v>8.5714635570655097E-3</v>
      </c>
      <c r="H131" s="73">
        <v>70</v>
      </c>
      <c r="I131" s="75">
        <v>0.70714500000000002</v>
      </c>
      <c r="J131" s="75">
        <v>3.3859999999999999E-4</v>
      </c>
      <c r="K131" s="75">
        <v>0.64989340000000007</v>
      </c>
      <c r="L131" s="76">
        <v>4.8154000000000002E-2</v>
      </c>
      <c r="M131" s="77">
        <v>4.1790000000000002E-4</v>
      </c>
      <c r="N131" s="75">
        <v>2.4596000000000002E-3</v>
      </c>
      <c r="O131" s="78">
        <v>70</v>
      </c>
      <c r="P131" s="78">
        <v>29</v>
      </c>
      <c r="Q131" s="79">
        <v>0.59657629858202921</v>
      </c>
      <c r="R131" s="79">
        <v>0.36488796467024898</v>
      </c>
      <c r="S131" s="79">
        <v>0.52327576182502</v>
      </c>
      <c r="T131" s="73" t="s">
        <v>623</v>
      </c>
    </row>
    <row r="132" spans="1:20" s="80" customFormat="1" x14ac:dyDescent="0.25">
      <c r="A132" s="73" t="s">
        <v>652</v>
      </c>
      <c r="B132" s="73" t="s">
        <v>653</v>
      </c>
      <c r="C132" s="73" t="s">
        <v>160</v>
      </c>
      <c r="D132" s="73" t="s">
        <v>85</v>
      </c>
      <c r="E132" s="73">
        <v>259863003</v>
      </c>
      <c r="F132" s="73">
        <v>10</v>
      </c>
      <c r="G132" s="74">
        <v>8.5714635570655097E-3</v>
      </c>
      <c r="H132" s="73">
        <v>70</v>
      </c>
      <c r="I132" s="75">
        <v>0.68714710000000001</v>
      </c>
      <c r="J132" s="75">
        <v>2.8210000000000003E-4</v>
      </c>
      <c r="K132" s="75">
        <v>0.63658179999999998</v>
      </c>
      <c r="L132" s="76">
        <v>4.2759199999999997E-2</v>
      </c>
      <c r="M132" s="77">
        <v>3.0029999999999998E-4</v>
      </c>
      <c r="N132" s="75">
        <v>1.7005E-3</v>
      </c>
      <c r="O132" s="78">
        <v>70</v>
      </c>
      <c r="P132" s="78">
        <v>24</v>
      </c>
      <c r="Q132" s="79">
        <v>0.51061641319520978</v>
      </c>
      <c r="R132" s="79">
        <v>0.33639993249708577</v>
      </c>
      <c r="S132" s="79">
        <v>0.51903099185044854</v>
      </c>
      <c r="T132" s="73" t="s">
        <v>623</v>
      </c>
    </row>
    <row r="133" spans="1:20" s="80" customFormat="1" x14ac:dyDescent="0.25">
      <c r="A133" s="73" t="s">
        <v>652</v>
      </c>
      <c r="B133" s="73" t="s">
        <v>653</v>
      </c>
      <c r="C133" s="73" t="s">
        <v>160</v>
      </c>
      <c r="D133" s="73" t="s">
        <v>85</v>
      </c>
      <c r="E133" s="73">
        <v>259863221</v>
      </c>
      <c r="F133" s="73">
        <v>10</v>
      </c>
      <c r="G133" s="74">
        <v>8.5714635570655097E-3</v>
      </c>
      <c r="H133" s="73">
        <v>70</v>
      </c>
      <c r="I133" s="75">
        <v>0.76886670000000001</v>
      </c>
      <c r="J133" s="75">
        <v>2.9619999999999999E-4</v>
      </c>
      <c r="K133" s="75">
        <v>0.70629019999999998</v>
      </c>
      <c r="L133" s="76">
        <v>5.4353400000000003E-2</v>
      </c>
      <c r="M133" s="77">
        <v>3.8890000000000002E-4</v>
      </c>
      <c r="N133" s="75">
        <v>2.1013E-3</v>
      </c>
      <c r="O133" s="78">
        <v>70</v>
      </c>
      <c r="P133" s="78">
        <v>32</v>
      </c>
      <c r="Q133" s="79">
        <v>0.53662478877378594</v>
      </c>
      <c r="R133" s="79">
        <v>0.34280410355221019</v>
      </c>
      <c r="S133" s="79">
        <v>0.51971018770921729</v>
      </c>
      <c r="T133" s="73" t="s">
        <v>623</v>
      </c>
    </row>
    <row r="134" spans="1:20" s="80" customFormat="1" x14ac:dyDescent="0.25">
      <c r="A134" s="73" t="s">
        <v>652</v>
      </c>
      <c r="B134" s="73" t="s">
        <v>653</v>
      </c>
      <c r="C134" s="73" t="s">
        <v>160</v>
      </c>
      <c r="D134" s="73" t="s">
        <v>85</v>
      </c>
      <c r="E134" s="73">
        <v>259863446</v>
      </c>
      <c r="F134" s="73">
        <v>10</v>
      </c>
      <c r="G134" s="74">
        <v>8.5714635570655097E-3</v>
      </c>
      <c r="H134" s="73">
        <v>70</v>
      </c>
      <c r="I134" s="75">
        <v>0.70793010000000001</v>
      </c>
      <c r="J134" s="75">
        <v>3.102E-4</v>
      </c>
      <c r="K134" s="75">
        <v>0.66054609999999991</v>
      </c>
      <c r="L134" s="76">
        <v>3.9785000000000001E-2</v>
      </c>
      <c r="M134" s="77">
        <v>2.6810000000000001E-4</v>
      </c>
      <c r="N134" s="75">
        <v>1.6622E-3</v>
      </c>
      <c r="O134" s="78">
        <v>70</v>
      </c>
      <c r="P134" s="78">
        <v>23</v>
      </c>
      <c r="Q134" s="79">
        <v>0.52215120123429581</v>
      </c>
      <c r="R134" s="79">
        <v>0.39356748616174342</v>
      </c>
      <c r="S134" s="79">
        <v>0.5120185654155518</v>
      </c>
      <c r="T134" s="73" t="s">
        <v>623</v>
      </c>
    </row>
    <row r="135" spans="1:20" s="80" customFormat="1" x14ac:dyDescent="0.25">
      <c r="A135" s="73" t="s">
        <v>652</v>
      </c>
      <c r="B135" s="73" t="s">
        <v>653</v>
      </c>
      <c r="C135" s="73" t="s">
        <v>160</v>
      </c>
      <c r="D135" s="73" t="s">
        <v>85</v>
      </c>
      <c r="E135" s="73">
        <v>259863662</v>
      </c>
      <c r="F135" s="73">
        <v>10</v>
      </c>
      <c r="G135" s="74">
        <v>8.5714635570655097E-3</v>
      </c>
      <c r="H135" s="73">
        <v>70</v>
      </c>
      <c r="I135" s="75">
        <v>0.72922120000000001</v>
      </c>
      <c r="J135" s="75">
        <v>3.1849999999999999E-4</v>
      </c>
      <c r="K135" s="75">
        <v>0.66960580000000003</v>
      </c>
      <c r="L135" s="76">
        <v>5.1184500000000001E-2</v>
      </c>
      <c r="M135" s="77">
        <v>3.5330000000000002E-4</v>
      </c>
      <c r="N135" s="75">
        <v>2.0284000000000001E-3</v>
      </c>
      <c r="O135" s="78">
        <v>70</v>
      </c>
      <c r="P135" s="78">
        <v>31</v>
      </c>
      <c r="Q135" s="79">
        <v>0.58033943134229671</v>
      </c>
      <c r="R135" s="79">
        <v>0.39571799558521048</v>
      </c>
      <c r="S135" s="79">
        <v>0.53193913990338604</v>
      </c>
      <c r="T135" s="73" t="s">
        <v>623</v>
      </c>
    </row>
    <row r="136" spans="1:20" s="80" customFormat="1" x14ac:dyDescent="0.25">
      <c r="A136" s="73" t="s">
        <v>652</v>
      </c>
      <c r="B136" s="73" t="s">
        <v>653</v>
      </c>
      <c r="C136" s="73" t="s">
        <v>160</v>
      </c>
      <c r="D136" s="73" t="s">
        <v>85</v>
      </c>
      <c r="E136" s="73">
        <v>259863885</v>
      </c>
      <c r="F136" s="73">
        <v>10</v>
      </c>
      <c r="G136" s="74">
        <v>8.5714635570655097E-3</v>
      </c>
      <c r="H136" s="73">
        <v>70</v>
      </c>
      <c r="I136" s="75">
        <v>0.72858420000000002</v>
      </c>
      <c r="J136" s="75">
        <v>2.8430000000000003E-4</v>
      </c>
      <c r="K136" s="75">
        <v>0.67486790000000008</v>
      </c>
      <c r="L136" s="76">
        <v>4.6088299999999999E-2</v>
      </c>
      <c r="M136" s="77">
        <v>4.0529999999999999E-4</v>
      </c>
      <c r="N136" s="75">
        <v>1.6527E-3</v>
      </c>
      <c r="O136" s="78">
        <v>70</v>
      </c>
      <c r="P136" s="78">
        <v>27</v>
      </c>
      <c r="Q136" s="79">
        <v>0.57622511204173099</v>
      </c>
      <c r="R136" s="79">
        <v>0.40144408058185821</v>
      </c>
      <c r="S136" s="79">
        <v>0.48273619912319599</v>
      </c>
      <c r="T136" s="73" t="s">
        <v>623</v>
      </c>
    </row>
    <row r="137" spans="1:20" s="80" customFormat="1" x14ac:dyDescent="0.25">
      <c r="A137" s="73" t="s">
        <v>652</v>
      </c>
      <c r="B137" s="73" t="s">
        <v>653</v>
      </c>
      <c r="C137" s="73" t="s">
        <v>160</v>
      </c>
      <c r="D137" s="73" t="s">
        <v>85</v>
      </c>
      <c r="E137" s="73">
        <v>259864108</v>
      </c>
      <c r="F137" s="73">
        <v>10</v>
      </c>
      <c r="G137" s="74">
        <v>8.5714635570655097E-3</v>
      </c>
      <c r="H137" s="73">
        <v>70</v>
      </c>
      <c r="I137" s="75">
        <v>0.70859879999999997</v>
      </c>
      <c r="J137" s="75">
        <v>3.6309999999999999E-4</v>
      </c>
      <c r="K137" s="75">
        <v>0.66889350000000014</v>
      </c>
      <c r="L137" s="76">
        <v>3.28197E-2</v>
      </c>
      <c r="M137" s="77">
        <v>2.4169999999999999E-4</v>
      </c>
      <c r="N137" s="75">
        <v>1.4445E-3</v>
      </c>
      <c r="O137" s="78">
        <v>70</v>
      </c>
      <c r="P137" s="78">
        <v>19</v>
      </c>
      <c r="Q137" s="79">
        <v>0.58790684005583715</v>
      </c>
      <c r="R137" s="79">
        <v>0.4209493380593205</v>
      </c>
      <c r="S137" s="79">
        <v>0.51934034020773301</v>
      </c>
      <c r="T137" s="73" t="s">
        <v>623</v>
      </c>
    </row>
    <row r="138" spans="1:20" s="80" customFormat="1" x14ac:dyDescent="0.25">
      <c r="A138" s="73" t="s">
        <v>652</v>
      </c>
      <c r="B138" s="73" t="s">
        <v>653</v>
      </c>
      <c r="C138" s="73" t="s">
        <v>160</v>
      </c>
      <c r="D138" s="73" t="s">
        <v>85</v>
      </c>
      <c r="E138" s="73">
        <v>259864328</v>
      </c>
      <c r="F138" s="73">
        <v>10</v>
      </c>
      <c r="G138" s="74">
        <v>8.5714635570655097E-3</v>
      </c>
      <c r="H138" s="73">
        <v>70</v>
      </c>
      <c r="I138" s="75">
        <v>0.71353940000000005</v>
      </c>
      <c r="J138" s="75">
        <v>2.8669999999999998E-4</v>
      </c>
      <c r="K138" s="75">
        <v>0.66012159999999998</v>
      </c>
      <c r="L138" s="76">
        <v>4.5327199999999998E-2</v>
      </c>
      <c r="M138" s="77">
        <v>4.1879999999999999E-4</v>
      </c>
      <c r="N138" s="75">
        <v>2.0171E-3</v>
      </c>
      <c r="O138" s="78">
        <v>70</v>
      </c>
      <c r="P138" s="78">
        <v>27</v>
      </c>
      <c r="Q138" s="79">
        <v>0.55337594592608919</v>
      </c>
      <c r="R138" s="79">
        <v>0.34894572844078292</v>
      </c>
      <c r="S138" s="79">
        <v>0.51680539045706664</v>
      </c>
      <c r="T138" s="73" t="s">
        <v>623</v>
      </c>
    </row>
    <row r="139" spans="1:20" s="80" customFormat="1" x14ac:dyDescent="0.25">
      <c r="A139" s="73" t="s">
        <v>652</v>
      </c>
      <c r="B139" s="73" t="s">
        <v>653</v>
      </c>
      <c r="C139" s="73" t="s">
        <v>160</v>
      </c>
      <c r="D139" s="73" t="s">
        <v>85</v>
      </c>
      <c r="E139" s="73">
        <v>259864549</v>
      </c>
      <c r="F139" s="73">
        <v>10</v>
      </c>
      <c r="G139" s="74">
        <v>8.5714635570655097E-3</v>
      </c>
      <c r="H139" s="73">
        <v>70</v>
      </c>
      <c r="I139" s="75">
        <v>0.68214600000000003</v>
      </c>
      <c r="J139" s="75">
        <v>2.9859999999999999E-4</v>
      </c>
      <c r="K139" s="75">
        <v>0.63563290000000006</v>
      </c>
      <c r="L139" s="76">
        <v>3.6863E-2</v>
      </c>
      <c r="M139" s="77">
        <v>3.904E-4</v>
      </c>
      <c r="N139" s="75">
        <v>1.7243E-3</v>
      </c>
      <c r="O139" s="78">
        <v>70</v>
      </c>
      <c r="P139" s="78">
        <v>22</v>
      </c>
      <c r="Q139" s="79">
        <v>0.52810227022261402</v>
      </c>
      <c r="R139" s="79">
        <v>0.32878790595385149</v>
      </c>
      <c r="S139" s="79">
        <v>0.51060278020305483</v>
      </c>
      <c r="T139" s="73" t="s">
        <v>623</v>
      </c>
    </row>
    <row r="140" spans="1:20" s="80" customFormat="1" x14ac:dyDescent="0.25">
      <c r="A140" s="73" t="s">
        <v>652</v>
      </c>
      <c r="B140" s="73" t="s">
        <v>653</v>
      </c>
      <c r="C140" s="73" t="s">
        <v>160</v>
      </c>
      <c r="D140" s="73" t="s">
        <v>85</v>
      </c>
      <c r="E140" s="73">
        <v>259864765</v>
      </c>
      <c r="F140" s="73">
        <v>10</v>
      </c>
      <c r="G140" s="74">
        <v>8.5714635570655097E-3</v>
      </c>
      <c r="H140" s="73">
        <v>70</v>
      </c>
      <c r="I140" s="75">
        <v>0.70745999999999998</v>
      </c>
      <c r="J140" s="75">
        <v>2.7910000000000001E-4</v>
      </c>
      <c r="K140" s="75">
        <v>0.65187010000000001</v>
      </c>
      <c r="L140" s="76">
        <v>4.7231500000000003E-2</v>
      </c>
      <c r="M140" s="77">
        <v>3.502E-4</v>
      </c>
      <c r="N140" s="75">
        <v>1.9049E-3</v>
      </c>
      <c r="O140" s="78">
        <v>70</v>
      </c>
      <c r="P140" s="78">
        <v>28</v>
      </c>
      <c r="Q140" s="79">
        <v>0.48519579751671438</v>
      </c>
      <c r="R140" s="79">
        <v>0.31761594837448492</v>
      </c>
      <c r="S140" s="79">
        <v>0.49708852481845861</v>
      </c>
      <c r="T140" s="73" t="s">
        <v>623</v>
      </c>
    </row>
    <row r="141" spans="1:20" s="80" customFormat="1" x14ac:dyDescent="0.25">
      <c r="A141" s="73" t="s">
        <v>652</v>
      </c>
      <c r="B141" s="73" t="s">
        <v>653</v>
      </c>
      <c r="C141" s="73" t="s">
        <v>160</v>
      </c>
      <c r="D141" s="73" t="s">
        <v>85</v>
      </c>
      <c r="E141" s="73">
        <v>259864986</v>
      </c>
      <c r="F141" s="73">
        <v>10</v>
      </c>
      <c r="G141" s="74">
        <v>8.5714635570655097E-3</v>
      </c>
      <c r="H141" s="73">
        <v>70</v>
      </c>
      <c r="I141" s="75">
        <v>0.74856290000000003</v>
      </c>
      <c r="J141" s="75">
        <v>2.7270000000000001E-4</v>
      </c>
      <c r="K141" s="75">
        <v>0.69665859999999991</v>
      </c>
      <c r="L141" s="76">
        <v>4.1762300000000002E-2</v>
      </c>
      <c r="M141" s="77">
        <v>3.9199999999999999E-4</v>
      </c>
      <c r="N141" s="75">
        <v>1.9726000000000001E-3</v>
      </c>
      <c r="O141" s="78">
        <v>70</v>
      </c>
      <c r="P141" s="78">
        <v>23</v>
      </c>
      <c r="Q141" s="79">
        <v>0.53331863933583135</v>
      </c>
      <c r="R141" s="79">
        <v>0.35029946542507368</v>
      </c>
      <c r="S141" s="79">
        <v>0.5130621929377861</v>
      </c>
      <c r="T141" s="73" t="s">
        <v>623</v>
      </c>
    </row>
    <row r="142" spans="1:20" s="80" customFormat="1" x14ac:dyDescent="0.25">
      <c r="A142" s="73" t="s">
        <v>652</v>
      </c>
      <c r="B142" s="73" t="s">
        <v>653</v>
      </c>
      <c r="C142" s="73" t="s">
        <v>160</v>
      </c>
      <c r="D142" s="73" t="s">
        <v>85</v>
      </c>
      <c r="E142" s="73">
        <v>259865210</v>
      </c>
      <c r="F142" s="73">
        <v>10</v>
      </c>
      <c r="G142" s="74">
        <v>8.5714635570655097E-3</v>
      </c>
      <c r="H142" s="73">
        <v>70</v>
      </c>
      <c r="I142" s="75">
        <v>0.73402599999999996</v>
      </c>
      <c r="J142" s="75">
        <v>2.7849999999999999E-4</v>
      </c>
      <c r="K142" s="75">
        <v>0.68369390000000008</v>
      </c>
      <c r="L142" s="76">
        <v>4.26478E-2</v>
      </c>
      <c r="M142" s="77">
        <v>4.3239999999999999E-4</v>
      </c>
      <c r="N142" s="75">
        <v>1.6186E-3</v>
      </c>
      <c r="O142" s="78">
        <v>70</v>
      </c>
      <c r="P142" s="78">
        <v>22</v>
      </c>
      <c r="Q142" s="79">
        <v>0.57615164205422087</v>
      </c>
      <c r="R142" s="79">
        <v>0.38243172757159749</v>
      </c>
      <c r="S142" s="79">
        <v>0.52268608298118135</v>
      </c>
      <c r="T142" s="73" t="s">
        <v>623</v>
      </c>
    </row>
    <row r="143" spans="1:20" s="80" customFormat="1" x14ac:dyDescent="0.25">
      <c r="A143" s="73" t="s">
        <v>652</v>
      </c>
      <c r="B143" s="73" t="s">
        <v>653</v>
      </c>
      <c r="C143" s="73" t="s">
        <v>160</v>
      </c>
      <c r="D143" s="73" t="s">
        <v>85</v>
      </c>
      <c r="E143" s="73">
        <v>259865434</v>
      </c>
      <c r="F143" s="73">
        <v>10</v>
      </c>
      <c r="G143" s="74">
        <v>8.5714635570655097E-3</v>
      </c>
      <c r="H143" s="73">
        <v>70</v>
      </c>
      <c r="I143" s="75">
        <v>0.70745000000000002</v>
      </c>
      <c r="J143" s="75">
        <v>3.1849999999999999E-4</v>
      </c>
      <c r="K143" s="75">
        <v>0.64649389999999995</v>
      </c>
      <c r="L143" s="76">
        <v>4.9366199999999999E-2</v>
      </c>
      <c r="M143" s="77">
        <v>7.4169999999999998E-4</v>
      </c>
      <c r="N143" s="75">
        <v>2.8078000000000001E-3</v>
      </c>
      <c r="O143" s="78">
        <v>70</v>
      </c>
      <c r="P143" s="78">
        <v>30</v>
      </c>
      <c r="Q143" s="79">
        <v>0.55873925501432664</v>
      </c>
      <c r="R143" s="79">
        <v>0.36373107123471099</v>
      </c>
      <c r="S143" s="79">
        <v>0.52457752018868475</v>
      </c>
      <c r="T143" s="73" t="s">
        <v>623</v>
      </c>
    </row>
    <row r="144" spans="1:20" s="80" customFormat="1" x14ac:dyDescent="0.25">
      <c r="A144" s="73" t="s">
        <v>652</v>
      </c>
      <c r="B144" s="73" t="s">
        <v>653</v>
      </c>
      <c r="C144" s="73" t="s">
        <v>160</v>
      </c>
      <c r="D144" s="73" t="s">
        <v>85</v>
      </c>
      <c r="E144" s="73">
        <v>259865651</v>
      </c>
      <c r="F144" s="73">
        <v>10</v>
      </c>
      <c r="G144" s="74">
        <v>8.5714635570655097E-3</v>
      </c>
      <c r="H144" s="73">
        <v>70</v>
      </c>
      <c r="I144" s="75">
        <v>0.71610149999999995</v>
      </c>
      <c r="J144" s="75">
        <v>3.0110000000000011E-4</v>
      </c>
      <c r="K144" s="75">
        <v>0.66358439999999996</v>
      </c>
      <c r="L144" s="76">
        <v>4.4288300000000003E-2</v>
      </c>
      <c r="M144" s="77">
        <v>4.3609999999999998E-4</v>
      </c>
      <c r="N144" s="75">
        <v>1.6153999999999999E-3</v>
      </c>
      <c r="O144" s="78">
        <v>70</v>
      </c>
      <c r="P144" s="78">
        <v>27</v>
      </c>
      <c r="Q144" s="79">
        <v>0.57615164205422087</v>
      </c>
      <c r="R144" s="79">
        <v>0.42060507075178671</v>
      </c>
      <c r="S144" s="79">
        <v>0.51945611505989231</v>
      </c>
      <c r="T144" s="73" t="s">
        <v>623</v>
      </c>
    </row>
    <row r="145" spans="1:20" s="80" customFormat="1" x14ac:dyDescent="0.25">
      <c r="A145" s="73" t="s">
        <v>652</v>
      </c>
      <c r="B145" s="73" t="s">
        <v>653</v>
      </c>
      <c r="C145" s="73" t="s">
        <v>160</v>
      </c>
      <c r="D145" s="73" t="s">
        <v>85</v>
      </c>
      <c r="E145" s="73">
        <v>259865871</v>
      </c>
      <c r="F145" s="73">
        <v>10</v>
      </c>
      <c r="G145" s="74">
        <v>8.5714635570655097E-3</v>
      </c>
      <c r="H145" s="73">
        <v>70</v>
      </c>
      <c r="I145" s="75">
        <v>0.68279789999999996</v>
      </c>
      <c r="J145" s="75">
        <v>4.1500000000000011E-4</v>
      </c>
      <c r="K145" s="75">
        <v>0.62744230000000012</v>
      </c>
      <c r="L145" s="76">
        <v>4.6989700000000002E-2</v>
      </c>
      <c r="M145" s="77">
        <v>3.8670000000000002E-4</v>
      </c>
      <c r="N145" s="75">
        <v>1.7535000000000001E-3</v>
      </c>
      <c r="O145" s="78">
        <v>70</v>
      </c>
      <c r="P145" s="78">
        <v>28</v>
      </c>
      <c r="Q145" s="79">
        <v>0.59400484901917572</v>
      </c>
      <c r="R145" s="79">
        <v>0.42222045221116172</v>
      </c>
      <c r="S145" s="79">
        <v>0.51267541740068956</v>
      </c>
      <c r="T145" s="73" t="s">
        <v>623</v>
      </c>
    </row>
    <row r="146" spans="1:20" s="80" customFormat="1" x14ac:dyDescent="0.25">
      <c r="A146" s="73" t="s">
        <v>652</v>
      </c>
      <c r="B146" s="73" t="s">
        <v>653</v>
      </c>
      <c r="C146" s="73" t="s">
        <v>160</v>
      </c>
      <c r="D146" s="73" t="s">
        <v>85</v>
      </c>
      <c r="E146" s="73">
        <v>259866091</v>
      </c>
      <c r="F146" s="73">
        <v>10</v>
      </c>
      <c r="G146" s="74">
        <v>8.5714635570655097E-3</v>
      </c>
      <c r="H146" s="73">
        <v>70</v>
      </c>
      <c r="I146" s="75">
        <v>0.70534640000000004</v>
      </c>
      <c r="J146" s="75">
        <v>3.5409999999999999E-4</v>
      </c>
      <c r="K146" s="75">
        <v>0.64814939999999999</v>
      </c>
      <c r="L146" s="76">
        <v>4.8886400000000003E-2</v>
      </c>
      <c r="M146" s="77">
        <v>3.9540000000000002E-4</v>
      </c>
      <c r="N146" s="75">
        <v>1.9956000000000002E-3</v>
      </c>
      <c r="O146" s="78">
        <v>70</v>
      </c>
      <c r="P146" s="78">
        <v>29</v>
      </c>
      <c r="Q146" s="79">
        <v>0.51384909264565426</v>
      </c>
      <c r="R146" s="79">
        <v>0.32563406309130899</v>
      </c>
      <c r="S146" s="79">
        <v>0.50152633339963837</v>
      </c>
      <c r="T146" s="73" t="s">
        <v>623</v>
      </c>
    </row>
    <row r="147" spans="1:20" s="80" customFormat="1" x14ac:dyDescent="0.25">
      <c r="A147" s="73" t="s">
        <v>652</v>
      </c>
      <c r="B147" s="73" t="s">
        <v>653</v>
      </c>
      <c r="C147" s="73" t="s">
        <v>160</v>
      </c>
      <c r="D147" s="73" t="s">
        <v>85</v>
      </c>
      <c r="E147" s="73">
        <v>259866310</v>
      </c>
      <c r="F147" s="73">
        <v>10</v>
      </c>
      <c r="G147" s="74">
        <v>8.5714635570655097E-3</v>
      </c>
      <c r="H147" s="73">
        <v>70</v>
      </c>
      <c r="I147" s="75">
        <v>0.64410100000000003</v>
      </c>
      <c r="J147" s="75">
        <v>3.323E-4</v>
      </c>
      <c r="K147" s="75">
        <v>0.59789969999999992</v>
      </c>
      <c r="L147" s="76">
        <v>3.8753200000000002E-2</v>
      </c>
      <c r="M147" s="77">
        <v>2.7070000000000002E-4</v>
      </c>
      <c r="N147" s="75">
        <v>1.6161999999999999E-3</v>
      </c>
      <c r="O147" s="78">
        <v>64</v>
      </c>
      <c r="P147" s="78">
        <v>23</v>
      </c>
      <c r="Q147" s="79">
        <v>0.57130262287855416</v>
      </c>
      <c r="R147" s="79">
        <v>0.40197436808171672</v>
      </c>
      <c r="S147" s="79">
        <v>0.51337013027853606</v>
      </c>
      <c r="T147" s="73" t="s">
        <v>623</v>
      </c>
    </row>
    <row r="148" spans="1:20" s="80" customFormat="1" x14ac:dyDescent="0.25">
      <c r="A148" s="73" t="s">
        <v>652</v>
      </c>
      <c r="B148" s="73" t="s">
        <v>653</v>
      </c>
      <c r="C148" s="73" t="s">
        <v>160</v>
      </c>
      <c r="D148" s="73" t="s">
        <v>85</v>
      </c>
      <c r="E148" s="73">
        <v>259866522</v>
      </c>
      <c r="F148" s="73">
        <v>10</v>
      </c>
      <c r="G148" s="74">
        <v>8.5714635570655097E-3</v>
      </c>
      <c r="H148" s="73">
        <v>70</v>
      </c>
      <c r="I148" s="75">
        <v>0.71505609999999997</v>
      </c>
      <c r="J148" s="75">
        <v>2.8170000000000002E-4</v>
      </c>
      <c r="K148" s="75">
        <v>0.66340849999999996</v>
      </c>
      <c r="L148" s="76">
        <v>4.3234500000000002E-2</v>
      </c>
      <c r="M148" s="77">
        <v>2.7589999999999998E-4</v>
      </c>
      <c r="N148" s="75">
        <v>2.5604999999999998E-3</v>
      </c>
      <c r="O148" s="78">
        <v>70</v>
      </c>
      <c r="P148" s="78">
        <v>25</v>
      </c>
      <c r="Q148" s="79">
        <v>0.57247814267871577</v>
      </c>
      <c r="R148" s="79">
        <v>0.41941958527433831</v>
      </c>
      <c r="S148" s="79">
        <v>0.51524097105393385</v>
      </c>
      <c r="T148" s="73" t="s">
        <v>623</v>
      </c>
    </row>
    <row r="149" spans="1:20" s="80" customFormat="1" x14ac:dyDescent="0.25">
      <c r="A149" s="73" t="s">
        <v>652</v>
      </c>
      <c r="B149" s="73" t="s">
        <v>653</v>
      </c>
      <c r="C149" s="73" t="s">
        <v>160</v>
      </c>
      <c r="D149" s="73" t="s">
        <v>85</v>
      </c>
      <c r="E149" s="73">
        <v>259866742</v>
      </c>
      <c r="F149" s="73">
        <v>10</v>
      </c>
      <c r="G149" s="74">
        <v>8.5714635570655097E-3</v>
      </c>
      <c r="H149" s="73">
        <v>70</v>
      </c>
      <c r="I149" s="75">
        <v>0.70906840000000004</v>
      </c>
      <c r="J149" s="75">
        <v>2.7609999999999999E-4</v>
      </c>
      <c r="K149" s="75">
        <v>0.65466309999999994</v>
      </c>
      <c r="L149" s="76">
        <v>4.6066700000000002E-2</v>
      </c>
      <c r="M149" s="77">
        <v>4.3320000000000001E-4</v>
      </c>
      <c r="N149" s="75">
        <v>1.7930999999999999E-3</v>
      </c>
      <c r="O149" s="78">
        <v>70</v>
      </c>
      <c r="P149" s="78">
        <v>29</v>
      </c>
      <c r="Q149" s="79">
        <v>0.58974358974358976</v>
      </c>
      <c r="R149" s="79">
        <v>0.39577497736609962</v>
      </c>
      <c r="S149" s="79">
        <v>0.51922574830790258</v>
      </c>
      <c r="T149" s="73" t="s">
        <v>623</v>
      </c>
    </row>
    <row r="150" spans="1:20" s="80" customFormat="1" x14ac:dyDescent="0.25">
      <c r="A150" s="73" t="s">
        <v>652</v>
      </c>
      <c r="B150" s="73" t="s">
        <v>653</v>
      </c>
      <c r="C150" s="73" t="s">
        <v>160</v>
      </c>
      <c r="D150" s="73" t="s">
        <v>85</v>
      </c>
      <c r="E150" s="73">
        <v>259866963</v>
      </c>
      <c r="F150" s="73">
        <v>10</v>
      </c>
      <c r="G150" s="74">
        <v>8.5714635570655097E-3</v>
      </c>
      <c r="H150" s="73">
        <v>70</v>
      </c>
      <c r="I150" s="75">
        <v>0.71853710000000004</v>
      </c>
      <c r="J150" s="75">
        <v>2.8880000000000003E-4</v>
      </c>
      <c r="K150" s="75">
        <v>0.66628740000000009</v>
      </c>
      <c r="L150" s="76">
        <v>4.4934200000000001E-2</v>
      </c>
      <c r="M150" s="77">
        <v>2.8239999999999998E-4</v>
      </c>
      <c r="N150" s="75">
        <v>1.7524000000000001E-3</v>
      </c>
      <c r="O150" s="78">
        <v>70</v>
      </c>
      <c r="P150" s="78">
        <v>26</v>
      </c>
      <c r="Q150" s="79">
        <v>0.46080376166336051</v>
      </c>
      <c r="R150" s="79">
        <v>0.28316928628222587</v>
      </c>
      <c r="S150" s="79">
        <v>0.49895958043478861</v>
      </c>
      <c r="T150" s="73" t="s">
        <v>623</v>
      </c>
    </row>
    <row r="151" spans="1:20" s="80" customFormat="1" x14ac:dyDescent="0.25">
      <c r="A151" s="73" t="s">
        <v>652</v>
      </c>
      <c r="B151" s="73" t="s">
        <v>653</v>
      </c>
      <c r="C151" s="73" t="s">
        <v>160</v>
      </c>
      <c r="D151" s="73" t="s">
        <v>85</v>
      </c>
      <c r="E151" s="73">
        <v>259867184</v>
      </c>
      <c r="F151" s="73">
        <v>10</v>
      </c>
      <c r="G151" s="74">
        <v>8.5714635570655097E-3</v>
      </c>
      <c r="H151" s="73">
        <v>70</v>
      </c>
      <c r="I151" s="75">
        <v>0.72307169999999998</v>
      </c>
      <c r="J151" s="75">
        <v>3.4430000000000002E-4</v>
      </c>
      <c r="K151" s="75">
        <v>0.66991050000000008</v>
      </c>
      <c r="L151" s="76">
        <v>4.4929400000000001E-2</v>
      </c>
      <c r="M151" s="77">
        <v>4.103E-4</v>
      </c>
      <c r="N151" s="75">
        <v>1.7492E-3</v>
      </c>
      <c r="O151" s="78">
        <v>70</v>
      </c>
      <c r="P151" s="78">
        <v>28</v>
      </c>
      <c r="Q151" s="79">
        <v>0.53949011828667992</v>
      </c>
      <c r="R151" s="79">
        <v>0.3613746288301225</v>
      </c>
      <c r="S151" s="79">
        <v>0.53035990576939929</v>
      </c>
      <c r="T151" s="73" t="s">
        <v>623</v>
      </c>
    </row>
    <row r="152" spans="1:20" s="80" customFormat="1" x14ac:dyDescent="0.25">
      <c r="A152" s="73" t="s">
        <v>652</v>
      </c>
      <c r="B152" s="73" t="s">
        <v>653</v>
      </c>
      <c r="C152" s="73" t="s">
        <v>160</v>
      </c>
      <c r="D152" s="73" t="s">
        <v>85</v>
      </c>
      <c r="E152" s="73">
        <v>259867407</v>
      </c>
      <c r="F152" s="73">
        <v>20</v>
      </c>
      <c r="G152" s="74">
        <v>8.5714635570655097E-3</v>
      </c>
      <c r="H152" s="73">
        <v>70</v>
      </c>
      <c r="I152" s="75">
        <v>1.3920724</v>
      </c>
      <c r="J152" s="75">
        <v>7.0950000000000028E-4</v>
      </c>
      <c r="K152" s="75">
        <v>1.2968059999999999</v>
      </c>
      <c r="L152" s="76">
        <v>8.1567100000000003E-2</v>
      </c>
      <c r="M152" s="77">
        <v>4.0979999999999999E-4</v>
      </c>
      <c r="N152" s="75">
        <v>3.1757999999999999E-3</v>
      </c>
      <c r="O152" s="78">
        <v>140</v>
      </c>
      <c r="P152" s="78">
        <v>51</v>
      </c>
      <c r="Q152" s="79">
        <v>0.58489457056792304</v>
      </c>
      <c r="R152" s="79">
        <v>0.43803600797586723</v>
      </c>
      <c r="S152" s="79">
        <v>0.51812121874165395</v>
      </c>
      <c r="T152" s="73" t="s">
        <v>623</v>
      </c>
    </row>
    <row r="153" spans="1:20" s="80" customFormat="1" x14ac:dyDescent="0.25">
      <c r="A153" s="73" t="s">
        <v>652</v>
      </c>
      <c r="B153" s="73" t="s">
        <v>653</v>
      </c>
      <c r="C153" s="73" t="s">
        <v>160</v>
      </c>
      <c r="D153" s="73" t="s">
        <v>85</v>
      </c>
      <c r="E153" s="73">
        <v>259867699</v>
      </c>
      <c r="F153" s="73">
        <v>20</v>
      </c>
      <c r="G153" s="74">
        <v>8.5714635570655097E-3</v>
      </c>
      <c r="H153" s="73">
        <v>70</v>
      </c>
      <c r="I153" s="75">
        <v>1.5083953000000001</v>
      </c>
      <c r="J153" s="75">
        <v>5.956999999999999E-4</v>
      </c>
      <c r="K153" s="75">
        <v>1.4014958</v>
      </c>
      <c r="L153" s="76">
        <v>9.4712400000000002E-2</v>
      </c>
      <c r="M153" s="77">
        <v>5.4100000000000003E-4</v>
      </c>
      <c r="N153" s="75">
        <v>2.9485000000000002E-3</v>
      </c>
      <c r="O153" s="78">
        <v>140</v>
      </c>
      <c r="P153" s="78">
        <v>58</v>
      </c>
      <c r="Q153" s="79">
        <v>0.50128572478142674</v>
      </c>
      <c r="R153" s="79">
        <v>0.2922181595321362</v>
      </c>
      <c r="S153" s="79">
        <v>0.48666228942873929</v>
      </c>
      <c r="T153" s="73" t="s">
        <v>623</v>
      </c>
    </row>
    <row r="154" spans="1:20" s="80" customFormat="1" x14ac:dyDescent="0.25">
      <c r="A154" s="73" t="s">
        <v>652</v>
      </c>
      <c r="B154" s="73" t="s">
        <v>653</v>
      </c>
      <c r="C154" s="73" t="s">
        <v>160</v>
      </c>
      <c r="D154" s="73" t="s">
        <v>85</v>
      </c>
      <c r="E154" s="73">
        <v>259868000</v>
      </c>
      <c r="F154" s="73">
        <v>20</v>
      </c>
      <c r="G154" s="74">
        <v>8.5714635570655097E-3</v>
      </c>
      <c r="H154" s="73">
        <v>70</v>
      </c>
      <c r="I154" s="75">
        <v>1.3946246</v>
      </c>
      <c r="J154" s="75">
        <v>6.0110000000000003E-4</v>
      </c>
      <c r="K154" s="75">
        <v>1.2917896</v>
      </c>
      <c r="L154" s="76">
        <v>9.0403700000000004E-2</v>
      </c>
      <c r="M154" s="77">
        <v>4.7909999999999999E-4</v>
      </c>
      <c r="N154" s="75">
        <v>3.3831999999999998E-3</v>
      </c>
      <c r="O154" s="78">
        <v>140</v>
      </c>
      <c r="P154" s="78">
        <v>58</v>
      </c>
      <c r="Q154" s="79">
        <v>0.59290279920652411</v>
      </c>
      <c r="R154" s="79">
        <v>0.3935429672948752</v>
      </c>
      <c r="S154" s="79">
        <v>0.52046148643454249</v>
      </c>
      <c r="T154" s="73" t="s">
        <v>623</v>
      </c>
    </row>
    <row r="155" spans="1:20" s="80" customFormat="1" x14ac:dyDescent="0.25">
      <c r="A155" s="73" t="s">
        <v>652</v>
      </c>
      <c r="B155" s="73" t="s">
        <v>653</v>
      </c>
      <c r="C155" s="73" t="s">
        <v>160</v>
      </c>
      <c r="D155" s="73" t="s">
        <v>85</v>
      </c>
      <c r="E155" s="73">
        <v>259868289</v>
      </c>
      <c r="F155" s="73">
        <v>20</v>
      </c>
      <c r="G155" s="74">
        <v>8.5714635570655097E-3</v>
      </c>
      <c r="H155" s="73">
        <v>70</v>
      </c>
      <c r="I155" s="75">
        <v>1.4601040000000001</v>
      </c>
      <c r="J155" s="75">
        <v>5.5949999999999999E-4</v>
      </c>
      <c r="K155" s="75">
        <v>1.3662207</v>
      </c>
      <c r="L155" s="76">
        <v>8.20573E-2</v>
      </c>
      <c r="M155" s="77">
        <v>4.7390000000000003E-4</v>
      </c>
      <c r="N155" s="75">
        <v>2.6199000000000001E-3</v>
      </c>
      <c r="O155" s="78">
        <v>140</v>
      </c>
      <c r="P155" s="78">
        <v>51</v>
      </c>
      <c r="Q155" s="79">
        <v>0.57460877231650875</v>
      </c>
      <c r="R155" s="79">
        <v>0.41347677266536359</v>
      </c>
      <c r="S155" s="79">
        <v>0.5107715420719009</v>
      </c>
      <c r="T155" s="73" t="s">
        <v>623</v>
      </c>
    </row>
    <row r="156" spans="1:20" s="80" customFormat="1" x14ac:dyDescent="0.25">
      <c r="A156" s="73" t="s">
        <v>652</v>
      </c>
      <c r="B156" s="73" t="s">
        <v>653</v>
      </c>
      <c r="C156" s="73" t="s">
        <v>160</v>
      </c>
      <c r="D156" s="73" t="s">
        <v>85</v>
      </c>
      <c r="E156" s="73">
        <v>259868582</v>
      </c>
      <c r="F156" s="73">
        <v>20</v>
      </c>
      <c r="G156" s="74">
        <v>8.5714635570655097E-3</v>
      </c>
      <c r="H156" s="73">
        <v>70</v>
      </c>
      <c r="I156" s="75">
        <v>1.4090358999999999</v>
      </c>
      <c r="J156" s="75">
        <v>6.4879999999999994E-4</v>
      </c>
      <c r="K156" s="75">
        <v>1.3189371000000001</v>
      </c>
      <c r="L156" s="76">
        <v>7.8422500000000006E-2</v>
      </c>
      <c r="M156" s="77">
        <v>4.1849999999999998E-4</v>
      </c>
      <c r="N156" s="75">
        <v>2.8479999999999998E-3</v>
      </c>
      <c r="O156" s="78">
        <v>140</v>
      </c>
      <c r="P156" s="78">
        <v>48</v>
      </c>
      <c r="Q156" s="79">
        <v>0.4915142164425832</v>
      </c>
      <c r="R156" s="79">
        <v>0.30786426846039688</v>
      </c>
      <c r="S156" s="79">
        <v>0.50791602265832314</v>
      </c>
      <c r="T156" s="73" t="s">
        <v>623</v>
      </c>
    </row>
    <row r="157" spans="1:20" s="80" customFormat="1" x14ac:dyDescent="0.25">
      <c r="A157" s="73" t="s">
        <v>652</v>
      </c>
      <c r="B157" s="73" t="s">
        <v>653</v>
      </c>
      <c r="C157" s="73" t="s">
        <v>160</v>
      </c>
      <c r="D157" s="73" t="s">
        <v>85</v>
      </c>
      <c r="E157" s="73">
        <v>259868873</v>
      </c>
      <c r="F157" s="73">
        <v>20</v>
      </c>
      <c r="G157" s="74">
        <v>8.5714635570655097E-3</v>
      </c>
      <c r="H157" s="73">
        <v>70</v>
      </c>
      <c r="I157" s="75">
        <v>1.4432205</v>
      </c>
      <c r="J157" s="75">
        <v>5.8259999999999996E-4</v>
      </c>
      <c r="K157" s="75">
        <v>1.3435444999999999</v>
      </c>
      <c r="L157" s="76">
        <v>8.5530300000000004E-2</v>
      </c>
      <c r="M157" s="77">
        <v>1.0062000000000001E-3</v>
      </c>
      <c r="N157" s="75">
        <v>3.6132E-3</v>
      </c>
      <c r="O157" s="78">
        <v>140</v>
      </c>
      <c r="P157" s="78">
        <v>54</v>
      </c>
      <c r="Q157" s="79">
        <v>0.52707369039747265</v>
      </c>
      <c r="R157" s="79">
        <v>0.33344919526203709</v>
      </c>
      <c r="S157" s="79">
        <v>0.50291402311899658</v>
      </c>
      <c r="T157" s="73" t="s">
        <v>623</v>
      </c>
    </row>
    <row r="158" spans="1:20" s="80" customFormat="1" x14ac:dyDescent="0.25">
      <c r="A158" s="73" t="s">
        <v>652</v>
      </c>
      <c r="B158" s="73" t="s">
        <v>653</v>
      </c>
      <c r="C158" s="73" t="s">
        <v>160</v>
      </c>
      <c r="D158" s="73" t="s">
        <v>85</v>
      </c>
      <c r="E158" s="73">
        <v>259869166</v>
      </c>
      <c r="F158" s="73">
        <v>20</v>
      </c>
      <c r="G158" s="74">
        <v>8.5714635570655097E-3</v>
      </c>
      <c r="H158" s="73">
        <v>70</v>
      </c>
      <c r="I158" s="75">
        <v>1.4323505999999999</v>
      </c>
      <c r="J158" s="75">
        <v>5.5749999999999994E-4</v>
      </c>
      <c r="K158" s="75">
        <v>1.3374026999999999</v>
      </c>
      <c r="L158" s="76">
        <v>8.2940299999999995E-2</v>
      </c>
      <c r="M158" s="77">
        <v>4.5389999999999997E-4</v>
      </c>
      <c r="N158" s="75">
        <v>2.9486999999999998E-3</v>
      </c>
      <c r="O158" s="78">
        <v>140</v>
      </c>
      <c r="P158" s="78">
        <v>51</v>
      </c>
      <c r="Q158" s="79">
        <v>0.52332672103445743</v>
      </c>
      <c r="R158" s="79">
        <v>0.29544825410052311</v>
      </c>
      <c r="S158" s="79">
        <v>0.50678187732162538</v>
      </c>
      <c r="T158" s="73" t="s">
        <v>623</v>
      </c>
    </row>
    <row r="159" spans="1:20" s="80" customFormat="1" x14ac:dyDescent="0.25">
      <c r="A159" s="73" t="s">
        <v>652</v>
      </c>
      <c r="B159" s="73" t="s">
        <v>653</v>
      </c>
      <c r="C159" s="73" t="s">
        <v>160</v>
      </c>
      <c r="D159" s="73" t="s">
        <v>85</v>
      </c>
      <c r="E159" s="73">
        <v>259869457</v>
      </c>
      <c r="F159" s="73">
        <v>20</v>
      </c>
      <c r="G159" s="74">
        <v>8.5714635570655097E-3</v>
      </c>
      <c r="H159" s="73">
        <v>70</v>
      </c>
      <c r="I159" s="75">
        <v>1.4652708999999999</v>
      </c>
      <c r="J159" s="75">
        <v>6.3020000000000003E-4</v>
      </c>
      <c r="K159" s="75">
        <v>1.3719117000000001</v>
      </c>
      <c r="L159" s="76">
        <v>8.1846000000000002E-2</v>
      </c>
      <c r="M159" s="77">
        <v>4.3370000000000003E-4</v>
      </c>
      <c r="N159" s="75">
        <v>2.7491999999999998E-3</v>
      </c>
      <c r="O159" s="78">
        <v>140</v>
      </c>
      <c r="P159" s="78">
        <v>50</v>
      </c>
      <c r="Q159" s="79">
        <v>0.55903313496436702</v>
      </c>
      <c r="R159" s="79">
        <v>0.41340527351165951</v>
      </c>
      <c r="S159" s="79">
        <v>0.51879521439295384</v>
      </c>
      <c r="T159" s="73" t="s">
        <v>623</v>
      </c>
    </row>
    <row r="160" spans="1:20" s="80" customFormat="1" x14ac:dyDescent="0.25">
      <c r="A160" s="73" t="s">
        <v>652</v>
      </c>
      <c r="B160" s="73" t="s">
        <v>653</v>
      </c>
      <c r="C160" s="73" t="s">
        <v>160</v>
      </c>
      <c r="D160" s="73" t="s">
        <v>85</v>
      </c>
      <c r="E160" s="73">
        <v>259869752</v>
      </c>
      <c r="F160" s="73">
        <v>20</v>
      </c>
      <c r="G160" s="74">
        <v>8.5714635570655097E-3</v>
      </c>
      <c r="H160" s="73">
        <v>70</v>
      </c>
      <c r="I160" s="75">
        <v>1.3892213</v>
      </c>
      <c r="J160" s="75">
        <v>5.9540000000000005E-4</v>
      </c>
      <c r="K160" s="75">
        <v>1.2968909</v>
      </c>
      <c r="L160" s="76">
        <v>7.9256400000000005E-2</v>
      </c>
      <c r="M160" s="77">
        <v>5.1440000000000004E-4</v>
      </c>
      <c r="N160" s="75">
        <v>4.3321999999999996E-3</v>
      </c>
      <c r="O160" s="78">
        <v>134</v>
      </c>
      <c r="P160" s="78">
        <v>47</v>
      </c>
      <c r="Q160" s="79">
        <v>0.41679523914480943</v>
      </c>
      <c r="R160" s="79">
        <v>0.24811485830419441</v>
      </c>
      <c r="S160" s="79">
        <v>0.48156875134937133</v>
      </c>
      <c r="T160" s="73" t="s">
        <v>623</v>
      </c>
    </row>
    <row r="161" spans="1:20" s="80" customFormat="1" x14ac:dyDescent="0.25">
      <c r="A161" s="73" t="s">
        <v>652</v>
      </c>
      <c r="B161" s="73" t="s">
        <v>653</v>
      </c>
      <c r="C161" s="73" t="s">
        <v>160</v>
      </c>
      <c r="D161" s="73" t="s">
        <v>85</v>
      </c>
      <c r="E161" s="73">
        <v>259870040</v>
      </c>
      <c r="F161" s="73">
        <v>20</v>
      </c>
      <c r="G161" s="74">
        <v>8.5714635570655097E-3</v>
      </c>
      <c r="H161" s="73">
        <v>70</v>
      </c>
      <c r="I161" s="75">
        <v>1.4296587000000001</v>
      </c>
      <c r="J161" s="75">
        <v>6.0379999999999993E-4</v>
      </c>
      <c r="K161" s="75">
        <v>1.3294250000000001</v>
      </c>
      <c r="L161" s="76">
        <v>8.71281E-2</v>
      </c>
      <c r="M161" s="77">
        <v>4.4569999999999999E-4</v>
      </c>
      <c r="N161" s="75">
        <v>3.1871E-3</v>
      </c>
      <c r="O161" s="78">
        <v>140</v>
      </c>
      <c r="P161" s="78">
        <v>56</v>
      </c>
      <c r="Q161" s="79">
        <v>0.47880390860333549</v>
      </c>
      <c r="R161" s="79">
        <v>0.27976336940387708</v>
      </c>
      <c r="S161" s="79">
        <v>0.4991210261936212</v>
      </c>
      <c r="T161" s="73" t="s">
        <v>623</v>
      </c>
    </row>
    <row r="162" spans="1:20" s="80" customFormat="1" x14ac:dyDescent="0.25">
      <c r="A162" s="73" t="s">
        <v>652</v>
      </c>
      <c r="B162" s="73" t="s">
        <v>653</v>
      </c>
      <c r="C162" s="73" t="s">
        <v>160</v>
      </c>
      <c r="D162" s="73" t="s">
        <v>85</v>
      </c>
      <c r="E162" s="73">
        <v>259870335</v>
      </c>
      <c r="F162" s="73">
        <v>20</v>
      </c>
      <c r="G162" s="74">
        <v>8.5714635570655097E-3</v>
      </c>
      <c r="H162" s="73">
        <v>70</v>
      </c>
      <c r="I162" s="75">
        <v>1.3316257</v>
      </c>
      <c r="J162" s="75">
        <v>5.6559999999999998E-4</v>
      </c>
      <c r="K162" s="75">
        <v>1.2373604</v>
      </c>
      <c r="L162" s="76">
        <v>8.22243E-2</v>
      </c>
      <c r="M162" s="77">
        <v>5.0920000000000002E-4</v>
      </c>
      <c r="N162" s="75">
        <v>2.7395000000000002E-3</v>
      </c>
      <c r="O162" s="78">
        <v>134</v>
      </c>
      <c r="P162" s="78">
        <v>51</v>
      </c>
      <c r="Q162" s="79">
        <v>0.56255969436485198</v>
      </c>
      <c r="R162" s="79">
        <v>0.39386033264039122</v>
      </c>
      <c r="S162" s="79">
        <v>0.48888548147774841</v>
      </c>
      <c r="T162" s="73" t="s">
        <v>623</v>
      </c>
    </row>
    <row r="163" spans="1:20" s="80" customFormat="1" x14ac:dyDescent="0.25">
      <c r="A163" s="73" t="s">
        <v>652</v>
      </c>
      <c r="B163" s="73" t="s">
        <v>653</v>
      </c>
      <c r="C163" s="73" t="s">
        <v>160</v>
      </c>
      <c r="D163" s="73" t="s">
        <v>85</v>
      </c>
      <c r="E163" s="73">
        <v>259870615</v>
      </c>
      <c r="F163" s="73">
        <v>20</v>
      </c>
      <c r="G163" s="74">
        <v>8.5714635570655097E-3</v>
      </c>
      <c r="H163" s="73">
        <v>70</v>
      </c>
      <c r="I163" s="75">
        <v>1.4697243</v>
      </c>
      <c r="J163" s="75">
        <v>5.8810000000000015E-4</v>
      </c>
      <c r="K163" s="75">
        <v>1.3703860999999999</v>
      </c>
      <c r="L163" s="76">
        <v>8.6585800000000004E-2</v>
      </c>
      <c r="M163" s="77">
        <v>5.6170000000000005E-4</v>
      </c>
      <c r="N163" s="75">
        <v>3.2929000000000001E-3</v>
      </c>
      <c r="O163" s="78">
        <v>140</v>
      </c>
      <c r="P163" s="78">
        <v>55</v>
      </c>
      <c r="Q163" s="79">
        <v>0.4609507016383807</v>
      </c>
      <c r="R163" s="79">
        <v>0.25293153045236161</v>
      </c>
      <c r="S163" s="79">
        <v>0.48816881245682392</v>
      </c>
      <c r="T163" s="73" t="s">
        <v>623</v>
      </c>
    </row>
    <row r="164" spans="1:20" s="80" customFormat="1" x14ac:dyDescent="0.25">
      <c r="A164" s="73" t="s">
        <v>652</v>
      </c>
      <c r="B164" s="73" t="s">
        <v>653</v>
      </c>
      <c r="C164" s="73" t="s">
        <v>160</v>
      </c>
      <c r="D164" s="73" t="s">
        <v>85</v>
      </c>
      <c r="E164" s="73">
        <v>259870912</v>
      </c>
      <c r="F164" s="73">
        <v>20</v>
      </c>
      <c r="G164" s="74">
        <v>8.5714635570655097E-3</v>
      </c>
      <c r="H164" s="73">
        <v>70</v>
      </c>
      <c r="I164" s="75">
        <v>1.4056932</v>
      </c>
      <c r="J164" s="75">
        <v>6.2509999999999996E-4</v>
      </c>
      <c r="K164" s="75">
        <v>1.3085939</v>
      </c>
      <c r="L164" s="76">
        <v>8.54322E-2</v>
      </c>
      <c r="M164" s="77">
        <v>4.4480000000000002E-4</v>
      </c>
      <c r="N164" s="75">
        <v>2.6776E-3</v>
      </c>
      <c r="O164" s="78">
        <v>140</v>
      </c>
      <c r="P164" s="78">
        <v>51</v>
      </c>
      <c r="Q164" s="79">
        <v>0.48666519726691648</v>
      </c>
      <c r="R164" s="79">
        <v>0.30182935548125189</v>
      </c>
      <c r="S164" s="79">
        <v>0.50877279496858907</v>
      </c>
      <c r="T164" s="73" t="s">
        <v>623</v>
      </c>
    </row>
    <row r="165" spans="1:20" s="80" customFormat="1" x14ac:dyDescent="0.25">
      <c r="A165" s="73" t="s">
        <v>652</v>
      </c>
      <c r="B165" s="73" t="s">
        <v>653</v>
      </c>
      <c r="C165" s="73" t="s">
        <v>160</v>
      </c>
      <c r="D165" s="73" t="s">
        <v>85</v>
      </c>
      <c r="E165" s="73">
        <v>259871201</v>
      </c>
      <c r="F165" s="73">
        <v>20</v>
      </c>
      <c r="G165" s="74">
        <v>8.5714635570655097E-3</v>
      </c>
      <c r="H165" s="73">
        <v>70</v>
      </c>
      <c r="I165" s="75">
        <v>1.3591772</v>
      </c>
      <c r="J165" s="75">
        <v>5.6630000000000005E-4</v>
      </c>
      <c r="K165" s="75">
        <v>1.2740152</v>
      </c>
      <c r="L165" s="76">
        <v>7.3752499999999999E-2</v>
      </c>
      <c r="M165" s="77">
        <v>4.3879999999999999E-4</v>
      </c>
      <c r="N165" s="75">
        <v>2.5985000000000001E-3</v>
      </c>
      <c r="O165" s="78">
        <v>140</v>
      </c>
      <c r="P165" s="78">
        <v>44</v>
      </c>
      <c r="Q165" s="79">
        <v>0.59429872896921609</v>
      </c>
      <c r="R165" s="79">
        <v>0.42293643217954568</v>
      </c>
      <c r="S165" s="79">
        <v>0.50715319879980758</v>
      </c>
      <c r="T165" s="73" t="s">
        <v>623</v>
      </c>
    </row>
    <row r="166" spans="1:20" s="80" customFormat="1" x14ac:dyDescent="0.25">
      <c r="A166" s="73" t="s">
        <v>652</v>
      </c>
      <c r="B166" s="73" t="s">
        <v>653</v>
      </c>
      <c r="C166" s="73" t="s">
        <v>160</v>
      </c>
      <c r="D166" s="73" t="s">
        <v>85</v>
      </c>
      <c r="E166" s="73">
        <v>259871485</v>
      </c>
      <c r="F166" s="73">
        <v>20</v>
      </c>
      <c r="G166" s="74">
        <v>8.5714635570655097E-3</v>
      </c>
      <c r="H166" s="73">
        <v>70</v>
      </c>
      <c r="I166" s="75">
        <v>1.4230788000000001</v>
      </c>
      <c r="J166" s="75">
        <v>6.0090000000000002E-4</v>
      </c>
      <c r="K166" s="75">
        <v>1.3276846</v>
      </c>
      <c r="L166" s="76">
        <v>8.2054199999999994E-2</v>
      </c>
      <c r="M166" s="77">
        <v>5.9789999999999995E-4</v>
      </c>
      <c r="N166" s="75">
        <v>3.8403999999999999E-3</v>
      </c>
      <c r="O166" s="78">
        <v>140</v>
      </c>
      <c r="P166" s="78">
        <v>54</v>
      </c>
      <c r="Q166" s="79">
        <v>0.54117992799941228</v>
      </c>
      <c r="R166" s="79">
        <v>0.37027665605787502</v>
      </c>
      <c r="S166" s="79">
        <v>0.52569741173664852</v>
      </c>
      <c r="T166" s="73" t="s">
        <v>623</v>
      </c>
    </row>
    <row r="167" spans="1:20" s="80" customFormat="1" x14ac:dyDescent="0.25">
      <c r="A167" s="73" t="s">
        <v>652</v>
      </c>
      <c r="B167" s="73" t="s">
        <v>653</v>
      </c>
      <c r="C167" s="73" t="s">
        <v>160</v>
      </c>
      <c r="D167" s="73" t="s">
        <v>85</v>
      </c>
      <c r="E167" s="73">
        <v>259871777</v>
      </c>
      <c r="F167" s="73">
        <v>20</v>
      </c>
      <c r="G167" s="74">
        <v>8.5714635570655097E-3</v>
      </c>
      <c r="H167" s="73">
        <v>70</v>
      </c>
      <c r="I167" s="75">
        <v>1.4514784999999999</v>
      </c>
      <c r="J167" s="75">
        <v>5.5559999999999995E-4</v>
      </c>
      <c r="K167" s="75">
        <v>1.3475347</v>
      </c>
      <c r="L167" s="76">
        <v>9.12298E-2</v>
      </c>
      <c r="M167" s="77">
        <v>4.5520000000000001E-4</v>
      </c>
      <c r="N167" s="75">
        <v>3.4846E-3</v>
      </c>
      <c r="O167" s="78">
        <v>140</v>
      </c>
      <c r="P167" s="78">
        <v>58</v>
      </c>
      <c r="Q167" s="79">
        <v>0.56138417456469036</v>
      </c>
      <c r="R167" s="79">
        <v>0.36010615314950473</v>
      </c>
      <c r="S167" s="79">
        <v>0.51771479998585768</v>
      </c>
      <c r="T167" s="73" t="s">
        <v>623</v>
      </c>
    </row>
    <row r="168" spans="1:20" s="80" customFormat="1" x14ac:dyDescent="0.25">
      <c r="A168" s="73" t="s">
        <v>652</v>
      </c>
      <c r="B168" s="73" t="s">
        <v>653</v>
      </c>
      <c r="C168" s="73" t="s">
        <v>160</v>
      </c>
      <c r="D168" s="73" t="s">
        <v>85</v>
      </c>
      <c r="E168" s="73">
        <v>259872071</v>
      </c>
      <c r="F168" s="73">
        <v>20</v>
      </c>
      <c r="G168" s="74">
        <v>8.5714635570655097E-3</v>
      </c>
      <c r="H168" s="73">
        <v>70</v>
      </c>
      <c r="I168" s="75">
        <v>1.4245414000000001</v>
      </c>
      <c r="J168" s="75">
        <v>5.6940000000000007E-4</v>
      </c>
      <c r="K168" s="75">
        <v>1.3238254</v>
      </c>
      <c r="L168" s="76">
        <v>8.8570800000000005E-2</v>
      </c>
      <c r="M168" s="77">
        <v>5.5489999999999999E-4</v>
      </c>
      <c r="N168" s="75">
        <v>2.9229999999999998E-3</v>
      </c>
      <c r="O168" s="78">
        <v>140</v>
      </c>
      <c r="P168" s="78">
        <v>58</v>
      </c>
      <c r="Q168" s="79">
        <v>0.45345676291235032</v>
      </c>
      <c r="R168" s="79">
        <v>0.30877510383672702</v>
      </c>
      <c r="S168" s="79">
        <v>0.50565370999414105</v>
      </c>
      <c r="T168" s="73" t="s">
        <v>623</v>
      </c>
    </row>
    <row r="169" spans="1:20" s="80" customFormat="1" x14ac:dyDescent="0.25">
      <c r="A169" s="73" t="s">
        <v>652</v>
      </c>
      <c r="B169" s="73" t="s">
        <v>653</v>
      </c>
      <c r="C169" s="73" t="s">
        <v>160</v>
      </c>
      <c r="D169" s="73" t="s">
        <v>85</v>
      </c>
      <c r="E169" s="73">
        <v>259872364</v>
      </c>
      <c r="F169" s="73">
        <v>20</v>
      </c>
      <c r="G169" s="74">
        <v>8.5714635570655097E-3</v>
      </c>
      <c r="H169" s="73">
        <v>70</v>
      </c>
      <c r="I169" s="75">
        <v>1.4549106000000001</v>
      </c>
      <c r="J169" s="75">
        <v>5.7920000000000009E-4</v>
      </c>
      <c r="K169" s="75">
        <v>1.3661430999999999</v>
      </c>
      <c r="L169" s="76">
        <v>7.5464100000000006E-2</v>
      </c>
      <c r="M169" s="77">
        <v>3.9599999999999998E-4</v>
      </c>
      <c r="N169" s="75">
        <v>3.0607999999999998E-3</v>
      </c>
      <c r="O169" s="78">
        <v>140</v>
      </c>
      <c r="P169" s="78">
        <v>49</v>
      </c>
      <c r="Q169" s="79">
        <v>0.47895084857835568</v>
      </c>
      <c r="R169" s="79">
        <v>0.31584021322327638</v>
      </c>
      <c r="S169" s="79">
        <v>0.51748634501312474</v>
      </c>
      <c r="T169" s="73" t="s">
        <v>623</v>
      </c>
    </row>
    <row r="170" spans="1:20" s="80" customFormat="1" x14ac:dyDescent="0.25">
      <c r="A170" s="73" t="s">
        <v>652</v>
      </c>
      <c r="B170" s="73" t="s">
        <v>653</v>
      </c>
      <c r="C170" s="73" t="s">
        <v>160</v>
      </c>
      <c r="D170" s="73" t="s">
        <v>85</v>
      </c>
      <c r="E170" s="73">
        <v>259872659</v>
      </c>
      <c r="F170" s="73">
        <v>20</v>
      </c>
      <c r="G170" s="74">
        <v>8.5714635570655097E-3</v>
      </c>
      <c r="H170" s="73">
        <v>70</v>
      </c>
      <c r="I170" s="75">
        <v>1.4469373000000001</v>
      </c>
      <c r="J170" s="75">
        <v>6.2369999999999993E-4</v>
      </c>
      <c r="K170" s="75">
        <v>1.3546798</v>
      </c>
      <c r="L170" s="76">
        <v>8.0517699999999998E-2</v>
      </c>
      <c r="M170" s="77">
        <v>4.6579999999999999E-4</v>
      </c>
      <c r="N170" s="75">
        <v>2.6583000000000002E-3</v>
      </c>
      <c r="O170" s="78">
        <v>140</v>
      </c>
      <c r="P170" s="78">
        <v>51</v>
      </c>
      <c r="Q170" s="79">
        <v>0.56028212475203876</v>
      </c>
      <c r="R170" s="79">
        <v>0.35327218024857698</v>
      </c>
      <c r="S170" s="79">
        <v>0.51901544919099529</v>
      </c>
      <c r="T170" s="73" t="s">
        <v>623</v>
      </c>
    </row>
    <row r="171" spans="1:20" s="80" customFormat="1" x14ac:dyDescent="0.25">
      <c r="A171" s="73" t="s">
        <v>652</v>
      </c>
      <c r="B171" s="73" t="s">
        <v>653</v>
      </c>
      <c r="C171" s="73" t="s">
        <v>160</v>
      </c>
      <c r="D171" s="73" t="s">
        <v>85</v>
      </c>
      <c r="E171" s="73">
        <v>259872952</v>
      </c>
      <c r="F171" s="73">
        <v>20</v>
      </c>
      <c r="G171" s="74">
        <v>8.5714635570655097E-3</v>
      </c>
      <c r="H171" s="73">
        <v>70</v>
      </c>
      <c r="I171" s="75">
        <v>1.4384382</v>
      </c>
      <c r="J171" s="75">
        <v>5.6690000000000006E-4</v>
      </c>
      <c r="K171" s="75">
        <v>1.3398591</v>
      </c>
      <c r="L171" s="76">
        <v>8.6741600000000002E-2</v>
      </c>
      <c r="M171" s="77">
        <v>5.4049999999999996E-4</v>
      </c>
      <c r="N171" s="75">
        <v>2.9762999999999999E-3</v>
      </c>
      <c r="O171" s="78">
        <v>140</v>
      </c>
      <c r="P171" s="78">
        <v>53</v>
      </c>
      <c r="Q171" s="79">
        <v>0.5869517302182059</v>
      </c>
      <c r="R171" s="79">
        <v>0.3798092611790953</v>
      </c>
      <c r="S171" s="79">
        <v>0.51853512875762042</v>
      </c>
      <c r="T171" s="73" t="s">
        <v>623</v>
      </c>
    </row>
    <row r="172" spans="1:20" s="80" customFormat="1" x14ac:dyDescent="0.25">
      <c r="A172" s="73" t="s">
        <v>652</v>
      </c>
      <c r="B172" s="73" t="s">
        <v>653</v>
      </c>
      <c r="C172" s="73" t="s">
        <v>160</v>
      </c>
      <c r="D172" s="73" t="s">
        <v>85</v>
      </c>
      <c r="E172" s="73">
        <v>259873244</v>
      </c>
      <c r="F172" s="73">
        <v>20</v>
      </c>
      <c r="G172" s="74">
        <v>8.5714635570655097E-3</v>
      </c>
      <c r="H172" s="73">
        <v>70</v>
      </c>
      <c r="I172" s="75">
        <v>1.4356667000000001</v>
      </c>
      <c r="J172" s="75">
        <v>5.7709999999999988E-4</v>
      </c>
      <c r="K172" s="75">
        <v>1.3287871</v>
      </c>
      <c r="L172" s="76">
        <v>9.1977400000000001E-2</v>
      </c>
      <c r="M172" s="77">
        <v>5.3470000000000004E-4</v>
      </c>
      <c r="N172" s="75">
        <v>3.6105999999999998E-3</v>
      </c>
      <c r="O172" s="78">
        <v>140</v>
      </c>
      <c r="P172" s="78">
        <v>52</v>
      </c>
      <c r="Q172" s="79">
        <v>0.52317978105943719</v>
      </c>
      <c r="R172" s="79">
        <v>0.35067059542740148</v>
      </c>
      <c r="S172" s="79">
        <v>0.51858350887953431</v>
      </c>
      <c r="T172" s="73" t="s">
        <v>623</v>
      </c>
    </row>
    <row r="173" spans="1:20" s="80" customFormat="1" x14ac:dyDescent="0.25">
      <c r="A173" s="73" t="s">
        <v>652</v>
      </c>
      <c r="B173" s="73" t="s">
        <v>653</v>
      </c>
      <c r="C173" s="73" t="s">
        <v>160</v>
      </c>
      <c r="D173" s="73" t="s">
        <v>85</v>
      </c>
      <c r="E173" s="73">
        <v>259873541</v>
      </c>
      <c r="F173" s="73">
        <v>20</v>
      </c>
      <c r="G173" s="74">
        <v>8.5714635570655097E-3</v>
      </c>
      <c r="H173" s="73">
        <v>70</v>
      </c>
      <c r="I173" s="75">
        <v>1.4590847</v>
      </c>
      <c r="J173" s="75">
        <v>6.0999999999999997E-4</v>
      </c>
      <c r="K173" s="75">
        <v>1.3668001000000001</v>
      </c>
      <c r="L173" s="76">
        <v>7.9955200000000004E-2</v>
      </c>
      <c r="M173" s="77">
        <v>5.0290000000000003E-4</v>
      </c>
      <c r="N173" s="75">
        <v>3.4359999999999998E-3</v>
      </c>
      <c r="O173" s="78">
        <v>140</v>
      </c>
      <c r="P173" s="78">
        <v>49</v>
      </c>
      <c r="Q173" s="79">
        <v>0.50393064433179047</v>
      </c>
      <c r="R173" s="79">
        <v>0.3251378572611357</v>
      </c>
      <c r="S173" s="79">
        <v>0.51273869664437222</v>
      </c>
      <c r="T173" s="73" t="s">
        <v>623</v>
      </c>
    </row>
    <row r="174" spans="1:20" s="80" customFormat="1" x14ac:dyDescent="0.25">
      <c r="A174" s="73" t="s">
        <v>652</v>
      </c>
      <c r="B174" s="73" t="s">
        <v>653</v>
      </c>
      <c r="C174" s="73" t="s">
        <v>160</v>
      </c>
      <c r="D174" s="73" t="s">
        <v>85</v>
      </c>
      <c r="E174" s="73">
        <v>259873845</v>
      </c>
      <c r="F174" s="73">
        <v>20</v>
      </c>
      <c r="G174" s="74">
        <v>8.5714635570655097E-3</v>
      </c>
      <c r="H174" s="73">
        <v>70</v>
      </c>
      <c r="I174" s="75">
        <v>1.3383938</v>
      </c>
      <c r="J174" s="75">
        <v>5.7970000000000005E-4</v>
      </c>
      <c r="K174" s="75">
        <v>1.2429326999999999</v>
      </c>
      <c r="L174" s="76">
        <v>8.3930299999999999E-2</v>
      </c>
      <c r="M174" s="77">
        <v>4.3429999999999999E-4</v>
      </c>
      <c r="N174" s="75">
        <v>2.9832999999999999E-3</v>
      </c>
      <c r="O174" s="78">
        <v>134</v>
      </c>
      <c r="P174" s="78">
        <v>52</v>
      </c>
      <c r="Q174" s="79">
        <v>0.53772683858643744</v>
      </c>
      <c r="R174" s="79">
        <v>0.33936177808703327</v>
      </c>
      <c r="S174" s="79">
        <v>0.51184377175578843</v>
      </c>
      <c r="T174" s="73" t="s">
        <v>623</v>
      </c>
    </row>
    <row r="175" spans="1:20" s="80" customFormat="1" x14ac:dyDescent="0.25">
      <c r="A175" s="73" t="s">
        <v>652</v>
      </c>
      <c r="B175" s="73" t="s">
        <v>653</v>
      </c>
      <c r="C175" s="73" t="s">
        <v>160</v>
      </c>
      <c r="D175" s="73" t="s">
        <v>85</v>
      </c>
      <c r="E175" s="73">
        <v>259874128</v>
      </c>
      <c r="F175" s="73">
        <v>20</v>
      </c>
      <c r="G175" s="74">
        <v>8.5714635570655097E-3</v>
      </c>
      <c r="H175" s="73">
        <v>70</v>
      </c>
      <c r="I175" s="75">
        <v>1.4100010999999999</v>
      </c>
      <c r="J175" s="75">
        <v>6.355E-4</v>
      </c>
      <c r="K175" s="75">
        <v>1.3103416000000001</v>
      </c>
      <c r="L175" s="76">
        <v>8.7888099999999997E-2</v>
      </c>
      <c r="M175" s="77">
        <v>4.819E-4</v>
      </c>
      <c r="N175" s="75">
        <v>2.8097999999999999E-3</v>
      </c>
      <c r="O175" s="78">
        <v>140</v>
      </c>
      <c r="P175" s="78">
        <v>54</v>
      </c>
      <c r="Q175" s="79">
        <v>0.58335170083021082</v>
      </c>
      <c r="R175" s="79">
        <v>0.35773688723140951</v>
      </c>
      <c r="S175" s="79">
        <v>0.52276540387531989</v>
      </c>
      <c r="T175" s="73" t="s">
        <v>623</v>
      </c>
    </row>
    <row r="176" spans="1:20" s="80" customFormat="1" x14ac:dyDescent="0.25">
      <c r="A176" s="73" t="s">
        <v>652</v>
      </c>
      <c r="B176" s="73" t="s">
        <v>653</v>
      </c>
      <c r="C176" s="73" t="s">
        <v>160</v>
      </c>
      <c r="D176" s="73" t="s">
        <v>85</v>
      </c>
      <c r="E176" s="73">
        <v>259874420</v>
      </c>
      <c r="F176" s="73">
        <v>20</v>
      </c>
      <c r="G176" s="74">
        <v>8.5714635570655097E-3</v>
      </c>
      <c r="H176" s="73">
        <v>70</v>
      </c>
      <c r="I176" s="75">
        <v>1.3928445</v>
      </c>
      <c r="J176" s="75">
        <v>6.3139999999999995E-4</v>
      </c>
      <c r="K176" s="75">
        <v>1.2903131000000001</v>
      </c>
      <c r="L176" s="76">
        <v>9.01174E-2</v>
      </c>
      <c r="M176" s="77">
        <v>4.7390000000000003E-4</v>
      </c>
      <c r="N176" s="75">
        <v>3.4370999999999998E-3</v>
      </c>
      <c r="O176" s="78">
        <v>140</v>
      </c>
      <c r="P176" s="78">
        <v>56</v>
      </c>
      <c r="Q176" s="79">
        <v>0.57159650282859453</v>
      </c>
      <c r="R176" s="79">
        <v>0.41228010890272182</v>
      </c>
      <c r="S176" s="79">
        <v>0.51891889280131032</v>
      </c>
      <c r="T176" s="73" t="s">
        <v>623</v>
      </c>
    </row>
    <row r="177" spans="1:20" s="80" customFormat="1" x14ac:dyDescent="0.25">
      <c r="A177" s="73" t="s">
        <v>652</v>
      </c>
      <c r="B177" s="73" t="s">
        <v>653</v>
      </c>
      <c r="C177" s="73" t="s">
        <v>160</v>
      </c>
      <c r="D177" s="73" t="s">
        <v>85</v>
      </c>
      <c r="E177" s="73">
        <v>259874706</v>
      </c>
      <c r="F177" s="73">
        <v>20</v>
      </c>
      <c r="G177" s="74">
        <v>8.5714635570655097E-3</v>
      </c>
      <c r="H177" s="73">
        <v>70</v>
      </c>
      <c r="I177" s="75">
        <v>1.399845</v>
      </c>
      <c r="J177" s="75">
        <v>5.6549999999999992E-4</v>
      </c>
      <c r="K177" s="75">
        <v>1.3026962</v>
      </c>
      <c r="L177" s="76">
        <v>8.5336200000000001E-2</v>
      </c>
      <c r="M177" s="77">
        <v>4.4999999999999999E-4</v>
      </c>
      <c r="N177" s="75">
        <v>2.7095000000000001E-3</v>
      </c>
      <c r="O177" s="78">
        <v>140</v>
      </c>
      <c r="P177" s="78">
        <v>52</v>
      </c>
      <c r="Q177" s="79">
        <v>0.53728601866137682</v>
      </c>
      <c r="R177" s="79">
        <v>0.38363416145820922</v>
      </c>
      <c r="S177" s="79">
        <v>0.51030565269522898</v>
      </c>
      <c r="T177" s="73" t="s">
        <v>623</v>
      </c>
    </row>
    <row r="178" spans="1:20" s="80" customFormat="1" x14ac:dyDescent="0.25">
      <c r="A178" s="73" t="s">
        <v>652</v>
      </c>
      <c r="B178" s="73" t="s">
        <v>653</v>
      </c>
      <c r="C178" s="73" t="s">
        <v>160</v>
      </c>
      <c r="D178" s="73" t="s">
        <v>85</v>
      </c>
      <c r="E178" s="73">
        <v>259874999</v>
      </c>
      <c r="F178" s="73">
        <v>20</v>
      </c>
      <c r="G178" s="74">
        <v>8.5714635570655097E-3</v>
      </c>
      <c r="H178" s="73">
        <v>70</v>
      </c>
      <c r="I178" s="75">
        <v>1.4026479000000001</v>
      </c>
      <c r="J178" s="75">
        <v>5.755999999999999E-4</v>
      </c>
      <c r="K178" s="75">
        <v>1.2999244000000001</v>
      </c>
      <c r="L178" s="76">
        <v>8.9855000000000004E-2</v>
      </c>
      <c r="M178" s="77">
        <v>4.9189999999999998E-4</v>
      </c>
      <c r="N178" s="75">
        <v>3.6221000000000001E-3</v>
      </c>
      <c r="O178" s="78">
        <v>140</v>
      </c>
      <c r="P178" s="78">
        <v>57</v>
      </c>
      <c r="Q178" s="79">
        <v>0.54463301741238701</v>
      </c>
      <c r="R178" s="79">
        <v>0.37279648564068618</v>
      </c>
      <c r="S178" s="79">
        <v>0.50689556988972506</v>
      </c>
      <c r="T178" s="73" t="s">
        <v>623</v>
      </c>
    </row>
    <row r="179" spans="1:20" s="80" customFormat="1" x14ac:dyDescent="0.25">
      <c r="A179" s="73" t="s">
        <v>652</v>
      </c>
      <c r="B179" s="73" t="s">
        <v>653</v>
      </c>
      <c r="C179" s="73" t="s">
        <v>160</v>
      </c>
      <c r="D179" s="73" t="s">
        <v>85</v>
      </c>
      <c r="E179" s="73">
        <v>259875291</v>
      </c>
      <c r="F179" s="73">
        <v>20</v>
      </c>
      <c r="G179" s="74">
        <v>8.5714635570655097E-3</v>
      </c>
      <c r="H179" s="73">
        <v>70</v>
      </c>
      <c r="I179" s="75">
        <v>1.3744822999999999</v>
      </c>
      <c r="J179" s="75">
        <v>5.6510000000000002E-4</v>
      </c>
      <c r="K179" s="75">
        <v>1.2886289</v>
      </c>
      <c r="L179" s="76">
        <v>7.4531799999999995E-2</v>
      </c>
      <c r="M179" s="77">
        <v>4.9129999999999996E-4</v>
      </c>
      <c r="N179" s="75">
        <v>2.2634E-3</v>
      </c>
      <c r="O179" s="78">
        <v>134</v>
      </c>
      <c r="P179" s="78">
        <v>44</v>
      </c>
      <c r="Q179" s="79">
        <v>0.53691866872382632</v>
      </c>
      <c r="R179" s="79">
        <v>0.41169403161274098</v>
      </c>
      <c r="S179" s="79">
        <v>0.51056885859406465</v>
      </c>
      <c r="T179" s="73" t="s">
        <v>623</v>
      </c>
    </row>
    <row r="180" spans="1:20" s="80" customFormat="1" x14ac:dyDescent="0.25">
      <c r="A180" s="73" t="s">
        <v>652</v>
      </c>
      <c r="B180" s="73" t="s">
        <v>653</v>
      </c>
      <c r="C180" s="73" t="s">
        <v>160</v>
      </c>
      <c r="D180" s="73" t="s">
        <v>85</v>
      </c>
      <c r="E180" s="73">
        <v>259875579</v>
      </c>
      <c r="F180" s="73">
        <v>20</v>
      </c>
      <c r="G180" s="74">
        <v>8.5714635570655097E-3</v>
      </c>
      <c r="H180" s="73">
        <v>70</v>
      </c>
      <c r="I180" s="75">
        <v>1.4163173</v>
      </c>
      <c r="J180" s="75">
        <v>5.8370000000000004E-4</v>
      </c>
      <c r="K180" s="75">
        <v>1.3263567000000001</v>
      </c>
      <c r="L180" s="76">
        <v>7.8480400000000006E-2</v>
      </c>
      <c r="M180" s="77">
        <v>4.4930000000000002E-4</v>
      </c>
      <c r="N180" s="75">
        <v>2.4516E-3</v>
      </c>
      <c r="O180" s="78">
        <v>140</v>
      </c>
      <c r="P180" s="78">
        <v>48</v>
      </c>
      <c r="Q180" s="79">
        <v>0.48725295716699729</v>
      </c>
      <c r="R180" s="79">
        <v>0.33977023083622321</v>
      </c>
      <c r="S180" s="79">
        <v>0.51251966535256965</v>
      </c>
      <c r="T180" s="73" t="s">
        <v>623</v>
      </c>
    </row>
    <row r="181" spans="1:20" s="80" customFormat="1" x14ac:dyDescent="0.25">
      <c r="A181" s="73" t="s">
        <v>652</v>
      </c>
      <c r="B181" s="73" t="s">
        <v>653</v>
      </c>
      <c r="C181" s="73" t="s">
        <v>160</v>
      </c>
      <c r="D181" s="73" t="s">
        <v>85</v>
      </c>
      <c r="E181" s="73">
        <v>259875868</v>
      </c>
      <c r="F181" s="73">
        <v>20</v>
      </c>
      <c r="G181" s="74">
        <v>8.5714635570655097E-3</v>
      </c>
      <c r="H181" s="73">
        <v>70</v>
      </c>
      <c r="I181" s="75">
        <v>1.4277072</v>
      </c>
      <c r="J181" s="75">
        <v>5.5149999999999991E-4</v>
      </c>
      <c r="K181" s="75">
        <v>1.3296581999999999</v>
      </c>
      <c r="L181" s="76">
        <v>8.4725700000000001E-2</v>
      </c>
      <c r="M181" s="77">
        <v>6.5320000000000005E-4</v>
      </c>
      <c r="N181" s="75">
        <v>3.4147000000000001E-3</v>
      </c>
      <c r="O181" s="78">
        <v>140</v>
      </c>
      <c r="P181" s="78">
        <v>52</v>
      </c>
      <c r="Q181" s="79">
        <v>0.51054294320769966</v>
      </c>
      <c r="R181" s="79">
        <v>0.35690476544108951</v>
      </c>
      <c r="S181" s="79">
        <v>0.4980629757711208</v>
      </c>
      <c r="T181" s="73" t="s">
        <v>623</v>
      </c>
    </row>
    <row r="182" spans="1:20" s="80" customFormat="1" x14ac:dyDescent="0.25">
      <c r="A182" s="73" t="s">
        <v>652</v>
      </c>
      <c r="B182" s="73" t="s">
        <v>653</v>
      </c>
      <c r="C182" s="73" t="s">
        <v>160</v>
      </c>
      <c r="D182" s="73" t="s">
        <v>85</v>
      </c>
      <c r="E182" s="73">
        <v>259876159</v>
      </c>
      <c r="F182" s="73">
        <v>20</v>
      </c>
      <c r="G182" s="74">
        <v>8.5714635570655097E-3</v>
      </c>
      <c r="H182" s="73">
        <v>70</v>
      </c>
      <c r="I182" s="75">
        <v>1.4007373999999999</v>
      </c>
      <c r="J182" s="75">
        <v>5.7750000000000011E-4</v>
      </c>
      <c r="K182" s="75">
        <v>1.2976662999999999</v>
      </c>
      <c r="L182" s="76">
        <v>9.1239500000000001E-2</v>
      </c>
      <c r="M182" s="77">
        <v>5.0900000000000001E-4</v>
      </c>
      <c r="N182" s="75">
        <v>2.8568999999999999E-3</v>
      </c>
      <c r="O182" s="78">
        <v>140</v>
      </c>
      <c r="P182" s="78">
        <v>57</v>
      </c>
      <c r="Q182" s="79">
        <v>0.5600617147895085</v>
      </c>
      <c r="R182" s="79">
        <v>0.34761124334732513</v>
      </c>
      <c r="S182" s="79">
        <v>0.53079089170235871</v>
      </c>
      <c r="T182" s="73" t="s">
        <v>623</v>
      </c>
    </row>
    <row r="183" spans="1:20" s="80" customFormat="1" x14ac:dyDescent="0.25">
      <c r="A183" s="73" t="s">
        <v>652</v>
      </c>
      <c r="B183" s="73" t="s">
        <v>653</v>
      </c>
      <c r="C183" s="73" t="s">
        <v>160</v>
      </c>
      <c r="D183" s="73" t="s">
        <v>85</v>
      </c>
      <c r="E183" s="73">
        <v>259876448</v>
      </c>
      <c r="F183" s="73">
        <v>20</v>
      </c>
      <c r="G183" s="74">
        <v>8.5714635570655097E-3</v>
      </c>
      <c r="H183" s="73">
        <v>70</v>
      </c>
      <c r="I183" s="75">
        <v>1.4203190000000001</v>
      </c>
      <c r="J183" s="75">
        <v>6.157999999999999E-4</v>
      </c>
      <c r="K183" s="75">
        <v>1.3167158999999999</v>
      </c>
      <c r="L183" s="76">
        <v>9.1110800000000006E-2</v>
      </c>
      <c r="M183" s="77">
        <v>4.8129999999999999E-4</v>
      </c>
      <c r="N183" s="75">
        <v>3.3007000000000002E-3</v>
      </c>
      <c r="O183" s="78">
        <v>140</v>
      </c>
      <c r="P183" s="78">
        <v>57</v>
      </c>
      <c r="Q183" s="79">
        <v>0.48372639776651238</v>
      </c>
      <c r="R183" s="79">
        <v>0.31327296465576188</v>
      </c>
      <c r="S183" s="79">
        <v>0.50952021040023909</v>
      </c>
      <c r="T183" s="73" t="s">
        <v>623</v>
      </c>
    </row>
    <row r="184" spans="1:20" s="80" customFormat="1" x14ac:dyDescent="0.25">
      <c r="A184" s="73" t="s">
        <v>652</v>
      </c>
      <c r="B184" s="73" t="s">
        <v>653</v>
      </c>
      <c r="C184" s="73" t="s">
        <v>160</v>
      </c>
      <c r="D184" s="73" t="s">
        <v>85</v>
      </c>
      <c r="E184" s="73">
        <v>259876741</v>
      </c>
      <c r="F184" s="73">
        <v>20</v>
      </c>
      <c r="G184" s="74">
        <v>8.5714635570655097E-3</v>
      </c>
      <c r="H184" s="73">
        <v>70</v>
      </c>
      <c r="I184" s="75">
        <v>1.4178062</v>
      </c>
      <c r="J184" s="75">
        <v>7.4520000000000012E-4</v>
      </c>
      <c r="K184" s="75">
        <v>1.3163792999999999</v>
      </c>
      <c r="L184" s="76">
        <v>8.9562100000000006E-2</v>
      </c>
      <c r="M184" s="77">
        <v>4.617E-4</v>
      </c>
      <c r="N184" s="75">
        <v>2.7019000000000001E-3</v>
      </c>
      <c r="O184" s="78">
        <v>140</v>
      </c>
      <c r="P184" s="78">
        <v>55</v>
      </c>
      <c r="Q184" s="79">
        <v>0.57380060245389763</v>
      </c>
      <c r="R184" s="79">
        <v>0.34816624367353971</v>
      </c>
      <c r="S184" s="79">
        <v>0.51791957839355096</v>
      </c>
      <c r="T184" s="73" t="s">
        <v>623</v>
      </c>
    </row>
    <row r="185" spans="1:20" s="80" customFormat="1" x14ac:dyDescent="0.25">
      <c r="A185" s="73" t="s">
        <v>652</v>
      </c>
      <c r="B185" s="73" t="s">
        <v>653</v>
      </c>
      <c r="C185" s="73" t="s">
        <v>160</v>
      </c>
      <c r="D185" s="73" t="s">
        <v>85</v>
      </c>
      <c r="E185" s="73">
        <v>259877032</v>
      </c>
      <c r="F185" s="73">
        <v>20</v>
      </c>
      <c r="G185" s="74">
        <v>8.5714635570655097E-3</v>
      </c>
      <c r="H185" s="73">
        <v>70</v>
      </c>
      <c r="I185" s="75">
        <v>1.3448684</v>
      </c>
      <c r="J185" s="75">
        <v>5.4960000000000002E-4</v>
      </c>
      <c r="K185" s="75">
        <v>1.2536981</v>
      </c>
      <c r="L185" s="76">
        <v>7.9494400000000007E-2</v>
      </c>
      <c r="M185" s="77">
        <v>4.2030000000000002E-4</v>
      </c>
      <c r="N185" s="75">
        <v>2.8567000000000002E-3</v>
      </c>
      <c r="O185" s="78">
        <v>134</v>
      </c>
      <c r="P185" s="78">
        <v>50</v>
      </c>
      <c r="Q185" s="79">
        <v>0.6002497979575343</v>
      </c>
      <c r="R185" s="79">
        <v>0.42905520405374842</v>
      </c>
      <c r="S185" s="79">
        <v>0.51553212088930378</v>
      </c>
      <c r="T185" s="73" t="s">
        <v>623</v>
      </c>
    </row>
    <row r="186" spans="1:20" s="80" customFormat="1" x14ac:dyDescent="0.25">
      <c r="A186" s="73" t="s">
        <v>652</v>
      </c>
      <c r="B186" s="73" t="s">
        <v>653</v>
      </c>
      <c r="C186" s="73" t="s">
        <v>160</v>
      </c>
      <c r="D186" s="73" t="s">
        <v>85</v>
      </c>
      <c r="E186" s="73">
        <v>259877314</v>
      </c>
      <c r="F186" s="73">
        <v>20</v>
      </c>
      <c r="G186" s="74">
        <v>8.5714635570655097E-3</v>
      </c>
      <c r="H186" s="73">
        <v>70</v>
      </c>
      <c r="I186" s="75">
        <v>1.4274658</v>
      </c>
      <c r="J186" s="75">
        <v>5.6980000000000008E-4</v>
      </c>
      <c r="K186" s="75">
        <v>1.3367773999999999</v>
      </c>
      <c r="L186" s="76">
        <v>7.7603000000000005E-2</v>
      </c>
      <c r="M186" s="77">
        <v>5.5719999999999999E-4</v>
      </c>
      <c r="N186" s="75">
        <v>2.7307E-3</v>
      </c>
      <c r="O186" s="78">
        <v>140</v>
      </c>
      <c r="P186" s="78">
        <v>47</v>
      </c>
      <c r="Q186" s="79">
        <v>0.56469032400264496</v>
      </c>
      <c r="R186" s="79">
        <v>0.31904121071310299</v>
      </c>
      <c r="S186" s="79">
        <v>0.50925053952624655</v>
      </c>
      <c r="T186" s="73" t="s">
        <v>623</v>
      </c>
    </row>
    <row r="187" spans="1:20" s="80" customFormat="1" x14ac:dyDescent="0.25">
      <c r="A187" s="73" t="s">
        <v>652</v>
      </c>
      <c r="B187" s="73" t="s">
        <v>653</v>
      </c>
      <c r="C187" s="73" t="s">
        <v>160</v>
      </c>
      <c r="D187" s="73" t="s">
        <v>85</v>
      </c>
      <c r="E187" s="73">
        <v>259877608</v>
      </c>
      <c r="F187" s="73">
        <v>20</v>
      </c>
      <c r="G187" s="74">
        <v>8.5714635570655097E-3</v>
      </c>
      <c r="H187" s="73">
        <v>70</v>
      </c>
      <c r="I187" s="75">
        <v>1.4153952999999999</v>
      </c>
      <c r="J187" s="75">
        <v>6.646E-4</v>
      </c>
      <c r="K187" s="75">
        <v>1.3170354</v>
      </c>
      <c r="L187" s="76">
        <v>8.5325300000000007E-2</v>
      </c>
      <c r="M187" s="77">
        <v>4.4490000000000003E-4</v>
      </c>
      <c r="N187" s="75">
        <v>3.1288000000000002E-3</v>
      </c>
      <c r="O187" s="78">
        <v>140</v>
      </c>
      <c r="P187" s="78">
        <v>53</v>
      </c>
      <c r="Q187" s="79">
        <v>0.56160458452722062</v>
      </c>
      <c r="R187" s="79">
        <v>0.34589169206857051</v>
      </c>
      <c r="S187" s="79">
        <v>0.51850519660078109</v>
      </c>
      <c r="T187" s="73" t="s">
        <v>623</v>
      </c>
    </row>
    <row r="188" spans="1:20" s="80" customFormat="1" x14ac:dyDescent="0.25">
      <c r="A188" s="73" t="s">
        <v>652</v>
      </c>
      <c r="B188" s="73" t="s">
        <v>653</v>
      </c>
      <c r="C188" s="73" t="s">
        <v>160</v>
      </c>
      <c r="D188" s="73" t="s">
        <v>85</v>
      </c>
      <c r="E188" s="73">
        <v>259877901</v>
      </c>
      <c r="F188" s="73">
        <v>20</v>
      </c>
      <c r="G188" s="74">
        <v>8.5714635570655097E-3</v>
      </c>
      <c r="H188" s="73">
        <v>70</v>
      </c>
      <c r="I188" s="75">
        <v>1.2961837</v>
      </c>
      <c r="J188" s="75">
        <v>6.2540000000000013E-4</v>
      </c>
      <c r="K188" s="75">
        <v>1.2204862999999999</v>
      </c>
      <c r="L188" s="76">
        <v>6.5237799999999999E-2</v>
      </c>
      <c r="M188" s="77">
        <v>4.1580000000000002E-4</v>
      </c>
      <c r="N188" s="75">
        <v>2.2006999999999999E-3</v>
      </c>
      <c r="O188" s="78">
        <v>128</v>
      </c>
      <c r="P188" s="78">
        <v>41</v>
      </c>
      <c r="Q188" s="79">
        <v>0.50782455366982593</v>
      </c>
      <c r="R188" s="79">
        <v>0.36262110826568772</v>
      </c>
      <c r="S188" s="79">
        <v>0.51052126921060881</v>
      </c>
      <c r="T188" s="73" t="s">
        <v>623</v>
      </c>
    </row>
    <row r="189" spans="1:20" s="80" customFormat="1" x14ac:dyDescent="0.25">
      <c r="A189" s="73" t="s">
        <v>652</v>
      </c>
      <c r="B189" s="73" t="s">
        <v>653</v>
      </c>
      <c r="C189" s="73" t="s">
        <v>160</v>
      </c>
      <c r="D189" s="73" t="s">
        <v>85</v>
      </c>
      <c r="E189" s="73">
        <v>259878179</v>
      </c>
      <c r="F189" s="73">
        <v>20</v>
      </c>
      <c r="G189" s="74">
        <v>8.5714635570655097E-3</v>
      </c>
      <c r="H189" s="73">
        <v>70</v>
      </c>
      <c r="I189" s="75">
        <v>1.3960503</v>
      </c>
      <c r="J189" s="75">
        <v>6.2200000000000005E-4</v>
      </c>
      <c r="K189" s="75">
        <v>1.2954234</v>
      </c>
      <c r="L189" s="76">
        <v>8.7952500000000003E-2</v>
      </c>
      <c r="M189" s="77">
        <v>5.2400000000000005E-4</v>
      </c>
      <c r="N189" s="75">
        <v>3.5117E-3</v>
      </c>
      <c r="O189" s="78">
        <v>140</v>
      </c>
      <c r="P189" s="78">
        <v>55</v>
      </c>
      <c r="Q189" s="79">
        <v>0.56939240320329143</v>
      </c>
      <c r="R189" s="79">
        <v>0.35946005252240809</v>
      </c>
      <c r="S189" s="79">
        <v>0.52139357839478984</v>
      </c>
      <c r="T189" s="73" t="s">
        <v>623</v>
      </c>
    </row>
    <row r="190" spans="1:20" s="80" customFormat="1" x14ac:dyDescent="0.25">
      <c r="A190" s="73" t="s">
        <v>652</v>
      </c>
      <c r="B190" s="73" t="s">
        <v>653</v>
      </c>
      <c r="C190" s="73" t="s">
        <v>160</v>
      </c>
      <c r="D190" s="73" t="s">
        <v>85</v>
      </c>
      <c r="E190" s="73">
        <v>259878469</v>
      </c>
      <c r="F190" s="73">
        <v>20</v>
      </c>
      <c r="G190" s="74">
        <v>8.5714635570655097E-3</v>
      </c>
      <c r="H190" s="73">
        <v>70</v>
      </c>
      <c r="I190" s="75">
        <v>1.4056658</v>
      </c>
      <c r="J190" s="75">
        <v>5.6019999999999985E-4</v>
      </c>
      <c r="K190" s="75">
        <v>1.2964012</v>
      </c>
      <c r="L190" s="76">
        <v>9.7232399999999997E-2</v>
      </c>
      <c r="M190" s="77">
        <v>5.0799999999999999E-4</v>
      </c>
      <c r="N190" s="75">
        <v>2.9870000000000001E-3</v>
      </c>
      <c r="O190" s="78">
        <v>140</v>
      </c>
      <c r="P190" s="78">
        <v>62</v>
      </c>
      <c r="Q190" s="79">
        <v>0.53500844904856371</v>
      </c>
      <c r="R190" s="79">
        <v>0.37789860091863792</v>
      </c>
      <c r="S190" s="79">
        <v>0.50029258674174859</v>
      </c>
      <c r="T190" s="73" t="s">
        <v>623</v>
      </c>
    </row>
    <row r="191" spans="1:20" s="80" customFormat="1" x14ac:dyDescent="0.25">
      <c r="A191" s="73" t="s">
        <v>652</v>
      </c>
      <c r="B191" s="73" t="s">
        <v>653</v>
      </c>
      <c r="C191" s="73" t="s">
        <v>160</v>
      </c>
      <c r="D191" s="73" t="s">
        <v>85</v>
      </c>
      <c r="E191" s="73">
        <v>259878761</v>
      </c>
      <c r="F191" s="73">
        <v>20</v>
      </c>
      <c r="G191" s="74">
        <v>8.5714635570655097E-3</v>
      </c>
      <c r="H191" s="73">
        <v>70</v>
      </c>
      <c r="I191" s="75">
        <v>1.4382921</v>
      </c>
      <c r="J191" s="75">
        <v>6.6309999999999991E-4</v>
      </c>
      <c r="K191" s="75">
        <v>1.3405505</v>
      </c>
      <c r="L191" s="76">
        <v>8.5398500000000002E-2</v>
      </c>
      <c r="M191" s="77">
        <v>4.639E-4</v>
      </c>
      <c r="N191" s="75">
        <v>3.1089999999999998E-3</v>
      </c>
      <c r="O191" s="78">
        <v>140</v>
      </c>
      <c r="P191" s="78">
        <v>53</v>
      </c>
      <c r="Q191" s="79">
        <v>0.57034751304092279</v>
      </c>
      <c r="R191" s="79">
        <v>0.427620699476017</v>
      </c>
      <c r="S191" s="79">
        <v>0.51614794249684992</v>
      </c>
      <c r="T191" s="73" t="s">
        <v>623</v>
      </c>
    </row>
    <row r="192" spans="1:20" s="80" customFormat="1" x14ac:dyDescent="0.25">
      <c r="A192" s="73" t="s">
        <v>652</v>
      </c>
      <c r="B192" s="73" t="s">
        <v>653</v>
      </c>
      <c r="C192" s="73" t="s">
        <v>160</v>
      </c>
      <c r="D192" s="73" t="s">
        <v>85</v>
      </c>
      <c r="E192" s="73">
        <v>259879054</v>
      </c>
      <c r="F192" s="73">
        <v>20</v>
      </c>
      <c r="G192" s="74">
        <v>8.5714635570655097E-3</v>
      </c>
      <c r="H192" s="73">
        <v>70</v>
      </c>
      <c r="I192" s="75">
        <v>1.3891359000000001</v>
      </c>
      <c r="J192" s="75">
        <v>6.7579999999999995E-4</v>
      </c>
      <c r="K192" s="75">
        <v>1.2928036999999999</v>
      </c>
      <c r="L192" s="76">
        <v>8.2686499999999996E-2</v>
      </c>
      <c r="M192" s="77">
        <v>4.372E-4</v>
      </c>
      <c r="N192" s="75">
        <v>3.3241E-3</v>
      </c>
      <c r="O192" s="78">
        <v>140</v>
      </c>
      <c r="P192" s="78">
        <v>53</v>
      </c>
      <c r="Q192" s="79">
        <v>0.58864153993093826</v>
      </c>
      <c r="R192" s="79">
        <v>0.39852902291862657</v>
      </c>
      <c r="S192" s="79">
        <v>0.51070671954480129</v>
      </c>
      <c r="T192" s="73" t="s">
        <v>623</v>
      </c>
    </row>
    <row r="193" spans="1:20" s="80" customFormat="1" x14ac:dyDescent="0.25">
      <c r="A193" s="73" t="s">
        <v>652</v>
      </c>
      <c r="B193" s="73" t="s">
        <v>653</v>
      </c>
      <c r="C193" s="73" t="s">
        <v>160</v>
      </c>
      <c r="D193" s="73" t="s">
        <v>85</v>
      </c>
      <c r="E193" s="73">
        <v>259879342</v>
      </c>
      <c r="F193" s="73">
        <v>20</v>
      </c>
      <c r="G193" s="74">
        <v>8.5714635570655097E-3</v>
      </c>
      <c r="H193" s="73">
        <v>70</v>
      </c>
      <c r="I193" s="75">
        <v>1.43912</v>
      </c>
      <c r="J193" s="75">
        <v>6.1340000000000006E-4</v>
      </c>
      <c r="K193" s="75">
        <v>1.3332655</v>
      </c>
      <c r="L193" s="76">
        <v>9.3076800000000001E-2</v>
      </c>
      <c r="M193" s="77">
        <v>5.019E-4</v>
      </c>
      <c r="N193" s="75">
        <v>3.5446000000000002E-3</v>
      </c>
      <c r="O193" s="78">
        <v>140</v>
      </c>
      <c r="P193" s="78">
        <v>58</v>
      </c>
      <c r="Q193" s="79">
        <v>0.54257585776210415</v>
      </c>
      <c r="R193" s="79">
        <v>0.33670874056043781</v>
      </c>
      <c r="S193" s="79">
        <v>0.51557541154689024</v>
      </c>
      <c r="T193" s="73" t="s">
        <v>623</v>
      </c>
    </row>
    <row r="194" spans="1:20" s="80" customFormat="1" x14ac:dyDescent="0.25">
      <c r="A194" s="73" t="s">
        <v>652</v>
      </c>
      <c r="B194" s="73" t="s">
        <v>653</v>
      </c>
      <c r="C194" s="73" t="s">
        <v>160</v>
      </c>
      <c r="D194" s="73" t="s">
        <v>85</v>
      </c>
      <c r="E194" s="73">
        <v>259879637</v>
      </c>
      <c r="F194" s="73">
        <v>20</v>
      </c>
      <c r="G194" s="74">
        <v>8.5714635570655097E-3</v>
      </c>
      <c r="H194" s="73">
        <v>70</v>
      </c>
      <c r="I194" s="75">
        <v>1.4789201000000001</v>
      </c>
      <c r="J194" s="75">
        <v>5.9479999999999993E-4</v>
      </c>
      <c r="K194" s="75">
        <v>1.3786546</v>
      </c>
      <c r="L194" s="76">
        <v>8.76329E-2</v>
      </c>
      <c r="M194" s="77">
        <v>4.6739999999999998E-4</v>
      </c>
      <c r="N194" s="75">
        <v>3.7942000000000002E-3</v>
      </c>
      <c r="O194" s="78">
        <v>140</v>
      </c>
      <c r="P194" s="78">
        <v>51</v>
      </c>
      <c r="Q194" s="79">
        <v>0.53140841966056862</v>
      </c>
      <c r="R194" s="79">
        <v>0.38798312004718011</v>
      </c>
      <c r="S194" s="79">
        <v>0.5154491792354331</v>
      </c>
      <c r="T194" s="73" t="s">
        <v>623</v>
      </c>
    </row>
    <row r="195" spans="1:20" s="80" customFormat="1" x14ac:dyDescent="0.25">
      <c r="A195" s="73" t="s">
        <v>652</v>
      </c>
      <c r="B195" s="73" t="s">
        <v>653</v>
      </c>
      <c r="C195" s="73" t="s">
        <v>160</v>
      </c>
      <c r="D195" s="73" t="s">
        <v>85</v>
      </c>
      <c r="E195" s="73">
        <v>259879938</v>
      </c>
      <c r="F195" s="73">
        <v>20</v>
      </c>
      <c r="G195" s="74">
        <v>8.5714635570655097E-3</v>
      </c>
      <c r="H195" s="73">
        <v>70</v>
      </c>
      <c r="I195" s="75">
        <v>1.4682409999999999</v>
      </c>
      <c r="J195" s="75">
        <v>6.1549999999999994E-4</v>
      </c>
      <c r="K195" s="75">
        <v>1.3693792</v>
      </c>
      <c r="L195" s="76">
        <v>8.7240200000000004E-2</v>
      </c>
      <c r="M195" s="77">
        <v>4.2700000000000002E-4</v>
      </c>
      <c r="N195" s="75">
        <v>2.5056000000000002E-3</v>
      </c>
      <c r="O195" s="78">
        <v>140</v>
      </c>
      <c r="P195" s="78">
        <v>46</v>
      </c>
      <c r="Q195" s="79">
        <v>0.4990816251561237</v>
      </c>
      <c r="R195" s="79">
        <v>0.31104534034838799</v>
      </c>
      <c r="S195" s="79">
        <v>0.51098161157733957</v>
      </c>
      <c r="T195" s="73" t="s">
        <v>623</v>
      </c>
    </row>
    <row r="196" spans="1:20" s="80" customFormat="1" x14ac:dyDescent="0.25">
      <c r="A196" s="73" t="s">
        <v>652</v>
      </c>
      <c r="B196" s="73" t="s">
        <v>653</v>
      </c>
      <c r="C196" s="73" t="s">
        <v>160</v>
      </c>
      <c r="D196" s="73" t="s">
        <v>85</v>
      </c>
      <c r="E196" s="73">
        <v>259880239</v>
      </c>
      <c r="F196" s="73">
        <v>20</v>
      </c>
      <c r="G196" s="74">
        <v>8.5714635570655097E-3</v>
      </c>
      <c r="H196" s="73">
        <v>70</v>
      </c>
      <c r="I196" s="75">
        <v>1.4950489</v>
      </c>
      <c r="J196" s="75">
        <v>5.9199999999999986E-4</v>
      </c>
      <c r="K196" s="75">
        <v>1.4003131</v>
      </c>
      <c r="L196" s="76">
        <v>8.3801799999999996E-2</v>
      </c>
      <c r="M196" s="77">
        <v>4.8779999999999998E-4</v>
      </c>
      <c r="N196" s="75">
        <v>2.6461000000000002E-3</v>
      </c>
      <c r="O196" s="78">
        <v>140</v>
      </c>
      <c r="P196" s="78">
        <v>52</v>
      </c>
      <c r="Q196" s="79">
        <v>0.52824921019763427</v>
      </c>
      <c r="R196" s="79">
        <v>0.32221364088805282</v>
      </c>
      <c r="S196" s="79">
        <v>0.51626977635390614</v>
      </c>
      <c r="T196" s="73" t="s">
        <v>623</v>
      </c>
    </row>
    <row r="197" spans="1:20" s="80" customFormat="1" x14ac:dyDescent="0.25">
      <c r="A197" s="73" t="s">
        <v>652</v>
      </c>
      <c r="B197" s="73" t="s">
        <v>653</v>
      </c>
      <c r="C197" s="73" t="s">
        <v>160</v>
      </c>
      <c r="D197" s="73" t="s">
        <v>85</v>
      </c>
      <c r="E197" s="73">
        <v>259880542</v>
      </c>
      <c r="F197" s="73">
        <v>20</v>
      </c>
      <c r="G197" s="74">
        <v>8.5714635570655097E-3</v>
      </c>
      <c r="H197" s="73">
        <v>70</v>
      </c>
      <c r="I197" s="75">
        <v>1.4818244</v>
      </c>
      <c r="J197" s="75">
        <v>7.3020000000000008E-4</v>
      </c>
      <c r="K197" s="75">
        <v>1.3789809</v>
      </c>
      <c r="L197" s="76">
        <v>8.7603500000000001E-2</v>
      </c>
      <c r="M197" s="77">
        <v>4.774E-4</v>
      </c>
      <c r="N197" s="75">
        <v>2.9648000000000001E-3</v>
      </c>
      <c r="O197" s="78">
        <v>134</v>
      </c>
      <c r="P197" s="78">
        <v>51</v>
      </c>
      <c r="Q197" s="79">
        <v>0.48886929689221947</v>
      </c>
      <c r="R197" s="79">
        <v>0.31768472094569772</v>
      </c>
      <c r="S197" s="79">
        <v>0.51242493680172507</v>
      </c>
      <c r="T197" s="73" t="s">
        <v>623</v>
      </c>
    </row>
    <row r="198" spans="1:20" s="80" customFormat="1" x14ac:dyDescent="0.25">
      <c r="A198" s="73" t="s">
        <v>652</v>
      </c>
      <c r="B198" s="73" t="s">
        <v>653</v>
      </c>
      <c r="C198" s="73" t="s">
        <v>160</v>
      </c>
      <c r="D198" s="73" t="s">
        <v>85</v>
      </c>
      <c r="E198" s="73">
        <v>259880858</v>
      </c>
      <c r="F198" s="73">
        <v>20</v>
      </c>
      <c r="G198" s="74">
        <v>8.5714635570655097E-3</v>
      </c>
      <c r="H198" s="73">
        <v>70</v>
      </c>
      <c r="I198" s="75">
        <v>1.62975</v>
      </c>
      <c r="J198" s="75">
        <v>6.1010000000000014E-4</v>
      </c>
      <c r="K198" s="75">
        <v>1.4795357</v>
      </c>
      <c r="L198" s="76">
        <v>0.13291310000000001</v>
      </c>
      <c r="M198" s="77">
        <v>2.6383000000000001E-3</v>
      </c>
      <c r="N198" s="75">
        <v>5.2055000000000001E-3</v>
      </c>
      <c r="O198" s="78">
        <v>134</v>
      </c>
      <c r="P198" s="78">
        <v>55</v>
      </c>
      <c r="Q198" s="79">
        <v>0.57027404305341267</v>
      </c>
      <c r="R198" s="79">
        <v>0.40221031405630808</v>
      </c>
      <c r="S198" s="79">
        <v>0.51299862620785308</v>
      </c>
      <c r="T198" s="73" t="s">
        <v>623</v>
      </c>
    </row>
    <row r="199" spans="1:20" s="80" customFormat="1" x14ac:dyDescent="0.25">
      <c r="A199" s="73" t="s">
        <v>652</v>
      </c>
      <c r="B199" s="73" t="s">
        <v>653</v>
      </c>
      <c r="C199" s="73" t="s">
        <v>160</v>
      </c>
      <c r="D199" s="73" t="s">
        <v>85</v>
      </c>
      <c r="E199" s="73">
        <v>259881186</v>
      </c>
      <c r="F199" s="73">
        <v>20</v>
      </c>
      <c r="G199" s="74">
        <v>8.5714635570655097E-3</v>
      </c>
      <c r="H199" s="73">
        <v>70</v>
      </c>
      <c r="I199" s="75">
        <v>1.5165767000000001</v>
      </c>
      <c r="J199" s="75">
        <v>5.5899999999999993E-4</v>
      </c>
      <c r="K199" s="75">
        <v>1.4133096000000001</v>
      </c>
      <c r="L199" s="76">
        <v>8.8192099999999995E-2</v>
      </c>
      <c r="M199" s="77">
        <v>4.6759999999999998E-4</v>
      </c>
      <c r="N199" s="75">
        <v>5.3425E-3</v>
      </c>
      <c r="O199" s="78">
        <v>140</v>
      </c>
      <c r="P199" s="78">
        <v>55</v>
      </c>
      <c r="Q199" s="79">
        <v>0.53067371978546762</v>
      </c>
      <c r="R199" s="79">
        <v>0.34449609057698999</v>
      </c>
      <c r="S199" s="79">
        <v>0.51838812214070817</v>
      </c>
      <c r="T199" s="73" t="s">
        <v>623</v>
      </c>
    </row>
    <row r="200" spans="1:20" s="80" customFormat="1" x14ac:dyDescent="0.25">
      <c r="A200" s="73" t="s">
        <v>652</v>
      </c>
      <c r="B200" s="73" t="s">
        <v>653</v>
      </c>
      <c r="C200" s="73" t="s">
        <v>160</v>
      </c>
      <c r="D200" s="73" t="s">
        <v>85</v>
      </c>
      <c r="E200" s="73">
        <v>259881505</v>
      </c>
      <c r="F200" s="73">
        <v>20</v>
      </c>
      <c r="G200" s="74">
        <v>8.5714635570655097E-3</v>
      </c>
      <c r="H200" s="73">
        <v>70</v>
      </c>
      <c r="I200" s="75">
        <v>1.5015414</v>
      </c>
      <c r="J200" s="75">
        <v>7.4330000000000002E-4</v>
      </c>
      <c r="K200" s="75">
        <v>1.3956849</v>
      </c>
      <c r="L200" s="76">
        <v>9.3266000000000002E-2</v>
      </c>
      <c r="M200" s="77">
        <v>5.2999999999999998E-4</v>
      </c>
      <c r="N200" s="75">
        <v>3.3858E-3</v>
      </c>
      <c r="O200" s="78">
        <v>134</v>
      </c>
      <c r="P200" s="78">
        <v>59</v>
      </c>
      <c r="Q200" s="79">
        <v>0.54771875688781135</v>
      </c>
      <c r="R200" s="79">
        <v>0.37051367812129682</v>
      </c>
      <c r="S200" s="79">
        <v>0.51383143472152903</v>
      </c>
      <c r="T200" s="73" t="s">
        <v>623</v>
      </c>
    </row>
    <row r="201" spans="1:20" s="80" customFormat="1" x14ac:dyDescent="0.25">
      <c r="A201" s="73" t="s">
        <v>652</v>
      </c>
      <c r="B201" s="73" t="s">
        <v>653</v>
      </c>
      <c r="C201" s="73" t="s">
        <v>160</v>
      </c>
      <c r="D201" s="73" t="s">
        <v>85</v>
      </c>
      <c r="E201" s="73">
        <v>259881814</v>
      </c>
      <c r="F201" s="73">
        <v>20</v>
      </c>
      <c r="G201" s="74">
        <v>8.5714635570655097E-3</v>
      </c>
      <c r="H201" s="73">
        <v>70</v>
      </c>
      <c r="I201" s="75">
        <v>1.3824818999999999</v>
      </c>
      <c r="J201" s="75">
        <v>7.966999999999999E-4</v>
      </c>
      <c r="K201" s="75">
        <v>1.2867272000000001</v>
      </c>
      <c r="L201" s="76">
        <v>8.2920800000000003E-2</v>
      </c>
      <c r="M201" s="77">
        <v>4.0390000000000001E-4</v>
      </c>
      <c r="N201" s="75">
        <v>3.3574E-3</v>
      </c>
      <c r="O201" s="78">
        <v>134</v>
      </c>
      <c r="P201" s="78">
        <v>50</v>
      </c>
      <c r="Q201" s="79">
        <v>0.49643670560575998</v>
      </c>
      <c r="R201" s="79">
        <v>0.34509413409057121</v>
      </c>
      <c r="S201" s="79">
        <v>0.51403600824536688</v>
      </c>
      <c r="T201" s="73" t="s">
        <v>623</v>
      </c>
    </row>
    <row r="202" spans="1:20" s="80" customFormat="1" x14ac:dyDescent="0.25">
      <c r="A202" s="73" t="s">
        <v>652</v>
      </c>
      <c r="B202" s="73" t="s">
        <v>653</v>
      </c>
      <c r="C202" s="73" t="s">
        <v>160</v>
      </c>
      <c r="D202" s="73" t="s">
        <v>85</v>
      </c>
      <c r="E202" s="73">
        <v>259882103</v>
      </c>
      <c r="F202" s="73">
        <v>30</v>
      </c>
      <c r="G202" s="74">
        <v>8.5714635570655097E-3</v>
      </c>
      <c r="H202" s="73">
        <v>70</v>
      </c>
      <c r="I202" s="75">
        <v>2.1283515999999998</v>
      </c>
      <c r="J202" s="75">
        <v>9.3959999999999985E-4</v>
      </c>
      <c r="K202" s="75">
        <v>2.0091269</v>
      </c>
      <c r="L202" s="76">
        <v>0.1041768</v>
      </c>
      <c r="M202" s="77">
        <v>5.9029999999999998E-4</v>
      </c>
      <c r="N202" s="75">
        <v>3.4819E-3</v>
      </c>
      <c r="O202" s="78">
        <v>210</v>
      </c>
      <c r="P202" s="78">
        <v>67</v>
      </c>
      <c r="Q202" s="79">
        <v>0.56292704430240248</v>
      </c>
      <c r="R202" s="79">
        <v>0.39999749942298551</v>
      </c>
      <c r="S202" s="79">
        <v>0.52322257293483798</v>
      </c>
      <c r="T202" s="73" t="s">
        <v>623</v>
      </c>
    </row>
    <row r="203" spans="1:20" s="80" customFormat="1" x14ac:dyDescent="0.25">
      <c r="A203" s="73" t="s">
        <v>652</v>
      </c>
      <c r="B203" s="73" t="s">
        <v>653</v>
      </c>
      <c r="C203" s="73" t="s">
        <v>160</v>
      </c>
      <c r="D203" s="73" t="s">
        <v>85</v>
      </c>
      <c r="E203" s="73">
        <v>259882468</v>
      </c>
      <c r="F203" s="73">
        <v>30</v>
      </c>
      <c r="G203" s="74">
        <v>8.5714635570655097E-3</v>
      </c>
      <c r="H203" s="73">
        <v>70</v>
      </c>
      <c r="I203" s="75">
        <v>2.1840275999999998</v>
      </c>
      <c r="J203" s="75">
        <v>9.1080000000000002E-4</v>
      </c>
      <c r="K203" s="75">
        <v>2.0535627999999999</v>
      </c>
      <c r="L203" s="76">
        <v>0.1135775</v>
      </c>
      <c r="M203" s="77">
        <v>5.5639999999999997E-4</v>
      </c>
      <c r="N203" s="75">
        <v>4.0185999999999998E-3</v>
      </c>
      <c r="O203" s="78">
        <v>210</v>
      </c>
      <c r="P203" s="78">
        <v>73</v>
      </c>
      <c r="Q203" s="79">
        <v>0.48071412827859822</v>
      </c>
      <c r="R203" s="79">
        <v>0.33312487163046811</v>
      </c>
      <c r="S203" s="79">
        <v>0.51501324398464732</v>
      </c>
      <c r="T203" s="73" t="s">
        <v>623</v>
      </c>
    </row>
    <row r="204" spans="1:20" s="80" customFormat="1" x14ac:dyDescent="0.25">
      <c r="A204" s="73" t="s">
        <v>652</v>
      </c>
      <c r="B204" s="73" t="s">
        <v>653</v>
      </c>
      <c r="C204" s="73" t="s">
        <v>160</v>
      </c>
      <c r="D204" s="73" t="s">
        <v>85</v>
      </c>
      <c r="E204" s="73">
        <v>259882841</v>
      </c>
      <c r="F204" s="73">
        <v>30</v>
      </c>
      <c r="G204" s="74">
        <v>8.5714635570655097E-3</v>
      </c>
      <c r="H204" s="73">
        <v>70</v>
      </c>
      <c r="I204" s="75">
        <v>2.2235543999999998</v>
      </c>
      <c r="J204" s="75">
        <v>9.3399999999999993E-4</v>
      </c>
      <c r="K204" s="75">
        <v>2.0826163000000002</v>
      </c>
      <c r="L204" s="76">
        <v>0.12579399999999999</v>
      </c>
      <c r="M204" s="77">
        <v>6.5510000000000004E-4</v>
      </c>
      <c r="N204" s="75">
        <v>3.6568999999999998E-3</v>
      </c>
      <c r="O204" s="78">
        <v>210</v>
      </c>
      <c r="P204" s="78">
        <v>77</v>
      </c>
      <c r="Q204" s="79">
        <v>0.58930276981852914</v>
      </c>
      <c r="R204" s="79">
        <v>0.38394295464114558</v>
      </c>
      <c r="S204" s="79">
        <v>0.51470218153179581</v>
      </c>
      <c r="T204" s="73" t="s">
        <v>623</v>
      </c>
    </row>
    <row r="205" spans="1:20" s="80" customFormat="1" x14ac:dyDescent="0.25">
      <c r="A205" s="73" t="s">
        <v>652</v>
      </c>
      <c r="B205" s="73" t="s">
        <v>653</v>
      </c>
      <c r="C205" s="73" t="s">
        <v>160</v>
      </c>
      <c r="D205" s="73" t="s">
        <v>85</v>
      </c>
      <c r="E205" s="73">
        <v>259883214</v>
      </c>
      <c r="F205" s="73">
        <v>30</v>
      </c>
      <c r="G205" s="74">
        <v>8.5714635570655097E-3</v>
      </c>
      <c r="H205" s="73">
        <v>70</v>
      </c>
      <c r="I205" s="75">
        <v>2.0405937999999999</v>
      </c>
      <c r="J205" s="75">
        <v>9.1979999999999981E-4</v>
      </c>
      <c r="K205" s="75">
        <v>1.9018887</v>
      </c>
      <c r="L205" s="76">
        <v>0.1221858</v>
      </c>
      <c r="M205" s="77">
        <v>6.5260000000000003E-4</v>
      </c>
      <c r="N205" s="75">
        <v>4.2326000000000004E-3</v>
      </c>
      <c r="O205" s="78">
        <v>204</v>
      </c>
      <c r="P205" s="78">
        <v>77</v>
      </c>
      <c r="Q205" s="79">
        <v>0.53273087943575048</v>
      </c>
      <c r="R205" s="79">
        <v>0.35244777278917128</v>
      </c>
      <c r="S205" s="79">
        <v>0.51145495539174279</v>
      </c>
      <c r="T205" s="73" t="s">
        <v>623</v>
      </c>
    </row>
    <row r="206" spans="1:20" s="80" customFormat="1" x14ac:dyDescent="0.25">
      <c r="A206" s="73" t="s">
        <v>652</v>
      </c>
      <c r="B206" s="73" t="s">
        <v>653</v>
      </c>
      <c r="C206" s="73" t="s">
        <v>160</v>
      </c>
      <c r="D206" s="73" t="s">
        <v>85</v>
      </c>
      <c r="E206" s="73">
        <v>259883568</v>
      </c>
      <c r="F206" s="73">
        <v>30</v>
      </c>
      <c r="G206" s="74">
        <v>8.5714635570655097E-3</v>
      </c>
      <c r="H206" s="73">
        <v>70</v>
      </c>
      <c r="I206" s="75">
        <v>2.1752609999999999</v>
      </c>
      <c r="J206" s="75">
        <v>9.3629999999999983E-4</v>
      </c>
      <c r="K206" s="75">
        <v>2.0470567000000002</v>
      </c>
      <c r="L206" s="76">
        <v>0.11146449999999999</v>
      </c>
      <c r="M206" s="77">
        <v>7.9529999999999998E-4</v>
      </c>
      <c r="N206" s="75">
        <v>4.0933000000000002E-3</v>
      </c>
      <c r="O206" s="78">
        <v>210</v>
      </c>
      <c r="P206" s="78">
        <v>71</v>
      </c>
      <c r="Q206" s="79">
        <v>0.49988979501873487</v>
      </c>
      <c r="R206" s="79">
        <v>0.3084430709476057</v>
      </c>
      <c r="S206" s="79">
        <v>0.50963344832643642</v>
      </c>
      <c r="T206" s="73" t="s">
        <v>623</v>
      </c>
    </row>
    <row r="207" spans="1:20" s="80" customFormat="1" x14ac:dyDescent="0.25">
      <c r="A207" s="73" t="s">
        <v>652</v>
      </c>
      <c r="B207" s="73" t="s">
        <v>653</v>
      </c>
      <c r="C207" s="73" t="s">
        <v>160</v>
      </c>
      <c r="D207" s="73" t="s">
        <v>85</v>
      </c>
      <c r="E207" s="73">
        <v>259883933</v>
      </c>
      <c r="F207" s="73">
        <v>30</v>
      </c>
      <c r="G207" s="74">
        <v>8.5714635570655097E-3</v>
      </c>
      <c r="H207" s="73">
        <v>70</v>
      </c>
      <c r="I207" s="75">
        <v>2.0470343999999998</v>
      </c>
      <c r="J207" s="75">
        <v>8.3109999999999976E-4</v>
      </c>
      <c r="K207" s="75">
        <v>1.9085969</v>
      </c>
      <c r="L207" s="76">
        <v>0.1213163</v>
      </c>
      <c r="M207" s="77">
        <v>1.0426999999999999E-3</v>
      </c>
      <c r="N207" s="75">
        <v>4.2652999999999996E-3</v>
      </c>
      <c r="O207" s="78">
        <v>204</v>
      </c>
      <c r="P207" s="78">
        <v>81</v>
      </c>
      <c r="Q207" s="79">
        <v>0.50495922415693184</v>
      </c>
      <c r="R207" s="79">
        <v>0.32845406649020192</v>
      </c>
      <c r="S207" s="79">
        <v>0.50443890907124833</v>
      </c>
      <c r="T207" s="73" t="s">
        <v>623</v>
      </c>
    </row>
    <row r="208" spans="1:20" s="80" customFormat="1" x14ac:dyDescent="0.25">
      <c r="A208" s="73" t="s">
        <v>652</v>
      </c>
      <c r="B208" s="73" t="s">
        <v>653</v>
      </c>
      <c r="C208" s="73" t="s">
        <v>160</v>
      </c>
      <c r="D208" s="73" t="s">
        <v>85</v>
      </c>
      <c r="E208" s="73">
        <v>259884287</v>
      </c>
      <c r="F208" s="73">
        <v>30</v>
      </c>
      <c r="G208" s="74">
        <v>8.5714635570655097E-3</v>
      </c>
      <c r="H208" s="73">
        <v>70</v>
      </c>
      <c r="I208" s="75">
        <v>2.1320199999999998</v>
      </c>
      <c r="J208" s="75">
        <v>8.5139999999999999E-4</v>
      </c>
      <c r="K208" s="75">
        <v>1.987737099999999</v>
      </c>
      <c r="L208" s="76">
        <v>0.12718950000000001</v>
      </c>
      <c r="M208" s="77">
        <v>6.7509999999999998E-4</v>
      </c>
      <c r="N208" s="75">
        <v>4.4628000000000003E-3</v>
      </c>
      <c r="O208" s="78">
        <v>210</v>
      </c>
      <c r="P208" s="78">
        <v>82</v>
      </c>
      <c r="Q208" s="79">
        <v>0.56167805451473074</v>
      </c>
      <c r="R208" s="79">
        <v>0.3386147099808744</v>
      </c>
      <c r="S208" s="79">
        <v>0.52283420254887114</v>
      </c>
      <c r="T208" s="73" t="s">
        <v>623</v>
      </c>
    </row>
    <row r="209" spans="1:20" s="80" customFormat="1" x14ac:dyDescent="0.25">
      <c r="A209" s="73" t="s">
        <v>652</v>
      </c>
      <c r="B209" s="73" t="s">
        <v>653</v>
      </c>
      <c r="C209" s="73" t="s">
        <v>160</v>
      </c>
      <c r="D209" s="73" t="s">
        <v>85</v>
      </c>
      <c r="E209" s="73">
        <v>259884648</v>
      </c>
      <c r="F209" s="73">
        <v>30</v>
      </c>
      <c r="G209" s="74">
        <v>8.5714635570655097E-3</v>
      </c>
      <c r="H209" s="73">
        <v>70</v>
      </c>
      <c r="I209" s="75">
        <v>2.1056080000000001</v>
      </c>
      <c r="J209" s="75">
        <v>8.9589999999999993E-4</v>
      </c>
      <c r="K209" s="75">
        <v>1.9638825</v>
      </c>
      <c r="L209" s="76">
        <v>0.1257115</v>
      </c>
      <c r="M209" s="77">
        <v>5.9699999999999998E-4</v>
      </c>
      <c r="N209" s="75">
        <v>4.2261E-3</v>
      </c>
      <c r="O209" s="78">
        <v>210</v>
      </c>
      <c r="P209" s="78">
        <v>81</v>
      </c>
      <c r="Q209" s="79">
        <v>0.49922856513114389</v>
      </c>
      <c r="R209" s="79">
        <v>0.34131397862000201</v>
      </c>
      <c r="S209" s="79">
        <v>0.50557467010705048</v>
      </c>
      <c r="T209" s="73" t="s">
        <v>623</v>
      </c>
    </row>
    <row r="210" spans="1:20" s="80" customFormat="1" x14ac:dyDescent="0.25">
      <c r="A210" s="73" t="s">
        <v>652</v>
      </c>
      <c r="B210" s="73" t="s">
        <v>653</v>
      </c>
      <c r="C210" s="73" t="s">
        <v>160</v>
      </c>
      <c r="D210" s="73" t="s">
        <v>85</v>
      </c>
      <c r="E210" s="73">
        <v>259885008</v>
      </c>
      <c r="F210" s="73">
        <v>30</v>
      </c>
      <c r="G210" s="74">
        <v>8.5714635570655097E-3</v>
      </c>
      <c r="H210" s="73">
        <v>70</v>
      </c>
      <c r="I210" s="75">
        <v>2.0748597000000002</v>
      </c>
      <c r="J210" s="75">
        <v>8.9699999999999979E-4</v>
      </c>
      <c r="K210" s="75">
        <v>1.9376770999999999</v>
      </c>
      <c r="L210" s="76">
        <v>0.1218494</v>
      </c>
      <c r="M210" s="77">
        <v>6.3119999999999995E-4</v>
      </c>
      <c r="N210" s="75">
        <v>3.6729000000000002E-3</v>
      </c>
      <c r="O210" s="78">
        <v>210</v>
      </c>
      <c r="P210" s="78">
        <v>77</v>
      </c>
      <c r="Q210" s="79">
        <v>0.53971052824921018</v>
      </c>
      <c r="R210" s="79">
        <v>0.37852978526892928</v>
      </c>
      <c r="S210" s="79">
        <v>0.50331340523531265</v>
      </c>
      <c r="T210" s="73" t="s">
        <v>623</v>
      </c>
    </row>
    <row r="211" spans="1:20" s="80" customFormat="1" x14ac:dyDescent="0.25">
      <c r="A211" s="73" t="s">
        <v>652</v>
      </c>
      <c r="B211" s="73" t="s">
        <v>653</v>
      </c>
      <c r="C211" s="73" t="s">
        <v>160</v>
      </c>
      <c r="D211" s="73" t="s">
        <v>85</v>
      </c>
      <c r="E211" s="73">
        <v>259885363</v>
      </c>
      <c r="F211" s="73">
        <v>30</v>
      </c>
      <c r="G211" s="74">
        <v>8.5714635570655097E-3</v>
      </c>
      <c r="H211" s="73">
        <v>70</v>
      </c>
      <c r="I211" s="75">
        <v>2.1209232999999998</v>
      </c>
      <c r="J211" s="75">
        <v>8.7879999999999979E-4</v>
      </c>
      <c r="K211" s="75">
        <v>1.9894008000000001</v>
      </c>
      <c r="L211" s="76">
        <v>0.1156215</v>
      </c>
      <c r="M211" s="77">
        <v>6.669E-4</v>
      </c>
      <c r="N211" s="75">
        <v>4.1203999999999998E-3</v>
      </c>
      <c r="O211" s="78">
        <v>210</v>
      </c>
      <c r="P211" s="78">
        <v>76</v>
      </c>
      <c r="Q211" s="79">
        <v>0.56402909411505397</v>
      </c>
      <c r="R211" s="79">
        <v>0.35954683093090078</v>
      </c>
      <c r="S211" s="79">
        <v>0.53044074851034839</v>
      </c>
      <c r="T211" s="73" t="s">
        <v>623</v>
      </c>
    </row>
    <row r="212" spans="1:20" s="80" customFormat="1" x14ac:dyDescent="0.25">
      <c r="A212" s="73" t="s">
        <v>652</v>
      </c>
      <c r="B212" s="73" t="s">
        <v>653</v>
      </c>
      <c r="C212" s="73" t="s">
        <v>160</v>
      </c>
      <c r="D212" s="73" t="s">
        <v>85</v>
      </c>
      <c r="E212" s="73">
        <v>259885726</v>
      </c>
      <c r="F212" s="73">
        <v>30</v>
      </c>
      <c r="G212" s="74">
        <v>8.5714635570655097E-3</v>
      </c>
      <c r="H212" s="73">
        <v>70</v>
      </c>
      <c r="I212" s="75">
        <v>2.1796674</v>
      </c>
      <c r="J212" s="75">
        <v>8.4509999999999989E-4</v>
      </c>
      <c r="K212" s="75">
        <v>2.0430961000000001</v>
      </c>
      <c r="L212" s="76">
        <v>0.1178553</v>
      </c>
      <c r="M212" s="77">
        <v>6.2949999999999996E-4</v>
      </c>
      <c r="N212" s="75">
        <v>6.2960000000000004E-3</v>
      </c>
      <c r="O212" s="78">
        <v>210</v>
      </c>
      <c r="P212" s="78">
        <v>74</v>
      </c>
      <c r="Q212" s="79">
        <v>0.56851076335317019</v>
      </c>
      <c r="R212" s="79">
        <v>0.40565946038883888</v>
      </c>
      <c r="S212" s="79">
        <v>0.51076093881551632</v>
      </c>
      <c r="T212" s="73" t="s">
        <v>623</v>
      </c>
    </row>
    <row r="213" spans="1:20" s="80" customFormat="1" x14ac:dyDescent="0.25">
      <c r="A213" s="73" t="s">
        <v>652</v>
      </c>
      <c r="B213" s="73" t="s">
        <v>653</v>
      </c>
      <c r="C213" s="73" t="s">
        <v>160</v>
      </c>
      <c r="D213" s="73" t="s">
        <v>85</v>
      </c>
      <c r="E213" s="73">
        <v>259886095</v>
      </c>
      <c r="F213" s="73">
        <v>30</v>
      </c>
      <c r="G213" s="74">
        <v>8.5714635570655097E-3</v>
      </c>
      <c r="H213" s="73">
        <v>70</v>
      </c>
      <c r="I213" s="75">
        <v>2.1972113000000002</v>
      </c>
      <c r="J213" s="75">
        <v>1.0257E-3</v>
      </c>
      <c r="K213" s="75">
        <v>2.0543483</v>
      </c>
      <c r="L213" s="76">
        <v>0.1258621</v>
      </c>
      <c r="M213" s="77">
        <v>5.9219999999999997E-4</v>
      </c>
      <c r="N213" s="75">
        <v>4.6008999999999998E-3</v>
      </c>
      <c r="O213" s="78">
        <v>210</v>
      </c>
      <c r="P213" s="78">
        <v>79</v>
      </c>
      <c r="Q213" s="79">
        <v>0.5092204834325178</v>
      </c>
      <c r="R213" s="79">
        <v>0.34940130167762812</v>
      </c>
      <c r="S213" s="79">
        <v>0.5319600415252701</v>
      </c>
      <c r="T213" s="73" t="s">
        <v>623</v>
      </c>
    </row>
    <row r="214" spans="1:20" s="80" customFormat="1" x14ac:dyDescent="0.25">
      <c r="A214" s="73" t="s">
        <v>652</v>
      </c>
      <c r="B214" s="73" t="s">
        <v>653</v>
      </c>
      <c r="C214" s="73" t="s">
        <v>160</v>
      </c>
      <c r="D214" s="73" t="s">
        <v>85</v>
      </c>
      <c r="E214" s="73">
        <v>259886466</v>
      </c>
      <c r="F214" s="73">
        <v>30</v>
      </c>
      <c r="G214" s="74">
        <v>8.5714635570655097E-3</v>
      </c>
      <c r="H214" s="73">
        <v>70</v>
      </c>
      <c r="I214" s="75">
        <v>2.1321583999999998</v>
      </c>
      <c r="J214" s="75">
        <v>9.0779999999999995E-4</v>
      </c>
      <c r="K214" s="75">
        <v>1.983184899999999</v>
      </c>
      <c r="L214" s="76">
        <v>0.13294520000000001</v>
      </c>
      <c r="M214" s="77">
        <v>7.5080000000000004E-4</v>
      </c>
      <c r="N214" s="75">
        <v>3.8742E-3</v>
      </c>
      <c r="O214" s="78">
        <v>210</v>
      </c>
      <c r="P214" s="78">
        <v>86</v>
      </c>
      <c r="Q214" s="79">
        <v>0.4950407758430681</v>
      </c>
      <c r="R214" s="79">
        <v>0.29560309775535709</v>
      </c>
      <c r="S214" s="79">
        <v>0.50259684661382975</v>
      </c>
      <c r="T214" s="73" t="s">
        <v>623</v>
      </c>
    </row>
    <row r="215" spans="1:20" s="80" customFormat="1" x14ac:dyDescent="0.25">
      <c r="A215" s="73" t="s">
        <v>652</v>
      </c>
      <c r="B215" s="73" t="s">
        <v>653</v>
      </c>
      <c r="C215" s="73" t="s">
        <v>160</v>
      </c>
      <c r="D215" s="73" t="s">
        <v>85</v>
      </c>
      <c r="E215" s="73">
        <v>259886833</v>
      </c>
      <c r="F215" s="73">
        <v>30</v>
      </c>
      <c r="G215" s="74">
        <v>8.5714635570655097E-3</v>
      </c>
      <c r="H215" s="73">
        <v>70</v>
      </c>
      <c r="I215" s="75">
        <v>2.035857</v>
      </c>
      <c r="J215" s="75">
        <v>8.451000000000001E-4</v>
      </c>
      <c r="K215" s="75">
        <v>1.8953031</v>
      </c>
      <c r="L215" s="76">
        <v>0.12422759999999999</v>
      </c>
      <c r="M215" s="77">
        <v>5.8759999999999997E-4</v>
      </c>
      <c r="N215" s="75">
        <v>4.6734999999999997E-3</v>
      </c>
      <c r="O215" s="78">
        <v>204</v>
      </c>
      <c r="P215" s="78">
        <v>80</v>
      </c>
      <c r="Q215" s="79">
        <v>0.57931085151715522</v>
      </c>
      <c r="R215" s="79">
        <v>0.42418582736081062</v>
      </c>
      <c r="S215" s="79">
        <v>0.51399474208649321</v>
      </c>
      <c r="T215" s="73" t="s">
        <v>623</v>
      </c>
    </row>
    <row r="216" spans="1:20" s="80" customFormat="1" x14ac:dyDescent="0.25">
      <c r="A216" s="73" t="s">
        <v>652</v>
      </c>
      <c r="B216" s="73" t="s">
        <v>653</v>
      </c>
      <c r="C216" s="73" t="s">
        <v>160</v>
      </c>
      <c r="D216" s="73" t="s">
        <v>85</v>
      </c>
      <c r="E216" s="73">
        <v>259887188</v>
      </c>
      <c r="F216" s="73">
        <v>30</v>
      </c>
      <c r="G216" s="74">
        <v>8.5714635570655097E-3</v>
      </c>
      <c r="H216" s="73">
        <v>70</v>
      </c>
      <c r="I216" s="75">
        <v>2.1510026999999998</v>
      </c>
      <c r="J216" s="75">
        <v>9.2140000000000017E-4</v>
      </c>
      <c r="K216" s="75">
        <v>2.006628899999999</v>
      </c>
      <c r="L216" s="76">
        <v>0.128416</v>
      </c>
      <c r="M216" s="77">
        <v>6.7540000000000005E-4</v>
      </c>
      <c r="N216" s="75">
        <v>3.8522999999999999E-3</v>
      </c>
      <c r="O216" s="78">
        <v>210</v>
      </c>
      <c r="P216" s="78">
        <v>78</v>
      </c>
      <c r="Q216" s="79">
        <v>0.51811035192124022</v>
      </c>
      <c r="R216" s="79">
        <v>0.32146363484698159</v>
      </c>
      <c r="S216" s="79">
        <v>0.51949361053509646</v>
      </c>
      <c r="T216" s="73" t="s">
        <v>623</v>
      </c>
    </row>
    <row r="217" spans="1:20" s="80" customFormat="1" x14ac:dyDescent="0.25">
      <c r="A217" s="73" t="s">
        <v>652</v>
      </c>
      <c r="B217" s="73" t="s">
        <v>653</v>
      </c>
      <c r="C217" s="73" t="s">
        <v>160</v>
      </c>
      <c r="D217" s="73" t="s">
        <v>85</v>
      </c>
      <c r="E217" s="73">
        <v>259887552</v>
      </c>
      <c r="F217" s="73">
        <v>30</v>
      </c>
      <c r="G217" s="74">
        <v>8.5714635570655097E-3</v>
      </c>
      <c r="H217" s="73">
        <v>70</v>
      </c>
      <c r="I217" s="75">
        <v>2.1423307</v>
      </c>
      <c r="J217" s="75">
        <v>8.9749999999999997E-4</v>
      </c>
      <c r="K217" s="75">
        <v>1.9925126</v>
      </c>
      <c r="L217" s="76">
        <v>0.13309960000000001</v>
      </c>
      <c r="M217" s="77">
        <v>7.6110000000000001E-4</v>
      </c>
      <c r="N217" s="75">
        <v>4.4844999999999998E-3</v>
      </c>
      <c r="O217" s="78">
        <v>210</v>
      </c>
      <c r="P217" s="78">
        <v>87</v>
      </c>
      <c r="Q217" s="79">
        <v>0.55550657556388217</v>
      </c>
      <c r="R217" s="79">
        <v>0.40832105177668632</v>
      </c>
      <c r="S217" s="79">
        <v>0.51762351676998652</v>
      </c>
      <c r="T217" s="73" t="s">
        <v>623</v>
      </c>
    </row>
    <row r="218" spans="1:20" s="80" customFormat="1" x14ac:dyDescent="0.25">
      <c r="A218" s="73" t="s">
        <v>652</v>
      </c>
      <c r="B218" s="73" t="s">
        <v>653</v>
      </c>
      <c r="C218" s="73" t="s">
        <v>160</v>
      </c>
      <c r="D218" s="73" t="s">
        <v>85</v>
      </c>
      <c r="E218" s="73">
        <v>259887917</v>
      </c>
      <c r="F218" s="73">
        <v>30</v>
      </c>
      <c r="G218" s="74">
        <v>8.5714635570655097E-3</v>
      </c>
      <c r="H218" s="73">
        <v>70</v>
      </c>
      <c r="I218" s="75">
        <v>2.1944905000000001</v>
      </c>
      <c r="J218" s="75">
        <v>8.722999999999999E-4</v>
      </c>
      <c r="K218" s="75">
        <v>2.0534876</v>
      </c>
      <c r="L218" s="76">
        <v>0.12567990000000001</v>
      </c>
      <c r="M218" s="77">
        <v>6.5340000000000005E-4</v>
      </c>
      <c r="N218" s="75">
        <v>3.9280000000000001E-3</v>
      </c>
      <c r="O218" s="78">
        <v>210</v>
      </c>
      <c r="P218" s="78">
        <v>78</v>
      </c>
      <c r="Q218" s="79">
        <v>0.58937623980603926</v>
      </c>
      <c r="R218" s="79">
        <v>0.40999013563830089</v>
      </c>
      <c r="S218" s="79">
        <v>0.51434493610584642</v>
      </c>
      <c r="T218" s="73" t="s">
        <v>623</v>
      </c>
    </row>
    <row r="219" spans="1:20" s="80" customFormat="1" x14ac:dyDescent="0.25">
      <c r="A219" s="73" t="s">
        <v>652</v>
      </c>
      <c r="B219" s="73" t="s">
        <v>653</v>
      </c>
      <c r="C219" s="73" t="s">
        <v>160</v>
      </c>
      <c r="D219" s="73" t="s">
        <v>85</v>
      </c>
      <c r="E219" s="73">
        <v>259888286</v>
      </c>
      <c r="F219" s="73">
        <v>30</v>
      </c>
      <c r="G219" s="74">
        <v>8.5714635570655097E-3</v>
      </c>
      <c r="H219" s="73">
        <v>70</v>
      </c>
      <c r="I219" s="75">
        <v>1.9992278999999999</v>
      </c>
      <c r="J219" s="75">
        <v>8.4259999999999999E-4</v>
      </c>
      <c r="K219" s="75">
        <v>1.8830557000000001</v>
      </c>
      <c r="L219" s="76">
        <v>0.10166790000000001</v>
      </c>
      <c r="M219" s="77">
        <v>5.4739999999999997E-4</v>
      </c>
      <c r="N219" s="75">
        <v>3.7655000000000002E-3</v>
      </c>
      <c r="O219" s="78">
        <v>198</v>
      </c>
      <c r="P219" s="78">
        <v>66</v>
      </c>
      <c r="Q219" s="79">
        <v>0.4944530159429873</v>
      </c>
      <c r="R219" s="79">
        <v>0.31389164001985498</v>
      </c>
      <c r="S219" s="79">
        <v>0.50325959815760046</v>
      </c>
      <c r="T219" s="73" t="s">
        <v>623</v>
      </c>
    </row>
    <row r="220" spans="1:20" s="80" customFormat="1" x14ac:dyDescent="0.25">
      <c r="A220" s="73" t="s">
        <v>652</v>
      </c>
      <c r="B220" s="73" t="s">
        <v>653</v>
      </c>
      <c r="C220" s="73" t="s">
        <v>160</v>
      </c>
      <c r="D220" s="73" t="s">
        <v>85</v>
      </c>
      <c r="E220" s="73">
        <v>259888634</v>
      </c>
      <c r="F220" s="73">
        <v>30</v>
      </c>
      <c r="G220" s="74">
        <v>8.5714635570655097E-3</v>
      </c>
      <c r="H220" s="73">
        <v>70</v>
      </c>
      <c r="I220" s="75">
        <v>2.1224330999999999</v>
      </c>
      <c r="J220" s="75">
        <v>9.9659999999999983E-4</v>
      </c>
      <c r="K220" s="75">
        <v>1.9964046</v>
      </c>
      <c r="L220" s="76">
        <v>0.1108119</v>
      </c>
      <c r="M220" s="77">
        <v>5.9380000000000001E-4</v>
      </c>
      <c r="N220" s="75">
        <v>3.3289999999999999E-3</v>
      </c>
      <c r="O220" s="78">
        <v>210</v>
      </c>
      <c r="P220" s="78">
        <v>72</v>
      </c>
      <c r="Q220" s="79">
        <v>0.54213503783704353</v>
      </c>
      <c r="R220" s="79">
        <v>0.34229140763569982</v>
      </c>
      <c r="S220" s="79">
        <v>0.50771119940483589</v>
      </c>
      <c r="T220" s="73" t="s">
        <v>623</v>
      </c>
    </row>
    <row r="221" spans="1:20" s="80" customFormat="1" x14ac:dyDescent="0.25">
      <c r="A221" s="73" t="s">
        <v>652</v>
      </c>
      <c r="B221" s="73" t="s">
        <v>653</v>
      </c>
      <c r="C221" s="73" t="s">
        <v>160</v>
      </c>
      <c r="D221" s="73" t="s">
        <v>85</v>
      </c>
      <c r="E221" s="73">
        <v>259888996</v>
      </c>
      <c r="F221" s="73">
        <v>30</v>
      </c>
      <c r="G221" s="74">
        <v>8.5714635570655097E-3</v>
      </c>
      <c r="H221" s="73">
        <v>70</v>
      </c>
      <c r="I221" s="75">
        <v>2.1275466000000001</v>
      </c>
      <c r="J221" s="75">
        <v>8.498999999999999E-4</v>
      </c>
      <c r="K221" s="75">
        <v>1.9813993000000001</v>
      </c>
      <c r="L221" s="76">
        <v>0.12891179999999999</v>
      </c>
      <c r="M221" s="77">
        <v>7.3180000000000001E-4</v>
      </c>
      <c r="N221" s="75">
        <v>4.2903000000000004E-3</v>
      </c>
      <c r="O221" s="78">
        <v>210</v>
      </c>
      <c r="P221" s="78">
        <v>81</v>
      </c>
      <c r="Q221" s="79">
        <v>0.55815149511424578</v>
      </c>
      <c r="R221" s="79">
        <v>0.33160470987655649</v>
      </c>
      <c r="S221" s="79">
        <v>0.50611909966799262</v>
      </c>
      <c r="T221" s="73" t="s">
        <v>623</v>
      </c>
    </row>
    <row r="222" spans="1:20" s="80" customFormat="1" x14ac:dyDescent="0.25">
      <c r="A222" s="73" t="s">
        <v>652</v>
      </c>
      <c r="B222" s="73" t="s">
        <v>653</v>
      </c>
      <c r="C222" s="73" t="s">
        <v>160</v>
      </c>
      <c r="D222" s="73" t="s">
        <v>85</v>
      </c>
      <c r="E222" s="73">
        <v>259889358</v>
      </c>
      <c r="F222" s="73">
        <v>30</v>
      </c>
      <c r="G222" s="74">
        <v>8.5714635570655097E-3</v>
      </c>
      <c r="H222" s="73">
        <v>70</v>
      </c>
      <c r="I222" s="75">
        <v>2.1163655000000001</v>
      </c>
      <c r="J222" s="75">
        <v>8.537000000000001E-4</v>
      </c>
      <c r="K222" s="75">
        <v>1.9854267999999999</v>
      </c>
      <c r="L222" s="76">
        <v>0.1155219</v>
      </c>
      <c r="M222" s="77">
        <v>5.7070000000000005E-4</v>
      </c>
      <c r="N222" s="75">
        <v>3.4765E-3</v>
      </c>
      <c r="O222" s="78">
        <v>210</v>
      </c>
      <c r="P222" s="78">
        <v>72</v>
      </c>
      <c r="Q222" s="79">
        <v>0.58276394093013006</v>
      </c>
      <c r="R222" s="79">
        <v>0.37809635953637749</v>
      </c>
      <c r="S222" s="79">
        <v>0.51334924235125567</v>
      </c>
      <c r="T222" s="73" t="s">
        <v>623</v>
      </c>
    </row>
    <row r="223" spans="1:20" s="80" customFormat="1" x14ac:dyDescent="0.25">
      <c r="A223" s="73" t="s">
        <v>652</v>
      </c>
      <c r="B223" s="73" t="s">
        <v>653</v>
      </c>
      <c r="C223" s="73" t="s">
        <v>160</v>
      </c>
      <c r="D223" s="73" t="s">
        <v>85</v>
      </c>
      <c r="E223" s="73">
        <v>259889717</v>
      </c>
      <c r="F223" s="73">
        <v>30</v>
      </c>
      <c r="G223" s="74">
        <v>8.5714635570655097E-3</v>
      </c>
      <c r="H223" s="73">
        <v>70</v>
      </c>
      <c r="I223" s="75">
        <v>2.2029093</v>
      </c>
      <c r="J223" s="75">
        <v>8.1940000000000008E-4</v>
      </c>
      <c r="K223" s="75">
        <v>2.0705741</v>
      </c>
      <c r="L223" s="76">
        <v>0.1155803</v>
      </c>
      <c r="M223" s="77">
        <v>5.7810000000000001E-4</v>
      </c>
      <c r="N223" s="75">
        <v>5.0404999999999998E-3</v>
      </c>
      <c r="O223" s="78">
        <v>210</v>
      </c>
      <c r="P223" s="78">
        <v>73</v>
      </c>
      <c r="Q223" s="79">
        <v>0.48034677834104772</v>
      </c>
      <c r="R223" s="79">
        <v>0.32926379295210551</v>
      </c>
      <c r="S223" s="79">
        <v>0.51536367411294759</v>
      </c>
      <c r="T223" s="73" t="s">
        <v>623</v>
      </c>
    </row>
    <row r="224" spans="1:20" s="80" customFormat="1" x14ac:dyDescent="0.25">
      <c r="A224" s="73" t="s">
        <v>652</v>
      </c>
      <c r="B224" s="73" t="s">
        <v>653</v>
      </c>
      <c r="C224" s="73" t="s">
        <v>160</v>
      </c>
      <c r="D224" s="73" t="s">
        <v>85</v>
      </c>
      <c r="E224" s="73">
        <v>259890088</v>
      </c>
      <c r="F224" s="73">
        <v>30</v>
      </c>
      <c r="G224" s="74">
        <v>8.5714635570655097E-3</v>
      </c>
      <c r="H224" s="73">
        <v>70</v>
      </c>
      <c r="I224" s="75">
        <v>2.1216013</v>
      </c>
      <c r="J224" s="75">
        <v>9.8019999999999986E-4</v>
      </c>
      <c r="K224" s="75">
        <v>1.9845206</v>
      </c>
      <c r="L224" s="76">
        <v>0.1220548</v>
      </c>
      <c r="M224" s="77">
        <v>5.9290000000000005E-4</v>
      </c>
      <c r="N224" s="75">
        <v>3.4283E-3</v>
      </c>
      <c r="O224" s="78">
        <v>204</v>
      </c>
      <c r="P224" s="78">
        <v>75</v>
      </c>
      <c r="Q224" s="79">
        <v>0.56351480420248323</v>
      </c>
      <c r="R224" s="79">
        <v>0.35299399220148409</v>
      </c>
      <c r="S224" s="79">
        <v>0.5205864039391076</v>
      </c>
      <c r="T224" s="73" t="s">
        <v>623</v>
      </c>
    </row>
    <row r="225" spans="1:20" s="80" customFormat="1" x14ac:dyDescent="0.25">
      <c r="A225" s="73" t="s">
        <v>652</v>
      </c>
      <c r="B225" s="73" t="s">
        <v>653</v>
      </c>
      <c r="C225" s="73" t="s">
        <v>160</v>
      </c>
      <c r="D225" s="73" t="s">
        <v>85</v>
      </c>
      <c r="E225" s="73">
        <v>259890454</v>
      </c>
      <c r="F225" s="73">
        <v>30</v>
      </c>
      <c r="G225" s="74">
        <v>8.5714635570655097E-3</v>
      </c>
      <c r="H225" s="73">
        <v>70</v>
      </c>
      <c r="I225" s="75">
        <v>2.1722606</v>
      </c>
      <c r="J225" s="75">
        <v>9.4459999999999987E-4</v>
      </c>
      <c r="K225" s="75">
        <v>2.0274326999999999</v>
      </c>
      <c r="L225" s="76">
        <v>0.12653710000000001</v>
      </c>
      <c r="M225" s="77">
        <v>6.8950000000000001E-4</v>
      </c>
      <c r="N225" s="75">
        <v>5.5513000000000003E-3</v>
      </c>
      <c r="O225" s="78">
        <v>210</v>
      </c>
      <c r="P225" s="78">
        <v>79</v>
      </c>
      <c r="Q225" s="79">
        <v>0.55234736610094781</v>
      </c>
      <c r="R225" s="79">
        <v>0.34429434593899988</v>
      </c>
      <c r="S225" s="79">
        <v>0.50823054924952227</v>
      </c>
      <c r="T225" s="73" t="s">
        <v>623</v>
      </c>
    </row>
    <row r="226" spans="1:20" s="80" customFormat="1" x14ac:dyDescent="0.25">
      <c r="A226" s="73" t="s">
        <v>652</v>
      </c>
      <c r="B226" s="73" t="s">
        <v>653</v>
      </c>
      <c r="C226" s="73" t="s">
        <v>160</v>
      </c>
      <c r="D226" s="73" t="s">
        <v>85</v>
      </c>
      <c r="E226" s="73">
        <v>259890822</v>
      </c>
      <c r="F226" s="73">
        <v>30</v>
      </c>
      <c r="G226" s="74">
        <v>8.5714635570655097E-3</v>
      </c>
      <c r="H226" s="73">
        <v>70</v>
      </c>
      <c r="I226" s="75">
        <v>2.0255154000000002</v>
      </c>
      <c r="J226" s="75">
        <v>9.3780000000000014E-4</v>
      </c>
      <c r="K226" s="75">
        <v>1.8745139</v>
      </c>
      <c r="L226" s="76">
        <v>0.13370889999999999</v>
      </c>
      <c r="M226" s="77">
        <v>7.1319999999999999E-4</v>
      </c>
      <c r="N226" s="75">
        <v>5.1380999999999996E-3</v>
      </c>
      <c r="O226" s="78">
        <v>204</v>
      </c>
      <c r="P226" s="78">
        <v>83</v>
      </c>
      <c r="Q226" s="79">
        <v>0.56454338402762472</v>
      </c>
      <c r="R226" s="79">
        <v>0.40789982672461678</v>
      </c>
      <c r="S226" s="79">
        <v>0.51455404726752652</v>
      </c>
      <c r="T226" s="73" t="s">
        <v>623</v>
      </c>
    </row>
    <row r="227" spans="1:20" s="80" customFormat="1" x14ac:dyDescent="0.25">
      <c r="A227" s="73" t="s">
        <v>652</v>
      </c>
      <c r="B227" s="73" t="s">
        <v>653</v>
      </c>
      <c r="C227" s="73" t="s">
        <v>160</v>
      </c>
      <c r="D227" s="73" t="s">
        <v>85</v>
      </c>
      <c r="E227" s="73">
        <v>259891174</v>
      </c>
      <c r="F227" s="73">
        <v>30</v>
      </c>
      <c r="G227" s="74">
        <v>8.5714635570655097E-3</v>
      </c>
      <c r="H227" s="73">
        <v>70</v>
      </c>
      <c r="I227" s="75">
        <v>2.1625318</v>
      </c>
      <c r="J227" s="75">
        <v>8.7849999999999994E-4</v>
      </c>
      <c r="K227" s="75">
        <v>2.0245053999999998</v>
      </c>
      <c r="L227" s="76">
        <v>0.12217260000000001</v>
      </c>
      <c r="M227" s="77">
        <v>6.3299999999999999E-4</v>
      </c>
      <c r="N227" s="75">
        <v>3.9757999999999998E-3</v>
      </c>
      <c r="O227" s="78">
        <v>210</v>
      </c>
      <c r="P227" s="78">
        <v>79</v>
      </c>
      <c r="Q227" s="79">
        <v>0.49224891631768419</v>
      </c>
      <c r="R227" s="79">
        <v>0.33887552077051081</v>
      </c>
      <c r="S227" s="79">
        <v>0.51955673176552097</v>
      </c>
      <c r="T227" s="73" t="s">
        <v>623</v>
      </c>
    </row>
    <row r="228" spans="1:20" s="80" customFormat="1" x14ac:dyDescent="0.25">
      <c r="A228" s="73" t="s">
        <v>652</v>
      </c>
      <c r="B228" s="73" t="s">
        <v>653</v>
      </c>
      <c r="C228" s="73" t="s">
        <v>160</v>
      </c>
      <c r="D228" s="73" t="s">
        <v>85</v>
      </c>
      <c r="E228" s="73">
        <v>259891540</v>
      </c>
      <c r="F228" s="73">
        <v>30</v>
      </c>
      <c r="G228" s="74">
        <v>8.5714635570655097E-3</v>
      </c>
      <c r="H228" s="73">
        <v>70</v>
      </c>
      <c r="I228" s="75">
        <v>2.2062784</v>
      </c>
      <c r="J228" s="75">
        <v>9.4610000000000007E-4</v>
      </c>
      <c r="K228" s="75">
        <v>2.0669767999999999</v>
      </c>
      <c r="L228" s="76">
        <v>0.1213086</v>
      </c>
      <c r="M228" s="77">
        <v>7.0060000000000001E-4</v>
      </c>
      <c r="N228" s="75">
        <v>4.9949E-3</v>
      </c>
      <c r="O228" s="78">
        <v>210</v>
      </c>
      <c r="P228" s="78">
        <v>76</v>
      </c>
      <c r="Q228" s="79">
        <v>0.57813533171699361</v>
      </c>
      <c r="R228" s="79">
        <v>0.42585245992224768</v>
      </c>
      <c r="S228" s="79">
        <v>0.52053551140789611</v>
      </c>
      <c r="T228" s="73" t="s">
        <v>623</v>
      </c>
    </row>
    <row r="229" spans="1:20" s="80" customFormat="1" x14ac:dyDescent="0.25">
      <c r="A229" s="73" t="s">
        <v>652</v>
      </c>
      <c r="B229" s="73" t="s">
        <v>653</v>
      </c>
      <c r="C229" s="73" t="s">
        <v>160</v>
      </c>
      <c r="D229" s="73" t="s">
        <v>85</v>
      </c>
      <c r="E229" s="73">
        <v>259891913</v>
      </c>
      <c r="F229" s="73">
        <v>30</v>
      </c>
      <c r="G229" s="74">
        <v>8.5714635570655097E-3</v>
      </c>
      <c r="H229" s="73">
        <v>70</v>
      </c>
      <c r="I229" s="75">
        <v>2.0983903000000002</v>
      </c>
      <c r="J229" s="75">
        <v>8.6899999999999998E-4</v>
      </c>
      <c r="K229" s="75">
        <v>1.9589656</v>
      </c>
      <c r="L229" s="76">
        <v>0.1239952</v>
      </c>
      <c r="M229" s="77">
        <v>5.5570000000000001E-4</v>
      </c>
      <c r="N229" s="75">
        <v>3.9163000000000002E-3</v>
      </c>
      <c r="O229" s="78">
        <v>210</v>
      </c>
      <c r="P229" s="78">
        <v>76</v>
      </c>
      <c r="Q229" s="79">
        <v>0.53346557931085148</v>
      </c>
      <c r="R229" s="79">
        <v>0.38893056279138449</v>
      </c>
      <c r="S229" s="79">
        <v>0.51075369351506794</v>
      </c>
      <c r="T229" s="73" t="s">
        <v>623</v>
      </c>
    </row>
    <row r="230" spans="1:20" s="80" customFormat="1" x14ac:dyDescent="0.25">
      <c r="A230" s="73" t="s">
        <v>652</v>
      </c>
      <c r="B230" s="73" t="s">
        <v>653</v>
      </c>
      <c r="C230" s="73" t="s">
        <v>160</v>
      </c>
      <c r="D230" s="73" t="s">
        <v>85</v>
      </c>
      <c r="E230" s="73">
        <v>259892273</v>
      </c>
      <c r="F230" s="73">
        <v>30</v>
      </c>
      <c r="G230" s="74">
        <v>8.5714635570655097E-3</v>
      </c>
      <c r="H230" s="73">
        <v>70</v>
      </c>
      <c r="I230" s="75">
        <v>2.1068115999999999</v>
      </c>
      <c r="J230" s="75">
        <v>8.6840000000000007E-4</v>
      </c>
      <c r="K230" s="75">
        <v>1.9704424</v>
      </c>
      <c r="L230" s="76">
        <v>0.120073</v>
      </c>
      <c r="M230" s="77">
        <v>7.8609999999999997E-4</v>
      </c>
      <c r="N230" s="75">
        <v>4.5891999999999999E-3</v>
      </c>
      <c r="O230" s="78">
        <v>204</v>
      </c>
      <c r="P230" s="78">
        <v>75</v>
      </c>
      <c r="Q230" s="79">
        <v>0.59260891925648373</v>
      </c>
      <c r="R230" s="79">
        <v>0.42559566744002519</v>
      </c>
      <c r="S230" s="79">
        <v>0.51347474974373364</v>
      </c>
      <c r="T230" s="73" t="s">
        <v>623</v>
      </c>
    </row>
    <row r="231" spans="1:20" s="80" customFormat="1" x14ac:dyDescent="0.25">
      <c r="A231" s="73" t="s">
        <v>652</v>
      </c>
      <c r="B231" s="73" t="s">
        <v>653</v>
      </c>
      <c r="C231" s="73" t="s">
        <v>160</v>
      </c>
      <c r="D231" s="73" t="s">
        <v>85</v>
      </c>
      <c r="E231" s="73">
        <v>259892634</v>
      </c>
      <c r="F231" s="73">
        <v>30</v>
      </c>
      <c r="G231" s="74">
        <v>8.5714635570655097E-3</v>
      </c>
      <c r="H231" s="73">
        <v>70</v>
      </c>
      <c r="I231" s="75">
        <v>2.222315</v>
      </c>
      <c r="J231" s="75">
        <v>8.8479999999999993E-4</v>
      </c>
      <c r="K231" s="75">
        <v>2.0830511999999999</v>
      </c>
      <c r="L231" s="76">
        <v>0.12382550000000001</v>
      </c>
      <c r="M231" s="77">
        <v>6.1260000000000004E-4</v>
      </c>
      <c r="N231" s="75">
        <v>3.6426000000000002E-3</v>
      </c>
      <c r="O231" s="78">
        <v>210</v>
      </c>
      <c r="P231" s="78">
        <v>79</v>
      </c>
      <c r="Q231" s="79">
        <v>0.55734332525163466</v>
      </c>
      <c r="R231" s="79">
        <v>0.40148052837198711</v>
      </c>
      <c r="S231" s="79">
        <v>0.513420075897698</v>
      </c>
      <c r="T231" s="73" t="s">
        <v>623</v>
      </c>
    </row>
    <row r="232" spans="1:20" s="80" customFormat="1" x14ac:dyDescent="0.25">
      <c r="A232" s="73" t="s">
        <v>652</v>
      </c>
      <c r="B232" s="73" t="s">
        <v>653</v>
      </c>
      <c r="C232" s="73" t="s">
        <v>160</v>
      </c>
      <c r="D232" s="73" t="s">
        <v>85</v>
      </c>
      <c r="E232" s="73">
        <v>259893007</v>
      </c>
      <c r="F232" s="73">
        <v>30</v>
      </c>
      <c r="G232" s="74">
        <v>8.5714635570655097E-3</v>
      </c>
      <c r="H232" s="73">
        <v>70</v>
      </c>
      <c r="I232" s="75">
        <v>2.1603683999999999</v>
      </c>
      <c r="J232" s="75">
        <v>1.2056E-3</v>
      </c>
      <c r="K232" s="75">
        <v>2.0154323000000001</v>
      </c>
      <c r="L232" s="76">
        <v>0.12771350000000001</v>
      </c>
      <c r="M232" s="77">
        <v>7.9310000000000003E-4</v>
      </c>
      <c r="N232" s="75">
        <v>4.4222999999999997E-3</v>
      </c>
      <c r="O232" s="78">
        <v>209</v>
      </c>
      <c r="P232" s="78">
        <v>81</v>
      </c>
      <c r="Q232" s="79">
        <v>0.49070604657997208</v>
      </c>
      <c r="R232" s="79">
        <v>0.32346622503091432</v>
      </c>
      <c r="S232" s="79">
        <v>0.50350044743655076</v>
      </c>
      <c r="T232" s="73" t="s">
        <v>623</v>
      </c>
    </row>
    <row r="233" spans="1:20" s="80" customFormat="1" x14ac:dyDescent="0.25">
      <c r="A233" s="73" t="s">
        <v>652</v>
      </c>
      <c r="B233" s="73" t="s">
        <v>653</v>
      </c>
      <c r="C233" s="73" t="s">
        <v>160</v>
      </c>
      <c r="D233" s="73" t="s">
        <v>85</v>
      </c>
      <c r="E233" s="73">
        <v>259893373</v>
      </c>
      <c r="F233" s="73">
        <v>30</v>
      </c>
      <c r="G233" s="74">
        <v>8.5714635570655097E-3</v>
      </c>
      <c r="H233" s="73">
        <v>70</v>
      </c>
      <c r="I233" s="75">
        <v>2.0804165000000001</v>
      </c>
      <c r="J233" s="75">
        <v>8.4380000000000013E-4</v>
      </c>
      <c r="K233" s="75">
        <v>1.9312141</v>
      </c>
      <c r="L233" s="76">
        <v>0.1303086</v>
      </c>
      <c r="M233" s="77">
        <v>8.6240000000000004E-4</v>
      </c>
      <c r="N233" s="75">
        <v>4.3191999999999996E-3</v>
      </c>
      <c r="O233" s="78">
        <v>204</v>
      </c>
      <c r="P233" s="78">
        <v>84</v>
      </c>
      <c r="Q233" s="79">
        <v>0.49915509514363382</v>
      </c>
      <c r="R233" s="79">
        <v>0.32593728411553902</v>
      </c>
      <c r="S233" s="79">
        <v>0.5033074659180049</v>
      </c>
      <c r="T233" s="73" t="s">
        <v>623</v>
      </c>
    </row>
    <row r="234" spans="1:20" s="80" customFormat="1" x14ac:dyDescent="0.25">
      <c r="A234" s="73" t="s">
        <v>652</v>
      </c>
      <c r="B234" s="73" t="s">
        <v>653</v>
      </c>
      <c r="C234" s="73" t="s">
        <v>160</v>
      </c>
      <c r="D234" s="73" t="s">
        <v>85</v>
      </c>
      <c r="E234" s="73">
        <v>259893733</v>
      </c>
      <c r="F234" s="73">
        <v>30</v>
      </c>
      <c r="G234" s="74">
        <v>8.5714635570655097E-3</v>
      </c>
      <c r="H234" s="73">
        <v>70</v>
      </c>
      <c r="I234" s="75">
        <v>2.1363853000000002</v>
      </c>
      <c r="J234" s="75">
        <v>9.0739999999999983E-4</v>
      </c>
      <c r="K234" s="75">
        <v>1.9899469000000001</v>
      </c>
      <c r="L234" s="76">
        <v>0.1298935</v>
      </c>
      <c r="M234" s="77">
        <v>6.7599999999999995E-4</v>
      </c>
      <c r="N234" s="75">
        <v>4.7210999999999998E-3</v>
      </c>
      <c r="O234" s="78">
        <v>210</v>
      </c>
      <c r="P234" s="78">
        <v>82</v>
      </c>
      <c r="Q234" s="79">
        <v>0.55477187568878117</v>
      </c>
      <c r="R234" s="79">
        <v>0.35474068135415537</v>
      </c>
      <c r="S234" s="79">
        <v>0.52017005417064865</v>
      </c>
      <c r="T234" s="73" t="s">
        <v>623</v>
      </c>
    </row>
    <row r="235" spans="1:20" s="80" customFormat="1" x14ac:dyDescent="0.25">
      <c r="A235" s="73" t="s">
        <v>652</v>
      </c>
      <c r="B235" s="73" t="s">
        <v>653</v>
      </c>
      <c r="C235" s="73" t="s">
        <v>160</v>
      </c>
      <c r="D235" s="73" t="s">
        <v>85</v>
      </c>
      <c r="E235" s="73">
        <v>259894098</v>
      </c>
      <c r="F235" s="73">
        <v>30</v>
      </c>
      <c r="G235" s="74">
        <v>8.5714635570655097E-3</v>
      </c>
      <c r="H235" s="73">
        <v>70</v>
      </c>
      <c r="I235" s="75">
        <v>2.1329291000000001</v>
      </c>
      <c r="J235" s="75">
        <v>8.879999999999999E-4</v>
      </c>
      <c r="K235" s="75">
        <v>1.9936128</v>
      </c>
      <c r="L235" s="76">
        <v>0.1208876</v>
      </c>
      <c r="M235" s="77">
        <v>6.1289999999999999E-4</v>
      </c>
      <c r="N235" s="75">
        <v>5.5534E-3</v>
      </c>
      <c r="O235" s="78">
        <v>204</v>
      </c>
      <c r="P235" s="78">
        <v>79</v>
      </c>
      <c r="Q235" s="79">
        <v>0.58004555139225622</v>
      </c>
      <c r="R235" s="79">
        <v>0.40457798402133388</v>
      </c>
      <c r="S235" s="79">
        <v>0.51223581867146306</v>
      </c>
      <c r="T235" s="73" t="s">
        <v>623</v>
      </c>
    </row>
    <row r="236" spans="1:20" s="80" customFormat="1" x14ac:dyDescent="0.25">
      <c r="A236" s="73" t="s">
        <v>652</v>
      </c>
      <c r="B236" s="73" t="s">
        <v>653</v>
      </c>
      <c r="C236" s="73" t="s">
        <v>160</v>
      </c>
      <c r="D236" s="73" t="s">
        <v>85</v>
      </c>
      <c r="E236" s="73">
        <v>259894462</v>
      </c>
      <c r="F236" s="73">
        <v>30</v>
      </c>
      <c r="G236" s="74">
        <v>8.5714635570655097E-3</v>
      </c>
      <c r="H236" s="73">
        <v>70</v>
      </c>
      <c r="I236" s="75">
        <v>2.1938374</v>
      </c>
      <c r="J236" s="75">
        <v>8.5960000000000008E-4</v>
      </c>
      <c r="K236" s="75">
        <v>2.0586622000000001</v>
      </c>
      <c r="L236" s="76">
        <v>0.1180239</v>
      </c>
      <c r="M236" s="77">
        <v>1.4373000000000001E-3</v>
      </c>
      <c r="N236" s="75">
        <v>4.0264000000000003E-3</v>
      </c>
      <c r="O236" s="78">
        <v>210</v>
      </c>
      <c r="P236" s="78">
        <v>76</v>
      </c>
      <c r="Q236" s="79">
        <v>0.50422452428183084</v>
      </c>
      <c r="R236" s="79">
        <v>0.32701861090495599</v>
      </c>
      <c r="S236" s="79">
        <v>0.50721299749384097</v>
      </c>
      <c r="T236" s="73" t="s">
        <v>623</v>
      </c>
    </row>
    <row r="237" spans="1:20" s="80" customFormat="1" x14ac:dyDescent="0.25">
      <c r="A237" s="73" t="s">
        <v>652</v>
      </c>
      <c r="B237" s="73" t="s">
        <v>653</v>
      </c>
      <c r="C237" s="73" t="s">
        <v>160</v>
      </c>
      <c r="D237" s="73" t="s">
        <v>85</v>
      </c>
      <c r="E237" s="73">
        <v>259894835</v>
      </c>
      <c r="F237" s="73">
        <v>30</v>
      </c>
      <c r="G237" s="74">
        <v>8.5714635570655097E-3</v>
      </c>
      <c r="H237" s="73">
        <v>70</v>
      </c>
      <c r="I237" s="75">
        <v>2.0705714</v>
      </c>
      <c r="J237" s="75">
        <v>9.2009999999999998E-4</v>
      </c>
      <c r="K237" s="75">
        <v>1.9253731999999999</v>
      </c>
      <c r="L237" s="76">
        <v>0.12924550000000001</v>
      </c>
      <c r="M237" s="77">
        <v>6.3400000000000001E-4</v>
      </c>
      <c r="N237" s="75">
        <v>4.2221999999999997E-3</v>
      </c>
      <c r="O237" s="78">
        <v>210</v>
      </c>
      <c r="P237" s="78">
        <v>83</v>
      </c>
      <c r="Q237" s="79">
        <v>0.55521269561384179</v>
      </c>
      <c r="R237" s="79">
        <v>0.41838246813844482</v>
      </c>
      <c r="S237" s="79">
        <v>0.51138918207720474</v>
      </c>
      <c r="T237" s="73" t="s">
        <v>623</v>
      </c>
    </row>
    <row r="238" spans="1:20" s="80" customFormat="1" x14ac:dyDescent="0.25">
      <c r="A238" s="73" t="s">
        <v>652</v>
      </c>
      <c r="B238" s="73" t="s">
        <v>653</v>
      </c>
      <c r="C238" s="73" t="s">
        <v>160</v>
      </c>
      <c r="D238" s="73" t="s">
        <v>85</v>
      </c>
      <c r="E238" s="73">
        <v>259895192</v>
      </c>
      <c r="F238" s="73">
        <v>30</v>
      </c>
      <c r="G238" s="74">
        <v>8.5714635570655097E-3</v>
      </c>
      <c r="H238" s="73">
        <v>70</v>
      </c>
      <c r="I238" s="75">
        <v>2.1785133000000001</v>
      </c>
      <c r="J238" s="75">
        <v>8.8289999999999972E-4</v>
      </c>
      <c r="K238" s="75">
        <v>2.0320412999999999</v>
      </c>
      <c r="L238" s="76">
        <v>0.13097239999999999</v>
      </c>
      <c r="M238" s="77">
        <v>6.2250000000000001E-4</v>
      </c>
      <c r="N238" s="75">
        <v>3.7618E-3</v>
      </c>
      <c r="O238" s="78">
        <v>210</v>
      </c>
      <c r="P238" s="78">
        <v>81</v>
      </c>
      <c r="Q238" s="79">
        <v>0.56182499448975098</v>
      </c>
      <c r="R238" s="79">
        <v>0.4057111547946235</v>
      </c>
      <c r="S238" s="79">
        <v>0.51785042720038199</v>
      </c>
      <c r="T238" s="73" t="s">
        <v>623</v>
      </c>
    </row>
    <row r="239" spans="1:20" s="80" customFormat="1" x14ac:dyDescent="0.25">
      <c r="A239" s="73" t="s">
        <v>652</v>
      </c>
      <c r="B239" s="73" t="s">
        <v>653</v>
      </c>
      <c r="C239" s="73" t="s">
        <v>160</v>
      </c>
      <c r="D239" s="73" t="s">
        <v>85</v>
      </c>
      <c r="E239" s="73">
        <v>259895565</v>
      </c>
      <c r="F239" s="73">
        <v>30</v>
      </c>
      <c r="G239" s="74">
        <v>8.5714635570655097E-3</v>
      </c>
      <c r="H239" s="73">
        <v>70</v>
      </c>
      <c r="I239" s="75">
        <v>2.0600466000000002</v>
      </c>
      <c r="J239" s="75">
        <v>8.4299999999999978E-4</v>
      </c>
      <c r="K239" s="75">
        <v>1.930763</v>
      </c>
      <c r="L239" s="76">
        <v>0.1123656</v>
      </c>
      <c r="M239" s="77">
        <v>7.1299999999999998E-4</v>
      </c>
      <c r="N239" s="75">
        <v>4.1546999999999999E-3</v>
      </c>
      <c r="O239" s="78">
        <v>204</v>
      </c>
      <c r="P239" s="78">
        <v>73</v>
      </c>
      <c r="Q239" s="79">
        <v>0.5796047314671956</v>
      </c>
      <c r="R239" s="79">
        <v>0.40481497165294011</v>
      </c>
      <c r="S239" s="79">
        <v>0.52309865773363085</v>
      </c>
      <c r="T239" s="73" t="s">
        <v>623</v>
      </c>
    </row>
    <row r="240" spans="1:20" s="80" customFormat="1" x14ac:dyDescent="0.25">
      <c r="A240" s="73" t="s">
        <v>652</v>
      </c>
      <c r="B240" s="73" t="s">
        <v>653</v>
      </c>
      <c r="C240" s="73" t="s">
        <v>160</v>
      </c>
      <c r="D240" s="73" t="s">
        <v>85</v>
      </c>
      <c r="E240" s="73">
        <v>259895922</v>
      </c>
      <c r="F240" s="73">
        <v>30</v>
      </c>
      <c r="G240" s="74">
        <v>8.5714635570655097E-3</v>
      </c>
      <c r="H240" s="73">
        <v>70</v>
      </c>
      <c r="I240" s="75">
        <v>2.1421793</v>
      </c>
      <c r="J240" s="75">
        <v>9.0819999999999996E-4</v>
      </c>
      <c r="K240" s="75">
        <v>1.9957037</v>
      </c>
      <c r="L240" s="76">
        <v>0.13078770000000001</v>
      </c>
      <c r="M240" s="77">
        <v>6.4769999999999997E-4</v>
      </c>
      <c r="N240" s="75">
        <v>3.8822000000000001E-3</v>
      </c>
      <c r="O240" s="78">
        <v>210</v>
      </c>
      <c r="P240" s="78">
        <v>83</v>
      </c>
      <c r="Q240" s="79">
        <v>0.54073910807435166</v>
      </c>
      <c r="R240" s="79">
        <v>0.39849552092744711</v>
      </c>
      <c r="S240" s="79">
        <v>0.50994370070637229</v>
      </c>
      <c r="T240" s="73" t="s">
        <v>623</v>
      </c>
    </row>
    <row r="241" spans="1:20" s="80" customFormat="1" x14ac:dyDescent="0.25">
      <c r="A241" s="73" t="s">
        <v>652</v>
      </c>
      <c r="B241" s="73" t="s">
        <v>653</v>
      </c>
      <c r="C241" s="73" t="s">
        <v>160</v>
      </c>
      <c r="D241" s="73" t="s">
        <v>85</v>
      </c>
      <c r="E241" s="73">
        <v>259896287</v>
      </c>
      <c r="F241" s="73">
        <v>30</v>
      </c>
      <c r="G241" s="74">
        <v>8.5714635570655097E-3</v>
      </c>
      <c r="H241" s="73">
        <v>70</v>
      </c>
      <c r="I241" s="75">
        <v>2.1224845000000001</v>
      </c>
      <c r="J241" s="75">
        <v>9.9369999999999992E-4</v>
      </c>
      <c r="K241" s="75">
        <v>1.9924347</v>
      </c>
      <c r="L241" s="76">
        <v>0.1141214</v>
      </c>
      <c r="M241" s="77">
        <v>5.9920000000000004E-4</v>
      </c>
      <c r="N241" s="75">
        <v>4.1397999999999999E-3</v>
      </c>
      <c r="O241" s="78">
        <v>210</v>
      </c>
      <c r="P241" s="78">
        <v>72</v>
      </c>
      <c r="Q241" s="79">
        <v>0.59775181838219082</v>
      </c>
      <c r="R241" s="79">
        <v>0.41471614255960021</v>
      </c>
      <c r="S241" s="79">
        <v>0.52476340538341681</v>
      </c>
      <c r="T241" s="73" t="s">
        <v>623</v>
      </c>
    </row>
    <row r="242" spans="1:20" s="80" customFormat="1" x14ac:dyDescent="0.25">
      <c r="A242" s="73" t="s">
        <v>652</v>
      </c>
      <c r="B242" s="73" t="s">
        <v>653</v>
      </c>
      <c r="C242" s="73" t="s">
        <v>160</v>
      </c>
      <c r="D242" s="73" t="s">
        <v>85</v>
      </c>
      <c r="E242" s="73">
        <v>259896654</v>
      </c>
      <c r="F242" s="73">
        <v>30</v>
      </c>
      <c r="G242" s="74">
        <v>8.5714635570655097E-3</v>
      </c>
      <c r="H242" s="73">
        <v>70</v>
      </c>
      <c r="I242" s="75">
        <v>2.1450726000000002</v>
      </c>
      <c r="J242" s="75">
        <v>9.8570000000000016E-4</v>
      </c>
      <c r="K242" s="75">
        <v>2.0160130000000001</v>
      </c>
      <c r="L242" s="76">
        <v>0.113579</v>
      </c>
      <c r="M242" s="77">
        <v>5.3399999999999997E-4</v>
      </c>
      <c r="N242" s="75">
        <v>3.8195E-3</v>
      </c>
      <c r="O242" s="78">
        <v>210</v>
      </c>
      <c r="P242" s="78">
        <v>71</v>
      </c>
      <c r="Q242" s="79">
        <v>0.52722063037249278</v>
      </c>
      <c r="R242" s="79">
        <v>0.36136607379608082</v>
      </c>
      <c r="S242" s="79">
        <v>0.52568941345495779</v>
      </c>
      <c r="T242" s="73" t="s">
        <v>623</v>
      </c>
    </row>
    <row r="243" spans="1:20" s="80" customFormat="1" x14ac:dyDescent="0.25">
      <c r="A243" s="73" t="s">
        <v>652</v>
      </c>
      <c r="B243" s="73" t="s">
        <v>653</v>
      </c>
      <c r="C243" s="73" t="s">
        <v>160</v>
      </c>
      <c r="D243" s="73" t="s">
        <v>85</v>
      </c>
      <c r="E243" s="73">
        <v>259897019</v>
      </c>
      <c r="F243" s="73">
        <v>30</v>
      </c>
      <c r="G243" s="74">
        <v>8.5714635570655097E-3</v>
      </c>
      <c r="H243" s="73">
        <v>70</v>
      </c>
      <c r="I243" s="75">
        <v>2.1434688999999998</v>
      </c>
      <c r="J243" s="75">
        <v>8.6250000000000009E-4</v>
      </c>
      <c r="K243" s="75">
        <v>2.0140383000000002</v>
      </c>
      <c r="L243" s="76">
        <v>0.1136533</v>
      </c>
      <c r="M243" s="77">
        <v>6.4249999999999995E-4</v>
      </c>
      <c r="N243" s="75">
        <v>3.3505000000000002E-3</v>
      </c>
      <c r="O243" s="78">
        <v>210</v>
      </c>
      <c r="P243" s="78">
        <v>74</v>
      </c>
      <c r="Q243" s="79">
        <v>0.52663287047241203</v>
      </c>
      <c r="R243" s="79">
        <v>0.35167313178152948</v>
      </c>
      <c r="S243" s="79">
        <v>0.52328756356515471</v>
      </c>
      <c r="T243" s="73" t="s">
        <v>623</v>
      </c>
    </row>
    <row r="244" spans="1:20" s="80" customFormat="1" x14ac:dyDescent="0.25">
      <c r="A244" s="73" t="s">
        <v>652</v>
      </c>
      <c r="B244" s="73" t="s">
        <v>653</v>
      </c>
      <c r="C244" s="73" t="s">
        <v>160</v>
      </c>
      <c r="D244" s="73" t="s">
        <v>85</v>
      </c>
      <c r="E244" s="73">
        <v>259897383</v>
      </c>
      <c r="F244" s="73">
        <v>30</v>
      </c>
      <c r="G244" s="74">
        <v>8.5714635570655097E-3</v>
      </c>
      <c r="H244" s="73">
        <v>70</v>
      </c>
      <c r="I244" s="75">
        <v>2.1574553000000001</v>
      </c>
      <c r="J244" s="75">
        <v>8.8939999999999993E-4</v>
      </c>
      <c r="K244" s="75">
        <v>2.0183281000000002</v>
      </c>
      <c r="L244" s="76">
        <v>0.1224244</v>
      </c>
      <c r="M244" s="77">
        <v>6.5459999999999997E-4</v>
      </c>
      <c r="N244" s="75">
        <v>4.7850000000000002E-3</v>
      </c>
      <c r="O244" s="78">
        <v>210</v>
      </c>
      <c r="P244" s="78">
        <v>77</v>
      </c>
      <c r="Q244" s="79">
        <v>0.54088604804937179</v>
      </c>
      <c r="R244" s="79">
        <v>0.38162950295278292</v>
      </c>
      <c r="S244" s="79">
        <v>0.50898330944235226</v>
      </c>
      <c r="T244" s="73" t="s">
        <v>623</v>
      </c>
    </row>
    <row r="245" spans="1:20" s="80" customFormat="1" x14ac:dyDescent="0.25">
      <c r="A245" s="73" t="s">
        <v>652</v>
      </c>
      <c r="B245" s="73" t="s">
        <v>653</v>
      </c>
      <c r="C245" s="73" t="s">
        <v>160</v>
      </c>
      <c r="D245" s="73" t="s">
        <v>85</v>
      </c>
      <c r="E245" s="73">
        <v>259897756</v>
      </c>
      <c r="F245" s="73">
        <v>30</v>
      </c>
      <c r="G245" s="74">
        <v>8.5714635570655097E-3</v>
      </c>
      <c r="H245" s="73">
        <v>70</v>
      </c>
      <c r="I245" s="75">
        <v>2.1980281000000002</v>
      </c>
      <c r="J245" s="75">
        <v>8.8499999999999994E-4</v>
      </c>
      <c r="K245" s="75">
        <v>2.0564580000000001</v>
      </c>
      <c r="L245" s="76">
        <v>0.1257451</v>
      </c>
      <c r="M245" s="77">
        <v>7.3360000000000005E-4</v>
      </c>
      <c r="N245" s="75">
        <v>3.7605E-3</v>
      </c>
      <c r="O245" s="78">
        <v>210</v>
      </c>
      <c r="P245" s="78">
        <v>77</v>
      </c>
      <c r="Q245" s="79">
        <v>0.59180074939387262</v>
      </c>
      <c r="R245" s="79">
        <v>0.43960894700158221</v>
      </c>
      <c r="S245" s="79">
        <v>0.5327302678510194</v>
      </c>
      <c r="T245" s="73" t="s">
        <v>623</v>
      </c>
    </row>
    <row r="246" spans="1:20" s="80" customFormat="1" x14ac:dyDescent="0.25">
      <c r="A246" s="73" t="s">
        <v>652</v>
      </c>
      <c r="B246" s="73" t="s">
        <v>653</v>
      </c>
      <c r="C246" s="73" t="s">
        <v>160</v>
      </c>
      <c r="D246" s="73" t="s">
        <v>85</v>
      </c>
      <c r="E246" s="73">
        <v>259898129</v>
      </c>
      <c r="F246" s="73">
        <v>30</v>
      </c>
      <c r="G246" s="74">
        <v>8.5714635570655097E-3</v>
      </c>
      <c r="H246" s="73">
        <v>70</v>
      </c>
      <c r="I246" s="75">
        <v>2.1448375999999998</v>
      </c>
      <c r="J246" s="75">
        <v>9.0739999999999994E-4</v>
      </c>
      <c r="K246" s="75">
        <v>2.0142098000000002</v>
      </c>
      <c r="L246" s="76">
        <v>0.1137484</v>
      </c>
      <c r="M246" s="77">
        <v>5.2329999999999998E-4</v>
      </c>
      <c r="N246" s="75">
        <v>4.0934999999999999E-3</v>
      </c>
      <c r="O246" s="78">
        <v>210</v>
      </c>
      <c r="P246" s="78">
        <v>72</v>
      </c>
      <c r="Q246" s="79">
        <v>0.54852692675042247</v>
      </c>
      <c r="R246" s="79">
        <v>0.37412962438291858</v>
      </c>
      <c r="S246" s="79">
        <v>0.50487167299038549</v>
      </c>
      <c r="T246" s="73" t="s">
        <v>623</v>
      </c>
    </row>
    <row r="247" spans="1:20" s="80" customFormat="1" x14ac:dyDescent="0.25">
      <c r="A247" s="73" t="s">
        <v>652</v>
      </c>
      <c r="B247" s="73" t="s">
        <v>653</v>
      </c>
      <c r="C247" s="73" t="s">
        <v>160</v>
      </c>
      <c r="D247" s="73" t="s">
        <v>85</v>
      </c>
      <c r="E247" s="73">
        <v>259898495</v>
      </c>
      <c r="F247" s="73">
        <v>30</v>
      </c>
      <c r="G247" s="74">
        <v>8.5714635570655097E-3</v>
      </c>
      <c r="H247" s="73">
        <v>70</v>
      </c>
      <c r="I247" s="75">
        <v>2.1000391999999999</v>
      </c>
      <c r="J247" s="75">
        <v>8.9740000000000013E-4</v>
      </c>
      <c r="K247" s="75">
        <v>1.9677007</v>
      </c>
      <c r="L247" s="76">
        <v>0.117243</v>
      </c>
      <c r="M247" s="77">
        <v>6.0769999999999997E-4</v>
      </c>
      <c r="N247" s="75">
        <v>3.4826000000000002E-3</v>
      </c>
      <c r="O247" s="78">
        <v>210</v>
      </c>
      <c r="P247" s="78">
        <v>74</v>
      </c>
      <c r="Q247" s="79">
        <v>0.56887811329072069</v>
      </c>
      <c r="R247" s="79">
        <v>0.37252239842128432</v>
      </c>
      <c r="S247" s="79">
        <v>0.53171915189481067</v>
      </c>
      <c r="T247" s="73" t="s">
        <v>623</v>
      </c>
    </row>
    <row r="248" spans="1:20" s="80" customFormat="1" x14ac:dyDescent="0.25">
      <c r="A248" s="73" t="s">
        <v>652</v>
      </c>
      <c r="B248" s="73" t="s">
        <v>653</v>
      </c>
      <c r="C248" s="73" t="s">
        <v>160</v>
      </c>
      <c r="D248" s="73" t="s">
        <v>85</v>
      </c>
      <c r="E248" s="73">
        <v>259898855</v>
      </c>
      <c r="F248" s="73">
        <v>30</v>
      </c>
      <c r="G248" s="74">
        <v>8.5714635570655097E-3</v>
      </c>
      <c r="H248" s="73">
        <v>70</v>
      </c>
      <c r="I248" s="75">
        <v>2.1708387</v>
      </c>
      <c r="J248" s="75">
        <v>8.8239999999999966E-4</v>
      </c>
      <c r="K248" s="75">
        <v>2.0329242000000001</v>
      </c>
      <c r="L248" s="76">
        <v>0.1216743</v>
      </c>
      <c r="M248" s="77">
        <v>5.9190000000000002E-4</v>
      </c>
      <c r="N248" s="75">
        <v>4.2658000000000001E-3</v>
      </c>
      <c r="O248" s="78">
        <v>210</v>
      </c>
      <c r="P248" s="78">
        <v>76</v>
      </c>
      <c r="Q248" s="79">
        <v>0.53302475938579086</v>
      </c>
      <c r="R248" s="79">
        <v>0.31496665120251099</v>
      </c>
      <c r="S248" s="79">
        <v>0.51764123315666732</v>
      </c>
      <c r="T248" s="73" t="s">
        <v>623</v>
      </c>
    </row>
    <row r="249" spans="1:20" s="80" customFormat="1" x14ac:dyDescent="0.25">
      <c r="A249" s="73" t="s">
        <v>652</v>
      </c>
      <c r="B249" s="73" t="s">
        <v>653</v>
      </c>
      <c r="C249" s="73" t="s">
        <v>160</v>
      </c>
      <c r="D249" s="73" t="s">
        <v>85</v>
      </c>
      <c r="E249" s="73">
        <v>259899223</v>
      </c>
      <c r="F249" s="73">
        <v>30</v>
      </c>
      <c r="G249" s="74">
        <v>8.5714635570655097E-3</v>
      </c>
      <c r="H249" s="73">
        <v>70</v>
      </c>
      <c r="I249" s="75">
        <v>2.1478107</v>
      </c>
      <c r="J249" s="75">
        <v>9.0080000000000021E-4</v>
      </c>
      <c r="K249" s="75">
        <v>2.0135931999999999</v>
      </c>
      <c r="L249" s="76">
        <v>0.1180461</v>
      </c>
      <c r="M249" s="77">
        <v>7.1080000000000004E-4</v>
      </c>
      <c r="N249" s="75">
        <v>3.8313000000000002E-3</v>
      </c>
      <c r="O249" s="78">
        <v>210</v>
      </c>
      <c r="P249" s="78">
        <v>75</v>
      </c>
      <c r="Q249" s="79">
        <v>0.56689442362794795</v>
      </c>
      <c r="R249" s="79">
        <v>0.35898549807403579</v>
      </c>
      <c r="S249" s="79">
        <v>0.52492192262904436</v>
      </c>
      <c r="T249" s="73" t="s">
        <v>623</v>
      </c>
    </row>
    <row r="250" spans="1:20" s="80" customFormat="1" x14ac:dyDescent="0.25">
      <c r="A250" s="73" t="s">
        <v>652</v>
      </c>
      <c r="B250" s="73" t="s">
        <v>653</v>
      </c>
      <c r="C250" s="73" t="s">
        <v>160</v>
      </c>
      <c r="D250" s="73" t="s">
        <v>85</v>
      </c>
      <c r="E250" s="73">
        <v>259899589</v>
      </c>
      <c r="F250" s="73">
        <v>30</v>
      </c>
      <c r="G250" s="74">
        <v>8.5714635570655097E-3</v>
      </c>
      <c r="H250" s="73">
        <v>70</v>
      </c>
      <c r="I250" s="75">
        <v>2.0740197</v>
      </c>
      <c r="J250" s="75">
        <v>9.6449999999999986E-4</v>
      </c>
      <c r="K250" s="75">
        <v>1.9278964999999999</v>
      </c>
      <c r="L250" s="76">
        <v>0.1286004</v>
      </c>
      <c r="M250" s="77">
        <v>6.1359999999999995E-4</v>
      </c>
      <c r="N250" s="75">
        <v>5.4337999999999999E-3</v>
      </c>
      <c r="O250" s="78">
        <v>204</v>
      </c>
      <c r="P250" s="78">
        <v>83</v>
      </c>
      <c r="Q250" s="79">
        <v>0.54286973771214464</v>
      </c>
      <c r="R250" s="79">
        <v>0.32065550433024859</v>
      </c>
      <c r="S250" s="79">
        <v>0.51130795895959658</v>
      </c>
      <c r="T250" s="73" t="s">
        <v>623</v>
      </c>
    </row>
    <row r="251" spans="1:20" s="80" customFormat="1" x14ac:dyDescent="0.25">
      <c r="A251" s="73" t="s">
        <v>652</v>
      </c>
      <c r="B251" s="73" t="s">
        <v>653</v>
      </c>
      <c r="C251" s="73" t="s">
        <v>160</v>
      </c>
      <c r="D251" s="73" t="s">
        <v>85</v>
      </c>
      <c r="E251" s="73">
        <v>259899945</v>
      </c>
      <c r="F251" s="73">
        <v>30</v>
      </c>
      <c r="G251" s="74">
        <v>8.5714635570655097E-3</v>
      </c>
      <c r="H251" s="73">
        <v>70</v>
      </c>
      <c r="I251" s="75">
        <v>2.1558628999999998</v>
      </c>
      <c r="J251" s="75">
        <v>8.8140000000000017E-4</v>
      </c>
      <c r="K251" s="75">
        <v>2.0216379999999998</v>
      </c>
      <c r="L251" s="76">
        <v>0.11779820000000001</v>
      </c>
      <c r="M251" s="77">
        <v>5.9060000000000004E-4</v>
      </c>
      <c r="N251" s="75">
        <v>3.5504999999999998E-3</v>
      </c>
      <c r="O251" s="78">
        <v>210</v>
      </c>
      <c r="P251" s="78">
        <v>77</v>
      </c>
      <c r="Q251" s="79">
        <v>0.58540886048049368</v>
      </c>
      <c r="R251" s="79">
        <v>0.37124423844239018</v>
      </c>
      <c r="S251" s="79">
        <v>0.52370347291163633</v>
      </c>
      <c r="T251" s="73" t="s">
        <v>623</v>
      </c>
    </row>
    <row r="252" spans="1:20" s="80" customFormat="1" x14ac:dyDescent="0.25">
      <c r="A252" s="73" t="s">
        <v>652</v>
      </c>
      <c r="B252" s="73" t="s">
        <v>653</v>
      </c>
      <c r="C252" s="73" t="s">
        <v>160</v>
      </c>
      <c r="D252" s="73" t="s">
        <v>85</v>
      </c>
      <c r="E252" s="73">
        <v>259900313</v>
      </c>
      <c r="F252" s="73">
        <v>50</v>
      </c>
      <c r="G252" s="74">
        <v>8.5714635570655097E-3</v>
      </c>
      <c r="H252" s="73">
        <v>70</v>
      </c>
      <c r="I252" s="75">
        <v>3.5176522000000001</v>
      </c>
      <c r="J252" s="75">
        <v>1.5280999999999999E-3</v>
      </c>
      <c r="K252" s="75">
        <v>3.3027028</v>
      </c>
      <c r="L252" s="76">
        <v>0.1888756</v>
      </c>
      <c r="M252" s="77">
        <v>9.0430000000000003E-4</v>
      </c>
      <c r="N252" s="75">
        <v>7.6341999999999998E-3</v>
      </c>
      <c r="O252" s="78">
        <v>350</v>
      </c>
      <c r="P252" s="78">
        <v>123</v>
      </c>
      <c r="Q252" s="79">
        <v>0.51010212328263904</v>
      </c>
      <c r="R252" s="79">
        <v>0.300033278943658</v>
      </c>
      <c r="S252" s="79">
        <v>0.50353539163223526</v>
      </c>
      <c r="T252" s="73" t="s">
        <v>623</v>
      </c>
    </row>
    <row r="253" spans="1:20" s="80" customFormat="1" x14ac:dyDescent="0.25">
      <c r="A253" s="73" t="s">
        <v>652</v>
      </c>
      <c r="B253" s="73" t="s">
        <v>653</v>
      </c>
      <c r="C253" s="73" t="s">
        <v>160</v>
      </c>
      <c r="D253" s="73" t="s">
        <v>85</v>
      </c>
      <c r="E253" s="73">
        <v>259900816</v>
      </c>
      <c r="F253" s="73">
        <v>50</v>
      </c>
      <c r="G253" s="74">
        <v>8.5714635570655097E-3</v>
      </c>
      <c r="H253" s="73">
        <v>70</v>
      </c>
      <c r="I253" s="75">
        <v>3.5252243999999999</v>
      </c>
      <c r="J253" s="75">
        <v>1.5326000000000001E-3</v>
      </c>
      <c r="K253" s="75">
        <v>3.2870723000000002</v>
      </c>
      <c r="L253" s="76">
        <v>0.212479</v>
      </c>
      <c r="M253" s="77">
        <v>1.3359000000000001E-3</v>
      </c>
      <c r="N253" s="75">
        <v>5.8082999999999997E-3</v>
      </c>
      <c r="O253" s="78">
        <v>350</v>
      </c>
      <c r="P253" s="78">
        <v>135</v>
      </c>
      <c r="Q253" s="79">
        <v>0.53339210932334147</v>
      </c>
      <c r="R253" s="79">
        <v>0.33097852504189779</v>
      </c>
      <c r="S253" s="79">
        <v>0.50996763517673505</v>
      </c>
      <c r="T253" s="73" t="s">
        <v>623</v>
      </c>
    </row>
    <row r="254" spans="1:20" s="80" customFormat="1" x14ac:dyDescent="0.25">
      <c r="A254" s="73" t="s">
        <v>652</v>
      </c>
      <c r="B254" s="73" t="s">
        <v>653</v>
      </c>
      <c r="C254" s="73" t="s">
        <v>160</v>
      </c>
      <c r="D254" s="73" t="s">
        <v>85</v>
      </c>
      <c r="E254" s="73">
        <v>259901317</v>
      </c>
      <c r="F254" s="73">
        <v>50</v>
      </c>
      <c r="G254" s="74">
        <v>8.5714635570655097E-3</v>
      </c>
      <c r="H254" s="73">
        <v>70</v>
      </c>
      <c r="I254" s="75">
        <v>3.6234677</v>
      </c>
      <c r="J254" s="75">
        <v>1.4528E-3</v>
      </c>
      <c r="K254" s="75">
        <v>3.3945987</v>
      </c>
      <c r="L254" s="76">
        <v>0.2042535</v>
      </c>
      <c r="M254" s="77">
        <v>1.0541000000000001E-3</v>
      </c>
      <c r="N254" s="75">
        <v>6.1783000000000003E-3</v>
      </c>
      <c r="O254" s="78">
        <v>350</v>
      </c>
      <c r="P254" s="78">
        <v>130</v>
      </c>
      <c r="Q254" s="79">
        <v>0.59327014914407461</v>
      </c>
      <c r="R254" s="79">
        <v>0.40817102364277352</v>
      </c>
      <c r="S254" s="79">
        <v>0.53008918253982562</v>
      </c>
      <c r="T254" s="73" t="s">
        <v>623</v>
      </c>
    </row>
    <row r="255" spans="1:20" s="80" customFormat="1" x14ac:dyDescent="0.25">
      <c r="A255" s="73" t="s">
        <v>652</v>
      </c>
      <c r="B255" s="73" t="s">
        <v>653</v>
      </c>
      <c r="C255" s="73" t="s">
        <v>160</v>
      </c>
      <c r="D255" s="73" t="s">
        <v>85</v>
      </c>
      <c r="E255" s="73">
        <v>259901832</v>
      </c>
      <c r="F255" s="73">
        <v>50</v>
      </c>
      <c r="G255" s="74">
        <v>8.5714635570655097E-3</v>
      </c>
      <c r="H255" s="73">
        <v>70</v>
      </c>
      <c r="I255" s="75">
        <v>3.5239047000000001</v>
      </c>
      <c r="J255" s="75">
        <v>1.4943999999999999E-3</v>
      </c>
      <c r="K255" s="75">
        <v>3.2951315999999999</v>
      </c>
      <c r="L255" s="76">
        <v>0.2037986</v>
      </c>
      <c r="M255" s="77">
        <v>1.0222E-3</v>
      </c>
      <c r="N255" s="75">
        <v>7.4644999999999998E-3</v>
      </c>
      <c r="O255" s="78">
        <v>350</v>
      </c>
      <c r="P255" s="78">
        <v>130</v>
      </c>
      <c r="Q255" s="79">
        <v>0.54918815663801335</v>
      </c>
      <c r="R255" s="79">
        <v>0.35462252687077439</v>
      </c>
      <c r="S255" s="79">
        <v>0.52058364293667003</v>
      </c>
      <c r="T255" s="73" t="s">
        <v>623</v>
      </c>
    </row>
    <row r="256" spans="1:20" s="80" customFormat="1" x14ac:dyDescent="0.25">
      <c r="A256" s="73" t="s">
        <v>652</v>
      </c>
      <c r="B256" s="73" t="s">
        <v>653</v>
      </c>
      <c r="C256" s="73" t="s">
        <v>160</v>
      </c>
      <c r="D256" s="73" t="s">
        <v>85</v>
      </c>
      <c r="E256" s="73">
        <v>259902334</v>
      </c>
      <c r="F256" s="73">
        <v>50</v>
      </c>
      <c r="G256" s="74">
        <v>8.5714635570655097E-3</v>
      </c>
      <c r="H256" s="73">
        <v>70</v>
      </c>
      <c r="I256" s="75">
        <v>3.5013899999999998</v>
      </c>
      <c r="J256" s="75">
        <v>1.4534999999999999E-3</v>
      </c>
      <c r="K256" s="75">
        <v>3.2775420999999989</v>
      </c>
      <c r="L256" s="76">
        <v>0.1991348</v>
      </c>
      <c r="M256" s="77">
        <v>9.9569999999999997E-4</v>
      </c>
      <c r="N256" s="75">
        <v>7.7980000000000002E-3</v>
      </c>
      <c r="O256" s="78">
        <v>343</v>
      </c>
      <c r="P256" s="78">
        <v>126</v>
      </c>
      <c r="Q256" s="79">
        <v>0.53794724854896769</v>
      </c>
      <c r="R256" s="79">
        <v>0.30735429217444332</v>
      </c>
      <c r="S256" s="79">
        <v>0.51754834389209325</v>
      </c>
      <c r="T256" s="73" t="s">
        <v>623</v>
      </c>
    </row>
    <row r="257" spans="1:20" s="80" customFormat="1" x14ac:dyDescent="0.25">
      <c r="A257" s="73" t="s">
        <v>652</v>
      </c>
      <c r="B257" s="73" t="s">
        <v>653</v>
      </c>
      <c r="C257" s="73" t="s">
        <v>160</v>
      </c>
      <c r="D257" s="73" t="s">
        <v>85</v>
      </c>
      <c r="E257" s="73">
        <v>259902836</v>
      </c>
      <c r="F257" s="73">
        <v>50</v>
      </c>
      <c r="G257" s="74">
        <v>8.5714635570655097E-3</v>
      </c>
      <c r="H257" s="73">
        <v>70</v>
      </c>
      <c r="I257" s="75">
        <v>3.4326419000000001</v>
      </c>
      <c r="J257" s="75">
        <v>1.4571E-3</v>
      </c>
      <c r="K257" s="75">
        <v>3.2209319999999999</v>
      </c>
      <c r="L257" s="76">
        <v>0.18903420000000001</v>
      </c>
      <c r="M257" s="77">
        <v>9.4280000000000004E-4</v>
      </c>
      <c r="N257" s="75">
        <v>5.6724999999999996E-3</v>
      </c>
      <c r="O257" s="78">
        <v>338</v>
      </c>
      <c r="P257" s="78">
        <v>119</v>
      </c>
      <c r="Q257" s="79">
        <v>0.5132613327455734</v>
      </c>
      <c r="R257" s="79">
        <v>0.30279510224245643</v>
      </c>
      <c r="S257" s="79">
        <v>0.50942123627526392</v>
      </c>
      <c r="T257" s="73" t="s">
        <v>623</v>
      </c>
    </row>
    <row r="258" spans="1:20" s="80" customFormat="1" x14ac:dyDescent="0.25">
      <c r="A258" s="73" t="s">
        <v>652</v>
      </c>
      <c r="B258" s="73" t="s">
        <v>653</v>
      </c>
      <c r="C258" s="73" t="s">
        <v>160</v>
      </c>
      <c r="D258" s="73" t="s">
        <v>85</v>
      </c>
      <c r="E258" s="73">
        <v>259903332</v>
      </c>
      <c r="F258" s="73">
        <v>50</v>
      </c>
      <c r="G258" s="74">
        <v>8.5714635570655097E-3</v>
      </c>
      <c r="H258" s="73">
        <v>70</v>
      </c>
      <c r="I258" s="75">
        <v>3.5468739999999999</v>
      </c>
      <c r="J258" s="75">
        <v>1.5712E-3</v>
      </c>
      <c r="K258" s="75">
        <v>3.3012667000000002</v>
      </c>
      <c r="L258" s="76">
        <v>0.22022169999999999</v>
      </c>
      <c r="M258" s="77">
        <v>1.0185000000000001E-3</v>
      </c>
      <c r="N258" s="75">
        <v>6.9547999999999997E-3</v>
      </c>
      <c r="O258" s="78">
        <v>350</v>
      </c>
      <c r="P258" s="78">
        <v>137</v>
      </c>
      <c r="Q258" s="79">
        <v>0.49592241569318929</v>
      </c>
      <c r="R258" s="79">
        <v>0.30326325580851859</v>
      </c>
      <c r="S258" s="79">
        <v>0.51737763845887297</v>
      </c>
      <c r="T258" s="73" t="s">
        <v>623</v>
      </c>
    </row>
    <row r="259" spans="1:20" s="80" customFormat="1" x14ac:dyDescent="0.25">
      <c r="A259" s="73" t="s">
        <v>652</v>
      </c>
      <c r="B259" s="73" t="s">
        <v>653</v>
      </c>
      <c r="C259" s="73" t="s">
        <v>160</v>
      </c>
      <c r="D259" s="73" t="s">
        <v>85</v>
      </c>
      <c r="E259" s="73">
        <v>259903846</v>
      </c>
      <c r="F259" s="73">
        <v>50</v>
      </c>
      <c r="G259" s="74">
        <v>8.5714635570655097E-3</v>
      </c>
      <c r="H259" s="73">
        <v>70</v>
      </c>
      <c r="I259" s="75">
        <v>3.5161269000000002</v>
      </c>
      <c r="J259" s="75">
        <v>1.5333E-3</v>
      </c>
      <c r="K259" s="75">
        <v>3.2855367000000002</v>
      </c>
      <c r="L259" s="76">
        <v>0.20568339999999999</v>
      </c>
      <c r="M259" s="77">
        <v>1.0895E-3</v>
      </c>
      <c r="N259" s="75">
        <v>7.4099999999999999E-3</v>
      </c>
      <c r="O259" s="78">
        <v>350</v>
      </c>
      <c r="P259" s="78">
        <v>130</v>
      </c>
      <c r="Q259" s="79">
        <v>0.48842847696715891</v>
      </c>
      <c r="R259" s="79">
        <v>0.3159045631072333</v>
      </c>
      <c r="S259" s="79">
        <v>0.51230291892572966</v>
      </c>
      <c r="T259" s="73" t="s">
        <v>623</v>
      </c>
    </row>
    <row r="260" spans="1:20" s="80" customFormat="1" x14ac:dyDescent="0.25">
      <c r="A260" s="73" t="s">
        <v>652</v>
      </c>
      <c r="B260" s="73" t="s">
        <v>653</v>
      </c>
      <c r="C260" s="73" t="s">
        <v>160</v>
      </c>
      <c r="D260" s="73" t="s">
        <v>85</v>
      </c>
      <c r="E260" s="73">
        <v>259904348</v>
      </c>
      <c r="F260" s="73">
        <v>50</v>
      </c>
      <c r="G260" s="74">
        <v>8.5714635570655097E-3</v>
      </c>
      <c r="H260" s="73">
        <v>70</v>
      </c>
      <c r="I260" s="75">
        <v>3.5674212000000001</v>
      </c>
      <c r="J260" s="75">
        <v>1.6747000000000001E-3</v>
      </c>
      <c r="K260" s="75">
        <v>3.3265235</v>
      </c>
      <c r="L260" s="76">
        <v>0.2154567</v>
      </c>
      <c r="M260" s="77">
        <v>1.389E-3</v>
      </c>
      <c r="N260" s="75">
        <v>6.5845000000000001E-3</v>
      </c>
      <c r="O260" s="78">
        <v>350</v>
      </c>
      <c r="P260" s="78">
        <v>140</v>
      </c>
      <c r="Q260" s="79">
        <v>0.50224083461905811</v>
      </c>
      <c r="R260" s="79">
        <v>0.29674831125582157</v>
      </c>
      <c r="S260" s="79">
        <v>0.50824228840640984</v>
      </c>
      <c r="T260" s="73" t="s">
        <v>623</v>
      </c>
    </row>
    <row r="261" spans="1:20" s="80" customFormat="1" x14ac:dyDescent="0.25">
      <c r="A261" s="73" t="s">
        <v>652</v>
      </c>
      <c r="B261" s="73" t="s">
        <v>653</v>
      </c>
      <c r="C261" s="73" t="s">
        <v>160</v>
      </c>
      <c r="D261" s="73" t="s">
        <v>85</v>
      </c>
      <c r="E261" s="73">
        <v>259904856</v>
      </c>
      <c r="F261" s="73">
        <v>50</v>
      </c>
      <c r="G261" s="74">
        <v>8.5714635570655097E-3</v>
      </c>
      <c r="H261" s="73">
        <v>70</v>
      </c>
      <c r="I261" s="75">
        <v>3.4337979999999999</v>
      </c>
      <c r="J261" s="75">
        <v>1.4369999999999999E-3</v>
      </c>
      <c r="K261" s="75">
        <v>3.2019707999999998</v>
      </c>
      <c r="L261" s="76">
        <v>0.20612449999999999</v>
      </c>
      <c r="M261" s="77">
        <v>1.1046000000000001E-3</v>
      </c>
      <c r="N261" s="75">
        <v>6.6299999999999996E-3</v>
      </c>
      <c r="O261" s="78">
        <v>344</v>
      </c>
      <c r="P261" s="78">
        <v>132</v>
      </c>
      <c r="Q261" s="79">
        <v>0.5390492983616193</v>
      </c>
      <c r="R261" s="79">
        <v>0.3739780092433832</v>
      </c>
      <c r="S261" s="79">
        <v>0.50895571026822828</v>
      </c>
      <c r="T261" s="73" t="s">
        <v>623</v>
      </c>
    </row>
    <row r="262" spans="1:20" s="80" customFormat="1" x14ac:dyDescent="0.25">
      <c r="A262" s="73" t="s">
        <v>652</v>
      </c>
      <c r="B262" s="73" t="s">
        <v>653</v>
      </c>
      <c r="C262" s="73" t="s">
        <v>160</v>
      </c>
      <c r="D262" s="73" t="s">
        <v>85</v>
      </c>
      <c r="E262" s="73">
        <v>259905354</v>
      </c>
      <c r="F262" s="73">
        <v>50</v>
      </c>
      <c r="G262" s="74">
        <v>8.5714635570655097E-3</v>
      </c>
      <c r="H262" s="73">
        <v>70</v>
      </c>
      <c r="I262" s="75">
        <v>3.5321690000000001</v>
      </c>
      <c r="J262" s="75">
        <v>1.57E-3</v>
      </c>
      <c r="K262" s="75">
        <v>3.306762</v>
      </c>
      <c r="L262" s="76">
        <v>0.20191149999999999</v>
      </c>
      <c r="M262" s="77">
        <v>1.0120000000000001E-3</v>
      </c>
      <c r="N262" s="75">
        <v>6.3416999999999996E-3</v>
      </c>
      <c r="O262" s="78">
        <v>343</v>
      </c>
      <c r="P262" s="78">
        <v>127</v>
      </c>
      <c r="Q262" s="79">
        <v>0.53926970832414955</v>
      </c>
      <c r="R262" s="79">
        <v>0.29875616268178562</v>
      </c>
      <c r="S262" s="79">
        <v>0.50245847214660488</v>
      </c>
      <c r="T262" s="73" t="s">
        <v>623</v>
      </c>
    </row>
    <row r="263" spans="1:20" s="80" customFormat="1" x14ac:dyDescent="0.25">
      <c r="A263" s="73" t="s">
        <v>652</v>
      </c>
      <c r="B263" s="73" t="s">
        <v>653</v>
      </c>
      <c r="C263" s="73" t="s">
        <v>160</v>
      </c>
      <c r="D263" s="73" t="s">
        <v>85</v>
      </c>
      <c r="E263" s="73">
        <v>259905858</v>
      </c>
      <c r="F263" s="73">
        <v>50</v>
      </c>
      <c r="G263" s="74">
        <v>8.5714635570655097E-3</v>
      </c>
      <c r="H263" s="73">
        <v>70</v>
      </c>
      <c r="I263" s="75">
        <v>3.6137025999999999</v>
      </c>
      <c r="J263" s="75">
        <v>1.4085E-3</v>
      </c>
      <c r="K263" s="75">
        <v>3.3865337000000002</v>
      </c>
      <c r="L263" s="76">
        <v>0.20255229999999999</v>
      </c>
      <c r="M263" s="77">
        <v>1.1493E-3</v>
      </c>
      <c r="N263" s="75">
        <v>6.3991999999999999E-3</v>
      </c>
      <c r="O263" s="78">
        <v>350</v>
      </c>
      <c r="P263" s="78">
        <v>134</v>
      </c>
      <c r="Q263" s="79">
        <v>0.57071486297847329</v>
      </c>
      <c r="R263" s="79">
        <v>0.37538139140724958</v>
      </c>
      <c r="S263" s="79">
        <v>0.52455265973548448</v>
      </c>
      <c r="T263" s="73" t="s">
        <v>623</v>
      </c>
    </row>
    <row r="264" spans="1:20" s="80" customFormat="1" x14ac:dyDescent="0.25">
      <c r="A264" s="73" t="s">
        <v>652</v>
      </c>
      <c r="B264" s="73" t="s">
        <v>653</v>
      </c>
      <c r="C264" s="73" t="s">
        <v>160</v>
      </c>
      <c r="D264" s="73" t="s">
        <v>85</v>
      </c>
      <c r="E264" s="73">
        <v>259906368</v>
      </c>
      <c r="F264" s="73">
        <v>50</v>
      </c>
      <c r="G264" s="74">
        <v>8.5714635570655097E-3</v>
      </c>
      <c r="H264" s="73">
        <v>70</v>
      </c>
      <c r="I264" s="75">
        <v>3.5433541000000002</v>
      </c>
      <c r="J264" s="75">
        <v>1.4714000000000001E-3</v>
      </c>
      <c r="K264" s="75">
        <v>3.3246148</v>
      </c>
      <c r="L264" s="76">
        <v>0.1927683</v>
      </c>
      <c r="M264" s="77">
        <v>1.1691E-3</v>
      </c>
      <c r="N264" s="75">
        <v>7.2538999999999998E-3</v>
      </c>
      <c r="O264" s="78">
        <v>350</v>
      </c>
      <c r="P264" s="78">
        <v>127</v>
      </c>
      <c r="Q264" s="79">
        <v>0.56579237381529646</v>
      </c>
      <c r="R264" s="79">
        <v>0.4103251793453</v>
      </c>
      <c r="S264" s="79">
        <v>0.53305556043615077</v>
      </c>
      <c r="T264" s="73" t="s">
        <v>623</v>
      </c>
    </row>
    <row r="265" spans="1:20" s="80" customFormat="1" x14ac:dyDescent="0.25">
      <c r="A265" s="73" t="s">
        <v>652</v>
      </c>
      <c r="B265" s="73" t="s">
        <v>653</v>
      </c>
      <c r="C265" s="73" t="s">
        <v>160</v>
      </c>
      <c r="D265" s="73" t="s">
        <v>85</v>
      </c>
      <c r="E265" s="73">
        <v>259906870</v>
      </c>
      <c r="F265" s="73">
        <v>50</v>
      </c>
      <c r="G265" s="74">
        <v>8.5714635570655097E-3</v>
      </c>
      <c r="H265" s="73">
        <v>70</v>
      </c>
      <c r="I265" s="75">
        <v>3.5274624000000001</v>
      </c>
      <c r="J265" s="75">
        <v>1.5336E-3</v>
      </c>
      <c r="K265" s="75">
        <v>3.2941940999999999</v>
      </c>
      <c r="L265" s="76">
        <v>0.20759320000000001</v>
      </c>
      <c r="M265" s="77">
        <v>1.0430000000000001E-3</v>
      </c>
      <c r="N265" s="75">
        <v>7.4739999999999997E-3</v>
      </c>
      <c r="O265" s="78">
        <v>350</v>
      </c>
      <c r="P265" s="78">
        <v>134</v>
      </c>
      <c r="Q265" s="79">
        <v>0.50797149364484606</v>
      </c>
      <c r="R265" s="79">
        <v>0.34331985557839279</v>
      </c>
      <c r="S265" s="79">
        <v>0.49350528320764991</v>
      </c>
      <c r="T265" s="73" t="s">
        <v>623</v>
      </c>
    </row>
    <row r="266" spans="1:20" s="80" customFormat="1" x14ac:dyDescent="0.25">
      <c r="A266" s="73" t="s">
        <v>652</v>
      </c>
      <c r="B266" s="73" t="s">
        <v>653</v>
      </c>
      <c r="C266" s="73" t="s">
        <v>160</v>
      </c>
      <c r="D266" s="73" t="s">
        <v>85</v>
      </c>
      <c r="E266" s="73">
        <v>259907373</v>
      </c>
      <c r="F266" s="73">
        <v>50</v>
      </c>
      <c r="G266" s="74">
        <v>8.5714635570655097E-3</v>
      </c>
      <c r="H266" s="73">
        <v>70</v>
      </c>
      <c r="I266" s="75">
        <v>3.4075319999999998</v>
      </c>
      <c r="J266" s="75">
        <v>1.5019E-3</v>
      </c>
      <c r="K266" s="75">
        <v>3.1608193999999998</v>
      </c>
      <c r="L266" s="76">
        <v>0.22062619999999999</v>
      </c>
      <c r="M266" s="77">
        <v>1.2053000000000001E-3</v>
      </c>
      <c r="N266" s="75">
        <v>8.3437000000000008E-3</v>
      </c>
      <c r="O266" s="78">
        <v>338</v>
      </c>
      <c r="P266" s="78">
        <v>143</v>
      </c>
      <c r="Q266" s="79">
        <v>0.50165307471897724</v>
      </c>
      <c r="R266" s="79">
        <v>0.30663653911485411</v>
      </c>
      <c r="S266" s="79">
        <v>0.50694893899774141</v>
      </c>
      <c r="T266" s="73" t="s">
        <v>623</v>
      </c>
    </row>
    <row r="267" spans="1:20" s="80" customFormat="1" x14ac:dyDescent="0.25">
      <c r="A267" s="73" t="s">
        <v>652</v>
      </c>
      <c r="B267" s="73" t="s">
        <v>653</v>
      </c>
      <c r="C267" s="73" t="s">
        <v>160</v>
      </c>
      <c r="D267" s="73" t="s">
        <v>85</v>
      </c>
      <c r="E267" s="73">
        <v>259907863</v>
      </c>
      <c r="F267" s="73">
        <v>50</v>
      </c>
      <c r="G267" s="74">
        <v>8.5714635570655097E-3</v>
      </c>
      <c r="H267" s="73">
        <v>70</v>
      </c>
      <c r="I267" s="75">
        <v>3.4969435999999998</v>
      </c>
      <c r="J267" s="75">
        <v>1.6084999999999999E-3</v>
      </c>
      <c r="K267" s="75">
        <v>3.2759092000000001</v>
      </c>
      <c r="L267" s="76">
        <v>0.19776450000000001</v>
      </c>
      <c r="M267" s="77">
        <v>9.4530000000000005E-4</v>
      </c>
      <c r="N267" s="75">
        <v>5.9619E-3</v>
      </c>
      <c r="O267" s="78">
        <v>350</v>
      </c>
      <c r="P267" s="78">
        <v>129</v>
      </c>
      <c r="Q267" s="79">
        <v>0.57798839174197336</v>
      </c>
      <c r="R267" s="79">
        <v>0.37991405965093222</v>
      </c>
      <c r="S267" s="79">
        <v>0.52678329520037248</v>
      </c>
      <c r="T267" s="73" t="s">
        <v>623</v>
      </c>
    </row>
    <row r="268" spans="1:20" s="80" customFormat="1" x14ac:dyDescent="0.25">
      <c r="A268" s="73" t="s">
        <v>652</v>
      </c>
      <c r="B268" s="73" t="s">
        <v>653</v>
      </c>
      <c r="C268" s="73" t="s">
        <v>160</v>
      </c>
      <c r="D268" s="73" t="s">
        <v>85</v>
      </c>
      <c r="E268" s="73">
        <v>259908363</v>
      </c>
      <c r="F268" s="73">
        <v>50</v>
      </c>
      <c r="G268" s="74">
        <v>8.5714635570655097E-3</v>
      </c>
      <c r="H268" s="73">
        <v>70</v>
      </c>
      <c r="I268" s="75">
        <v>3.5270738000000001</v>
      </c>
      <c r="J268" s="75">
        <v>1.4361000000000001E-3</v>
      </c>
      <c r="K268" s="75">
        <v>3.2850160000000002</v>
      </c>
      <c r="L268" s="76">
        <v>0.21695890000000001</v>
      </c>
      <c r="M268" s="77">
        <v>1.2991000000000001E-3</v>
      </c>
      <c r="N268" s="75">
        <v>7.1722000000000001E-3</v>
      </c>
      <c r="O268" s="78">
        <v>350</v>
      </c>
      <c r="P268" s="78">
        <v>142</v>
      </c>
      <c r="Q268" s="79">
        <v>0.61134376607155971</v>
      </c>
      <c r="R268" s="79">
        <v>0.38588585948487691</v>
      </c>
      <c r="S268" s="79">
        <v>0.52571809197150443</v>
      </c>
      <c r="T268" s="73" t="s">
        <v>623</v>
      </c>
    </row>
    <row r="269" spans="1:20" s="80" customFormat="1" x14ac:dyDescent="0.25">
      <c r="A269" s="73" t="s">
        <v>652</v>
      </c>
      <c r="B269" s="73" t="s">
        <v>653</v>
      </c>
      <c r="C269" s="73" t="s">
        <v>160</v>
      </c>
      <c r="D269" s="73" t="s">
        <v>85</v>
      </c>
      <c r="E269" s="73">
        <v>259908867</v>
      </c>
      <c r="F269" s="73">
        <v>50</v>
      </c>
      <c r="G269" s="74">
        <v>8.5714635570655097E-3</v>
      </c>
      <c r="H269" s="73">
        <v>70</v>
      </c>
      <c r="I269" s="75">
        <v>3.5187555000000001</v>
      </c>
      <c r="J269" s="75">
        <v>1.3925999999999999E-3</v>
      </c>
      <c r="K269" s="75">
        <v>3.3099459000000002</v>
      </c>
      <c r="L269" s="76">
        <v>0.1856941</v>
      </c>
      <c r="M269" s="77">
        <v>8.9030000000000001E-4</v>
      </c>
      <c r="N269" s="75">
        <v>5.8231999999999997E-3</v>
      </c>
      <c r="O269" s="78">
        <v>350</v>
      </c>
      <c r="P269" s="78">
        <v>118</v>
      </c>
      <c r="Q269" s="79">
        <v>0.52303284108441706</v>
      </c>
      <c r="R269" s="79">
        <v>0.33191154155906122</v>
      </c>
      <c r="S269" s="79">
        <v>0.51622287203742445</v>
      </c>
      <c r="T269" s="73" t="s">
        <v>623</v>
      </c>
    </row>
    <row r="270" spans="1:20" s="80" customFormat="1" x14ac:dyDescent="0.25">
      <c r="A270" s="73" t="s">
        <v>652</v>
      </c>
      <c r="B270" s="73" t="s">
        <v>653</v>
      </c>
      <c r="C270" s="73" t="s">
        <v>160</v>
      </c>
      <c r="D270" s="73" t="s">
        <v>85</v>
      </c>
      <c r="E270" s="73">
        <v>259909370</v>
      </c>
      <c r="F270" s="73">
        <v>50</v>
      </c>
      <c r="G270" s="74">
        <v>8.5714635570655097E-3</v>
      </c>
      <c r="H270" s="73">
        <v>70</v>
      </c>
      <c r="I270" s="75">
        <v>3.5736355999999998</v>
      </c>
      <c r="J270" s="75">
        <v>1.4292E-3</v>
      </c>
      <c r="K270" s="75">
        <v>3.3630537</v>
      </c>
      <c r="L270" s="76">
        <v>0.18312030000000001</v>
      </c>
      <c r="M270" s="77">
        <v>1.0815E-3</v>
      </c>
      <c r="N270" s="75">
        <v>8.4153000000000006E-3</v>
      </c>
      <c r="O270" s="78">
        <v>350</v>
      </c>
      <c r="P270" s="78">
        <v>119</v>
      </c>
      <c r="Q270" s="79">
        <v>0.54573506722503862</v>
      </c>
      <c r="R270" s="79">
        <v>0.31921285427253732</v>
      </c>
      <c r="S270" s="79">
        <v>0.51049747947729684</v>
      </c>
      <c r="T270" s="73" t="s">
        <v>623</v>
      </c>
    </row>
    <row r="271" spans="1:20" s="80" customFormat="1" x14ac:dyDescent="0.25">
      <c r="A271" s="73" t="s">
        <v>652</v>
      </c>
      <c r="B271" s="73" t="s">
        <v>653</v>
      </c>
      <c r="C271" s="73" t="s">
        <v>160</v>
      </c>
      <c r="D271" s="73" t="s">
        <v>85</v>
      </c>
      <c r="E271" s="73">
        <v>259909884</v>
      </c>
      <c r="F271" s="73">
        <v>50</v>
      </c>
      <c r="G271" s="74">
        <v>8.5714635570655097E-3</v>
      </c>
      <c r="H271" s="73">
        <v>70</v>
      </c>
      <c r="I271" s="75">
        <v>3.6199740999999999</v>
      </c>
      <c r="J271" s="75">
        <v>1.4986999999999999E-3</v>
      </c>
      <c r="K271" s="75">
        <v>3.4001302999999998</v>
      </c>
      <c r="L271" s="76">
        <v>0.19660140000000001</v>
      </c>
      <c r="M271" s="77">
        <v>9.4240000000000003E-4</v>
      </c>
      <c r="N271" s="75">
        <v>6.1818999999999997E-3</v>
      </c>
      <c r="O271" s="78">
        <v>350</v>
      </c>
      <c r="P271" s="78">
        <v>125</v>
      </c>
      <c r="Q271" s="79">
        <v>0.484167217691573</v>
      </c>
      <c r="R271" s="79">
        <v>0.25226253967440432</v>
      </c>
      <c r="S271" s="79">
        <v>0.49092485502554878</v>
      </c>
      <c r="T271" s="73" t="s">
        <v>623</v>
      </c>
    </row>
    <row r="272" spans="1:20" s="80" customFormat="1" x14ac:dyDescent="0.25">
      <c r="A272" s="73" t="s">
        <v>652</v>
      </c>
      <c r="B272" s="73" t="s">
        <v>653</v>
      </c>
      <c r="C272" s="73" t="s">
        <v>160</v>
      </c>
      <c r="D272" s="73" t="s">
        <v>85</v>
      </c>
      <c r="E272" s="73">
        <v>259910398</v>
      </c>
      <c r="F272" s="73">
        <v>50</v>
      </c>
      <c r="G272" s="74">
        <v>8.5714635570655097E-3</v>
      </c>
      <c r="H272" s="73">
        <v>70</v>
      </c>
      <c r="I272" s="75">
        <v>3.5735041000000001</v>
      </c>
      <c r="J272" s="75">
        <v>1.4189999999999999E-3</v>
      </c>
      <c r="K272" s="75">
        <v>3.3453198</v>
      </c>
      <c r="L272" s="76">
        <v>0.20356369999999999</v>
      </c>
      <c r="M272" s="77">
        <v>1.1144E-3</v>
      </c>
      <c r="N272" s="75">
        <v>5.9769000000000003E-3</v>
      </c>
      <c r="O272" s="78">
        <v>350</v>
      </c>
      <c r="P272" s="78">
        <v>129</v>
      </c>
      <c r="Q272" s="79">
        <v>0.53412680919844246</v>
      </c>
      <c r="R272" s="79">
        <v>0.37829220579014372</v>
      </c>
      <c r="S272" s="79">
        <v>0.50603156621599199</v>
      </c>
      <c r="T272" s="73" t="s">
        <v>623</v>
      </c>
    </row>
    <row r="273" spans="1:20" s="80" customFormat="1" x14ac:dyDescent="0.25">
      <c r="A273" s="73" t="s">
        <v>652</v>
      </c>
      <c r="B273" s="73" t="s">
        <v>653</v>
      </c>
      <c r="C273" s="73" t="s">
        <v>160</v>
      </c>
      <c r="D273" s="73" t="s">
        <v>85</v>
      </c>
      <c r="E273" s="73">
        <v>259910907</v>
      </c>
      <c r="F273" s="73">
        <v>50</v>
      </c>
      <c r="G273" s="74">
        <v>8.5714635570655097E-3</v>
      </c>
      <c r="H273" s="73">
        <v>70</v>
      </c>
      <c r="I273" s="75">
        <v>3.5796758</v>
      </c>
      <c r="J273" s="75">
        <v>1.4432E-3</v>
      </c>
      <c r="K273" s="75">
        <v>3.3468211000000001</v>
      </c>
      <c r="L273" s="76">
        <v>0.20761250000000001</v>
      </c>
      <c r="M273" s="77">
        <v>1.9895999999999998E-3</v>
      </c>
      <c r="N273" s="75">
        <v>6.1596000000000003E-3</v>
      </c>
      <c r="O273" s="78">
        <v>350</v>
      </c>
      <c r="P273" s="78">
        <v>131</v>
      </c>
      <c r="Q273" s="79">
        <v>0.49930203511865401</v>
      </c>
      <c r="R273" s="79">
        <v>0.2730926276368012</v>
      </c>
      <c r="S273" s="79">
        <v>0.49962185624765693</v>
      </c>
      <c r="T273" s="73" t="s">
        <v>623</v>
      </c>
    </row>
    <row r="274" spans="1:20" s="80" customFormat="1" x14ac:dyDescent="0.25">
      <c r="A274" s="73" t="s">
        <v>652</v>
      </c>
      <c r="B274" s="73" t="s">
        <v>653</v>
      </c>
      <c r="C274" s="73" t="s">
        <v>160</v>
      </c>
      <c r="D274" s="73" t="s">
        <v>85</v>
      </c>
      <c r="E274" s="73">
        <v>259911415</v>
      </c>
      <c r="F274" s="73">
        <v>50</v>
      </c>
      <c r="G274" s="74">
        <v>8.5714635570655097E-3</v>
      </c>
      <c r="H274" s="73">
        <v>70</v>
      </c>
      <c r="I274" s="75">
        <v>3.4552003</v>
      </c>
      <c r="J274" s="75">
        <v>1.3992E-3</v>
      </c>
      <c r="K274" s="75">
        <v>3.2257701000000001</v>
      </c>
      <c r="L274" s="76">
        <v>0.20361209999999999</v>
      </c>
      <c r="M274" s="77">
        <v>1.1825E-3</v>
      </c>
      <c r="N274" s="75">
        <v>8.1343000000000006E-3</v>
      </c>
      <c r="O274" s="78">
        <v>338</v>
      </c>
      <c r="P274" s="78">
        <v>131</v>
      </c>
      <c r="Q274" s="79">
        <v>0.58055984130482696</v>
      </c>
      <c r="R274" s="79">
        <v>0.37957797277615712</v>
      </c>
      <c r="S274" s="79">
        <v>0.52218599469422744</v>
      </c>
      <c r="T274" s="73" t="s">
        <v>623</v>
      </c>
    </row>
    <row r="275" spans="1:20" s="80" customFormat="1" x14ac:dyDescent="0.25">
      <c r="A275" s="73" t="s">
        <v>652</v>
      </c>
      <c r="B275" s="73" t="s">
        <v>653</v>
      </c>
      <c r="C275" s="73" t="s">
        <v>160</v>
      </c>
      <c r="D275" s="73" t="s">
        <v>85</v>
      </c>
      <c r="E275" s="73">
        <v>259911913</v>
      </c>
      <c r="F275" s="73">
        <v>50</v>
      </c>
      <c r="G275" s="74">
        <v>8.5714635570655097E-3</v>
      </c>
      <c r="H275" s="73">
        <v>70</v>
      </c>
      <c r="I275" s="75">
        <v>3.4769665000000001</v>
      </c>
      <c r="J275" s="75">
        <v>1.4288E-3</v>
      </c>
      <c r="K275" s="75">
        <v>3.2539760000000002</v>
      </c>
      <c r="L275" s="76">
        <v>0.19842670000000001</v>
      </c>
      <c r="M275" s="77">
        <v>1.1025E-3</v>
      </c>
      <c r="N275" s="75">
        <v>7.3956999999999998E-3</v>
      </c>
      <c r="O275" s="78">
        <v>344</v>
      </c>
      <c r="P275" s="78">
        <v>125</v>
      </c>
      <c r="Q275" s="79">
        <v>0.58386599074278156</v>
      </c>
      <c r="R275" s="79">
        <v>0.42440767781423111</v>
      </c>
      <c r="S275" s="79">
        <v>0.52347200346631051</v>
      </c>
      <c r="T275" s="73" t="s">
        <v>623</v>
      </c>
    </row>
    <row r="276" spans="1:20" s="80" customFormat="1" x14ac:dyDescent="0.25">
      <c r="A276" s="73" t="s">
        <v>652</v>
      </c>
      <c r="B276" s="73" t="s">
        <v>653</v>
      </c>
      <c r="C276" s="73" t="s">
        <v>160</v>
      </c>
      <c r="D276" s="73" t="s">
        <v>85</v>
      </c>
      <c r="E276" s="73">
        <v>259912409</v>
      </c>
      <c r="F276" s="73">
        <v>50</v>
      </c>
      <c r="G276" s="74">
        <v>8.5714635570655097E-3</v>
      </c>
      <c r="H276" s="73">
        <v>70</v>
      </c>
      <c r="I276" s="75">
        <v>3.4660663</v>
      </c>
      <c r="J276" s="75">
        <v>1.5311000000000001E-3</v>
      </c>
      <c r="K276" s="75">
        <v>3.2402365</v>
      </c>
      <c r="L276" s="76">
        <v>0.20185069999999999</v>
      </c>
      <c r="M276" s="77">
        <v>1.0005000000000001E-3</v>
      </c>
      <c r="N276" s="75">
        <v>5.8672999999999998E-3</v>
      </c>
      <c r="O276" s="78">
        <v>344</v>
      </c>
      <c r="P276" s="78">
        <v>128</v>
      </c>
      <c r="Q276" s="79">
        <v>0.45499963265006238</v>
      </c>
      <c r="R276" s="79">
        <v>0.28363198721722588</v>
      </c>
      <c r="S276" s="79">
        <v>0.48245267956266968</v>
      </c>
      <c r="T276" s="73" t="s">
        <v>623</v>
      </c>
    </row>
    <row r="277" spans="1:20" s="80" customFormat="1" x14ac:dyDescent="0.25">
      <c r="A277" s="73" t="s">
        <v>652</v>
      </c>
      <c r="B277" s="73" t="s">
        <v>653</v>
      </c>
      <c r="C277" s="73" t="s">
        <v>160</v>
      </c>
      <c r="D277" s="73" t="s">
        <v>85</v>
      </c>
      <c r="E277" s="73">
        <v>259912909</v>
      </c>
      <c r="F277" s="73">
        <v>50</v>
      </c>
      <c r="G277" s="74">
        <v>8.5714635570655097E-3</v>
      </c>
      <c r="H277" s="73">
        <v>70</v>
      </c>
      <c r="I277" s="75">
        <v>3.5603546000000001</v>
      </c>
      <c r="J277" s="75">
        <v>1.4574E-3</v>
      </c>
      <c r="K277" s="75">
        <v>3.3239293000000001</v>
      </c>
      <c r="L277" s="76">
        <v>0.21008109999999999</v>
      </c>
      <c r="M277" s="77">
        <v>1.3064000000000001E-3</v>
      </c>
      <c r="N277" s="75">
        <v>6.5836999999999996E-3</v>
      </c>
      <c r="O277" s="78">
        <v>344</v>
      </c>
      <c r="P277" s="78">
        <v>135</v>
      </c>
      <c r="Q277" s="79">
        <v>0.51531849239585625</v>
      </c>
      <c r="R277" s="79">
        <v>0.31210420869479361</v>
      </c>
      <c r="S277" s="79">
        <v>0.50789192388509274</v>
      </c>
      <c r="T277" s="73" t="s">
        <v>623</v>
      </c>
    </row>
    <row r="278" spans="1:20" s="80" customFormat="1" x14ac:dyDescent="0.25">
      <c r="A278" s="73" t="s">
        <v>652</v>
      </c>
      <c r="B278" s="73" t="s">
        <v>653</v>
      </c>
      <c r="C278" s="73" t="s">
        <v>160</v>
      </c>
      <c r="D278" s="73" t="s">
        <v>85</v>
      </c>
      <c r="E278" s="73">
        <v>259913417</v>
      </c>
      <c r="F278" s="73">
        <v>50</v>
      </c>
      <c r="G278" s="74">
        <v>8.5714635570655097E-3</v>
      </c>
      <c r="H278" s="73">
        <v>70</v>
      </c>
      <c r="I278" s="75">
        <v>3.3936848999999998</v>
      </c>
      <c r="J278" s="75">
        <v>1.4270000000000001E-3</v>
      </c>
      <c r="K278" s="75">
        <v>3.1637187999999998</v>
      </c>
      <c r="L278" s="76">
        <v>0.20454159999999999</v>
      </c>
      <c r="M278" s="77">
        <v>1.2079E-3</v>
      </c>
      <c r="N278" s="75">
        <v>6.1257000000000004E-3</v>
      </c>
      <c r="O278" s="78">
        <v>344</v>
      </c>
      <c r="P278" s="78">
        <v>130</v>
      </c>
      <c r="Q278" s="79">
        <v>0.45272206303724932</v>
      </c>
      <c r="R278" s="79">
        <v>0.27187760122519672</v>
      </c>
      <c r="S278" s="79">
        <v>0.49024732826293382</v>
      </c>
      <c r="T278" s="73" t="s">
        <v>623</v>
      </c>
    </row>
    <row r="279" spans="1:20" s="80" customFormat="1" x14ac:dyDescent="0.25">
      <c r="A279" s="73" t="s">
        <v>652</v>
      </c>
      <c r="B279" s="73" t="s">
        <v>653</v>
      </c>
      <c r="C279" s="73" t="s">
        <v>160</v>
      </c>
      <c r="D279" s="73" t="s">
        <v>85</v>
      </c>
      <c r="E279" s="73">
        <v>259913907</v>
      </c>
      <c r="F279" s="73">
        <v>50</v>
      </c>
      <c r="G279" s="74">
        <v>8.5714635570655097E-3</v>
      </c>
      <c r="H279" s="73">
        <v>70</v>
      </c>
      <c r="I279" s="75">
        <v>3.5262286</v>
      </c>
      <c r="J279" s="75">
        <v>1.5439E-3</v>
      </c>
      <c r="K279" s="75">
        <v>3.3163866</v>
      </c>
      <c r="L279" s="76">
        <v>0.18732560000000001</v>
      </c>
      <c r="M279" s="77">
        <v>9.1250000000000001E-4</v>
      </c>
      <c r="N279" s="75">
        <v>5.7568000000000003E-3</v>
      </c>
      <c r="O279" s="78">
        <v>350</v>
      </c>
      <c r="P279" s="78">
        <v>119</v>
      </c>
      <c r="Q279" s="79">
        <v>0.56483726397766509</v>
      </c>
      <c r="R279" s="79">
        <v>0.37260905202878269</v>
      </c>
      <c r="S279" s="79">
        <v>0.52911496978149242</v>
      </c>
      <c r="T279" s="73" t="s">
        <v>623</v>
      </c>
    </row>
    <row r="280" spans="1:20" s="80" customFormat="1" x14ac:dyDescent="0.25">
      <c r="A280" s="73" t="s">
        <v>652</v>
      </c>
      <c r="B280" s="73" t="s">
        <v>653</v>
      </c>
      <c r="C280" s="73" t="s">
        <v>160</v>
      </c>
      <c r="D280" s="73" t="s">
        <v>85</v>
      </c>
      <c r="E280" s="73">
        <v>259914411</v>
      </c>
      <c r="F280" s="73">
        <v>50</v>
      </c>
      <c r="G280" s="74">
        <v>8.5714635570655097E-3</v>
      </c>
      <c r="H280" s="73">
        <v>70</v>
      </c>
      <c r="I280" s="75">
        <v>3.4377719</v>
      </c>
      <c r="J280" s="75">
        <v>1.4339999999999999E-3</v>
      </c>
      <c r="K280" s="75">
        <v>3.2211143</v>
      </c>
      <c r="L280" s="76">
        <v>0.19264419999999999</v>
      </c>
      <c r="M280" s="77">
        <v>8.8840000000000002E-4</v>
      </c>
      <c r="N280" s="75">
        <v>7.0099000000000003E-3</v>
      </c>
      <c r="O280" s="78">
        <v>344</v>
      </c>
      <c r="P280" s="78">
        <v>125</v>
      </c>
      <c r="Q280" s="79">
        <v>0.42002791859525379</v>
      </c>
      <c r="R280" s="79">
        <v>0.28458677382511172</v>
      </c>
      <c r="S280" s="79">
        <v>0.49010213076840681</v>
      </c>
      <c r="T280" s="73" t="s">
        <v>623</v>
      </c>
    </row>
    <row r="281" spans="1:20" s="80" customFormat="1" x14ac:dyDescent="0.25">
      <c r="A281" s="73" t="s">
        <v>652</v>
      </c>
      <c r="B281" s="73" t="s">
        <v>653</v>
      </c>
      <c r="C281" s="73" t="s">
        <v>160</v>
      </c>
      <c r="D281" s="73" t="s">
        <v>85</v>
      </c>
      <c r="E281" s="73">
        <v>259914906</v>
      </c>
      <c r="F281" s="73">
        <v>50</v>
      </c>
      <c r="G281" s="74">
        <v>8.5714635570655097E-3</v>
      </c>
      <c r="H281" s="73">
        <v>70</v>
      </c>
      <c r="I281" s="75">
        <v>3.5459768999999999</v>
      </c>
      <c r="J281" s="75">
        <v>1.5275E-3</v>
      </c>
      <c r="K281" s="75">
        <v>3.3169306000000001</v>
      </c>
      <c r="L281" s="76">
        <v>0.20429820000000001</v>
      </c>
      <c r="M281" s="77">
        <v>9.5100000000000002E-4</v>
      </c>
      <c r="N281" s="75">
        <v>7.4266999999999996E-3</v>
      </c>
      <c r="O281" s="78">
        <v>350</v>
      </c>
      <c r="P281" s="78">
        <v>131</v>
      </c>
      <c r="Q281" s="79">
        <v>0.54140033796194253</v>
      </c>
      <c r="R281" s="79">
        <v>0.32012031077281211</v>
      </c>
      <c r="S281" s="79">
        <v>0.50241126829906968</v>
      </c>
      <c r="T281" s="73" t="s">
        <v>623</v>
      </c>
    </row>
    <row r="282" spans="1:20" s="80" customFormat="1" x14ac:dyDescent="0.25">
      <c r="A282" s="73" t="s">
        <v>652</v>
      </c>
      <c r="B282" s="73" t="s">
        <v>653</v>
      </c>
      <c r="C282" s="73" t="s">
        <v>160</v>
      </c>
      <c r="D282" s="73" t="s">
        <v>85</v>
      </c>
      <c r="E282" s="73">
        <v>259915414</v>
      </c>
      <c r="F282" s="73">
        <v>50</v>
      </c>
      <c r="G282" s="74">
        <v>8.5714635570655097E-3</v>
      </c>
      <c r="H282" s="73">
        <v>70</v>
      </c>
      <c r="I282" s="75">
        <v>3.5547794000000001</v>
      </c>
      <c r="J282" s="75">
        <v>1.5081999999999999E-3</v>
      </c>
      <c r="K282" s="75">
        <v>3.3158314</v>
      </c>
      <c r="L282" s="76">
        <v>0.21450340000000001</v>
      </c>
      <c r="M282" s="77">
        <v>9.9989999999999996E-4</v>
      </c>
      <c r="N282" s="75">
        <v>6.9331999999999996E-3</v>
      </c>
      <c r="O282" s="78">
        <v>344</v>
      </c>
      <c r="P282" s="78">
        <v>131</v>
      </c>
      <c r="Q282" s="79">
        <v>0.55131878627580633</v>
      </c>
      <c r="R282" s="79">
        <v>0.37967020223956938</v>
      </c>
      <c r="S282" s="79">
        <v>0.50488450195458001</v>
      </c>
      <c r="T282" s="73" t="s">
        <v>623</v>
      </c>
    </row>
    <row r="283" spans="1:20" s="80" customFormat="1" x14ac:dyDescent="0.25">
      <c r="A283" s="73" t="s">
        <v>652</v>
      </c>
      <c r="B283" s="73" t="s">
        <v>653</v>
      </c>
      <c r="C283" s="73" t="s">
        <v>160</v>
      </c>
      <c r="D283" s="73" t="s">
        <v>85</v>
      </c>
      <c r="E283" s="73">
        <v>259915925</v>
      </c>
      <c r="F283" s="73">
        <v>50</v>
      </c>
      <c r="G283" s="74">
        <v>8.5714635570655097E-3</v>
      </c>
      <c r="H283" s="73">
        <v>70</v>
      </c>
      <c r="I283" s="75">
        <v>3.5475118999999999</v>
      </c>
      <c r="J283" s="75">
        <v>1.4268E-3</v>
      </c>
      <c r="K283" s="75">
        <v>3.3206129999999998</v>
      </c>
      <c r="L283" s="76">
        <v>0.20167080000000001</v>
      </c>
      <c r="M283" s="77">
        <v>1.5315999999999999E-3</v>
      </c>
      <c r="N283" s="75">
        <v>6.0724000000000004E-3</v>
      </c>
      <c r="O283" s="78">
        <v>344</v>
      </c>
      <c r="P283" s="78">
        <v>125</v>
      </c>
      <c r="Q283" s="79">
        <v>0.55396370582617005</v>
      </c>
      <c r="R283" s="79">
        <v>0.36808783128550387</v>
      </c>
      <c r="S283" s="79">
        <v>0.51961845151871999</v>
      </c>
      <c r="T283" s="73" t="s">
        <v>623</v>
      </c>
    </row>
    <row r="284" spans="1:20" s="80" customFormat="1" x14ac:dyDescent="0.25">
      <c r="A284" s="73" t="s">
        <v>652</v>
      </c>
      <c r="B284" s="73" t="s">
        <v>653</v>
      </c>
      <c r="C284" s="73" t="s">
        <v>160</v>
      </c>
      <c r="D284" s="73" t="s">
        <v>85</v>
      </c>
      <c r="E284" s="73">
        <v>259916431</v>
      </c>
      <c r="F284" s="73">
        <v>50</v>
      </c>
      <c r="G284" s="74">
        <v>8.5714635570655097E-3</v>
      </c>
      <c r="H284" s="73">
        <v>70</v>
      </c>
      <c r="I284" s="75">
        <v>3.6117512999999999</v>
      </c>
      <c r="J284" s="75">
        <v>1.7221000000000001E-3</v>
      </c>
      <c r="K284" s="75">
        <v>3.3741525999999999</v>
      </c>
      <c r="L284" s="76">
        <v>0.2135561</v>
      </c>
      <c r="M284" s="77">
        <v>1.1006E-3</v>
      </c>
      <c r="N284" s="75">
        <v>5.9565E-3</v>
      </c>
      <c r="O284" s="78">
        <v>350</v>
      </c>
      <c r="P284" s="78">
        <v>137</v>
      </c>
      <c r="Q284" s="79">
        <v>0.39563588274189992</v>
      </c>
      <c r="R284" s="79">
        <v>0.2106881369353259</v>
      </c>
      <c r="S284" s="79">
        <v>0.42664881057859139</v>
      </c>
      <c r="T284" s="73" t="s">
        <v>623</v>
      </c>
    </row>
    <row r="285" spans="1:20" s="80" customFormat="1" x14ac:dyDescent="0.25">
      <c r="A285" s="73" t="s">
        <v>652</v>
      </c>
      <c r="B285" s="73" t="s">
        <v>653</v>
      </c>
      <c r="C285" s="73" t="s">
        <v>160</v>
      </c>
      <c r="D285" s="73" t="s">
        <v>85</v>
      </c>
      <c r="E285" s="73">
        <v>259916947</v>
      </c>
      <c r="F285" s="73">
        <v>50</v>
      </c>
      <c r="G285" s="74">
        <v>8.5714635570655097E-3</v>
      </c>
      <c r="H285" s="73">
        <v>70</v>
      </c>
      <c r="I285" s="75">
        <v>3.5021705000000001</v>
      </c>
      <c r="J285" s="75">
        <v>1.4767000000000001E-3</v>
      </c>
      <c r="K285" s="75">
        <v>3.2698607000000002</v>
      </c>
      <c r="L285" s="76">
        <v>0.20571030000000001</v>
      </c>
      <c r="M285" s="77">
        <v>1.0579000000000001E-3</v>
      </c>
      <c r="N285" s="75">
        <v>7.3769999999999999E-3</v>
      </c>
      <c r="O285" s="78">
        <v>344</v>
      </c>
      <c r="P285" s="78">
        <v>132</v>
      </c>
      <c r="Q285" s="79">
        <v>0.57512306222907938</v>
      </c>
      <c r="R285" s="79">
        <v>0.4119314752335364</v>
      </c>
      <c r="S285" s="79">
        <v>0.51743528884805134</v>
      </c>
      <c r="T285" s="73" t="s">
        <v>623</v>
      </c>
    </row>
    <row r="286" spans="1:20" s="80" customFormat="1" x14ac:dyDescent="0.25">
      <c r="A286" s="73" t="s">
        <v>652</v>
      </c>
      <c r="B286" s="73" t="s">
        <v>653</v>
      </c>
      <c r="C286" s="73" t="s">
        <v>160</v>
      </c>
      <c r="D286" s="73" t="s">
        <v>85</v>
      </c>
      <c r="E286" s="73">
        <v>259917447</v>
      </c>
      <c r="F286" s="73">
        <v>50</v>
      </c>
      <c r="G286" s="74">
        <v>8.5714635570655097E-3</v>
      </c>
      <c r="H286" s="73">
        <v>70</v>
      </c>
      <c r="I286" s="75">
        <v>3.573858</v>
      </c>
      <c r="J286" s="75">
        <v>1.4633999999999999E-3</v>
      </c>
      <c r="K286" s="75">
        <v>3.3513573000000001</v>
      </c>
      <c r="L286" s="76">
        <v>0.1963791</v>
      </c>
      <c r="M286" s="77">
        <v>1.0036999999999999E-3</v>
      </c>
      <c r="N286" s="75">
        <v>8.7462000000000008E-3</v>
      </c>
      <c r="O286" s="78">
        <v>350</v>
      </c>
      <c r="P286" s="78">
        <v>125</v>
      </c>
      <c r="Q286" s="79">
        <v>0.50165307471897724</v>
      </c>
      <c r="R286" s="79">
        <v>0.32989313309011209</v>
      </c>
      <c r="S286" s="79">
        <v>0.51438879900916123</v>
      </c>
      <c r="T286" s="73" t="s">
        <v>623</v>
      </c>
    </row>
    <row r="287" spans="1:20" s="80" customFormat="1" x14ac:dyDescent="0.25">
      <c r="A287" s="73" t="s">
        <v>652</v>
      </c>
      <c r="B287" s="73" t="s">
        <v>653</v>
      </c>
      <c r="C287" s="73" t="s">
        <v>160</v>
      </c>
      <c r="D287" s="73" t="s">
        <v>85</v>
      </c>
      <c r="E287" s="73">
        <v>259917957</v>
      </c>
      <c r="F287" s="73">
        <v>50</v>
      </c>
      <c r="G287" s="74">
        <v>8.5714635570655097E-3</v>
      </c>
      <c r="H287" s="73">
        <v>70</v>
      </c>
      <c r="I287" s="75">
        <v>3.5834611999999999</v>
      </c>
      <c r="J287" s="75">
        <v>1.4205999999999999E-3</v>
      </c>
      <c r="K287" s="75">
        <v>3.3571580000000001</v>
      </c>
      <c r="L287" s="76">
        <v>0.20032829999999999</v>
      </c>
      <c r="M287" s="77">
        <v>2.3007000000000001E-3</v>
      </c>
      <c r="N287" s="75">
        <v>6.8187999999999999E-3</v>
      </c>
      <c r="O287" s="78">
        <v>350</v>
      </c>
      <c r="P287" s="78">
        <v>126</v>
      </c>
      <c r="Q287" s="79">
        <v>0.52971860994783626</v>
      </c>
      <c r="R287" s="79">
        <v>0.336043833479302</v>
      </c>
      <c r="S287" s="79">
        <v>0.49016291968755688</v>
      </c>
      <c r="T287" s="73" t="s">
        <v>623</v>
      </c>
    </row>
    <row r="288" spans="1:20" s="80" customFormat="1" x14ac:dyDescent="0.25">
      <c r="A288" s="73" t="s">
        <v>652</v>
      </c>
      <c r="B288" s="73" t="s">
        <v>653</v>
      </c>
      <c r="C288" s="73" t="s">
        <v>160</v>
      </c>
      <c r="D288" s="73" t="s">
        <v>85</v>
      </c>
      <c r="E288" s="73">
        <v>259918466</v>
      </c>
      <c r="F288" s="73">
        <v>50</v>
      </c>
      <c r="G288" s="74">
        <v>8.5714635570655097E-3</v>
      </c>
      <c r="H288" s="73">
        <v>70</v>
      </c>
      <c r="I288" s="75">
        <v>3.5102000000000002</v>
      </c>
      <c r="J288" s="75">
        <v>1.5223999999999999E-3</v>
      </c>
      <c r="K288" s="75">
        <v>3.2886204999999999</v>
      </c>
      <c r="L288" s="76">
        <v>0.1969226</v>
      </c>
      <c r="M288" s="77">
        <v>9.4300000000000004E-4</v>
      </c>
      <c r="N288" s="75">
        <v>7.4085000000000002E-3</v>
      </c>
      <c r="O288" s="78">
        <v>350</v>
      </c>
      <c r="P288" s="78">
        <v>128</v>
      </c>
      <c r="Q288" s="79">
        <v>0.53669825876129607</v>
      </c>
      <c r="R288" s="79">
        <v>0.34844003518993849</v>
      </c>
      <c r="S288" s="79">
        <v>0.52139706742548408</v>
      </c>
      <c r="T288" s="73" t="s">
        <v>623</v>
      </c>
    </row>
    <row r="289" spans="1:20" s="80" customFormat="1" x14ac:dyDescent="0.25">
      <c r="A289" s="73" t="s">
        <v>652</v>
      </c>
      <c r="B289" s="73" t="s">
        <v>653</v>
      </c>
      <c r="C289" s="73" t="s">
        <v>160</v>
      </c>
      <c r="D289" s="73" t="s">
        <v>85</v>
      </c>
      <c r="E289" s="73">
        <v>259918970</v>
      </c>
      <c r="F289" s="73">
        <v>50</v>
      </c>
      <c r="G289" s="74">
        <v>8.5714635570655097E-3</v>
      </c>
      <c r="H289" s="73">
        <v>70</v>
      </c>
      <c r="I289" s="75">
        <v>3.5638822000000001</v>
      </c>
      <c r="J289" s="75">
        <v>1.539E-3</v>
      </c>
      <c r="K289" s="75">
        <v>3.3388331</v>
      </c>
      <c r="L289" s="76">
        <v>0.19908880000000001</v>
      </c>
      <c r="M289" s="77">
        <v>1.2791E-3</v>
      </c>
      <c r="N289" s="75">
        <v>7.4367000000000001E-3</v>
      </c>
      <c r="O289" s="78">
        <v>350</v>
      </c>
      <c r="P289" s="78">
        <v>126</v>
      </c>
      <c r="Q289" s="79">
        <v>0.54095951803688191</v>
      </c>
      <c r="R289" s="79">
        <v>0.3406368974580754</v>
      </c>
      <c r="S289" s="79">
        <v>0.51237786035924637</v>
      </c>
      <c r="T289" s="73" t="s">
        <v>623</v>
      </c>
    </row>
    <row r="290" spans="1:20" s="80" customFormat="1" x14ac:dyDescent="0.25">
      <c r="A290" s="73" t="s">
        <v>652</v>
      </c>
      <c r="B290" s="73" t="s">
        <v>653</v>
      </c>
      <c r="C290" s="73" t="s">
        <v>160</v>
      </c>
      <c r="D290" s="73" t="s">
        <v>85</v>
      </c>
      <c r="E290" s="73">
        <v>259919476</v>
      </c>
      <c r="F290" s="73">
        <v>50</v>
      </c>
      <c r="G290" s="74">
        <v>8.5714635570655097E-3</v>
      </c>
      <c r="H290" s="73">
        <v>70</v>
      </c>
      <c r="I290" s="75">
        <v>3.5303553999999999</v>
      </c>
      <c r="J290" s="75">
        <v>1.4398E-3</v>
      </c>
      <c r="K290" s="75">
        <v>3.3158417</v>
      </c>
      <c r="L290" s="76">
        <v>0.19220809999999999</v>
      </c>
      <c r="M290" s="77">
        <v>9.4379999999999996E-4</v>
      </c>
      <c r="N290" s="75">
        <v>5.1998000000000001E-3</v>
      </c>
      <c r="O290" s="78">
        <v>350</v>
      </c>
      <c r="P290" s="78">
        <v>122</v>
      </c>
      <c r="Q290" s="79">
        <v>0.52200426125927557</v>
      </c>
      <c r="R290" s="79">
        <v>0.35982708950298148</v>
      </c>
      <c r="S290" s="79">
        <v>0.50877811710089682</v>
      </c>
      <c r="T290" s="73" t="s">
        <v>623</v>
      </c>
    </row>
    <row r="291" spans="1:20" s="80" customFormat="1" x14ac:dyDescent="0.25">
      <c r="A291" s="73" t="s">
        <v>652</v>
      </c>
      <c r="B291" s="73" t="s">
        <v>653</v>
      </c>
      <c r="C291" s="73" t="s">
        <v>160</v>
      </c>
      <c r="D291" s="73" t="s">
        <v>85</v>
      </c>
      <c r="E291" s="73">
        <v>259919980</v>
      </c>
      <c r="F291" s="73">
        <v>50</v>
      </c>
      <c r="G291" s="74">
        <v>8.5714635570655097E-3</v>
      </c>
      <c r="H291" s="73">
        <v>70</v>
      </c>
      <c r="I291" s="75">
        <v>3.5312014999999999</v>
      </c>
      <c r="J291" s="75">
        <v>1.6976000000000001E-3</v>
      </c>
      <c r="K291" s="75">
        <v>3.3064230999999999</v>
      </c>
      <c r="L291" s="76">
        <v>0.1997314</v>
      </c>
      <c r="M291" s="77">
        <v>1.1329000000000001E-3</v>
      </c>
      <c r="N291" s="75">
        <v>6.4812999999999997E-3</v>
      </c>
      <c r="O291" s="78">
        <v>349</v>
      </c>
      <c r="P291" s="78">
        <v>126</v>
      </c>
      <c r="Q291" s="79">
        <v>0.52538388068474029</v>
      </c>
      <c r="R291" s="79">
        <v>0.30686435362363779</v>
      </c>
      <c r="S291" s="79">
        <v>0.51986459034746402</v>
      </c>
      <c r="T291" s="73" t="s">
        <v>623</v>
      </c>
    </row>
    <row r="292" spans="1:20" s="80" customFormat="1" x14ac:dyDescent="0.25">
      <c r="A292" s="73" t="s">
        <v>652</v>
      </c>
      <c r="B292" s="73" t="s">
        <v>653</v>
      </c>
      <c r="C292" s="73" t="s">
        <v>160</v>
      </c>
      <c r="D292" s="73" t="s">
        <v>85</v>
      </c>
      <c r="E292" s="73">
        <v>259920484</v>
      </c>
      <c r="F292" s="73">
        <v>50</v>
      </c>
      <c r="G292" s="74">
        <v>8.5714635570655097E-3</v>
      </c>
      <c r="H292" s="73">
        <v>70</v>
      </c>
      <c r="I292" s="75">
        <v>3.4552485000000002</v>
      </c>
      <c r="J292" s="75">
        <v>1.5945E-3</v>
      </c>
      <c r="K292" s="75">
        <v>3.2445381000000002</v>
      </c>
      <c r="L292" s="76">
        <v>0.18696960000000001</v>
      </c>
      <c r="M292" s="77">
        <v>8.7770000000000003E-4</v>
      </c>
      <c r="N292" s="75">
        <v>5.9308E-3</v>
      </c>
      <c r="O292" s="78">
        <v>344</v>
      </c>
      <c r="P292" s="78">
        <v>118</v>
      </c>
      <c r="Q292" s="79">
        <v>0.50775108368231581</v>
      </c>
      <c r="R292" s="79">
        <v>0.32548333771008159</v>
      </c>
      <c r="S292" s="79">
        <v>0.51332866293301793</v>
      </c>
      <c r="T292" s="73" t="s">
        <v>623</v>
      </c>
    </row>
    <row r="293" spans="1:20" s="80" customFormat="1" x14ac:dyDescent="0.25">
      <c r="A293" s="73" t="s">
        <v>652</v>
      </c>
      <c r="B293" s="73" t="s">
        <v>653</v>
      </c>
      <c r="C293" s="73" t="s">
        <v>160</v>
      </c>
      <c r="D293" s="73" t="s">
        <v>85</v>
      </c>
      <c r="E293" s="73">
        <v>259920983</v>
      </c>
      <c r="F293" s="73">
        <v>50</v>
      </c>
      <c r="G293" s="74">
        <v>8.5714635570655097E-3</v>
      </c>
      <c r="H293" s="73">
        <v>70</v>
      </c>
      <c r="I293" s="75">
        <v>3.6178385999999998</v>
      </c>
      <c r="J293" s="75">
        <v>1.4268E-3</v>
      </c>
      <c r="K293" s="75">
        <v>3.3674070999999999</v>
      </c>
      <c r="L293" s="76">
        <v>0.22158919999999999</v>
      </c>
      <c r="M293" s="77">
        <v>1.2796999999999999E-3</v>
      </c>
      <c r="N293" s="75">
        <v>8.9993999999999994E-3</v>
      </c>
      <c r="O293" s="78">
        <v>350</v>
      </c>
      <c r="P293" s="78">
        <v>143</v>
      </c>
      <c r="Q293" s="79">
        <v>0.54793916685034161</v>
      </c>
      <c r="R293" s="79">
        <v>0.34806333713122772</v>
      </c>
      <c r="S293" s="79">
        <v>0.52491363383820944</v>
      </c>
      <c r="T293" s="73" t="s">
        <v>623</v>
      </c>
    </row>
    <row r="294" spans="1:20" s="80" customFormat="1" x14ac:dyDescent="0.25">
      <c r="A294" s="73" t="s">
        <v>652</v>
      </c>
      <c r="B294" s="73" t="s">
        <v>653</v>
      </c>
      <c r="C294" s="73" t="s">
        <v>160</v>
      </c>
      <c r="D294" s="73" t="s">
        <v>85</v>
      </c>
      <c r="E294" s="73">
        <v>259921495</v>
      </c>
      <c r="F294" s="73">
        <v>50</v>
      </c>
      <c r="G294" s="74">
        <v>8.5714635570655097E-3</v>
      </c>
      <c r="H294" s="73">
        <v>70</v>
      </c>
      <c r="I294" s="75">
        <v>3.5551773999999998</v>
      </c>
      <c r="J294" s="75">
        <v>1.4578E-3</v>
      </c>
      <c r="K294" s="75">
        <v>3.3299788000000001</v>
      </c>
      <c r="L294" s="76">
        <v>0.19865620000000001</v>
      </c>
      <c r="M294" s="77">
        <v>1.0334999999999999E-3</v>
      </c>
      <c r="N294" s="75">
        <v>8.9201000000000003E-3</v>
      </c>
      <c r="O294" s="78">
        <v>350</v>
      </c>
      <c r="P294" s="78">
        <v>122</v>
      </c>
      <c r="Q294" s="79">
        <v>0.57453530232899863</v>
      </c>
      <c r="R294" s="79">
        <v>0.39103966075292829</v>
      </c>
      <c r="S294" s="79">
        <v>0.5146167964317746</v>
      </c>
      <c r="T294" s="73" t="s">
        <v>623</v>
      </c>
    </row>
    <row r="295" spans="1:20" s="80" customFormat="1" x14ac:dyDescent="0.25">
      <c r="A295" s="73" t="s">
        <v>652</v>
      </c>
      <c r="B295" s="73" t="s">
        <v>653</v>
      </c>
      <c r="C295" s="73" t="s">
        <v>160</v>
      </c>
      <c r="D295" s="73" t="s">
        <v>85</v>
      </c>
      <c r="E295" s="73">
        <v>259922004</v>
      </c>
      <c r="F295" s="73">
        <v>50</v>
      </c>
      <c r="G295" s="74">
        <v>8.5714635570655097E-3</v>
      </c>
      <c r="H295" s="73">
        <v>70</v>
      </c>
      <c r="I295" s="75">
        <v>3.5894053000000001</v>
      </c>
      <c r="J295" s="75">
        <v>1.4704E-3</v>
      </c>
      <c r="K295" s="75">
        <v>3.3660212</v>
      </c>
      <c r="L295" s="76">
        <v>0.19799240000000001</v>
      </c>
      <c r="M295" s="77">
        <v>1.0287E-3</v>
      </c>
      <c r="N295" s="75">
        <v>6.5667E-3</v>
      </c>
      <c r="O295" s="78">
        <v>350</v>
      </c>
      <c r="P295" s="78">
        <v>129</v>
      </c>
      <c r="Q295" s="79">
        <v>0.47388141944015871</v>
      </c>
      <c r="R295" s="79">
        <v>0.27751077749722408</v>
      </c>
      <c r="S295" s="79">
        <v>0.49556955172102918</v>
      </c>
      <c r="T295" s="73" t="s">
        <v>623</v>
      </c>
    </row>
    <row r="296" spans="1:20" s="80" customFormat="1" x14ac:dyDescent="0.25">
      <c r="A296" s="73" t="s">
        <v>652</v>
      </c>
      <c r="B296" s="73" t="s">
        <v>653</v>
      </c>
      <c r="C296" s="73" t="s">
        <v>160</v>
      </c>
      <c r="D296" s="73" t="s">
        <v>85</v>
      </c>
      <c r="E296" s="73">
        <v>259922516</v>
      </c>
      <c r="F296" s="73">
        <v>50</v>
      </c>
      <c r="G296" s="74">
        <v>8.5714635570655097E-3</v>
      </c>
      <c r="H296" s="73">
        <v>70</v>
      </c>
      <c r="I296" s="75">
        <v>3.5488947999999998</v>
      </c>
      <c r="J296" s="75">
        <v>1.5413E-3</v>
      </c>
      <c r="K296" s="75">
        <v>3.3344985</v>
      </c>
      <c r="L296" s="76">
        <v>0.18742420000000001</v>
      </c>
      <c r="M296" s="77">
        <v>1.1368000000000001E-3</v>
      </c>
      <c r="N296" s="75">
        <v>7.1833000000000001E-3</v>
      </c>
      <c r="O296" s="78">
        <v>350</v>
      </c>
      <c r="P296" s="78">
        <v>123</v>
      </c>
      <c r="Q296" s="79">
        <v>0.53133494967305861</v>
      </c>
      <c r="R296" s="79">
        <v>0.35255050951409578</v>
      </c>
      <c r="S296" s="79">
        <v>0.51166472676990682</v>
      </c>
      <c r="T296" s="73" t="s">
        <v>623</v>
      </c>
    </row>
    <row r="297" spans="1:20" s="80" customFormat="1" x14ac:dyDescent="0.25">
      <c r="A297" s="73" t="s">
        <v>652</v>
      </c>
      <c r="B297" s="73" t="s">
        <v>653</v>
      </c>
      <c r="C297" s="73" t="s">
        <v>160</v>
      </c>
      <c r="D297" s="73" t="s">
        <v>85</v>
      </c>
      <c r="E297" s="73">
        <v>259923024</v>
      </c>
      <c r="F297" s="73">
        <v>50</v>
      </c>
      <c r="G297" s="74">
        <v>8.5714635570655097E-3</v>
      </c>
      <c r="H297" s="73">
        <v>70</v>
      </c>
      <c r="I297" s="75">
        <v>3.5511482999999999</v>
      </c>
      <c r="J297" s="75">
        <v>1.5491000000000001E-3</v>
      </c>
      <c r="K297" s="75">
        <v>3.3235123999999998</v>
      </c>
      <c r="L297" s="76">
        <v>0.2009166</v>
      </c>
      <c r="M297" s="77">
        <v>1.1676E-3</v>
      </c>
      <c r="N297" s="75">
        <v>5.9519000000000004E-3</v>
      </c>
      <c r="O297" s="78">
        <v>344</v>
      </c>
      <c r="P297" s="78">
        <v>128</v>
      </c>
      <c r="Q297" s="79">
        <v>0.53926970832414955</v>
      </c>
      <c r="R297" s="79">
        <v>0.34195954961330521</v>
      </c>
      <c r="S297" s="79">
        <v>0.51673261697863804</v>
      </c>
      <c r="T297" s="73" t="s">
        <v>623</v>
      </c>
    </row>
    <row r="298" spans="1:20" s="80" customFormat="1" x14ac:dyDescent="0.25">
      <c r="A298" s="73" t="s">
        <v>652</v>
      </c>
      <c r="B298" s="73" t="s">
        <v>653</v>
      </c>
      <c r="C298" s="73" t="s">
        <v>160</v>
      </c>
      <c r="D298" s="73" t="s">
        <v>85</v>
      </c>
      <c r="E298" s="73">
        <v>259923529</v>
      </c>
      <c r="F298" s="73">
        <v>50</v>
      </c>
      <c r="G298" s="74">
        <v>8.5714635570655097E-3</v>
      </c>
      <c r="H298" s="73">
        <v>70</v>
      </c>
      <c r="I298" s="75">
        <v>3.4603047999999998</v>
      </c>
      <c r="J298" s="75">
        <v>1.4316999999999999E-3</v>
      </c>
      <c r="K298" s="75">
        <v>3.2311234999999998</v>
      </c>
      <c r="L298" s="76">
        <v>0.20484350000000001</v>
      </c>
      <c r="M298" s="77">
        <v>1.0831E-3</v>
      </c>
      <c r="N298" s="75">
        <v>5.7597000000000004E-3</v>
      </c>
      <c r="O298" s="78">
        <v>344</v>
      </c>
      <c r="P298" s="78">
        <v>130</v>
      </c>
      <c r="Q298" s="79">
        <v>0.52024098155903309</v>
      </c>
      <c r="R298" s="79">
        <v>0.29799060559710872</v>
      </c>
      <c r="S298" s="79">
        <v>0.50270283388419479</v>
      </c>
      <c r="T298" s="73" t="s">
        <v>623</v>
      </c>
    </row>
    <row r="299" spans="1:20" s="80" customFormat="1" x14ac:dyDescent="0.25">
      <c r="A299" s="73" t="s">
        <v>652</v>
      </c>
      <c r="B299" s="73" t="s">
        <v>653</v>
      </c>
      <c r="C299" s="73" t="s">
        <v>160</v>
      </c>
      <c r="D299" s="73" t="s">
        <v>85</v>
      </c>
      <c r="E299" s="73">
        <v>259924026</v>
      </c>
      <c r="F299" s="73">
        <v>50</v>
      </c>
      <c r="G299" s="74">
        <v>8.5714635570655097E-3</v>
      </c>
      <c r="H299" s="73">
        <v>70</v>
      </c>
      <c r="I299" s="75">
        <v>3.4874051000000001</v>
      </c>
      <c r="J299" s="75">
        <v>1.4193000000000001E-3</v>
      </c>
      <c r="K299" s="75">
        <v>3.2600592000000002</v>
      </c>
      <c r="L299" s="76">
        <v>0.20264190000000001</v>
      </c>
      <c r="M299" s="77">
        <v>1.9116999999999999E-3</v>
      </c>
      <c r="N299" s="75">
        <v>6.4668E-3</v>
      </c>
      <c r="O299" s="78">
        <v>344</v>
      </c>
      <c r="P299" s="78">
        <v>128</v>
      </c>
      <c r="Q299" s="79">
        <v>0.54698405701271036</v>
      </c>
      <c r="R299" s="79">
        <v>0.33112341110066112</v>
      </c>
      <c r="S299" s="79">
        <v>0.50993473195434214</v>
      </c>
      <c r="T299" s="73" t="s">
        <v>623</v>
      </c>
    </row>
    <row r="300" spans="1:20" s="80" customFormat="1" x14ac:dyDescent="0.25">
      <c r="A300" s="73" t="s">
        <v>652</v>
      </c>
      <c r="B300" s="73" t="s">
        <v>653</v>
      </c>
      <c r="C300" s="73" t="s">
        <v>160</v>
      </c>
      <c r="D300" s="73" t="s">
        <v>85</v>
      </c>
      <c r="E300" s="73">
        <v>259924528</v>
      </c>
      <c r="F300" s="73">
        <v>50</v>
      </c>
      <c r="G300" s="74">
        <v>8.5714635570655097E-3</v>
      </c>
      <c r="H300" s="73">
        <v>70</v>
      </c>
      <c r="I300" s="75">
        <v>3.5338617000000001</v>
      </c>
      <c r="J300" s="75">
        <v>1.5506999999999999E-3</v>
      </c>
      <c r="K300" s="75">
        <v>3.2966224999999998</v>
      </c>
      <c r="L300" s="76">
        <v>0.20985490000000001</v>
      </c>
      <c r="M300" s="77">
        <v>9.9329999999999991E-4</v>
      </c>
      <c r="N300" s="75">
        <v>8.9043999999999998E-3</v>
      </c>
      <c r="O300" s="78">
        <v>349</v>
      </c>
      <c r="P300" s="78">
        <v>137</v>
      </c>
      <c r="Q300" s="79">
        <v>0.47873043861582543</v>
      </c>
      <c r="R300" s="79">
        <v>0.28539436807270352</v>
      </c>
      <c r="S300" s="79">
        <v>0.50395741033259334</v>
      </c>
      <c r="T300" s="73" t="s">
        <v>623</v>
      </c>
    </row>
    <row r="301" spans="1:20" s="80" customFormat="1" x14ac:dyDescent="0.25">
      <c r="A301" s="73" t="s">
        <v>652</v>
      </c>
      <c r="B301" s="73" t="s">
        <v>653</v>
      </c>
      <c r="C301" s="73" t="s">
        <v>160</v>
      </c>
      <c r="D301" s="73" t="s">
        <v>85</v>
      </c>
      <c r="E301" s="73">
        <v>259925032</v>
      </c>
      <c r="F301" s="73">
        <v>50</v>
      </c>
      <c r="G301" s="74">
        <v>8.5714635570655097E-3</v>
      </c>
      <c r="H301" s="73">
        <v>70</v>
      </c>
      <c r="I301" s="75">
        <v>3.5840481999999998</v>
      </c>
      <c r="J301" s="75">
        <v>1.4323000000000001E-3</v>
      </c>
      <c r="K301" s="75">
        <v>3.3473332999999998</v>
      </c>
      <c r="L301" s="76">
        <v>0.21116599999999999</v>
      </c>
      <c r="M301" s="77">
        <v>1.0648000000000001E-3</v>
      </c>
      <c r="N301" s="75">
        <v>5.9524000000000001E-3</v>
      </c>
      <c r="O301" s="78">
        <v>344</v>
      </c>
      <c r="P301" s="78">
        <v>137</v>
      </c>
      <c r="Q301" s="79">
        <v>0.56718830357798844</v>
      </c>
      <c r="R301" s="79">
        <v>0.37952275574590122</v>
      </c>
      <c r="S301" s="79">
        <v>0.50626323994721634</v>
      </c>
      <c r="T301" s="73" t="s">
        <v>623</v>
      </c>
    </row>
    <row r="302" spans="1:20" s="80" customFormat="1" x14ac:dyDescent="0.25">
      <c r="A302" s="73" t="s">
        <v>652</v>
      </c>
      <c r="B302" s="73" t="s">
        <v>653</v>
      </c>
      <c r="C302" s="73" t="s">
        <v>160</v>
      </c>
      <c r="D302" s="73" t="s">
        <v>85</v>
      </c>
      <c r="E302" s="73">
        <v>259925544</v>
      </c>
      <c r="F302" s="73">
        <v>100</v>
      </c>
      <c r="G302" s="74">
        <v>8.5714635570655097E-3</v>
      </c>
      <c r="H302" s="73">
        <v>70</v>
      </c>
      <c r="I302" s="75">
        <v>6.9818654999999996</v>
      </c>
      <c r="J302" s="75">
        <v>2.9317000000000002E-3</v>
      </c>
      <c r="K302" s="75">
        <v>6.5478578999999986</v>
      </c>
      <c r="L302" s="76">
        <v>0.3891347</v>
      </c>
      <c r="M302" s="77">
        <v>2.2666000000000001E-3</v>
      </c>
      <c r="N302" s="75">
        <v>1.31629E-2</v>
      </c>
      <c r="O302" s="78">
        <v>688</v>
      </c>
      <c r="P302" s="78">
        <v>252</v>
      </c>
      <c r="Q302" s="79">
        <v>0.52303284108441706</v>
      </c>
      <c r="R302" s="79">
        <v>0.34421505886427378</v>
      </c>
      <c r="S302" s="79">
        <v>0.51060752402041476</v>
      </c>
      <c r="T302" s="73" t="s">
        <v>623</v>
      </c>
    </row>
    <row r="303" spans="1:20" s="80" customFormat="1" x14ac:dyDescent="0.25">
      <c r="A303" s="73" t="s">
        <v>652</v>
      </c>
      <c r="B303" s="73" t="s">
        <v>653</v>
      </c>
      <c r="C303" s="73" t="s">
        <v>160</v>
      </c>
      <c r="D303" s="73" t="s">
        <v>85</v>
      </c>
      <c r="E303" s="73">
        <v>259926393</v>
      </c>
      <c r="F303" s="73">
        <v>100</v>
      </c>
      <c r="G303" s="74">
        <v>8.5714635570655097E-3</v>
      </c>
      <c r="H303" s="73">
        <v>70</v>
      </c>
      <c r="I303" s="75">
        <v>6.8898343999999998</v>
      </c>
      <c r="J303" s="75">
        <v>2.9264999999999998E-3</v>
      </c>
      <c r="K303" s="75">
        <v>6.4456441</v>
      </c>
      <c r="L303" s="76">
        <v>0.39778079999999999</v>
      </c>
      <c r="M303" s="77">
        <v>3.3739999999999998E-3</v>
      </c>
      <c r="N303" s="75">
        <v>1.38026E-2</v>
      </c>
      <c r="O303" s="78">
        <v>682</v>
      </c>
      <c r="P303" s="78">
        <v>255</v>
      </c>
      <c r="Q303" s="79">
        <v>0.60238042759532728</v>
      </c>
      <c r="R303" s="79">
        <v>0.42004609846944241</v>
      </c>
      <c r="S303" s="79">
        <v>0.52970633912794707</v>
      </c>
      <c r="T303" s="73" t="s">
        <v>623</v>
      </c>
    </row>
    <row r="304" spans="1:20" s="80" customFormat="1" x14ac:dyDescent="0.25">
      <c r="A304" s="73" t="s">
        <v>652</v>
      </c>
      <c r="B304" s="73" t="s">
        <v>653</v>
      </c>
      <c r="C304" s="73" t="s">
        <v>160</v>
      </c>
      <c r="D304" s="73" t="s">
        <v>85</v>
      </c>
      <c r="E304" s="73">
        <v>259927235</v>
      </c>
      <c r="F304" s="73">
        <v>100</v>
      </c>
      <c r="G304" s="74">
        <v>8.5714635570655097E-3</v>
      </c>
      <c r="H304" s="73">
        <v>70</v>
      </c>
      <c r="I304" s="75">
        <v>7.0413968000000002</v>
      </c>
      <c r="J304" s="75">
        <v>3.0669E-3</v>
      </c>
      <c r="K304" s="75">
        <v>6.5958612999999993</v>
      </c>
      <c r="L304" s="76">
        <v>0.39969209999999999</v>
      </c>
      <c r="M304" s="77">
        <v>3.3176E-3</v>
      </c>
      <c r="N304" s="75">
        <v>1.25808E-2</v>
      </c>
      <c r="O304" s="78">
        <v>694</v>
      </c>
      <c r="P304" s="78">
        <v>253</v>
      </c>
      <c r="Q304" s="79">
        <v>0.55190654617588719</v>
      </c>
      <c r="R304" s="79">
        <v>0.34318853314283299</v>
      </c>
      <c r="S304" s="79">
        <v>0.50810331338558934</v>
      </c>
      <c r="T304" s="73" t="s">
        <v>623</v>
      </c>
    </row>
    <row r="305" spans="1:20" s="80" customFormat="1" x14ac:dyDescent="0.25">
      <c r="A305" s="73" t="s">
        <v>652</v>
      </c>
      <c r="B305" s="73" t="s">
        <v>653</v>
      </c>
      <c r="C305" s="73" t="s">
        <v>160</v>
      </c>
      <c r="D305" s="73" t="s">
        <v>85</v>
      </c>
      <c r="E305" s="73">
        <v>259928093</v>
      </c>
      <c r="F305" s="73">
        <v>100</v>
      </c>
      <c r="G305" s="74">
        <v>8.5714635570655097E-3</v>
      </c>
      <c r="H305" s="73">
        <v>70</v>
      </c>
      <c r="I305" s="75">
        <v>7.0915612000000001</v>
      </c>
      <c r="J305" s="75">
        <v>3.0926999999999999E-3</v>
      </c>
      <c r="K305" s="75">
        <v>6.6512810000000009</v>
      </c>
      <c r="L305" s="76">
        <v>0.3961807</v>
      </c>
      <c r="M305" s="77">
        <v>2.4467E-3</v>
      </c>
      <c r="N305" s="75">
        <v>1.2033800000000001E-2</v>
      </c>
      <c r="O305" s="78">
        <v>694</v>
      </c>
      <c r="P305" s="78">
        <v>250</v>
      </c>
      <c r="Q305" s="79">
        <v>0.48534273749173462</v>
      </c>
      <c r="R305" s="79">
        <v>0.32754833579841941</v>
      </c>
      <c r="S305" s="79">
        <v>0.5099658836253097</v>
      </c>
      <c r="T305" s="73" t="s">
        <v>623</v>
      </c>
    </row>
    <row r="306" spans="1:20" s="80" customFormat="1" x14ac:dyDescent="0.25">
      <c r="A306" s="73" t="s">
        <v>652</v>
      </c>
      <c r="B306" s="73" t="s">
        <v>653</v>
      </c>
      <c r="C306" s="73" t="s">
        <v>160</v>
      </c>
      <c r="D306" s="73" t="s">
        <v>85</v>
      </c>
      <c r="E306" s="73">
        <v>259928954</v>
      </c>
      <c r="F306" s="73">
        <v>100</v>
      </c>
      <c r="G306" s="74">
        <v>8.5714635570655097E-3</v>
      </c>
      <c r="H306" s="73">
        <v>70</v>
      </c>
      <c r="I306" s="75">
        <v>6.9227264999999996</v>
      </c>
      <c r="J306" s="75">
        <v>3.100299999999999E-3</v>
      </c>
      <c r="K306" s="75">
        <v>6.4819547999999996</v>
      </c>
      <c r="L306" s="76">
        <v>0.39589249999999998</v>
      </c>
      <c r="M306" s="77">
        <v>2.3779000000000001E-3</v>
      </c>
      <c r="N306" s="75">
        <v>1.0722000000000001E-2</v>
      </c>
      <c r="O306" s="78">
        <v>694</v>
      </c>
      <c r="P306" s="78">
        <v>262</v>
      </c>
      <c r="Q306" s="79">
        <v>0.55183307618837707</v>
      </c>
      <c r="R306" s="79">
        <v>0.39747982702965118</v>
      </c>
      <c r="S306" s="79">
        <v>0.52516553319698067</v>
      </c>
      <c r="T306" s="73" t="s">
        <v>623</v>
      </c>
    </row>
    <row r="307" spans="1:20" s="80" customFormat="1" x14ac:dyDescent="0.25">
      <c r="A307" s="73" t="s">
        <v>652</v>
      </c>
      <c r="B307" s="73" t="s">
        <v>653</v>
      </c>
      <c r="C307" s="73" t="s">
        <v>160</v>
      </c>
      <c r="D307" s="73" t="s">
        <v>85</v>
      </c>
      <c r="E307" s="73">
        <v>259929794</v>
      </c>
      <c r="F307" s="73">
        <v>100</v>
      </c>
      <c r="G307" s="74">
        <v>8.5714635570655097E-3</v>
      </c>
      <c r="H307" s="73">
        <v>70</v>
      </c>
      <c r="I307" s="75">
        <v>6.9824187999999996</v>
      </c>
      <c r="J307" s="75">
        <v>2.9887E-3</v>
      </c>
      <c r="K307" s="75">
        <v>6.5269126000000002</v>
      </c>
      <c r="L307" s="76">
        <v>0.41062979999999999</v>
      </c>
      <c r="M307" s="77">
        <v>2.5712E-3</v>
      </c>
      <c r="N307" s="75">
        <v>1.14132E-2</v>
      </c>
      <c r="O307" s="78">
        <v>694</v>
      </c>
      <c r="P307" s="78">
        <v>266</v>
      </c>
      <c r="Q307" s="79">
        <v>0.43266475644699143</v>
      </c>
      <c r="R307" s="79">
        <v>0.20773342045377491</v>
      </c>
      <c r="S307" s="79">
        <v>0.46847347218204488</v>
      </c>
      <c r="T307" s="73" t="s">
        <v>623</v>
      </c>
    </row>
    <row r="308" spans="1:20" s="80" customFormat="1" x14ac:dyDescent="0.25">
      <c r="A308" s="73" t="s">
        <v>652</v>
      </c>
      <c r="B308" s="73" t="s">
        <v>653</v>
      </c>
      <c r="C308" s="73" t="s">
        <v>160</v>
      </c>
      <c r="D308" s="73" t="s">
        <v>85</v>
      </c>
      <c r="E308" s="73">
        <v>259930643</v>
      </c>
      <c r="F308" s="73">
        <v>100</v>
      </c>
      <c r="G308" s="74">
        <v>8.5714635570655097E-3</v>
      </c>
      <c r="H308" s="73">
        <v>70</v>
      </c>
      <c r="I308" s="75">
        <v>7.0031173999999998</v>
      </c>
      <c r="J308" s="75">
        <v>3.0022999999999998E-3</v>
      </c>
      <c r="K308" s="75">
        <v>6.5597592999999996</v>
      </c>
      <c r="L308" s="76">
        <v>0.39800580000000002</v>
      </c>
      <c r="M308" s="77">
        <v>2.1113999999999998E-3</v>
      </c>
      <c r="N308" s="75">
        <v>1.1945000000000001E-2</v>
      </c>
      <c r="O308" s="78">
        <v>700</v>
      </c>
      <c r="P308" s="78">
        <v>255</v>
      </c>
      <c r="Q308" s="79">
        <v>0.52824921019763427</v>
      </c>
      <c r="R308" s="79">
        <v>0.33435684963503981</v>
      </c>
      <c r="S308" s="79">
        <v>0.52205506474167063</v>
      </c>
      <c r="T308" s="73" t="s">
        <v>623</v>
      </c>
    </row>
    <row r="309" spans="1:20" s="80" customFormat="1" x14ac:dyDescent="0.25">
      <c r="A309" s="73" t="s">
        <v>652</v>
      </c>
      <c r="B309" s="73" t="s">
        <v>653</v>
      </c>
      <c r="C309" s="73" t="s">
        <v>160</v>
      </c>
      <c r="D309" s="73" t="s">
        <v>85</v>
      </c>
      <c r="E309" s="73">
        <v>259931496</v>
      </c>
      <c r="F309" s="73">
        <v>100</v>
      </c>
      <c r="G309" s="74">
        <v>8.5714635570655097E-3</v>
      </c>
      <c r="H309" s="73">
        <v>70</v>
      </c>
      <c r="I309" s="75">
        <v>7.1021456000000001</v>
      </c>
      <c r="J309" s="75">
        <v>3.077900000000001E-3</v>
      </c>
      <c r="K309" s="75">
        <v>6.6702789999999998</v>
      </c>
      <c r="L309" s="76">
        <v>0.38841429999999999</v>
      </c>
      <c r="M309" s="77">
        <v>2.5814000000000002E-3</v>
      </c>
      <c r="N309" s="75">
        <v>1.0597499999999999E-2</v>
      </c>
      <c r="O309" s="78">
        <v>700</v>
      </c>
      <c r="P309" s="78">
        <v>251</v>
      </c>
      <c r="Q309" s="79">
        <v>0.48886929689221947</v>
      </c>
      <c r="R309" s="79">
        <v>0.27815949316655308</v>
      </c>
      <c r="S309" s="79">
        <v>0.48606651641003878</v>
      </c>
      <c r="T309" s="73" t="s">
        <v>623</v>
      </c>
    </row>
    <row r="310" spans="1:20" s="80" customFormat="1" x14ac:dyDescent="0.25">
      <c r="A310" s="73" t="s">
        <v>652</v>
      </c>
      <c r="B310" s="73" t="s">
        <v>653</v>
      </c>
      <c r="C310" s="73" t="s">
        <v>160</v>
      </c>
      <c r="D310" s="73" t="s">
        <v>85</v>
      </c>
      <c r="E310" s="73">
        <v>259932358</v>
      </c>
      <c r="F310" s="73">
        <v>100</v>
      </c>
      <c r="G310" s="74">
        <v>8.5714635570655097E-3</v>
      </c>
      <c r="H310" s="73">
        <v>70</v>
      </c>
      <c r="I310" s="75">
        <v>7.0078971000000001</v>
      </c>
      <c r="J310" s="75">
        <v>3.0217E-3</v>
      </c>
      <c r="K310" s="75">
        <v>6.552124899999999</v>
      </c>
      <c r="L310" s="76">
        <v>0.40940260000000001</v>
      </c>
      <c r="M310" s="77">
        <v>3.3787999999999999E-3</v>
      </c>
      <c r="N310" s="75">
        <v>1.2062399999999999E-2</v>
      </c>
      <c r="O310" s="78">
        <v>693</v>
      </c>
      <c r="P310" s="78">
        <v>260</v>
      </c>
      <c r="Q310" s="79">
        <v>0.58570274043053416</v>
      </c>
      <c r="R310" s="79">
        <v>0.40363917606032468</v>
      </c>
      <c r="S310" s="79">
        <v>0.5196446156658977</v>
      </c>
      <c r="T310" s="73" t="s">
        <v>623</v>
      </c>
    </row>
    <row r="311" spans="1:20" s="80" customFormat="1" x14ac:dyDescent="0.25">
      <c r="A311" s="73" t="s">
        <v>652</v>
      </c>
      <c r="B311" s="73" t="s">
        <v>653</v>
      </c>
      <c r="C311" s="73" t="s">
        <v>160</v>
      </c>
      <c r="D311" s="73" t="s">
        <v>85</v>
      </c>
      <c r="E311" s="73">
        <v>259933210</v>
      </c>
      <c r="F311" s="73">
        <v>100</v>
      </c>
      <c r="G311" s="74">
        <v>8.5714635570655097E-3</v>
      </c>
      <c r="H311" s="73">
        <v>70</v>
      </c>
      <c r="I311" s="75">
        <v>7.2076301000000003</v>
      </c>
      <c r="J311" s="75">
        <v>2.9328000000000002E-3</v>
      </c>
      <c r="K311" s="75">
        <v>6.7286625999999998</v>
      </c>
      <c r="L311" s="76">
        <v>0.43160539999999997</v>
      </c>
      <c r="M311" s="77">
        <v>2.9462999999999998E-3</v>
      </c>
      <c r="N311" s="75">
        <v>1.34448E-2</v>
      </c>
      <c r="O311" s="78">
        <v>700</v>
      </c>
      <c r="P311" s="78">
        <v>279</v>
      </c>
      <c r="Q311" s="79">
        <v>0.59532730879435747</v>
      </c>
      <c r="R311" s="79">
        <v>0.4454139326903937</v>
      </c>
      <c r="S311" s="79">
        <v>0.53062767183848891</v>
      </c>
      <c r="T311" s="73" t="s">
        <v>623</v>
      </c>
    </row>
    <row r="312" spans="1:20" s="80" customFormat="1" x14ac:dyDescent="0.25">
      <c r="A312" s="73" t="s">
        <v>652</v>
      </c>
      <c r="B312" s="73" t="s">
        <v>653</v>
      </c>
      <c r="C312" s="73" t="s">
        <v>160</v>
      </c>
      <c r="D312" s="73" t="s">
        <v>85</v>
      </c>
      <c r="E312" s="73">
        <v>259934080</v>
      </c>
      <c r="F312" s="73">
        <v>100</v>
      </c>
      <c r="G312" s="74">
        <v>8.5714635570655097E-3</v>
      </c>
      <c r="H312" s="73">
        <v>70</v>
      </c>
      <c r="I312" s="75">
        <v>7.0271233000000004</v>
      </c>
      <c r="J312" s="75">
        <v>2.8687999999999999E-3</v>
      </c>
      <c r="K312" s="75">
        <v>6.5777425000000003</v>
      </c>
      <c r="L312" s="76">
        <v>0.4058119</v>
      </c>
      <c r="M312" s="77">
        <v>2.2621999999999998E-3</v>
      </c>
      <c r="N312" s="75">
        <v>1.0560999999999999E-2</v>
      </c>
      <c r="O312" s="78">
        <v>694</v>
      </c>
      <c r="P312" s="78">
        <v>263</v>
      </c>
      <c r="Q312" s="79">
        <v>0.4874733671295276</v>
      </c>
      <c r="R312" s="79">
        <v>0.25479557127699332</v>
      </c>
      <c r="S312" s="79">
        <v>0.47659565832732409</v>
      </c>
      <c r="T312" s="73" t="s">
        <v>623</v>
      </c>
    </row>
    <row r="313" spans="1:20" s="80" customFormat="1" x14ac:dyDescent="0.25">
      <c r="A313" s="73" t="s">
        <v>652</v>
      </c>
      <c r="B313" s="73" t="s">
        <v>653</v>
      </c>
      <c r="C313" s="73" t="s">
        <v>160</v>
      </c>
      <c r="D313" s="73" t="s">
        <v>85</v>
      </c>
      <c r="E313" s="73">
        <v>259934935</v>
      </c>
      <c r="F313" s="73">
        <v>100</v>
      </c>
      <c r="G313" s="74">
        <v>8.5714635570655097E-3</v>
      </c>
      <c r="H313" s="73">
        <v>70</v>
      </c>
      <c r="I313" s="75">
        <v>7.0464566</v>
      </c>
      <c r="J313" s="75">
        <v>2.8925000000000001E-3</v>
      </c>
      <c r="K313" s="75">
        <v>6.5938826999999991</v>
      </c>
      <c r="L313" s="76">
        <v>0.40797030000000001</v>
      </c>
      <c r="M313" s="77">
        <v>2.7644000000000002E-3</v>
      </c>
      <c r="N313" s="75">
        <v>1.11661E-2</v>
      </c>
      <c r="O313" s="78">
        <v>700</v>
      </c>
      <c r="P313" s="78">
        <v>263</v>
      </c>
      <c r="Q313" s="79">
        <v>0.46286092131364343</v>
      </c>
      <c r="R313" s="79">
        <v>0.25739533867869058</v>
      </c>
      <c r="S313" s="79">
        <v>0.47085148648101782</v>
      </c>
      <c r="T313" s="73" t="s">
        <v>623</v>
      </c>
    </row>
    <row r="314" spans="1:20" s="80" customFormat="1" x14ac:dyDescent="0.25">
      <c r="A314" s="73" t="s">
        <v>652</v>
      </c>
      <c r="B314" s="73" t="s">
        <v>653</v>
      </c>
      <c r="C314" s="73" t="s">
        <v>160</v>
      </c>
      <c r="D314" s="73" t="s">
        <v>85</v>
      </c>
      <c r="E314" s="73">
        <v>259935792</v>
      </c>
      <c r="F314" s="73">
        <v>100</v>
      </c>
      <c r="G314" s="74">
        <v>8.5714635570655097E-3</v>
      </c>
      <c r="H314" s="73">
        <v>70</v>
      </c>
      <c r="I314" s="75">
        <v>6.9639036000000001</v>
      </c>
      <c r="J314" s="75">
        <v>2.8566999999999989E-3</v>
      </c>
      <c r="K314" s="75">
        <v>6.5350071999999999</v>
      </c>
      <c r="L314" s="76">
        <v>0.38418079999999999</v>
      </c>
      <c r="M314" s="77">
        <v>2.4908E-3</v>
      </c>
      <c r="N314" s="75">
        <v>1.21636E-2</v>
      </c>
      <c r="O314" s="78">
        <v>688</v>
      </c>
      <c r="P314" s="78">
        <v>245</v>
      </c>
      <c r="Q314" s="79">
        <v>0.57137609286606417</v>
      </c>
      <c r="R314" s="79">
        <v>0.41497941693800311</v>
      </c>
      <c r="S314" s="79">
        <v>0.51678152049731918</v>
      </c>
      <c r="T314" s="73" t="s">
        <v>623</v>
      </c>
    </row>
    <row r="315" spans="1:20" s="80" customFormat="1" x14ac:dyDescent="0.25">
      <c r="A315" s="73" t="s">
        <v>652</v>
      </c>
      <c r="B315" s="73" t="s">
        <v>653</v>
      </c>
      <c r="C315" s="73" t="s">
        <v>160</v>
      </c>
      <c r="D315" s="73" t="s">
        <v>85</v>
      </c>
      <c r="E315" s="73">
        <v>259936640</v>
      </c>
      <c r="F315" s="73">
        <v>100</v>
      </c>
      <c r="G315" s="74">
        <v>8.5714635570655097E-3</v>
      </c>
      <c r="H315" s="73">
        <v>70</v>
      </c>
      <c r="I315" s="75">
        <v>6.8326380000000002</v>
      </c>
      <c r="J315" s="75">
        <v>2.9919E-3</v>
      </c>
      <c r="K315" s="75">
        <v>6.3964600000000003</v>
      </c>
      <c r="L315" s="76">
        <v>0.39196730000000002</v>
      </c>
      <c r="M315" s="77">
        <v>2.4575E-3</v>
      </c>
      <c r="N315" s="75">
        <v>1.02171E-2</v>
      </c>
      <c r="O315" s="78">
        <v>687</v>
      </c>
      <c r="P315" s="78">
        <v>250</v>
      </c>
      <c r="Q315" s="79">
        <v>0.5353757989861142</v>
      </c>
      <c r="R315" s="79">
        <v>0.31072783080084498</v>
      </c>
      <c r="S315" s="79">
        <v>0.51563132682090773</v>
      </c>
      <c r="T315" s="73" t="s">
        <v>623</v>
      </c>
    </row>
    <row r="316" spans="1:20" s="80" customFormat="1" x14ac:dyDescent="0.25">
      <c r="A316" s="73" t="s">
        <v>652</v>
      </c>
      <c r="B316" s="73" t="s">
        <v>653</v>
      </c>
      <c r="C316" s="73" t="s">
        <v>160</v>
      </c>
      <c r="D316" s="73" t="s">
        <v>85</v>
      </c>
      <c r="E316" s="73">
        <v>259937477</v>
      </c>
      <c r="F316" s="73">
        <v>100</v>
      </c>
      <c r="G316" s="74">
        <v>8.5714635570655097E-3</v>
      </c>
      <c r="H316" s="73">
        <v>70</v>
      </c>
      <c r="I316" s="75">
        <v>7.0196231999999998</v>
      </c>
      <c r="J316" s="75">
        <v>3.1465E-3</v>
      </c>
      <c r="K316" s="75">
        <v>6.5825927999999996</v>
      </c>
      <c r="L316" s="76">
        <v>0.39099080000000003</v>
      </c>
      <c r="M316" s="77">
        <v>2.2204999999999998E-3</v>
      </c>
      <c r="N316" s="75">
        <v>1.2334299999999999E-2</v>
      </c>
      <c r="O316" s="78">
        <v>687</v>
      </c>
      <c r="P316" s="78">
        <v>248</v>
      </c>
      <c r="Q316" s="79">
        <v>0.48629784732936587</v>
      </c>
      <c r="R316" s="79">
        <v>0.23602412576407131</v>
      </c>
      <c r="S316" s="79">
        <v>0.4818988613459031</v>
      </c>
      <c r="T316" s="73" t="s">
        <v>623</v>
      </c>
    </row>
    <row r="317" spans="1:20" s="80" customFormat="1" x14ac:dyDescent="0.25">
      <c r="A317" s="73" t="s">
        <v>652</v>
      </c>
      <c r="B317" s="73" t="s">
        <v>653</v>
      </c>
      <c r="C317" s="73" t="s">
        <v>160</v>
      </c>
      <c r="D317" s="73" t="s">
        <v>85</v>
      </c>
      <c r="E317" s="73">
        <v>259938331</v>
      </c>
      <c r="F317" s="73">
        <v>100</v>
      </c>
      <c r="G317" s="74">
        <v>8.5714635570655097E-3</v>
      </c>
      <c r="H317" s="73">
        <v>70</v>
      </c>
      <c r="I317" s="75">
        <v>7.0724086000000002</v>
      </c>
      <c r="J317" s="75">
        <v>3.1023000000000001E-3</v>
      </c>
      <c r="K317" s="75">
        <v>6.6298167000000001</v>
      </c>
      <c r="L317" s="76">
        <v>0.39659990000000001</v>
      </c>
      <c r="M317" s="77">
        <v>2.14E-3</v>
      </c>
      <c r="N317" s="75">
        <v>1.37544E-2</v>
      </c>
      <c r="O317" s="78">
        <v>694</v>
      </c>
      <c r="P317" s="78">
        <v>255</v>
      </c>
      <c r="Q317" s="79">
        <v>0.56909852325325105</v>
      </c>
      <c r="R317" s="79">
        <v>0.41503241313121791</v>
      </c>
      <c r="S317" s="79">
        <v>0.51338589128152079</v>
      </c>
      <c r="T317" s="73" t="s">
        <v>623</v>
      </c>
    </row>
    <row r="318" spans="1:20" s="80" customFormat="1" x14ac:dyDescent="0.25">
      <c r="A318" s="73" t="s">
        <v>652</v>
      </c>
      <c r="B318" s="73" t="s">
        <v>653</v>
      </c>
      <c r="C318" s="73" t="s">
        <v>160</v>
      </c>
      <c r="D318" s="73" t="s">
        <v>85</v>
      </c>
      <c r="E318" s="73">
        <v>259939189</v>
      </c>
      <c r="F318" s="73">
        <v>100</v>
      </c>
      <c r="G318" s="74">
        <v>8.5714635570655097E-3</v>
      </c>
      <c r="H318" s="73">
        <v>70</v>
      </c>
      <c r="I318" s="75">
        <v>6.9960177999999997</v>
      </c>
      <c r="J318" s="75">
        <v>3.0358E-3</v>
      </c>
      <c r="K318" s="75">
        <v>6.5664865000000008</v>
      </c>
      <c r="L318" s="76">
        <v>0.38323469999999998</v>
      </c>
      <c r="M318" s="77">
        <v>3.7739000000000002E-3</v>
      </c>
      <c r="N318" s="75">
        <v>1.2034899999999999E-2</v>
      </c>
      <c r="O318" s="78">
        <v>682</v>
      </c>
      <c r="P318" s="78">
        <v>248</v>
      </c>
      <c r="Q318" s="79">
        <v>0.53126147968554849</v>
      </c>
      <c r="R318" s="79">
        <v>0.36657838857424108</v>
      </c>
      <c r="S318" s="79">
        <v>0.5192636440048789</v>
      </c>
      <c r="T318" s="73" t="s">
        <v>623</v>
      </c>
    </row>
    <row r="319" spans="1:20" s="80" customFormat="1" x14ac:dyDescent="0.25">
      <c r="A319" s="73" t="s">
        <v>652</v>
      </c>
      <c r="B319" s="73" t="s">
        <v>653</v>
      </c>
      <c r="C319" s="73" t="s">
        <v>160</v>
      </c>
      <c r="D319" s="73" t="s">
        <v>85</v>
      </c>
      <c r="E319" s="73">
        <v>259940043</v>
      </c>
      <c r="F319" s="73">
        <v>100</v>
      </c>
      <c r="G319" s="74">
        <v>8.5714635570655097E-3</v>
      </c>
      <c r="H319" s="73">
        <v>70</v>
      </c>
      <c r="I319" s="75">
        <v>7.1522002999999996</v>
      </c>
      <c r="J319" s="75">
        <v>3.0117E-3</v>
      </c>
      <c r="K319" s="75">
        <v>6.6994382999999988</v>
      </c>
      <c r="L319" s="76">
        <v>0.40505229999999998</v>
      </c>
      <c r="M319" s="77">
        <v>2.4478E-3</v>
      </c>
      <c r="N319" s="75">
        <v>1.39919E-2</v>
      </c>
      <c r="O319" s="78">
        <v>700</v>
      </c>
      <c r="P319" s="78">
        <v>256</v>
      </c>
      <c r="Q319" s="79">
        <v>0.57350672250385715</v>
      </c>
      <c r="R319" s="79">
        <v>0.40157269837826842</v>
      </c>
      <c r="S319" s="79">
        <v>0.5178371219152389</v>
      </c>
      <c r="T319" s="73" t="s">
        <v>623</v>
      </c>
    </row>
    <row r="320" spans="1:20" s="80" customFormat="1" x14ac:dyDescent="0.25">
      <c r="A320" s="73" t="s">
        <v>652</v>
      </c>
      <c r="B320" s="73" t="s">
        <v>653</v>
      </c>
      <c r="C320" s="73" t="s">
        <v>160</v>
      </c>
      <c r="D320" s="73" t="s">
        <v>85</v>
      </c>
      <c r="E320" s="73">
        <v>259940908</v>
      </c>
      <c r="F320" s="73">
        <v>100</v>
      </c>
      <c r="G320" s="74">
        <v>8.5714635570655097E-3</v>
      </c>
      <c r="H320" s="73">
        <v>70</v>
      </c>
      <c r="I320" s="75">
        <v>6.9911618999999998</v>
      </c>
      <c r="J320" s="75">
        <v>2.9003000000000002E-3</v>
      </c>
      <c r="K320" s="75">
        <v>6.5488194999999996</v>
      </c>
      <c r="L320" s="76">
        <v>0.39689229999999998</v>
      </c>
      <c r="M320" s="77">
        <v>2.2837999999999999E-3</v>
      </c>
      <c r="N320" s="75">
        <v>1.24873E-2</v>
      </c>
      <c r="O320" s="78">
        <v>700</v>
      </c>
      <c r="P320" s="78">
        <v>256</v>
      </c>
      <c r="Q320" s="79">
        <v>0.53728601866137682</v>
      </c>
      <c r="R320" s="79">
        <v>0.35449524148570161</v>
      </c>
      <c r="S320" s="79">
        <v>0.52336834376272812</v>
      </c>
      <c r="T320" s="73" t="s">
        <v>623</v>
      </c>
    </row>
    <row r="321" spans="1:20" s="80" customFormat="1" x14ac:dyDescent="0.25">
      <c r="A321" s="73" t="s">
        <v>652</v>
      </c>
      <c r="B321" s="73" t="s">
        <v>653</v>
      </c>
      <c r="C321" s="73" t="s">
        <v>160</v>
      </c>
      <c r="D321" s="73" t="s">
        <v>85</v>
      </c>
      <c r="E321" s="73">
        <v>259941760</v>
      </c>
      <c r="F321" s="73">
        <v>100</v>
      </c>
      <c r="G321" s="74">
        <v>8.5714635570655097E-3</v>
      </c>
      <c r="H321" s="73">
        <v>70</v>
      </c>
      <c r="I321" s="75">
        <v>6.8838919000000001</v>
      </c>
      <c r="J321" s="75">
        <v>2.9697999999999999E-3</v>
      </c>
      <c r="K321" s="75">
        <v>6.4464606</v>
      </c>
      <c r="L321" s="76">
        <v>0.39064330000000003</v>
      </c>
      <c r="M321" s="77">
        <v>3.1227999999999998E-3</v>
      </c>
      <c r="N321" s="75">
        <v>1.2553699999999999E-2</v>
      </c>
      <c r="O321" s="78">
        <v>688</v>
      </c>
      <c r="P321" s="78">
        <v>251</v>
      </c>
      <c r="Q321" s="79">
        <v>0.55190654617588719</v>
      </c>
      <c r="R321" s="79">
        <v>0.35356053926429398</v>
      </c>
      <c r="S321" s="79">
        <v>0.52030772591921359</v>
      </c>
      <c r="T321" s="73" t="s">
        <v>623</v>
      </c>
    </row>
    <row r="322" spans="1:20" s="80" customFormat="1" x14ac:dyDescent="0.25">
      <c r="A322" s="73" t="s">
        <v>652</v>
      </c>
      <c r="B322" s="73" t="s">
        <v>653</v>
      </c>
      <c r="C322" s="73" t="s">
        <v>160</v>
      </c>
      <c r="D322" s="73" t="s">
        <v>85</v>
      </c>
      <c r="E322" s="73">
        <v>259942599</v>
      </c>
      <c r="F322" s="73">
        <v>100</v>
      </c>
      <c r="G322" s="74">
        <v>8.5714635570655097E-3</v>
      </c>
      <c r="H322" s="73">
        <v>70</v>
      </c>
      <c r="I322" s="75">
        <v>6.9383138000000004</v>
      </c>
      <c r="J322" s="75">
        <v>3.0582999999999999E-3</v>
      </c>
      <c r="K322" s="75">
        <v>6.5040445000000009</v>
      </c>
      <c r="L322" s="76">
        <v>0.38940200000000003</v>
      </c>
      <c r="M322" s="77">
        <v>2.1852999999999998E-3</v>
      </c>
      <c r="N322" s="75">
        <v>1.18586E-2</v>
      </c>
      <c r="O322" s="78">
        <v>699</v>
      </c>
      <c r="P322" s="78">
        <v>246</v>
      </c>
      <c r="Q322" s="79">
        <v>0.52031445154654321</v>
      </c>
      <c r="R322" s="79">
        <v>0.33561124796065811</v>
      </c>
      <c r="S322" s="79">
        <v>0.52810725022819538</v>
      </c>
      <c r="T322" s="73" t="s">
        <v>623</v>
      </c>
    </row>
    <row r="323" spans="1:20" s="80" customFormat="1" x14ac:dyDescent="0.25">
      <c r="A323" s="73" t="s">
        <v>652</v>
      </c>
      <c r="B323" s="73" t="s">
        <v>653</v>
      </c>
      <c r="C323" s="73" t="s">
        <v>160</v>
      </c>
      <c r="D323" s="73" t="s">
        <v>85</v>
      </c>
      <c r="E323" s="73">
        <v>259943447</v>
      </c>
      <c r="F323" s="73">
        <v>100</v>
      </c>
      <c r="G323" s="74">
        <v>8.5714635570655097E-3</v>
      </c>
      <c r="H323" s="73">
        <v>70</v>
      </c>
      <c r="I323" s="75">
        <v>7.0582320999999997</v>
      </c>
      <c r="J323" s="75">
        <v>3.1149999999999988E-3</v>
      </c>
      <c r="K323" s="75">
        <v>6.6084357000000002</v>
      </c>
      <c r="L323" s="76">
        <v>0.40413399999999999</v>
      </c>
      <c r="M323" s="77">
        <v>2.3630000000000001E-3</v>
      </c>
      <c r="N323" s="75">
        <v>1.2030300000000001E-2</v>
      </c>
      <c r="O323" s="78">
        <v>700</v>
      </c>
      <c r="P323" s="78">
        <v>261</v>
      </c>
      <c r="Q323" s="79">
        <v>0.47520387921534052</v>
      </c>
      <c r="R323" s="79">
        <v>0.29138624240868871</v>
      </c>
      <c r="S323" s="79">
        <v>0.51131698932808745</v>
      </c>
      <c r="T323" s="73" t="s">
        <v>623</v>
      </c>
    </row>
    <row r="324" spans="1:20" s="80" customFormat="1" x14ac:dyDescent="0.25">
      <c r="A324" s="73" t="s">
        <v>652</v>
      </c>
      <c r="B324" s="73" t="s">
        <v>653</v>
      </c>
      <c r="C324" s="73" t="s">
        <v>160</v>
      </c>
      <c r="D324" s="73" t="s">
        <v>85</v>
      </c>
      <c r="E324" s="73">
        <v>259944307</v>
      </c>
      <c r="F324" s="73">
        <v>100</v>
      </c>
      <c r="G324" s="74">
        <v>8.5714635570655097E-3</v>
      </c>
      <c r="H324" s="73">
        <v>70</v>
      </c>
      <c r="I324" s="75">
        <v>7.0098946</v>
      </c>
      <c r="J324" s="75">
        <v>2.7924999999999998E-3</v>
      </c>
      <c r="K324" s="75">
        <v>6.5605171000000002</v>
      </c>
      <c r="L324" s="76">
        <v>0.40196959999999998</v>
      </c>
      <c r="M324" s="77">
        <v>2.1394000000000001E-3</v>
      </c>
      <c r="N324" s="75">
        <v>1.50134E-2</v>
      </c>
      <c r="O324" s="78">
        <v>694</v>
      </c>
      <c r="P324" s="78">
        <v>260</v>
      </c>
      <c r="Q324" s="79">
        <v>0.54448607743736688</v>
      </c>
      <c r="R324" s="79">
        <v>0.31979331253680632</v>
      </c>
      <c r="S324" s="79">
        <v>0.51552344390660731</v>
      </c>
      <c r="T324" s="73" t="s">
        <v>623</v>
      </c>
    </row>
    <row r="325" spans="1:20" s="80" customFormat="1" x14ac:dyDescent="0.25">
      <c r="A325" s="73" t="s">
        <v>652</v>
      </c>
      <c r="B325" s="73" t="s">
        <v>653</v>
      </c>
      <c r="C325" s="73" t="s">
        <v>160</v>
      </c>
      <c r="D325" s="73" t="s">
        <v>85</v>
      </c>
      <c r="E325" s="73">
        <v>259945157</v>
      </c>
      <c r="F325" s="73">
        <v>100</v>
      </c>
      <c r="G325" s="74">
        <v>8.5714635570655097E-3</v>
      </c>
      <c r="H325" s="73">
        <v>70</v>
      </c>
      <c r="I325" s="75">
        <v>7.0845886</v>
      </c>
      <c r="J325" s="75">
        <v>2.8547000000000008E-3</v>
      </c>
      <c r="K325" s="75">
        <v>6.5937522</v>
      </c>
      <c r="L325" s="76">
        <v>0.44522810000000002</v>
      </c>
      <c r="M325" s="77">
        <v>2.6925999999999999E-3</v>
      </c>
      <c r="N325" s="75">
        <v>1.1491899999999999E-2</v>
      </c>
      <c r="O325" s="78">
        <v>700</v>
      </c>
      <c r="P325" s="78">
        <v>277</v>
      </c>
      <c r="Q325" s="79">
        <v>0.54580853721254863</v>
      </c>
      <c r="R325" s="79">
        <v>0.36231683080977672</v>
      </c>
      <c r="S325" s="79">
        <v>0.50181073203337667</v>
      </c>
      <c r="T325" s="73" t="s">
        <v>623</v>
      </c>
    </row>
    <row r="326" spans="1:20" s="80" customFormat="1" x14ac:dyDescent="0.25">
      <c r="A326" s="73" t="s">
        <v>652</v>
      </c>
      <c r="B326" s="73" t="s">
        <v>653</v>
      </c>
      <c r="C326" s="73" t="s">
        <v>160</v>
      </c>
      <c r="D326" s="73" t="s">
        <v>85</v>
      </c>
      <c r="E326" s="73">
        <v>259946016</v>
      </c>
      <c r="F326" s="73">
        <v>100</v>
      </c>
      <c r="G326" s="74">
        <v>8.5714635570655097E-3</v>
      </c>
      <c r="H326" s="73">
        <v>70</v>
      </c>
      <c r="I326" s="75">
        <v>7.0235072000000001</v>
      </c>
      <c r="J326" s="75">
        <v>3.0658E-3</v>
      </c>
      <c r="K326" s="75">
        <v>6.5661219999999991</v>
      </c>
      <c r="L326" s="76">
        <v>0.41051539999999997</v>
      </c>
      <c r="M326" s="77">
        <v>2.1427E-3</v>
      </c>
      <c r="N326" s="75">
        <v>1.3746899999999999E-2</v>
      </c>
      <c r="O326" s="78">
        <v>694</v>
      </c>
      <c r="P326" s="78">
        <v>265</v>
      </c>
      <c r="Q326" s="79">
        <v>0.57211079274116527</v>
      </c>
      <c r="R326" s="79">
        <v>0.43429664584536293</v>
      </c>
      <c r="S326" s="79">
        <v>0.52412184394063455</v>
      </c>
      <c r="T326" s="73" t="s">
        <v>623</v>
      </c>
    </row>
    <row r="327" spans="1:20" s="80" customFormat="1" x14ac:dyDescent="0.25">
      <c r="A327" s="73" t="s">
        <v>652</v>
      </c>
      <c r="B327" s="73" t="s">
        <v>653</v>
      </c>
      <c r="C327" s="73" t="s">
        <v>160</v>
      </c>
      <c r="D327" s="73" t="s">
        <v>85</v>
      </c>
      <c r="E327" s="73">
        <v>259946869</v>
      </c>
      <c r="F327" s="73">
        <v>100</v>
      </c>
      <c r="G327" s="74">
        <v>8.5714635570655097E-3</v>
      </c>
      <c r="H327" s="73">
        <v>70</v>
      </c>
      <c r="I327" s="75">
        <v>6.8697822999999998</v>
      </c>
      <c r="J327" s="75">
        <v>2.7736000000000002E-3</v>
      </c>
      <c r="K327" s="75">
        <v>6.4234102999999996</v>
      </c>
      <c r="L327" s="76">
        <v>0.40362160000000002</v>
      </c>
      <c r="M327" s="77">
        <v>2.6606999999999998E-3</v>
      </c>
      <c r="N327" s="75">
        <v>1.0871499999999999E-2</v>
      </c>
      <c r="O327" s="78">
        <v>676</v>
      </c>
      <c r="P327" s="78">
        <v>263</v>
      </c>
      <c r="Q327" s="79">
        <v>0.47931819851590618</v>
      </c>
      <c r="R327" s="79">
        <v>0.28459876661826622</v>
      </c>
      <c r="S327" s="79">
        <v>0.50179613831556713</v>
      </c>
      <c r="T327" s="73" t="s">
        <v>623</v>
      </c>
    </row>
    <row r="328" spans="1:20" s="80" customFormat="1" x14ac:dyDescent="0.25">
      <c r="A328" s="73" t="s">
        <v>652</v>
      </c>
      <c r="B328" s="73" t="s">
        <v>653</v>
      </c>
      <c r="C328" s="73" t="s">
        <v>160</v>
      </c>
      <c r="D328" s="73" t="s">
        <v>85</v>
      </c>
      <c r="E328" s="73">
        <v>259947706</v>
      </c>
      <c r="F328" s="73">
        <v>100</v>
      </c>
      <c r="G328" s="74">
        <v>8.5714635570655097E-3</v>
      </c>
      <c r="H328" s="73">
        <v>70</v>
      </c>
      <c r="I328" s="75">
        <v>6.7635512999999996</v>
      </c>
      <c r="J328" s="75">
        <v>2.875E-3</v>
      </c>
      <c r="K328" s="75">
        <v>6.3511271000000002</v>
      </c>
      <c r="L328" s="76">
        <v>0.3687954</v>
      </c>
      <c r="M328" s="77">
        <v>3.5855000000000001E-3</v>
      </c>
      <c r="N328" s="75">
        <v>1.1762399999999999E-2</v>
      </c>
      <c r="O328" s="78">
        <v>682</v>
      </c>
      <c r="P328" s="78">
        <v>237</v>
      </c>
      <c r="Q328" s="79">
        <v>0.56211887443979136</v>
      </c>
      <c r="R328" s="79">
        <v>0.36792311919199472</v>
      </c>
      <c r="S328" s="79">
        <v>0.51807271219417561</v>
      </c>
      <c r="T328" s="73" t="s">
        <v>623</v>
      </c>
    </row>
    <row r="329" spans="1:20" s="80" customFormat="1" x14ac:dyDescent="0.25">
      <c r="A329" s="73" t="s">
        <v>652</v>
      </c>
      <c r="B329" s="73" t="s">
        <v>653</v>
      </c>
      <c r="C329" s="73" t="s">
        <v>160</v>
      </c>
      <c r="D329" s="73" t="s">
        <v>85</v>
      </c>
      <c r="E329" s="73">
        <v>259948533</v>
      </c>
      <c r="F329" s="73">
        <v>100</v>
      </c>
      <c r="G329" s="74">
        <v>8.5714635570655097E-3</v>
      </c>
      <c r="H329" s="73">
        <v>70</v>
      </c>
      <c r="I329" s="75">
        <v>6.8172522999999998</v>
      </c>
      <c r="J329" s="75">
        <v>2.9640999999999999E-3</v>
      </c>
      <c r="K329" s="75">
        <v>6.3731806000000004</v>
      </c>
      <c r="L329" s="76">
        <v>0.39899659999999998</v>
      </c>
      <c r="M329" s="77">
        <v>2.2496E-3</v>
      </c>
      <c r="N329" s="75">
        <v>1.3189599999999999E-2</v>
      </c>
      <c r="O329" s="78">
        <v>688</v>
      </c>
      <c r="P329" s="78">
        <v>261</v>
      </c>
      <c r="Q329" s="79">
        <v>0.43413415619719342</v>
      </c>
      <c r="R329" s="79">
        <v>0.2667516779163322</v>
      </c>
      <c r="S329" s="79">
        <v>0.45985084067591581</v>
      </c>
      <c r="T329" s="73" t="s">
        <v>623</v>
      </c>
    </row>
    <row r="330" spans="1:20" s="80" customFormat="1" x14ac:dyDescent="0.25">
      <c r="A330" s="73" t="s">
        <v>652</v>
      </c>
      <c r="B330" s="73" t="s">
        <v>653</v>
      </c>
      <c r="C330" s="73" t="s">
        <v>160</v>
      </c>
      <c r="D330" s="73" t="s">
        <v>85</v>
      </c>
      <c r="E330" s="73">
        <v>259949369</v>
      </c>
      <c r="F330" s="73">
        <v>100</v>
      </c>
      <c r="G330" s="74">
        <v>8.5714635570655097E-3</v>
      </c>
      <c r="H330" s="73">
        <v>70</v>
      </c>
      <c r="I330" s="75">
        <v>7.1345057000000001</v>
      </c>
      <c r="J330" s="75">
        <v>2.9290000000000002E-3</v>
      </c>
      <c r="K330" s="75">
        <v>6.7130493000000007</v>
      </c>
      <c r="L330" s="76">
        <v>0.37776749999999998</v>
      </c>
      <c r="M330" s="77">
        <v>2.4765E-3</v>
      </c>
      <c r="N330" s="75">
        <v>1.04054E-2</v>
      </c>
      <c r="O330" s="78">
        <v>700</v>
      </c>
      <c r="P330" s="78">
        <v>245</v>
      </c>
      <c r="Q330" s="79">
        <v>0.57754757181691274</v>
      </c>
      <c r="R330" s="79">
        <v>0.3738960550977416</v>
      </c>
      <c r="S330" s="79">
        <v>0.52870443399513589</v>
      </c>
      <c r="T330" s="73" t="s">
        <v>623</v>
      </c>
    </row>
    <row r="331" spans="1:20" s="80" customFormat="1" x14ac:dyDescent="0.25">
      <c r="A331" s="73" t="s">
        <v>652</v>
      </c>
      <c r="B331" s="73" t="s">
        <v>653</v>
      </c>
      <c r="C331" s="73" t="s">
        <v>160</v>
      </c>
      <c r="D331" s="73" t="s">
        <v>85</v>
      </c>
      <c r="E331" s="73">
        <v>259950235</v>
      </c>
      <c r="F331" s="73">
        <v>100</v>
      </c>
      <c r="G331" s="74">
        <v>8.5714635570655097E-3</v>
      </c>
      <c r="H331" s="73">
        <v>70</v>
      </c>
      <c r="I331" s="75">
        <v>7.1023563999999997</v>
      </c>
      <c r="J331" s="75">
        <v>2.8238E-3</v>
      </c>
      <c r="K331" s="75">
        <v>6.6736896000000003</v>
      </c>
      <c r="L331" s="76">
        <v>0.38407980000000003</v>
      </c>
      <c r="M331" s="77">
        <v>2.1088000000000001E-3</v>
      </c>
      <c r="N331" s="75">
        <v>1.3005299999999999E-2</v>
      </c>
      <c r="O331" s="78">
        <v>694</v>
      </c>
      <c r="P331" s="78">
        <v>246</v>
      </c>
      <c r="Q331" s="79">
        <v>0.49805304533098232</v>
      </c>
      <c r="R331" s="79">
        <v>0.28402096628321172</v>
      </c>
      <c r="S331" s="79">
        <v>0.49645908670567468</v>
      </c>
      <c r="T331" s="73" t="s">
        <v>623</v>
      </c>
    </row>
    <row r="332" spans="1:20" s="80" customFormat="1" x14ac:dyDescent="0.25">
      <c r="A332" s="73" t="s">
        <v>652</v>
      </c>
      <c r="B332" s="73" t="s">
        <v>653</v>
      </c>
      <c r="C332" s="73" t="s">
        <v>160</v>
      </c>
      <c r="D332" s="73" t="s">
        <v>85</v>
      </c>
      <c r="E332" s="73">
        <v>259951096</v>
      </c>
      <c r="F332" s="73">
        <v>100</v>
      </c>
      <c r="G332" s="74">
        <v>8.5714635570655097E-3</v>
      </c>
      <c r="H332" s="73">
        <v>70</v>
      </c>
      <c r="I332" s="75">
        <v>7.1699834999999998</v>
      </c>
      <c r="J332" s="75">
        <v>2.8920999999999999E-3</v>
      </c>
      <c r="K332" s="75">
        <v>6.6966215</v>
      </c>
      <c r="L332" s="76">
        <v>0.42513190000000001</v>
      </c>
      <c r="M332" s="77">
        <v>2.5950999999999999E-3</v>
      </c>
      <c r="N332" s="75">
        <v>1.29327E-2</v>
      </c>
      <c r="O332" s="78">
        <v>700</v>
      </c>
      <c r="P332" s="78">
        <v>258</v>
      </c>
      <c r="Q332" s="79">
        <v>0.58357211079274118</v>
      </c>
      <c r="R332" s="79">
        <v>0.35120364799531451</v>
      </c>
      <c r="S332" s="79">
        <v>0.50430507130176616</v>
      </c>
      <c r="T332" s="73" t="s">
        <v>623</v>
      </c>
    </row>
    <row r="333" spans="1:20" s="80" customFormat="1" x14ac:dyDescent="0.25">
      <c r="A333" s="73" t="s">
        <v>652</v>
      </c>
      <c r="B333" s="73" t="s">
        <v>653</v>
      </c>
      <c r="C333" s="73" t="s">
        <v>160</v>
      </c>
      <c r="D333" s="73" t="s">
        <v>85</v>
      </c>
      <c r="E333" s="73">
        <v>259951966</v>
      </c>
      <c r="F333" s="73">
        <v>100</v>
      </c>
      <c r="G333" s="74">
        <v>8.5714635570655097E-3</v>
      </c>
      <c r="H333" s="73">
        <v>70</v>
      </c>
      <c r="I333" s="75">
        <v>6.9244713000000004</v>
      </c>
      <c r="J333" s="75">
        <v>2.8692000000000001E-3</v>
      </c>
      <c r="K333" s="75">
        <v>6.4725963999999996</v>
      </c>
      <c r="L333" s="76">
        <v>0.40505809999999998</v>
      </c>
      <c r="M333" s="77">
        <v>2.1827000000000001E-3</v>
      </c>
      <c r="N333" s="75">
        <v>1.39285E-2</v>
      </c>
      <c r="O333" s="78">
        <v>694</v>
      </c>
      <c r="P333" s="78">
        <v>258</v>
      </c>
      <c r="Q333" s="79">
        <v>0.52582470060980091</v>
      </c>
      <c r="R333" s="79">
        <v>0.3492443426250248</v>
      </c>
      <c r="S333" s="79">
        <v>0.52071197730087715</v>
      </c>
      <c r="T333" s="73" t="s">
        <v>623</v>
      </c>
    </row>
    <row r="334" spans="1:20" s="80" customFormat="1" x14ac:dyDescent="0.25">
      <c r="A334" s="73" t="s">
        <v>652</v>
      </c>
      <c r="B334" s="73" t="s">
        <v>653</v>
      </c>
      <c r="C334" s="73" t="s">
        <v>160</v>
      </c>
      <c r="D334" s="73" t="s">
        <v>85</v>
      </c>
      <c r="E334" s="73">
        <v>259952810</v>
      </c>
      <c r="F334" s="73">
        <v>100</v>
      </c>
      <c r="G334" s="74">
        <v>8.5714635570655097E-3</v>
      </c>
      <c r="H334" s="73">
        <v>70</v>
      </c>
      <c r="I334" s="75">
        <v>7.0128513000000003</v>
      </c>
      <c r="J334" s="75">
        <v>2.9862000000000001E-3</v>
      </c>
      <c r="K334" s="75">
        <v>6.5636476999999998</v>
      </c>
      <c r="L334" s="76">
        <v>0.39959790000000001</v>
      </c>
      <c r="M334" s="77">
        <v>2.3124999999999999E-3</v>
      </c>
      <c r="N334" s="75">
        <v>1.0896400000000001E-2</v>
      </c>
      <c r="O334" s="78">
        <v>700</v>
      </c>
      <c r="P334" s="78">
        <v>262</v>
      </c>
      <c r="Q334" s="79">
        <v>0.55690250532657415</v>
      </c>
      <c r="R334" s="79">
        <v>0.37183347399491817</v>
      </c>
      <c r="S334" s="79">
        <v>0.5062652650767826</v>
      </c>
      <c r="T334" s="73" t="s">
        <v>623</v>
      </c>
    </row>
    <row r="335" spans="1:20" s="80" customFormat="1" x14ac:dyDescent="0.25">
      <c r="A335" s="73" t="s">
        <v>652</v>
      </c>
      <c r="B335" s="73" t="s">
        <v>653</v>
      </c>
      <c r="C335" s="73" t="s">
        <v>160</v>
      </c>
      <c r="D335" s="73" t="s">
        <v>85</v>
      </c>
      <c r="E335" s="73">
        <v>259953663</v>
      </c>
      <c r="F335" s="73">
        <v>100</v>
      </c>
      <c r="G335" s="74">
        <v>8.5714635570655097E-3</v>
      </c>
      <c r="H335" s="73">
        <v>70</v>
      </c>
      <c r="I335" s="75">
        <v>6.9612638999999996</v>
      </c>
      <c r="J335" s="75">
        <v>2.8232000000000001E-3</v>
      </c>
      <c r="K335" s="75">
        <v>6.5144653000000012</v>
      </c>
      <c r="L335" s="76">
        <v>0.40222330000000001</v>
      </c>
      <c r="M335" s="77">
        <v>2.5999E-3</v>
      </c>
      <c r="N335" s="75">
        <v>1.17079E-2</v>
      </c>
      <c r="O335" s="78">
        <v>682</v>
      </c>
      <c r="P335" s="78">
        <v>253</v>
      </c>
      <c r="Q335" s="79">
        <v>0.51348174270810376</v>
      </c>
      <c r="R335" s="79">
        <v>0.32824725804020222</v>
      </c>
      <c r="S335" s="79">
        <v>0.51776835815319411</v>
      </c>
      <c r="T335" s="73" t="s">
        <v>623</v>
      </c>
    </row>
    <row r="336" spans="1:20" s="80" customFormat="1" x14ac:dyDescent="0.25">
      <c r="A336" s="73" t="s">
        <v>652</v>
      </c>
      <c r="B336" s="73" t="s">
        <v>653</v>
      </c>
      <c r="C336" s="73" t="s">
        <v>160</v>
      </c>
      <c r="D336" s="73" t="s">
        <v>85</v>
      </c>
      <c r="E336" s="73">
        <v>259954510</v>
      </c>
      <c r="F336" s="73">
        <v>100</v>
      </c>
      <c r="G336" s="74">
        <v>8.5714635570655097E-3</v>
      </c>
      <c r="H336" s="73">
        <v>70</v>
      </c>
      <c r="I336" s="75">
        <v>7.0967339000000003</v>
      </c>
      <c r="J336" s="75">
        <v>3.0863000000000002E-3</v>
      </c>
      <c r="K336" s="75">
        <v>6.6427126999999997</v>
      </c>
      <c r="L336" s="76">
        <v>0.40777140000000001</v>
      </c>
      <c r="M336" s="77">
        <v>2.9851000000000001E-3</v>
      </c>
      <c r="N336" s="75">
        <v>1.17587E-2</v>
      </c>
      <c r="O336" s="78">
        <v>700</v>
      </c>
      <c r="P336" s="78">
        <v>262</v>
      </c>
      <c r="Q336" s="79">
        <v>0.5328043494232606</v>
      </c>
      <c r="R336" s="79">
        <v>0.39543030289440018</v>
      </c>
      <c r="S336" s="79">
        <v>0.52240255974851668</v>
      </c>
      <c r="T336" s="73" t="s">
        <v>623</v>
      </c>
    </row>
    <row r="337" spans="1:21" s="80" customFormat="1" x14ac:dyDescent="0.25">
      <c r="A337" s="73" t="s">
        <v>652</v>
      </c>
      <c r="B337" s="73" t="s">
        <v>653</v>
      </c>
      <c r="C337" s="73" t="s">
        <v>160</v>
      </c>
      <c r="D337" s="73" t="s">
        <v>85</v>
      </c>
      <c r="E337" s="73">
        <v>259955371</v>
      </c>
      <c r="F337" s="73">
        <v>100</v>
      </c>
      <c r="G337" s="74">
        <v>8.5714635570655097E-3</v>
      </c>
      <c r="H337" s="73">
        <v>70</v>
      </c>
      <c r="I337" s="75">
        <v>6.9476068</v>
      </c>
      <c r="J337" s="75">
        <v>2.9488000000000001E-3</v>
      </c>
      <c r="K337" s="75">
        <v>6.4996792999999986</v>
      </c>
      <c r="L337" s="76">
        <v>0.4053001</v>
      </c>
      <c r="M337" s="77">
        <v>2.2361999999999998E-3</v>
      </c>
      <c r="N337" s="75">
        <v>1.1749900000000001E-2</v>
      </c>
      <c r="O337" s="78">
        <v>694</v>
      </c>
      <c r="P337" s="78">
        <v>260</v>
      </c>
      <c r="Q337" s="79">
        <v>0.52905738006024539</v>
      </c>
      <c r="R337" s="79">
        <v>0.31095218739326769</v>
      </c>
      <c r="S337" s="79">
        <v>0.49483110361164301</v>
      </c>
      <c r="T337" s="73" t="s">
        <v>623</v>
      </c>
    </row>
    <row r="338" spans="1:21" s="80" customFormat="1" x14ac:dyDescent="0.25">
      <c r="A338" s="73" t="s">
        <v>652</v>
      </c>
      <c r="B338" s="73" t="s">
        <v>653</v>
      </c>
      <c r="C338" s="73" t="s">
        <v>160</v>
      </c>
      <c r="D338" s="73" t="s">
        <v>85</v>
      </c>
      <c r="E338" s="73">
        <v>259956220</v>
      </c>
      <c r="F338" s="73">
        <v>100</v>
      </c>
      <c r="G338" s="74">
        <v>8.5714635570655097E-3</v>
      </c>
      <c r="H338" s="73">
        <v>70</v>
      </c>
      <c r="I338" s="75">
        <v>6.8269485000000003</v>
      </c>
      <c r="J338" s="75">
        <v>2.8689000000000002E-3</v>
      </c>
      <c r="K338" s="75">
        <v>6.3818652</v>
      </c>
      <c r="L338" s="76">
        <v>0.40107389999999998</v>
      </c>
      <c r="M338" s="77">
        <v>2.0988000000000001E-3</v>
      </c>
      <c r="N338" s="75">
        <v>1.1991999999999999E-2</v>
      </c>
      <c r="O338" s="78">
        <v>682</v>
      </c>
      <c r="P338" s="78">
        <v>254</v>
      </c>
      <c r="Q338" s="79">
        <v>0.54176768789949303</v>
      </c>
      <c r="R338" s="79">
        <v>0.3372016976118703</v>
      </c>
      <c r="S338" s="79">
        <v>0.50620477774699368</v>
      </c>
      <c r="T338" s="73" t="s">
        <v>623</v>
      </c>
    </row>
    <row r="339" spans="1:21" s="80" customFormat="1" x14ac:dyDescent="0.25">
      <c r="A339" s="73" t="s">
        <v>652</v>
      </c>
      <c r="B339" s="73" t="s">
        <v>653</v>
      </c>
      <c r="C339" s="73" t="s">
        <v>160</v>
      </c>
      <c r="D339" s="73" t="s">
        <v>85</v>
      </c>
      <c r="E339" s="73">
        <v>259957055</v>
      </c>
      <c r="F339" s="73">
        <v>100</v>
      </c>
      <c r="G339" s="74">
        <v>8.5714635570655097E-3</v>
      </c>
      <c r="H339" s="73">
        <v>70</v>
      </c>
      <c r="I339" s="75">
        <v>6.9852983999999996</v>
      </c>
      <c r="J339" s="75">
        <v>2.8546999999999999E-3</v>
      </c>
      <c r="K339" s="75">
        <v>6.5290678999999994</v>
      </c>
      <c r="L339" s="76">
        <v>0.41009089999999998</v>
      </c>
      <c r="M339" s="77">
        <v>2.0736000000000001E-3</v>
      </c>
      <c r="N339" s="75">
        <v>1.3410999999999999E-2</v>
      </c>
      <c r="O339" s="78">
        <v>693</v>
      </c>
      <c r="P339" s="78">
        <v>251</v>
      </c>
      <c r="Q339" s="79">
        <v>0.53508191903607372</v>
      </c>
      <c r="R339" s="79">
        <v>0.35534432913086228</v>
      </c>
      <c r="S339" s="79">
        <v>0.50118389966700683</v>
      </c>
      <c r="T339" s="73" t="s">
        <v>623</v>
      </c>
    </row>
    <row r="340" spans="1:21" s="80" customFormat="1" x14ac:dyDescent="0.25">
      <c r="A340" s="73" t="s">
        <v>652</v>
      </c>
      <c r="B340" s="73" t="s">
        <v>653</v>
      </c>
      <c r="C340" s="73" t="s">
        <v>160</v>
      </c>
      <c r="D340" s="73" t="s">
        <v>85</v>
      </c>
      <c r="E340" s="73">
        <v>259957911</v>
      </c>
      <c r="F340" s="73">
        <v>100</v>
      </c>
      <c r="G340" s="74">
        <v>8.5714635570655097E-3</v>
      </c>
      <c r="H340" s="73">
        <v>70</v>
      </c>
      <c r="I340" s="75">
        <v>7.0191884</v>
      </c>
      <c r="J340" s="75">
        <v>2.9431000000000001E-3</v>
      </c>
      <c r="K340" s="75">
        <v>6.5752230000000003</v>
      </c>
      <c r="L340" s="76">
        <v>0.39956390000000003</v>
      </c>
      <c r="M340" s="77">
        <v>2.1169000000000001E-3</v>
      </c>
      <c r="N340" s="75">
        <v>1.17334E-2</v>
      </c>
      <c r="O340" s="78">
        <v>688</v>
      </c>
      <c r="P340" s="78">
        <v>258</v>
      </c>
      <c r="Q340" s="79">
        <v>0.55021673646315483</v>
      </c>
      <c r="R340" s="79">
        <v>0.34682568580305961</v>
      </c>
      <c r="S340" s="79">
        <v>0.51754119873429905</v>
      </c>
      <c r="T340" s="73" t="s">
        <v>623</v>
      </c>
    </row>
    <row r="341" spans="1:21" s="80" customFormat="1" x14ac:dyDescent="0.25">
      <c r="A341" s="73" t="s">
        <v>652</v>
      </c>
      <c r="B341" s="73" t="s">
        <v>653</v>
      </c>
      <c r="C341" s="73" t="s">
        <v>160</v>
      </c>
      <c r="D341" s="73" t="s">
        <v>85</v>
      </c>
      <c r="E341" s="73">
        <v>259958768</v>
      </c>
      <c r="F341" s="73">
        <v>100</v>
      </c>
      <c r="G341" s="74">
        <v>8.5714635570655097E-3</v>
      </c>
      <c r="H341" s="73">
        <v>70</v>
      </c>
      <c r="I341" s="75">
        <v>6.8332193999999999</v>
      </c>
      <c r="J341" s="75">
        <v>2.9401000000000002E-3</v>
      </c>
      <c r="K341" s="75">
        <v>6.4145690999999996</v>
      </c>
      <c r="L341" s="76">
        <v>0.37380639999999998</v>
      </c>
      <c r="M341" s="77">
        <v>2.4719E-3</v>
      </c>
      <c r="N341" s="75">
        <v>1.2779499999999999E-2</v>
      </c>
      <c r="O341" s="78">
        <v>693</v>
      </c>
      <c r="P341" s="78">
        <v>244</v>
      </c>
      <c r="Q341" s="79">
        <v>0.58775990008081702</v>
      </c>
      <c r="R341" s="79">
        <v>0.40211951197324292</v>
      </c>
      <c r="S341" s="79">
        <v>0.51199440712704281</v>
      </c>
      <c r="T341" s="73" t="s">
        <v>623</v>
      </c>
    </row>
    <row r="342" spans="1:21" s="80" customFormat="1" x14ac:dyDescent="0.25">
      <c r="A342" s="73" t="s">
        <v>652</v>
      </c>
      <c r="B342" s="73" t="s">
        <v>653</v>
      </c>
      <c r="C342" s="73" t="s">
        <v>160</v>
      </c>
      <c r="D342" s="73" t="s">
        <v>85</v>
      </c>
      <c r="E342" s="73">
        <v>259959602</v>
      </c>
      <c r="F342" s="73">
        <v>100</v>
      </c>
      <c r="G342" s="74">
        <v>8.5714635570655097E-3</v>
      </c>
      <c r="H342" s="73">
        <v>70</v>
      </c>
      <c r="I342" s="75">
        <v>6.9706070000000002</v>
      </c>
      <c r="J342" s="75">
        <v>2.8770000000000002E-3</v>
      </c>
      <c r="K342" s="75">
        <v>6.5359030000000002</v>
      </c>
      <c r="L342" s="76">
        <v>0.39075900000000002</v>
      </c>
      <c r="M342" s="77">
        <v>2.3475000000000002E-3</v>
      </c>
      <c r="N342" s="75">
        <v>1.06461E-2</v>
      </c>
      <c r="O342" s="78">
        <v>699</v>
      </c>
      <c r="P342" s="78">
        <v>259</v>
      </c>
      <c r="Q342" s="79">
        <v>0.5128939828080229</v>
      </c>
      <c r="R342" s="79">
        <v>0.29744385287089659</v>
      </c>
      <c r="S342" s="79">
        <v>0.50648674459717924</v>
      </c>
      <c r="T342" s="73" t="s">
        <v>623</v>
      </c>
    </row>
    <row r="343" spans="1:21" s="80" customFormat="1" x14ac:dyDescent="0.25">
      <c r="A343" s="73" t="s">
        <v>652</v>
      </c>
      <c r="B343" s="73" t="s">
        <v>653</v>
      </c>
      <c r="C343" s="73" t="s">
        <v>160</v>
      </c>
      <c r="D343" s="73" t="s">
        <v>85</v>
      </c>
      <c r="E343" s="73">
        <v>259960452</v>
      </c>
      <c r="F343" s="73">
        <v>100</v>
      </c>
      <c r="G343" s="74">
        <v>8.5714635570655097E-3</v>
      </c>
      <c r="H343" s="73">
        <v>70</v>
      </c>
      <c r="I343" s="75">
        <v>6.9284476000000002</v>
      </c>
      <c r="J343" s="75">
        <v>2.769600000000001E-3</v>
      </c>
      <c r="K343" s="75">
        <v>6.5121455999999993</v>
      </c>
      <c r="L343" s="76">
        <v>0.37086540000000001</v>
      </c>
      <c r="M343" s="77">
        <v>1.9816E-3</v>
      </c>
      <c r="N343" s="75">
        <v>1.3887699999999999E-2</v>
      </c>
      <c r="O343" s="78">
        <v>694</v>
      </c>
      <c r="P343" s="78">
        <v>237</v>
      </c>
      <c r="Q343" s="79">
        <v>0.55602086547645291</v>
      </c>
      <c r="R343" s="79">
        <v>0.37646079157809348</v>
      </c>
      <c r="S343" s="79">
        <v>0.51019480935806027</v>
      </c>
      <c r="T343" s="73" t="s">
        <v>623</v>
      </c>
    </row>
    <row r="344" spans="1:21" s="80" customFormat="1" x14ac:dyDescent="0.25">
      <c r="A344" s="73" t="s">
        <v>652</v>
      </c>
      <c r="B344" s="73" t="s">
        <v>653</v>
      </c>
      <c r="C344" s="73" t="s">
        <v>160</v>
      </c>
      <c r="D344" s="73" t="s">
        <v>85</v>
      </c>
      <c r="E344" s="73">
        <v>259961297</v>
      </c>
      <c r="F344" s="73">
        <v>100</v>
      </c>
      <c r="G344" s="74">
        <v>8.5714635570655097E-3</v>
      </c>
      <c r="H344" s="73">
        <v>70</v>
      </c>
      <c r="I344" s="75">
        <v>6.9411348999999998</v>
      </c>
      <c r="J344" s="75">
        <v>2.9418999999999999E-3</v>
      </c>
      <c r="K344" s="75">
        <v>6.5000085999999992</v>
      </c>
      <c r="L344" s="76">
        <v>0.39731270000000002</v>
      </c>
      <c r="M344" s="77">
        <v>2.2301000000000001E-3</v>
      </c>
      <c r="N344" s="75">
        <v>1.1732599999999999E-2</v>
      </c>
      <c r="O344" s="78">
        <v>700</v>
      </c>
      <c r="P344" s="78">
        <v>254</v>
      </c>
      <c r="Q344" s="79">
        <v>0.59716405848211007</v>
      </c>
      <c r="R344" s="79">
        <v>0.42385803811012052</v>
      </c>
      <c r="S344" s="79">
        <v>0.51189899004393313</v>
      </c>
      <c r="T344" s="73" t="s">
        <v>623</v>
      </c>
    </row>
    <row r="345" spans="1:21" s="80" customFormat="1" x14ac:dyDescent="0.25">
      <c r="A345" s="73" t="s">
        <v>652</v>
      </c>
      <c r="B345" s="73" t="s">
        <v>653</v>
      </c>
      <c r="C345" s="73" t="s">
        <v>160</v>
      </c>
      <c r="D345" s="73" t="s">
        <v>85</v>
      </c>
      <c r="E345" s="73">
        <v>259962141</v>
      </c>
      <c r="F345" s="73">
        <v>100</v>
      </c>
      <c r="G345" s="74">
        <v>8.5714635570655097E-3</v>
      </c>
      <c r="H345" s="73">
        <v>70</v>
      </c>
      <c r="I345" s="75">
        <v>7.0963570999999996</v>
      </c>
      <c r="J345" s="75">
        <v>2.8871999999999991E-3</v>
      </c>
      <c r="K345" s="75">
        <v>6.6472064</v>
      </c>
      <c r="L345" s="76">
        <v>0.40361819999999998</v>
      </c>
      <c r="M345" s="77">
        <v>2.1109000000000002E-3</v>
      </c>
      <c r="N345" s="75">
        <v>1.26964E-2</v>
      </c>
      <c r="O345" s="78">
        <v>700</v>
      </c>
      <c r="P345" s="78">
        <v>261</v>
      </c>
      <c r="Q345" s="79">
        <v>0.50716332378223494</v>
      </c>
      <c r="R345" s="79">
        <v>0.28273463611690353</v>
      </c>
      <c r="S345" s="79">
        <v>0.49385661076593151</v>
      </c>
      <c r="T345" s="73" t="s">
        <v>623</v>
      </c>
    </row>
    <row r="346" spans="1:21" s="80" customFormat="1" x14ac:dyDescent="0.25">
      <c r="A346" s="73" t="s">
        <v>652</v>
      </c>
      <c r="B346" s="73" t="s">
        <v>653</v>
      </c>
      <c r="C346" s="73" t="s">
        <v>160</v>
      </c>
      <c r="D346" s="73" t="s">
        <v>85</v>
      </c>
      <c r="E346" s="73">
        <v>259963002</v>
      </c>
      <c r="F346" s="73">
        <v>100</v>
      </c>
      <c r="G346" s="74">
        <v>8.5714635570655097E-3</v>
      </c>
      <c r="H346" s="73">
        <v>70</v>
      </c>
      <c r="I346" s="75">
        <v>7.0023266</v>
      </c>
      <c r="J346" s="75">
        <v>3.0496E-3</v>
      </c>
      <c r="K346" s="75">
        <v>6.5455668999999999</v>
      </c>
      <c r="L346" s="76">
        <v>0.4096592</v>
      </c>
      <c r="M346" s="77">
        <v>2.2875E-3</v>
      </c>
      <c r="N346" s="75">
        <v>1.20821E-2</v>
      </c>
      <c r="O346" s="78">
        <v>700</v>
      </c>
      <c r="P346" s="78">
        <v>254</v>
      </c>
      <c r="Q346" s="79">
        <v>0.55499228565131142</v>
      </c>
      <c r="R346" s="79">
        <v>0.33730966111809468</v>
      </c>
      <c r="S346" s="79">
        <v>0.52306769262946506</v>
      </c>
      <c r="T346" s="73" t="s">
        <v>623</v>
      </c>
    </row>
    <row r="347" spans="1:21" s="80" customFormat="1" x14ac:dyDescent="0.25">
      <c r="A347" s="73" t="s">
        <v>652</v>
      </c>
      <c r="B347" s="73" t="s">
        <v>653</v>
      </c>
      <c r="C347" s="73" t="s">
        <v>160</v>
      </c>
      <c r="D347" s="73" t="s">
        <v>85</v>
      </c>
      <c r="E347" s="73">
        <v>259963861</v>
      </c>
      <c r="F347" s="73">
        <v>100</v>
      </c>
      <c r="G347" s="74">
        <v>8.5714635570655097E-3</v>
      </c>
      <c r="H347" s="73">
        <v>70</v>
      </c>
      <c r="I347" s="75">
        <v>6.9309519000000002</v>
      </c>
      <c r="J347" s="75">
        <v>2.9467E-3</v>
      </c>
      <c r="K347" s="75">
        <v>6.4799081000000003</v>
      </c>
      <c r="L347" s="76">
        <v>0.4047674</v>
      </c>
      <c r="M347" s="77">
        <v>2.1072E-3</v>
      </c>
      <c r="N347" s="75">
        <v>1.41701E-2</v>
      </c>
      <c r="O347" s="78">
        <v>682</v>
      </c>
      <c r="P347" s="78">
        <v>257</v>
      </c>
      <c r="Q347" s="79">
        <v>0.49746528543090152</v>
      </c>
      <c r="R347" s="79">
        <v>0.37072338579789332</v>
      </c>
      <c r="S347" s="79">
        <v>0.50638523092090582</v>
      </c>
      <c r="T347" s="73" t="s">
        <v>623</v>
      </c>
    </row>
    <row r="348" spans="1:21" s="80" customFormat="1" x14ac:dyDescent="0.25">
      <c r="A348" s="73" t="s">
        <v>652</v>
      </c>
      <c r="B348" s="73" t="s">
        <v>653</v>
      </c>
      <c r="C348" s="73" t="s">
        <v>160</v>
      </c>
      <c r="D348" s="73" t="s">
        <v>85</v>
      </c>
      <c r="E348" s="73">
        <v>259964707</v>
      </c>
      <c r="F348" s="73">
        <v>100</v>
      </c>
      <c r="G348" s="74">
        <v>8.5714635570655097E-3</v>
      </c>
      <c r="H348" s="73">
        <v>70</v>
      </c>
      <c r="I348" s="75">
        <v>6.7446847999999999</v>
      </c>
      <c r="J348" s="75">
        <v>2.9296000000000001E-3</v>
      </c>
      <c r="K348" s="75">
        <v>6.3058056000000002</v>
      </c>
      <c r="L348" s="76">
        <v>0.39452920000000002</v>
      </c>
      <c r="M348" s="77">
        <v>2.3246999999999999E-3</v>
      </c>
      <c r="N348" s="75">
        <v>1.27419E-2</v>
      </c>
      <c r="O348" s="78">
        <v>682</v>
      </c>
      <c r="P348" s="78">
        <v>262</v>
      </c>
      <c r="Q348" s="79">
        <v>0.54382484754977589</v>
      </c>
      <c r="R348" s="79">
        <v>0.3084470398531387</v>
      </c>
      <c r="S348" s="79">
        <v>0.50998637265127722</v>
      </c>
      <c r="T348" s="73" t="s">
        <v>623</v>
      </c>
    </row>
    <row r="349" spans="1:21" s="80" customFormat="1" x14ac:dyDescent="0.25">
      <c r="A349" s="73" t="s">
        <v>652</v>
      </c>
      <c r="B349" s="73" t="s">
        <v>653</v>
      </c>
      <c r="C349" s="73" t="s">
        <v>160</v>
      </c>
      <c r="D349" s="73" t="s">
        <v>85</v>
      </c>
      <c r="E349" s="73">
        <v>259965531</v>
      </c>
      <c r="F349" s="73">
        <v>100</v>
      </c>
      <c r="G349" s="74">
        <v>8.5714635570655097E-3</v>
      </c>
      <c r="H349" s="73">
        <v>70</v>
      </c>
      <c r="I349" s="75">
        <v>7.1254255999999998</v>
      </c>
      <c r="J349" s="75">
        <v>2.8806999999999999E-3</v>
      </c>
      <c r="K349" s="75">
        <v>6.6772242000000004</v>
      </c>
      <c r="L349" s="76">
        <v>0.40241440000000001</v>
      </c>
      <c r="M349" s="77">
        <v>2.2548999999999998E-3</v>
      </c>
      <c r="N349" s="75">
        <v>1.25349E-2</v>
      </c>
      <c r="O349" s="78">
        <v>700</v>
      </c>
      <c r="P349" s="78">
        <v>257</v>
      </c>
      <c r="Q349" s="79">
        <v>0.55741679523914478</v>
      </c>
      <c r="R349" s="79">
        <v>0.33764772606474169</v>
      </c>
      <c r="S349" s="79">
        <v>0.50679828781945557</v>
      </c>
      <c r="T349" s="73" t="s">
        <v>623</v>
      </c>
    </row>
    <row r="350" spans="1:21" s="80" customFormat="1" x14ac:dyDescent="0.25">
      <c r="A350" s="73" t="s">
        <v>652</v>
      </c>
      <c r="B350" s="73" t="s">
        <v>653</v>
      </c>
      <c r="C350" s="73" t="s">
        <v>160</v>
      </c>
      <c r="D350" s="73" t="s">
        <v>85</v>
      </c>
      <c r="E350" s="73">
        <v>259966399</v>
      </c>
      <c r="F350" s="73">
        <v>100</v>
      </c>
      <c r="G350" s="74">
        <v>8.5714635570655097E-3</v>
      </c>
      <c r="H350" s="73">
        <v>70</v>
      </c>
      <c r="I350" s="75">
        <v>6.8863900999999998</v>
      </c>
      <c r="J350" s="75">
        <v>2.922699999999999E-3</v>
      </c>
      <c r="K350" s="75">
        <v>6.4321444999999997</v>
      </c>
      <c r="L350" s="76">
        <v>0.40751989999999999</v>
      </c>
      <c r="M350" s="77">
        <v>2.1619E-3</v>
      </c>
      <c r="N350" s="75">
        <v>1.3151599999999999E-2</v>
      </c>
      <c r="O350" s="78">
        <v>688</v>
      </c>
      <c r="P350" s="78">
        <v>260</v>
      </c>
      <c r="Q350" s="79">
        <v>0.59885386819484243</v>
      </c>
      <c r="R350" s="79">
        <v>0.41616942120356659</v>
      </c>
      <c r="S350" s="79">
        <v>0.5237800057255404</v>
      </c>
      <c r="T350" s="73" t="s">
        <v>623</v>
      </c>
    </row>
    <row r="351" spans="1:21" s="80" customFormat="1" x14ac:dyDescent="0.25">
      <c r="A351" s="73" t="s">
        <v>652</v>
      </c>
      <c r="B351" s="73" t="s">
        <v>653</v>
      </c>
      <c r="C351" s="73" t="s">
        <v>160</v>
      </c>
      <c r="D351" s="73" t="s">
        <v>85</v>
      </c>
      <c r="E351" s="73">
        <v>259967239</v>
      </c>
      <c r="F351" s="73">
        <v>100</v>
      </c>
      <c r="G351" s="74">
        <v>8.5714635570655097E-3</v>
      </c>
      <c r="H351" s="73">
        <v>70</v>
      </c>
      <c r="I351" s="75">
        <v>6.9339215999999997</v>
      </c>
      <c r="J351" s="75">
        <v>3.0081999999999999E-3</v>
      </c>
      <c r="K351" s="75">
        <v>6.4876798000000004</v>
      </c>
      <c r="L351" s="76">
        <v>0.40282440000000003</v>
      </c>
      <c r="M351" s="77">
        <v>3.4665999999999998E-3</v>
      </c>
      <c r="N351" s="75">
        <v>1.08848E-2</v>
      </c>
      <c r="O351" s="78">
        <v>688</v>
      </c>
      <c r="P351" s="78">
        <v>258</v>
      </c>
      <c r="Q351" s="79">
        <v>0.48071412827859822</v>
      </c>
      <c r="R351" s="79">
        <v>0.2815537014337014</v>
      </c>
      <c r="S351" s="79">
        <v>0.51144316912626275</v>
      </c>
      <c r="T351" s="73" t="s">
        <v>623</v>
      </c>
    </row>
    <row r="352" spans="1:21" s="80" customFormat="1" x14ac:dyDescent="0.25">
      <c r="A352" s="73" t="s">
        <v>652</v>
      </c>
      <c r="B352" s="73" t="s">
        <v>653</v>
      </c>
      <c r="C352" s="73" t="s">
        <v>160</v>
      </c>
      <c r="D352" s="73" t="s">
        <v>85</v>
      </c>
      <c r="E352" s="73">
        <v>260141088</v>
      </c>
      <c r="F352" s="73">
        <v>30</v>
      </c>
      <c r="G352" s="74">
        <v>0.01</v>
      </c>
      <c r="H352" s="73">
        <v>70</v>
      </c>
      <c r="I352" s="75">
        <v>2.5738099000000001</v>
      </c>
      <c r="J352" s="75">
        <v>1.7974E-3</v>
      </c>
      <c r="K352" s="75">
        <v>2.4039685999999998</v>
      </c>
      <c r="L352" s="76">
        <v>0.140511</v>
      </c>
      <c r="M352" s="77">
        <v>7.0645999999999999E-3</v>
      </c>
      <c r="N352" s="75">
        <v>6.7590000000000003E-3</v>
      </c>
      <c r="O352" s="78">
        <v>210</v>
      </c>
      <c r="P352" s="78">
        <v>89</v>
      </c>
      <c r="Q352" s="79">
        <v>0.57269855264124603</v>
      </c>
      <c r="R352" s="79">
        <v>0.40357209572025832</v>
      </c>
      <c r="S352" s="79">
        <v>0.51261381838371167</v>
      </c>
      <c r="T352" s="73" t="s">
        <v>624</v>
      </c>
      <c r="U352" s="43"/>
    </row>
    <row r="353" spans="1:20" s="80" customFormat="1" x14ac:dyDescent="0.25">
      <c r="A353" s="73" t="s">
        <v>652</v>
      </c>
      <c r="B353" s="73" t="s">
        <v>653</v>
      </c>
      <c r="C353" s="73" t="s">
        <v>160</v>
      </c>
      <c r="D353" s="73" t="s">
        <v>85</v>
      </c>
      <c r="E353" s="73">
        <v>260141522</v>
      </c>
      <c r="F353" s="73">
        <v>30</v>
      </c>
      <c r="G353" s="74">
        <v>0.01</v>
      </c>
      <c r="H353" s="73">
        <v>70</v>
      </c>
      <c r="I353" s="75">
        <v>2.7903527000000001</v>
      </c>
      <c r="J353" s="75">
        <v>1.1104999999999999E-3</v>
      </c>
      <c r="K353" s="75">
        <v>2.6376620000000002</v>
      </c>
      <c r="L353" s="76">
        <v>0.13511719999999999</v>
      </c>
      <c r="M353" s="77">
        <v>7.7010000000000002E-4</v>
      </c>
      <c r="N353" s="75">
        <v>4.2969000000000002E-3</v>
      </c>
      <c r="O353" s="78">
        <v>210</v>
      </c>
      <c r="P353" s="78">
        <v>84</v>
      </c>
      <c r="Q353" s="79">
        <v>0.58974358974358976</v>
      </c>
      <c r="R353" s="79">
        <v>0.40324686858654429</v>
      </c>
      <c r="S353" s="79">
        <v>0.52016824640942783</v>
      </c>
      <c r="T353" s="73" t="s">
        <v>624</v>
      </c>
    </row>
    <row r="354" spans="1:20" s="80" customFormat="1" x14ac:dyDescent="0.25">
      <c r="A354" s="73" t="s">
        <v>652</v>
      </c>
      <c r="B354" s="73" t="s">
        <v>653</v>
      </c>
      <c r="C354" s="73" t="s">
        <v>160</v>
      </c>
      <c r="D354" s="73" t="s">
        <v>85</v>
      </c>
      <c r="E354" s="73">
        <v>260141959</v>
      </c>
      <c r="F354" s="73">
        <v>30</v>
      </c>
      <c r="G354" s="74">
        <v>0.01</v>
      </c>
      <c r="H354" s="73">
        <v>70</v>
      </c>
      <c r="I354" s="75">
        <v>2.4409409000000002</v>
      </c>
      <c r="J354" s="75">
        <v>1.1892000000000001E-3</v>
      </c>
      <c r="K354" s="75">
        <v>2.3023201000000011</v>
      </c>
      <c r="L354" s="76">
        <v>0.12090670000000001</v>
      </c>
      <c r="M354" s="77">
        <v>7.3510000000000003E-4</v>
      </c>
      <c r="N354" s="75">
        <v>4.5142999999999997E-3</v>
      </c>
      <c r="O354" s="78">
        <v>204</v>
      </c>
      <c r="P354" s="78">
        <v>74</v>
      </c>
      <c r="Q354" s="79">
        <v>0.51443685254573501</v>
      </c>
      <c r="R354" s="79">
        <v>0.34540064285614142</v>
      </c>
      <c r="S354" s="79">
        <v>0.49054679561800441</v>
      </c>
      <c r="T354" s="73" t="s">
        <v>624</v>
      </c>
    </row>
    <row r="355" spans="1:20" s="80" customFormat="1" x14ac:dyDescent="0.25">
      <c r="A355" s="73" t="s">
        <v>652</v>
      </c>
      <c r="B355" s="73" t="s">
        <v>653</v>
      </c>
      <c r="C355" s="73" t="s">
        <v>160</v>
      </c>
      <c r="D355" s="73" t="s">
        <v>85</v>
      </c>
      <c r="E355" s="73">
        <v>260142362</v>
      </c>
      <c r="F355" s="73">
        <v>30</v>
      </c>
      <c r="G355" s="74">
        <v>0.01</v>
      </c>
      <c r="H355" s="73">
        <v>70</v>
      </c>
      <c r="I355" s="75">
        <v>2.6041289000000001</v>
      </c>
      <c r="J355" s="75">
        <v>1.1854000000000001E-3</v>
      </c>
      <c r="K355" s="75">
        <v>2.4654151</v>
      </c>
      <c r="L355" s="76">
        <v>0.1216709</v>
      </c>
      <c r="M355" s="77">
        <v>6.8809999999999997E-4</v>
      </c>
      <c r="N355" s="75">
        <v>4.2164000000000004E-3</v>
      </c>
      <c r="O355" s="78">
        <v>210</v>
      </c>
      <c r="P355" s="78">
        <v>75</v>
      </c>
      <c r="Q355" s="79">
        <v>0.56784953346557931</v>
      </c>
      <c r="R355" s="79">
        <v>0.41057840322341099</v>
      </c>
      <c r="S355" s="79">
        <v>0.51605596446072155</v>
      </c>
      <c r="T355" s="73" t="s">
        <v>624</v>
      </c>
    </row>
    <row r="356" spans="1:20" s="80" customFormat="1" x14ac:dyDescent="0.25">
      <c r="A356" s="73" t="s">
        <v>652</v>
      </c>
      <c r="B356" s="73" t="s">
        <v>653</v>
      </c>
      <c r="C356" s="73" t="s">
        <v>160</v>
      </c>
      <c r="D356" s="73" t="s">
        <v>85</v>
      </c>
      <c r="E356" s="73">
        <v>260142778</v>
      </c>
      <c r="F356" s="73">
        <v>30</v>
      </c>
      <c r="G356" s="74">
        <v>0.01</v>
      </c>
      <c r="H356" s="73">
        <v>70</v>
      </c>
      <c r="I356" s="75">
        <v>2.4454099999999999</v>
      </c>
      <c r="J356" s="75">
        <v>1.1441000000000001E-3</v>
      </c>
      <c r="K356" s="75">
        <v>2.3081958999999999</v>
      </c>
      <c r="L356" s="76">
        <v>0.11678189999999999</v>
      </c>
      <c r="M356" s="77">
        <v>1.1973000000000001E-3</v>
      </c>
      <c r="N356" s="75">
        <v>5.0254000000000002E-3</v>
      </c>
      <c r="O356" s="78">
        <v>204</v>
      </c>
      <c r="P356" s="78">
        <v>73</v>
      </c>
      <c r="Q356" s="79">
        <v>0.51781647197119973</v>
      </c>
      <c r="R356" s="79">
        <v>0.35070304695350363</v>
      </c>
      <c r="S356" s="79">
        <v>0.52348592384836357</v>
      </c>
      <c r="T356" s="73" t="s">
        <v>624</v>
      </c>
    </row>
    <row r="357" spans="1:20" s="80" customFormat="1" x14ac:dyDescent="0.25">
      <c r="A357" s="73" t="s">
        <v>652</v>
      </c>
      <c r="B357" s="73" t="s">
        <v>653</v>
      </c>
      <c r="C357" s="73" t="s">
        <v>160</v>
      </c>
      <c r="D357" s="73" t="s">
        <v>85</v>
      </c>
      <c r="E357" s="73">
        <v>260143180</v>
      </c>
      <c r="F357" s="73">
        <v>30</v>
      </c>
      <c r="G357" s="74">
        <v>0.01</v>
      </c>
      <c r="H357" s="73">
        <v>70</v>
      </c>
      <c r="I357" s="75">
        <v>2.4800146999999999</v>
      </c>
      <c r="J357" s="75">
        <v>1.327499999999999E-3</v>
      </c>
      <c r="K357" s="75">
        <v>2.3390236999999998</v>
      </c>
      <c r="L357" s="76">
        <v>0.1215251</v>
      </c>
      <c r="M357" s="77">
        <v>1.356E-3</v>
      </c>
      <c r="N357" s="75">
        <v>4.4717999999999997E-3</v>
      </c>
      <c r="O357" s="78">
        <v>210</v>
      </c>
      <c r="P357" s="78">
        <v>79</v>
      </c>
      <c r="Q357" s="79">
        <v>0.51575931232091687</v>
      </c>
      <c r="R357" s="79">
        <v>0.32764181477364679</v>
      </c>
      <c r="S357" s="79">
        <v>0.52408683552928292</v>
      </c>
      <c r="T357" s="73" t="s">
        <v>624</v>
      </c>
    </row>
    <row r="358" spans="1:20" s="80" customFormat="1" x14ac:dyDescent="0.25">
      <c r="A358" s="73" t="s">
        <v>652</v>
      </c>
      <c r="B358" s="73" t="s">
        <v>653</v>
      </c>
      <c r="C358" s="73" t="s">
        <v>160</v>
      </c>
      <c r="D358" s="73" t="s">
        <v>85</v>
      </c>
      <c r="E358" s="73">
        <v>260144531</v>
      </c>
      <c r="F358" s="73">
        <v>30</v>
      </c>
      <c r="G358" s="74">
        <v>0.01</v>
      </c>
      <c r="H358" s="73">
        <v>70</v>
      </c>
      <c r="I358" s="75">
        <v>3.5317978000000001</v>
      </c>
      <c r="J358" s="75">
        <v>2.2886999999999998E-3</v>
      </c>
      <c r="K358" s="75">
        <v>3.3539707000000001</v>
      </c>
      <c r="L358" s="76">
        <v>0.12865309999999999</v>
      </c>
      <c r="M358" s="77">
        <v>1.18695E-2</v>
      </c>
      <c r="N358" s="75">
        <v>4.9391000000000001E-3</v>
      </c>
      <c r="O358" s="78">
        <v>210</v>
      </c>
      <c r="P358" s="78">
        <v>75</v>
      </c>
      <c r="Q358" s="79">
        <v>0.53420027918595259</v>
      </c>
      <c r="R358" s="79">
        <v>0.33803197183323208</v>
      </c>
      <c r="S358" s="79">
        <v>0.51987062278869123</v>
      </c>
      <c r="T358" s="73" t="s">
        <v>624</v>
      </c>
    </row>
    <row r="359" spans="1:20" s="80" customFormat="1" x14ac:dyDescent="0.25">
      <c r="A359" s="73" t="s">
        <v>652</v>
      </c>
      <c r="B359" s="73" t="s">
        <v>653</v>
      </c>
      <c r="C359" s="73" t="s">
        <v>160</v>
      </c>
      <c r="D359" s="73" t="s">
        <v>85</v>
      </c>
      <c r="E359" s="73">
        <v>260145066</v>
      </c>
      <c r="F359" s="73">
        <v>30</v>
      </c>
      <c r="G359" s="74">
        <v>0.01</v>
      </c>
      <c r="H359" s="73">
        <v>70</v>
      </c>
      <c r="I359" s="75">
        <v>2.3531871</v>
      </c>
      <c r="J359" s="75">
        <v>1.0097999999999999E-3</v>
      </c>
      <c r="K359" s="75">
        <v>2.2359814999999998</v>
      </c>
      <c r="L359" s="76">
        <v>0.10104100000000001</v>
      </c>
      <c r="M359" s="77">
        <v>7.4370000000000003E-4</v>
      </c>
      <c r="N359" s="75">
        <v>3.4662999999999999E-3</v>
      </c>
      <c r="O359" s="78">
        <v>210</v>
      </c>
      <c r="P359" s="78">
        <v>70</v>
      </c>
      <c r="Q359" s="79">
        <v>0.4954081257806186</v>
      </c>
      <c r="R359" s="79">
        <v>0.36224325059567092</v>
      </c>
      <c r="S359" s="79">
        <v>0.49958406322086668</v>
      </c>
      <c r="T359" s="73" t="s">
        <v>624</v>
      </c>
    </row>
    <row r="360" spans="1:20" s="80" customFormat="1" x14ac:dyDescent="0.25">
      <c r="A360" s="73" t="s">
        <v>652</v>
      </c>
      <c r="B360" s="73" t="s">
        <v>653</v>
      </c>
      <c r="C360" s="73" t="s">
        <v>160</v>
      </c>
      <c r="D360" s="73" t="s">
        <v>85</v>
      </c>
      <c r="E360" s="73">
        <v>260145444</v>
      </c>
      <c r="F360" s="73">
        <v>30</v>
      </c>
      <c r="G360" s="74">
        <v>0.01</v>
      </c>
      <c r="H360" s="73">
        <v>70</v>
      </c>
      <c r="I360" s="75">
        <v>2.2038631999999998</v>
      </c>
      <c r="J360" s="75">
        <v>1.0606999999999999E-3</v>
      </c>
      <c r="K360" s="75">
        <v>2.0783182999999998</v>
      </c>
      <c r="L360" s="76">
        <v>0.10791149999999999</v>
      </c>
      <c r="M360" s="77">
        <v>7.783E-4</v>
      </c>
      <c r="N360" s="75">
        <v>4.5006000000000004E-3</v>
      </c>
      <c r="O360" s="78">
        <v>198</v>
      </c>
      <c r="P360" s="78">
        <v>73</v>
      </c>
      <c r="Q360" s="79">
        <v>0.50260818455660861</v>
      </c>
      <c r="R360" s="79">
        <v>0.31926519059184649</v>
      </c>
      <c r="S360" s="79">
        <v>0.50791837541807605</v>
      </c>
      <c r="T360" s="73" t="s">
        <v>624</v>
      </c>
    </row>
    <row r="361" spans="1:20" s="80" customFormat="1" x14ac:dyDescent="0.25">
      <c r="A361" s="73" t="s">
        <v>652</v>
      </c>
      <c r="B361" s="73" t="s">
        <v>653</v>
      </c>
      <c r="C361" s="73" t="s">
        <v>160</v>
      </c>
      <c r="D361" s="73" t="s">
        <v>85</v>
      </c>
      <c r="E361" s="73">
        <v>260145810</v>
      </c>
      <c r="F361" s="73">
        <v>30</v>
      </c>
      <c r="G361" s="74">
        <v>0.01</v>
      </c>
      <c r="H361" s="73">
        <v>70</v>
      </c>
      <c r="I361" s="75">
        <v>2.3213149999999998</v>
      </c>
      <c r="J361" s="75">
        <v>1.0041E-3</v>
      </c>
      <c r="K361" s="75">
        <v>2.185277399999999</v>
      </c>
      <c r="L361" s="76">
        <v>0.118427</v>
      </c>
      <c r="M361" s="77">
        <v>8.2950000000000005E-4</v>
      </c>
      <c r="N361" s="75">
        <v>4.2569000000000001E-3</v>
      </c>
      <c r="O361" s="78">
        <v>210</v>
      </c>
      <c r="P361" s="78">
        <v>80</v>
      </c>
      <c r="Q361" s="79">
        <v>0.50415105429432072</v>
      </c>
      <c r="R361" s="79">
        <v>0.30483554910324301</v>
      </c>
      <c r="S361" s="79">
        <v>0.50725538760577404</v>
      </c>
      <c r="T361" s="73" t="s">
        <v>624</v>
      </c>
    </row>
    <row r="362" spans="1:20" s="80" customFormat="1" x14ac:dyDescent="0.25">
      <c r="A362" s="73" t="s">
        <v>652</v>
      </c>
      <c r="B362" s="73" t="s">
        <v>653</v>
      </c>
      <c r="C362" s="73" t="s">
        <v>160</v>
      </c>
      <c r="D362" s="73" t="s">
        <v>85</v>
      </c>
      <c r="E362" s="73">
        <v>260146185</v>
      </c>
      <c r="F362" s="73">
        <v>30</v>
      </c>
      <c r="G362" s="74">
        <v>0.01</v>
      </c>
      <c r="H362" s="73">
        <v>70</v>
      </c>
      <c r="I362" s="75">
        <v>2.2333230999999998</v>
      </c>
      <c r="J362" s="75">
        <v>1.0007E-3</v>
      </c>
      <c r="K362" s="75">
        <v>2.1039406999999999</v>
      </c>
      <c r="L362" s="76">
        <v>0.1091782</v>
      </c>
      <c r="M362" s="77">
        <v>1.1145E-3</v>
      </c>
      <c r="N362" s="75">
        <v>4.5209999999999998E-3</v>
      </c>
      <c r="O362" s="78">
        <v>210</v>
      </c>
      <c r="P362" s="78">
        <v>73</v>
      </c>
      <c r="Q362" s="79">
        <v>0.53295128939828085</v>
      </c>
      <c r="R362" s="79">
        <v>0.32391834199937442</v>
      </c>
      <c r="S362" s="79">
        <v>0.52673869709399634</v>
      </c>
      <c r="T362" s="73" t="s">
        <v>624</v>
      </c>
    </row>
    <row r="363" spans="1:20" s="80" customFormat="1" x14ac:dyDescent="0.25">
      <c r="A363" s="73" t="s">
        <v>652</v>
      </c>
      <c r="B363" s="73" t="s">
        <v>653</v>
      </c>
      <c r="C363" s="73" t="s">
        <v>160</v>
      </c>
      <c r="D363" s="73" t="s">
        <v>85</v>
      </c>
      <c r="E363" s="73">
        <v>260146554</v>
      </c>
      <c r="F363" s="73">
        <v>30</v>
      </c>
      <c r="G363" s="74">
        <v>0.01</v>
      </c>
      <c r="H363" s="73">
        <v>70</v>
      </c>
      <c r="I363" s="75">
        <v>2.3321166999999998</v>
      </c>
      <c r="J363" s="75">
        <v>9.7869999999999988E-4</v>
      </c>
      <c r="K363" s="75">
        <v>2.2005781999999989</v>
      </c>
      <c r="L363" s="76">
        <v>0.1156789</v>
      </c>
      <c r="M363" s="77">
        <v>6.0300000000000002E-4</v>
      </c>
      <c r="N363" s="75">
        <v>4.1009999999999996E-3</v>
      </c>
      <c r="O363" s="78">
        <v>210</v>
      </c>
      <c r="P363" s="78">
        <v>80</v>
      </c>
      <c r="Q363" s="79">
        <v>0.49783263536845201</v>
      </c>
      <c r="R363" s="79">
        <v>0.33020789361885489</v>
      </c>
      <c r="S363" s="79">
        <v>0.50673711856141479</v>
      </c>
      <c r="T363" s="73" t="s">
        <v>624</v>
      </c>
    </row>
    <row r="364" spans="1:20" s="80" customFormat="1" x14ac:dyDescent="0.25">
      <c r="A364" s="73" t="s">
        <v>652</v>
      </c>
      <c r="B364" s="73" t="s">
        <v>653</v>
      </c>
      <c r="C364" s="73" t="s">
        <v>160</v>
      </c>
      <c r="D364" s="73" t="s">
        <v>85</v>
      </c>
      <c r="E364" s="73">
        <v>260146930</v>
      </c>
      <c r="F364" s="73">
        <v>30</v>
      </c>
      <c r="G364" s="74">
        <v>0.01</v>
      </c>
      <c r="H364" s="73">
        <v>70</v>
      </c>
      <c r="I364" s="75">
        <v>2.2922973</v>
      </c>
      <c r="J364" s="75">
        <v>1.0288000000000001E-3</v>
      </c>
      <c r="K364" s="75">
        <v>2.1523854</v>
      </c>
      <c r="L364" s="76">
        <v>0.1229418</v>
      </c>
      <c r="M364" s="77">
        <v>6.5979999999999999E-4</v>
      </c>
      <c r="N364" s="75">
        <v>4.7686999999999998E-3</v>
      </c>
      <c r="O364" s="78">
        <v>204</v>
      </c>
      <c r="P364" s="78">
        <v>86</v>
      </c>
      <c r="Q364" s="79">
        <v>0.55058408640070533</v>
      </c>
      <c r="R364" s="79">
        <v>0.41499704498512568</v>
      </c>
      <c r="S364" s="79">
        <v>0.51994527196128892</v>
      </c>
      <c r="T364" s="73" t="s">
        <v>624</v>
      </c>
    </row>
    <row r="365" spans="1:20" s="80" customFormat="1" x14ac:dyDescent="0.25">
      <c r="A365" s="73" t="s">
        <v>652</v>
      </c>
      <c r="B365" s="73" t="s">
        <v>653</v>
      </c>
      <c r="C365" s="73" t="s">
        <v>160</v>
      </c>
      <c r="D365" s="73" t="s">
        <v>85</v>
      </c>
      <c r="E365" s="73">
        <v>260147304</v>
      </c>
      <c r="F365" s="73">
        <v>30</v>
      </c>
      <c r="G365" s="74">
        <v>0.01</v>
      </c>
      <c r="H365" s="73">
        <v>70</v>
      </c>
      <c r="I365" s="75">
        <v>2.3252337999999999</v>
      </c>
      <c r="J365" s="75">
        <v>1.0208000000000001E-3</v>
      </c>
      <c r="K365" s="75">
        <v>2.1941421000000001</v>
      </c>
      <c r="L365" s="76">
        <v>0.11500970000000001</v>
      </c>
      <c r="M365" s="77">
        <v>6.1220000000000003E-4</v>
      </c>
      <c r="N365" s="75">
        <v>4.1076999999999997E-3</v>
      </c>
      <c r="O365" s="78">
        <v>210</v>
      </c>
      <c r="P365" s="78">
        <v>78</v>
      </c>
      <c r="Q365" s="79">
        <v>0.44765263389905219</v>
      </c>
      <c r="R365" s="79">
        <v>0.29020852114331769</v>
      </c>
      <c r="S365" s="79">
        <v>0.49841205223479829</v>
      </c>
      <c r="T365" s="73" t="s">
        <v>624</v>
      </c>
    </row>
    <row r="366" spans="1:20" s="80" customFormat="1" x14ac:dyDescent="0.25">
      <c r="A366" s="73" t="s">
        <v>652</v>
      </c>
      <c r="B366" s="73" t="s">
        <v>653</v>
      </c>
      <c r="C366" s="73" t="s">
        <v>160</v>
      </c>
      <c r="D366" s="73" t="s">
        <v>85</v>
      </c>
      <c r="E366" s="73">
        <v>260147680</v>
      </c>
      <c r="F366" s="73">
        <v>30</v>
      </c>
      <c r="G366" s="74">
        <v>0.01</v>
      </c>
      <c r="H366" s="73">
        <v>70</v>
      </c>
      <c r="I366" s="75">
        <v>2.3681882000000001</v>
      </c>
      <c r="J366" s="75">
        <v>1.0207E-3</v>
      </c>
      <c r="K366" s="75">
        <v>2.2380499</v>
      </c>
      <c r="L366" s="76">
        <v>0.1145053</v>
      </c>
      <c r="M366" s="77">
        <v>6.1010000000000003E-4</v>
      </c>
      <c r="N366" s="75">
        <v>3.9471999999999997E-3</v>
      </c>
      <c r="O366" s="78">
        <v>210</v>
      </c>
      <c r="P366" s="78">
        <v>77</v>
      </c>
      <c r="Q366" s="79">
        <v>0.51686136213356848</v>
      </c>
      <c r="R366" s="79">
        <v>0.3318010209060141</v>
      </c>
      <c r="S366" s="79">
        <v>0.51886642297534824</v>
      </c>
      <c r="T366" s="73" t="s">
        <v>624</v>
      </c>
    </row>
    <row r="367" spans="1:20" s="80" customFormat="1" x14ac:dyDescent="0.25">
      <c r="A367" s="73" t="s">
        <v>652</v>
      </c>
      <c r="B367" s="73" t="s">
        <v>653</v>
      </c>
      <c r="C367" s="73" t="s">
        <v>160</v>
      </c>
      <c r="D367" s="73" t="s">
        <v>85</v>
      </c>
      <c r="E367" s="73">
        <v>260148060</v>
      </c>
      <c r="F367" s="73">
        <v>30</v>
      </c>
      <c r="G367" s="74">
        <v>0.01</v>
      </c>
      <c r="H367" s="73">
        <v>70</v>
      </c>
      <c r="I367" s="75">
        <v>2.3664909000000001</v>
      </c>
      <c r="J367" s="75">
        <v>1.0150999999999999E-3</v>
      </c>
      <c r="K367" s="75">
        <v>2.2422871999999998</v>
      </c>
      <c r="L367" s="76">
        <v>0.1081599</v>
      </c>
      <c r="M367" s="77">
        <v>6.5510000000000004E-4</v>
      </c>
      <c r="N367" s="75">
        <v>3.6671E-3</v>
      </c>
      <c r="O367" s="78">
        <v>210</v>
      </c>
      <c r="P367" s="78">
        <v>74</v>
      </c>
      <c r="Q367" s="79">
        <v>0.58320476085519068</v>
      </c>
      <c r="R367" s="79">
        <v>0.37566799441646559</v>
      </c>
      <c r="S367" s="79">
        <v>0.53468731611707188</v>
      </c>
      <c r="T367" s="73" t="s">
        <v>624</v>
      </c>
    </row>
    <row r="368" spans="1:20" s="80" customFormat="1" x14ac:dyDescent="0.25">
      <c r="A368" s="73" t="s">
        <v>652</v>
      </c>
      <c r="B368" s="73" t="s">
        <v>653</v>
      </c>
      <c r="C368" s="73" t="s">
        <v>160</v>
      </c>
      <c r="D368" s="73" t="s">
        <v>85</v>
      </c>
      <c r="E368" s="73">
        <v>260148442</v>
      </c>
      <c r="F368" s="73">
        <v>30</v>
      </c>
      <c r="G368" s="74">
        <v>0.01</v>
      </c>
      <c r="H368" s="73">
        <v>70</v>
      </c>
      <c r="I368" s="75">
        <v>2.3599713000000002</v>
      </c>
      <c r="J368" s="75">
        <v>1.0104999999999999E-3</v>
      </c>
      <c r="K368" s="75">
        <v>2.1136563000000002</v>
      </c>
      <c r="L368" s="76">
        <v>0.1175142</v>
      </c>
      <c r="M368" s="77">
        <v>6.3699999999999998E-4</v>
      </c>
      <c r="N368" s="75">
        <v>4.1909E-3</v>
      </c>
      <c r="O368" s="78">
        <v>210</v>
      </c>
      <c r="P368" s="78">
        <v>83</v>
      </c>
      <c r="Q368" s="79">
        <v>0.45316288296230989</v>
      </c>
      <c r="R368" s="79">
        <v>0.27685391769743711</v>
      </c>
      <c r="S368" s="79">
        <v>0.47295002993893492</v>
      </c>
      <c r="T368" s="73" t="s">
        <v>624</v>
      </c>
    </row>
    <row r="369" spans="1:20" s="80" customFormat="1" x14ac:dyDescent="0.25">
      <c r="A369" s="73" t="s">
        <v>652</v>
      </c>
      <c r="B369" s="73" t="s">
        <v>653</v>
      </c>
      <c r="C369" s="73" t="s">
        <v>160</v>
      </c>
      <c r="D369" s="73" t="s">
        <v>85</v>
      </c>
      <c r="E369" s="73">
        <v>260148821</v>
      </c>
      <c r="F369" s="73">
        <v>30</v>
      </c>
      <c r="G369" s="74">
        <v>0.01</v>
      </c>
      <c r="H369" s="73">
        <v>70</v>
      </c>
      <c r="I369" s="75">
        <v>2.3425839000000002</v>
      </c>
      <c r="J369" s="75">
        <v>1.0027E-3</v>
      </c>
      <c r="K369" s="75">
        <v>2.2115051000000001</v>
      </c>
      <c r="L369" s="76">
        <v>0.1157217</v>
      </c>
      <c r="M369" s="77">
        <v>6.1990000000000005E-4</v>
      </c>
      <c r="N369" s="75">
        <v>3.9544999999999997E-3</v>
      </c>
      <c r="O369" s="78">
        <v>210</v>
      </c>
      <c r="P369" s="78">
        <v>79</v>
      </c>
      <c r="Q369" s="79">
        <v>0.45992212181323933</v>
      </c>
      <c r="R369" s="79">
        <v>0.27251168400917891</v>
      </c>
      <c r="S369" s="79">
        <v>0.50021626991479107</v>
      </c>
      <c r="T369" s="73" t="s">
        <v>624</v>
      </c>
    </row>
    <row r="370" spans="1:20" s="80" customFormat="1" x14ac:dyDescent="0.25">
      <c r="A370" s="73" t="s">
        <v>652</v>
      </c>
      <c r="B370" s="73" t="s">
        <v>653</v>
      </c>
      <c r="C370" s="73" t="s">
        <v>160</v>
      </c>
      <c r="D370" s="73" t="s">
        <v>85</v>
      </c>
      <c r="E370" s="73">
        <v>260149198</v>
      </c>
      <c r="F370" s="73">
        <v>30</v>
      </c>
      <c r="G370" s="74">
        <v>0.01</v>
      </c>
      <c r="H370" s="73">
        <v>70</v>
      </c>
      <c r="I370" s="75">
        <v>2.3318892</v>
      </c>
      <c r="J370" s="75">
        <v>9.9799999999999976E-4</v>
      </c>
      <c r="K370" s="75">
        <v>2.1987515000000002</v>
      </c>
      <c r="L370" s="76">
        <v>0.1168727</v>
      </c>
      <c r="M370" s="77">
        <v>6.2699999999999995E-4</v>
      </c>
      <c r="N370" s="75">
        <v>4.7660999999999997E-3</v>
      </c>
      <c r="O370" s="78">
        <v>210</v>
      </c>
      <c r="P370" s="78">
        <v>80</v>
      </c>
      <c r="Q370" s="79">
        <v>0.55638821541400341</v>
      </c>
      <c r="R370" s="79">
        <v>0.35327376072544681</v>
      </c>
      <c r="S370" s="79">
        <v>0.51016299761922601</v>
      </c>
      <c r="T370" s="73" t="s">
        <v>624</v>
      </c>
    </row>
    <row r="371" spans="1:20" s="80" customFormat="1" x14ac:dyDescent="0.25">
      <c r="A371" s="73" t="s">
        <v>652</v>
      </c>
      <c r="B371" s="73" t="s">
        <v>653</v>
      </c>
      <c r="C371" s="73" t="s">
        <v>160</v>
      </c>
      <c r="D371" s="73" t="s">
        <v>85</v>
      </c>
      <c r="E371" s="73">
        <v>260149576</v>
      </c>
      <c r="F371" s="73">
        <v>30</v>
      </c>
      <c r="G371" s="74">
        <v>0.01</v>
      </c>
      <c r="H371" s="73">
        <v>70</v>
      </c>
      <c r="I371" s="75">
        <v>2.3882598000000002</v>
      </c>
      <c r="J371" s="75">
        <v>1.0023E-3</v>
      </c>
      <c r="K371" s="75">
        <v>2.258945900000001</v>
      </c>
      <c r="L371" s="76">
        <v>0.1125901</v>
      </c>
      <c r="M371" s="77">
        <v>9.7460000000000005E-4</v>
      </c>
      <c r="N371" s="75">
        <v>4.5317999999999999E-3</v>
      </c>
      <c r="O371" s="78">
        <v>210</v>
      </c>
      <c r="P371" s="78">
        <v>77</v>
      </c>
      <c r="Q371" s="79">
        <v>0.57380060245389763</v>
      </c>
      <c r="R371" s="79">
        <v>0.42738084863320241</v>
      </c>
      <c r="S371" s="79">
        <v>0.52235278674952923</v>
      </c>
      <c r="T371" s="73" t="s">
        <v>624</v>
      </c>
    </row>
    <row r="372" spans="1:20" s="80" customFormat="1" x14ac:dyDescent="0.25">
      <c r="A372" s="73" t="s">
        <v>652</v>
      </c>
      <c r="B372" s="73" t="s">
        <v>653</v>
      </c>
      <c r="C372" s="73" t="s">
        <v>160</v>
      </c>
      <c r="D372" s="73" t="s">
        <v>85</v>
      </c>
      <c r="E372" s="73">
        <v>260149964</v>
      </c>
      <c r="F372" s="73">
        <v>30</v>
      </c>
      <c r="G372" s="74">
        <v>0.01</v>
      </c>
      <c r="H372" s="73">
        <v>70</v>
      </c>
      <c r="I372" s="75">
        <v>2.3088378999999999</v>
      </c>
      <c r="J372" s="75">
        <v>9.9219999999999994E-4</v>
      </c>
      <c r="K372" s="75">
        <v>2.1819166000000001</v>
      </c>
      <c r="L372" s="76">
        <v>0.110323</v>
      </c>
      <c r="M372" s="77">
        <v>6.0579999999999998E-4</v>
      </c>
      <c r="N372" s="75">
        <v>4.3464999999999997E-3</v>
      </c>
      <c r="O372" s="78">
        <v>210</v>
      </c>
      <c r="P372" s="78">
        <v>75</v>
      </c>
      <c r="Q372" s="79">
        <v>0.52648593049739179</v>
      </c>
      <c r="R372" s="79">
        <v>0.3762809253397541</v>
      </c>
      <c r="S372" s="79">
        <v>0.5017980598681947</v>
      </c>
      <c r="T372" s="73" t="s">
        <v>624</v>
      </c>
    </row>
    <row r="373" spans="1:20" s="80" customFormat="1" x14ac:dyDescent="0.25">
      <c r="A373" s="73" t="s">
        <v>652</v>
      </c>
      <c r="B373" s="73" t="s">
        <v>653</v>
      </c>
      <c r="C373" s="73" t="s">
        <v>160</v>
      </c>
      <c r="D373" s="73" t="s">
        <v>85</v>
      </c>
      <c r="E373" s="73">
        <v>260150338</v>
      </c>
      <c r="F373" s="73">
        <v>30</v>
      </c>
      <c r="G373" s="74">
        <v>0.01</v>
      </c>
      <c r="H373" s="73">
        <v>70</v>
      </c>
      <c r="I373" s="75">
        <v>2.9095662999999998</v>
      </c>
      <c r="J373" s="75">
        <v>1.1946999999999999E-3</v>
      </c>
      <c r="K373" s="75">
        <v>2.759680700000001</v>
      </c>
      <c r="L373" s="76">
        <v>0.13165859999999999</v>
      </c>
      <c r="M373" s="77">
        <v>1.0397E-3</v>
      </c>
      <c r="N373" s="75">
        <v>5.4073000000000003E-3</v>
      </c>
      <c r="O373" s="78">
        <v>210</v>
      </c>
      <c r="P373" s="78">
        <v>78</v>
      </c>
      <c r="Q373" s="79">
        <v>0.49092645654250239</v>
      </c>
      <c r="R373" s="79">
        <v>0.25379437918211079</v>
      </c>
      <c r="S373" s="79">
        <v>0.50028848178083374</v>
      </c>
      <c r="T373" s="73" t="s">
        <v>624</v>
      </c>
    </row>
    <row r="374" spans="1:20" s="80" customFormat="1" x14ac:dyDescent="0.25">
      <c r="A374" s="73" t="s">
        <v>652</v>
      </c>
      <c r="B374" s="73" t="s">
        <v>653</v>
      </c>
      <c r="C374" s="73" t="s">
        <v>160</v>
      </c>
      <c r="D374" s="73" t="s">
        <v>85</v>
      </c>
      <c r="E374" s="73">
        <v>260150784</v>
      </c>
      <c r="F374" s="73">
        <v>30</v>
      </c>
      <c r="G374" s="74">
        <v>0.01</v>
      </c>
      <c r="H374" s="73">
        <v>70</v>
      </c>
      <c r="I374" s="75">
        <v>2.6769704999999999</v>
      </c>
      <c r="J374" s="75">
        <v>1.1021E-3</v>
      </c>
      <c r="K374" s="75">
        <v>2.546002099999999</v>
      </c>
      <c r="L374" s="76">
        <v>0.1138641</v>
      </c>
      <c r="M374" s="77">
        <v>6.1470000000000003E-4</v>
      </c>
      <c r="N374" s="75">
        <v>4.9982000000000004E-3</v>
      </c>
      <c r="O374" s="78">
        <v>210</v>
      </c>
      <c r="P374" s="78">
        <v>72</v>
      </c>
      <c r="Q374" s="79">
        <v>0.58033943134229671</v>
      </c>
      <c r="R374" s="79">
        <v>0.39736266438450291</v>
      </c>
      <c r="S374" s="79">
        <v>0.51374619265650645</v>
      </c>
      <c r="T374" s="73" t="s">
        <v>624</v>
      </c>
    </row>
    <row r="375" spans="1:20" s="80" customFormat="1" x14ac:dyDescent="0.25">
      <c r="A375" s="73" t="s">
        <v>652</v>
      </c>
      <c r="B375" s="73" t="s">
        <v>653</v>
      </c>
      <c r="C375" s="73" t="s">
        <v>160</v>
      </c>
      <c r="D375" s="73" t="s">
        <v>85</v>
      </c>
      <c r="E375" s="73">
        <v>260151203</v>
      </c>
      <c r="F375" s="73">
        <v>30</v>
      </c>
      <c r="G375" s="74">
        <v>0.01</v>
      </c>
      <c r="H375" s="73">
        <v>70</v>
      </c>
      <c r="I375" s="75">
        <v>2.4780487</v>
      </c>
      <c r="J375" s="75">
        <v>1.0689E-3</v>
      </c>
      <c r="K375" s="75">
        <v>2.3210402999999999</v>
      </c>
      <c r="L375" s="76">
        <v>0.13946220000000001</v>
      </c>
      <c r="M375" s="77">
        <v>7.046E-4</v>
      </c>
      <c r="N375" s="75">
        <v>5.2421000000000004E-3</v>
      </c>
      <c r="O375" s="78">
        <v>204</v>
      </c>
      <c r="P375" s="78">
        <v>80</v>
      </c>
      <c r="Q375" s="79">
        <v>0.49291014620527512</v>
      </c>
      <c r="R375" s="79">
        <v>0.31678481246159279</v>
      </c>
      <c r="S375" s="79">
        <v>0.50995436269052596</v>
      </c>
      <c r="T375" s="73" t="s">
        <v>624</v>
      </c>
    </row>
    <row r="376" spans="1:20" s="80" customFormat="1" x14ac:dyDescent="0.25">
      <c r="A376" s="73" t="s">
        <v>652</v>
      </c>
      <c r="B376" s="73" t="s">
        <v>653</v>
      </c>
      <c r="C376" s="73" t="s">
        <v>160</v>
      </c>
      <c r="D376" s="73" t="s">
        <v>85</v>
      </c>
      <c r="E376" s="73">
        <v>260151601</v>
      </c>
      <c r="F376" s="73">
        <v>30</v>
      </c>
      <c r="G376" s="74">
        <v>0.01</v>
      </c>
      <c r="H376" s="73">
        <v>70</v>
      </c>
      <c r="I376" s="75">
        <v>2.4881308999999998</v>
      </c>
      <c r="J376" s="75">
        <v>1.0828999999999999E-3</v>
      </c>
      <c r="K376" s="75">
        <v>2.3371518999999998</v>
      </c>
      <c r="L376" s="76">
        <v>0.13092319999999999</v>
      </c>
      <c r="M376" s="77">
        <v>6.3730000000000004E-4</v>
      </c>
      <c r="N376" s="75">
        <v>4.0771000000000002E-3</v>
      </c>
      <c r="O376" s="78">
        <v>204</v>
      </c>
      <c r="P376" s="78">
        <v>72</v>
      </c>
      <c r="Q376" s="79">
        <v>0.55433105576372055</v>
      </c>
      <c r="R376" s="79">
        <v>0.34380721772857148</v>
      </c>
      <c r="S376" s="79">
        <v>0.51900074871169699</v>
      </c>
      <c r="T376" s="73" t="s">
        <v>624</v>
      </c>
    </row>
    <row r="377" spans="1:20" s="80" customFormat="1" x14ac:dyDescent="0.25">
      <c r="A377" s="73" t="s">
        <v>652</v>
      </c>
      <c r="B377" s="73" t="s">
        <v>653</v>
      </c>
      <c r="C377" s="73" t="s">
        <v>160</v>
      </c>
      <c r="D377" s="73" t="s">
        <v>85</v>
      </c>
      <c r="E377" s="73">
        <v>260152003</v>
      </c>
      <c r="F377" s="73">
        <v>30</v>
      </c>
      <c r="G377" s="74">
        <v>0.01</v>
      </c>
      <c r="H377" s="73">
        <v>70</v>
      </c>
      <c r="I377" s="75">
        <v>2.5422718999999998</v>
      </c>
      <c r="J377" s="75">
        <v>1.1182E-3</v>
      </c>
      <c r="K377" s="75">
        <v>2.4174107999999999</v>
      </c>
      <c r="L377" s="76">
        <v>0.10709059999999999</v>
      </c>
      <c r="M377" s="77">
        <v>9.7630000000000004E-4</v>
      </c>
      <c r="N377" s="75">
        <v>4.9972000000000003E-3</v>
      </c>
      <c r="O377" s="78">
        <v>204</v>
      </c>
      <c r="P377" s="78">
        <v>72</v>
      </c>
      <c r="Q377" s="79">
        <v>0.57901697156711485</v>
      </c>
      <c r="R377" s="79">
        <v>0.4152663100798793</v>
      </c>
      <c r="S377" s="79">
        <v>0.51025705394851983</v>
      </c>
      <c r="T377" s="73" t="s">
        <v>624</v>
      </c>
    </row>
    <row r="378" spans="1:20" s="80" customFormat="1" x14ac:dyDescent="0.25">
      <c r="A378" s="73" t="s">
        <v>652</v>
      </c>
      <c r="B378" s="73" t="s">
        <v>653</v>
      </c>
      <c r="C378" s="73" t="s">
        <v>160</v>
      </c>
      <c r="D378" s="73" t="s">
        <v>85</v>
      </c>
      <c r="E378" s="73">
        <v>260152408</v>
      </c>
      <c r="F378" s="73">
        <v>30</v>
      </c>
      <c r="G378" s="74">
        <v>0.01</v>
      </c>
      <c r="H378" s="73">
        <v>70</v>
      </c>
      <c r="I378" s="75">
        <v>2.5507195999999999</v>
      </c>
      <c r="J378" s="75">
        <v>1.1153000000000001E-3</v>
      </c>
      <c r="K378" s="75">
        <v>2.4276882000000009</v>
      </c>
      <c r="L378" s="76">
        <v>0.1067808</v>
      </c>
      <c r="M378" s="77">
        <v>7.984E-4</v>
      </c>
      <c r="N378" s="75">
        <v>4.2082999999999999E-3</v>
      </c>
      <c r="O378" s="78">
        <v>204</v>
      </c>
      <c r="P378" s="78">
        <v>68</v>
      </c>
      <c r="Q378" s="79">
        <v>0.54441260744985676</v>
      </c>
      <c r="R378" s="79">
        <v>0.35276030595370061</v>
      </c>
      <c r="S378" s="79">
        <v>0.53798179219999787</v>
      </c>
      <c r="T378" s="73" t="s">
        <v>624</v>
      </c>
    </row>
    <row r="379" spans="1:20" s="80" customFormat="1" x14ac:dyDescent="0.25">
      <c r="A379" s="73" t="s">
        <v>652</v>
      </c>
      <c r="B379" s="73" t="s">
        <v>653</v>
      </c>
      <c r="C379" s="73" t="s">
        <v>160</v>
      </c>
      <c r="D379" s="73" t="s">
        <v>85</v>
      </c>
      <c r="E379" s="73">
        <v>260152819</v>
      </c>
      <c r="F379" s="73">
        <v>30</v>
      </c>
      <c r="G379" s="74">
        <v>0.01</v>
      </c>
      <c r="H379" s="73">
        <v>70</v>
      </c>
      <c r="I379" s="75">
        <v>2.7283461</v>
      </c>
      <c r="J379" s="75">
        <v>1.1797999999999999E-3</v>
      </c>
      <c r="K379" s="75">
        <v>2.5741385999999991</v>
      </c>
      <c r="L379" s="76">
        <v>0.1364368</v>
      </c>
      <c r="M379" s="77">
        <v>7.5159999999999995E-4</v>
      </c>
      <c r="N379" s="75">
        <v>4.4627E-3</v>
      </c>
      <c r="O379" s="78">
        <v>210</v>
      </c>
      <c r="P379" s="78">
        <v>77</v>
      </c>
      <c r="Q379" s="79">
        <v>0.55793108515171552</v>
      </c>
      <c r="R379" s="79">
        <v>0.34473312946730711</v>
      </c>
      <c r="S379" s="79">
        <v>0.50783340412527811</v>
      </c>
      <c r="T379" s="73" t="s">
        <v>624</v>
      </c>
    </row>
    <row r="380" spans="1:20" s="80" customFormat="1" x14ac:dyDescent="0.25">
      <c r="A380" s="73" t="s">
        <v>652</v>
      </c>
      <c r="B380" s="73" t="s">
        <v>653</v>
      </c>
      <c r="C380" s="73" t="s">
        <v>160</v>
      </c>
      <c r="D380" s="73" t="s">
        <v>85</v>
      </c>
      <c r="E380" s="73">
        <v>260153244</v>
      </c>
      <c r="F380" s="73">
        <v>30</v>
      </c>
      <c r="G380" s="74">
        <v>0.01</v>
      </c>
      <c r="H380" s="73">
        <v>70</v>
      </c>
      <c r="I380" s="75">
        <v>2.7293558999999998</v>
      </c>
      <c r="J380" s="75">
        <v>1.1653E-3</v>
      </c>
      <c r="K380" s="75">
        <v>2.5925273999999998</v>
      </c>
      <c r="L380" s="76">
        <v>0.1206969</v>
      </c>
      <c r="M380" s="77">
        <v>6.4039999999999995E-4</v>
      </c>
      <c r="N380" s="75">
        <v>4.0603999999999996E-3</v>
      </c>
      <c r="O380" s="78">
        <v>210</v>
      </c>
      <c r="P380" s="78">
        <v>72</v>
      </c>
      <c r="Q380" s="79">
        <v>0.530967599735508</v>
      </c>
      <c r="R380" s="79">
        <v>0.38562164990963022</v>
      </c>
      <c r="S380" s="79">
        <v>0.51128307269998707</v>
      </c>
      <c r="T380" s="73" t="s">
        <v>624</v>
      </c>
    </row>
    <row r="381" spans="1:20" s="80" customFormat="1" x14ac:dyDescent="0.25">
      <c r="A381" s="73" t="s">
        <v>652</v>
      </c>
      <c r="B381" s="73" t="s">
        <v>653</v>
      </c>
      <c r="C381" s="73" t="s">
        <v>160</v>
      </c>
      <c r="D381" s="73" t="s">
        <v>85</v>
      </c>
      <c r="E381" s="73">
        <v>260153670</v>
      </c>
      <c r="F381" s="73">
        <v>30</v>
      </c>
      <c r="G381" s="74">
        <v>0.01</v>
      </c>
      <c r="H381" s="73">
        <v>70</v>
      </c>
      <c r="I381" s="75">
        <v>2.5041934000000001</v>
      </c>
      <c r="J381" s="75">
        <v>1.0951999999999999E-3</v>
      </c>
      <c r="K381" s="75">
        <v>2.3782599000000002</v>
      </c>
      <c r="L381" s="76">
        <v>0.1095409</v>
      </c>
      <c r="M381" s="77">
        <v>6.0650000000000005E-4</v>
      </c>
      <c r="N381" s="75">
        <v>4.3144999999999998E-3</v>
      </c>
      <c r="O381" s="78">
        <v>210</v>
      </c>
      <c r="P381" s="78">
        <v>75</v>
      </c>
      <c r="Q381" s="79">
        <v>0.54044522812431117</v>
      </c>
      <c r="R381" s="79">
        <v>0.35756276773689299</v>
      </c>
      <c r="S381" s="79">
        <v>0.50446404761881447</v>
      </c>
      <c r="T381" s="73" t="s">
        <v>624</v>
      </c>
    </row>
    <row r="382" spans="1:20" s="80" customFormat="1" x14ac:dyDescent="0.25">
      <c r="A382" s="73" t="s">
        <v>652</v>
      </c>
      <c r="B382" s="73" t="s">
        <v>653</v>
      </c>
      <c r="C382" s="73" t="s">
        <v>160</v>
      </c>
      <c r="D382" s="73" t="s">
        <v>85</v>
      </c>
      <c r="E382" s="73">
        <v>260154067</v>
      </c>
      <c r="F382" s="73">
        <v>30</v>
      </c>
      <c r="G382" s="74">
        <v>0.01</v>
      </c>
      <c r="H382" s="73">
        <v>70</v>
      </c>
      <c r="I382" s="75">
        <v>2.4305202000000001</v>
      </c>
      <c r="J382" s="75">
        <v>1.0183E-3</v>
      </c>
      <c r="K382" s="75">
        <v>2.2984475</v>
      </c>
      <c r="L382" s="76">
        <v>0.11554150000000001</v>
      </c>
      <c r="M382" s="77">
        <v>6.3020000000000003E-4</v>
      </c>
      <c r="N382" s="75">
        <v>4.3308000000000001E-3</v>
      </c>
      <c r="O382" s="78">
        <v>210</v>
      </c>
      <c r="P382" s="78">
        <v>79</v>
      </c>
      <c r="Q382" s="79">
        <v>0.50900007346998755</v>
      </c>
      <c r="R382" s="79">
        <v>0.32417812156582709</v>
      </c>
      <c r="S382" s="79">
        <v>0.51742082576108295</v>
      </c>
      <c r="T382" s="73" t="s">
        <v>624</v>
      </c>
    </row>
    <row r="383" spans="1:20" s="80" customFormat="1" x14ac:dyDescent="0.25">
      <c r="A383" s="73" t="s">
        <v>652</v>
      </c>
      <c r="B383" s="73" t="s">
        <v>653</v>
      </c>
      <c r="C383" s="73" t="s">
        <v>160</v>
      </c>
      <c r="D383" s="73" t="s">
        <v>85</v>
      </c>
      <c r="E383" s="73">
        <v>260154457</v>
      </c>
      <c r="F383" s="73">
        <v>30</v>
      </c>
      <c r="G383" s="74">
        <v>0.01</v>
      </c>
      <c r="H383" s="73">
        <v>70</v>
      </c>
      <c r="I383" s="75">
        <v>2.3393419</v>
      </c>
      <c r="J383" s="75">
        <v>1.0088E-3</v>
      </c>
      <c r="K383" s="75">
        <v>2.2046904000000001</v>
      </c>
      <c r="L383" s="76">
        <v>0.1184766</v>
      </c>
      <c r="M383" s="77">
        <v>6.4650000000000005E-4</v>
      </c>
      <c r="N383" s="75">
        <v>4.3319999999999999E-3</v>
      </c>
      <c r="O383" s="78">
        <v>204</v>
      </c>
      <c r="P383" s="78">
        <v>79</v>
      </c>
      <c r="Q383" s="79">
        <v>0.5110572331202704</v>
      </c>
      <c r="R383" s="79">
        <v>0.32792463055930671</v>
      </c>
      <c r="S383" s="79">
        <v>0.51541043758342098</v>
      </c>
      <c r="T383" s="73" t="s">
        <v>624</v>
      </c>
    </row>
    <row r="384" spans="1:20" s="80" customFormat="1" x14ac:dyDescent="0.25">
      <c r="A384" s="73" t="s">
        <v>652</v>
      </c>
      <c r="B384" s="73" t="s">
        <v>653</v>
      </c>
      <c r="C384" s="73" t="s">
        <v>160</v>
      </c>
      <c r="D384" s="73" t="s">
        <v>85</v>
      </c>
      <c r="E384" s="73">
        <v>260154836</v>
      </c>
      <c r="F384" s="73">
        <v>30</v>
      </c>
      <c r="G384" s="74">
        <v>0.01</v>
      </c>
      <c r="H384" s="73">
        <v>70</v>
      </c>
      <c r="I384" s="75">
        <v>2.3778503999999998</v>
      </c>
      <c r="J384" s="75">
        <v>1.036E-3</v>
      </c>
      <c r="K384" s="75">
        <v>2.2549739</v>
      </c>
      <c r="L384" s="76">
        <v>0.1066579</v>
      </c>
      <c r="M384" s="77">
        <v>5.6619999999999999E-4</v>
      </c>
      <c r="N384" s="75">
        <v>4.6645999999999996E-3</v>
      </c>
      <c r="O384" s="78">
        <v>210</v>
      </c>
      <c r="P384" s="78">
        <v>71</v>
      </c>
      <c r="Q384" s="79">
        <v>0.4090074204687385</v>
      </c>
      <c r="R384" s="79">
        <v>0.2206196275453394</v>
      </c>
      <c r="S384" s="79">
        <v>0.4641998007080097</v>
      </c>
      <c r="T384" s="73" t="s">
        <v>624</v>
      </c>
    </row>
    <row r="385" spans="1:20" s="80" customFormat="1" x14ac:dyDescent="0.25">
      <c r="A385" s="73" t="s">
        <v>652</v>
      </c>
      <c r="B385" s="73" t="s">
        <v>653</v>
      </c>
      <c r="C385" s="73" t="s">
        <v>160</v>
      </c>
      <c r="D385" s="73" t="s">
        <v>85</v>
      </c>
      <c r="E385" s="73">
        <v>260155225</v>
      </c>
      <c r="F385" s="73">
        <v>30</v>
      </c>
      <c r="G385" s="74">
        <v>0.01</v>
      </c>
      <c r="H385" s="73">
        <v>70</v>
      </c>
      <c r="I385" s="75">
        <v>2.3964338999999999</v>
      </c>
      <c r="J385" s="75">
        <v>9.9099999999999991E-4</v>
      </c>
      <c r="K385" s="75">
        <v>2.2756470000000002</v>
      </c>
      <c r="L385" s="76">
        <v>0.1045695</v>
      </c>
      <c r="M385" s="77">
        <v>8.3500000000000002E-4</v>
      </c>
      <c r="N385" s="75">
        <v>4.2770999999999998E-3</v>
      </c>
      <c r="O385" s="78">
        <v>210</v>
      </c>
      <c r="P385" s="78">
        <v>68</v>
      </c>
      <c r="Q385" s="79">
        <v>0.5070163838072147</v>
      </c>
      <c r="R385" s="79">
        <v>0.29366104049967828</v>
      </c>
      <c r="S385" s="79">
        <v>0.49629056981175351</v>
      </c>
      <c r="T385" s="73" t="s">
        <v>624</v>
      </c>
    </row>
    <row r="386" spans="1:20" s="80" customFormat="1" x14ac:dyDescent="0.25">
      <c r="A386" s="73" t="s">
        <v>652</v>
      </c>
      <c r="B386" s="73" t="s">
        <v>653</v>
      </c>
      <c r="C386" s="73" t="s">
        <v>160</v>
      </c>
      <c r="D386" s="73" t="s">
        <v>85</v>
      </c>
      <c r="E386" s="73">
        <v>260155612</v>
      </c>
      <c r="F386" s="73">
        <v>30</v>
      </c>
      <c r="G386" s="74">
        <v>0.01</v>
      </c>
      <c r="H386" s="73">
        <v>70</v>
      </c>
      <c r="I386" s="75">
        <v>2.6236324999999998</v>
      </c>
      <c r="J386" s="75">
        <v>1.0793000000000001E-3</v>
      </c>
      <c r="K386" s="75">
        <v>2.494932700000001</v>
      </c>
      <c r="L386" s="76">
        <v>0.1092692</v>
      </c>
      <c r="M386" s="77">
        <v>6.135E-4</v>
      </c>
      <c r="N386" s="75">
        <v>4.1897000000000002E-3</v>
      </c>
      <c r="O386" s="78">
        <v>210</v>
      </c>
      <c r="P386" s="78">
        <v>71</v>
      </c>
      <c r="Q386" s="79">
        <v>0.53691866872382632</v>
      </c>
      <c r="R386" s="79">
        <v>0.37522940070744981</v>
      </c>
      <c r="S386" s="79">
        <v>0.51506175752683359</v>
      </c>
      <c r="T386" s="73" t="s">
        <v>624</v>
      </c>
    </row>
    <row r="387" spans="1:20" s="80" customFormat="1" x14ac:dyDescent="0.25">
      <c r="A387" s="73" t="s">
        <v>652</v>
      </c>
      <c r="B387" s="73" t="s">
        <v>653</v>
      </c>
      <c r="C387" s="73" t="s">
        <v>160</v>
      </c>
      <c r="D387" s="73" t="s">
        <v>85</v>
      </c>
      <c r="E387" s="73">
        <v>260156022</v>
      </c>
      <c r="F387" s="73">
        <v>30</v>
      </c>
      <c r="G387" s="74">
        <v>0.01</v>
      </c>
      <c r="H387" s="73">
        <v>70</v>
      </c>
      <c r="I387" s="75">
        <v>2.4483647999999998</v>
      </c>
      <c r="J387" s="75">
        <v>9.727999999999999E-4</v>
      </c>
      <c r="K387" s="75">
        <v>2.3196983000000002</v>
      </c>
      <c r="L387" s="76">
        <v>0.1119434</v>
      </c>
      <c r="M387" s="77">
        <v>5.7600000000000001E-4</v>
      </c>
      <c r="N387" s="75">
        <v>4.8127999999999999E-3</v>
      </c>
      <c r="O387" s="78">
        <v>210</v>
      </c>
      <c r="P387" s="78">
        <v>75</v>
      </c>
      <c r="Q387" s="79">
        <v>0.48842847696715891</v>
      </c>
      <c r="R387" s="79">
        <v>0.32464526694127271</v>
      </c>
      <c r="S387" s="79">
        <v>0.51287227251016887</v>
      </c>
      <c r="T387" s="73" t="s">
        <v>624</v>
      </c>
    </row>
    <row r="388" spans="1:20" s="80" customFormat="1" x14ac:dyDescent="0.25">
      <c r="A388" s="73" t="s">
        <v>652</v>
      </c>
      <c r="B388" s="73" t="s">
        <v>653</v>
      </c>
      <c r="C388" s="73" t="s">
        <v>160</v>
      </c>
      <c r="D388" s="73" t="s">
        <v>85</v>
      </c>
      <c r="E388" s="73">
        <v>260156416</v>
      </c>
      <c r="F388" s="73">
        <v>30</v>
      </c>
      <c r="G388" s="74">
        <v>0.01</v>
      </c>
      <c r="H388" s="73">
        <v>70</v>
      </c>
      <c r="I388" s="75">
        <v>2.3635077</v>
      </c>
      <c r="J388" s="75">
        <v>9.9929999999999984E-4</v>
      </c>
      <c r="K388" s="75">
        <v>2.2152968999999998</v>
      </c>
      <c r="L388" s="76">
        <v>0.1308021</v>
      </c>
      <c r="M388" s="77">
        <v>7.1049999999999998E-4</v>
      </c>
      <c r="N388" s="75">
        <v>4.7159000000000003E-3</v>
      </c>
      <c r="O388" s="78">
        <v>210</v>
      </c>
      <c r="P388" s="78">
        <v>86</v>
      </c>
      <c r="Q388" s="79">
        <v>0.53486150907354346</v>
      </c>
      <c r="R388" s="79">
        <v>0.39718934553754809</v>
      </c>
      <c r="S388" s="79">
        <v>0.50901876578829708</v>
      </c>
      <c r="T388" s="73" t="s">
        <v>624</v>
      </c>
    </row>
    <row r="389" spans="1:20" s="80" customFormat="1" x14ac:dyDescent="0.25">
      <c r="A389" s="73" t="s">
        <v>652</v>
      </c>
      <c r="B389" s="73" t="s">
        <v>653</v>
      </c>
      <c r="C389" s="73" t="s">
        <v>160</v>
      </c>
      <c r="D389" s="73" t="s">
        <v>85</v>
      </c>
      <c r="E389" s="73">
        <v>260156799</v>
      </c>
      <c r="F389" s="73">
        <v>30</v>
      </c>
      <c r="G389" s="74">
        <v>0.01</v>
      </c>
      <c r="H389" s="73">
        <v>70</v>
      </c>
      <c r="I389" s="75">
        <v>2.3601230000000002</v>
      </c>
      <c r="J389" s="75">
        <v>1.0032999999999999E-3</v>
      </c>
      <c r="K389" s="75">
        <v>2.2319075000000002</v>
      </c>
      <c r="L389" s="76">
        <v>0.11247459999999999</v>
      </c>
      <c r="M389" s="77">
        <v>6.1280000000000004E-4</v>
      </c>
      <c r="N389" s="75">
        <v>3.9953000000000002E-3</v>
      </c>
      <c r="O389" s="78">
        <v>210</v>
      </c>
      <c r="P389" s="78">
        <v>78</v>
      </c>
      <c r="Q389" s="79">
        <v>0.57460877231650875</v>
      </c>
      <c r="R389" s="79">
        <v>0.42331776005438732</v>
      </c>
      <c r="S389" s="79">
        <v>0.52251713268636069</v>
      </c>
      <c r="T389" s="73" t="s">
        <v>624</v>
      </c>
    </row>
    <row r="390" spans="1:20" s="80" customFormat="1" x14ac:dyDescent="0.25">
      <c r="A390" s="73" t="s">
        <v>652</v>
      </c>
      <c r="B390" s="73" t="s">
        <v>653</v>
      </c>
      <c r="C390" s="73" t="s">
        <v>160</v>
      </c>
      <c r="D390" s="73" t="s">
        <v>85</v>
      </c>
      <c r="E390" s="73">
        <v>260157177</v>
      </c>
      <c r="F390" s="73">
        <v>30</v>
      </c>
      <c r="G390" s="74">
        <v>0.01</v>
      </c>
      <c r="H390" s="73">
        <v>70</v>
      </c>
      <c r="I390" s="75">
        <v>2.4531242</v>
      </c>
      <c r="J390" s="75">
        <v>1.0200000000000001E-3</v>
      </c>
      <c r="K390" s="75">
        <v>2.310554600000001</v>
      </c>
      <c r="L390" s="76">
        <v>0.1260367</v>
      </c>
      <c r="M390" s="77">
        <v>6.3509999999999999E-4</v>
      </c>
      <c r="N390" s="75">
        <v>4.5437999999999997E-3</v>
      </c>
      <c r="O390" s="78">
        <v>210</v>
      </c>
      <c r="P390" s="78">
        <v>85</v>
      </c>
      <c r="Q390" s="79">
        <v>0.47946513849092648</v>
      </c>
      <c r="R390" s="79">
        <v>0.30367492951267427</v>
      </c>
      <c r="S390" s="79">
        <v>0.47155561225102111</v>
      </c>
      <c r="T390" s="73" t="s">
        <v>624</v>
      </c>
    </row>
    <row r="391" spans="1:20" s="80" customFormat="1" x14ac:dyDescent="0.25">
      <c r="A391" s="73" t="s">
        <v>652</v>
      </c>
      <c r="B391" s="73" t="s">
        <v>653</v>
      </c>
      <c r="C391" s="73" t="s">
        <v>160</v>
      </c>
      <c r="D391" s="73" t="s">
        <v>85</v>
      </c>
      <c r="E391" s="73">
        <v>260157567</v>
      </c>
      <c r="F391" s="73">
        <v>30</v>
      </c>
      <c r="G391" s="74">
        <v>0.01</v>
      </c>
      <c r="H391" s="73">
        <v>70</v>
      </c>
      <c r="I391" s="75">
        <v>2.5212631999999999</v>
      </c>
      <c r="J391" s="75">
        <v>1.0782999999999999E-3</v>
      </c>
      <c r="K391" s="75">
        <v>2.3899395000000001</v>
      </c>
      <c r="L391" s="76">
        <v>0.1148063</v>
      </c>
      <c r="M391" s="77">
        <v>6.7219999999999997E-4</v>
      </c>
      <c r="N391" s="75">
        <v>4.3388999999999997E-3</v>
      </c>
      <c r="O391" s="78">
        <v>210</v>
      </c>
      <c r="P391" s="78">
        <v>76</v>
      </c>
      <c r="Q391" s="79">
        <v>0.51377562265814414</v>
      </c>
      <c r="R391" s="79">
        <v>0.32309233867514231</v>
      </c>
      <c r="S391" s="79">
        <v>0.50943786769920107</v>
      </c>
      <c r="T391" s="73" t="s">
        <v>624</v>
      </c>
    </row>
    <row r="392" spans="1:20" s="80" customFormat="1" x14ac:dyDescent="0.25">
      <c r="A392" s="73" t="s">
        <v>652</v>
      </c>
      <c r="B392" s="73" t="s">
        <v>653</v>
      </c>
      <c r="C392" s="73" t="s">
        <v>160</v>
      </c>
      <c r="D392" s="73" t="s">
        <v>85</v>
      </c>
      <c r="E392" s="73">
        <v>260157968</v>
      </c>
      <c r="F392" s="73">
        <v>30</v>
      </c>
      <c r="G392" s="74">
        <v>0.01</v>
      </c>
      <c r="H392" s="73">
        <v>70</v>
      </c>
      <c r="I392" s="75">
        <v>2.3592654</v>
      </c>
      <c r="J392" s="75">
        <v>9.8510000000000004E-4</v>
      </c>
      <c r="K392" s="75">
        <v>2.232478</v>
      </c>
      <c r="L392" s="76">
        <v>0.1105259</v>
      </c>
      <c r="M392" s="77">
        <v>5.8069999999999997E-4</v>
      </c>
      <c r="N392" s="75">
        <v>4.2554999999999997E-3</v>
      </c>
      <c r="O392" s="78">
        <v>210</v>
      </c>
      <c r="P392" s="78">
        <v>74</v>
      </c>
      <c r="Q392" s="79">
        <v>0.56939240320329143</v>
      </c>
      <c r="R392" s="79">
        <v>0.38609319732578679</v>
      </c>
      <c r="S392" s="79">
        <v>0.51689357904415201</v>
      </c>
      <c r="T392" s="73" t="s">
        <v>624</v>
      </c>
    </row>
    <row r="393" spans="1:20" s="80" customFormat="1" x14ac:dyDescent="0.25">
      <c r="A393" s="73" t="s">
        <v>652</v>
      </c>
      <c r="B393" s="73" t="s">
        <v>653</v>
      </c>
      <c r="C393" s="73" t="s">
        <v>160</v>
      </c>
      <c r="D393" s="73" t="s">
        <v>85</v>
      </c>
      <c r="E393" s="73">
        <v>260158351</v>
      </c>
      <c r="F393" s="73">
        <v>30</v>
      </c>
      <c r="G393" s="74">
        <v>0.01</v>
      </c>
      <c r="H393" s="73">
        <v>70</v>
      </c>
      <c r="I393" s="75">
        <v>2.4351953000000002</v>
      </c>
      <c r="J393" s="75">
        <v>1.0150000000000001E-3</v>
      </c>
      <c r="K393" s="75">
        <v>2.2966410000000002</v>
      </c>
      <c r="L393" s="76">
        <v>0.12160600000000001</v>
      </c>
      <c r="M393" s="77">
        <v>6.759E-4</v>
      </c>
      <c r="N393" s="75">
        <v>4.6072999999999999E-3</v>
      </c>
      <c r="O393" s="78">
        <v>210</v>
      </c>
      <c r="P393" s="78">
        <v>83</v>
      </c>
      <c r="Q393" s="79">
        <v>0.5644699140401146</v>
      </c>
      <c r="R393" s="79">
        <v>0.36417054056319842</v>
      </c>
      <c r="S393" s="79">
        <v>0.51774797228272829</v>
      </c>
      <c r="T393" s="73" t="s">
        <v>624</v>
      </c>
    </row>
    <row r="394" spans="1:20" s="80" customFormat="1" x14ac:dyDescent="0.25">
      <c r="A394" s="73" t="s">
        <v>652</v>
      </c>
      <c r="B394" s="73" t="s">
        <v>653</v>
      </c>
      <c r="C394" s="73" t="s">
        <v>160</v>
      </c>
      <c r="D394" s="73" t="s">
        <v>85</v>
      </c>
      <c r="E394" s="73">
        <v>260158743</v>
      </c>
      <c r="F394" s="73">
        <v>30</v>
      </c>
      <c r="G394" s="74">
        <v>0.01</v>
      </c>
      <c r="H394" s="73">
        <v>70</v>
      </c>
      <c r="I394" s="75">
        <v>2.3743878999999999</v>
      </c>
      <c r="J394" s="75">
        <v>9.8430000000000002E-4</v>
      </c>
      <c r="K394" s="75">
        <v>2.2457066999999999</v>
      </c>
      <c r="L394" s="76">
        <v>0.1128596</v>
      </c>
      <c r="M394" s="77">
        <v>5.5139999999999996E-4</v>
      </c>
      <c r="N394" s="75">
        <v>4.2160000000000001E-3</v>
      </c>
      <c r="O394" s="78">
        <v>210</v>
      </c>
      <c r="P394" s="78">
        <v>76</v>
      </c>
      <c r="Q394" s="79">
        <v>0.54338402762471527</v>
      </c>
      <c r="R394" s="79">
        <v>0.33229156416756789</v>
      </c>
      <c r="S394" s="79">
        <v>0.52448058663806751</v>
      </c>
      <c r="T394" s="73" t="s">
        <v>624</v>
      </c>
    </row>
    <row r="395" spans="1:20" s="80" customFormat="1" x14ac:dyDescent="0.25">
      <c r="A395" s="73" t="s">
        <v>652</v>
      </c>
      <c r="B395" s="73" t="s">
        <v>653</v>
      </c>
      <c r="C395" s="73" t="s">
        <v>160</v>
      </c>
      <c r="D395" s="73" t="s">
        <v>85</v>
      </c>
      <c r="E395" s="73">
        <v>260159125</v>
      </c>
      <c r="F395" s="73">
        <v>30</v>
      </c>
      <c r="G395" s="74">
        <v>0.01</v>
      </c>
      <c r="H395" s="73">
        <v>70</v>
      </c>
      <c r="I395" s="75">
        <v>2.2139641000000001</v>
      </c>
      <c r="J395" s="75">
        <v>9.5280000000000007E-4</v>
      </c>
      <c r="K395" s="75">
        <v>2.1078093999999998</v>
      </c>
      <c r="L395" s="76">
        <v>9.22988E-2</v>
      </c>
      <c r="M395" s="77">
        <v>5.0770000000000003E-4</v>
      </c>
      <c r="N395" s="75">
        <v>3.1437000000000001E-3</v>
      </c>
      <c r="O395" s="78">
        <v>204</v>
      </c>
      <c r="P395" s="78">
        <v>62</v>
      </c>
      <c r="Q395" s="79">
        <v>0.54184115788700316</v>
      </c>
      <c r="R395" s="79">
        <v>0.31871600680682899</v>
      </c>
      <c r="S395" s="79">
        <v>0.51817155520926461</v>
      </c>
      <c r="T395" s="73" t="s">
        <v>624</v>
      </c>
    </row>
    <row r="396" spans="1:20" s="80" customFormat="1" x14ac:dyDescent="0.25">
      <c r="A396" s="73" t="s">
        <v>652</v>
      </c>
      <c r="B396" s="73" t="s">
        <v>653</v>
      </c>
      <c r="C396" s="73" t="s">
        <v>160</v>
      </c>
      <c r="D396" s="73" t="s">
        <v>85</v>
      </c>
      <c r="E396" s="73">
        <v>260159490</v>
      </c>
      <c r="F396" s="73">
        <v>30</v>
      </c>
      <c r="G396" s="74">
        <v>0.01</v>
      </c>
      <c r="H396" s="73">
        <v>70</v>
      </c>
      <c r="I396" s="75">
        <v>2.2808442000000002</v>
      </c>
      <c r="J396" s="75">
        <v>9.6470000000000008E-4</v>
      </c>
      <c r="K396" s="75">
        <v>2.1474250000000001</v>
      </c>
      <c r="L396" s="76">
        <v>0.1174506</v>
      </c>
      <c r="M396" s="77">
        <v>6.4970000000000002E-4</v>
      </c>
      <c r="N396" s="75">
        <v>4.4320000000000002E-3</v>
      </c>
      <c r="O396" s="78">
        <v>210</v>
      </c>
      <c r="P396" s="78">
        <v>80</v>
      </c>
      <c r="Q396" s="79">
        <v>0.55888619498934689</v>
      </c>
      <c r="R396" s="79">
        <v>0.34641976630204407</v>
      </c>
      <c r="S396" s="79">
        <v>0.51792182058248104</v>
      </c>
      <c r="T396" s="73" t="s">
        <v>624</v>
      </c>
    </row>
    <row r="397" spans="1:20" s="80" customFormat="1" x14ac:dyDescent="0.25">
      <c r="A397" s="73" t="s">
        <v>652</v>
      </c>
      <c r="B397" s="73" t="s">
        <v>653</v>
      </c>
      <c r="C397" s="73" t="s">
        <v>160</v>
      </c>
      <c r="D397" s="73" t="s">
        <v>85</v>
      </c>
      <c r="E397" s="73">
        <v>260159862</v>
      </c>
      <c r="F397" s="73">
        <v>30</v>
      </c>
      <c r="G397" s="74">
        <v>0.01</v>
      </c>
      <c r="H397" s="73">
        <v>70</v>
      </c>
      <c r="I397" s="75">
        <v>2.2983441999999998</v>
      </c>
      <c r="J397" s="75">
        <v>1.0154999999999999E-3</v>
      </c>
      <c r="K397" s="75">
        <v>2.1637224000000002</v>
      </c>
      <c r="L397" s="76">
        <v>0.1191174</v>
      </c>
      <c r="M397" s="77">
        <v>6.1660000000000003E-4</v>
      </c>
      <c r="N397" s="75">
        <v>3.9405000000000004E-3</v>
      </c>
      <c r="O397" s="78">
        <v>210</v>
      </c>
      <c r="P397" s="78">
        <v>80</v>
      </c>
      <c r="Q397" s="79">
        <v>0.55602086547645291</v>
      </c>
      <c r="R397" s="79">
        <v>0.3598501497182765</v>
      </c>
      <c r="S397" s="79">
        <v>0.52404878710548641</v>
      </c>
      <c r="T397" s="73" t="s">
        <v>624</v>
      </c>
    </row>
    <row r="398" spans="1:20" s="80" customFormat="1" x14ac:dyDescent="0.25">
      <c r="A398" s="73" t="s">
        <v>652</v>
      </c>
      <c r="B398" s="73" t="s">
        <v>653</v>
      </c>
      <c r="C398" s="73" t="s">
        <v>160</v>
      </c>
      <c r="D398" s="73" t="s">
        <v>85</v>
      </c>
      <c r="E398" s="73">
        <v>260160239</v>
      </c>
      <c r="F398" s="73">
        <v>30</v>
      </c>
      <c r="G398" s="74">
        <v>0.01</v>
      </c>
      <c r="H398" s="73">
        <v>70</v>
      </c>
      <c r="I398" s="75">
        <v>2.2983349999999998</v>
      </c>
      <c r="J398" s="75">
        <v>9.9620000000000004E-4</v>
      </c>
      <c r="K398" s="75">
        <v>2.1859923999999999</v>
      </c>
      <c r="L398" s="76">
        <v>9.7390500000000005E-2</v>
      </c>
      <c r="M398" s="77">
        <v>4.952E-4</v>
      </c>
      <c r="N398" s="75">
        <v>3.5641000000000002E-3</v>
      </c>
      <c r="O398" s="78">
        <v>210</v>
      </c>
      <c r="P398" s="78">
        <v>67</v>
      </c>
      <c r="Q398" s="79">
        <v>0.57556388215414001</v>
      </c>
      <c r="R398" s="79">
        <v>0.43708769204409031</v>
      </c>
      <c r="S398" s="79">
        <v>0.52818148336172699</v>
      </c>
      <c r="T398" s="73" t="s">
        <v>624</v>
      </c>
    </row>
    <row r="399" spans="1:20" s="80" customFormat="1" x14ac:dyDescent="0.25">
      <c r="A399" s="73" t="s">
        <v>652</v>
      </c>
      <c r="B399" s="73" t="s">
        <v>653</v>
      </c>
      <c r="C399" s="73" t="s">
        <v>160</v>
      </c>
      <c r="D399" s="73" t="s">
        <v>85</v>
      </c>
      <c r="E399" s="73">
        <v>260160613</v>
      </c>
      <c r="F399" s="73">
        <v>30</v>
      </c>
      <c r="G399" s="74">
        <v>0.01</v>
      </c>
      <c r="H399" s="73">
        <v>70</v>
      </c>
      <c r="I399" s="75">
        <v>2.2899514000000001</v>
      </c>
      <c r="J399" s="75">
        <v>9.7370000000000009E-4</v>
      </c>
      <c r="K399" s="75">
        <v>2.1671236999999999</v>
      </c>
      <c r="L399" s="76">
        <v>0.1078976</v>
      </c>
      <c r="M399" s="77">
        <v>5.5179999999999997E-4</v>
      </c>
      <c r="N399" s="75">
        <v>3.9315000000000001E-3</v>
      </c>
      <c r="O399" s="78">
        <v>210</v>
      </c>
      <c r="P399" s="78">
        <v>75</v>
      </c>
      <c r="Q399" s="79">
        <v>0.49665711556829029</v>
      </c>
      <c r="R399" s="79">
        <v>0.29903952651686511</v>
      </c>
      <c r="S399" s="79">
        <v>0.50842156985646647</v>
      </c>
      <c r="T399" s="73" t="s">
        <v>624</v>
      </c>
    </row>
    <row r="400" spans="1:20" s="80" customFormat="1" x14ac:dyDescent="0.25">
      <c r="A400" s="73" t="s">
        <v>652</v>
      </c>
      <c r="B400" s="73" t="s">
        <v>653</v>
      </c>
      <c r="C400" s="73" t="s">
        <v>160</v>
      </c>
      <c r="D400" s="73" t="s">
        <v>85</v>
      </c>
      <c r="E400" s="73">
        <v>260160986</v>
      </c>
      <c r="F400" s="73">
        <v>30</v>
      </c>
      <c r="G400" s="74">
        <v>0.01</v>
      </c>
      <c r="H400" s="73">
        <v>70</v>
      </c>
      <c r="I400" s="75">
        <v>2.2755917999999999</v>
      </c>
      <c r="J400" s="75">
        <v>9.59E-4</v>
      </c>
      <c r="K400" s="75">
        <v>2.1604773000000002</v>
      </c>
      <c r="L400" s="76">
        <v>0.10047150000000001</v>
      </c>
      <c r="M400" s="77">
        <v>5.3799999999999996E-4</v>
      </c>
      <c r="N400" s="75">
        <v>3.5035000000000001E-3</v>
      </c>
      <c r="O400" s="78">
        <v>210</v>
      </c>
      <c r="P400" s="78">
        <v>70</v>
      </c>
      <c r="Q400" s="79">
        <v>0.53089412974799799</v>
      </c>
      <c r="R400" s="79">
        <v>0.34396040351471219</v>
      </c>
      <c r="S400" s="79">
        <v>0.51507356423701456</v>
      </c>
      <c r="T400" s="73" t="s">
        <v>624</v>
      </c>
    </row>
    <row r="401" spans="1:20" s="80" customFormat="1" x14ac:dyDescent="0.25">
      <c r="A401" s="73" t="s">
        <v>652</v>
      </c>
      <c r="B401" s="73" t="s">
        <v>653</v>
      </c>
      <c r="C401" s="73" t="s">
        <v>160</v>
      </c>
      <c r="D401" s="73" t="s">
        <v>85</v>
      </c>
      <c r="E401" s="73">
        <v>260161360</v>
      </c>
      <c r="F401" s="73">
        <v>30</v>
      </c>
      <c r="G401" s="74">
        <v>0.01</v>
      </c>
      <c r="H401" s="73">
        <v>70</v>
      </c>
      <c r="I401" s="75">
        <v>2.3272157999999998</v>
      </c>
      <c r="J401" s="75">
        <v>9.7579999999999987E-4</v>
      </c>
      <c r="K401" s="75">
        <v>2.1970499000000001</v>
      </c>
      <c r="L401" s="76">
        <v>0.11496869999999999</v>
      </c>
      <c r="M401" s="77">
        <v>5.8480000000000001E-4</v>
      </c>
      <c r="N401" s="75">
        <v>3.8912E-3</v>
      </c>
      <c r="O401" s="78">
        <v>210</v>
      </c>
      <c r="P401" s="78">
        <v>78</v>
      </c>
      <c r="Q401" s="79">
        <v>0.55660862537653366</v>
      </c>
      <c r="R401" s="79">
        <v>0.35993229612704519</v>
      </c>
      <c r="S401" s="79">
        <v>0.53282262305311967</v>
      </c>
      <c r="T401" s="73" t="s">
        <v>624</v>
      </c>
    </row>
    <row r="402" spans="1:20" s="80" customFormat="1" x14ac:dyDescent="0.25">
      <c r="A402" s="73" t="s">
        <v>652</v>
      </c>
      <c r="B402" s="73" t="s">
        <v>653</v>
      </c>
      <c r="C402" s="73" t="s">
        <v>160</v>
      </c>
      <c r="D402" s="73" t="s">
        <v>85</v>
      </c>
      <c r="E402" s="73">
        <v>260161739</v>
      </c>
      <c r="F402" s="73">
        <v>30</v>
      </c>
      <c r="G402" s="74">
        <v>0.01</v>
      </c>
      <c r="H402" s="73">
        <v>70</v>
      </c>
      <c r="I402" s="75">
        <v>2.3137629999999998</v>
      </c>
      <c r="J402" s="75">
        <v>9.7549999999999991E-4</v>
      </c>
      <c r="K402" s="75">
        <v>2.1839083000000001</v>
      </c>
      <c r="L402" s="76">
        <v>0.11434130000000001</v>
      </c>
      <c r="M402" s="77">
        <v>5.844E-4</v>
      </c>
      <c r="N402" s="75">
        <v>4.1069000000000001E-3</v>
      </c>
      <c r="O402" s="78">
        <v>210</v>
      </c>
      <c r="P402" s="78">
        <v>76</v>
      </c>
      <c r="Q402" s="79">
        <v>0.60744985673352436</v>
      </c>
      <c r="R402" s="79">
        <v>0.43891555798080217</v>
      </c>
      <c r="S402" s="79">
        <v>0.52200971042211797</v>
      </c>
      <c r="T402" s="73" t="s">
        <v>624</v>
      </c>
    </row>
    <row r="403" spans="1:20" s="80" customFormat="1" x14ac:dyDescent="0.25">
      <c r="A403" s="73" t="s">
        <v>652</v>
      </c>
      <c r="B403" s="73" t="s">
        <v>653</v>
      </c>
      <c r="C403" s="73" t="s">
        <v>160</v>
      </c>
      <c r="D403" s="73" t="s">
        <v>85</v>
      </c>
      <c r="E403" s="73">
        <v>260162115</v>
      </c>
      <c r="F403" s="73">
        <v>30</v>
      </c>
      <c r="G403" s="74">
        <v>0.01</v>
      </c>
      <c r="H403" s="73">
        <v>70</v>
      </c>
      <c r="I403" s="75">
        <v>2.3392069000000002</v>
      </c>
      <c r="J403" s="75">
        <v>9.9700000000000006E-4</v>
      </c>
      <c r="K403" s="75">
        <v>2.2133295999999989</v>
      </c>
      <c r="L403" s="76">
        <v>0.1099685</v>
      </c>
      <c r="M403" s="77">
        <v>5.8200000000000005E-4</v>
      </c>
      <c r="N403" s="75">
        <v>4.0087999999999999E-3</v>
      </c>
      <c r="O403" s="78">
        <v>210</v>
      </c>
      <c r="P403" s="78">
        <v>76</v>
      </c>
      <c r="Q403" s="79">
        <v>0.50951436338255818</v>
      </c>
      <c r="R403" s="79">
        <v>0.35075510328685372</v>
      </c>
      <c r="S403" s="79">
        <v>0.52390479421124125</v>
      </c>
      <c r="T403" s="73" t="s">
        <v>624</v>
      </c>
    </row>
    <row r="404" spans="1:20" s="80" customFormat="1" x14ac:dyDescent="0.25">
      <c r="A404" s="73" t="s">
        <v>652</v>
      </c>
      <c r="B404" s="73" t="s">
        <v>653</v>
      </c>
      <c r="C404" s="73" t="s">
        <v>160</v>
      </c>
      <c r="D404" s="73" t="s">
        <v>85</v>
      </c>
      <c r="E404" s="73">
        <v>260162493</v>
      </c>
      <c r="F404" s="73">
        <v>30</v>
      </c>
      <c r="G404" s="74">
        <v>0.01</v>
      </c>
      <c r="H404" s="73">
        <v>70</v>
      </c>
      <c r="I404" s="75">
        <v>2.2925365000000002</v>
      </c>
      <c r="J404" s="75">
        <v>9.6190000000000002E-4</v>
      </c>
      <c r="K404" s="75">
        <v>2.1569824999999998</v>
      </c>
      <c r="L404" s="76">
        <v>0.1195785</v>
      </c>
      <c r="M404" s="77">
        <v>6.7210000000000002E-4</v>
      </c>
      <c r="N404" s="75">
        <v>4.1354E-3</v>
      </c>
      <c r="O404" s="78">
        <v>210</v>
      </c>
      <c r="P404" s="78">
        <v>81</v>
      </c>
      <c r="Q404" s="79">
        <v>0.49548159576812872</v>
      </c>
      <c r="R404" s="79">
        <v>0.30602739725390521</v>
      </c>
      <c r="S404" s="79">
        <v>0.4924422570286357</v>
      </c>
      <c r="T404" s="73" t="s">
        <v>624</v>
      </c>
    </row>
    <row r="405" spans="1:20" s="80" customFormat="1" x14ac:dyDescent="0.25">
      <c r="A405" s="73" t="s">
        <v>652</v>
      </c>
      <c r="B405" s="73" t="s">
        <v>653</v>
      </c>
      <c r="C405" s="73" t="s">
        <v>160</v>
      </c>
      <c r="D405" s="73" t="s">
        <v>85</v>
      </c>
      <c r="E405" s="73">
        <v>260162869</v>
      </c>
      <c r="F405" s="73">
        <v>30</v>
      </c>
      <c r="G405" s="74">
        <v>0.01</v>
      </c>
      <c r="H405" s="73">
        <v>70</v>
      </c>
      <c r="I405" s="75">
        <v>2.3560544999999999</v>
      </c>
      <c r="J405" s="75">
        <v>9.7680000000000011E-4</v>
      </c>
      <c r="K405" s="75">
        <v>2.2262219999999999</v>
      </c>
      <c r="L405" s="76">
        <v>0.1144218</v>
      </c>
      <c r="M405" s="77">
        <v>5.689E-4</v>
      </c>
      <c r="N405" s="75">
        <v>4.1618999999999996E-3</v>
      </c>
      <c r="O405" s="78">
        <v>210</v>
      </c>
      <c r="P405" s="78">
        <v>78</v>
      </c>
      <c r="Q405" s="79">
        <v>0.54602894717507899</v>
      </c>
      <c r="R405" s="79">
        <v>0.35714266350236978</v>
      </c>
      <c r="S405" s="79">
        <v>0.53316320878643575</v>
      </c>
      <c r="T405" s="73" t="s">
        <v>624</v>
      </c>
    </row>
    <row r="406" spans="1:20" s="80" customFormat="1" x14ac:dyDescent="0.25">
      <c r="A406" s="73" t="s">
        <v>652</v>
      </c>
      <c r="B406" s="73" t="s">
        <v>653</v>
      </c>
      <c r="C406" s="73" t="s">
        <v>160</v>
      </c>
      <c r="D406" s="73" t="s">
        <v>85</v>
      </c>
      <c r="E406" s="73">
        <v>260163249</v>
      </c>
      <c r="F406" s="73">
        <v>30</v>
      </c>
      <c r="G406" s="74">
        <v>0.01</v>
      </c>
      <c r="H406" s="73">
        <v>70</v>
      </c>
      <c r="I406" s="75">
        <v>2.2353649</v>
      </c>
      <c r="J406" s="75">
        <v>9.6430000000000018E-4</v>
      </c>
      <c r="K406" s="75">
        <v>2.1080011999999999</v>
      </c>
      <c r="L406" s="76">
        <v>0.11217389999999999</v>
      </c>
      <c r="M406" s="77">
        <v>5.4250000000000001E-4</v>
      </c>
      <c r="N406" s="75">
        <v>3.6529000000000002E-3</v>
      </c>
      <c r="O406" s="78">
        <v>204</v>
      </c>
      <c r="P406" s="78">
        <v>73</v>
      </c>
      <c r="Q406" s="79">
        <v>0.56953934317831167</v>
      </c>
      <c r="R406" s="79">
        <v>0.43415620004897509</v>
      </c>
      <c r="S406" s="79">
        <v>0.52309390975690584</v>
      </c>
      <c r="T406" s="73" t="s">
        <v>624</v>
      </c>
    </row>
    <row r="407" spans="1:20" s="80" customFormat="1" x14ac:dyDescent="0.25">
      <c r="A407" s="73" t="s">
        <v>652</v>
      </c>
      <c r="B407" s="73" t="s">
        <v>653</v>
      </c>
      <c r="C407" s="73" t="s">
        <v>160</v>
      </c>
      <c r="D407" s="73" t="s">
        <v>85</v>
      </c>
      <c r="E407" s="73">
        <v>260163619</v>
      </c>
      <c r="F407" s="73">
        <v>30</v>
      </c>
      <c r="G407" s="74">
        <v>0.01</v>
      </c>
      <c r="H407" s="73">
        <v>70</v>
      </c>
      <c r="I407" s="75">
        <v>2.3330236000000002</v>
      </c>
      <c r="J407" s="75">
        <v>9.8719999999999993E-4</v>
      </c>
      <c r="K407" s="75">
        <v>2.2011124999999998</v>
      </c>
      <c r="L407" s="76">
        <v>0.11627759999999999</v>
      </c>
      <c r="M407" s="77">
        <v>6.3840000000000001E-4</v>
      </c>
      <c r="N407" s="75">
        <v>3.9125999999999996E-3</v>
      </c>
      <c r="O407" s="78">
        <v>210</v>
      </c>
      <c r="P407" s="78">
        <v>77</v>
      </c>
      <c r="Q407" s="79">
        <v>0.48093453824112847</v>
      </c>
      <c r="R407" s="79">
        <v>0.3084457285499751</v>
      </c>
      <c r="S407" s="79">
        <v>0.50321018258710615</v>
      </c>
      <c r="T407" s="73" t="s">
        <v>624</v>
      </c>
    </row>
    <row r="408" spans="1:20" s="80" customFormat="1" x14ac:dyDescent="0.25">
      <c r="A408" s="73" t="s">
        <v>652</v>
      </c>
      <c r="B408" s="73" t="s">
        <v>653</v>
      </c>
      <c r="C408" s="73" t="s">
        <v>160</v>
      </c>
      <c r="D408" s="73" t="s">
        <v>85</v>
      </c>
      <c r="E408" s="73">
        <v>260163999</v>
      </c>
      <c r="F408" s="73">
        <v>30</v>
      </c>
      <c r="G408" s="74">
        <v>1E-3</v>
      </c>
      <c r="H408" s="73">
        <v>70</v>
      </c>
      <c r="I408" s="75">
        <v>0.22174479999999999</v>
      </c>
      <c r="J408" s="75">
        <v>2.1570000000000001E-4</v>
      </c>
      <c r="K408" s="75">
        <v>0.14698510000000001</v>
      </c>
      <c r="L408" s="76">
        <v>6.5530599999999994E-2</v>
      </c>
      <c r="M408" s="77">
        <v>3.5970000000000002E-4</v>
      </c>
      <c r="N408" s="75">
        <v>2.1941999999999999E-3</v>
      </c>
      <c r="O408" s="78">
        <v>112</v>
      </c>
      <c r="P408" s="78">
        <v>47</v>
      </c>
      <c r="Q408" s="79">
        <v>0.51414297259569464</v>
      </c>
      <c r="R408" s="79">
        <v>0.34198278025014461</v>
      </c>
      <c r="S408" s="79">
        <v>0.49150294962598051</v>
      </c>
      <c r="T408" s="73" t="s">
        <v>624</v>
      </c>
    </row>
    <row r="409" spans="1:20" s="80" customFormat="1" x14ac:dyDescent="0.25">
      <c r="A409" s="73" t="s">
        <v>652</v>
      </c>
      <c r="B409" s="73" t="s">
        <v>653</v>
      </c>
      <c r="C409" s="73" t="s">
        <v>160</v>
      </c>
      <c r="D409" s="73" t="s">
        <v>85</v>
      </c>
      <c r="E409" s="73">
        <v>260164166</v>
      </c>
      <c r="F409" s="73">
        <v>30</v>
      </c>
      <c r="G409" s="74">
        <v>1E-3</v>
      </c>
      <c r="H409" s="73">
        <v>70</v>
      </c>
      <c r="I409" s="75">
        <v>0.2057475</v>
      </c>
      <c r="J409" s="75">
        <v>2.2450000000000001E-4</v>
      </c>
      <c r="K409" s="75">
        <v>0.1437425</v>
      </c>
      <c r="L409" s="76">
        <v>5.2977200000000002E-2</v>
      </c>
      <c r="M409" s="77">
        <v>3.9720000000000001E-4</v>
      </c>
      <c r="N409" s="75">
        <v>1.9613E-3</v>
      </c>
      <c r="O409" s="78">
        <v>110</v>
      </c>
      <c r="P409" s="78">
        <v>36</v>
      </c>
      <c r="Q409" s="79">
        <v>0.57813533171699361</v>
      </c>
      <c r="R409" s="79">
        <v>0.42787094528268482</v>
      </c>
      <c r="S409" s="79">
        <v>0.5100024053111718</v>
      </c>
      <c r="T409" s="73" t="s">
        <v>624</v>
      </c>
    </row>
    <row r="410" spans="1:20" s="80" customFormat="1" x14ac:dyDescent="0.25">
      <c r="A410" s="73" t="s">
        <v>652</v>
      </c>
      <c r="B410" s="73" t="s">
        <v>653</v>
      </c>
      <c r="C410" s="73" t="s">
        <v>160</v>
      </c>
      <c r="D410" s="73" t="s">
        <v>85</v>
      </c>
      <c r="E410" s="73">
        <v>260164330</v>
      </c>
      <c r="F410" s="73">
        <v>30</v>
      </c>
      <c r="G410" s="74">
        <v>1E-3</v>
      </c>
      <c r="H410" s="73">
        <v>70</v>
      </c>
      <c r="I410" s="75">
        <v>0.23135990000000001</v>
      </c>
      <c r="J410" s="75">
        <v>2.5930000000000001E-4</v>
      </c>
      <c r="K410" s="75">
        <v>0.15630579999999999</v>
      </c>
      <c r="L410" s="76">
        <v>6.4200499999999994E-2</v>
      </c>
      <c r="M410" s="77">
        <v>8.0769999999999995E-4</v>
      </c>
      <c r="N410" s="75">
        <v>2.3530999999999999E-3</v>
      </c>
      <c r="O410" s="78">
        <v>118</v>
      </c>
      <c r="P410" s="78">
        <v>43</v>
      </c>
      <c r="Q410" s="79">
        <v>0.50231430460656823</v>
      </c>
      <c r="R410" s="79">
        <v>0.29790830552536413</v>
      </c>
      <c r="S410" s="79">
        <v>0.48537338799441571</v>
      </c>
      <c r="T410" s="73" t="s">
        <v>624</v>
      </c>
    </row>
    <row r="411" spans="1:20" s="80" customFormat="1" x14ac:dyDescent="0.25">
      <c r="A411" s="73" t="s">
        <v>652</v>
      </c>
      <c r="B411" s="73" t="s">
        <v>653</v>
      </c>
      <c r="C411" s="73" t="s">
        <v>160</v>
      </c>
      <c r="D411" s="73" t="s">
        <v>85</v>
      </c>
      <c r="E411" s="73">
        <v>260164498</v>
      </c>
      <c r="F411" s="73">
        <v>30</v>
      </c>
      <c r="G411" s="74">
        <v>1E-3</v>
      </c>
      <c r="H411" s="73">
        <v>70</v>
      </c>
      <c r="I411" s="75">
        <v>0.1636251</v>
      </c>
      <c r="J411" s="75">
        <v>3.2850000000000002E-4</v>
      </c>
      <c r="K411" s="75">
        <v>0.1240685</v>
      </c>
      <c r="L411" s="76">
        <v>3.13306E-2</v>
      </c>
      <c r="M411" s="77">
        <v>2.8600000000000001E-4</v>
      </c>
      <c r="N411" s="75">
        <v>1.5056E-3</v>
      </c>
      <c r="O411" s="78">
        <v>98</v>
      </c>
      <c r="P411" s="78">
        <v>20</v>
      </c>
      <c r="Q411" s="79">
        <v>0.5361104988612152</v>
      </c>
      <c r="R411" s="79">
        <v>0.36875687264763629</v>
      </c>
      <c r="S411" s="79">
        <v>0.46927765326917059</v>
      </c>
      <c r="T411" s="73" t="s">
        <v>624</v>
      </c>
    </row>
    <row r="412" spans="1:20" s="80" customFormat="1" x14ac:dyDescent="0.25">
      <c r="A412" s="73" t="s">
        <v>652</v>
      </c>
      <c r="B412" s="73" t="s">
        <v>653</v>
      </c>
      <c r="C412" s="73" t="s">
        <v>160</v>
      </c>
      <c r="D412" s="73" t="s">
        <v>85</v>
      </c>
      <c r="E412" s="73">
        <v>260164658</v>
      </c>
      <c r="F412" s="73">
        <v>30</v>
      </c>
      <c r="G412" s="74">
        <v>1E-3</v>
      </c>
      <c r="H412" s="73">
        <v>70</v>
      </c>
      <c r="I412" s="75">
        <v>0.25486579999999998</v>
      </c>
      <c r="J412" s="75">
        <v>2.2110000000000009E-4</v>
      </c>
      <c r="K412" s="75">
        <v>0.16474720000000001</v>
      </c>
      <c r="L412" s="76">
        <v>7.8979300000000002E-2</v>
      </c>
      <c r="M412" s="77">
        <v>4.773E-4</v>
      </c>
      <c r="N412" s="75">
        <v>2.7912000000000002E-3</v>
      </c>
      <c r="O412" s="78">
        <v>125</v>
      </c>
      <c r="P412" s="78">
        <v>53</v>
      </c>
      <c r="Q412" s="79">
        <v>0.51384909264565426</v>
      </c>
      <c r="R412" s="79">
        <v>0.39186660740255252</v>
      </c>
      <c r="S412" s="79">
        <v>0.47320983101851632</v>
      </c>
      <c r="T412" s="73" t="s">
        <v>624</v>
      </c>
    </row>
    <row r="413" spans="1:20" s="80" customFormat="1" x14ac:dyDescent="0.25">
      <c r="A413" s="73" t="s">
        <v>652</v>
      </c>
      <c r="B413" s="73" t="s">
        <v>653</v>
      </c>
      <c r="C413" s="73" t="s">
        <v>160</v>
      </c>
      <c r="D413" s="73" t="s">
        <v>85</v>
      </c>
      <c r="E413" s="73">
        <v>260164827</v>
      </c>
      <c r="F413" s="73">
        <v>30</v>
      </c>
      <c r="G413" s="74">
        <v>1E-3</v>
      </c>
      <c r="H413" s="73">
        <v>70</v>
      </c>
      <c r="I413" s="75">
        <v>0.20030780000000001</v>
      </c>
      <c r="J413" s="75">
        <v>2.0949999999999989E-4</v>
      </c>
      <c r="K413" s="75">
        <v>0.13289200000000001</v>
      </c>
      <c r="L413" s="76">
        <v>5.7734399999999998E-2</v>
      </c>
      <c r="M413" s="77">
        <v>4.2410000000000001E-4</v>
      </c>
      <c r="N413" s="75">
        <v>2.2412E-3</v>
      </c>
      <c r="O413" s="78">
        <v>103</v>
      </c>
      <c r="P413" s="78">
        <v>38</v>
      </c>
      <c r="Q413" s="79">
        <v>0.51186540298288152</v>
      </c>
      <c r="R413" s="79">
        <v>0.30075986502532048</v>
      </c>
      <c r="S413" s="79">
        <v>0.47518754766192789</v>
      </c>
      <c r="T413" s="73" t="s">
        <v>624</v>
      </c>
    </row>
    <row r="414" spans="1:20" s="80" customFormat="1" x14ac:dyDescent="0.25">
      <c r="A414" s="73" t="s">
        <v>652</v>
      </c>
      <c r="B414" s="73" t="s">
        <v>653</v>
      </c>
      <c r="C414" s="73" t="s">
        <v>160</v>
      </c>
      <c r="D414" s="73" t="s">
        <v>85</v>
      </c>
      <c r="E414" s="73">
        <v>260164993</v>
      </c>
      <c r="F414" s="73">
        <v>30</v>
      </c>
      <c r="G414" s="74">
        <v>1E-3</v>
      </c>
      <c r="H414" s="73">
        <v>70</v>
      </c>
      <c r="I414" s="75">
        <v>0.25344220000000001</v>
      </c>
      <c r="J414" s="75">
        <v>2.0489999999999991E-4</v>
      </c>
      <c r="K414" s="75">
        <v>0.16833069999999989</v>
      </c>
      <c r="L414" s="76">
        <v>7.5338799999999997E-2</v>
      </c>
      <c r="M414" s="77">
        <v>3.725E-4</v>
      </c>
      <c r="N414" s="75">
        <v>2.2962E-3</v>
      </c>
      <c r="O414" s="78">
        <v>130</v>
      </c>
      <c r="P414" s="78">
        <v>50</v>
      </c>
      <c r="Q414" s="79">
        <v>0.58820072000587764</v>
      </c>
      <c r="R414" s="79">
        <v>0.34713758147880269</v>
      </c>
      <c r="S414" s="79">
        <v>0.51888300064700166</v>
      </c>
      <c r="T414" s="73" t="s">
        <v>624</v>
      </c>
    </row>
    <row r="415" spans="1:20" s="80" customFormat="1" x14ac:dyDescent="0.25">
      <c r="A415" s="73" t="s">
        <v>652</v>
      </c>
      <c r="B415" s="73" t="s">
        <v>653</v>
      </c>
      <c r="C415" s="73" t="s">
        <v>160</v>
      </c>
      <c r="D415" s="73" t="s">
        <v>85</v>
      </c>
      <c r="E415" s="73">
        <v>260165165</v>
      </c>
      <c r="F415" s="73">
        <v>30</v>
      </c>
      <c r="G415" s="74">
        <v>1E-3</v>
      </c>
      <c r="H415" s="73">
        <v>70</v>
      </c>
      <c r="I415" s="75">
        <v>0.24491569999999999</v>
      </c>
      <c r="J415" s="75">
        <v>2.029E-4</v>
      </c>
      <c r="K415" s="75">
        <v>0.15884029999999999</v>
      </c>
      <c r="L415" s="76">
        <v>7.5079000000000007E-2</v>
      </c>
      <c r="M415" s="77">
        <v>4.4180000000000001E-4</v>
      </c>
      <c r="N415" s="75">
        <v>2.9781E-3</v>
      </c>
      <c r="O415" s="78">
        <v>123</v>
      </c>
      <c r="P415" s="78">
        <v>53</v>
      </c>
      <c r="Q415" s="79">
        <v>0.59591506869443833</v>
      </c>
      <c r="R415" s="79">
        <v>0.43475284240649009</v>
      </c>
      <c r="S415" s="79">
        <v>0.52598681455144913</v>
      </c>
      <c r="T415" s="73" t="s">
        <v>624</v>
      </c>
    </row>
    <row r="416" spans="1:20" s="80" customFormat="1" x14ac:dyDescent="0.25">
      <c r="A416" s="73" t="s">
        <v>652</v>
      </c>
      <c r="B416" s="73" t="s">
        <v>653</v>
      </c>
      <c r="C416" s="73" t="s">
        <v>160</v>
      </c>
      <c r="D416" s="73" t="s">
        <v>85</v>
      </c>
      <c r="E416" s="73">
        <v>260165332</v>
      </c>
      <c r="F416" s="73">
        <v>30</v>
      </c>
      <c r="G416" s="74">
        <v>1E-3</v>
      </c>
      <c r="H416" s="73">
        <v>70</v>
      </c>
      <c r="I416" s="75">
        <v>0.17751320000000001</v>
      </c>
      <c r="J416" s="75">
        <v>2.2020000000000001E-4</v>
      </c>
      <c r="K416" s="75">
        <v>0.12504199999999999</v>
      </c>
      <c r="L416" s="76">
        <v>4.37122E-2</v>
      </c>
      <c r="M416" s="77">
        <v>3.2519999999999999E-4</v>
      </c>
      <c r="N416" s="75">
        <v>1.8982999999999999E-3</v>
      </c>
      <c r="O416" s="78">
        <v>100</v>
      </c>
      <c r="P416" s="78">
        <v>31</v>
      </c>
      <c r="Q416" s="79">
        <v>0.59437219895672622</v>
      </c>
      <c r="R416" s="79">
        <v>0.4254459595626528</v>
      </c>
      <c r="S416" s="79">
        <v>0.51514429664643602</v>
      </c>
      <c r="T416" s="73" t="s">
        <v>624</v>
      </c>
    </row>
    <row r="417" spans="1:20" s="80" customFormat="1" x14ac:dyDescent="0.25">
      <c r="A417" s="73" t="s">
        <v>652</v>
      </c>
      <c r="B417" s="73" t="s">
        <v>653</v>
      </c>
      <c r="C417" s="73" t="s">
        <v>160</v>
      </c>
      <c r="D417" s="73" t="s">
        <v>85</v>
      </c>
      <c r="E417" s="73">
        <v>260165493</v>
      </c>
      <c r="F417" s="73">
        <v>30</v>
      </c>
      <c r="G417" s="74">
        <v>1E-3</v>
      </c>
      <c r="H417" s="73">
        <v>70</v>
      </c>
      <c r="I417" s="75">
        <v>0.27028210000000003</v>
      </c>
      <c r="J417" s="75">
        <v>2.2919999999999991E-4</v>
      </c>
      <c r="K417" s="75">
        <v>0.17992130000000001</v>
      </c>
      <c r="L417" s="76">
        <v>7.9310400000000003E-2</v>
      </c>
      <c r="M417" s="77">
        <v>4.771E-4</v>
      </c>
      <c r="N417" s="75">
        <v>2.8168999999999998E-3</v>
      </c>
      <c r="O417" s="78">
        <v>137</v>
      </c>
      <c r="P417" s="78">
        <v>53</v>
      </c>
      <c r="Q417" s="79">
        <v>0.51487767247079563</v>
      </c>
      <c r="R417" s="79">
        <v>0.38137770508863689</v>
      </c>
      <c r="S417" s="79">
        <v>0.47474385697095428</v>
      </c>
      <c r="T417" s="73" t="s">
        <v>624</v>
      </c>
    </row>
    <row r="418" spans="1:20" s="80" customFormat="1" x14ac:dyDescent="0.25">
      <c r="A418" s="73" t="s">
        <v>652</v>
      </c>
      <c r="B418" s="73" t="s">
        <v>653</v>
      </c>
      <c r="C418" s="73" t="s">
        <v>160</v>
      </c>
      <c r="D418" s="73" t="s">
        <v>85</v>
      </c>
      <c r="E418" s="73">
        <v>260165666</v>
      </c>
      <c r="F418" s="73">
        <v>30</v>
      </c>
      <c r="G418" s="74">
        <v>1E-3</v>
      </c>
      <c r="H418" s="73">
        <v>70</v>
      </c>
      <c r="I418" s="75">
        <v>0.2589631</v>
      </c>
      <c r="J418" s="75">
        <v>2.3279999999999999E-4</v>
      </c>
      <c r="K418" s="75">
        <v>0.17526330000000001</v>
      </c>
      <c r="L418" s="76">
        <v>7.2865700000000005E-2</v>
      </c>
      <c r="M418" s="77">
        <v>4.0430000000000002E-4</v>
      </c>
      <c r="N418" s="75">
        <v>2.8143E-3</v>
      </c>
      <c r="O418" s="78">
        <v>136</v>
      </c>
      <c r="P418" s="78">
        <v>50</v>
      </c>
      <c r="Q418" s="79">
        <v>0.49570200573065898</v>
      </c>
      <c r="R418" s="79">
        <v>0.30695810998021822</v>
      </c>
      <c r="S418" s="79">
        <v>0.509317080740186</v>
      </c>
      <c r="T418" s="73" t="s">
        <v>624</v>
      </c>
    </row>
    <row r="419" spans="1:20" s="80" customFormat="1" x14ac:dyDescent="0.25">
      <c r="A419" s="73" t="s">
        <v>652</v>
      </c>
      <c r="B419" s="73" t="s">
        <v>653</v>
      </c>
      <c r="C419" s="73" t="s">
        <v>160</v>
      </c>
      <c r="D419" s="73" t="s">
        <v>85</v>
      </c>
      <c r="E419" s="73">
        <v>260165835</v>
      </c>
      <c r="F419" s="73">
        <v>30</v>
      </c>
      <c r="G419" s="74">
        <v>1E-3</v>
      </c>
      <c r="H419" s="73">
        <v>70</v>
      </c>
      <c r="I419" s="75">
        <v>0.23463500000000001</v>
      </c>
      <c r="J419" s="75">
        <v>2.12E-4</v>
      </c>
      <c r="K419" s="75">
        <v>0.16535130000000001</v>
      </c>
      <c r="L419" s="76">
        <v>5.9472999999999998E-2</v>
      </c>
      <c r="M419" s="77">
        <v>4.192E-4</v>
      </c>
      <c r="N419" s="75">
        <v>2.2675999999999998E-3</v>
      </c>
      <c r="O419" s="78">
        <v>126</v>
      </c>
      <c r="P419" s="78">
        <v>40</v>
      </c>
      <c r="Q419" s="79">
        <v>0.54448607743736688</v>
      </c>
      <c r="R419" s="79">
        <v>0.32182503864911061</v>
      </c>
      <c r="S419" s="79">
        <v>0.51779253455154872</v>
      </c>
      <c r="T419" s="73" t="s">
        <v>624</v>
      </c>
    </row>
    <row r="420" spans="1:20" s="80" customFormat="1" x14ac:dyDescent="0.25">
      <c r="A420" s="73" t="s">
        <v>652</v>
      </c>
      <c r="B420" s="73" t="s">
        <v>653</v>
      </c>
      <c r="C420" s="73" t="s">
        <v>160</v>
      </c>
      <c r="D420" s="73" t="s">
        <v>85</v>
      </c>
      <c r="E420" s="73">
        <v>260166004</v>
      </c>
      <c r="F420" s="73">
        <v>30</v>
      </c>
      <c r="G420" s="74">
        <v>1E-3</v>
      </c>
      <c r="H420" s="73">
        <v>70</v>
      </c>
      <c r="I420" s="75">
        <v>0.19213530000000001</v>
      </c>
      <c r="J420" s="75">
        <v>2.029E-4</v>
      </c>
      <c r="K420" s="75">
        <v>0.1309932</v>
      </c>
      <c r="L420" s="76">
        <v>5.2179200000000002E-2</v>
      </c>
      <c r="M420" s="77">
        <v>3.6979999999999999E-4</v>
      </c>
      <c r="N420" s="75">
        <v>1.9754999999999998E-3</v>
      </c>
      <c r="O420" s="78">
        <v>104</v>
      </c>
      <c r="P420" s="78">
        <v>35</v>
      </c>
      <c r="Q420" s="79">
        <v>0.45771802218793622</v>
      </c>
      <c r="R420" s="79">
        <v>0.31057228188109542</v>
      </c>
      <c r="S420" s="79">
        <v>0.47014190981294701</v>
      </c>
      <c r="T420" s="73" t="s">
        <v>624</v>
      </c>
    </row>
    <row r="421" spans="1:20" s="80" customFormat="1" x14ac:dyDescent="0.25">
      <c r="A421" s="73" t="s">
        <v>652</v>
      </c>
      <c r="B421" s="73" t="s">
        <v>653</v>
      </c>
      <c r="C421" s="73" t="s">
        <v>160</v>
      </c>
      <c r="D421" s="73" t="s">
        <v>85</v>
      </c>
      <c r="E421" s="73">
        <v>260166168</v>
      </c>
      <c r="F421" s="73">
        <v>30</v>
      </c>
      <c r="G421" s="74">
        <v>1E-3</v>
      </c>
      <c r="H421" s="73">
        <v>70</v>
      </c>
      <c r="I421" s="75">
        <v>0.25135869999999999</v>
      </c>
      <c r="J421" s="75">
        <v>2.192000000000001E-4</v>
      </c>
      <c r="K421" s="75">
        <v>0.16953770000000001</v>
      </c>
      <c r="L421" s="76">
        <v>7.2036199999999995E-2</v>
      </c>
      <c r="M421" s="77">
        <v>3.8470000000000003E-4</v>
      </c>
      <c r="N421" s="75">
        <v>2.2809000000000002E-3</v>
      </c>
      <c r="O421" s="78">
        <v>130</v>
      </c>
      <c r="P421" s="78">
        <v>51</v>
      </c>
      <c r="Q421" s="79">
        <v>0.59297626919403423</v>
      </c>
      <c r="R421" s="79">
        <v>0.40905959565840211</v>
      </c>
      <c r="S421" s="79">
        <v>0.51560477572551566</v>
      </c>
      <c r="T421" s="73" t="s">
        <v>624</v>
      </c>
    </row>
    <row r="422" spans="1:20" s="80" customFormat="1" x14ac:dyDescent="0.25">
      <c r="A422" s="73" t="s">
        <v>652</v>
      </c>
      <c r="B422" s="73" t="s">
        <v>653</v>
      </c>
      <c r="C422" s="73" t="s">
        <v>160</v>
      </c>
      <c r="D422" s="73" t="s">
        <v>85</v>
      </c>
      <c r="E422" s="73">
        <v>260166337</v>
      </c>
      <c r="F422" s="73">
        <v>30</v>
      </c>
      <c r="G422" s="74">
        <v>1E-3</v>
      </c>
      <c r="H422" s="73">
        <v>70</v>
      </c>
      <c r="I422" s="75">
        <v>0.2062484</v>
      </c>
      <c r="J422" s="75">
        <v>2.3949999999999999E-4</v>
      </c>
      <c r="K422" s="75">
        <v>0.14429410000000001</v>
      </c>
      <c r="L422" s="76">
        <v>5.2316099999999997E-2</v>
      </c>
      <c r="M422" s="77">
        <v>3.9229999999999999E-4</v>
      </c>
      <c r="N422" s="75">
        <v>2.1099000000000001E-3</v>
      </c>
      <c r="O422" s="78">
        <v>114</v>
      </c>
      <c r="P422" s="78">
        <v>36</v>
      </c>
      <c r="Q422" s="79">
        <v>0.57027404305341267</v>
      </c>
      <c r="R422" s="79">
        <v>0.3484670002720755</v>
      </c>
      <c r="S422" s="79">
        <v>0.50722815863382265</v>
      </c>
      <c r="T422" s="73" t="s">
        <v>624</v>
      </c>
    </row>
    <row r="423" spans="1:20" s="80" customFormat="1" x14ac:dyDescent="0.25">
      <c r="A423" s="73" t="s">
        <v>652</v>
      </c>
      <c r="B423" s="73" t="s">
        <v>653</v>
      </c>
      <c r="C423" s="73" t="s">
        <v>160</v>
      </c>
      <c r="D423" s="73" t="s">
        <v>85</v>
      </c>
      <c r="E423" s="73">
        <v>260166503</v>
      </c>
      <c r="F423" s="73">
        <v>30</v>
      </c>
      <c r="G423" s="74">
        <v>1E-3</v>
      </c>
      <c r="H423" s="73">
        <v>70</v>
      </c>
      <c r="I423" s="75">
        <v>0.25235459999999998</v>
      </c>
      <c r="J423" s="75">
        <v>2.253E-4</v>
      </c>
      <c r="K423" s="75">
        <v>0.17098060000000001</v>
      </c>
      <c r="L423" s="76">
        <v>7.0458800000000002E-2</v>
      </c>
      <c r="M423" s="77">
        <v>5.1179999999999997E-4</v>
      </c>
      <c r="N423" s="75">
        <v>2.6423000000000002E-3</v>
      </c>
      <c r="O423" s="78">
        <v>130</v>
      </c>
      <c r="P423" s="78">
        <v>48</v>
      </c>
      <c r="Q423" s="79">
        <v>0.53229005951068986</v>
      </c>
      <c r="R423" s="79">
        <v>0.33067311133561089</v>
      </c>
      <c r="S423" s="79">
        <v>0.48786391759906211</v>
      </c>
      <c r="T423" s="73" t="s">
        <v>624</v>
      </c>
    </row>
    <row r="424" spans="1:20" s="80" customFormat="1" x14ac:dyDescent="0.25">
      <c r="A424" s="73" t="s">
        <v>652</v>
      </c>
      <c r="B424" s="73" t="s">
        <v>653</v>
      </c>
      <c r="C424" s="73" t="s">
        <v>160</v>
      </c>
      <c r="D424" s="73" t="s">
        <v>85</v>
      </c>
      <c r="E424" s="73">
        <v>260166674</v>
      </c>
      <c r="F424" s="73">
        <v>30</v>
      </c>
      <c r="G424" s="74">
        <v>1E-3</v>
      </c>
      <c r="H424" s="73">
        <v>70</v>
      </c>
      <c r="I424" s="75">
        <v>0.19614419999999999</v>
      </c>
      <c r="J424" s="75">
        <v>2.3470000000000001E-4</v>
      </c>
      <c r="K424" s="75">
        <v>0.14015830000000001</v>
      </c>
      <c r="L424" s="76">
        <v>4.7138100000000002E-2</v>
      </c>
      <c r="M424" s="77">
        <v>3.344E-4</v>
      </c>
      <c r="N424" s="75">
        <v>1.8776999999999999E-3</v>
      </c>
      <c r="O424" s="78">
        <v>109</v>
      </c>
      <c r="P424" s="78">
        <v>32</v>
      </c>
      <c r="Q424" s="79">
        <v>0.56292704430240248</v>
      </c>
      <c r="R424" s="79">
        <v>0.34625141488510341</v>
      </c>
      <c r="S424" s="79">
        <v>0.5215693706388308</v>
      </c>
      <c r="T424" s="73" t="s">
        <v>624</v>
      </c>
    </row>
    <row r="425" spans="1:20" s="80" customFormat="1" x14ac:dyDescent="0.25">
      <c r="A425" s="73" t="s">
        <v>652</v>
      </c>
      <c r="B425" s="73" t="s">
        <v>653</v>
      </c>
      <c r="C425" s="73" t="s">
        <v>160</v>
      </c>
      <c r="D425" s="73" t="s">
        <v>85</v>
      </c>
      <c r="E425" s="73">
        <v>260166835</v>
      </c>
      <c r="F425" s="73">
        <v>30</v>
      </c>
      <c r="G425" s="74">
        <v>1E-3</v>
      </c>
      <c r="H425" s="73">
        <v>70</v>
      </c>
      <c r="I425" s="75">
        <v>0.18474940000000001</v>
      </c>
      <c r="J425" s="75">
        <v>2.1369999999999999E-4</v>
      </c>
      <c r="K425" s="75">
        <v>0.1306321</v>
      </c>
      <c r="L425" s="76">
        <v>4.5395600000000001E-2</v>
      </c>
      <c r="M425" s="77">
        <v>3.6610000000000001E-4</v>
      </c>
      <c r="N425" s="75">
        <v>1.8963000000000001E-3</v>
      </c>
      <c r="O425" s="78">
        <v>102</v>
      </c>
      <c r="P425" s="78">
        <v>31</v>
      </c>
      <c r="Q425" s="79">
        <v>0.55719638527661453</v>
      </c>
      <c r="R425" s="79">
        <v>0.37371000792584202</v>
      </c>
      <c r="S425" s="79">
        <v>0.50065954001318025</v>
      </c>
      <c r="T425" s="73" t="s">
        <v>624</v>
      </c>
    </row>
    <row r="426" spans="1:20" s="80" customFormat="1" x14ac:dyDescent="0.25">
      <c r="A426" s="73" t="s">
        <v>652</v>
      </c>
      <c r="B426" s="73" t="s">
        <v>653</v>
      </c>
      <c r="C426" s="73" t="s">
        <v>160</v>
      </c>
      <c r="D426" s="73" t="s">
        <v>85</v>
      </c>
      <c r="E426" s="73">
        <v>260166998</v>
      </c>
      <c r="F426" s="73">
        <v>30</v>
      </c>
      <c r="G426" s="74">
        <v>1E-3</v>
      </c>
      <c r="H426" s="73">
        <v>70</v>
      </c>
      <c r="I426" s="75">
        <v>0.21601039999999999</v>
      </c>
      <c r="J426" s="75">
        <v>2.2330000000000001E-4</v>
      </c>
      <c r="K426" s="75">
        <v>0.14161380000000001</v>
      </c>
      <c r="L426" s="76">
        <v>6.4709900000000001E-2</v>
      </c>
      <c r="M426" s="77">
        <v>3.7819999999999998E-4</v>
      </c>
      <c r="N426" s="75">
        <v>2.3470000000000001E-3</v>
      </c>
      <c r="O426" s="78">
        <v>111</v>
      </c>
      <c r="P426" s="78">
        <v>44</v>
      </c>
      <c r="Q426" s="79">
        <v>0.55513922562633167</v>
      </c>
      <c r="R426" s="79">
        <v>0.35988835339465169</v>
      </c>
      <c r="S426" s="79">
        <v>0.52281128962833479</v>
      </c>
      <c r="T426" s="73" t="s">
        <v>624</v>
      </c>
    </row>
    <row r="427" spans="1:20" s="80" customFormat="1" x14ac:dyDescent="0.25">
      <c r="A427" s="73" t="s">
        <v>652</v>
      </c>
      <c r="B427" s="73" t="s">
        <v>653</v>
      </c>
      <c r="C427" s="73" t="s">
        <v>160</v>
      </c>
      <c r="D427" s="73" t="s">
        <v>85</v>
      </c>
      <c r="E427" s="73">
        <v>260167166</v>
      </c>
      <c r="F427" s="73">
        <v>30</v>
      </c>
      <c r="G427" s="74">
        <v>1E-3</v>
      </c>
      <c r="H427" s="73">
        <v>70</v>
      </c>
      <c r="I427" s="75">
        <v>0.23990590000000001</v>
      </c>
      <c r="J427" s="75">
        <v>1.975E-4</v>
      </c>
      <c r="K427" s="75">
        <v>0.16344929999999999</v>
      </c>
      <c r="L427" s="76">
        <v>6.5878000000000006E-2</v>
      </c>
      <c r="M427" s="77">
        <v>4.1780000000000002E-4</v>
      </c>
      <c r="N427" s="75">
        <v>2.4413999999999998E-3</v>
      </c>
      <c r="O427" s="78">
        <v>126</v>
      </c>
      <c r="P427" s="78">
        <v>46</v>
      </c>
      <c r="Q427" s="79">
        <v>0.58570274043053416</v>
      </c>
      <c r="R427" s="79">
        <v>0.37571168630978979</v>
      </c>
      <c r="S427" s="79">
        <v>0.51605060271249437</v>
      </c>
      <c r="T427" s="73" t="s">
        <v>624</v>
      </c>
    </row>
    <row r="428" spans="1:20" s="80" customFormat="1" x14ac:dyDescent="0.25">
      <c r="A428" s="73" t="s">
        <v>652</v>
      </c>
      <c r="B428" s="73" t="s">
        <v>653</v>
      </c>
      <c r="C428" s="73" t="s">
        <v>160</v>
      </c>
      <c r="D428" s="73" t="s">
        <v>85</v>
      </c>
      <c r="E428" s="73">
        <v>260167335</v>
      </c>
      <c r="F428" s="73">
        <v>30</v>
      </c>
      <c r="G428" s="74">
        <v>1E-3</v>
      </c>
      <c r="H428" s="73">
        <v>70</v>
      </c>
      <c r="I428" s="75">
        <v>0.23184579999999999</v>
      </c>
      <c r="J428" s="75">
        <v>2.0230000000000001E-4</v>
      </c>
      <c r="K428" s="75">
        <v>0.1569759</v>
      </c>
      <c r="L428" s="76">
        <v>6.4691700000000005E-2</v>
      </c>
      <c r="M428" s="77">
        <v>4.0690000000000002E-4</v>
      </c>
      <c r="N428" s="75">
        <v>2.4613999999999999E-3</v>
      </c>
      <c r="O428" s="78">
        <v>119</v>
      </c>
      <c r="P428" s="78">
        <v>43</v>
      </c>
      <c r="Q428" s="79">
        <v>0.54860039673793259</v>
      </c>
      <c r="R428" s="79">
        <v>0.33681121091331478</v>
      </c>
      <c r="S428" s="79">
        <v>0.51844890799642385</v>
      </c>
      <c r="T428" s="73" t="s">
        <v>624</v>
      </c>
    </row>
    <row r="429" spans="1:20" s="80" customFormat="1" x14ac:dyDescent="0.25">
      <c r="A429" s="73" t="s">
        <v>652</v>
      </c>
      <c r="B429" s="73" t="s">
        <v>653</v>
      </c>
      <c r="C429" s="73" t="s">
        <v>160</v>
      </c>
      <c r="D429" s="73" t="s">
        <v>85</v>
      </c>
      <c r="E429" s="73">
        <v>260167503</v>
      </c>
      <c r="F429" s="73">
        <v>30</v>
      </c>
      <c r="G429" s="74">
        <v>1E-3</v>
      </c>
      <c r="H429" s="73">
        <v>70</v>
      </c>
      <c r="I429" s="75">
        <v>0.2315644</v>
      </c>
      <c r="J429" s="75">
        <v>2.0330000000000001E-4</v>
      </c>
      <c r="K429" s="75">
        <v>0.15480289999999999</v>
      </c>
      <c r="L429" s="76">
        <v>6.7178799999999997E-2</v>
      </c>
      <c r="M429" s="77">
        <v>3.8470000000000003E-4</v>
      </c>
      <c r="N429" s="75">
        <v>2.4174000000000001E-3</v>
      </c>
      <c r="O429" s="78">
        <v>121</v>
      </c>
      <c r="P429" s="78">
        <v>46</v>
      </c>
      <c r="Q429" s="79">
        <v>0.47659980897803239</v>
      </c>
      <c r="R429" s="79">
        <v>0.29186305461388218</v>
      </c>
      <c r="S429" s="79">
        <v>0.49850323447690909</v>
      </c>
      <c r="T429" s="73" t="s">
        <v>624</v>
      </c>
    </row>
    <row r="430" spans="1:20" s="80" customFormat="1" x14ac:dyDescent="0.25">
      <c r="A430" s="73" t="s">
        <v>652</v>
      </c>
      <c r="B430" s="73" t="s">
        <v>653</v>
      </c>
      <c r="C430" s="73" t="s">
        <v>160</v>
      </c>
      <c r="D430" s="73" t="s">
        <v>85</v>
      </c>
      <c r="E430" s="73">
        <v>260167671</v>
      </c>
      <c r="F430" s="73">
        <v>30</v>
      </c>
      <c r="G430" s="74">
        <v>1E-3</v>
      </c>
      <c r="H430" s="73">
        <v>70</v>
      </c>
      <c r="I430" s="75">
        <v>0.28870269999999998</v>
      </c>
      <c r="J430" s="75">
        <v>2.4489999999999999E-4</v>
      </c>
      <c r="K430" s="75">
        <v>0.20017009999999999</v>
      </c>
      <c r="L430" s="76">
        <v>7.7152399999999996E-2</v>
      </c>
      <c r="M430" s="77">
        <v>4.7229999999999999E-4</v>
      </c>
      <c r="N430" s="75">
        <v>2.8327000000000001E-3</v>
      </c>
      <c r="O430" s="78">
        <v>147</v>
      </c>
      <c r="P430" s="78">
        <v>52</v>
      </c>
      <c r="Q430" s="79">
        <v>0.53963705826170005</v>
      </c>
      <c r="R430" s="79">
        <v>0.31069173718672688</v>
      </c>
      <c r="S430" s="79">
        <v>0.50544889094197698</v>
      </c>
      <c r="T430" s="73" t="s">
        <v>624</v>
      </c>
    </row>
    <row r="431" spans="1:20" s="80" customFormat="1" x14ac:dyDescent="0.25">
      <c r="A431" s="73" t="s">
        <v>652</v>
      </c>
      <c r="B431" s="73" t="s">
        <v>653</v>
      </c>
      <c r="C431" s="73" t="s">
        <v>160</v>
      </c>
      <c r="D431" s="73" t="s">
        <v>85</v>
      </c>
      <c r="E431" s="73">
        <v>260167849</v>
      </c>
      <c r="F431" s="73">
        <v>30</v>
      </c>
      <c r="G431" s="74">
        <v>1E-3</v>
      </c>
      <c r="H431" s="73">
        <v>70</v>
      </c>
      <c r="I431" s="75">
        <v>0.24768090000000001</v>
      </c>
      <c r="J431" s="75">
        <v>2.3670000000000009E-4</v>
      </c>
      <c r="K431" s="75">
        <v>0.16917370000000001</v>
      </c>
      <c r="L431" s="76">
        <v>6.8734100000000006E-2</v>
      </c>
      <c r="M431" s="77">
        <v>4.4289999999999998E-4</v>
      </c>
      <c r="N431" s="75">
        <v>2.3527000000000001E-3</v>
      </c>
      <c r="O431" s="78">
        <v>129</v>
      </c>
      <c r="P431" s="78">
        <v>45</v>
      </c>
      <c r="Q431" s="79">
        <v>0.56748218352802882</v>
      </c>
      <c r="R431" s="79">
        <v>0.37951360507073989</v>
      </c>
      <c r="S431" s="79">
        <v>0.49859214597978252</v>
      </c>
      <c r="T431" s="73" t="s">
        <v>624</v>
      </c>
    </row>
    <row r="432" spans="1:20" s="80" customFormat="1" x14ac:dyDescent="0.25">
      <c r="A432" s="73" t="s">
        <v>652</v>
      </c>
      <c r="B432" s="73" t="s">
        <v>653</v>
      </c>
      <c r="C432" s="73" t="s">
        <v>160</v>
      </c>
      <c r="D432" s="73" t="s">
        <v>85</v>
      </c>
      <c r="E432" s="73">
        <v>260168020</v>
      </c>
      <c r="F432" s="73">
        <v>30</v>
      </c>
      <c r="G432" s="74">
        <v>1E-3</v>
      </c>
      <c r="H432" s="73">
        <v>70</v>
      </c>
      <c r="I432" s="75">
        <v>0.210395</v>
      </c>
      <c r="J432" s="75">
        <v>1.9990000000000001E-4</v>
      </c>
      <c r="K432" s="75">
        <v>0.13872899999999999</v>
      </c>
      <c r="L432" s="76">
        <v>6.1655700000000001E-2</v>
      </c>
      <c r="M432" s="77">
        <v>4.684E-4</v>
      </c>
      <c r="N432" s="75">
        <v>2.2555000000000001E-3</v>
      </c>
      <c r="O432" s="78">
        <v>107</v>
      </c>
      <c r="P432" s="78">
        <v>43</v>
      </c>
      <c r="Q432" s="79">
        <v>0.52633899052237165</v>
      </c>
      <c r="R432" s="79">
        <v>0.39984801379592022</v>
      </c>
      <c r="S432" s="79">
        <v>0.47041246145063381</v>
      </c>
      <c r="T432" s="73" t="s">
        <v>624</v>
      </c>
    </row>
    <row r="433" spans="1:20" s="80" customFormat="1" x14ac:dyDescent="0.25">
      <c r="A433" s="73" t="s">
        <v>652</v>
      </c>
      <c r="B433" s="73" t="s">
        <v>653</v>
      </c>
      <c r="C433" s="73" t="s">
        <v>160</v>
      </c>
      <c r="D433" s="73" t="s">
        <v>85</v>
      </c>
      <c r="E433" s="73">
        <v>260168188</v>
      </c>
      <c r="F433" s="73">
        <v>30</v>
      </c>
      <c r="G433" s="74">
        <v>1E-3</v>
      </c>
      <c r="H433" s="73">
        <v>70</v>
      </c>
      <c r="I433" s="75">
        <v>0.23200709999999999</v>
      </c>
      <c r="J433" s="75">
        <v>2.407000000000001E-4</v>
      </c>
      <c r="K433" s="75">
        <v>0.15136369999999999</v>
      </c>
      <c r="L433" s="76">
        <v>7.0459300000000002E-2</v>
      </c>
      <c r="M433" s="77">
        <v>4.1829999999999998E-4</v>
      </c>
      <c r="N433" s="75">
        <v>2.5368000000000001E-3</v>
      </c>
      <c r="O433" s="78">
        <v>118</v>
      </c>
      <c r="P433" s="78">
        <v>49</v>
      </c>
      <c r="Q433" s="79">
        <v>0.6083314965836456</v>
      </c>
      <c r="R433" s="79">
        <v>0.42627164841215409</v>
      </c>
      <c r="S433" s="79">
        <v>0.51038635074169802</v>
      </c>
      <c r="T433" s="73" t="s">
        <v>624</v>
      </c>
    </row>
    <row r="434" spans="1:20" s="80" customFormat="1" x14ac:dyDescent="0.25">
      <c r="A434" s="73" t="s">
        <v>652</v>
      </c>
      <c r="B434" s="73" t="s">
        <v>653</v>
      </c>
      <c r="C434" s="73" t="s">
        <v>160</v>
      </c>
      <c r="D434" s="73" t="s">
        <v>85</v>
      </c>
      <c r="E434" s="73">
        <v>260168354</v>
      </c>
      <c r="F434" s="73">
        <v>30</v>
      </c>
      <c r="G434" s="74">
        <v>1E-3</v>
      </c>
      <c r="H434" s="73">
        <v>70</v>
      </c>
      <c r="I434" s="75">
        <v>0.23733070000000001</v>
      </c>
      <c r="J434" s="75">
        <v>2.3279999999999999E-4</v>
      </c>
      <c r="K434" s="75">
        <v>0.15947629999999999</v>
      </c>
      <c r="L434" s="76">
        <v>6.7648200000000006E-2</v>
      </c>
      <c r="M434" s="77">
        <v>4.237E-4</v>
      </c>
      <c r="N434" s="75">
        <v>2.4973E-3</v>
      </c>
      <c r="O434" s="78">
        <v>123</v>
      </c>
      <c r="P434" s="78">
        <v>48</v>
      </c>
      <c r="Q434" s="79">
        <v>0.52957166997281613</v>
      </c>
      <c r="R434" s="79">
        <v>0.36129387752089009</v>
      </c>
      <c r="S434" s="79">
        <v>0.51399609975934613</v>
      </c>
      <c r="T434" s="73" t="s">
        <v>624</v>
      </c>
    </row>
    <row r="435" spans="1:20" s="80" customFormat="1" x14ac:dyDescent="0.25">
      <c r="A435" s="73" t="s">
        <v>652</v>
      </c>
      <c r="B435" s="73" t="s">
        <v>653</v>
      </c>
      <c r="C435" s="73" t="s">
        <v>160</v>
      </c>
      <c r="D435" s="73" t="s">
        <v>85</v>
      </c>
      <c r="E435" s="73">
        <v>260168523</v>
      </c>
      <c r="F435" s="73">
        <v>30</v>
      </c>
      <c r="G435" s="74">
        <v>1E-3</v>
      </c>
      <c r="H435" s="73">
        <v>70</v>
      </c>
      <c r="I435" s="75">
        <v>0.2476391</v>
      </c>
      <c r="J435" s="75">
        <v>2.207E-4</v>
      </c>
      <c r="K435" s="75">
        <v>0.16127720000000001</v>
      </c>
      <c r="L435" s="76">
        <v>7.5539800000000004E-2</v>
      </c>
      <c r="M435" s="77">
        <v>4.4949999999999998E-4</v>
      </c>
      <c r="N435" s="75">
        <v>2.8403999999999999E-3</v>
      </c>
      <c r="O435" s="78">
        <v>125</v>
      </c>
      <c r="P435" s="78">
        <v>54</v>
      </c>
      <c r="Q435" s="79">
        <v>0.58643744030563516</v>
      </c>
      <c r="R435" s="79">
        <v>0.42291509764957352</v>
      </c>
      <c r="S435" s="79">
        <v>0.51998109400359949</v>
      </c>
      <c r="T435" s="73" t="s">
        <v>624</v>
      </c>
    </row>
    <row r="436" spans="1:20" s="80" customFormat="1" x14ac:dyDescent="0.25">
      <c r="A436" s="73" t="s">
        <v>652</v>
      </c>
      <c r="B436" s="73" t="s">
        <v>653</v>
      </c>
      <c r="C436" s="73" t="s">
        <v>160</v>
      </c>
      <c r="D436" s="73" t="s">
        <v>85</v>
      </c>
      <c r="E436" s="73">
        <v>260168692</v>
      </c>
      <c r="F436" s="73">
        <v>30</v>
      </c>
      <c r="G436" s="74">
        <v>1E-3</v>
      </c>
      <c r="H436" s="73">
        <v>70</v>
      </c>
      <c r="I436" s="75">
        <v>0.25992729999999997</v>
      </c>
      <c r="J436" s="75">
        <v>2.3039999999999999E-4</v>
      </c>
      <c r="K436" s="75">
        <v>0.1817975</v>
      </c>
      <c r="L436" s="76">
        <v>6.7631800000000006E-2</v>
      </c>
      <c r="M436" s="77">
        <v>4.4969999999999998E-4</v>
      </c>
      <c r="N436" s="75">
        <v>2.4434999999999999E-3</v>
      </c>
      <c r="O436" s="78">
        <v>135</v>
      </c>
      <c r="P436" s="78">
        <v>46</v>
      </c>
      <c r="Q436" s="79">
        <v>0.59033134964367051</v>
      </c>
      <c r="R436" s="79">
        <v>0.4172005668552789</v>
      </c>
      <c r="S436" s="79">
        <v>0.51473494008172038</v>
      </c>
      <c r="T436" s="73" t="s">
        <v>624</v>
      </c>
    </row>
    <row r="437" spans="1:20" s="80" customFormat="1" x14ac:dyDescent="0.25">
      <c r="A437" s="73" t="s">
        <v>652</v>
      </c>
      <c r="B437" s="73" t="s">
        <v>653</v>
      </c>
      <c r="C437" s="73" t="s">
        <v>160</v>
      </c>
      <c r="D437" s="73" t="s">
        <v>85</v>
      </c>
      <c r="E437" s="73">
        <v>260168864</v>
      </c>
      <c r="F437" s="73">
        <v>30</v>
      </c>
      <c r="G437" s="74">
        <v>1E-3</v>
      </c>
      <c r="H437" s="73">
        <v>70</v>
      </c>
      <c r="I437" s="75">
        <v>0.2170639</v>
      </c>
      <c r="J437" s="75">
        <v>2.0189999999999989E-4</v>
      </c>
      <c r="K437" s="75">
        <v>0.1441588</v>
      </c>
      <c r="L437" s="76">
        <v>6.3866699999999998E-2</v>
      </c>
      <c r="M437" s="77">
        <v>3.589E-4</v>
      </c>
      <c r="N437" s="75">
        <v>2.1253999999999999E-3</v>
      </c>
      <c r="O437" s="78">
        <v>113</v>
      </c>
      <c r="P437" s="78">
        <v>44</v>
      </c>
      <c r="Q437" s="79">
        <v>0.57218426272867529</v>
      </c>
      <c r="R437" s="79">
        <v>0.43096163477428612</v>
      </c>
      <c r="S437" s="79">
        <v>0.51978302452545289</v>
      </c>
      <c r="T437" s="73" t="s">
        <v>624</v>
      </c>
    </row>
    <row r="438" spans="1:20" s="80" customFormat="1" x14ac:dyDescent="0.25">
      <c r="A438" s="73" t="s">
        <v>652</v>
      </c>
      <c r="B438" s="73" t="s">
        <v>653</v>
      </c>
      <c r="C438" s="73" t="s">
        <v>160</v>
      </c>
      <c r="D438" s="73" t="s">
        <v>85</v>
      </c>
      <c r="E438" s="73">
        <v>260169027</v>
      </c>
      <c r="F438" s="73">
        <v>30</v>
      </c>
      <c r="G438" s="74">
        <v>1E-3</v>
      </c>
      <c r="H438" s="73">
        <v>70</v>
      </c>
      <c r="I438" s="75">
        <v>0.24285119999999999</v>
      </c>
      <c r="J438" s="75">
        <v>2.087E-4</v>
      </c>
      <c r="K438" s="75">
        <v>0.15919269999999999</v>
      </c>
      <c r="L438" s="76">
        <v>7.3632299999999998E-2</v>
      </c>
      <c r="M438" s="77">
        <v>4.238E-4</v>
      </c>
      <c r="N438" s="75">
        <v>2.5259000000000002E-3</v>
      </c>
      <c r="O438" s="78">
        <v>120</v>
      </c>
      <c r="P438" s="78">
        <v>50</v>
      </c>
      <c r="Q438" s="79">
        <v>0.52384101094702817</v>
      </c>
      <c r="R438" s="79">
        <v>0.36957877359804608</v>
      </c>
      <c r="S438" s="79">
        <v>0.50750133040268697</v>
      </c>
      <c r="T438" s="73" t="s">
        <v>624</v>
      </c>
    </row>
    <row r="439" spans="1:20" s="80" customFormat="1" x14ac:dyDescent="0.25">
      <c r="A439" s="73" t="s">
        <v>652</v>
      </c>
      <c r="B439" s="73" t="s">
        <v>653</v>
      </c>
      <c r="C439" s="73" t="s">
        <v>160</v>
      </c>
      <c r="D439" s="73" t="s">
        <v>85</v>
      </c>
      <c r="E439" s="73">
        <v>260169197</v>
      </c>
      <c r="F439" s="73">
        <v>30</v>
      </c>
      <c r="G439" s="74">
        <v>1E-3</v>
      </c>
      <c r="H439" s="73">
        <v>70</v>
      </c>
      <c r="I439" s="75">
        <v>0.2086558</v>
      </c>
      <c r="J439" s="75">
        <v>1.996E-4</v>
      </c>
      <c r="K439" s="75">
        <v>0.14464450000000001</v>
      </c>
      <c r="L439" s="76">
        <v>5.5526100000000002E-2</v>
      </c>
      <c r="M439" s="77">
        <v>3.0870000000000002E-4</v>
      </c>
      <c r="N439" s="75">
        <v>1.8204E-3</v>
      </c>
      <c r="O439" s="78">
        <v>112</v>
      </c>
      <c r="P439" s="78">
        <v>38</v>
      </c>
      <c r="Q439" s="79">
        <v>0.55146572625082657</v>
      </c>
      <c r="R439" s="79">
        <v>0.3634703750159467</v>
      </c>
      <c r="S439" s="79">
        <v>0.5029938955184049</v>
      </c>
      <c r="T439" s="73" t="s">
        <v>624</v>
      </c>
    </row>
    <row r="440" spans="1:20" s="80" customFormat="1" x14ac:dyDescent="0.25">
      <c r="A440" s="73" t="s">
        <v>652</v>
      </c>
      <c r="B440" s="73" t="s">
        <v>653</v>
      </c>
      <c r="C440" s="73" t="s">
        <v>160</v>
      </c>
      <c r="D440" s="73" t="s">
        <v>85</v>
      </c>
      <c r="E440" s="73">
        <v>260169363</v>
      </c>
      <c r="F440" s="73">
        <v>30</v>
      </c>
      <c r="G440" s="74">
        <v>1E-3</v>
      </c>
      <c r="H440" s="73">
        <v>70</v>
      </c>
      <c r="I440" s="75">
        <v>0.2280343</v>
      </c>
      <c r="J440" s="75">
        <v>2.2169999999999999E-4</v>
      </c>
      <c r="K440" s="75">
        <v>0.15057309999999999</v>
      </c>
      <c r="L440" s="76">
        <v>6.7529699999999998E-2</v>
      </c>
      <c r="M440" s="77">
        <v>4.1510000000000001E-4</v>
      </c>
      <c r="N440" s="75">
        <v>2.3086999999999999E-3</v>
      </c>
      <c r="O440" s="78">
        <v>119</v>
      </c>
      <c r="P440" s="78">
        <v>46</v>
      </c>
      <c r="Q440" s="79">
        <v>0.48372639776651238</v>
      </c>
      <c r="R440" s="79">
        <v>0.35608812863785938</v>
      </c>
      <c r="S440" s="79">
        <v>0.46297600771374398</v>
      </c>
      <c r="T440" s="73" t="s">
        <v>624</v>
      </c>
    </row>
    <row r="441" spans="1:20" s="80" customFormat="1" x14ac:dyDescent="0.25">
      <c r="A441" s="73" t="s">
        <v>652</v>
      </c>
      <c r="B441" s="73" t="s">
        <v>653</v>
      </c>
      <c r="C441" s="73" t="s">
        <v>160</v>
      </c>
      <c r="D441" s="73" t="s">
        <v>85</v>
      </c>
      <c r="E441" s="73">
        <v>260169533</v>
      </c>
      <c r="F441" s="73">
        <v>30</v>
      </c>
      <c r="G441" s="74">
        <v>1E-3</v>
      </c>
      <c r="H441" s="73">
        <v>70</v>
      </c>
      <c r="I441" s="75">
        <v>0.24082680000000001</v>
      </c>
      <c r="J441" s="75">
        <v>2.1110000000000009E-4</v>
      </c>
      <c r="K441" s="75">
        <v>0.15996440000000001</v>
      </c>
      <c r="L441" s="76">
        <v>7.0372699999999996E-2</v>
      </c>
      <c r="M441" s="77">
        <v>4.4640000000000001E-4</v>
      </c>
      <c r="N441" s="75">
        <v>2.5828000000000001E-3</v>
      </c>
      <c r="O441" s="78">
        <v>125</v>
      </c>
      <c r="P441" s="78">
        <v>48</v>
      </c>
      <c r="Q441" s="79">
        <v>0.44706487399897138</v>
      </c>
      <c r="R441" s="79">
        <v>0.29212248558859738</v>
      </c>
      <c r="S441" s="79">
        <v>0.49705944037949867</v>
      </c>
      <c r="T441" s="73" t="s">
        <v>624</v>
      </c>
    </row>
    <row r="442" spans="1:20" s="80" customFormat="1" x14ac:dyDescent="0.25">
      <c r="A442" s="73" t="s">
        <v>652</v>
      </c>
      <c r="B442" s="73" t="s">
        <v>653</v>
      </c>
      <c r="C442" s="73" t="s">
        <v>160</v>
      </c>
      <c r="D442" s="73" t="s">
        <v>85</v>
      </c>
      <c r="E442" s="73">
        <v>260169700</v>
      </c>
      <c r="F442" s="73">
        <v>30</v>
      </c>
      <c r="G442" s="74">
        <v>1E-3</v>
      </c>
      <c r="H442" s="73">
        <v>70</v>
      </c>
      <c r="I442" s="75">
        <v>0.26791389999999998</v>
      </c>
      <c r="J442" s="75">
        <v>2.1070000000000011E-4</v>
      </c>
      <c r="K442" s="75">
        <v>0.1772591</v>
      </c>
      <c r="L442" s="76">
        <v>7.9690300000000006E-2</v>
      </c>
      <c r="M442" s="77">
        <v>4.8270000000000002E-4</v>
      </c>
      <c r="N442" s="75">
        <v>2.9099999999999998E-3</v>
      </c>
      <c r="O442" s="78">
        <v>130</v>
      </c>
      <c r="P442" s="78">
        <v>52</v>
      </c>
      <c r="Q442" s="79">
        <v>0.50510616413195208</v>
      </c>
      <c r="R442" s="79">
        <v>0.31392706301024159</v>
      </c>
      <c r="S442" s="79">
        <v>0.51367835618816282</v>
      </c>
      <c r="T442" s="73" t="s">
        <v>624</v>
      </c>
    </row>
    <row r="443" spans="1:20" s="80" customFormat="1" x14ac:dyDescent="0.25">
      <c r="A443" s="73" t="s">
        <v>652</v>
      </c>
      <c r="B443" s="73" t="s">
        <v>653</v>
      </c>
      <c r="C443" s="73" t="s">
        <v>160</v>
      </c>
      <c r="D443" s="73" t="s">
        <v>85</v>
      </c>
      <c r="E443" s="73">
        <v>260169870</v>
      </c>
      <c r="F443" s="73">
        <v>30</v>
      </c>
      <c r="G443" s="74">
        <v>1E-3</v>
      </c>
      <c r="H443" s="73">
        <v>70</v>
      </c>
      <c r="I443" s="75">
        <v>0.19384029999999999</v>
      </c>
      <c r="J443" s="75">
        <v>2.0169999999999989E-4</v>
      </c>
      <c r="K443" s="75">
        <v>0.12896360000000001</v>
      </c>
      <c r="L443" s="76">
        <v>5.6440700000000003E-2</v>
      </c>
      <c r="M443" s="77">
        <v>3.4739999999999999E-4</v>
      </c>
      <c r="N443" s="75">
        <v>1.9153E-3</v>
      </c>
      <c r="O443" s="78">
        <v>101</v>
      </c>
      <c r="P443" s="78">
        <v>38</v>
      </c>
      <c r="Q443" s="79">
        <v>0.55682903533906403</v>
      </c>
      <c r="R443" s="79">
        <v>0.35677617452253108</v>
      </c>
      <c r="S443" s="79">
        <v>0.49915185451900379</v>
      </c>
      <c r="T443" s="73" t="s">
        <v>624</v>
      </c>
    </row>
    <row r="444" spans="1:20" s="80" customFormat="1" x14ac:dyDescent="0.25">
      <c r="A444" s="73" t="s">
        <v>652</v>
      </c>
      <c r="B444" s="73" t="s">
        <v>653</v>
      </c>
      <c r="C444" s="73" t="s">
        <v>160</v>
      </c>
      <c r="D444" s="73" t="s">
        <v>85</v>
      </c>
      <c r="E444" s="73">
        <v>260170036</v>
      </c>
      <c r="F444" s="73">
        <v>30</v>
      </c>
      <c r="G444" s="74">
        <v>1E-3</v>
      </c>
      <c r="H444" s="73">
        <v>70</v>
      </c>
      <c r="I444" s="75">
        <v>0.20305280000000001</v>
      </c>
      <c r="J444" s="75">
        <v>2.2599999999999999E-4</v>
      </c>
      <c r="K444" s="75">
        <v>0.14234579999999999</v>
      </c>
      <c r="L444" s="76">
        <v>5.1203600000000002E-2</v>
      </c>
      <c r="M444" s="77">
        <v>3.9229999999999999E-4</v>
      </c>
      <c r="N444" s="75">
        <v>1.9842000000000002E-3</v>
      </c>
      <c r="O444" s="78">
        <v>112</v>
      </c>
      <c r="P444" s="78">
        <v>35</v>
      </c>
      <c r="Q444" s="79">
        <v>0.49886121519359339</v>
      </c>
      <c r="R444" s="79">
        <v>0.30051660544617631</v>
      </c>
      <c r="S444" s="79">
        <v>0.47362417317134631</v>
      </c>
      <c r="T444" s="73" t="s">
        <v>624</v>
      </c>
    </row>
    <row r="445" spans="1:20" s="80" customFormat="1" x14ac:dyDescent="0.25">
      <c r="A445" s="73" t="s">
        <v>652</v>
      </c>
      <c r="B445" s="73" t="s">
        <v>653</v>
      </c>
      <c r="C445" s="73" t="s">
        <v>160</v>
      </c>
      <c r="D445" s="73" t="s">
        <v>85</v>
      </c>
      <c r="E445" s="73">
        <v>260170203</v>
      </c>
      <c r="F445" s="73">
        <v>30</v>
      </c>
      <c r="G445" s="74">
        <v>1E-3</v>
      </c>
      <c r="H445" s="73">
        <v>70</v>
      </c>
      <c r="I445" s="75">
        <v>0.18680469999999999</v>
      </c>
      <c r="J445" s="75">
        <v>2.019E-4</v>
      </c>
      <c r="K445" s="75">
        <v>0.12496930000000001</v>
      </c>
      <c r="L445" s="76">
        <v>5.2952199999999998E-2</v>
      </c>
      <c r="M445" s="77">
        <v>3.4830000000000001E-4</v>
      </c>
      <c r="N445" s="75">
        <v>2.1348999999999999E-3</v>
      </c>
      <c r="O445" s="78">
        <v>98</v>
      </c>
      <c r="P445" s="78">
        <v>36</v>
      </c>
      <c r="Q445" s="79">
        <v>0.55962089486444788</v>
      </c>
      <c r="R445" s="79">
        <v>0.3746301429875557</v>
      </c>
      <c r="S445" s="79">
        <v>0.49834175931942509</v>
      </c>
      <c r="T445" s="73" t="s">
        <v>624</v>
      </c>
    </row>
    <row r="446" spans="1:20" s="80" customFormat="1" x14ac:dyDescent="0.25">
      <c r="A446" s="73" t="s">
        <v>652</v>
      </c>
      <c r="B446" s="73" t="s">
        <v>653</v>
      </c>
      <c r="C446" s="73" t="s">
        <v>160</v>
      </c>
      <c r="D446" s="73" t="s">
        <v>85</v>
      </c>
      <c r="E446" s="73">
        <v>260170367</v>
      </c>
      <c r="F446" s="73">
        <v>30</v>
      </c>
      <c r="G446" s="74">
        <v>1E-3</v>
      </c>
      <c r="H446" s="73">
        <v>70</v>
      </c>
      <c r="I446" s="75">
        <v>0.21983749999999999</v>
      </c>
      <c r="J446" s="75">
        <v>2.319E-4</v>
      </c>
      <c r="K446" s="75">
        <v>0.1491278</v>
      </c>
      <c r="L446" s="76">
        <v>6.1011599999999999E-2</v>
      </c>
      <c r="M446" s="77">
        <v>4.2559999999999999E-4</v>
      </c>
      <c r="N446" s="75">
        <v>2.2826000000000001E-3</v>
      </c>
      <c r="O446" s="78">
        <v>116</v>
      </c>
      <c r="P446" s="78">
        <v>42</v>
      </c>
      <c r="Q446" s="79">
        <v>0.48967746675483059</v>
      </c>
      <c r="R446" s="79">
        <v>0.34625369976645071</v>
      </c>
      <c r="S446" s="79">
        <v>0.46331113881848701</v>
      </c>
      <c r="T446" s="73" t="s">
        <v>624</v>
      </c>
    </row>
    <row r="447" spans="1:20" s="80" customFormat="1" x14ac:dyDescent="0.25">
      <c r="A447" s="73" t="s">
        <v>652</v>
      </c>
      <c r="B447" s="73" t="s">
        <v>653</v>
      </c>
      <c r="C447" s="73" t="s">
        <v>160</v>
      </c>
      <c r="D447" s="73" t="s">
        <v>85</v>
      </c>
      <c r="E447" s="73">
        <v>260170533</v>
      </c>
      <c r="F447" s="73">
        <v>30</v>
      </c>
      <c r="G447" s="74">
        <v>1E-3</v>
      </c>
      <c r="H447" s="73">
        <v>70</v>
      </c>
      <c r="I447" s="75">
        <v>0.20056080000000001</v>
      </c>
      <c r="J447" s="75">
        <v>2.0039999999999999E-4</v>
      </c>
      <c r="K447" s="75">
        <v>0.1373144</v>
      </c>
      <c r="L447" s="76">
        <v>5.4190700000000001E-2</v>
      </c>
      <c r="M447" s="77">
        <v>3.5790000000000003E-4</v>
      </c>
      <c r="N447" s="75">
        <v>1.9667E-3</v>
      </c>
      <c r="O447" s="78">
        <v>107</v>
      </c>
      <c r="P447" s="78">
        <v>37</v>
      </c>
      <c r="Q447" s="79">
        <v>0.49878774520608332</v>
      </c>
      <c r="R447" s="79">
        <v>0.29929561109247449</v>
      </c>
      <c r="S447" s="79">
        <v>0.49065579244050062</v>
      </c>
      <c r="T447" s="73" t="s">
        <v>624</v>
      </c>
    </row>
    <row r="448" spans="1:20" s="80" customFormat="1" x14ac:dyDescent="0.25">
      <c r="A448" s="73" t="s">
        <v>652</v>
      </c>
      <c r="B448" s="73" t="s">
        <v>653</v>
      </c>
      <c r="C448" s="73" t="s">
        <v>160</v>
      </c>
      <c r="D448" s="73" t="s">
        <v>85</v>
      </c>
      <c r="E448" s="73">
        <v>260170699</v>
      </c>
      <c r="F448" s="73">
        <v>30</v>
      </c>
      <c r="G448" s="74">
        <v>1E-3</v>
      </c>
      <c r="H448" s="73">
        <v>70</v>
      </c>
      <c r="I448" s="75">
        <v>0.25852930000000002</v>
      </c>
      <c r="J448" s="75">
        <v>2.1019999999999999E-4</v>
      </c>
      <c r="K448" s="75">
        <v>0.17693210000000001</v>
      </c>
      <c r="L448" s="76">
        <v>7.0595599999999994E-2</v>
      </c>
      <c r="M448" s="77">
        <v>4.9660000000000004E-4</v>
      </c>
      <c r="N448" s="75">
        <v>2.6289E-3</v>
      </c>
      <c r="O448" s="78">
        <v>135</v>
      </c>
      <c r="P448" s="78">
        <v>48</v>
      </c>
      <c r="Q448" s="79">
        <v>0.55499228565131142</v>
      </c>
      <c r="R448" s="79">
        <v>0.36761317740957172</v>
      </c>
      <c r="S448" s="79">
        <v>0.5149420462299602</v>
      </c>
      <c r="T448" s="73" t="s">
        <v>624</v>
      </c>
    </row>
    <row r="449" spans="1:20" s="80" customFormat="1" x14ac:dyDescent="0.25">
      <c r="A449" s="73" t="s">
        <v>652</v>
      </c>
      <c r="B449" s="73" t="s">
        <v>653</v>
      </c>
      <c r="C449" s="73" t="s">
        <v>160</v>
      </c>
      <c r="D449" s="73" t="s">
        <v>85</v>
      </c>
      <c r="E449" s="73">
        <v>260170871</v>
      </c>
      <c r="F449" s="73">
        <v>30</v>
      </c>
      <c r="G449" s="74">
        <v>1E-3</v>
      </c>
      <c r="H449" s="73">
        <v>70</v>
      </c>
      <c r="I449" s="75">
        <v>0.17657210000000001</v>
      </c>
      <c r="J449" s="75">
        <v>2.0560000000000001E-4</v>
      </c>
      <c r="K449" s="75">
        <v>0.11794449999999999</v>
      </c>
      <c r="L449" s="76">
        <v>5.0103000000000002E-2</v>
      </c>
      <c r="M449" s="77">
        <v>3.8670000000000002E-4</v>
      </c>
      <c r="N449" s="75">
        <v>1.9430999999999999E-3</v>
      </c>
      <c r="O449" s="78">
        <v>93</v>
      </c>
      <c r="P449" s="78">
        <v>35</v>
      </c>
      <c r="Q449" s="79">
        <v>0.54022481816178092</v>
      </c>
      <c r="R449" s="79">
        <v>0.41211703965474239</v>
      </c>
      <c r="S449" s="79">
        <v>0.4687909482010163</v>
      </c>
      <c r="T449" s="73" t="s">
        <v>624</v>
      </c>
    </row>
    <row r="450" spans="1:20" s="80" customFormat="1" x14ac:dyDescent="0.25">
      <c r="A450" s="73" t="s">
        <v>652</v>
      </c>
      <c r="B450" s="73" t="s">
        <v>653</v>
      </c>
      <c r="C450" s="73" t="s">
        <v>160</v>
      </c>
      <c r="D450" s="73" t="s">
        <v>85</v>
      </c>
      <c r="E450" s="73">
        <v>260171034</v>
      </c>
      <c r="F450" s="73">
        <v>30</v>
      </c>
      <c r="G450" s="74">
        <v>1E-3</v>
      </c>
      <c r="H450" s="73">
        <v>70</v>
      </c>
      <c r="I450" s="75">
        <v>0.26041409999999998</v>
      </c>
      <c r="J450" s="75">
        <v>2.0210000000000001E-4</v>
      </c>
      <c r="K450" s="75">
        <v>0.18253849999999999</v>
      </c>
      <c r="L450" s="76">
        <v>6.7040699999999995E-2</v>
      </c>
      <c r="M450" s="77">
        <v>3.8390000000000001E-4</v>
      </c>
      <c r="N450" s="75">
        <v>2.7460000000000002E-3</v>
      </c>
      <c r="O450" s="78">
        <v>143</v>
      </c>
      <c r="P450" s="78">
        <v>46</v>
      </c>
      <c r="Q450" s="79">
        <v>0.52898391007273526</v>
      </c>
      <c r="R450" s="79">
        <v>0.35009761651122367</v>
      </c>
      <c r="S450" s="79">
        <v>0.5118829276511182</v>
      </c>
      <c r="T450" s="73" t="s">
        <v>624</v>
      </c>
    </row>
    <row r="451" spans="1:20" s="80" customFormat="1" x14ac:dyDescent="0.25">
      <c r="A451" s="73" t="s">
        <v>652</v>
      </c>
      <c r="B451" s="73" t="s">
        <v>653</v>
      </c>
      <c r="C451" s="73" t="s">
        <v>160</v>
      </c>
      <c r="D451" s="73" t="s">
        <v>85</v>
      </c>
      <c r="E451" s="73">
        <v>260171205</v>
      </c>
      <c r="F451" s="73">
        <v>30</v>
      </c>
      <c r="G451" s="74">
        <v>1E-3</v>
      </c>
      <c r="H451" s="73">
        <v>70</v>
      </c>
      <c r="I451" s="75">
        <v>0.2408254</v>
      </c>
      <c r="J451" s="75">
        <v>2.053E-4</v>
      </c>
      <c r="K451" s="75">
        <v>0.15994269999999999</v>
      </c>
      <c r="L451" s="76">
        <v>6.9878499999999996E-2</v>
      </c>
      <c r="M451" s="77">
        <v>3.993E-4</v>
      </c>
      <c r="N451" s="75">
        <v>3.0379000000000001E-3</v>
      </c>
      <c r="O451" s="78">
        <v>126</v>
      </c>
      <c r="P451" s="78">
        <v>48</v>
      </c>
      <c r="Q451" s="79">
        <v>0.52927779002277575</v>
      </c>
      <c r="R451" s="79">
        <v>0.339941990013094</v>
      </c>
      <c r="S451" s="79">
        <v>0.51499354837232736</v>
      </c>
      <c r="T451" s="73" t="s">
        <v>624</v>
      </c>
    </row>
    <row r="452" spans="1:20" s="80" customFormat="1" x14ac:dyDescent="0.25">
      <c r="A452" s="73" t="s">
        <v>652</v>
      </c>
      <c r="B452" s="73" t="s">
        <v>653</v>
      </c>
      <c r="C452" s="73" t="s">
        <v>160</v>
      </c>
      <c r="D452" s="73" t="s">
        <v>85</v>
      </c>
      <c r="E452" s="73">
        <v>260171373</v>
      </c>
      <c r="F452" s="73">
        <v>30</v>
      </c>
      <c r="G452" s="74">
        <v>1E-3</v>
      </c>
      <c r="H452" s="73">
        <v>70</v>
      </c>
      <c r="I452" s="75">
        <v>0.1822559</v>
      </c>
      <c r="J452" s="75">
        <v>2.2450000000000001E-4</v>
      </c>
      <c r="K452" s="75">
        <v>0.1208053</v>
      </c>
      <c r="L452" s="76">
        <v>5.30628E-2</v>
      </c>
      <c r="M452" s="77">
        <v>3.0259999999999998E-4</v>
      </c>
      <c r="N452" s="75">
        <v>1.8075999999999999E-3</v>
      </c>
      <c r="O452" s="78">
        <v>96</v>
      </c>
      <c r="P452" s="78">
        <v>37</v>
      </c>
      <c r="Q452" s="79">
        <v>0.56623319374035708</v>
      </c>
      <c r="R452" s="79">
        <v>0.39626450647747102</v>
      </c>
      <c r="S452" s="79">
        <v>0.51455533033838896</v>
      </c>
      <c r="T452" s="73" t="s">
        <v>624</v>
      </c>
    </row>
    <row r="453" spans="1:20" s="80" customFormat="1" x14ac:dyDescent="0.25">
      <c r="A453" s="73" t="s">
        <v>652</v>
      </c>
      <c r="B453" s="73" t="s">
        <v>653</v>
      </c>
      <c r="C453" s="73" t="s">
        <v>160</v>
      </c>
      <c r="D453" s="73" t="s">
        <v>85</v>
      </c>
      <c r="E453" s="73">
        <v>260171537</v>
      </c>
      <c r="F453" s="73">
        <v>30</v>
      </c>
      <c r="G453" s="74">
        <v>1E-3</v>
      </c>
      <c r="H453" s="73">
        <v>70</v>
      </c>
      <c r="I453" s="75">
        <v>0.20769589999999999</v>
      </c>
      <c r="J453" s="75">
        <v>2.2770000000000001E-4</v>
      </c>
      <c r="K453" s="75">
        <v>0.14021900000000001</v>
      </c>
      <c r="L453" s="76">
        <v>5.8046399999999998E-2</v>
      </c>
      <c r="M453" s="77">
        <v>3.657E-4</v>
      </c>
      <c r="N453" s="75">
        <v>2.1050000000000001E-3</v>
      </c>
      <c r="O453" s="78">
        <v>109</v>
      </c>
      <c r="P453" s="78">
        <v>39</v>
      </c>
      <c r="Q453" s="79">
        <v>0.54257585776210415</v>
      </c>
      <c r="R453" s="79">
        <v>0.39383708529866851</v>
      </c>
      <c r="S453" s="79">
        <v>0.50686022423588939</v>
      </c>
      <c r="T453" s="73" t="s">
        <v>624</v>
      </c>
    </row>
    <row r="454" spans="1:20" s="80" customFormat="1" x14ac:dyDescent="0.25">
      <c r="A454" s="73" t="s">
        <v>652</v>
      </c>
      <c r="B454" s="73" t="s">
        <v>653</v>
      </c>
      <c r="C454" s="73" t="s">
        <v>160</v>
      </c>
      <c r="D454" s="73" t="s">
        <v>85</v>
      </c>
      <c r="E454" s="73">
        <v>260171703</v>
      </c>
      <c r="F454" s="73">
        <v>30</v>
      </c>
      <c r="G454" s="74">
        <v>1E-3</v>
      </c>
      <c r="H454" s="73">
        <v>70</v>
      </c>
      <c r="I454" s="75">
        <v>0.22557199999999999</v>
      </c>
      <c r="J454" s="75">
        <v>2.3479999999999991E-4</v>
      </c>
      <c r="K454" s="75">
        <v>0.15450710000000001</v>
      </c>
      <c r="L454" s="76">
        <v>6.1521600000000003E-2</v>
      </c>
      <c r="M454" s="77">
        <v>3.7669999999999999E-4</v>
      </c>
      <c r="N454" s="75">
        <v>2.2461E-3</v>
      </c>
      <c r="O454" s="78">
        <v>120</v>
      </c>
      <c r="P454" s="78">
        <v>42</v>
      </c>
      <c r="Q454" s="79">
        <v>0.59907427815737269</v>
      </c>
      <c r="R454" s="79">
        <v>0.43033825206868959</v>
      </c>
      <c r="S454" s="79">
        <v>0.50894744621146126</v>
      </c>
      <c r="T454" s="73" t="s">
        <v>624</v>
      </c>
    </row>
    <row r="455" spans="1:20" s="80" customFormat="1" x14ac:dyDescent="0.25">
      <c r="A455" s="73" t="s">
        <v>652</v>
      </c>
      <c r="B455" s="73" t="s">
        <v>653</v>
      </c>
      <c r="C455" s="73" t="s">
        <v>160</v>
      </c>
      <c r="D455" s="73" t="s">
        <v>85</v>
      </c>
      <c r="E455" s="73">
        <v>260171872</v>
      </c>
      <c r="F455" s="73">
        <v>30</v>
      </c>
      <c r="G455" s="74">
        <v>1E-3</v>
      </c>
      <c r="H455" s="73">
        <v>70</v>
      </c>
      <c r="I455" s="75">
        <v>0.23002539999999999</v>
      </c>
      <c r="J455" s="75">
        <v>2.1680000000000001E-4</v>
      </c>
      <c r="K455" s="75">
        <v>0.1555346</v>
      </c>
      <c r="L455" s="76">
        <v>6.4405500000000004E-2</v>
      </c>
      <c r="M455" s="77">
        <v>3.6949999999999998E-4</v>
      </c>
      <c r="N455" s="75">
        <v>2.4769000000000002E-3</v>
      </c>
      <c r="O455" s="78">
        <v>120</v>
      </c>
      <c r="P455" s="78">
        <v>44</v>
      </c>
      <c r="Q455" s="79">
        <v>0.56571890382778633</v>
      </c>
      <c r="R455" s="79">
        <v>0.34152524619479702</v>
      </c>
      <c r="S455" s="79">
        <v>0.51155117144959528</v>
      </c>
      <c r="T455" s="73" t="s">
        <v>624</v>
      </c>
    </row>
    <row r="456" spans="1:20" s="80" customFormat="1" x14ac:dyDescent="0.25">
      <c r="A456" s="73" t="s">
        <v>652</v>
      </c>
      <c r="B456" s="73" t="s">
        <v>653</v>
      </c>
      <c r="C456" s="73" t="s">
        <v>160</v>
      </c>
      <c r="D456" s="73" t="s">
        <v>85</v>
      </c>
      <c r="E456" s="73">
        <v>260172040</v>
      </c>
      <c r="F456" s="73">
        <v>30</v>
      </c>
      <c r="G456" s="74">
        <v>1E-3</v>
      </c>
      <c r="H456" s="73">
        <v>70</v>
      </c>
      <c r="I456" s="75">
        <v>0.2448331</v>
      </c>
      <c r="J456" s="75">
        <v>2.2139999999999999E-4</v>
      </c>
      <c r="K456" s="75">
        <v>0.16585559999999999</v>
      </c>
      <c r="L456" s="76">
        <v>6.8892400000000006E-2</v>
      </c>
      <c r="M456" s="77">
        <v>3.946E-4</v>
      </c>
      <c r="N456" s="75">
        <v>2.3641000000000001E-3</v>
      </c>
      <c r="O456" s="78">
        <v>125</v>
      </c>
      <c r="P456" s="78">
        <v>47</v>
      </c>
      <c r="Q456" s="79">
        <v>0.606494746895893</v>
      </c>
      <c r="R456" s="79">
        <v>0.39241412528852748</v>
      </c>
      <c r="S456" s="79">
        <v>0.51531298185326546</v>
      </c>
      <c r="T456" s="73" t="s">
        <v>624</v>
      </c>
    </row>
    <row r="457" spans="1:20" s="80" customFormat="1" x14ac:dyDescent="0.25">
      <c r="A457" s="73" t="s">
        <v>652</v>
      </c>
      <c r="B457" s="73" t="s">
        <v>653</v>
      </c>
      <c r="C457" s="73" t="s">
        <v>160</v>
      </c>
      <c r="D457" s="73" t="s">
        <v>85</v>
      </c>
      <c r="E457" s="73">
        <v>260172210</v>
      </c>
      <c r="F457" s="73">
        <v>30</v>
      </c>
      <c r="G457" s="74">
        <v>1E-3</v>
      </c>
      <c r="H457" s="73">
        <v>70</v>
      </c>
      <c r="I457" s="75">
        <v>0.2098469</v>
      </c>
      <c r="J457" s="75">
        <v>2.1159999999999999E-4</v>
      </c>
      <c r="K457" s="75">
        <v>0.13996410000000001</v>
      </c>
      <c r="L457" s="76">
        <v>6.0162199999999999E-2</v>
      </c>
      <c r="M457" s="77">
        <v>3.7730000000000001E-4</v>
      </c>
      <c r="N457" s="75">
        <v>2.3571999999999998E-3</v>
      </c>
      <c r="O457" s="78">
        <v>108</v>
      </c>
      <c r="P457" s="78">
        <v>42</v>
      </c>
      <c r="Q457" s="79">
        <v>0.44089339504812292</v>
      </c>
      <c r="R457" s="79">
        <v>0.30072301994643541</v>
      </c>
      <c r="S457" s="79">
        <v>0.46751324622949159</v>
      </c>
      <c r="T457" s="73" t="s">
        <v>624</v>
      </c>
    </row>
    <row r="458" spans="1:20" s="80" customFormat="1" x14ac:dyDescent="0.25">
      <c r="A458" s="73" t="s">
        <v>652</v>
      </c>
      <c r="B458" s="73" t="s">
        <v>653</v>
      </c>
      <c r="C458" s="73" t="s">
        <v>160</v>
      </c>
      <c r="D458" s="73" t="s">
        <v>85</v>
      </c>
      <c r="E458" s="73">
        <v>260172540</v>
      </c>
      <c r="F458" s="73">
        <v>30</v>
      </c>
      <c r="G458" s="74">
        <v>1E-4</v>
      </c>
      <c r="H458" s="73">
        <v>70</v>
      </c>
      <c r="I458" s="75">
        <v>2.7868799999999999E-2</v>
      </c>
      <c r="J458" s="75">
        <v>1.777999999999999E-4</v>
      </c>
      <c r="K458" s="75">
        <v>2.651999999999999E-3</v>
      </c>
      <c r="L458" s="76">
        <v>1.8554000000000001E-2</v>
      </c>
      <c r="M458" s="77">
        <v>8.9530000000000002E-4</v>
      </c>
      <c r="N458" s="75">
        <v>1.3881E-3</v>
      </c>
      <c r="O458" s="78">
        <v>30</v>
      </c>
      <c r="P458" s="78">
        <v>11</v>
      </c>
      <c r="Q458" s="79">
        <v>0.4123135699066931</v>
      </c>
      <c r="R458" s="79">
        <v>0.30405065217076072</v>
      </c>
      <c r="S458" s="79">
        <v>0.4659159671795236</v>
      </c>
      <c r="T458" s="73" t="s">
        <v>624</v>
      </c>
    </row>
    <row r="459" spans="1:20" s="80" customFormat="1" x14ac:dyDescent="0.25">
      <c r="A459" s="73" t="s">
        <v>652</v>
      </c>
      <c r="B459" s="73" t="s">
        <v>653</v>
      </c>
      <c r="C459" s="73" t="s">
        <v>160</v>
      </c>
      <c r="D459" s="73" t="s">
        <v>85</v>
      </c>
      <c r="E459" s="73">
        <v>260172692</v>
      </c>
      <c r="F459" s="73">
        <v>30</v>
      </c>
      <c r="G459" s="74">
        <v>1E-4</v>
      </c>
      <c r="H459" s="73">
        <v>70</v>
      </c>
      <c r="I459" s="75">
        <v>2.80136E-2</v>
      </c>
      <c r="J459" s="75">
        <v>2.2059999999999989E-4</v>
      </c>
      <c r="K459" s="75">
        <v>2.9206000000000002E-3</v>
      </c>
      <c r="L459" s="76">
        <v>1.9726899999999999E-2</v>
      </c>
      <c r="M459" s="77">
        <v>2.275E-4</v>
      </c>
      <c r="N459" s="75">
        <v>1.2930999999999999E-3</v>
      </c>
      <c r="O459" s="78">
        <v>30</v>
      </c>
      <c r="P459" s="78">
        <v>13</v>
      </c>
      <c r="Q459" s="79">
        <v>0.50216736463154799</v>
      </c>
      <c r="R459" s="79">
        <v>0.30877477154028232</v>
      </c>
      <c r="S459" s="79">
        <v>0.48983118482998739</v>
      </c>
      <c r="T459" s="73" t="s">
        <v>624</v>
      </c>
    </row>
    <row r="460" spans="1:20" s="80" customFormat="1" x14ac:dyDescent="0.25">
      <c r="A460" s="73" t="s">
        <v>652</v>
      </c>
      <c r="B460" s="73" t="s">
        <v>653</v>
      </c>
      <c r="C460" s="73" t="s">
        <v>160</v>
      </c>
      <c r="D460" s="73" t="s">
        <v>85</v>
      </c>
      <c r="E460" s="73">
        <v>260172840</v>
      </c>
      <c r="F460" s="73">
        <v>30</v>
      </c>
      <c r="G460" s="74">
        <v>1E-4</v>
      </c>
      <c r="H460" s="73">
        <v>70</v>
      </c>
      <c r="I460" s="75">
        <v>2.4288400000000002E-2</v>
      </c>
      <c r="J460" s="75">
        <v>1.0569999999999999E-4</v>
      </c>
      <c r="K460" s="75">
        <v>2.0379E-3</v>
      </c>
      <c r="L460" s="76">
        <v>1.6442200000000001E-2</v>
      </c>
      <c r="M460" s="77">
        <v>2.9399999999999999E-4</v>
      </c>
      <c r="N460" s="75">
        <v>1.6165999999999999E-3</v>
      </c>
      <c r="O460" s="78">
        <v>30</v>
      </c>
      <c r="P460" s="78">
        <v>10</v>
      </c>
      <c r="Q460" s="79">
        <v>0.50216736463154799</v>
      </c>
      <c r="R460" s="79">
        <v>0.35183411215568611</v>
      </c>
      <c r="S460" s="79">
        <v>0.46910442932240559</v>
      </c>
      <c r="T460" s="73" t="s">
        <v>624</v>
      </c>
    </row>
    <row r="461" spans="1:20" s="80" customFormat="1" x14ac:dyDescent="0.25">
      <c r="A461" s="73" t="s">
        <v>652</v>
      </c>
      <c r="B461" s="73" t="s">
        <v>653</v>
      </c>
      <c r="C461" s="73" t="s">
        <v>160</v>
      </c>
      <c r="D461" s="73" t="s">
        <v>85</v>
      </c>
      <c r="E461" s="73">
        <v>260172985</v>
      </c>
      <c r="F461" s="73">
        <v>30</v>
      </c>
      <c r="G461" s="74">
        <v>1E-4</v>
      </c>
      <c r="H461" s="73">
        <v>70</v>
      </c>
      <c r="I461" s="75">
        <v>2.5964899999999999E-2</v>
      </c>
      <c r="J461" s="75">
        <v>1.0739999999999999E-4</v>
      </c>
      <c r="K461" s="75">
        <v>2.0412E-3</v>
      </c>
      <c r="L461" s="76">
        <v>1.8605699999999999E-2</v>
      </c>
      <c r="M461" s="77">
        <v>3.2229999999999997E-4</v>
      </c>
      <c r="N461" s="75">
        <v>1.0981000000000001E-3</v>
      </c>
      <c r="O461" s="78">
        <v>30</v>
      </c>
      <c r="P461" s="78">
        <v>11</v>
      </c>
      <c r="Q461" s="79">
        <v>0.50363676438175009</v>
      </c>
      <c r="R461" s="79">
        <v>0.2953038419437678</v>
      </c>
      <c r="S461" s="79">
        <v>0.50012156099261673</v>
      </c>
      <c r="T461" s="73" t="s">
        <v>624</v>
      </c>
    </row>
    <row r="462" spans="1:20" s="80" customFormat="1" x14ac:dyDescent="0.25">
      <c r="A462" s="73" t="s">
        <v>652</v>
      </c>
      <c r="B462" s="73" t="s">
        <v>653</v>
      </c>
      <c r="C462" s="73" t="s">
        <v>160</v>
      </c>
      <c r="D462" s="73" t="s">
        <v>85</v>
      </c>
      <c r="E462" s="73">
        <v>260173186</v>
      </c>
      <c r="F462" s="73">
        <v>30</v>
      </c>
      <c r="G462" s="74">
        <v>1E-4</v>
      </c>
      <c r="H462" s="73">
        <v>70</v>
      </c>
      <c r="I462" s="75">
        <v>3.3199199999999998E-2</v>
      </c>
      <c r="J462" s="75">
        <v>1.144E-4</v>
      </c>
      <c r="K462" s="75">
        <v>2.0332000000000002E-3</v>
      </c>
      <c r="L462" s="76">
        <v>2.5097299999999999E-2</v>
      </c>
      <c r="M462" s="77">
        <v>3.9629999999999998E-4</v>
      </c>
      <c r="N462" s="75">
        <v>1.4763000000000001E-3</v>
      </c>
      <c r="O462" s="78">
        <v>30</v>
      </c>
      <c r="P462" s="78">
        <v>16</v>
      </c>
      <c r="Q462" s="79">
        <v>0.52685328043494228</v>
      </c>
      <c r="R462" s="79">
        <v>0.36087098464969058</v>
      </c>
      <c r="S462" s="79">
        <v>0.47118312830807879</v>
      </c>
      <c r="T462" s="73" t="s">
        <v>624</v>
      </c>
    </row>
    <row r="463" spans="1:20" s="80" customFormat="1" x14ac:dyDescent="0.25">
      <c r="A463" s="73" t="s">
        <v>652</v>
      </c>
      <c r="B463" s="73" t="s">
        <v>653</v>
      </c>
      <c r="C463" s="73" t="s">
        <v>160</v>
      </c>
      <c r="D463" s="73" t="s">
        <v>85</v>
      </c>
      <c r="E463" s="73">
        <v>260173334</v>
      </c>
      <c r="F463" s="73">
        <v>30</v>
      </c>
      <c r="G463" s="74">
        <v>1E-4</v>
      </c>
      <c r="H463" s="73">
        <v>70</v>
      </c>
      <c r="I463" s="75">
        <v>2.8343400000000001E-2</v>
      </c>
      <c r="J463" s="75">
        <v>1.071E-4</v>
      </c>
      <c r="K463" s="75">
        <v>2.1472000000000002E-3</v>
      </c>
      <c r="L463" s="76">
        <v>2.08127E-2</v>
      </c>
      <c r="M463" s="77">
        <v>2.2910000000000001E-4</v>
      </c>
      <c r="N463" s="75">
        <v>1.3655E-3</v>
      </c>
      <c r="O463" s="78">
        <v>30</v>
      </c>
      <c r="P463" s="78">
        <v>12</v>
      </c>
      <c r="Q463" s="79">
        <v>0.48512232752920431</v>
      </c>
      <c r="R463" s="79">
        <v>0.30120363300063918</v>
      </c>
      <c r="S463" s="79">
        <v>0.46654476652147597</v>
      </c>
      <c r="T463" s="73" t="s">
        <v>624</v>
      </c>
    </row>
    <row r="464" spans="1:20" s="80" customFormat="1" x14ac:dyDescent="0.25">
      <c r="A464" s="73" t="s">
        <v>652</v>
      </c>
      <c r="B464" s="73" t="s">
        <v>653</v>
      </c>
      <c r="C464" s="73" t="s">
        <v>160</v>
      </c>
      <c r="D464" s="73" t="s">
        <v>85</v>
      </c>
      <c r="E464" s="73">
        <v>260173483</v>
      </c>
      <c r="F464" s="73">
        <v>30</v>
      </c>
      <c r="G464" s="74">
        <v>1E-4</v>
      </c>
      <c r="H464" s="73">
        <v>70</v>
      </c>
      <c r="I464" s="75">
        <v>1.7546599999999999E-2</v>
      </c>
      <c r="J464" s="75">
        <v>1.0509999999999999E-4</v>
      </c>
      <c r="K464" s="75">
        <v>2.0157999999999999E-3</v>
      </c>
      <c r="L464" s="76">
        <v>1.1036199999999999E-2</v>
      </c>
      <c r="M464" s="77">
        <v>1.9129999999999999E-4</v>
      </c>
      <c r="N464" s="75">
        <v>1.1663999999999999E-3</v>
      </c>
      <c r="O464" s="78">
        <v>30</v>
      </c>
      <c r="P464" s="78">
        <v>8</v>
      </c>
      <c r="Q464" s="79">
        <v>0.48379986775402251</v>
      </c>
      <c r="R464" s="79">
        <v>0.29316252305980861</v>
      </c>
      <c r="S464" s="79">
        <v>0.46556531211112778</v>
      </c>
      <c r="T464" s="73" t="s">
        <v>624</v>
      </c>
    </row>
    <row r="465" spans="1:20" s="80" customFormat="1" x14ac:dyDescent="0.25">
      <c r="A465" s="73" t="s">
        <v>652</v>
      </c>
      <c r="B465" s="73" t="s">
        <v>653</v>
      </c>
      <c r="C465" s="73" t="s">
        <v>160</v>
      </c>
      <c r="D465" s="73" t="s">
        <v>85</v>
      </c>
      <c r="E465" s="73">
        <v>260173632</v>
      </c>
      <c r="F465" s="73">
        <v>30</v>
      </c>
      <c r="G465" s="74">
        <v>1E-4</v>
      </c>
      <c r="H465" s="73">
        <v>70</v>
      </c>
      <c r="I465" s="75">
        <v>3.1061600000000002E-2</v>
      </c>
      <c r="J465" s="75">
        <v>1.11E-4</v>
      </c>
      <c r="K465" s="75">
        <v>2.0346000000000001E-3</v>
      </c>
      <c r="L465" s="76">
        <v>2.2427200000000001E-2</v>
      </c>
      <c r="M465" s="77">
        <v>2.3560000000000001E-4</v>
      </c>
      <c r="N465" s="75">
        <v>1.2652E-3</v>
      </c>
      <c r="O465" s="78">
        <v>30</v>
      </c>
      <c r="P465" s="78">
        <v>13</v>
      </c>
      <c r="Q465" s="79">
        <v>0.50121225479391673</v>
      </c>
      <c r="R465" s="79">
        <v>0.32539590061834578</v>
      </c>
      <c r="S465" s="79">
        <v>0.48371801689192268</v>
      </c>
      <c r="T465" s="73" t="s">
        <v>624</v>
      </c>
    </row>
    <row r="466" spans="1:20" s="80" customFormat="1" x14ac:dyDescent="0.25">
      <c r="A466" s="73" t="s">
        <v>652</v>
      </c>
      <c r="B466" s="73" t="s">
        <v>653</v>
      </c>
      <c r="C466" s="73" t="s">
        <v>160</v>
      </c>
      <c r="D466" s="73" t="s">
        <v>85</v>
      </c>
      <c r="E466" s="73">
        <v>260173782</v>
      </c>
      <c r="F466" s="73">
        <v>30</v>
      </c>
      <c r="G466" s="74">
        <v>1E-4</v>
      </c>
      <c r="H466" s="73">
        <v>70</v>
      </c>
      <c r="I466" s="75">
        <v>2.6225200000000001E-2</v>
      </c>
      <c r="J466" s="75">
        <v>1.1459999999999999E-4</v>
      </c>
      <c r="K466" s="75">
        <v>2.1159E-3</v>
      </c>
      <c r="L466" s="76">
        <v>1.9043399999999999E-2</v>
      </c>
      <c r="M466" s="77">
        <v>2.2479999999999999E-4</v>
      </c>
      <c r="N466" s="75">
        <v>1.1222999999999999E-3</v>
      </c>
      <c r="O466" s="78">
        <v>30</v>
      </c>
      <c r="P466" s="78">
        <v>11</v>
      </c>
      <c r="Q466" s="79">
        <v>0.42443611784585988</v>
      </c>
      <c r="R466" s="79">
        <v>0.28346269407435581</v>
      </c>
      <c r="S466" s="79">
        <v>0.46896408739315598</v>
      </c>
      <c r="T466" s="73" t="s">
        <v>624</v>
      </c>
    </row>
    <row r="467" spans="1:20" s="80" customFormat="1" x14ac:dyDescent="0.25">
      <c r="A467" s="73" t="s">
        <v>652</v>
      </c>
      <c r="B467" s="73" t="s">
        <v>653</v>
      </c>
      <c r="C467" s="73" t="s">
        <v>160</v>
      </c>
      <c r="D467" s="73" t="s">
        <v>85</v>
      </c>
      <c r="E467" s="73">
        <v>260174051</v>
      </c>
      <c r="F467" s="73">
        <v>30</v>
      </c>
      <c r="G467" s="74">
        <v>1E-4</v>
      </c>
      <c r="H467" s="73">
        <v>70</v>
      </c>
      <c r="I467" s="75">
        <v>2.62113E-2</v>
      </c>
      <c r="J467" s="75">
        <v>1.0849999999999999E-4</v>
      </c>
      <c r="K467" s="75">
        <v>2.0008000000000001E-3</v>
      </c>
      <c r="L467" s="76">
        <v>1.9700800000000001E-2</v>
      </c>
      <c r="M467" s="77">
        <v>2.264E-4</v>
      </c>
      <c r="N467" s="75">
        <v>1.0357999999999999E-3</v>
      </c>
      <c r="O467" s="78">
        <v>30</v>
      </c>
      <c r="P467" s="78">
        <v>13</v>
      </c>
      <c r="Q467" s="79">
        <v>0.41348908970685477</v>
      </c>
      <c r="R467" s="79">
        <v>0.26393117592129273</v>
      </c>
      <c r="S467" s="79">
        <v>0.45741133423058761</v>
      </c>
      <c r="T467" s="73" t="s">
        <v>624</v>
      </c>
    </row>
    <row r="468" spans="1:20" s="80" customFormat="1" x14ac:dyDescent="0.25">
      <c r="A468" s="73" t="s">
        <v>652</v>
      </c>
      <c r="B468" s="73" t="s">
        <v>653</v>
      </c>
      <c r="C468" s="73" t="s">
        <v>160</v>
      </c>
      <c r="D468" s="73" t="s">
        <v>85</v>
      </c>
      <c r="E468" s="73">
        <v>260174196</v>
      </c>
      <c r="F468" s="73">
        <v>30</v>
      </c>
      <c r="G468" s="74">
        <v>1E-4</v>
      </c>
      <c r="H468" s="73">
        <v>70</v>
      </c>
      <c r="I468" s="75">
        <v>2.6479200000000001E-2</v>
      </c>
      <c r="J468" s="75">
        <v>1.1E-4</v>
      </c>
      <c r="K468" s="75">
        <v>2.0678999999999988E-3</v>
      </c>
      <c r="L468" s="76">
        <v>1.8862299999999999E-2</v>
      </c>
      <c r="M468" s="77">
        <v>2.5940000000000002E-4</v>
      </c>
      <c r="N468" s="75">
        <v>1.4517E-3</v>
      </c>
      <c r="O468" s="78">
        <v>30</v>
      </c>
      <c r="P468" s="78">
        <v>12</v>
      </c>
      <c r="Q468" s="79">
        <v>0.46888546028947181</v>
      </c>
      <c r="R468" s="79">
        <v>0.26864732600607821</v>
      </c>
      <c r="S468" s="79">
        <v>0.46794512566628338</v>
      </c>
      <c r="T468" s="73" t="s">
        <v>624</v>
      </c>
    </row>
    <row r="469" spans="1:20" s="80" customFormat="1" x14ac:dyDescent="0.25">
      <c r="A469" s="73" t="s">
        <v>652</v>
      </c>
      <c r="B469" s="73" t="s">
        <v>653</v>
      </c>
      <c r="C469" s="73" t="s">
        <v>160</v>
      </c>
      <c r="D469" s="73" t="s">
        <v>85</v>
      </c>
      <c r="E469" s="73">
        <v>260174344</v>
      </c>
      <c r="F469" s="73">
        <v>30</v>
      </c>
      <c r="G469" s="74">
        <v>1E-4</v>
      </c>
      <c r="H469" s="73">
        <v>70</v>
      </c>
      <c r="I469" s="75">
        <v>2.45854E-2</v>
      </c>
      <c r="J469" s="75">
        <v>1.108E-4</v>
      </c>
      <c r="K469" s="75">
        <v>2.1667000000000001E-3</v>
      </c>
      <c r="L469" s="76">
        <v>1.6579400000000001E-2</v>
      </c>
      <c r="M469" s="77">
        <v>3.0360000000000001E-4</v>
      </c>
      <c r="N469" s="75">
        <v>1.1689000000000001E-3</v>
      </c>
      <c r="O469" s="78">
        <v>30</v>
      </c>
      <c r="P469" s="78">
        <v>10</v>
      </c>
      <c r="Q469" s="79">
        <v>0.56851076335317019</v>
      </c>
      <c r="R469" s="79">
        <v>0.4111964822678616</v>
      </c>
      <c r="S469" s="79">
        <v>0.50735882734269688</v>
      </c>
      <c r="T469" s="73" t="s">
        <v>624</v>
      </c>
    </row>
    <row r="470" spans="1:20" s="80" customFormat="1" x14ac:dyDescent="0.25">
      <c r="A470" s="73" t="s">
        <v>652</v>
      </c>
      <c r="B470" s="73" t="s">
        <v>653</v>
      </c>
      <c r="C470" s="73" t="s">
        <v>160</v>
      </c>
      <c r="D470" s="73" t="s">
        <v>85</v>
      </c>
      <c r="E470" s="73">
        <v>260174494</v>
      </c>
      <c r="F470" s="73">
        <v>30</v>
      </c>
      <c r="G470" s="74">
        <v>1E-4</v>
      </c>
      <c r="H470" s="73">
        <v>70</v>
      </c>
      <c r="I470" s="75">
        <v>2.62755E-2</v>
      </c>
      <c r="J470" s="75">
        <v>1.083E-4</v>
      </c>
      <c r="K470" s="75">
        <v>2.0525999999999999E-3</v>
      </c>
      <c r="L470" s="76">
        <v>1.9516499999999999E-2</v>
      </c>
      <c r="M470" s="77">
        <v>2.2460000000000001E-4</v>
      </c>
      <c r="N470" s="75">
        <v>9.9749999999999991E-4</v>
      </c>
      <c r="O470" s="78">
        <v>30</v>
      </c>
      <c r="P470" s="78">
        <v>12</v>
      </c>
      <c r="Q470" s="79">
        <v>0.5865843802806554</v>
      </c>
      <c r="R470" s="79">
        <v>0.41821904527836729</v>
      </c>
      <c r="S470" s="79">
        <v>0.51131658029362037</v>
      </c>
      <c r="T470" s="73" t="s">
        <v>624</v>
      </c>
    </row>
    <row r="471" spans="1:20" s="80" customFormat="1" x14ac:dyDescent="0.25">
      <c r="A471" s="73" t="s">
        <v>652</v>
      </c>
      <c r="B471" s="73" t="s">
        <v>653</v>
      </c>
      <c r="C471" s="73" t="s">
        <v>160</v>
      </c>
      <c r="D471" s="73" t="s">
        <v>85</v>
      </c>
      <c r="E471" s="73">
        <v>260174641</v>
      </c>
      <c r="F471" s="73">
        <v>30</v>
      </c>
      <c r="G471" s="74">
        <v>1E-4</v>
      </c>
      <c r="H471" s="73">
        <v>70</v>
      </c>
      <c r="I471" s="75">
        <v>3.29809E-2</v>
      </c>
      <c r="J471" s="75">
        <v>1.1179999999999999E-4</v>
      </c>
      <c r="K471" s="75">
        <v>2.2707000000000001E-3</v>
      </c>
      <c r="L471" s="76">
        <v>2.4211300000000002E-2</v>
      </c>
      <c r="M471" s="77">
        <v>2.0799999999999999E-4</v>
      </c>
      <c r="N471" s="75">
        <v>1.4159999999999999E-3</v>
      </c>
      <c r="O471" s="78">
        <v>30</v>
      </c>
      <c r="P471" s="78">
        <v>13</v>
      </c>
      <c r="Q471" s="79">
        <v>0.51443685254573501</v>
      </c>
      <c r="R471" s="79">
        <v>0.35294774558481468</v>
      </c>
      <c r="S471" s="79">
        <v>0.46706549080120879</v>
      </c>
      <c r="T471" s="73" t="s">
        <v>624</v>
      </c>
    </row>
    <row r="472" spans="1:20" s="80" customFormat="1" x14ac:dyDescent="0.25">
      <c r="A472" s="73" t="s">
        <v>652</v>
      </c>
      <c r="B472" s="73" t="s">
        <v>653</v>
      </c>
      <c r="C472" s="73" t="s">
        <v>160</v>
      </c>
      <c r="D472" s="73" t="s">
        <v>85</v>
      </c>
      <c r="E472" s="73">
        <v>260174849</v>
      </c>
      <c r="F472" s="73">
        <v>30</v>
      </c>
      <c r="G472" s="74">
        <v>1E-4</v>
      </c>
      <c r="H472" s="73">
        <v>70</v>
      </c>
      <c r="I472" s="75">
        <v>2.3226699999999999E-2</v>
      </c>
      <c r="J472" s="75">
        <v>1.036E-4</v>
      </c>
      <c r="K472" s="75">
        <v>1.9764000000000001E-3</v>
      </c>
      <c r="L472" s="76">
        <v>1.6286700000000001E-2</v>
      </c>
      <c r="M472" s="77">
        <v>7.963E-4</v>
      </c>
      <c r="N472" s="75">
        <v>1.0173999999999999E-3</v>
      </c>
      <c r="O472" s="78">
        <v>30</v>
      </c>
      <c r="P472" s="78">
        <v>11</v>
      </c>
      <c r="Q472" s="79">
        <v>0.52141650135919482</v>
      </c>
      <c r="R472" s="79">
        <v>0.3443191154907565</v>
      </c>
      <c r="S472" s="79">
        <v>0.47515781106772609</v>
      </c>
      <c r="T472" s="73" t="s">
        <v>624</v>
      </c>
    </row>
    <row r="473" spans="1:20" s="80" customFormat="1" x14ac:dyDescent="0.25">
      <c r="A473" s="73" t="s">
        <v>652</v>
      </c>
      <c r="B473" s="73" t="s">
        <v>653</v>
      </c>
      <c r="C473" s="73" t="s">
        <v>160</v>
      </c>
      <c r="D473" s="73" t="s">
        <v>85</v>
      </c>
      <c r="E473" s="73">
        <v>260174998</v>
      </c>
      <c r="F473" s="73">
        <v>30</v>
      </c>
      <c r="G473" s="74">
        <v>1E-4</v>
      </c>
      <c r="H473" s="73">
        <v>70</v>
      </c>
      <c r="I473" s="75">
        <v>2.2621100000000002E-2</v>
      </c>
      <c r="J473" s="75">
        <v>1.108E-4</v>
      </c>
      <c r="K473" s="75">
        <v>1.9804000000000002E-3</v>
      </c>
      <c r="L473" s="76">
        <v>1.5837500000000001E-2</v>
      </c>
      <c r="M473" s="77">
        <v>2.3550000000000001E-4</v>
      </c>
      <c r="N473" s="75">
        <v>1.1792E-3</v>
      </c>
      <c r="O473" s="78">
        <v>30</v>
      </c>
      <c r="P473" s="78">
        <v>10</v>
      </c>
      <c r="Q473" s="79">
        <v>0.50209389464403786</v>
      </c>
      <c r="R473" s="79">
        <v>0.31655820487302477</v>
      </c>
      <c r="S473" s="79">
        <v>0.47561381689885313</v>
      </c>
      <c r="T473" s="73" t="s">
        <v>624</v>
      </c>
    </row>
    <row r="474" spans="1:20" s="80" customFormat="1" x14ac:dyDescent="0.25">
      <c r="A474" s="73" t="s">
        <v>652</v>
      </c>
      <c r="B474" s="73" t="s">
        <v>653</v>
      </c>
      <c r="C474" s="73" t="s">
        <v>160</v>
      </c>
      <c r="D474" s="73" t="s">
        <v>85</v>
      </c>
      <c r="E474" s="73">
        <v>260175145</v>
      </c>
      <c r="F474" s="73">
        <v>30</v>
      </c>
      <c r="G474" s="74">
        <v>1E-4</v>
      </c>
      <c r="H474" s="73">
        <v>70</v>
      </c>
      <c r="I474" s="75">
        <v>2.6380299999999999E-2</v>
      </c>
      <c r="J474" s="75">
        <v>1.07E-4</v>
      </c>
      <c r="K474" s="75">
        <v>1.9572000000000001E-3</v>
      </c>
      <c r="L474" s="76">
        <v>1.9658200000000001E-2</v>
      </c>
      <c r="M474" s="77">
        <v>1.92E-4</v>
      </c>
      <c r="N474" s="75">
        <v>1.0998E-3</v>
      </c>
      <c r="O474" s="78">
        <v>30</v>
      </c>
      <c r="P474" s="78">
        <v>11</v>
      </c>
      <c r="Q474" s="79">
        <v>0.60105796782014542</v>
      </c>
      <c r="R474" s="79">
        <v>0.38801887644343719</v>
      </c>
      <c r="S474" s="79">
        <v>0.49985623069271579</v>
      </c>
      <c r="T474" s="73" t="s">
        <v>624</v>
      </c>
    </row>
    <row r="475" spans="1:20" s="80" customFormat="1" x14ac:dyDescent="0.25">
      <c r="A475" s="73" t="s">
        <v>652</v>
      </c>
      <c r="B475" s="73" t="s">
        <v>653</v>
      </c>
      <c r="C475" s="73" t="s">
        <v>160</v>
      </c>
      <c r="D475" s="73" t="s">
        <v>85</v>
      </c>
      <c r="E475" s="73">
        <v>260175352</v>
      </c>
      <c r="F475" s="73">
        <v>30</v>
      </c>
      <c r="G475" s="74">
        <v>1E-4</v>
      </c>
      <c r="H475" s="73">
        <v>70</v>
      </c>
      <c r="I475" s="75">
        <v>2.5176299999999999E-2</v>
      </c>
      <c r="J475" s="75">
        <v>1.075E-4</v>
      </c>
      <c r="K475" s="75">
        <v>1.9792999999999998E-3</v>
      </c>
      <c r="L475" s="76">
        <v>1.7849400000000001E-2</v>
      </c>
      <c r="M475" s="77">
        <v>2.1560000000000001E-4</v>
      </c>
      <c r="N475" s="75">
        <v>1.3504000000000001E-3</v>
      </c>
      <c r="O475" s="78">
        <v>30</v>
      </c>
      <c r="P475" s="78">
        <v>12</v>
      </c>
      <c r="Q475" s="79">
        <v>0.42046873852031452</v>
      </c>
      <c r="R475" s="79">
        <v>0.286543349564024</v>
      </c>
      <c r="S475" s="79">
        <v>0.4547003503919822</v>
      </c>
      <c r="T475" s="73" t="s">
        <v>624</v>
      </c>
    </row>
    <row r="476" spans="1:20" s="80" customFormat="1" x14ac:dyDescent="0.25">
      <c r="A476" s="73" t="s">
        <v>652</v>
      </c>
      <c r="B476" s="73" t="s">
        <v>653</v>
      </c>
      <c r="C476" s="73" t="s">
        <v>160</v>
      </c>
      <c r="D476" s="73" t="s">
        <v>85</v>
      </c>
      <c r="E476" s="73">
        <v>260175501</v>
      </c>
      <c r="F476" s="73">
        <v>30</v>
      </c>
      <c r="G476" s="74">
        <v>1E-4</v>
      </c>
      <c r="H476" s="73">
        <v>70</v>
      </c>
      <c r="I476" s="75">
        <v>2.8146899999999999E-2</v>
      </c>
      <c r="J476" s="75">
        <v>1.07E-4</v>
      </c>
      <c r="K476" s="75">
        <v>1.9423000000000001E-3</v>
      </c>
      <c r="L476" s="76">
        <v>2.1174399999999999E-2</v>
      </c>
      <c r="M476" s="77">
        <v>2.5000000000000001E-4</v>
      </c>
      <c r="N476" s="75">
        <v>1.2606E-3</v>
      </c>
      <c r="O476" s="78">
        <v>29</v>
      </c>
      <c r="P476" s="78">
        <v>13</v>
      </c>
      <c r="Q476" s="79">
        <v>0.55976783483946813</v>
      </c>
      <c r="R476" s="79">
        <v>0.38919609863750398</v>
      </c>
      <c r="S476" s="79">
        <v>0.47355921754235059</v>
      </c>
      <c r="T476" s="73" t="s">
        <v>624</v>
      </c>
    </row>
    <row r="477" spans="1:20" s="80" customFormat="1" x14ac:dyDescent="0.25">
      <c r="A477" s="73" t="s">
        <v>652</v>
      </c>
      <c r="B477" s="73" t="s">
        <v>653</v>
      </c>
      <c r="C477" s="73" t="s">
        <v>160</v>
      </c>
      <c r="D477" s="73" t="s">
        <v>85</v>
      </c>
      <c r="E477" s="73">
        <v>260175710</v>
      </c>
      <c r="F477" s="73">
        <v>30</v>
      </c>
      <c r="G477" s="74">
        <v>1E-4</v>
      </c>
      <c r="H477" s="73">
        <v>70</v>
      </c>
      <c r="I477" s="75">
        <v>2.4740499999999999E-2</v>
      </c>
      <c r="J477" s="75">
        <v>1.049E-4</v>
      </c>
      <c r="K477" s="75">
        <v>1.9119E-3</v>
      </c>
      <c r="L477" s="76">
        <v>1.8141899999999999E-2</v>
      </c>
      <c r="M477" s="77">
        <v>1.9870000000000001E-4</v>
      </c>
      <c r="N477" s="75">
        <v>1.0628E-3</v>
      </c>
      <c r="O477" s="78">
        <v>30</v>
      </c>
      <c r="P477" s="78">
        <v>11</v>
      </c>
      <c r="Q477" s="79">
        <v>0.38285210491514221</v>
      </c>
      <c r="R477" s="79">
        <v>0.26395010611729158</v>
      </c>
      <c r="S477" s="79">
        <v>0.44866148343228629</v>
      </c>
      <c r="T477" s="73" t="s">
        <v>624</v>
      </c>
    </row>
    <row r="478" spans="1:20" s="80" customFormat="1" x14ac:dyDescent="0.25">
      <c r="A478" s="73" t="s">
        <v>652</v>
      </c>
      <c r="B478" s="73" t="s">
        <v>653</v>
      </c>
      <c r="C478" s="73" t="s">
        <v>160</v>
      </c>
      <c r="D478" s="73" t="s">
        <v>85</v>
      </c>
      <c r="E478" s="73">
        <v>260175859</v>
      </c>
      <c r="F478" s="73">
        <v>30</v>
      </c>
      <c r="G478" s="74">
        <v>1E-4</v>
      </c>
      <c r="H478" s="73">
        <v>70</v>
      </c>
      <c r="I478" s="75">
        <v>2.6414E-2</v>
      </c>
      <c r="J478" s="75">
        <v>1.024E-4</v>
      </c>
      <c r="K478" s="75">
        <v>1.8929000000000001E-3</v>
      </c>
      <c r="L478" s="76">
        <v>1.95269E-2</v>
      </c>
      <c r="M478" s="77">
        <v>2.407E-4</v>
      </c>
      <c r="N478" s="75">
        <v>1.1385E-3</v>
      </c>
      <c r="O478" s="78">
        <v>30</v>
      </c>
      <c r="P478" s="78">
        <v>13</v>
      </c>
      <c r="Q478" s="79">
        <v>0.48637131731687611</v>
      </c>
      <c r="R478" s="79">
        <v>0.29696737771936471</v>
      </c>
      <c r="S478" s="79">
        <v>0.4684021194202474</v>
      </c>
      <c r="T478" s="73" t="s">
        <v>624</v>
      </c>
    </row>
    <row r="479" spans="1:20" s="80" customFormat="1" x14ac:dyDescent="0.25">
      <c r="A479" s="73" t="s">
        <v>652</v>
      </c>
      <c r="B479" s="73" t="s">
        <v>653</v>
      </c>
      <c r="C479" s="73" t="s">
        <v>160</v>
      </c>
      <c r="D479" s="73" t="s">
        <v>85</v>
      </c>
      <c r="E479" s="73">
        <v>260176007</v>
      </c>
      <c r="F479" s="73">
        <v>30</v>
      </c>
      <c r="G479" s="74">
        <v>1E-4</v>
      </c>
      <c r="H479" s="73">
        <v>70</v>
      </c>
      <c r="I479" s="75">
        <v>2.4562299999999999E-2</v>
      </c>
      <c r="J479" s="75">
        <v>1.076E-4</v>
      </c>
      <c r="K479" s="75">
        <v>1.9581999999999998E-3</v>
      </c>
      <c r="L479" s="76">
        <v>1.7620400000000001E-2</v>
      </c>
      <c r="M479" s="77">
        <v>2.273E-4</v>
      </c>
      <c r="N479" s="75">
        <v>1.1211000000000001E-3</v>
      </c>
      <c r="O479" s="78">
        <v>30</v>
      </c>
      <c r="P479" s="78">
        <v>11</v>
      </c>
      <c r="Q479" s="79">
        <v>0.33627213283373741</v>
      </c>
      <c r="R479" s="79">
        <v>0.17221155059860321</v>
      </c>
      <c r="S479" s="79">
        <v>0.39381351359648181</v>
      </c>
      <c r="T479" s="73" t="s">
        <v>624</v>
      </c>
    </row>
    <row r="480" spans="1:20" s="80" customFormat="1" x14ac:dyDescent="0.25">
      <c r="A480" s="73" t="s">
        <v>652</v>
      </c>
      <c r="B480" s="73" t="s">
        <v>653</v>
      </c>
      <c r="C480" s="73" t="s">
        <v>160</v>
      </c>
      <c r="D480" s="73" t="s">
        <v>85</v>
      </c>
      <c r="E480" s="73">
        <v>260176155</v>
      </c>
      <c r="F480" s="73">
        <v>30</v>
      </c>
      <c r="G480" s="74">
        <v>1E-4</v>
      </c>
      <c r="H480" s="73">
        <v>70</v>
      </c>
      <c r="I480" s="75">
        <v>2.6984399999999999E-2</v>
      </c>
      <c r="J480" s="75">
        <v>1.088E-4</v>
      </c>
      <c r="K480" s="75">
        <v>2.2889999999999998E-3</v>
      </c>
      <c r="L480" s="76">
        <v>1.9718300000000001E-2</v>
      </c>
      <c r="M480" s="77">
        <v>1.7770000000000001E-4</v>
      </c>
      <c r="N480" s="75">
        <v>9.7519999999999996E-4</v>
      </c>
      <c r="O480" s="78">
        <v>30</v>
      </c>
      <c r="P480" s="78">
        <v>12</v>
      </c>
      <c r="Q480" s="79">
        <v>0.45999559180074939</v>
      </c>
      <c r="R480" s="79">
        <v>0.27211820545262227</v>
      </c>
      <c r="S480" s="79">
        <v>0.45794004328792848</v>
      </c>
      <c r="T480" s="73" t="s">
        <v>624</v>
      </c>
    </row>
    <row r="481" spans="1:21" s="80" customFormat="1" x14ac:dyDescent="0.25">
      <c r="A481" s="73" t="s">
        <v>652</v>
      </c>
      <c r="B481" s="73" t="s">
        <v>653</v>
      </c>
      <c r="C481" s="73" t="s">
        <v>160</v>
      </c>
      <c r="D481" s="73" t="s">
        <v>85</v>
      </c>
      <c r="E481" s="73">
        <v>260176363</v>
      </c>
      <c r="F481" s="73">
        <v>30</v>
      </c>
      <c r="G481" s="74">
        <v>1E-4</v>
      </c>
      <c r="H481" s="73">
        <v>70</v>
      </c>
      <c r="I481" s="75">
        <v>1.9105500000000001E-2</v>
      </c>
      <c r="J481" s="75">
        <v>1.05E-4</v>
      </c>
      <c r="K481" s="75">
        <v>1.9168999999999989E-3</v>
      </c>
      <c r="L481" s="76">
        <v>1.2878300000000001E-2</v>
      </c>
      <c r="M481" s="77">
        <v>2.242E-4</v>
      </c>
      <c r="N481" s="75">
        <v>9.2869999999999997E-4</v>
      </c>
      <c r="O481" s="78">
        <v>30</v>
      </c>
      <c r="P481" s="78">
        <v>9</v>
      </c>
      <c r="Q481" s="79">
        <v>0.51443685254573501</v>
      </c>
      <c r="R481" s="79">
        <v>0.39671794518845338</v>
      </c>
      <c r="S481" s="79">
        <v>0.46843554461142939</v>
      </c>
      <c r="T481" s="73" t="s">
        <v>624</v>
      </c>
    </row>
    <row r="482" spans="1:21" s="80" customFormat="1" x14ac:dyDescent="0.25">
      <c r="A482" s="73" t="s">
        <v>652</v>
      </c>
      <c r="B482" s="73" t="s">
        <v>653</v>
      </c>
      <c r="C482" s="73" t="s">
        <v>160</v>
      </c>
      <c r="D482" s="73" t="s">
        <v>85</v>
      </c>
      <c r="E482" s="73">
        <v>260176510</v>
      </c>
      <c r="F482" s="73">
        <v>30</v>
      </c>
      <c r="G482" s="74">
        <v>1E-4</v>
      </c>
      <c r="H482" s="73">
        <v>70</v>
      </c>
      <c r="I482" s="75">
        <v>1.9783800000000001E-2</v>
      </c>
      <c r="J482" s="75">
        <v>1.0679999999999999E-4</v>
      </c>
      <c r="K482" s="75">
        <v>2.0163999999999998E-3</v>
      </c>
      <c r="L482" s="76">
        <v>1.29427E-2</v>
      </c>
      <c r="M482" s="77">
        <v>2.23E-4</v>
      </c>
      <c r="N482" s="75">
        <v>1.0823E-3</v>
      </c>
      <c r="O482" s="78">
        <v>30</v>
      </c>
      <c r="P482" s="78">
        <v>8</v>
      </c>
      <c r="Q482" s="79">
        <v>0.36183968848725301</v>
      </c>
      <c r="R482" s="79">
        <v>0.2113356562128989</v>
      </c>
      <c r="S482" s="79">
        <v>0.41212656481901733</v>
      </c>
      <c r="T482" s="73" t="s">
        <v>624</v>
      </c>
    </row>
    <row r="483" spans="1:21" s="80" customFormat="1" x14ac:dyDescent="0.25">
      <c r="A483" s="73" t="s">
        <v>652</v>
      </c>
      <c r="B483" s="73" t="s">
        <v>653</v>
      </c>
      <c r="C483" s="73" t="s">
        <v>160</v>
      </c>
      <c r="D483" s="73" t="s">
        <v>85</v>
      </c>
      <c r="E483" s="73">
        <v>260176655</v>
      </c>
      <c r="F483" s="73">
        <v>30</v>
      </c>
      <c r="G483" s="74">
        <v>1E-4</v>
      </c>
      <c r="H483" s="73">
        <v>70</v>
      </c>
      <c r="I483" s="75">
        <v>2.6353600000000001E-2</v>
      </c>
      <c r="J483" s="75">
        <v>1.13E-4</v>
      </c>
      <c r="K483" s="75">
        <v>2.1527999999999999E-3</v>
      </c>
      <c r="L483" s="76">
        <v>1.89888E-2</v>
      </c>
      <c r="M483" s="77">
        <v>2.2589999999999999E-4</v>
      </c>
      <c r="N483" s="75">
        <v>1.1424E-3</v>
      </c>
      <c r="O483" s="78">
        <v>30</v>
      </c>
      <c r="P483" s="78">
        <v>13</v>
      </c>
      <c r="Q483" s="79">
        <v>0.41679523914480943</v>
      </c>
      <c r="R483" s="79">
        <v>0.26871177462756202</v>
      </c>
      <c r="S483" s="79">
        <v>0.45591760695866901</v>
      </c>
      <c r="T483" s="73" t="s">
        <v>624</v>
      </c>
    </row>
    <row r="484" spans="1:21" s="80" customFormat="1" x14ac:dyDescent="0.25">
      <c r="A484" s="73" t="s">
        <v>652</v>
      </c>
      <c r="B484" s="73" t="s">
        <v>653</v>
      </c>
      <c r="C484" s="73" t="s">
        <v>160</v>
      </c>
      <c r="D484" s="73" t="s">
        <v>85</v>
      </c>
      <c r="E484" s="73">
        <v>260176802</v>
      </c>
      <c r="F484" s="73">
        <v>30</v>
      </c>
      <c r="G484" s="74">
        <v>1E-4</v>
      </c>
      <c r="H484" s="73">
        <v>70</v>
      </c>
      <c r="I484" s="75">
        <v>3.0975900000000001E-2</v>
      </c>
      <c r="J484" s="75">
        <v>1.0900000000000001E-4</v>
      </c>
      <c r="K484" s="75">
        <v>1.9629000000000001E-3</v>
      </c>
      <c r="L484" s="76">
        <v>2.33779E-2</v>
      </c>
      <c r="M484" s="77">
        <v>2.2440000000000001E-4</v>
      </c>
      <c r="N484" s="75">
        <v>1.4379E-3</v>
      </c>
      <c r="O484" s="78">
        <v>30</v>
      </c>
      <c r="P484" s="78">
        <v>12</v>
      </c>
      <c r="Q484" s="79">
        <v>0.4566894423627948</v>
      </c>
      <c r="R484" s="79">
        <v>0.32332354432112859</v>
      </c>
      <c r="S484" s="79">
        <v>0.46283914563658729</v>
      </c>
      <c r="T484" s="73" t="s">
        <v>624</v>
      </c>
    </row>
    <row r="485" spans="1:21" s="80" customFormat="1" x14ac:dyDescent="0.25">
      <c r="A485" s="73" t="s">
        <v>652</v>
      </c>
      <c r="B485" s="73" t="s">
        <v>653</v>
      </c>
      <c r="C485" s="73" t="s">
        <v>160</v>
      </c>
      <c r="D485" s="73" t="s">
        <v>85</v>
      </c>
      <c r="E485" s="73">
        <v>260176949</v>
      </c>
      <c r="F485" s="73">
        <v>30</v>
      </c>
      <c r="G485" s="74">
        <v>1E-4</v>
      </c>
      <c r="H485" s="73">
        <v>70</v>
      </c>
      <c r="I485" s="75">
        <v>2.6603700000000001E-2</v>
      </c>
      <c r="J485" s="75">
        <v>1.3410000000000001E-4</v>
      </c>
      <c r="K485" s="75">
        <v>2.1556000000000001E-3</v>
      </c>
      <c r="L485" s="76">
        <v>1.8952199999999999E-2</v>
      </c>
      <c r="M485" s="77">
        <v>2.3939999999999999E-4</v>
      </c>
      <c r="N485" s="75">
        <v>1.2673999999999999E-3</v>
      </c>
      <c r="O485" s="78">
        <v>30</v>
      </c>
      <c r="P485" s="78">
        <v>11</v>
      </c>
      <c r="Q485" s="79">
        <v>0.50143266475644699</v>
      </c>
      <c r="R485" s="79">
        <v>0.3360531703587985</v>
      </c>
      <c r="S485" s="79">
        <v>0.47774201169770247</v>
      </c>
      <c r="T485" s="73" t="s">
        <v>624</v>
      </c>
    </row>
    <row r="486" spans="1:21" s="80" customFormat="1" x14ac:dyDescent="0.25">
      <c r="A486" s="73" t="s">
        <v>652</v>
      </c>
      <c r="B486" s="73" t="s">
        <v>653</v>
      </c>
      <c r="C486" s="73" t="s">
        <v>160</v>
      </c>
      <c r="D486" s="73" t="s">
        <v>85</v>
      </c>
      <c r="E486" s="73">
        <v>260177097</v>
      </c>
      <c r="F486" s="73">
        <v>30</v>
      </c>
      <c r="G486" s="74">
        <v>1E-4</v>
      </c>
      <c r="H486" s="73">
        <v>70</v>
      </c>
      <c r="I486" s="75">
        <v>2.65384E-2</v>
      </c>
      <c r="J486" s="75">
        <v>1.0340000000000001E-4</v>
      </c>
      <c r="K486" s="75">
        <v>1.9629999999999999E-3</v>
      </c>
      <c r="L486" s="76">
        <v>1.9500099999999999E-2</v>
      </c>
      <c r="M486" s="77">
        <v>2.375E-4</v>
      </c>
      <c r="N486" s="75">
        <v>1.1462E-3</v>
      </c>
      <c r="O486" s="78">
        <v>30</v>
      </c>
      <c r="P486" s="78">
        <v>12</v>
      </c>
      <c r="Q486" s="79">
        <v>0.46829770038939089</v>
      </c>
      <c r="R486" s="79">
        <v>0.29459076070455043</v>
      </c>
      <c r="S486" s="79">
        <v>0.4775467306513595</v>
      </c>
      <c r="T486" s="73" t="s">
        <v>624</v>
      </c>
    </row>
    <row r="487" spans="1:21" s="80" customFormat="1" x14ac:dyDescent="0.25">
      <c r="A487" s="73" t="s">
        <v>652</v>
      </c>
      <c r="B487" s="73" t="s">
        <v>653</v>
      </c>
      <c r="C487" s="73" t="s">
        <v>160</v>
      </c>
      <c r="D487" s="73" t="s">
        <v>85</v>
      </c>
      <c r="E487" s="73">
        <v>260177245</v>
      </c>
      <c r="F487" s="73">
        <v>30</v>
      </c>
      <c r="G487" s="74">
        <v>1E-4</v>
      </c>
      <c r="H487" s="73">
        <v>70</v>
      </c>
      <c r="I487" s="75">
        <v>2.2010800000000001E-2</v>
      </c>
      <c r="J487" s="75">
        <v>1.0170000000000001E-4</v>
      </c>
      <c r="K487" s="75">
        <v>1.8703999999999999E-3</v>
      </c>
      <c r="L487" s="76">
        <v>1.44192E-2</v>
      </c>
      <c r="M487" s="77">
        <v>3.656E-4</v>
      </c>
      <c r="N487" s="75">
        <v>1.2110000000000001E-3</v>
      </c>
      <c r="O487" s="78">
        <v>30</v>
      </c>
      <c r="P487" s="78">
        <v>9</v>
      </c>
      <c r="Q487" s="79">
        <v>0.49614282565571971</v>
      </c>
      <c r="R487" s="79">
        <v>0.33492493095616149</v>
      </c>
      <c r="S487" s="79">
        <v>0.46860847047693088</v>
      </c>
      <c r="T487" s="73" t="s">
        <v>624</v>
      </c>
    </row>
    <row r="488" spans="1:21" s="80" customFormat="1" x14ac:dyDescent="0.25">
      <c r="A488" s="73" t="s">
        <v>652</v>
      </c>
      <c r="B488" s="73" t="s">
        <v>653</v>
      </c>
      <c r="C488" s="73" t="s">
        <v>160</v>
      </c>
      <c r="D488" s="73" t="s">
        <v>85</v>
      </c>
      <c r="E488" s="73">
        <v>260177450</v>
      </c>
      <c r="F488" s="73">
        <v>30</v>
      </c>
      <c r="G488" s="74">
        <v>1E-4</v>
      </c>
      <c r="H488" s="73">
        <v>70</v>
      </c>
      <c r="I488" s="75">
        <v>2.64438E-2</v>
      </c>
      <c r="J488" s="75">
        <v>1.0739999999999999E-4</v>
      </c>
      <c r="K488" s="75">
        <v>1.9032999999999999E-3</v>
      </c>
      <c r="L488" s="76">
        <v>1.9236199999999998E-2</v>
      </c>
      <c r="M488" s="77">
        <v>1.873E-4</v>
      </c>
      <c r="N488" s="75">
        <v>1.3362000000000001E-3</v>
      </c>
      <c r="O488" s="78">
        <v>30</v>
      </c>
      <c r="P488" s="78">
        <v>11</v>
      </c>
      <c r="Q488" s="79">
        <v>0.58607009036808466</v>
      </c>
      <c r="R488" s="79">
        <v>0.39738571323309368</v>
      </c>
      <c r="S488" s="79">
        <v>0.48927994349928622</v>
      </c>
      <c r="T488" s="73" t="s">
        <v>624</v>
      </c>
    </row>
    <row r="489" spans="1:21" s="80" customFormat="1" x14ac:dyDescent="0.25">
      <c r="A489" s="73" t="s">
        <v>652</v>
      </c>
      <c r="B489" s="73" t="s">
        <v>653</v>
      </c>
      <c r="C489" s="73" t="s">
        <v>160</v>
      </c>
      <c r="D489" s="73" t="s">
        <v>85</v>
      </c>
      <c r="E489" s="73">
        <v>260177655</v>
      </c>
      <c r="F489" s="73">
        <v>30</v>
      </c>
      <c r="G489" s="74">
        <v>1E-4</v>
      </c>
      <c r="H489" s="73">
        <v>70</v>
      </c>
      <c r="I489" s="75">
        <v>2.8850299999999999E-2</v>
      </c>
      <c r="J489" s="75">
        <v>1.055E-4</v>
      </c>
      <c r="K489" s="75">
        <v>1.9055999999999999E-3</v>
      </c>
      <c r="L489" s="76">
        <v>2.1300699999999999E-2</v>
      </c>
      <c r="M489" s="77">
        <v>2.453E-4</v>
      </c>
      <c r="N489" s="75">
        <v>1.6881000000000001E-3</v>
      </c>
      <c r="O489" s="78">
        <v>30</v>
      </c>
      <c r="P489" s="78">
        <v>12</v>
      </c>
      <c r="Q489" s="79">
        <v>0.50877966350745718</v>
      </c>
      <c r="R489" s="79">
        <v>0.34730063779144982</v>
      </c>
      <c r="S489" s="79">
        <v>0.46467350365880727</v>
      </c>
      <c r="T489" s="73" t="s">
        <v>624</v>
      </c>
    </row>
    <row r="490" spans="1:21" s="80" customFormat="1" x14ac:dyDescent="0.25">
      <c r="A490" s="73" t="s">
        <v>652</v>
      </c>
      <c r="B490" s="73" t="s">
        <v>653</v>
      </c>
      <c r="C490" s="73" t="s">
        <v>160</v>
      </c>
      <c r="D490" s="73" t="s">
        <v>85</v>
      </c>
      <c r="E490" s="73">
        <v>260177805</v>
      </c>
      <c r="F490" s="73">
        <v>30</v>
      </c>
      <c r="G490" s="74">
        <v>1E-4</v>
      </c>
      <c r="H490" s="73">
        <v>70</v>
      </c>
      <c r="I490" s="75">
        <v>2.3638900000000001E-2</v>
      </c>
      <c r="J490" s="75">
        <v>1.0730000000000001E-4</v>
      </c>
      <c r="K490" s="75">
        <v>1.9216999999999999E-3</v>
      </c>
      <c r="L490" s="76">
        <v>1.69015E-2</v>
      </c>
      <c r="M490" s="77">
        <v>2.6009999999999998E-4</v>
      </c>
      <c r="N490" s="75">
        <v>1.0038E-3</v>
      </c>
      <c r="O490" s="78">
        <v>30</v>
      </c>
      <c r="P490" s="78">
        <v>10</v>
      </c>
      <c r="Q490" s="79">
        <v>0.53838806847402831</v>
      </c>
      <c r="R490" s="79">
        <v>0.35837433775317468</v>
      </c>
      <c r="S490" s="79">
        <v>0.48289382792224578</v>
      </c>
      <c r="T490" s="73" t="s">
        <v>624</v>
      </c>
    </row>
    <row r="491" spans="1:21" s="80" customFormat="1" x14ac:dyDescent="0.25">
      <c r="A491" s="73" t="s">
        <v>652</v>
      </c>
      <c r="B491" s="73" t="s">
        <v>653</v>
      </c>
      <c r="C491" s="73" t="s">
        <v>160</v>
      </c>
      <c r="D491" s="73" t="s">
        <v>85</v>
      </c>
      <c r="E491" s="73">
        <v>260178008</v>
      </c>
      <c r="F491" s="73">
        <v>30</v>
      </c>
      <c r="G491" s="74">
        <v>1E-4</v>
      </c>
      <c r="H491" s="73">
        <v>70</v>
      </c>
      <c r="I491" s="75">
        <v>2.6376400000000001E-2</v>
      </c>
      <c r="J491" s="75">
        <v>1.0170000000000001E-4</v>
      </c>
      <c r="K491" s="75">
        <v>1.8632E-3</v>
      </c>
      <c r="L491" s="76">
        <v>1.96484E-2</v>
      </c>
      <c r="M491" s="77">
        <v>2.1699999999999999E-4</v>
      </c>
      <c r="N491" s="75">
        <v>1.1103E-3</v>
      </c>
      <c r="O491" s="78">
        <v>30</v>
      </c>
      <c r="P491" s="78">
        <v>12</v>
      </c>
      <c r="Q491" s="79">
        <v>0.48637131731687611</v>
      </c>
      <c r="R491" s="79">
        <v>0.30774042129886958</v>
      </c>
      <c r="S491" s="79">
        <v>0.46917380206067238</v>
      </c>
      <c r="T491" s="73" t="s">
        <v>624</v>
      </c>
    </row>
    <row r="492" spans="1:21" s="80" customFormat="1" x14ac:dyDescent="0.25">
      <c r="A492" s="73" t="s">
        <v>652</v>
      </c>
      <c r="B492" s="73" t="s">
        <v>653</v>
      </c>
      <c r="C492" s="73" t="s">
        <v>160</v>
      </c>
      <c r="D492" s="73" t="s">
        <v>85</v>
      </c>
      <c r="E492" s="73">
        <v>260178154</v>
      </c>
      <c r="F492" s="73">
        <v>30</v>
      </c>
      <c r="G492" s="74">
        <v>1E-4</v>
      </c>
      <c r="H492" s="73">
        <v>70</v>
      </c>
      <c r="I492" s="75">
        <v>2.06351E-2</v>
      </c>
      <c r="J492" s="75">
        <v>1.061E-4</v>
      </c>
      <c r="K492" s="75">
        <v>1.887E-3</v>
      </c>
      <c r="L492" s="76">
        <v>1.36405E-2</v>
      </c>
      <c r="M492" s="77">
        <v>1.8990000000000001E-4</v>
      </c>
      <c r="N492" s="75">
        <v>1.152E-3</v>
      </c>
      <c r="O492" s="78">
        <v>30</v>
      </c>
      <c r="P492" s="78">
        <v>8</v>
      </c>
      <c r="Q492" s="79">
        <v>0.47828961869076481</v>
      </c>
      <c r="R492" s="79">
        <v>0.32850511529569648</v>
      </c>
      <c r="S492" s="79">
        <v>0.45914820970122339</v>
      </c>
      <c r="T492" s="73" t="s">
        <v>624</v>
      </c>
    </row>
    <row r="493" spans="1:21" s="80" customFormat="1" x14ac:dyDescent="0.25">
      <c r="A493" s="73" t="s">
        <v>652</v>
      </c>
      <c r="B493" s="73" t="s">
        <v>653</v>
      </c>
      <c r="C493" s="73" t="s">
        <v>160</v>
      </c>
      <c r="D493" s="73" t="s">
        <v>85</v>
      </c>
      <c r="E493" s="73">
        <v>260178360</v>
      </c>
      <c r="F493" s="73">
        <v>30</v>
      </c>
      <c r="G493" s="74">
        <v>1E-4</v>
      </c>
      <c r="H493" s="73">
        <v>70</v>
      </c>
      <c r="I493" s="75">
        <v>2.74147E-2</v>
      </c>
      <c r="J493" s="75">
        <v>1.011E-4</v>
      </c>
      <c r="K493" s="75">
        <v>1.9088E-3</v>
      </c>
      <c r="L493" s="76">
        <v>2.0277699999999999E-2</v>
      </c>
      <c r="M493" s="77">
        <v>2.4659999999999998E-4</v>
      </c>
      <c r="N493" s="75">
        <v>1.3211E-3</v>
      </c>
      <c r="O493" s="78">
        <v>30</v>
      </c>
      <c r="P493" s="78">
        <v>12</v>
      </c>
      <c r="Q493" s="79">
        <v>0.46837117037690101</v>
      </c>
      <c r="R493" s="79">
        <v>0.321497375280344</v>
      </c>
      <c r="S493" s="79">
        <v>0.50430233114594369</v>
      </c>
      <c r="T493" s="73" t="s">
        <v>624</v>
      </c>
    </row>
    <row r="494" spans="1:21" s="80" customFormat="1" x14ac:dyDescent="0.25">
      <c r="A494" s="73" t="s">
        <v>652</v>
      </c>
      <c r="B494" s="73" t="s">
        <v>653</v>
      </c>
      <c r="C494" s="73" t="s">
        <v>160</v>
      </c>
      <c r="D494" s="73" t="s">
        <v>85</v>
      </c>
      <c r="E494" s="73">
        <v>260178569</v>
      </c>
      <c r="F494" s="73">
        <v>30</v>
      </c>
      <c r="G494" s="74">
        <v>1E-4</v>
      </c>
      <c r="H494" s="73">
        <v>70</v>
      </c>
      <c r="I494" s="75">
        <v>2.2923200000000001E-2</v>
      </c>
      <c r="J494" s="75">
        <v>1.105E-4</v>
      </c>
      <c r="K494" s="75">
        <v>1.9876999999999998E-3</v>
      </c>
      <c r="L494" s="76">
        <v>1.59352E-2</v>
      </c>
      <c r="M494" s="77">
        <v>2.3809999999999999E-4</v>
      </c>
      <c r="N494" s="75">
        <v>1.1735999999999999E-3</v>
      </c>
      <c r="O494" s="78">
        <v>30</v>
      </c>
      <c r="P494" s="78">
        <v>10</v>
      </c>
      <c r="Q494" s="79">
        <v>0.52193079127176545</v>
      </c>
      <c r="R494" s="79">
        <v>0.30432253681231269</v>
      </c>
      <c r="S494" s="79">
        <v>0.44548181936950693</v>
      </c>
      <c r="T494" s="73" t="s">
        <v>624</v>
      </c>
    </row>
    <row r="495" spans="1:21" s="80" customFormat="1" x14ac:dyDescent="0.25">
      <c r="A495" s="73" t="s">
        <v>652</v>
      </c>
      <c r="B495" s="73" t="s">
        <v>653</v>
      </c>
      <c r="C495" s="73" t="s">
        <v>160</v>
      </c>
      <c r="D495" s="73" t="s">
        <v>85</v>
      </c>
      <c r="E495" s="73">
        <v>264303992</v>
      </c>
      <c r="F495" s="73">
        <v>30</v>
      </c>
      <c r="G495" s="74">
        <v>8.5714635570655097E-3</v>
      </c>
      <c r="H495" s="73">
        <v>7</v>
      </c>
      <c r="I495" s="75">
        <v>0.45723249999999999</v>
      </c>
      <c r="J495" s="75">
        <v>1.6636999999999999E-3</v>
      </c>
      <c r="K495" s="75">
        <v>0.30169760000000012</v>
      </c>
      <c r="L495" s="76">
        <v>0.12615789999999999</v>
      </c>
      <c r="M495" s="77">
        <v>7.2677000000000002E-3</v>
      </c>
      <c r="N495" s="75">
        <v>9.0758999999999996E-3</v>
      </c>
      <c r="O495" s="78">
        <v>204</v>
      </c>
      <c r="P495" s="78">
        <v>77</v>
      </c>
      <c r="Q495" s="79">
        <v>0.57211079274116527</v>
      </c>
      <c r="R495" s="79">
        <v>0.376607356321082</v>
      </c>
      <c r="S495" s="79">
        <v>0.51809943573706307</v>
      </c>
      <c r="T495" s="73" t="s">
        <v>625</v>
      </c>
      <c r="U495" s="43"/>
    </row>
    <row r="496" spans="1:21" s="80" customFormat="1" x14ac:dyDescent="0.25">
      <c r="A496" s="73" t="s">
        <v>652</v>
      </c>
      <c r="B496" s="73" t="s">
        <v>653</v>
      </c>
      <c r="C496" s="73" t="s">
        <v>160</v>
      </c>
      <c r="D496" s="73" t="s">
        <v>85</v>
      </c>
      <c r="E496" s="73">
        <v>264304199</v>
      </c>
      <c r="F496" s="73">
        <v>30</v>
      </c>
      <c r="G496" s="74">
        <v>8.5714635570655097E-3</v>
      </c>
      <c r="H496" s="73">
        <v>7</v>
      </c>
      <c r="I496" s="75">
        <v>0.41792279999999998</v>
      </c>
      <c r="J496" s="75">
        <v>1.0016000000000001E-3</v>
      </c>
      <c r="K496" s="75">
        <v>0.28968079999999979</v>
      </c>
      <c r="L496" s="76">
        <v>0.1076401</v>
      </c>
      <c r="M496" s="77">
        <v>6.3619999999999996E-4</v>
      </c>
      <c r="N496" s="75">
        <v>3.8219E-3</v>
      </c>
      <c r="O496" s="78">
        <v>204</v>
      </c>
      <c r="P496" s="78">
        <v>69</v>
      </c>
      <c r="Q496" s="79">
        <v>0.51274704283300276</v>
      </c>
      <c r="R496" s="79">
        <v>0.33987683068842661</v>
      </c>
      <c r="S496" s="79">
        <v>0.5139117321102129</v>
      </c>
      <c r="T496" s="73" t="s">
        <v>625</v>
      </c>
    </row>
    <row r="497" spans="1:20" s="80" customFormat="1" x14ac:dyDescent="0.25">
      <c r="A497" s="73" t="s">
        <v>652</v>
      </c>
      <c r="B497" s="73" t="s">
        <v>653</v>
      </c>
      <c r="C497" s="73" t="s">
        <v>160</v>
      </c>
      <c r="D497" s="73" t="s">
        <v>85</v>
      </c>
      <c r="E497" s="73">
        <v>264304397</v>
      </c>
      <c r="F497" s="73">
        <v>30</v>
      </c>
      <c r="G497" s="74">
        <v>8.5714635570655097E-3</v>
      </c>
      <c r="H497" s="73">
        <v>7</v>
      </c>
      <c r="I497" s="75">
        <v>0.40574450000000001</v>
      </c>
      <c r="J497" s="75">
        <v>8.2169999999999997E-4</v>
      </c>
      <c r="K497" s="75">
        <v>0.26695089999999999</v>
      </c>
      <c r="L497" s="76">
        <v>0.1211494</v>
      </c>
      <c r="M497" s="77">
        <v>9.299E-4</v>
      </c>
      <c r="N497" s="75">
        <v>4.3159000000000001E-3</v>
      </c>
      <c r="O497" s="78">
        <v>210</v>
      </c>
      <c r="P497" s="78">
        <v>78</v>
      </c>
      <c r="Q497" s="79">
        <v>0.59106604951877162</v>
      </c>
      <c r="R497" s="79">
        <v>0.42612142877098752</v>
      </c>
      <c r="S497" s="79">
        <v>0.51946312504305303</v>
      </c>
      <c r="T497" s="73" t="s">
        <v>625</v>
      </c>
    </row>
    <row r="498" spans="1:20" s="80" customFormat="1" x14ac:dyDescent="0.25">
      <c r="A498" s="73" t="s">
        <v>652</v>
      </c>
      <c r="B498" s="73" t="s">
        <v>653</v>
      </c>
      <c r="C498" s="73" t="s">
        <v>160</v>
      </c>
      <c r="D498" s="73" t="s">
        <v>85</v>
      </c>
      <c r="E498" s="73">
        <v>264304591</v>
      </c>
      <c r="F498" s="73">
        <v>30</v>
      </c>
      <c r="G498" s="74">
        <v>8.5714635570655097E-3</v>
      </c>
      <c r="H498" s="73">
        <v>7</v>
      </c>
      <c r="I498" s="75">
        <v>0.41439939999999997</v>
      </c>
      <c r="J498" s="75">
        <v>8.3750000000000035E-4</v>
      </c>
      <c r="K498" s="75">
        <v>0.27665190000000001</v>
      </c>
      <c r="L498" s="76">
        <v>0.11933290000000001</v>
      </c>
      <c r="M498" s="77">
        <v>7.7859999999999995E-4</v>
      </c>
      <c r="N498" s="75">
        <v>4.7491E-3</v>
      </c>
      <c r="O498" s="78">
        <v>210</v>
      </c>
      <c r="P498" s="78">
        <v>79</v>
      </c>
      <c r="Q498" s="79">
        <v>0.52509000073469991</v>
      </c>
      <c r="R498" s="79">
        <v>0.33928340971234011</v>
      </c>
      <c r="S498" s="79">
        <v>0.51756469227914781</v>
      </c>
      <c r="T498" s="73" t="s">
        <v>625</v>
      </c>
    </row>
    <row r="499" spans="1:20" s="80" customFormat="1" x14ac:dyDescent="0.25">
      <c r="A499" s="73" t="s">
        <v>652</v>
      </c>
      <c r="B499" s="73" t="s">
        <v>653</v>
      </c>
      <c r="C499" s="73" t="s">
        <v>160</v>
      </c>
      <c r="D499" s="73" t="s">
        <v>85</v>
      </c>
      <c r="E499" s="73">
        <v>264304787</v>
      </c>
      <c r="F499" s="73">
        <v>30</v>
      </c>
      <c r="G499" s="74">
        <v>8.5714635570655097E-3</v>
      </c>
      <c r="H499" s="73">
        <v>7</v>
      </c>
      <c r="I499" s="75">
        <v>0.40936250000000002</v>
      </c>
      <c r="J499" s="75">
        <v>8.0249999999999994E-4</v>
      </c>
      <c r="K499" s="75">
        <v>0.26854630000000013</v>
      </c>
      <c r="L499" s="76">
        <v>0.12001970000000001</v>
      </c>
      <c r="M499" s="77">
        <v>1.2026000000000001E-3</v>
      </c>
      <c r="N499" s="75">
        <v>5.8132000000000001E-3</v>
      </c>
      <c r="O499" s="78">
        <v>204</v>
      </c>
      <c r="P499" s="78">
        <v>79</v>
      </c>
      <c r="Q499" s="79">
        <v>0.55124531628829621</v>
      </c>
      <c r="R499" s="79">
        <v>0.3541938100172321</v>
      </c>
      <c r="S499" s="79">
        <v>0.50696863772222478</v>
      </c>
      <c r="T499" s="73" t="s">
        <v>625</v>
      </c>
    </row>
    <row r="500" spans="1:20" s="80" customFormat="1" x14ac:dyDescent="0.25">
      <c r="A500" s="73" t="s">
        <v>652</v>
      </c>
      <c r="B500" s="73" t="s">
        <v>653</v>
      </c>
      <c r="C500" s="73" t="s">
        <v>160</v>
      </c>
      <c r="D500" s="73" t="s">
        <v>85</v>
      </c>
      <c r="E500" s="73">
        <v>264304983</v>
      </c>
      <c r="F500" s="73">
        <v>30</v>
      </c>
      <c r="G500" s="74">
        <v>8.5714635570655097E-3</v>
      </c>
      <c r="H500" s="73">
        <v>7</v>
      </c>
      <c r="I500" s="75">
        <v>0.43105769999999999</v>
      </c>
      <c r="J500" s="75">
        <v>8.116E-4</v>
      </c>
      <c r="K500" s="75">
        <v>0.28605390000000003</v>
      </c>
      <c r="L500" s="76">
        <v>0.127252</v>
      </c>
      <c r="M500" s="77">
        <v>8.5110000000000003E-4</v>
      </c>
      <c r="N500" s="75">
        <v>5.9524000000000001E-3</v>
      </c>
      <c r="O500" s="78">
        <v>210</v>
      </c>
      <c r="P500" s="78">
        <v>81</v>
      </c>
      <c r="Q500" s="79">
        <v>0.55653515538902354</v>
      </c>
      <c r="R500" s="79">
        <v>0.36027686200084102</v>
      </c>
      <c r="S500" s="79">
        <v>0.52977158827233906</v>
      </c>
      <c r="T500" s="73" t="s">
        <v>625</v>
      </c>
    </row>
    <row r="501" spans="1:20" s="80" customFormat="1" x14ac:dyDescent="0.25">
      <c r="A501" s="73" t="s">
        <v>652</v>
      </c>
      <c r="B501" s="73" t="s">
        <v>653</v>
      </c>
      <c r="C501" s="73" t="s">
        <v>160</v>
      </c>
      <c r="D501" s="73" t="s">
        <v>85</v>
      </c>
      <c r="E501" s="73">
        <v>264305186</v>
      </c>
      <c r="F501" s="73">
        <v>30</v>
      </c>
      <c r="G501" s="74">
        <v>8.5714635570655097E-3</v>
      </c>
      <c r="H501" s="73">
        <v>7</v>
      </c>
      <c r="I501" s="75">
        <v>0.42682560000000003</v>
      </c>
      <c r="J501" s="75">
        <v>1.0554E-3</v>
      </c>
      <c r="K501" s="75">
        <v>0.28761130000000001</v>
      </c>
      <c r="L501" s="76">
        <v>0.12205050000000001</v>
      </c>
      <c r="M501" s="77">
        <v>7.7740000000000003E-4</v>
      </c>
      <c r="N501" s="75">
        <v>4.3835999999999996E-3</v>
      </c>
      <c r="O501" s="78">
        <v>210</v>
      </c>
      <c r="P501" s="78">
        <v>77</v>
      </c>
      <c r="Q501" s="79">
        <v>0.5335390492983616</v>
      </c>
      <c r="R501" s="79">
        <v>0.34783676778374401</v>
      </c>
      <c r="S501" s="79">
        <v>0.51560782401670757</v>
      </c>
      <c r="T501" s="73" t="s">
        <v>625</v>
      </c>
    </row>
    <row r="502" spans="1:20" s="80" customFormat="1" x14ac:dyDescent="0.25">
      <c r="A502" s="73" t="s">
        <v>652</v>
      </c>
      <c r="B502" s="73" t="s">
        <v>653</v>
      </c>
      <c r="C502" s="73" t="s">
        <v>160</v>
      </c>
      <c r="D502" s="73" t="s">
        <v>85</v>
      </c>
      <c r="E502" s="73">
        <v>264305383</v>
      </c>
      <c r="F502" s="73">
        <v>30</v>
      </c>
      <c r="G502" s="74">
        <v>8.5714635570655097E-3</v>
      </c>
      <c r="H502" s="73">
        <v>7</v>
      </c>
      <c r="I502" s="75">
        <v>0.3886309</v>
      </c>
      <c r="J502" s="75">
        <v>8.4249999999999972E-4</v>
      </c>
      <c r="K502" s="75">
        <v>0.26189519999999999</v>
      </c>
      <c r="L502" s="76">
        <v>0.110323</v>
      </c>
      <c r="M502" s="77">
        <v>5.6110000000000003E-4</v>
      </c>
      <c r="N502" s="75">
        <v>4.0429000000000003E-3</v>
      </c>
      <c r="O502" s="78">
        <v>210</v>
      </c>
      <c r="P502" s="78">
        <v>73</v>
      </c>
      <c r="Q502" s="79">
        <v>0.54323708764969514</v>
      </c>
      <c r="R502" s="79">
        <v>0.34840598164554548</v>
      </c>
      <c r="S502" s="79">
        <v>0.53188599650547219</v>
      </c>
      <c r="T502" s="73" t="s">
        <v>625</v>
      </c>
    </row>
    <row r="503" spans="1:20" s="80" customFormat="1" x14ac:dyDescent="0.25">
      <c r="A503" s="73" t="s">
        <v>652</v>
      </c>
      <c r="B503" s="73" t="s">
        <v>653</v>
      </c>
      <c r="C503" s="73" t="s">
        <v>160</v>
      </c>
      <c r="D503" s="73" t="s">
        <v>85</v>
      </c>
      <c r="E503" s="73">
        <v>264305576</v>
      </c>
      <c r="F503" s="73">
        <v>30</v>
      </c>
      <c r="G503" s="74">
        <v>8.5714635570655097E-3</v>
      </c>
      <c r="H503" s="73">
        <v>7</v>
      </c>
      <c r="I503" s="75">
        <v>0.43958350000000002</v>
      </c>
      <c r="J503" s="75">
        <v>9.4260000000000004E-4</v>
      </c>
      <c r="K503" s="75">
        <v>0.29743389999999992</v>
      </c>
      <c r="L503" s="76">
        <v>0.12330240000000001</v>
      </c>
      <c r="M503" s="77">
        <v>1.5563E-3</v>
      </c>
      <c r="N503" s="75">
        <v>4.3226999999999996E-3</v>
      </c>
      <c r="O503" s="78">
        <v>210</v>
      </c>
      <c r="P503" s="78">
        <v>81</v>
      </c>
      <c r="Q503" s="79">
        <v>0.51693483212107849</v>
      </c>
      <c r="R503" s="79">
        <v>0.34538220488145871</v>
      </c>
      <c r="S503" s="79">
        <v>0.5210498650311951</v>
      </c>
      <c r="T503" s="73" t="s">
        <v>625</v>
      </c>
    </row>
    <row r="504" spans="1:20" s="80" customFormat="1" x14ac:dyDescent="0.25">
      <c r="A504" s="73" t="s">
        <v>652</v>
      </c>
      <c r="B504" s="73" t="s">
        <v>653</v>
      </c>
      <c r="C504" s="73" t="s">
        <v>160</v>
      </c>
      <c r="D504" s="73" t="s">
        <v>85</v>
      </c>
      <c r="E504" s="73">
        <v>264305774</v>
      </c>
      <c r="F504" s="73">
        <v>30</v>
      </c>
      <c r="G504" s="74">
        <v>8.5714635570655097E-3</v>
      </c>
      <c r="H504" s="73">
        <v>7</v>
      </c>
      <c r="I504" s="75">
        <v>0.43392900000000001</v>
      </c>
      <c r="J504" s="75">
        <v>8.4800000000000001E-4</v>
      </c>
      <c r="K504" s="75">
        <v>0.28595789999999988</v>
      </c>
      <c r="L504" s="76">
        <v>0.12966520000000001</v>
      </c>
      <c r="M504" s="77">
        <v>8.2549999999999995E-4</v>
      </c>
      <c r="N504" s="75">
        <v>5.1894000000000003E-3</v>
      </c>
      <c r="O504" s="78">
        <v>210</v>
      </c>
      <c r="P504" s="78">
        <v>87</v>
      </c>
      <c r="Q504" s="79">
        <v>0.58621703034310479</v>
      </c>
      <c r="R504" s="79">
        <v>0.35902859913490148</v>
      </c>
      <c r="S504" s="79">
        <v>0.51180849045723209</v>
      </c>
      <c r="T504" s="73" t="s">
        <v>625</v>
      </c>
    </row>
    <row r="505" spans="1:20" s="80" customFormat="1" x14ac:dyDescent="0.25">
      <c r="A505" s="73" t="s">
        <v>652</v>
      </c>
      <c r="B505" s="73" t="s">
        <v>653</v>
      </c>
      <c r="C505" s="73" t="s">
        <v>160</v>
      </c>
      <c r="D505" s="73" t="s">
        <v>85</v>
      </c>
      <c r="E505" s="73">
        <v>264305973</v>
      </c>
      <c r="F505" s="73">
        <v>30</v>
      </c>
      <c r="G505" s="74">
        <v>8.5714635570655097E-3</v>
      </c>
      <c r="H505" s="73">
        <v>7</v>
      </c>
      <c r="I505" s="75">
        <v>0.41140700000000002</v>
      </c>
      <c r="J505" s="75">
        <v>8.6370000000000012E-4</v>
      </c>
      <c r="K505" s="75">
        <v>0.27483279999999999</v>
      </c>
      <c r="L505" s="76">
        <v>0.1207824</v>
      </c>
      <c r="M505" s="77">
        <v>5.9449999999999998E-4</v>
      </c>
      <c r="N505" s="75">
        <v>4.1495000000000004E-3</v>
      </c>
      <c r="O505" s="78">
        <v>210</v>
      </c>
      <c r="P505" s="78">
        <v>78</v>
      </c>
      <c r="Q505" s="79">
        <v>0.50069796488134599</v>
      </c>
      <c r="R505" s="79">
        <v>0.31946667948875329</v>
      </c>
      <c r="S505" s="79">
        <v>0.51180896200273529</v>
      </c>
      <c r="T505" s="73" t="s">
        <v>625</v>
      </c>
    </row>
    <row r="506" spans="1:20" s="80" customFormat="1" x14ac:dyDescent="0.25">
      <c r="A506" s="73" t="s">
        <v>652</v>
      </c>
      <c r="B506" s="73" t="s">
        <v>653</v>
      </c>
      <c r="C506" s="73" t="s">
        <v>160</v>
      </c>
      <c r="D506" s="73" t="s">
        <v>85</v>
      </c>
      <c r="E506" s="73">
        <v>264306170</v>
      </c>
      <c r="F506" s="73">
        <v>30</v>
      </c>
      <c r="G506" s="74">
        <v>8.5714635570655097E-3</v>
      </c>
      <c r="H506" s="73">
        <v>7</v>
      </c>
      <c r="I506" s="75">
        <v>0.41530980000000001</v>
      </c>
      <c r="J506" s="75">
        <v>8.8269999999999993E-4</v>
      </c>
      <c r="K506" s="75">
        <v>0.29101160000000009</v>
      </c>
      <c r="L506" s="76">
        <v>0.1071677</v>
      </c>
      <c r="M506" s="77">
        <v>5.2720000000000002E-4</v>
      </c>
      <c r="N506" s="75">
        <v>4.0834000000000001E-3</v>
      </c>
      <c r="O506" s="78">
        <v>210</v>
      </c>
      <c r="P506" s="78">
        <v>71</v>
      </c>
      <c r="Q506" s="79">
        <v>0.58555580045551392</v>
      </c>
      <c r="R506" s="79">
        <v>0.41118998023192338</v>
      </c>
      <c r="S506" s="79">
        <v>0.51110472342309288</v>
      </c>
      <c r="T506" s="73" t="s">
        <v>625</v>
      </c>
    </row>
    <row r="507" spans="1:20" s="80" customFormat="1" x14ac:dyDescent="0.25">
      <c r="A507" s="73" t="s">
        <v>652</v>
      </c>
      <c r="B507" s="73" t="s">
        <v>653</v>
      </c>
      <c r="C507" s="73" t="s">
        <v>160</v>
      </c>
      <c r="D507" s="73" t="s">
        <v>85</v>
      </c>
      <c r="E507" s="73">
        <v>264306367</v>
      </c>
      <c r="F507" s="73">
        <v>30</v>
      </c>
      <c r="G507" s="74">
        <v>8.5714635570655097E-3</v>
      </c>
      <c r="H507" s="73">
        <v>7</v>
      </c>
      <c r="I507" s="75">
        <v>0.4306178</v>
      </c>
      <c r="J507" s="75">
        <v>8.6320000000000017E-4</v>
      </c>
      <c r="K507" s="75">
        <v>0.2951975</v>
      </c>
      <c r="L507" s="76">
        <v>0.11600969999999999</v>
      </c>
      <c r="M507" s="77">
        <v>1.3358000000000001E-3</v>
      </c>
      <c r="N507" s="75">
        <v>6.2543E-3</v>
      </c>
      <c r="O507" s="78">
        <v>210</v>
      </c>
      <c r="P507" s="78">
        <v>76</v>
      </c>
      <c r="Q507" s="79">
        <v>0.58239659099257957</v>
      </c>
      <c r="R507" s="79">
        <v>0.42226457336936468</v>
      </c>
      <c r="S507" s="79">
        <v>0.52332858212738098</v>
      </c>
      <c r="T507" s="73" t="s">
        <v>625</v>
      </c>
    </row>
    <row r="508" spans="1:20" s="80" customFormat="1" x14ac:dyDescent="0.25">
      <c r="A508" s="73" t="s">
        <v>652</v>
      </c>
      <c r="B508" s="73" t="s">
        <v>653</v>
      </c>
      <c r="C508" s="73" t="s">
        <v>160</v>
      </c>
      <c r="D508" s="73" t="s">
        <v>85</v>
      </c>
      <c r="E508" s="73">
        <v>264306566</v>
      </c>
      <c r="F508" s="73">
        <v>30</v>
      </c>
      <c r="G508" s="74">
        <v>8.5714635570655097E-3</v>
      </c>
      <c r="H508" s="73">
        <v>7</v>
      </c>
      <c r="I508" s="75">
        <v>0.432313</v>
      </c>
      <c r="J508" s="75">
        <v>8.3069999999999986E-4</v>
      </c>
      <c r="K508" s="75">
        <v>0.28861320000000001</v>
      </c>
      <c r="L508" s="76">
        <v>0.12522510000000001</v>
      </c>
      <c r="M508" s="77">
        <v>7.6800000000000002E-4</v>
      </c>
      <c r="N508" s="75">
        <v>6.4488999999999996E-3</v>
      </c>
      <c r="O508" s="78">
        <v>210</v>
      </c>
      <c r="P508" s="78">
        <v>81</v>
      </c>
      <c r="Q508" s="79">
        <v>0.56660054367790758</v>
      </c>
      <c r="R508" s="79">
        <v>0.36888763849908318</v>
      </c>
      <c r="S508" s="79">
        <v>0.53342158326070155</v>
      </c>
      <c r="T508" s="73" t="s">
        <v>625</v>
      </c>
    </row>
    <row r="509" spans="1:20" s="80" customFormat="1" x14ac:dyDescent="0.25">
      <c r="A509" s="73" t="s">
        <v>652</v>
      </c>
      <c r="B509" s="73" t="s">
        <v>653</v>
      </c>
      <c r="C509" s="73" t="s">
        <v>160</v>
      </c>
      <c r="D509" s="73" t="s">
        <v>85</v>
      </c>
      <c r="E509" s="73">
        <v>264306766</v>
      </c>
      <c r="F509" s="73">
        <v>30</v>
      </c>
      <c r="G509" s="74">
        <v>8.5714635570655097E-3</v>
      </c>
      <c r="H509" s="73">
        <v>7</v>
      </c>
      <c r="I509" s="75">
        <v>0.42406759999999999</v>
      </c>
      <c r="J509" s="75">
        <v>8.1979999999999976E-4</v>
      </c>
      <c r="K509" s="75">
        <v>0.28505770000000008</v>
      </c>
      <c r="L509" s="76">
        <v>0.1227379</v>
      </c>
      <c r="M509" s="77">
        <v>6.9979999999999999E-4</v>
      </c>
      <c r="N509" s="75">
        <v>4.1259000000000001E-3</v>
      </c>
      <c r="O509" s="78">
        <v>210</v>
      </c>
      <c r="P509" s="78">
        <v>79</v>
      </c>
      <c r="Q509" s="79">
        <v>0.53956358827419004</v>
      </c>
      <c r="R509" s="79">
        <v>0.34223383464457208</v>
      </c>
      <c r="S509" s="79">
        <v>0.50830767342094241</v>
      </c>
      <c r="T509" s="73" t="s">
        <v>625</v>
      </c>
    </row>
    <row r="510" spans="1:20" s="80" customFormat="1" x14ac:dyDescent="0.25">
      <c r="A510" s="73" t="s">
        <v>652</v>
      </c>
      <c r="B510" s="73" t="s">
        <v>653</v>
      </c>
      <c r="C510" s="73" t="s">
        <v>160</v>
      </c>
      <c r="D510" s="73" t="s">
        <v>85</v>
      </c>
      <c r="E510" s="73">
        <v>264306964</v>
      </c>
      <c r="F510" s="73">
        <v>30</v>
      </c>
      <c r="G510" s="74">
        <v>8.5714635570655097E-3</v>
      </c>
      <c r="H510" s="73">
        <v>7</v>
      </c>
      <c r="I510" s="75">
        <v>0.42284690000000003</v>
      </c>
      <c r="J510" s="75">
        <v>8.2399999999999986E-4</v>
      </c>
      <c r="K510" s="75">
        <v>0.28137909999999999</v>
      </c>
      <c r="L510" s="76">
        <v>0.1222111</v>
      </c>
      <c r="M510" s="77">
        <v>6.1410000000000002E-4</v>
      </c>
      <c r="N510" s="75">
        <v>5.2589000000000004E-3</v>
      </c>
      <c r="O510" s="78">
        <v>210</v>
      </c>
      <c r="P510" s="78">
        <v>80</v>
      </c>
      <c r="Q510" s="79">
        <v>0.54264932774961427</v>
      </c>
      <c r="R510" s="79">
        <v>0.34054786001237469</v>
      </c>
      <c r="S510" s="79">
        <v>0.51839106498715004</v>
      </c>
      <c r="T510" s="73" t="s">
        <v>625</v>
      </c>
    </row>
    <row r="511" spans="1:20" s="80" customFormat="1" x14ac:dyDescent="0.25">
      <c r="A511" s="73" t="s">
        <v>652</v>
      </c>
      <c r="B511" s="73" t="s">
        <v>653</v>
      </c>
      <c r="C511" s="73" t="s">
        <v>160</v>
      </c>
      <c r="D511" s="73" t="s">
        <v>85</v>
      </c>
      <c r="E511" s="73">
        <v>264307162</v>
      </c>
      <c r="F511" s="73">
        <v>30</v>
      </c>
      <c r="G511" s="74">
        <v>8.5714635570655097E-3</v>
      </c>
      <c r="H511" s="73">
        <v>7</v>
      </c>
      <c r="I511" s="75">
        <v>0.41584749999999998</v>
      </c>
      <c r="J511" s="75">
        <v>8.3330000000000025E-4</v>
      </c>
      <c r="K511" s="75">
        <v>0.27595209999999998</v>
      </c>
      <c r="L511" s="76">
        <v>0.1230873</v>
      </c>
      <c r="M511" s="77">
        <v>7.1069999999999998E-4</v>
      </c>
      <c r="N511" s="75">
        <v>4.6905999999999996E-3</v>
      </c>
      <c r="O511" s="78">
        <v>204</v>
      </c>
      <c r="P511" s="78">
        <v>79</v>
      </c>
      <c r="Q511" s="79">
        <v>0.54309014767467489</v>
      </c>
      <c r="R511" s="79">
        <v>0.34480983000238707</v>
      </c>
      <c r="S511" s="79">
        <v>0.50948136545681411</v>
      </c>
      <c r="T511" s="73" t="s">
        <v>625</v>
      </c>
    </row>
    <row r="512" spans="1:20" s="80" customFormat="1" x14ac:dyDescent="0.25">
      <c r="A512" s="73" t="s">
        <v>652</v>
      </c>
      <c r="B512" s="73" t="s">
        <v>653</v>
      </c>
      <c r="C512" s="73" t="s">
        <v>160</v>
      </c>
      <c r="D512" s="73" t="s">
        <v>85</v>
      </c>
      <c r="E512" s="73">
        <v>264307358</v>
      </c>
      <c r="F512" s="73">
        <v>30</v>
      </c>
      <c r="G512" s="74">
        <v>8.5714635570655097E-3</v>
      </c>
      <c r="H512" s="73">
        <v>7</v>
      </c>
      <c r="I512" s="75">
        <v>0.42805890000000002</v>
      </c>
      <c r="J512" s="75">
        <v>8.3200000000000006E-4</v>
      </c>
      <c r="K512" s="75">
        <v>0.28261289999999989</v>
      </c>
      <c r="L512" s="76">
        <v>0.12630040000000001</v>
      </c>
      <c r="M512" s="77">
        <v>8.8619999999999997E-4</v>
      </c>
      <c r="N512" s="75">
        <v>4.2414999999999996E-3</v>
      </c>
      <c r="O512" s="78">
        <v>210</v>
      </c>
      <c r="P512" s="78">
        <v>82</v>
      </c>
      <c r="Q512" s="79">
        <v>0.52677981044743227</v>
      </c>
      <c r="R512" s="79">
        <v>0.3271984721618002</v>
      </c>
      <c r="S512" s="79">
        <v>0.50509385281720887</v>
      </c>
      <c r="T512" s="73" t="s">
        <v>625</v>
      </c>
    </row>
    <row r="513" spans="1:20" s="80" customFormat="1" x14ac:dyDescent="0.25">
      <c r="A513" s="73" t="s">
        <v>652</v>
      </c>
      <c r="B513" s="73" t="s">
        <v>653</v>
      </c>
      <c r="C513" s="73" t="s">
        <v>160</v>
      </c>
      <c r="D513" s="73" t="s">
        <v>85</v>
      </c>
      <c r="E513" s="73">
        <v>264307560</v>
      </c>
      <c r="F513" s="73">
        <v>30</v>
      </c>
      <c r="G513" s="74">
        <v>8.5714635570655097E-3</v>
      </c>
      <c r="H513" s="73">
        <v>7</v>
      </c>
      <c r="I513" s="75">
        <v>0.43154150000000002</v>
      </c>
      <c r="J513" s="75">
        <v>8.3880000000000001E-4</v>
      </c>
      <c r="K513" s="75">
        <v>0.28670790000000002</v>
      </c>
      <c r="L513" s="76">
        <v>0.12692890000000001</v>
      </c>
      <c r="M513" s="77">
        <v>6.4139999999999998E-4</v>
      </c>
      <c r="N513" s="75">
        <v>5.7600999999999998E-3</v>
      </c>
      <c r="O513" s="78">
        <v>210</v>
      </c>
      <c r="P513" s="78">
        <v>84</v>
      </c>
      <c r="Q513" s="79">
        <v>0.53287781941077073</v>
      </c>
      <c r="R513" s="79">
        <v>0.34600816485129599</v>
      </c>
      <c r="S513" s="79">
        <v>0.51659201505648267</v>
      </c>
      <c r="T513" s="73" t="s">
        <v>625</v>
      </c>
    </row>
    <row r="514" spans="1:20" s="80" customFormat="1" x14ac:dyDescent="0.25">
      <c r="A514" s="73" t="s">
        <v>652</v>
      </c>
      <c r="B514" s="73" t="s">
        <v>653</v>
      </c>
      <c r="C514" s="73" t="s">
        <v>160</v>
      </c>
      <c r="D514" s="73" t="s">
        <v>85</v>
      </c>
      <c r="E514" s="73">
        <v>264307758</v>
      </c>
      <c r="F514" s="73">
        <v>30</v>
      </c>
      <c r="G514" s="74">
        <v>8.5714635570655097E-3</v>
      </c>
      <c r="H514" s="73">
        <v>7</v>
      </c>
      <c r="I514" s="75">
        <v>0.40495340000000002</v>
      </c>
      <c r="J514" s="75">
        <v>8.2669999999999998E-4</v>
      </c>
      <c r="K514" s="75">
        <v>0.26623200000000002</v>
      </c>
      <c r="L514" s="76">
        <v>0.1230629</v>
      </c>
      <c r="M514" s="77">
        <v>6.0769999999999997E-4</v>
      </c>
      <c r="N514" s="75">
        <v>3.9550000000000002E-3</v>
      </c>
      <c r="O514" s="78">
        <v>204</v>
      </c>
      <c r="P514" s="78">
        <v>79</v>
      </c>
      <c r="Q514" s="79">
        <v>0.57453530232899863</v>
      </c>
      <c r="R514" s="79">
        <v>0.43862670280963761</v>
      </c>
      <c r="S514" s="79">
        <v>0.52141035570738892</v>
      </c>
      <c r="T514" s="73" t="s">
        <v>625</v>
      </c>
    </row>
    <row r="515" spans="1:20" s="80" customFormat="1" x14ac:dyDescent="0.25">
      <c r="A515" s="73" t="s">
        <v>652</v>
      </c>
      <c r="B515" s="73" t="s">
        <v>653</v>
      </c>
      <c r="C515" s="73" t="s">
        <v>160</v>
      </c>
      <c r="D515" s="73" t="s">
        <v>85</v>
      </c>
      <c r="E515" s="73">
        <v>264307962</v>
      </c>
      <c r="F515" s="73">
        <v>30</v>
      </c>
      <c r="G515" s="74">
        <v>8.5714635570655097E-3</v>
      </c>
      <c r="H515" s="73">
        <v>7</v>
      </c>
      <c r="I515" s="75">
        <v>0.45494370000000001</v>
      </c>
      <c r="J515" s="75">
        <v>1.0135000000000001E-3</v>
      </c>
      <c r="K515" s="75">
        <v>0.30337809999999987</v>
      </c>
      <c r="L515" s="76">
        <v>0.13339029999999999</v>
      </c>
      <c r="M515" s="77">
        <v>6.6859999999999999E-4</v>
      </c>
      <c r="N515" s="75">
        <v>4.7587999999999997E-3</v>
      </c>
      <c r="O515" s="78">
        <v>210</v>
      </c>
      <c r="P515" s="78">
        <v>76</v>
      </c>
      <c r="Q515" s="79">
        <v>0.52486959077216955</v>
      </c>
      <c r="R515" s="79">
        <v>0.3265834846718953</v>
      </c>
      <c r="S515" s="79">
        <v>0.5090421033855661</v>
      </c>
      <c r="T515" s="73" t="s">
        <v>625</v>
      </c>
    </row>
    <row r="516" spans="1:20" s="80" customFormat="1" x14ac:dyDescent="0.25">
      <c r="A516" s="73" t="s">
        <v>652</v>
      </c>
      <c r="B516" s="73" t="s">
        <v>653</v>
      </c>
      <c r="C516" s="73" t="s">
        <v>160</v>
      </c>
      <c r="D516" s="73" t="s">
        <v>85</v>
      </c>
      <c r="E516" s="73">
        <v>264308164</v>
      </c>
      <c r="F516" s="73">
        <v>30</v>
      </c>
      <c r="G516" s="74">
        <v>8.5714635570655097E-3</v>
      </c>
      <c r="H516" s="73">
        <v>7</v>
      </c>
      <c r="I516" s="75">
        <v>0.4164178</v>
      </c>
      <c r="J516" s="75">
        <v>7.9820000000000032E-4</v>
      </c>
      <c r="K516" s="75">
        <v>0.27314189999999999</v>
      </c>
      <c r="L516" s="76">
        <v>0.1265279</v>
      </c>
      <c r="M516" s="77">
        <v>7.8899999999999999E-4</v>
      </c>
      <c r="N516" s="75">
        <v>4.8269999999999997E-3</v>
      </c>
      <c r="O516" s="78">
        <v>210</v>
      </c>
      <c r="P516" s="78">
        <v>81</v>
      </c>
      <c r="Q516" s="79">
        <v>0.56762912350304895</v>
      </c>
      <c r="R516" s="79">
        <v>0.36276349661899793</v>
      </c>
      <c r="S516" s="79">
        <v>0.52339995120598515</v>
      </c>
      <c r="T516" s="73" t="s">
        <v>625</v>
      </c>
    </row>
    <row r="517" spans="1:20" s="80" customFormat="1" x14ac:dyDescent="0.25">
      <c r="A517" s="73" t="s">
        <v>652</v>
      </c>
      <c r="B517" s="73" t="s">
        <v>653</v>
      </c>
      <c r="C517" s="73" t="s">
        <v>160</v>
      </c>
      <c r="D517" s="73" t="s">
        <v>85</v>
      </c>
      <c r="E517" s="73">
        <v>264308360</v>
      </c>
      <c r="F517" s="73">
        <v>30</v>
      </c>
      <c r="G517" s="74">
        <v>8.5714635570655097E-3</v>
      </c>
      <c r="H517" s="73">
        <v>7</v>
      </c>
      <c r="I517" s="75">
        <v>0.42981930000000002</v>
      </c>
      <c r="J517" s="75">
        <v>9.9849999999999982E-4</v>
      </c>
      <c r="K517" s="75">
        <v>0.28628760000000009</v>
      </c>
      <c r="L517" s="76">
        <v>0.126475</v>
      </c>
      <c r="M517" s="77">
        <v>6.9490000000000003E-4</v>
      </c>
      <c r="N517" s="75">
        <v>4.6960999999999999E-3</v>
      </c>
      <c r="O517" s="78">
        <v>210</v>
      </c>
      <c r="P517" s="78">
        <v>83</v>
      </c>
      <c r="Q517" s="79">
        <v>0.55322900595106894</v>
      </c>
      <c r="R517" s="79">
        <v>0.34524180248514941</v>
      </c>
      <c r="S517" s="79">
        <v>0.5197027886383454</v>
      </c>
      <c r="T517" s="73" t="s">
        <v>625</v>
      </c>
    </row>
    <row r="518" spans="1:20" s="80" customFormat="1" x14ac:dyDescent="0.25">
      <c r="A518" s="73" t="s">
        <v>652</v>
      </c>
      <c r="B518" s="73" t="s">
        <v>653</v>
      </c>
      <c r="C518" s="73" t="s">
        <v>160</v>
      </c>
      <c r="D518" s="73" t="s">
        <v>85</v>
      </c>
      <c r="E518" s="73">
        <v>264308558</v>
      </c>
      <c r="F518" s="73">
        <v>30</v>
      </c>
      <c r="G518" s="74">
        <v>8.5714635570655097E-3</v>
      </c>
      <c r="H518" s="73">
        <v>7</v>
      </c>
      <c r="I518" s="75">
        <v>0.41148010000000002</v>
      </c>
      <c r="J518" s="75">
        <v>9.1369999999999982E-4</v>
      </c>
      <c r="K518" s="75">
        <v>0.27011599999999991</v>
      </c>
      <c r="L518" s="76">
        <v>0.12500259999999999</v>
      </c>
      <c r="M518" s="77">
        <v>6.8400000000000004E-4</v>
      </c>
      <c r="N518" s="75">
        <v>4.3809000000000001E-3</v>
      </c>
      <c r="O518" s="78">
        <v>204</v>
      </c>
      <c r="P518" s="78">
        <v>82</v>
      </c>
      <c r="Q518" s="79">
        <v>0.48225699801631028</v>
      </c>
      <c r="R518" s="79">
        <v>0.32950784775144498</v>
      </c>
      <c r="S518" s="79">
        <v>0.49753879316589922</v>
      </c>
      <c r="T518" s="73" t="s">
        <v>625</v>
      </c>
    </row>
    <row r="519" spans="1:20" s="80" customFormat="1" x14ac:dyDescent="0.25">
      <c r="A519" s="73" t="s">
        <v>652</v>
      </c>
      <c r="B519" s="73" t="s">
        <v>653</v>
      </c>
      <c r="C519" s="73" t="s">
        <v>160</v>
      </c>
      <c r="D519" s="73" t="s">
        <v>85</v>
      </c>
      <c r="E519" s="73">
        <v>264308754</v>
      </c>
      <c r="F519" s="73">
        <v>30</v>
      </c>
      <c r="G519" s="74">
        <v>8.5714635570655097E-3</v>
      </c>
      <c r="H519" s="73">
        <v>7</v>
      </c>
      <c r="I519" s="75">
        <v>0.4154892</v>
      </c>
      <c r="J519" s="75">
        <v>8.499E-4</v>
      </c>
      <c r="K519" s="75">
        <v>0.27684310000000001</v>
      </c>
      <c r="L519" s="76">
        <v>0.12162679999999999</v>
      </c>
      <c r="M519" s="77">
        <v>1.0154000000000001E-3</v>
      </c>
      <c r="N519" s="75">
        <v>4.607E-3</v>
      </c>
      <c r="O519" s="78">
        <v>210</v>
      </c>
      <c r="P519" s="78">
        <v>77</v>
      </c>
      <c r="Q519" s="79">
        <v>0.56975975314084193</v>
      </c>
      <c r="R519" s="79">
        <v>0.4045640887813835</v>
      </c>
      <c r="S519" s="79">
        <v>0.5150216157543609</v>
      </c>
      <c r="T519" s="73" t="s">
        <v>625</v>
      </c>
    </row>
    <row r="520" spans="1:20" s="80" customFormat="1" x14ac:dyDescent="0.25">
      <c r="A520" s="73" t="s">
        <v>652</v>
      </c>
      <c r="B520" s="73" t="s">
        <v>653</v>
      </c>
      <c r="C520" s="73" t="s">
        <v>160</v>
      </c>
      <c r="D520" s="73" t="s">
        <v>85</v>
      </c>
      <c r="E520" s="73">
        <v>264308954</v>
      </c>
      <c r="F520" s="73">
        <v>30</v>
      </c>
      <c r="G520" s="74">
        <v>8.5714635570655097E-3</v>
      </c>
      <c r="H520" s="73">
        <v>7</v>
      </c>
      <c r="I520" s="75">
        <v>0.41078350000000002</v>
      </c>
      <c r="J520" s="75">
        <v>7.9709999999999991E-4</v>
      </c>
      <c r="K520" s="75">
        <v>0.26729120000000001</v>
      </c>
      <c r="L520" s="76">
        <v>0.126688</v>
      </c>
      <c r="M520" s="77">
        <v>6.9189999999999996E-4</v>
      </c>
      <c r="N520" s="75">
        <v>4.8716999999999996E-3</v>
      </c>
      <c r="O520" s="78">
        <v>210</v>
      </c>
      <c r="P520" s="78">
        <v>84</v>
      </c>
      <c r="Q520" s="79">
        <v>0.53677172874880608</v>
      </c>
      <c r="R520" s="79">
        <v>0.35965539050028072</v>
      </c>
      <c r="S520" s="79">
        <v>0.50999667162022655</v>
      </c>
      <c r="T520" s="73" t="s">
        <v>625</v>
      </c>
    </row>
    <row r="521" spans="1:20" s="80" customFormat="1" x14ac:dyDescent="0.25">
      <c r="A521" s="73" t="s">
        <v>652</v>
      </c>
      <c r="B521" s="73" t="s">
        <v>653</v>
      </c>
      <c r="C521" s="73" t="s">
        <v>160</v>
      </c>
      <c r="D521" s="73" t="s">
        <v>85</v>
      </c>
      <c r="E521" s="73">
        <v>264309152</v>
      </c>
      <c r="F521" s="73">
        <v>30</v>
      </c>
      <c r="G521" s="74">
        <v>8.5714635570655097E-3</v>
      </c>
      <c r="H521" s="73">
        <v>7</v>
      </c>
      <c r="I521" s="75">
        <v>0.42701939999999999</v>
      </c>
      <c r="J521" s="75">
        <v>8.7540000000000014E-4</v>
      </c>
      <c r="K521" s="75">
        <v>0.28252400000000011</v>
      </c>
      <c r="L521" s="76">
        <v>0.12855559999999999</v>
      </c>
      <c r="M521" s="77">
        <v>6.177E-4</v>
      </c>
      <c r="N521" s="75">
        <v>4.5085999999999998E-3</v>
      </c>
      <c r="O521" s="78">
        <v>210</v>
      </c>
      <c r="P521" s="78">
        <v>81</v>
      </c>
      <c r="Q521" s="79">
        <v>0.60421717728307989</v>
      </c>
      <c r="R521" s="79">
        <v>0.4295256764584191</v>
      </c>
      <c r="S521" s="79">
        <v>0.51448480367858018</v>
      </c>
      <c r="T521" s="73" t="s">
        <v>625</v>
      </c>
    </row>
    <row r="522" spans="1:20" s="80" customFormat="1" x14ac:dyDescent="0.25">
      <c r="A522" s="73" t="s">
        <v>652</v>
      </c>
      <c r="B522" s="73" t="s">
        <v>653</v>
      </c>
      <c r="C522" s="73" t="s">
        <v>160</v>
      </c>
      <c r="D522" s="73" t="s">
        <v>85</v>
      </c>
      <c r="E522" s="73">
        <v>264309348</v>
      </c>
      <c r="F522" s="73">
        <v>30</v>
      </c>
      <c r="G522" s="74">
        <v>8.5714635570655097E-3</v>
      </c>
      <c r="H522" s="73">
        <v>7</v>
      </c>
      <c r="I522" s="75">
        <v>0.42791269999999998</v>
      </c>
      <c r="J522" s="75">
        <v>9.4299999999999983E-4</v>
      </c>
      <c r="K522" s="75">
        <v>0.28897640000000002</v>
      </c>
      <c r="L522" s="76">
        <v>0.122527</v>
      </c>
      <c r="M522" s="77">
        <v>7.3280000000000003E-4</v>
      </c>
      <c r="N522" s="75">
        <v>4.1891999999999997E-3</v>
      </c>
      <c r="O522" s="78">
        <v>210</v>
      </c>
      <c r="P522" s="78">
        <v>79</v>
      </c>
      <c r="Q522" s="79">
        <v>0.51340827272059364</v>
      </c>
      <c r="R522" s="79">
        <v>0.3183434711168866</v>
      </c>
      <c r="S522" s="79">
        <v>0.51446418264191285</v>
      </c>
      <c r="T522" s="73" t="s">
        <v>625</v>
      </c>
    </row>
    <row r="523" spans="1:20" s="80" customFormat="1" x14ac:dyDescent="0.25">
      <c r="A523" s="73" t="s">
        <v>652</v>
      </c>
      <c r="B523" s="73" t="s">
        <v>653</v>
      </c>
      <c r="C523" s="73" t="s">
        <v>160</v>
      </c>
      <c r="D523" s="73" t="s">
        <v>85</v>
      </c>
      <c r="E523" s="73">
        <v>264309548</v>
      </c>
      <c r="F523" s="73">
        <v>30</v>
      </c>
      <c r="G523" s="74">
        <v>8.5714635570655097E-3</v>
      </c>
      <c r="H523" s="73">
        <v>7</v>
      </c>
      <c r="I523" s="75">
        <v>0.42588179999999998</v>
      </c>
      <c r="J523" s="75">
        <v>8.3409999999999984E-4</v>
      </c>
      <c r="K523" s="75">
        <v>0.27945170000000003</v>
      </c>
      <c r="L523" s="76">
        <v>0.12826799999999999</v>
      </c>
      <c r="M523" s="77">
        <v>8.1789999999999999E-4</v>
      </c>
      <c r="N523" s="75">
        <v>4.4476000000000003E-3</v>
      </c>
      <c r="O523" s="78">
        <v>210</v>
      </c>
      <c r="P523" s="78">
        <v>84</v>
      </c>
      <c r="Q523" s="79">
        <v>0.51267357284549264</v>
      </c>
      <c r="R523" s="79">
        <v>0.32804038355585569</v>
      </c>
      <c r="S523" s="79">
        <v>0.52441228871965317</v>
      </c>
      <c r="T523" s="73" t="s">
        <v>625</v>
      </c>
    </row>
    <row r="524" spans="1:20" s="80" customFormat="1" x14ac:dyDescent="0.25">
      <c r="A524" s="73" t="s">
        <v>652</v>
      </c>
      <c r="B524" s="73" t="s">
        <v>653</v>
      </c>
      <c r="C524" s="73" t="s">
        <v>160</v>
      </c>
      <c r="D524" s="73" t="s">
        <v>85</v>
      </c>
      <c r="E524" s="73">
        <v>264309745</v>
      </c>
      <c r="F524" s="73">
        <v>30</v>
      </c>
      <c r="G524" s="74">
        <v>8.5714635570655097E-3</v>
      </c>
      <c r="H524" s="73">
        <v>7</v>
      </c>
      <c r="I524" s="75">
        <v>0.432199</v>
      </c>
      <c r="J524" s="75">
        <v>8.0300000000000011E-4</v>
      </c>
      <c r="K524" s="75">
        <v>0.28080290000000002</v>
      </c>
      <c r="L524" s="76">
        <v>0.1344272</v>
      </c>
      <c r="M524" s="77">
        <v>7.5449999999999996E-4</v>
      </c>
      <c r="N524" s="75">
        <v>4.8913999999999997E-3</v>
      </c>
      <c r="O524" s="78">
        <v>210</v>
      </c>
      <c r="P524" s="78">
        <v>91</v>
      </c>
      <c r="Q524" s="79">
        <v>0.58048637131731684</v>
      </c>
      <c r="R524" s="79">
        <v>0.36829680141886922</v>
      </c>
      <c r="S524" s="79">
        <v>0.52142078423496296</v>
      </c>
      <c r="T524" s="73" t="s">
        <v>625</v>
      </c>
    </row>
    <row r="525" spans="1:20" s="80" customFormat="1" x14ac:dyDescent="0.25">
      <c r="A525" s="73" t="s">
        <v>652</v>
      </c>
      <c r="B525" s="73" t="s">
        <v>653</v>
      </c>
      <c r="C525" s="73" t="s">
        <v>160</v>
      </c>
      <c r="D525" s="73" t="s">
        <v>85</v>
      </c>
      <c r="E525" s="73">
        <v>264309943</v>
      </c>
      <c r="F525" s="73">
        <v>30</v>
      </c>
      <c r="G525" s="74">
        <v>8.5714635570655097E-3</v>
      </c>
      <c r="H525" s="73">
        <v>21</v>
      </c>
      <c r="I525" s="75">
        <v>1.0441822000000001</v>
      </c>
      <c r="J525" s="75">
        <v>8.6930000000000015E-4</v>
      </c>
      <c r="K525" s="75">
        <v>0.89512930000000002</v>
      </c>
      <c r="L525" s="76">
        <v>0.13139290000000001</v>
      </c>
      <c r="M525" s="77">
        <v>7.1239999999999997E-4</v>
      </c>
      <c r="N525" s="75">
        <v>4.3083000000000002E-3</v>
      </c>
      <c r="O525" s="78">
        <v>210</v>
      </c>
      <c r="P525" s="78">
        <v>81</v>
      </c>
      <c r="Q525" s="79">
        <v>0.52964513996032625</v>
      </c>
      <c r="R525" s="79">
        <v>0.32292509930408742</v>
      </c>
      <c r="S525" s="79">
        <v>0.5143007815984062</v>
      </c>
      <c r="T525" s="73" t="s">
        <v>625</v>
      </c>
    </row>
    <row r="526" spans="1:20" s="80" customFormat="1" x14ac:dyDescent="0.25">
      <c r="A526" s="73" t="s">
        <v>652</v>
      </c>
      <c r="B526" s="73" t="s">
        <v>653</v>
      </c>
      <c r="C526" s="73" t="s">
        <v>160</v>
      </c>
      <c r="D526" s="73" t="s">
        <v>85</v>
      </c>
      <c r="E526" s="73">
        <v>264310200</v>
      </c>
      <c r="F526" s="73">
        <v>30</v>
      </c>
      <c r="G526" s="74">
        <v>8.5714635570655097E-3</v>
      </c>
      <c r="H526" s="73">
        <v>21</v>
      </c>
      <c r="I526" s="75">
        <v>1.0188762</v>
      </c>
      <c r="J526" s="75">
        <v>8.6540000000000011E-4</v>
      </c>
      <c r="K526" s="75">
        <v>0.88001010000000002</v>
      </c>
      <c r="L526" s="76">
        <v>0.1228128</v>
      </c>
      <c r="M526" s="77">
        <v>5.8589999999999998E-4</v>
      </c>
      <c r="N526" s="75">
        <v>4.0274999999999998E-3</v>
      </c>
      <c r="O526" s="78">
        <v>210</v>
      </c>
      <c r="P526" s="78">
        <v>75</v>
      </c>
      <c r="Q526" s="79">
        <v>0.49496730585555798</v>
      </c>
      <c r="R526" s="79">
        <v>0.26584817724786441</v>
      </c>
      <c r="S526" s="79">
        <v>0.50045440771767713</v>
      </c>
      <c r="T526" s="73" t="s">
        <v>625</v>
      </c>
    </row>
    <row r="527" spans="1:20" s="80" customFormat="1" x14ac:dyDescent="0.25">
      <c r="A527" s="73" t="s">
        <v>652</v>
      </c>
      <c r="B527" s="73" t="s">
        <v>653</v>
      </c>
      <c r="C527" s="73" t="s">
        <v>160</v>
      </c>
      <c r="D527" s="73" t="s">
        <v>85</v>
      </c>
      <c r="E527" s="73">
        <v>264310457</v>
      </c>
      <c r="F527" s="73">
        <v>30</v>
      </c>
      <c r="G527" s="74">
        <v>8.5714635570655097E-3</v>
      </c>
      <c r="H527" s="73">
        <v>21</v>
      </c>
      <c r="I527" s="75">
        <v>1.0146777</v>
      </c>
      <c r="J527" s="75">
        <v>9.4109999999999994E-4</v>
      </c>
      <c r="K527" s="75">
        <v>0.88023000000000007</v>
      </c>
      <c r="L527" s="76">
        <v>0.11850810000000001</v>
      </c>
      <c r="M527" s="77">
        <v>5.6630000000000005E-4</v>
      </c>
      <c r="N527" s="75">
        <v>3.9594000000000001E-3</v>
      </c>
      <c r="O527" s="78">
        <v>210</v>
      </c>
      <c r="P527" s="78">
        <v>74</v>
      </c>
      <c r="Q527" s="79">
        <v>0.58173536110498858</v>
      </c>
      <c r="R527" s="79">
        <v>0.37216810378721649</v>
      </c>
      <c r="S527" s="79">
        <v>0.5253752835479667</v>
      </c>
      <c r="T527" s="73" t="s">
        <v>625</v>
      </c>
    </row>
    <row r="528" spans="1:20" s="80" customFormat="1" x14ac:dyDescent="0.25">
      <c r="A528" s="73" t="s">
        <v>652</v>
      </c>
      <c r="B528" s="73" t="s">
        <v>653</v>
      </c>
      <c r="C528" s="73" t="s">
        <v>160</v>
      </c>
      <c r="D528" s="73" t="s">
        <v>85</v>
      </c>
      <c r="E528" s="73">
        <v>264310715</v>
      </c>
      <c r="F528" s="73">
        <v>30</v>
      </c>
      <c r="G528" s="74">
        <v>8.5714635570655097E-3</v>
      </c>
      <c r="H528" s="73">
        <v>21</v>
      </c>
      <c r="I528" s="75">
        <v>1.0286573000000001</v>
      </c>
      <c r="J528" s="75">
        <v>9.6919999999999971E-4</v>
      </c>
      <c r="K528" s="75">
        <v>0.88309099999999996</v>
      </c>
      <c r="L528" s="76">
        <v>0.1294643</v>
      </c>
      <c r="M528" s="77">
        <v>6.0720000000000001E-4</v>
      </c>
      <c r="N528" s="75">
        <v>4.2458000000000001E-3</v>
      </c>
      <c r="O528" s="78">
        <v>210</v>
      </c>
      <c r="P528" s="78">
        <v>81</v>
      </c>
      <c r="Q528" s="79">
        <v>0.47777532877819412</v>
      </c>
      <c r="R528" s="79">
        <v>0.25254144865831302</v>
      </c>
      <c r="S528" s="79">
        <v>0.49459826304785642</v>
      </c>
      <c r="T528" s="73" t="s">
        <v>625</v>
      </c>
    </row>
    <row r="529" spans="1:20" s="80" customFormat="1" x14ac:dyDescent="0.25">
      <c r="A529" s="73" t="s">
        <v>652</v>
      </c>
      <c r="B529" s="73" t="s">
        <v>653</v>
      </c>
      <c r="C529" s="73" t="s">
        <v>160</v>
      </c>
      <c r="D529" s="73" t="s">
        <v>85</v>
      </c>
      <c r="E529" s="73">
        <v>264310972</v>
      </c>
      <c r="F529" s="73">
        <v>30</v>
      </c>
      <c r="G529" s="74">
        <v>8.5714635570655097E-3</v>
      </c>
      <c r="H529" s="73">
        <v>21</v>
      </c>
      <c r="I529" s="75">
        <v>0.98869249999999997</v>
      </c>
      <c r="J529" s="75">
        <v>8.6850000000000002E-4</v>
      </c>
      <c r="K529" s="75">
        <v>0.85636409999999996</v>
      </c>
      <c r="L529" s="76">
        <v>0.116018</v>
      </c>
      <c r="M529" s="77">
        <v>5.8129999999999998E-4</v>
      </c>
      <c r="N529" s="75">
        <v>4.5135000000000002E-3</v>
      </c>
      <c r="O529" s="78">
        <v>204</v>
      </c>
      <c r="P529" s="78">
        <v>72</v>
      </c>
      <c r="Q529" s="79">
        <v>0.54852692675042247</v>
      </c>
      <c r="R529" s="79">
        <v>0.35789444503478651</v>
      </c>
      <c r="S529" s="79">
        <v>0.4874337908760773</v>
      </c>
      <c r="T529" s="73" t="s">
        <v>625</v>
      </c>
    </row>
    <row r="530" spans="1:20" s="80" customFormat="1" x14ac:dyDescent="0.25">
      <c r="A530" s="73" t="s">
        <v>652</v>
      </c>
      <c r="B530" s="73" t="s">
        <v>653</v>
      </c>
      <c r="C530" s="73" t="s">
        <v>160</v>
      </c>
      <c r="D530" s="73" t="s">
        <v>85</v>
      </c>
      <c r="E530" s="73">
        <v>264311226</v>
      </c>
      <c r="F530" s="73">
        <v>30</v>
      </c>
      <c r="G530" s="74">
        <v>8.5714635570655097E-3</v>
      </c>
      <c r="H530" s="73">
        <v>21</v>
      </c>
      <c r="I530" s="75">
        <v>1.0491358</v>
      </c>
      <c r="J530" s="75">
        <v>9.4409999999999991E-4</v>
      </c>
      <c r="K530" s="75">
        <v>0.89829630000000005</v>
      </c>
      <c r="L530" s="76">
        <v>0.13303590000000001</v>
      </c>
      <c r="M530" s="77">
        <v>7.2860000000000004E-4</v>
      </c>
      <c r="N530" s="75">
        <v>4.3658999999999998E-3</v>
      </c>
      <c r="O530" s="78">
        <v>210</v>
      </c>
      <c r="P530" s="78">
        <v>84</v>
      </c>
      <c r="Q530" s="79">
        <v>0.5342737491734626</v>
      </c>
      <c r="R530" s="79">
        <v>0.36995162980630142</v>
      </c>
      <c r="S530" s="79">
        <v>0.50645706896943155</v>
      </c>
      <c r="T530" s="73" t="s">
        <v>625</v>
      </c>
    </row>
    <row r="531" spans="1:20" s="80" customFormat="1" x14ac:dyDescent="0.25">
      <c r="A531" s="73" t="s">
        <v>652</v>
      </c>
      <c r="B531" s="73" t="s">
        <v>653</v>
      </c>
      <c r="C531" s="73" t="s">
        <v>160</v>
      </c>
      <c r="D531" s="73" t="s">
        <v>85</v>
      </c>
      <c r="E531" s="73">
        <v>264311486</v>
      </c>
      <c r="F531" s="73">
        <v>30</v>
      </c>
      <c r="G531" s="74">
        <v>8.5714635570655097E-3</v>
      </c>
      <c r="H531" s="73">
        <v>21</v>
      </c>
      <c r="I531" s="75">
        <v>1.0308656</v>
      </c>
      <c r="J531" s="75">
        <v>8.3430000000000006E-4</v>
      </c>
      <c r="K531" s="75">
        <v>0.88197289999999995</v>
      </c>
      <c r="L531" s="76">
        <v>0.13039899999999999</v>
      </c>
      <c r="M531" s="77">
        <v>6.0939999999999996E-4</v>
      </c>
      <c r="N531" s="75">
        <v>5.2722000000000003E-3</v>
      </c>
      <c r="O531" s="78">
        <v>210</v>
      </c>
      <c r="P531" s="78">
        <v>81</v>
      </c>
      <c r="Q531" s="79">
        <v>0.52501653074718979</v>
      </c>
      <c r="R531" s="79">
        <v>0.32520061998516009</v>
      </c>
      <c r="S531" s="79">
        <v>0.51008653936890436</v>
      </c>
      <c r="T531" s="73" t="s">
        <v>625</v>
      </c>
    </row>
    <row r="532" spans="1:20" s="80" customFormat="1" x14ac:dyDescent="0.25">
      <c r="A532" s="73" t="s">
        <v>652</v>
      </c>
      <c r="B532" s="73" t="s">
        <v>653</v>
      </c>
      <c r="C532" s="73" t="s">
        <v>160</v>
      </c>
      <c r="D532" s="73" t="s">
        <v>85</v>
      </c>
      <c r="E532" s="73">
        <v>264311747</v>
      </c>
      <c r="F532" s="73">
        <v>30</v>
      </c>
      <c r="G532" s="74">
        <v>8.5714635570655097E-3</v>
      </c>
      <c r="H532" s="73">
        <v>21</v>
      </c>
      <c r="I532" s="75">
        <v>1.0022690000000001</v>
      </c>
      <c r="J532" s="75">
        <v>8.2609999999999986E-4</v>
      </c>
      <c r="K532" s="75">
        <v>0.86302810000000008</v>
      </c>
      <c r="L532" s="76">
        <v>0.1226261</v>
      </c>
      <c r="M532" s="77">
        <v>6.3960000000000004E-4</v>
      </c>
      <c r="N532" s="75">
        <v>4.6331999999999996E-3</v>
      </c>
      <c r="O532" s="78">
        <v>204</v>
      </c>
      <c r="P532" s="78">
        <v>76</v>
      </c>
      <c r="Q532" s="79">
        <v>0.55807802512673577</v>
      </c>
      <c r="R532" s="79">
        <v>0.36210265010732912</v>
      </c>
      <c r="S532" s="79">
        <v>0.50983126102944543</v>
      </c>
      <c r="T532" s="73" t="s">
        <v>625</v>
      </c>
    </row>
    <row r="533" spans="1:20" s="80" customFormat="1" x14ac:dyDescent="0.25">
      <c r="A533" s="73" t="s">
        <v>652</v>
      </c>
      <c r="B533" s="73" t="s">
        <v>653</v>
      </c>
      <c r="C533" s="73" t="s">
        <v>160</v>
      </c>
      <c r="D533" s="73" t="s">
        <v>85</v>
      </c>
      <c r="E533" s="73">
        <v>264312003</v>
      </c>
      <c r="F533" s="73">
        <v>30</v>
      </c>
      <c r="G533" s="74">
        <v>8.5714635570655097E-3</v>
      </c>
      <c r="H533" s="73">
        <v>21</v>
      </c>
      <c r="I533" s="75">
        <v>1.068522</v>
      </c>
      <c r="J533" s="75">
        <v>8.9750000000000019E-4</v>
      </c>
      <c r="K533" s="75">
        <v>0.90958149999999971</v>
      </c>
      <c r="L533" s="76">
        <v>0.1387757</v>
      </c>
      <c r="M533" s="77">
        <v>9.4450000000000003E-4</v>
      </c>
      <c r="N533" s="75">
        <v>4.9714E-3</v>
      </c>
      <c r="O533" s="78">
        <v>210</v>
      </c>
      <c r="P533" s="78">
        <v>89</v>
      </c>
      <c r="Q533" s="79">
        <v>0.62508265373594885</v>
      </c>
      <c r="R533" s="79">
        <v>0.43413919629839087</v>
      </c>
      <c r="S533" s="79">
        <v>0.52679687383620888</v>
      </c>
      <c r="T533" s="73" t="s">
        <v>625</v>
      </c>
    </row>
    <row r="534" spans="1:20" s="80" customFormat="1" x14ac:dyDescent="0.25">
      <c r="A534" s="73" t="s">
        <v>652</v>
      </c>
      <c r="B534" s="73" t="s">
        <v>653</v>
      </c>
      <c r="C534" s="73" t="s">
        <v>160</v>
      </c>
      <c r="D534" s="73" t="s">
        <v>85</v>
      </c>
      <c r="E534" s="73">
        <v>264312263</v>
      </c>
      <c r="F534" s="73">
        <v>30</v>
      </c>
      <c r="G534" s="74">
        <v>8.5714635570655097E-3</v>
      </c>
      <c r="H534" s="73">
        <v>21</v>
      </c>
      <c r="I534" s="75">
        <v>1.0606145</v>
      </c>
      <c r="J534" s="75">
        <v>9.4070000000000004E-4</v>
      </c>
      <c r="K534" s="75">
        <v>0.91222649999999994</v>
      </c>
      <c r="L534" s="76">
        <v>0.13138659999999999</v>
      </c>
      <c r="M534" s="77">
        <v>6.357E-4</v>
      </c>
      <c r="N534" s="75">
        <v>4.5897000000000004E-3</v>
      </c>
      <c r="O534" s="78">
        <v>210</v>
      </c>
      <c r="P534" s="78">
        <v>82</v>
      </c>
      <c r="Q534" s="79">
        <v>0.51362868268312389</v>
      </c>
      <c r="R534" s="79">
        <v>0.32075107747410969</v>
      </c>
      <c r="S534" s="79">
        <v>0.51665466616428068</v>
      </c>
      <c r="T534" s="73" t="s">
        <v>625</v>
      </c>
    </row>
    <row r="535" spans="1:20" s="80" customFormat="1" x14ac:dyDescent="0.25">
      <c r="A535" s="73" t="s">
        <v>652</v>
      </c>
      <c r="B535" s="73" t="s">
        <v>653</v>
      </c>
      <c r="C535" s="73" t="s">
        <v>160</v>
      </c>
      <c r="D535" s="73" t="s">
        <v>85</v>
      </c>
      <c r="E535" s="73">
        <v>264312523</v>
      </c>
      <c r="F535" s="73">
        <v>30</v>
      </c>
      <c r="G535" s="74">
        <v>8.5714635570655097E-3</v>
      </c>
      <c r="H535" s="73">
        <v>21</v>
      </c>
      <c r="I535" s="75">
        <v>0.97635709999999998</v>
      </c>
      <c r="J535" s="75">
        <v>8.6330000000000011E-4</v>
      </c>
      <c r="K535" s="75">
        <v>0.8302214</v>
      </c>
      <c r="L535" s="76">
        <v>0.12756410000000001</v>
      </c>
      <c r="M535" s="77">
        <v>8.763E-4</v>
      </c>
      <c r="N535" s="75">
        <v>4.9473E-3</v>
      </c>
      <c r="O535" s="78">
        <v>210</v>
      </c>
      <c r="P535" s="78">
        <v>83</v>
      </c>
      <c r="Q535" s="79">
        <v>0.47314671956505772</v>
      </c>
      <c r="R535" s="79">
        <v>0.2379856419321108</v>
      </c>
      <c r="S535" s="79">
        <v>0.48885513373910477</v>
      </c>
      <c r="T535" s="73" t="s">
        <v>625</v>
      </c>
    </row>
    <row r="536" spans="1:20" s="80" customFormat="1" x14ac:dyDescent="0.25">
      <c r="A536" s="73" t="s">
        <v>652</v>
      </c>
      <c r="B536" s="73" t="s">
        <v>653</v>
      </c>
      <c r="C536" s="73" t="s">
        <v>160</v>
      </c>
      <c r="D536" s="73" t="s">
        <v>85</v>
      </c>
      <c r="E536" s="73">
        <v>264312774</v>
      </c>
      <c r="F536" s="73">
        <v>30</v>
      </c>
      <c r="G536" s="74">
        <v>8.5714635570655097E-3</v>
      </c>
      <c r="H536" s="73">
        <v>21</v>
      </c>
      <c r="I536" s="75">
        <v>1.0349824000000001</v>
      </c>
      <c r="J536" s="75">
        <v>8.4849999999999997E-4</v>
      </c>
      <c r="K536" s="75">
        <v>0.89435929999999986</v>
      </c>
      <c r="L536" s="76">
        <v>0.12462139999999999</v>
      </c>
      <c r="M536" s="77">
        <v>6.2259999999999995E-4</v>
      </c>
      <c r="N536" s="75">
        <v>4.1935999999999996E-3</v>
      </c>
      <c r="O536" s="78">
        <v>210</v>
      </c>
      <c r="P536" s="78">
        <v>75</v>
      </c>
      <c r="Q536" s="79">
        <v>0.55447799573874068</v>
      </c>
      <c r="R536" s="79">
        <v>0.33022638985695169</v>
      </c>
      <c r="S536" s="79">
        <v>0.51013169409569947</v>
      </c>
      <c r="T536" s="73" t="s">
        <v>625</v>
      </c>
    </row>
    <row r="537" spans="1:20" s="80" customFormat="1" x14ac:dyDescent="0.25">
      <c r="A537" s="73" t="s">
        <v>652</v>
      </c>
      <c r="B537" s="73" t="s">
        <v>653</v>
      </c>
      <c r="C537" s="73" t="s">
        <v>160</v>
      </c>
      <c r="D537" s="73" t="s">
        <v>85</v>
      </c>
      <c r="E537" s="73">
        <v>264313034</v>
      </c>
      <c r="F537" s="73">
        <v>30</v>
      </c>
      <c r="G537" s="74">
        <v>8.5714635570655097E-3</v>
      </c>
      <c r="H537" s="73">
        <v>21</v>
      </c>
      <c r="I537" s="75">
        <v>1.0525538000000001</v>
      </c>
      <c r="J537" s="75">
        <v>8.3319999999999976E-4</v>
      </c>
      <c r="K537" s="75">
        <v>0.90301240000000016</v>
      </c>
      <c r="L537" s="76">
        <v>0.13305210000000001</v>
      </c>
      <c r="M537" s="77">
        <v>6.2719999999999996E-4</v>
      </c>
      <c r="N537" s="75">
        <v>4.7178000000000003E-3</v>
      </c>
      <c r="O537" s="78">
        <v>210</v>
      </c>
      <c r="P537" s="78">
        <v>85</v>
      </c>
      <c r="Q537" s="79">
        <v>0.53052677981044738</v>
      </c>
      <c r="R537" s="79">
        <v>0.35575901163043222</v>
      </c>
      <c r="S537" s="79">
        <v>0.51641355490944341</v>
      </c>
      <c r="T537" s="73" t="s">
        <v>625</v>
      </c>
    </row>
    <row r="538" spans="1:20" s="80" customFormat="1" x14ac:dyDescent="0.25">
      <c r="A538" s="73" t="s">
        <v>652</v>
      </c>
      <c r="B538" s="73" t="s">
        <v>653</v>
      </c>
      <c r="C538" s="73" t="s">
        <v>160</v>
      </c>
      <c r="D538" s="73" t="s">
        <v>85</v>
      </c>
      <c r="E538" s="73">
        <v>264313293</v>
      </c>
      <c r="F538" s="73">
        <v>30</v>
      </c>
      <c r="G538" s="74">
        <v>8.5714635570655097E-3</v>
      </c>
      <c r="H538" s="73">
        <v>21</v>
      </c>
      <c r="I538" s="75">
        <v>0.99771089999999996</v>
      </c>
      <c r="J538" s="75">
        <v>8.8269999999999983E-4</v>
      </c>
      <c r="K538" s="75">
        <v>0.8493774999999999</v>
      </c>
      <c r="L538" s="76">
        <v>0.13095709999999999</v>
      </c>
      <c r="M538" s="77">
        <v>8.6269999999999999E-4</v>
      </c>
      <c r="N538" s="75">
        <v>5.3872E-3</v>
      </c>
      <c r="O538" s="78">
        <v>210</v>
      </c>
      <c r="P538" s="78">
        <v>84</v>
      </c>
      <c r="Q538" s="79">
        <v>0.44801998383660269</v>
      </c>
      <c r="R538" s="79">
        <v>0.26635934247990278</v>
      </c>
      <c r="S538" s="79">
        <v>0.49339439170073202</v>
      </c>
      <c r="T538" s="73" t="s">
        <v>625</v>
      </c>
    </row>
    <row r="539" spans="1:20" s="80" customFormat="1" x14ac:dyDescent="0.25">
      <c r="A539" s="73" t="s">
        <v>652</v>
      </c>
      <c r="B539" s="73" t="s">
        <v>653</v>
      </c>
      <c r="C539" s="73" t="s">
        <v>160</v>
      </c>
      <c r="D539" s="73" t="s">
        <v>85</v>
      </c>
      <c r="E539" s="73">
        <v>264313549</v>
      </c>
      <c r="F539" s="73">
        <v>30</v>
      </c>
      <c r="G539" s="74">
        <v>8.5714635570655097E-3</v>
      </c>
      <c r="H539" s="73">
        <v>21</v>
      </c>
      <c r="I539" s="75">
        <v>0.99105770000000004</v>
      </c>
      <c r="J539" s="75">
        <v>9.8970000000000004E-4</v>
      </c>
      <c r="K539" s="75">
        <v>0.85394940000000019</v>
      </c>
      <c r="L539" s="76">
        <v>0.1206499</v>
      </c>
      <c r="M539" s="77">
        <v>6.2140000000000003E-4</v>
      </c>
      <c r="N539" s="75">
        <v>4.5500999999999996E-3</v>
      </c>
      <c r="O539" s="78">
        <v>204</v>
      </c>
      <c r="P539" s="78">
        <v>75</v>
      </c>
      <c r="Q539" s="79">
        <v>0.55344941591359931</v>
      </c>
      <c r="R539" s="79">
        <v>0.37276724668869521</v>
      </c>
      <c r="S539" s="79">
        <v>0.50664117647202178</v>
      </c>
      <c r="T539" s="73" t="s">
        <v>625</v>
      </c>
    </row>
    <row r="540" spans="1:20" s="80" customFormat="1" x14ac:dyDescent="0.25">
      <c r="A540" s="73" t="s">
        <v>652</v>
      </c>
      <c r="B540" s="73" t="s">
        <v>653</v>
      </c>
      <c r="C540" s="73" t="s">
        <v>160</v>
      </c>
      <c r="D540" s="73" t="s">
        <v>85</v>
      </c>
      <c r="E540" s="73">
        <v>264313803</v>
      </c>
      <c r="F540" s="73">
        <v>30</v>
      </c>
      <c r="G540" s="74">
        <v>8.5714635570655097E-3</v>
      </c>
      <c r="H540" s="73">
        <v>21</v>
      </c>
      <c r="I540" s="75">
        <v>1.0513159999999999</v>
      </c>
      <c r="J540" s="75">
        <v>8.5109999999999993E-4</v>
      </c>
      <c r="K540" s="75">
        <v>0.88333720000000004</v>
      </c>
      <c r="L540" s="76">
        <v>0.149918</v>
      </c>
      <c r="M540" s="77">
        <v>1.0077E-3</v>
      </c>
      <c r="N540" s="75">
        <v>5.1140999999999999E-3</v>
      </c>
      <c r="O540" s="78">
        <v>210</v>
      </c>
      <c r="P540" s="78">
        <v>91</v>
      </c>
      <c r="Q540" s="79">
        <v>0.53229005951068986</v>
      </c>
      <c r="R540" s="79">
        <v>0.3702865566188776</v>
      </c>
      <c r="S540" s="79">
        <v>0.5264301075506852</v>
      </c>
      <c r="T540" s="73" t="s">
        <v>625</v>
      </c>
    </row>
    <row r="541" spans="1:20" s="80" customFormat="1" x14ac:dyDescent="0.25">
      <c r="A541" s="73" t="s">
        <v>652</v>
      </c>
      <c r="B541" s="73" t="s">
        <v>653</v>
      </c>
      <c r="C541" s="73" t="s">
        <v>160</v>
      </c>
      <c r="D541" s="73" t="s">
        <v>85</v>
      </c>
      <c r="E541" s="73">
        <v>264314075</v>
      </c>
      <c r="F541" s="73">
        <v>30</v>
      </c>
      <c r="G541" s="74">
        <v>8.5714635570655097E-3</v>
      </c>
      <c r="H541" s="73">
        <v>21</v>
      </c>
      <c r="I541" s="75">
        <v>1.0466538000000001</v>
      </c>
      <c r="J541" s="75">
        <v>9.209000000000001E-4</v>
      </c>
      <c r="K541" s="75">
        <v>0.89470610000000017</v>
      </c>
      <c r="L541" s="76">
        <v>0.13272339999999999</v>
      </c>
      <c r="M541" s="77">
        <v>1.9327000000000001E-3</v>
      </c>
      <c r="N541" s="75">
        <v>5.3818E-3</v>
      </c>
      <c r="O541" s="78">
        <v>210</v>
      </c>
      <c r="P541" s="78">
        <v>84</v>
      </c>
      <c r="Q541" s="79">
        <v>0.54970244655058409</v>
      </c>
      <c r="R541" s="79">
        <v>0.35279327755603901</v>
      </c>
      <c r="S541" s="79">
        <v>0.51875203659301172</v>
      </c>
      <c r="T541" s="73" t="s">
        <v>625</v>
      </c>
    </row>
    <row r="542" spans="1:20" s="80" customFormat="1" x14ac:dyDescent="0.25">
      <c r="A542" s="73" t="s">
        <v>652</v>
      </c>
      <c r="B542" s="73" t="s">
        <v>653</v>
      </c>
      <c r="C542" s="73" t="s">
        <v>160</v>
      </c>
      <c r="D542" s="73" t="s">
        <v>85</v>
      </c>
      <c r="E542" s="73">
        <v>264314333</v>
      </c>
      <c r="F542" s="73">
        <v>30</v>
      </c>
      <c r="G542" s="74">
        <v>8.5714635570655097E-3</v>
      </c>
      <c r="H542" s="73">
        <v>21</v>
      </c>
      <c r="I542" s="75">
        <v>1.0661394</v>
      </c>
      <c r="J542" s="75">
        <v>8.4229999999999993E-4</v>
      </c>
      <c r="K542" s="75">
        <v>0.91042400000000012</v>
      </c>
      <c r="L542" s="76">
        <v>0.13672000000000001</v>
      </c>
      <c r="M542" s="77">
        <v>1.0441999999999999E-3</v>
      </c>
      <c r="N542" s="75">
        <v>6.1590000000000004E-3</v>
      </c>
      <c r="O542" s="78">
        <v>210</v>
      </c>
      <c r="P542" s="78">
        <v>84</v>
      </c>
      <c r="Q542" s="79">
        <v>0.49474689589302773</v>
      </c>
      <c r="R542" s="79">
        <v>0.30701194871345011</v>
      </c>
      <c r="S542" s="79">
        <v>0.51337415431147004</v>
      </c>
      <c r="T542" s="73" t="s">
        <v>625</v>
      </c>
    </row>
    <row r="543" spans="1:20" s="80" customFormat="1" x14ac:dyDescent="0.25">
      <c r="A543" s="73" t="s">
        <v>652</v>
      </c>
      <c r="B543" s="73" t="s">
        <v>653</v>
      </c>
      <c r="C543" s="73" t="s">
        <v>160</v>
      </c>
      <c r="D543" s="73" t="s">
        <v>85</v>
      </c>
      <c r="E543" s="73">
        <v>264314593</v>
      </c>
      <c r="F543" s="73">
        <v>30</v>
      </c>
      <c r="G543" s="74">
        <v>8.5714635570655097E-3</v>
      </c>
      <c r="H543" s="73">
        <v>21</v>
      </c>
      <c r="I543" s="75">
        <v>1.0679551</v>
      </c>
      <c r="J543" s="75">
        <v>8.4449999999999976E-4</v>
      </c>
      <c r="K543" s="75">
        <v>0.9208944</v>
      </c>
      <c r="L543" s="76">
        <v>0.1281273</v>
      </c>
      <c r="M543" s="77">
        <v>1.5656000000000001E-3</v>
      </c>
      <c r="N543" s="75">
        <v>4.7438999999999997E-3</v>
      </c>
      <c r="O543" s="78">
        <v>210</v>
      </c>
      <c r="P543" s="78">
        <v>81</v>
      </c>
      <c r="Q543" s="79">
        <v>0.57666593196679161</v>
      </c>
      <c r="R543" s="79">
        <v>0.41702916343977581</v>
      </c>
      <c r="S543" s="79">
        <v>0.51425874908223013</v>
      </c>
      <c r="T543" s="73" t="s">
        <v>625</v>
      </c>
    </row>
    <row r="544" spans="1:20" s="80" customFormat="1" x14ac:dyDescent="0.25">
      <c r="A544" s="73" t="s">
        <v>652</v>
      </c>
      <c r="B544" s="73" t="s">
        <v>653</v>
      </c>
      <c r="C544" s="73" t="s">
        <v>160</v>
      </c>
      <c r="D544" s="73" t="s">
        <v>85</v>
      </c>
      <c r="E544" s="73">
        <v>264314852</v>
      </c>
      <c r="F544" s="73">
        <v>30</v>
      </c>
      <c r="G544" s="74">
        <v>8.5714635570655097E-3</v>
      </c>
      <c r="H544" s="73">
        <v>21</v>
      </c>
      <c r="I544" s="75">
        <v>1.0255955000000001</v>
      </c>
      <c r="J544" s="75">
        <v>8.7339999999999998E-4</v>
      </c>
      <c r="K544" s="75">
        <v>0.8888992</v>
      </c>
      <c r="L544" s="76">
        <v>0.1216849</v>
      </c>
      <c r="M544" s="77">
        <v>5.8399999999999999E-4</v>
      </c>
      <c r="N544" s="75">
        <v>3.6935000000000002E-3</v>
      </c>
      <c r="O544" s="78">
        <v>210</v>
      </c>
      <c r="P544" s="78">
        <v>73</v>
      </c>
      <c r="Q544" s="79">
        <v>0.48512232752920431</v>
      </c>
      <c r="R544" s="79">
        <v>0.2866067794597052</v>
      </c>
      <c r="S544" s="79">
        <v>0.50196927601238539</v>
      </c>
      <c r="T544" s="73" t="s">
        <v>625</v>
      </c>
    </row>
    <row r="545" spans="1:20" s="80" customFormat="1" x14ac:dyDescent="0.25">
      <c r="A545" s="73" t="s">
        <v>652</v>
      </c>
      <c r="B545" s="73" t="s">
        <v>653</v>
      </c>
      <c r="C545" s="73" t="s">
        <v>160</v>
      </c>
      <c r="D545" s="73" t="s">
        <v>85</v>
      </c>
      <c r="E545" s="73">
        <v>264315108</v>
      </c>
      <c r="F545" s="73">
        <v>30</v>
      </c>
      <c r="G545" s="74">
        <v>8.5714635570655097E-3</v>
      </c>
      <c r="H545" s="73">
        <v>21</v>
      </c>
      <c r="I545" s="75">
        <v>1.0278072</v>
      </c>
      <c r="J545" s="75">
        <v>9.1680000000000006E-4</v>
      </c>
      <c r="K545" s="75">
        <v>0.86898310000000001</v>
      </c>
      <c r="L545" s="76">
        <v>0.1403151</v>
      </c>
      <c r="M545" s="77">
        <v>7.0160000000000003E-4</v>
      </c>
      <c r="N545" s="75">
        <v>5.0283000000000003E-3</v>
      </c>
      <c r="O545" s="78">
        <v>204</v>
      </c>
      <c r="P545" s="78">
        <v>87</v>
      </c>
      <c r="Q545" s="79">
        <v>0.58996399970612001</v>
      </c>
      <c r="R545" s="79">
        <v>0.43222373403384912</v>
      </c>
      <c r="S545" s="79">
        <v>0.52381231893858826</v>
      </c>
      <c r="T545" s="73" t="s">
        <v>625</v>
      </c>
    </row>
    <row r="546" spans="1:20" s="80" customFormat="1" x14ac:dyDescent="0.25">
      <c r="A546" s="73" t="s">
        <v>652</v>
      </c>
      <c r="B546" s="73" t="s">
        <v>653</v>
      </c>
      <c r="C546" s="73" t="s">
        <v>160</v>
      </c>
      <c r="D546" s="73" t="s">
        <v>85</v>
      </c>
      <c r="E546" s="73">
        <v>264315366</v>
      </c>
      <c r="F546" s="73">
        <v>30</v>
      </c>
      <c r="G546" s="74">
        <v>8.5714635570655097E-3</v>
      </c>
      <c r="H546" s="73">
        <v>21</v>
      </c>
      <c r="I546" s="75">
        <v>1.0469397</v>
      </c>
      <c r="J546" s="75">
        <v>8.8159999999999996E-4</v>
      </c>
      <c r="K546" s="75">
        <v>0.90121479999999976</v>
      </c>
      <c r="L546" s="76">
        <v>0.12902920000000001</v>
      </c>
      <c r="M546" s="77">
        <v>6.7969999999999999E-4</v>
      </c>
      <c r="N546" s="75">
        <v>4.2059999999999997E-3</v>
      </c>
      <c r="O546" s="78">
        <v>210</v>
      </c>
      <c r="P546" s="78">
        <v>81</v>
      </c>
      <c r="Q546" s="79">
        <v>0.5644699140401146</v>
      </c>
      <c r="R546" s="79">
        <v>0.37910957429279779</v>
      </c>
      <c r="S546" s="79">
        <v>0.52026899760256529</v>
      </c>
      <c r="T546" s="73" t="s">
        <v>625</v>
      </c>
    </row>
    <row r="547" spans="1:20" s="80" customFormat="1" x14ac:dyDescent="0.25">
      <c r="A547" s="73" t="s">
        <v>652</v>
      </c>
      <c r="B547" s="73" t="s">
        <v>653</v>
      </c>
      <c r="C547" s="73" t="s">
        <v>160</v>
      </c>
      <c r="D547" s="73" t="s">
        <v>85</v>
      </c>
      <c r="E547" s="73">
        <v>264315625</v>
      </c>
      <c r="F547" s="73">
        <v>30</v>
      </c>
      <c r="G547" s="74">
        <v>8.5714635570655097E-3</v>
      </c>
      <c r="H547" s="73">
        <v>21</v>
      </c>
      <c r="I547" s="75">
        <v>1.0882569</v>
      </c>
      <c r="J547" s="75">
        <v>8.9359999999999993E-4</v>
      </c>
      <c r="K547" s="75">
        <v>0.95333139999999983</v>
      </c>
      <c r="L547" s="76">
        <v>0.1176813</v>
      </c>
      <c r="M547" s="77">
        <v>7.0589999999999997E-4</v>
      </c>
      <c r="N547" s="75">
        <v>4.5446000000000002E-3</v>
      </c>
      <c r="O547" s="78">
        <v>210</v>
      </c>
      <c r="P547" s="78">
        <v>74</v>
      </c>
      <c r="Q547" s="79">
        <v>0.53001248989787675</v>
      </c>
      <c r="R547" s="79">
        <v>0.3799027490523148</v>
      </c>
      <c r="S547" s="79">
        <v>0.51188557995801343</v>
      </c>
      <c r="T547" s="73" t="s">
        <v>625</v>
      </c>
    </row>
    <row r="548" spans="1:20" s="80" customFormat="1" x14ac:dyDescent="0.25">
      <c r="A548" s="73" t="s">
        <v>652</v>
      </c>
      <c r="B548" s="73" t="s">
        <v>653</v>
      </c>
      <c r="C548" s="73" t="s">
        <v>160</v>
      </c>
      <c r="D548" s="73" t="s">
        <v>85</v>
      </c>
      <c r="E548" s="73">
        <v>264315889</v>
      </c>
      <c r="F548" s="73">
        <v>30</v>
      </c>
      <c r="G548" s="74">
        <v>8.5714635570655097E-3</v>
      </c>
      <c r="H548" s="73">
        <v>21</v>
      </c>
      <c r="I548" s="75">
        <v>1.0284015</v>
      </c>
      <c r="J548" s="75">
        <v>9.7780000000000002E-4</v>
      </c>
      <c r="K548" s="75">
        <v>0.87859939999999992</v>
      </c>
      <c r="L548" s="76">
        <v>0.1329987</v>
      </c>
      <c r="M548" s="77">
        <v>9.3329999999999997E-4</v>
      </c>
      <c r="N548" s="75">
        <v>4.4606999999999997E-3</v>
      </c>
      <c r="O548" s="78">
        <v>204</v>
      </c>
      <c r="P548" s="78">
        <v>84</v>
      </c>
      <c r="Q548" s="79">
        <v>0.55609433546396292</v>
      </c>
      <c r="R548" s="79">
        <v>0.41733088441802602</v>
      </c>
      <c r="S548" s="79">
        <v>0.52178710023722863</v>
      </c>
      <c r="T548" s="73" t="s">
        <v>625</v>
      </c>
    </row>
    <row r="549" spans="1:20" s="80" customFormat="1" x14ac:dyDescent="0.25">
      <c r="A549" s="73" t="s">
        <v>652</v>
      </c>
      <c r="B549" s="73" t="s">
        <v>653</v>
      </c>
      <c r="C549" s="73" t="s">
        <v>160</v>
      </c>
      <c r="D549" s="73" t="s">
        <v>85</v>
      </c>
      <c r="E549" s="73">
        <v>264316149</v>
      </c>
      <c r="F549" s="73">
        <v>30</v>
      </c>
      <c r="G549" s="74">
        <v>8.5714635570655097E-3</v>
      </c>
      <c r="H549" s="73">
        <v>21</v>
      </c>
      <c r="I549" s="75">
        <v>1.0633516999999999</v>
      </c>
      <c r="J549" s="75">
        <v>8.6460000000000031E-4</v>
      </c>
      <c r="K549" s="75">
        <v>0.92092609999999986</v>
      </c>
      <c r="L549" s="76">
        <v>0.1264103</v>
      </c>
      <c r="M549" s="77">
        <v>7.2110000000000002E-4</v>
      </c>
      <c r="N549" s="75">
        <v>3.6296000000000002E-3</v>
      </c>
      <c r="O549" s="78">
        <v>210</v>
      </c>
      <c r="P549" s="78">
        <v>80</v>
      </c>
      <c r="Q549" s="79">
        <v>0.57806186172948348</v>
      </c>
      <c r="R549" s="79">
        <v>0.37126777525459442</v>
      </c>
      <c r="S549" s="79">
        <v>0.52865467984270953</v>
      </c>
      <c r="T549" s="73" t="s">
        <v>625</v>
      </c>
    </row>
    <row r="550" spans="1:20" s="80" customFormat="1" x14ac:dyDescent="0.25">
      <c r="A550" s="73" t="s">
        <v>652</v>
      </c>
      <c r="B550" s="73" t="s">
        <v>653</v>
      </c>
      <c r="C550" s="73" t="s">
        <v>160</v>
      </c>
      <c r="D550" s="73" t="s">
        <v>85</v>
      </c>
      <c r="E550" s="73">
        <v>264316411</v>
      </c>
      <c r="F550" s="73">
        <v>30</v>
      </c>
      <c r="G550" s="74">
        <v>8.5714635570655097E-3</v>
      </c>
      <c r="H550" s="73">
        <v>21</v>
      </c>
      <c r="I550" s="75">
        <v>1.035798</v>
      </c>
      <c r="J550" s="75">
        <v>8.476E-4</v>
      </c>
      <c r="K550" s="75">
        <v>0.8903915</v>
      </c>
      <c r="L550" s="76">
        <v>0.12960350000000001</v>
      </c>
      <c r="M550" s="77">
        <v>5.7720000000000004E-4</v>
      </c>
      <c r="N550" s="75">
        <v>4.0540000000000003E-3</v>
      </c>
      <c r="O550" s="78">
        <v>210</v>
      </c>
      <c r="P550" s="78">
        <v>73</v>
      </c>
      <c r="Q550" s="79">
        <v>0.60436411725810002</v>
      </c>
      <c r="R550" s="79">
        <v>0.38739509564291558</v>
      </c>
      <c r="S550" s="79">
        <v>0.52032336736764817</v>
      </c>
      <c r="T550" s="73" t="s">
        <v>625</v>
      </c>
    </row>
    <row r="551" spans="1:20" s="80" customFormat="1" x14ac:dyDescent="0.25">
      <c r="A551" s="73" t="s">
        <v>652</v>
      </c>
      <c r="B551" s="73" t="s">
        <v>653</v>
      </c>
      <c r="C551" s="73" t="s">
        <v>160</v>
      </c>
      <c r="D551" s="73" t="s">
        <v>85</v>
      </c>
      <c r="E551" s="73">
        <v>264316668</v>
      </c>
      <c r="F551" s="73">
        <v>30</v>
      </c>
      <c r="G551" s="74">
        <v>8.5714635570655097E-3</v>
      </c>
      <c r="H551" s="73">
        <v>21</v>
      </c>
      <c r="I551" s="75">
        <v>1.0098282000000001</v>
      </c>
      <c r="J551" s="75">
        <v>8.728999999999998E-4</v>
      </c>
      <c r="K551" s="75">
        <v>0.8636828999999997</v>
      </c>
      <c r="L551" s="76">
        <v>0.12935640000000001</v>
      </c>
      <c r="M551" s="77">
        <v>7.4899999999999999E-4</v>
      </c>
      <c r="N551" s="75">
        <v>5.0565000000000002E-3</v>
      </c>
      <c r="O551" s="78">
        <v>210</v>
      </c>
      <c r="P551" s="78">
        <v>81</v>
      </c>
      <c r="Q551" s="79">
        <v>0.58944970979354938</v>
      </c>
      <c r="R551" s="79">
        <v>0.43863349971861892</v>
      </c>
      <c r="S551" s="79">
        <v>0.52305968057573127</v>
      </c>
      <c r="T551" s="73" t="s">
        <v>625</v>
      </c>
    </row>
    <row r="552" spans="1:20" s="80" customFormat="1" x14ac:dyDescent="0.25">
      <c r="A552" s="73" t="s">
        <v>652</v>
      </c>
      <c r="B552" s="73" t="s">
        <v>653</v>
      </c>
      <c r="C552" s="73" t="s">
        <v>160</v>
      </c>
      <c r="D552" s="73" t="s">
        <v>85</v>
      </c>
      <c r="E552" s="73">
        <v>264316925</v>
      </c>
      <c r="F552" s="73">
        <v>30</v>
      </c>
      <c r="G552" s="74">
        <v>8.5714635570655097E-3</v>
      </c>
      <c r="H552" s="73">
        <v>21</v>
      </c>
      <c r="I552" s="75">
        <v>1.0560413</v>
      </c>
      <c r="J552" s="75">
        <v>8.6009999999999993E-4</v>
      </c>
      <c r="K552" s="75">
        <v>0.90931830000000002</v>
      </c>
      <c r="L552" s="76">
        <v>0.12730749999999999</v>
      </c>
      <c r="M552" s="77">
        <v>8.9700000000000001E-4</v>
      </c>
      <c r="N552" s="75">
        <v>4.7904000000000002E-3</v>
      </c>
      <c r="O552" s="78">
        <v>210</v>
      </c>
      <c r="P552" s="78">
        <v>81</v>
      </c>
      <c r="Q552" s="79">
        <v>0.51487767247079563</v>
      </c>
      <c r="R552" s="79">
        <v>0.28490240519753701</v>
      </c>
      <c r="S552" s="79">
        <v>0.50030473939206621</v>
      </c>
      <c r="T552" s="73" t="s">
        <v>625</v>
      </c>
    </row>
    <row r="553" spans="1:20" s="80" customFormat="1" x14ac:dyDescent="0.25">
      <c r="A553" s="73" t="s">
        <v>652</v>
      </c>
      <c r="B553" s="73" t="s">
        <v>653</v>
      </c>
      <c r="C553" s="73" t="s">
        <v>160</v>
      </c>
      <c r="D553" s="73" t="s">
        <v>85</v>
      </c>
      <c r="E553" s="73">
        <v>264317186</v>
      </c>
      <c r="F553" s="73">
        <v>30</v>
      </c>
      <c r="G553" s="74">
        <v>8.5714635570655097E-3</v>
      </c>
      <c r="H553" s="73">
        <v>21</v>
      </c>
      <c r="I553" s="75">
        <v>1.0140830000000001</v>
      </c>
      <c r="J553" s="75">
        <v>9.1700000000000006E-4</v>
      </c>
      <c r="K553" s="75">
        <v>0.86796430000000013</v>
      </c>
      <c r="L553" s="76">
        <v>0.127557</v>
      </c>
      <c r="M553" s="77">
        <v>8.0480000000000005E-4</v>
      </c>
      <c r="N553" s="75">
        <v>4.7067000000000003E-3</v>
      </c>
      <c r="O553" s="78">
        <v>210</v>
      </c>
      <c r="P553" s="78">
        <v>79</v>
      </c>
      <c r="Q553" s="79">
        <v>0.51230622290794214</v>
      </c>
      <c r="R553" s="79">
        <v>0.29364953505938612</v>
      </c>
      <c r="S553" s="79">
        <v>0.50123777071061171</v>
      </c>
      <c r="T553" s="73" t="s">
        <v>625</v>
      </c>
    </row>
    <row r="554" spans="1:20" s="80" customFormat="1" x14ac:dyDescent="0.25">
      <c r="A554" s="73" t="s">
        <v>652</v>
      </c>
      <c r="B554" s="73" t="s">
        <v>653</v>
      </c>
      <c r="C554" s="73" t="s">
        <v>160</v>
      </c>
      <c r="D554" s="73" t="s">
        <v>85</v>
      </c>
      <c r="E554" s="73">
        <v>264317440</v>
      </c>
      <c r="F554" s="73">
        <v>30</v>
      </c>
      <c r="G554" s="74">
        <v>8.5714635570655097E-3</v>
      </c>
      <c r="H554" s="73">
        <v>21</v>
      </c>
      <c r="I554" s="75">
        <v>1.0161241000000001</v>
      </c>
      <c r="J554" s="75">
        <v>8.8049999999999999E-4</v>
      </c>
      <c r="K554" s="75">
        <v>0.87883630000000001</v>
      </c>
      <c r="L554" s="76">
        <v>0.12073780000000001</v>
      </c>
      <c r="M554" s="77">
        <v>6.2339999999999997E-4</v>
      </c>
      <c r="N554" s="75">
        <v>4.4898999999999998E-3</v>
      </c>
      <c r="O554" s="78">
        <v>210</v>
      </c>
      <c r="P554" s="78">
        <v>74</v>
      </c>
      <c r="Q554" s="79">
        <v>0.46264051135111312</v>
      </c>
      <c r="R554" s="79">
        <v>0.28217456642493</v>
      </c>
      <c r="S554" s="79">
        <v>0.46440578354935669</v>
      </c>
      <c r="T554" s="73" t="s">
        <v>625</v>
      </c>
    </row>
    <row r="555" spans="1:20" s="80" customFormat="1" x14ac:dyDescent="0.25">
      <c r="A555" s="73" t="s">
        <v>652</v>
      </c>
      <c r="B555" s="73" t="s">
        <v>653</v>
      </c>
      <c r="C555" s="73" t="s">
        <v>160</v>
      </c>
      <c r="D555" s="73" t="s">
        <v>85</v>
      </c>
      <c r="E555" s="73">
        <v>264317696</v>
      </c>
      <c r="F555" s="73">
        <v>30</v>
      </c>
      <c r="G555" s="74">
        <v>8.5714635570655097E-3</v>
      </c>
      <c r="H555" s="73">
        <v>35</v>
      </c>
      <c r="I555" s="75">
        <v>1.7880259000000001</v>
      </c>
      <c r="J555" s="75">
        <v>9.2099999999999994E-4</v>
      </c>
      <c r="K555" s="75">
        <v>1.6459362</v>
      </c>
      <c r="L555" s="76">
        <v>0.12557589999999999</v>
      </c>
      <c r="M555" s="77">
        <v>6.2969999999999996E-4</v>
      </c>
      <c r="N555" s="75">
        <v>4.3274999999999997E-3</v>
      </c>
      <c r="O555" s="78">
        <v>210</v>
      </c>
      <c r="P555" s="78">
        <v>81</v>
      </c>
      <c r="Q555" s="79">
        <v>0.45477922268753213</v>
      </c>
      <c r="R555" s="79">
        <v>0.19363217639234989</v>
      </c>
      <c r="S555" s="79">
        <v>0.44385608628212858</v>
      </c>
      <c r="T555" s="73" t="s">
        <v>625</v>
      </c>
    </row>
    <row r="556" spans="1:20" s="80" customFormat="1" x14ac:dyDescent="0.25">
      <c r="A556" s="73" t="s">
        <v>652</v>
      </c>
      <c r="B556" s="73" t="s">
        <v>653</v>
      </c>
      <c r="C556" s="73" t="s">
        <v>160</v>
      </c>
      <c r="D556" s="73" t="s">
        <v>85</v>
      </c>
      <c r="E556" s="73">
        <v>264318030</v>
      </c>
      <c r="F556" s="73">
        <v>30</v>
      </c>
      <c r="G556" s="74">
        <v>8.5714635570655097E-3</v>
      </c>
      <c r="H556" s="73">
        <v>35</v>
      </c>
      <c r="I556" s="75">
        <v>1.7393619</v>
      </c>
      <c r="J556" s="75">
        <v>9.3619999999999988E-4</v>
      </c>
      <c r="K556" s="75">
        <v>1.6017842</v>
      </c>
      <c r="L556" s="76">
        <v>0.1199397</v>
      </c>
      <c r="M556" s="77">
        <v>7.1420000000000001E-4</v>
      </c>
      <c r="N556" s="75">
        <v>4.7989E-3</v>
      </c>
      <c r="O556" s="78">
        <v>210</v>
      </c>
      <c r="P556" s="78">
        <v>77</v>
      </c>
      <c r="Q556" s="79">
        <v>0.47557122915289102</v>
      </c>
      <c r="R556" s="79">
        <v>0.26783168573084692</v>
      </c>
      <c r="S556" s="79">
        <v>0.49093908272747211</v>
      </c>
      <c r="T556" s="73" t="s">
        <v>625</v>
      </c>
    </row>
    <row r="557" spans="1:20" s="80" customFormat="1" x14ac:dyDescent="0.25">
      <c r="A557" s="73" t="s">
        <v>652</v>
      </c>
      <c r="B557" s="73" t="s">
        <v>653</v>
      </c>
      <c r="C557" s="73" t="s">
        <v>160</v>
      </c>
      <c r="D557" s="73" t="s">
        <v>85</v>
      </c>
      <c r="E557" s="73">
        <v>264318357</v>
      </c>
      <c r="F557" s="73">
        <v>30</v>
      </c>
      <c r="G557" s="74">
        <v>8.5714635570655097E-3</v>
      </c>
      <c r="H557" s="73">
        <v>35</v>
      </c>
      <c r="I557" s="75">
        <v>1.6684078</v>
      </c>
      <c r="J557" s="75">
        <v>9.8139999999999989E-4</v>
      </c>
      <c r="K557" s="75">
        <v>1.5335023000000001</v>
      </c>
      <c r="L557" s="76">
        <v>0.1190659</v>
      </c>
      <c r="M557" s="77">
        <v>5.9449999999999998E-4</v>
      </c>
      <c r="N557" s="75">
        <v>4.3265999999999999E-3</v>
      </c>
      <c r="O557" s="78">
        <v>204</v>
      </c>
      <c r="P557" s="78">
        <v>77</v>
      </c>
      <c r="Q557" s="79">
        <v>0.50708985379472482</v>
      </c>
      <c r="R557" s="79">
        <v>0.32056418531959802</v>
      </c>
      <c r="S557" s="79">
        <v>0.52296400859849945</v>
      </c>
      <c r="T557" s="73" t="s">
        <v>625</v>
      </c>
    </row>
    <row r="558" spans="1:20" s="80" customFormat="1" x14ac:dyDescent="0.25">
      <c r="A558" s="73" t="s">
        <v>652</v>
      </c>
      <c r="B558" s="73" t="s">
        <v>653</v>
      </c>
      <c r="C558" s="73" t="s">
        <v>160</v>
      </c>
      <c r="D558" s="73" t="s">
        <v>85</v>
      </c>
      <c r="E558" s="73">
        <v>264318681</v>
      </c>
      <c r="F558" s="73">
        <v>30</v>
      </c>
      <c r="G558" s="74">
        <v>8.5714635570655097E-3</v>
      </c>
      <c r="H558" s="73">
        <v>35</v>
      </c>
      <c r="I558" s="75">
        <v>1.7180740999999999</v>
      </c>
      <c r="J558" s="75">
        <v>9.0839999999999996E-4</v>
      </c>
      <c r="K558" s="75">
        <v>1.5885494</v>
      </c>
      <c r="L558" s="76">
        <v>0.11302420000000001</v>
      </c>
      <c r="M558" s="77">
        <v>5.5290000000000005E-4</v>
      </c>
      <c r="N558" s="75">
        <v>4.2545999999999999E-3</v>
      </c>
      <c r="O558" s="78">
        <v>210</v>
      </c>
      <c r="P558" s="78">
        <v>75</v>
      </c>
      <c r="Q558" s="79">
        <v>0.58856806994342814</v>
      </c>
      <c r="R558" s="79">
        <v>0.40765900780518333</v>
      </c>
      <c r="S558" s="79">
        <v>0.52133771076157831</v>
      </c>
      <c r="T558" s="73" t="s">
        <v>625</v>
      </c>
    </row>
    <row r="559" spans="1:20" s="80" customFormat="1" x14ac:dyDescent="0.25">
      <c r="A559" s="73" t="s">
        <v>652</v>
      </c>
      <c r="B559" s="73" t="s">
        <v>653</v>
      </c>
      <c r="C559" s="73" t="s">
        <v>160</v>
      </c>
      <c r="D559" s="73" t="s">
        <v>85</v>
      </c>
      <c r="E559" s="73">
        <v>264319007</v>
      </c>
      <c r="F559" s="73">
        <v>30</v>
      </c>
      <c r="G559" s="74">
        <v>8.5714635570655097E-3</v>
      </c>
      <c r="H559" s="73">
        <v>35</v>
      </c>
      <c r="I559" s="75">
        <v>1.7755293000000001</v>
      </c>
      <c r="J559" s="75">
        <v>8.8460000000000003E-4</v>
      </c>
      <c r="K559" s="75">
        <v>1.6452500999999999</v>
      </c>
      <c r="L559" s="76">
        <v>0.11516990000000001</v>
      </c>
      <c r="M559" s="77">
        <v>6.5079999999999999E-4</v>
      </c>
      <c r="N559" s="75">
        <v>3.8612E-3</v>
      </c>
      <c r="O559" s="78">
        <v>210</v>
      </c>
      <c r="P559" s="78">
        <v>74</v>
      </c>
      <c r="Q559" s="79">
        <v>0.59150686944383224</v>
      </c>
      <c r="R559" s="79">
        <v>0.41989301956144298</v>
      </c>
      <c r="S559" s="79">
        <v>0.51027416758920552</v>
      </c>
      <c r="T559" s="73" t="s">
        <v>625</v>
      </c>
    </row>
    <row r="560" spans="1:20" s="80" customFormat="1" x14ac:dyDescent="0.25">
      <c r="A560" s="73" t="s">
        <v>652</v>
      </c>
      <c r="B560" s="73" t="s">
        <v>653</v>
      </c>
      <c r="C560" s="73" t="s">
        <v>160</v>
      </c>
      <c r="D560" s="73" t="s">
        <v>85</v>
      </c>
      <c r="E560" s="73">
        <v>264319337</v>
      </c>
      <c r="F560" s="73">
        <v>30</v>
      </c>
      <c r="G560" s="74">
        <v>8.5714635570655097E-3</v>
      </c>
      <c r="H560" s="73">
        <v>35</v>
      </c>
      <c r="I560" s="75">
        <v>1.7317218000000001</v>
      </c>
      <c r="J560" s="75">
        <v>8.9050000000000002E-4</v>
      </c>
      <c r="K560" s="75">
        <v>1.6056253</v>
      </c>
      <c r="L560" s="76">
        <v>0.10958850000000001</v>
      </c>
      <c r="M560" s="77">
        <v>6.8150000000000003E-4</v>
      </c>
      <c r="N560" s="75">
        <v>3.9430999999999997E-3</v>
      </c>
      <c r="O560" s="78">
        <v>210</v>
      </c>
      <c r="P560" s="78">
        <v>72</v>
      </c>
      <c r="Q560" s="79">
        <v>0.51627360223348762</v>
      </c>
      <c r="R560" s="79">
        <v>0.34626724116005031</v>
      </c>
      <c r="S560" s="79">
        <v>0.5149372937915716</v>
      </c>
      <c r="T560" s="73" t="s">
        <v>625</v>
      </c>
    </row>
    <row r="561" spans="1:20" s="80" customFormat="1" x14ac:dyDescent="0.25">
      <c r="A561" s="73" t="s">
        <v>652</v>
      </c>
      <c r="B561" s="73" t="s">
        <v>653</v>
      </c>
      <c r="C561" s="73" t="s">
        <v>160</v>
      </c>
      <c r="D561" s="73" t="s">
        <v>85</v>
      </c>
      <c r="E561" s="73">
        <v>264319663</v>
      </c>
      <c r="F561" s="73">
        <v>30</v>
      </c>
      <c r="G561" s="74">
        <v>8.5714635570655097E-3</v>
      </c>
      <c r="H561" s="73">
        <v>35</v>
      </c>
      <c r="I561" s="75">
        <v>1.7114503000000001</v>
      </c>
      <c r="J561" s="75">
        <v>8.7789999999999993E-4</v>
      </c>
      <c r="K561" s="75">
        <v>1.5749694000000001</v>
      </c>
      <c r="L561" s="76">
        <v>0.1209057</v>
      </c>
      <c r="M561" s="77">
        <v>6.3270000000000004E-4</v>
      </c>
      <c r="N561" s="75">
        <v>4.1012000000000002E-3</v>
      </c>
      <c r="O561" s="78">
        <v>204</v>
      </c>
      <c r="P561" s="78">
        <v>78</v>
      </c>
      <c r="Q561" s="79">
        <v>0.55763720520167515</v>
      </c>
      <c r="R561" s="79">
        <v>0.42934845309963521</v>
      </c>
      <c r="S561" s="79">
        <v>0.51803497418340783</v>
      </c>
      <c r="T561" s="73" t="s">
        <v>625</v>
      </c>
    </row>
    <row r="562" spans="1:20" s="80" customFormat="1" x14ac:dyDescent="0.25">
      <c r="A562" s="73" t="s">
        <v>652</v>
      </c>
      <c r="B562" s="73" t="s">
        <v>653</v>
      </c>
      <c r="C562" s="73" t="s">
        <v>160</v>
      </c>
      <c r="D562" s="73" t="s">
        <v>85</v>
      </c>
      <c r="E562" s="73">
        <v>264319993</v>
      </c>
      <c r="F562" s="73">
        <v>30</v>
      </c>
      <c r="G562" s="74">
        <v>8.5714635570655097E-3</v>
      </c>
      <c r="H562" s="73">
        <v>35</v>
      </c>
      <c r="I562" s="75">
        <v>1.7459068</v>
      </c>
      <c r="J562" s="75">
        <v>8.5920000000000007E-4</v>
      </c>
      <c r="K562" s="75">
        <v>1.6014250999999999</v>
      </c>
      <c r="L562" s="76">
        <v>0.1280114</v>
      </c>
      <c r="M562" s="77">
        <v>6.7319999999999999E-4</v>
      </c>
      <c r="N562" s="75">
        <v>4.261E-3</v>
      </c>
      <c r="O562" s="78">
        <v>210</v>
      </c>
      <c r="P562" s="78">
        <v>81</v>
      </c>
      <c r="Q562" s="79">
        <v>0.56998016310337229</v>
      </c>
      <c r="R562" s="79">
        <v>0.3882713808742434</v>
      </c>
      <c r="S562" s="79">
        <v>0.5060469906713756</v>
      </c>
      <c r="T562" s="73" t="s">
        <v>625</v>
      </c>
    </row>
    <row r="563" spans="1:20" s="80" customFormat="1" x14ac:dyDescent="0.25">
      <c r="A563" s="73" t="s">
        <v>652</v>
      </c>
      <c r="B563" s="73" t="s">
        <v>653</v>
      </c>
      <c r="C563" s="73" t="s">
        <v>160</v>
      </c>
      <c r="D563" s="73" t="s">
        <v>85</v>
      </c>
      <c r="E563" s="73">
        <v>264320325</v>
      </c>
      <c r="F563" s="73">
        <v>30</v>
      </c>
      <c r="G563" s="74">
        <v>8.5714635570655097E-3</v>
      </c>
      <c r="H563" s="73">
        <v>35</v>
      </c>
      <c r="I563" s="75">
        <v>1.7378541999999999</v>
      </c>
      <c r="J563" s="75">
        <v>8.6149999999999996E-4</v>
      </c>
      <c r="K563" s="75">
        <v>1.6045583000000001</v>
      </c>
      <c r="L563" s="76">
        <v>0.11546670000000001</v>
      </c>
      <c r="M563" s="77">
        <v>5.5049999999999999E-4</v>
      </c>
      <c r="N563" s="75">
        <v>4.2299E-3</v>
      </c>
      <c r="O563" s="78">
        <v>210</v>
      </c>
      <c r="P563" s="78">
        <v>75</v>
      </c>
      <c r="Q563" s="79">
        <v>0.43442803614723391</v>
      </c>
      <c r="R563" s="79">
        <v>0.27554530024071372</v>
      </c>
      <c r="S563" s="79">
        <v>0.46269296105035129</v>
      </c>
      <c r="T563" s="73" t="s">
        <v>625</v>
      </c>
    </row>
    <row r="564" spans="1:20" s="80" customFormat="1" x14ac:dyDescent="0.25">
      <c r="A564" s="73" t="s">
        <v>652</v>
      </c>
      <c r="B564" s="73" t="s">
        <v>653</v>
      </c>
      <c r="C564" s="73" t="s">
        <v>160</v>
      </c>
      <c r="D564" s="73" t="s">
        <v>85</v>
      </c>
      <c r="E564" s="73">
        <v>264320654</v>
      </c>
      <c r="F564" s="73">
        <v>30</v>
      </c>
      <c r="G564" s="74">
        <v>8.5714635570655097E-3</v>
      </c>
      <c r="H564" s="73">
        <v>35</v>
      </c>
      <c r="I564" s="75">
        <v>1.6683549</v>
      </c>
      <c r="J564" s="75">
        <v>9.6440000000000002E-4</v>
      </c>
      <c r="K564" s="75">
        <v>1.5341878</v>
      </c>
      <c r="L564" s="76">
        <v>0.1177966</v>
      </c>
      <c r="M564" s="77">
        <v>6.2920000000000001E-4</v>
      </c>
      <c r="N564" s="75">
        <v>4.2874999999999996E-3</v>
      </c>
      <c r="O564" s="78">
        <v>204</v>
      </c>
      <c r="P564" s="78">
        <v>74</v>
      </c>
      <c r="Q564" s="79">
        <v>0.55146572625082657</v>
      </c>
      <c r="R564" s="79">
        <v>0.40946914225203018</v>
      </c>
      <c r="S564" s="79">
        <v>0.50856674660486867</v>
      </c>
      <c r="T564" s="73" t="s">
        <v>625</v>
      </c>
    </row>
    <row r="565" spans="1:20" s="80" customFormat="1" x14ac:dyDescent="0.25">
      <c r="A565" s="73" t="s">
        <v>652</v>
      </c>
      <c r="B565" s="73" t="s">
        <v>653</v>
      </c>
      <c r="C565" s="73" t="s">
        <v>160</v>
      </c>
      <c r="D565" s="73" t="s">
        <v>85</v>
      </c>
      <c r="E565" s="73">
        <v>264320975</v>
      </c>
      <c r="F565" s="73">
        <v>30</v>
      </c>
      <c r="G565" s="74">
        <v>8.5714635570655097E-3</v>
      </c>
      <c r="H565" s="73">
        <v>35</v>
      </c>
      <c r="I565" s="75">
        <v>1.7188775000000001</v>
      </c>
      <c r="J565" s="75">
        <v>8.5179999999999989E-4</v>
      </c>
      <c r="K565" s="75">
        <v>1.5816060000000001</v>
      </c>
      <c r="L565" s="76">
        <v>0.11913509999999999</v>
      </c>
      <c r="M565" s="77">
        <v>7.1790000000000005E-4</v>
      </c>
      <c r="N565" s="75">
        <v>4.9350000000000002E-3</v>
      </c>
      <c r="O565" s="78">
        <v>204</v>
      </c>
      <c r="P565" s="78">
        <v>78</v>
      </c>
      <c r="Q565" s="79">
        <v>0.55425758577621043</v>
      </c>
      <c r="R565" s="79">
        <v>0.36237091548507833</v>
      </c>
      <c r="S565" s="79">
        <v>0.52257533729633054</v>
      </c>
      <c r="T565" s="73" t="s">
        <v>625</v>
      </c>
    </row>
    <row r="566" spans="1:20" s="80" customFormat="1" x14ac:dyDescent="0.25">
      <c r="A566" s="73" t="s">
        <v>652</v>
      </c>
      <c r="B566" s="73" t="s">
        <v>653</v>
      </c>
      <c r="C566" s="73" t="s">
        <v>160</v>
      </c>
      <c r="D566" s="73" t="s">
        <v>85</v>
      </c>
      <c r="E566" s="73">
        <v>264321304</v>
      </c>
      <c r="F566" s="73">
        <v>30</v>
      </c>
      <c r="G566" s="74">
        <v>8.5714635570655097E-3</v>
      </c>
      <c r="H566" s="73">
        <v>35</v>
      </c>
      <c r="I566" s="75">
        <v>1.7580435999999999</v>
      </c>
      <c r="J566" s="75">
        <v>9.2290000000000026E-4</v>
      </c>
      <c r="K566" s="75">
        <v>1.6090021999999999</v>
      </c>
      <c r="L566" s="76">
        <v>0.1316319</v>
      </c>
      <c r="M566" s="77">
        <v>6.5169999999999996E-4</v>
      </c>
      <c r="N566" s="75">
        <v>5.2814999999999997E-3</v>
      </c>
      <c r="O566" s="78">
        <v>210</v>
      </c>
      <c r="P566" s="78">
        <v>87</v>
      </c>
      <c r="Q566" s="79">
        <v>0.57115568290353391</v>
      </c>
      <c r="R566" s="79">
        <v>0.34541577594215539</v>
      </c>
      <c r="S566" s="79">
        <v>0.51688536047781175</v>
      </c>
      <c r="T566" s="73" t="s">
        <v>625</v>
      </c>
    </row>
    <row r="567" spans="1:20" s="80" customFormat="1" x14ac:dyDescent="0.25">
      <c r="A567" s="73" t="s">
        <v>652</v>
      </c>
      <c r="B567" s="73" t="s">
        <v>653</v>
      </c>
      <c r="C567" s="73" t="s">
        <v>160</v>
      </c>
      <c r="D567" s="73" t="s">
        <v>85</v>
      </c>
      <c r="E567" s="73">
        <v>264321634</v>
      </c>
      <c r="F567" s="73">
        <v>30</v>
      </c>
      <c r="G567" s="74">
        <v>8.5714635570655097E-3</v>
      </c>
      <c r="H567" s="73">
        <v>35</v>
      </c>
      <c r="I567" s="75">
        <v>1.7134035000000001</v>
      </c>
      <c r="J567" s="75">
        <v>8.7569999999999998E-4</v>
      </c>
      <c r="K567" s="75">
        <v>1.5877044</v>
      </c>
      <c r="L567" s="76">
        <v>0.10970100000000001</v>
      </c>
      <c r="M567" s="77">
        <v>5.5940000000000004E-4</v>
      </c>
      <c r="N567" s="75">
        <v>3.7039999999999998E-3</v>
      </c>
      <c r="O567" s="78">
        <v>204</v>
      </c>
      <c r="P567" s="78">
        <v>72</v>
      </c>
      <c r="Q567" s="79">
        <v>0.54338402762471527</v>
      </c>
      <c r="R567" s="79">
        <v>0.33157836747991748</v>
      </c>
      <c r="S567" s="79">
        <v>0.51192048933938583</v>
      </c>
      <c r="T567" s="73" t="s">
        <v>625</v>
      </c>
    </row>
    <row r="568" spans="1:20" s="80" customFormat="1" x14ac:dyDescent="0.25">
      <c r="A568" s="73" t="s">
        <v>652</v>
      </c>
      <c r="B568" s="73" t="s">
        <v>653</v>
      </c>
      <c r="C568" s="73" t="s">
        <v>160</v>
      </c>
      <c r="D568" s="73" t="s">
        <v>85</v>
      </c>
      <c r="E568" s="73">
        <v>264321959</v>
      </c>
      <c r="F568" s="73">
        <v>30</v>
      </c>
      <c r="G568" s="74">
        <v>8.5714635570655097E-3</v>
      </c>
      <c r="H568" s="73">
        <v>35</v>
      </c>
      <c r="I568" s="75">
        <v>1.7452350999999999</v>
      </c>
      <c r="J568" s="75">
        <v>8.9989999999999981E-4</v>
      </c>
      <c r="K568" s="75">
        <v>1.6081699</v>
      </c>
      <c r="L568" s="76">
        <v>0.1199682</v>
      </c>
      <c r="M568" s="77">
        <v>7.5829999999999995E-4</v>
      </c>
      <c r="N568" s="75">
        <v>4.2215000000000004E-3</v>
      </c>
      <c r="O568" s="78">
        <v>210</v>
      </c>
      <c r="P568" s="78">
        <v>78</v>
      </c>
      <c r="Q568" s="79">
        <v>0.55653515538902354</v>
      </c>
      <c r="R568" s="79">
        <v>0.38750095826136072</v>
      </c>
      <c r="S568" s="79">
        <v>0.5187477624875021</v>
      </c>
      <c r="T568" s="73" t="s">
        <v>625</v>
      </c>
    </row>
    <row r="569" spans="1:20" s="80" customFormat="1" x14ac:dyDescent="0.25">
      <c r="A569" s="73" t="s">
        <v>652</v>
      </c>
      <c r="B569" s="73" t="s">
        <v>653</v>
      </c>
      <c r="C569" s="73" t="s">
        <v>160</v>
      </c>
      <c r="D569" s="73" t="s">
        <v>85</v>
      </c>
      <c r="E569" s="73">
        <v>264322289</v>
      </c>
      <c r="F569" s="73">
        <v>30</v>
      </c>
      <c r="G569" s="74">
        <v>8.5714635570655097E-3</v>
      </c>
      <c r="H569" s="73">
        <v>35</v>
      </c>
      <c r="I569" s="75">
        <v>1.6520497000000001</v>
      </c>
      <c r="J569" s="75">
        <v>1.0705000000000001E-3</v>
      </c>
      <c r="K569" s="75">
        <v>1.5231397</v>
      </c>
      <c r="L569" s="76">
        <v>0.1135927</v>
      </c>
      <c r="M569" s="77">
        <v>5.8020000000000001E-4</v>
      </c>
      <c r="N569" s="75">
        <v>4.0280000000000003E-3</v>
      </c>
      <c r="O569" s="78">
        <v>198</v>
      </c>
      <c r="P569" s="78">
        <v>73</v>
      </c>
      <c r="Q569" s="79">
        <v>0.60421717728307989</v>
      </c>
      <c r="R569" s="79">
        <v>0.43684730666038701</v>
      </c>
      <c r="S569" s="79">
        <v>0.52289873045812163</v>
      </c>
      <c r="T569" s="73" t="s">
        <v>625</v>
      </c>
    </row>
    <row r="570" spans="1:20" s="80" customFormat="1" x14ac:dyDescent="0.25">
      <c r="A570" s="73" t="s">
        <v>652</v>
      </c>
      <c r="B570" s="73" t="s">
        <v>653</v>
      </c>
      <c r="C570" s="73" t="s">
        <v>160</v>
      </c>
      <c r="D570" s="73" t="s">
        <v>85</v>
      </c>
      <c r="E570" s="73">
        <v>264322607</v>
      </c>
      <c r="F570" s="73">
        <v>30</v>
      </c>
      <c r="G570" s="74">
        <v>8.5714635570655097E-3</v>
      </c>
      <c r="H570" s="73">
        <v>35</v>
      </c>
      <c r="I570" s="75">
        <v>1.7887176</v>
      </c>
      <c r="J570" s="75">
        <v>8.7730000000000013E-4</v>
      </c>
      <c r="K570" s="75">
        <v>1.6435271</v>
      </c>
      <c r="L570" s="76">
        <v>0.12810060000000001</v>
      </c>
      <c r="M570" s="77">
        <v>7.5949999999999998E-4</v>
      </c>
      <c r="N570" s="75">
        <v>4.2848000000000001E-3</v>
      </c>
      <c r="O570" s="78">
        <v>210</v>
      </c>
      <c r="P570" s="78">
        <v>81</v>
      </c>
      <c r="Q570" s="79">
        <v>0.55006979648813459</v>
      </c>
      <c r="R570" s="79">
        <v>0.36518530300738489</v>
      </c>
      <c r="S570" s="79">
        <v>0.51426783053328884</v>
      </c>
      <c r="T570" s="73" t="s">
        <v>625</v>
      </c>
    </row>
    <row r="571" spans="1:20" s="80" customFormat="1" x14ac:dyDescent="0.25">
      <c r="A571" s="73" t="s">
        <v>652</v>
      </c>
      <c r="B571" s="73" t="s">
        <v>653</v>
      </c>
      <c r="C571" s="73" t="s">
        <v>160</v>
      </c>
      <c r="D571" s="73" t="s">
        <v>85</v>
      </c>
      <c r="E571" s="73">
        <v>264322941</v>
      </c>
      <c r="F571" s="73">
        <v>30</v>
      </c>
      <c r="G571" s="74">
        <v>8.5714635570655097E-3</v>
      </c>
      <c r="H571" s="73">
        <v>35</v>
      </c>
      <c r="I571" s="75">
        <v>1.7490759</v>
      </c>
      <c r="J571" s="75">
        <v>8.5190000000000005E-4</v>
      </c>
      <c r="K571" s="75">
        <v>1.6002221000000001</v>
      </c>
      <c r="L571" s="76">
        <v>0.1325056</v>
      </c>
      <c r="M571" s="77">
        <v>6.8780000000000002E-4</v>
      </c>
      <c r="N571" s="75">
        <v>4.4679999999999997E-3</v>
      </c>
      <c r="O571" s="78">
        <v>210</v>
      </c>
      <c r="P571" s="78">
        <v>85</v>
      </c>
      <c r="Q571" s="79">
        <v>0.52854309014767464</v>
      </c>
      <c r="R571" s="79">
        <v>0.34950944924875271</v>
      </c>
      <c r="S571" s="79">
        <v>0.52747945746417746</v>
      </c>
      <c r="T571" s="73" t="s">
        <v>625</v>
      </c>
    </row>
    <row r="572" spans="1:20" s="80" customFormat="1" x14ac:dyDescent="0.25">
      <c r="A572" s="73" t="s">
        <v>652</v>
      </c>
      <c r="B572" s="73" t="s">
        <v>653</v>
      </c>
      <c r="C572" s="73" t="s">
        <v>160</v>
      </c>
      <c r="D572" s="73" t="s">
        <v>85</v>
      </c>
      <c r="E572" s="73">
        <v>264323268</v>
      </c>
      <c r="F572" s="73">
        <v>30</v>
      </c>
      <c r="G572" s="74">
        <v>8.5714635570655097E-3</v>
      </c>
      <c r="H572" s="73">
        <v>35</v>
      </c>
      <c r="I572" s="75">
        <v>1.7680665</v>
      </c>
      <c r="J572" s="75">
        <v>9.050000000000001E-4</v>
      </c>
      <c r="K572" s="75">
        <v>1.6229172000000001</v>
      </c>
      <c r="L572" s="76">
        <v>0.12869040000000001</v>
      </c>
      <c r="M572" s="77">
        <v>7.6729999999999995E-4</v>
      </c>
      <c r="N572" s="75">
        <v>4.7089999999999996E-3</v>
      </c>
      <c r="O572" s="78">
        <v>210</v>
      </c>
      <c r="P572" s="78">
        <v>83</v>
      </c>
      <c r="Q572" s="79">
        <v>0.48078759826610828</v>
      </c>
      <c r="R572" s="79">
        <v>0.32623698926317479</v>
      </c>
      <c r="S572" s="79">
        <v>0.50213550950416386</v>
      </c>
      <c r="T572" s="73" t="s">
        <v>625</v>
      </c>
    </row>
    <row r="573" spans="1:20" s="80" customFormat="1" x14ac:dyDescent="0.25">
      <c r="A573" s="73" t="s">
        <v>652</v>
      </c>
      <c r="B573" s="73" t="s">
        <v>653</v>
      </c>
      <c r="C573" s="73" t="s">
        <v>160</v>
      </c>
      <c r="D573" s="73" t="s">
        <v>85</v>
      </c>
      <c r="E573" s="73">
        <v>264323601</v>
      </c>
      <c r="F573" s="73">
        <v>30</v>
      </c>
      <c r="G573" s="74">
        <v>8.5714635570655097E-3</v>
      </c>
      <c r="H573" s="73">
        <v>35</v>
      </c>
      <c r="I573" s="75">
        <v>1.7691285999999999</v>
      </c>
      <c r="J573" s="75">
        <v>8.8029999999999977E-4</v>
      </c>
      <c r="K573" s="75">
        <v>1.6265423000000001</v>
      </c>
      <c r="L573" s="76">
        <v>0.1267384</v>
      </c>
      <c r="M573" s="77">
        <v>6.1410000000000002E-4</v>
      </c>
      <c r="N573" s="75">
        <v>4.3772999999999998E-3</v>
      </c>
      <c r="O573" s="78">
        <v>210</v>
      </c>
      <c r="P573" s="78">
        <v>82</v>
      </c>
      <c r="Q573" s="79">
        <v>0.58004555139225622</v>
      </c>
      <c r="R573" s="79">
        <v>0.41323722545735231</v>
      </c>
      <c r="S573" s="79">
        <v>0.51703807990572848</v>
      </c>
      <c r="T573" s="73" t="s">
        <v>625</v>
      </c>
    </row>
    <row r="574" spans="1:20" s="80" customFormat="1" x14ac:dyDescent="0.25">
      <c r="A574" s="73" t="s">
        <v>652</v>
      </c>
      <c r="B574" s="73" t="s">
        <v>653</v>
      </c>
      <c r="C574" s="73" t="s">
        <v>160</v>
      </c>
      <c r="D574" s="73" t="s">
        <v>85</v>
      </c>
      <c r="E574" s="73">
        <v>264323936</v>
      </c>
      <c r="F574" s="73">
        <v>30</v>
      </c>
      <c r="G574" s="74">
        <v>8.5714635570655097E-3</v>
      </c>
      <c r="H574" s="73">
        <v>35</v>
      </c>
      <c r="I574" s="75">
        <v>1.6717228</v>
      </c>
      <c r="J574" s="75">
        <v>8.8259999999999977E-4</v>
      </c>
      <c r="K574" s="75">
        <v>1.5395091999999999</v>
      </c>
      <c r="L574" s="76">
        <v>0.1163704</v>
      </c>
      <c r="M574" s="77">
        <v>5.8350000000000003E-4</v>
      </c>
      <c r="N574" s="75">
        <v>4.1162999999999998E-3</v>
      </c>
      <c r="O574" s="78">
        <v>198</v>
      </c>
      <c r="P574" s="78">
        <v>75</v>
      </c>
      <c r="Q574" s="79">
        <v>0.54779222687532148</v>
      </c>
      <c r="R574" s="79">
        <v>0.40457779932933308</v>
      </c>
      <c r="S574" s="79">
        <v>0.51590157360764255</v>
      </c>
      <c r="T574" s="73" t="s">
        <v>625</v>
      </c>
    </row>
    <row r="575" spans="1:20" s="80" customFormat="1" x14ac:dyDescent="0.25">
      <c r="A575" s="73" t="s">
        <v>652</v>
      </c>
      <c r="B575" s="73" t="s">
        <v>653</v>
      </c>
      <c r="C575" s="73" t="s">
        <v>160</v>
      </c>
      <c r="D575" s="73" t="s">
        <v>85</v>
      </c>
      <c r="E575" s="73">
        <v>264324260</v>
      </c>
      <c r="F575" s="73">
        <v>30</v>
      </c>
      <c r="G575" s="74">
        <v>8.5714635570655097E-3</v>
      </c>
      <c r="H575" s="73">
        <v>35</v>
      </c>
      <c r="I575" s="75">
        <v>1.7725264000000001</v>
      </c>
      <c r="J575" s="75">
        <v>8.5710000000000007E-4</v>
      </c>
      <c r="K575" s="75">
        <v>1.6237301</v>
      </c>
      <c r="L575" s="76">
        <v>0.13120509999999999</v>
      </c>
      <c r="M575" s="77">
        <v>6.9329999999999999E-4</v>
      </c>
      <c r="N575" s="75">
        <v>4.4324000000000004E-3</v>
      </c>
      <c r="O575" s="78">
        <v>210</v>
      </c>
      <c r="P575" s="78">
        <v>84</v>
      </c>
      <c r="Q575" s="79">
        <v>0.54294320769965465</v>
      </c>
      <c r="R575" s="79">
        <v>0.37087016439520948</v>
      </c>
      <c r="S575" s="79">
        <v>0.52012909487112569</v>
      </c>
      <c r="T575" s="73" t="s">
        <v>625</v>
      </c>
    </row>
    <row r="576" spans="1:20" s="80" customFormat="1" x14ac:dyDescent="0.25">
      <c r="A576" s="73" t="s">
        <v>652</v>
      </c>
      <c r="B576" s="73" t="s">
        <v>653</v>
      </c>
      <c r="C576" s="73" t="s">
        <v>160</v>
      </c>
      <c r="D576" s="73" t="s">
        <v>85</v>
      </c>
      <c r="E576" s="73">
        <v>264324592</v>
      </c>
      <c r="F576" s="73">
        <v>30</v>
      </c>
      <c r="G576" s="74">
        <v>8.5714635570655097E-3</v>
      </c>
      <c r="H576" s="73">
        <v>35</v>
      </c>
      <c r="I576" s="75">
        <v>1.7471197999999999</v>
      </c>
      <c r="J576" s="75">
        <v>8.7809999999999993E-4</v>
      </c>
      <c r="K576" s="75">
        <v>1.5990032999999999</v>
      </c>
      <c r="L576" s="76">
        <v>0.13017000000000001</v>
      </c>
      <c r="M576" s="77">
        <v>1.3741000000000001E-3</v>
      </c>
      <c r="N576" s="75">
        <v>4.8180000000000002E-3</v>
      </c>
      <c r="O576" s="78">
        <v>210</v>
      </c>
      <c r="P576" s="78">
        <v>82</v>
      </c>
      <c r="Q576" s="79">
        <v>0.50936742340753804</v>
      </c>
      <c r="R576" s="79">
        <v>0.31520521525042389</v>
      </c>
      <c r="S576" s="79">
        <v>0.51403837874087399</v>
      </c>
      <c r="T576" s="73" t="s">
        <v>625</v>
      </c>
    </row>
    <row r="577" spans="1:20" s="80" customFormat="1" x14ac:dyDescent="0.25">
      <c r="A577" s="73" t="s">
        <v>652</v>
      </c>
      <c r="B577" s="73" t="s">
        <v>653</v>
      </c>
      <c r="C577" s="73" t="s">
        <v>160</v>
      </c>
      <c r="D577" s="73" t="s">
        <v>85</v>
      </c>
      <c r="E577" s="73">
        <v>264324919</v>
      </c>
      <c r="F577" s="73">
        <v>30</v>
      </c>
      <c r="G577" s="74">
        <v>8.5714635570655097E-3</v>
      </c>
      <c r="H577" s="73">
        <v>35</v>
      </c>
      <c r="I577" s="75">
        <v>1.7583953000000001</v>
      </c>
      <c r="J577" s="75">
        <v>8.6410000000000013E-4</v>
      </c>
      <c r="K577" s="75">
        <v>1.6217143999999999</v>
      </c>
      <c r="L577" s="76">
        <v>0.12099559999999999</v>
      </c>
      <c r="M577" s="77">
        <v>6.6509999999999996E-4</v>
      </c>
      <c r="N577" s="75">
        <v>4.2261E-3</v>
      </c>
      <c r="O577" s="78">
        <v>210</v>
      </c>
      <c r="P577" s="78">
        <v>78</v>
      </c>
      <c r="Q577" s="79">
        <v>0.58276394093013006</v>
      </c>
      <c r="R577" s="79">
        <v>0.37149351133031983</v>
      </c>
      <c r="S577" s="79">
        <v>0.51670694674096762</v>
      </c>
      <c r="T577" s="73" t="s">
        <v>625</v>
      </c>
    </row>
    <row r="578" spans="1:20" s="80" customFormat="1" x14ac:dyDescent="0.25">
      <c r="A578" s="73" t="s">
        <v>652</v>
      </c>
      <c r="B578" s="73" t="s">
        <v>653</v>
      </c>
      <c r="C578" s="73" t="s">
        <v>160</v>
      </c>
      <c r="D578" s="73" t="s">
        <v>85</v>
      </c>
      <c r="E578" s="73">
        <v>264325250</v>
      </c>
      <c r="F578" s="73">
        <v>30</v>
      </c>
      <c r="G578" s="74">
        <v>8.5714635570655097E-3</v>
      </c>
      <c r="H578" s="73">
        <v>35</v>
      </c>
      <c r="I578" s="75">
        <v>1.8069436999999999</v>
      </c>
      <c r="J578" s="75">
        <v>8.5929999999999991E-4</v>
      </c>
      <c r="K578" s="75">
        <v>1.6605544999999999</v>
      </c>
      <c r="L578" s="76">
        <v>0.1280703</v>
      </c>
      <c r="M578" s="77">
        <v>6.6100000000000002E-4</v>
      </c>
      <c r="N578" s="75">
        <v>4.8234999999999997E-3</v>
      </c>
      <c r="O578" s="78">
        <v>210</v>
      </c>
      <c r="P578" s="78">
        <v>83</v>
      </c>
      <c r="Q578" s="79">
        <v>0.52707369039747265</v>
      </c>
      <c r="R578" s="79">
        <v>0.33164605766496319</v>
      </c>
      <c r="S578" s="79">
        <v>0.51166425785702352</v>
      </c>
      <c r="T578" s="73" t="s">
        <v>625</v>
      </c>
    </row>
    <row r="579" spans="1:20" s="80" customFormat="1" x14ac:dyDescent="0.25">
      <c r="A579" s="73" t="s">
        <v>652</v>
      </c>
      <c r="B579" s="73" t="s">
        <v>653</v>
      </c>
      <c r="C579" s="73" t="s">
        <v>160</v>
      </c>
      <c r="D579" s="73" t="s">
        <v>85</v>
      </c>
      <c r="E579" s="73">
        <v>264325584</v>
      </c>
      <c r="F579" s="73">
        <v>30</v>
      </c>
      <c r="G579" s="74">
        <v>8.5714635570655097E-3</v>
      </c>
      <c r="H579" s="73">
        <v>35</v>
      </c>
      <c r="I579" s="75">
        <v>1.7500749</v>
      </c>
      <c r="J579" s="75">
        <v>9.2080000000000005E-4</v>
      </c>
      <c r="K579" s="75">
        <v>1.6141395999999999</v>
      </c>
      <c r="L579" s="76">
        <v>0.11849850000000001</v>
      </c>
      <c r="M579" s="77">
        <v>6.5459999999999997E-4</v>
      </c>
      <c r="N579" s="75">
        <v>4.6966000000000004E-3</v>
      </c>
      <c r="O579" s="78">
        <v>210</v>
      </c>
      <c r="P579" s="78">
        <v>75</v>
      </c>
      <c r="Q579" s="79">
        <v>0.52266549114686656</v>
      </c>
      <c r="R579" s="79">
        <v>0.37350254983435138</v>
      </c>
      <c r="S579" s="79">
        <v>0.51455434603493866</v>
      </c>
      <c r="T579" s="73" t="s">
        <v>625</v>
      </c>
    </row>
    <row r="580" spans="1:20" s="80" customFormat="1" x14ac:dyDescent="0.25">
      <c r="A580" s="73" t="s">
        <v>652</v>
      </c>
      <c r="B580" s="73" t="s">
        <v>653</v>
      </c>
      <c r="C580" s="73" t="s">
        <v>160</v>
      </c>
      <c r="D580" s="73" t="s">
        <v>85</v>
      </c>
      <c r="E580" s="73">
        <v>264325914</v>
      </c>
      <c r="F580" s="73">
        <v>30</v>
      </c>
      <c r="G580" s="74">
        <v>8.5714635570655097E-3</v>
      </c>
      <c r="H580" s="73">
        <v>35</v>
      </c>
      <c r="I580" s="75">
        <v>1.8555961000000001</v>
      </c>
      <c r="J580" s="75">
        <v>9.3209999999999994E-4</v>
      </c>
      <c r="K580" s="75">
        <v>1.7190886999999999</v>
      </c>
      <c r="L580" s="76">
        <v>0.1198714</v>
      </c>
      <c r="M580" s="77">
        <v>6.4959999999999996E-4</v>
      </c>
      <c r="N580" s="75">
        <v>4.4295000000000003E-3</v>
      </c>
      <c r="O580" s="78">
        <v>210</v>
      </c>
      <c r="P580" s="78">
        <v>75</v>
      </c>
      <c r="Q580" s="79">
        <v>0.55389023583865993</v>
      </c>
      <c r="R580" s="79">
        <v>0.34245666503820782</v>
      </c>
      <c r="S580" s="79">
        <v>0.52767591240058265</v>
      </c>
      <c r="T580" s="73" t="s">
        <v>625</v>
      </c>
    </row>
    <row r="581" spans="1:20" s="80" customFormat="1" x14ac:dyDescent="0.25">
      <c r="A581" s="73" t="s">
        <v>652</v>
      </c>
      <c r="B581" s="73" t="s">
        <v>653</v>
      </c>
      <c r="C581" s="73" t="s">
        <v>160</v>
      </c>
      <c r="D581" s="73" t="s">
        <v>85</v>
      </c>
      <c r="E581" s="73">
        <v>264326257</v>
      </c>
      <c r="F581" s="73">
        <v>30</v>
      </c>
      <c r="G581" s="74">
        <v>8.5714635570655097E-3</v>
      </c>
      <c r="H581" s="73">
        <v>35</v>
      </c>
      <c r="I581" s="75">
        <v>1.6494532</v>
      </c>
      <c r="J581" s="75">
        <v>8.7379999999999999E-4</v>
      </c>
      <c r="K581" s="75">
        <v>1.5026693</v>
      </c>
      <c r="L581" s="76">
        <v>0.1303222</v>
      </c>
      <c r="M581" s="77">
        <v>6.7380000000000001E-4</v>
      </c>
      <c r="N581" s="75">
        <v>4.6411999999999998E-3</v>
      </c>
      <c r="O581" s="78">
        <v>204</v>
      </c>
      <c r="P581" s="78">
        <v>85</v>
      </c>
      <c r="Q581" s="79">
        <v>0.46866505032694139</v>
      </c>
      <c r="R581" s="79">
        <v>0.29555636345560438</v>
      </c>
      <c r="S581" s="79">
        <v>0.50567732083576566</v>
      </c>
      <c r="T581" s="73" t="s">
        <v>625</v>
      </c>
    </row>
    <row r="582" spans="1:20" s="80" customFormat="1" x14ac:dyDescent="0.25">
      <c r="A582" s="73" t="s">
        <v>652</v>
      </c>
      <c r="B582" s="73" t="s">
        <v>653</v>
      </c>
      <c r="C582" s="73" t="s">
        <v>160</v>
      </c>
      <c r="D582" s="73" t="s">
        <v>85</v>
      </c>
      <c r="E582" s="73">
        <v>264326578</v>
      </c>
      <c r="F582" s="73">
        <v>30</v>
      </c>
      <c r="G582" s="74">
        <v>8.5714635570655097E-3</v>
      </c>
      <c r="H582" s="73">
        <v>35</v>
      </c>
      <c r="I582" s="75">
        <v>1.7075654</v>
      </c>
      <c r="J582" s="75">
        <v>8.319E-4</v>
      </c>
      <c r="K582" s="75">
        <v>1.5602452</v>
      </c>
      <c r="L582" s="76">
        <v>0.131249</v>
      </c>
      <c r="M582" s="77">
        <v>6.6169999999999998E-4</v>
      </c>
      <c r="N582" s="75">
        <v>4.4783000000000002E-3</v>
      </c>
      <c r="O582" s="78">
        <v>204</v>
      </c>
      <c r="P582" s="78">
        <v>85</v>
      </c>
      <c r="Q582" s="79">
        <v>0.49195503636764382</v>
      </c>
      <c r="R582" s="79">
        <v>0.33110989006446839</v>
      </c>
      <c r="S582" s="79">
        <v>0.51131587801301293</v>
      </c>
      <c r="T582" s="73" t="s">
        <v>625</v>
      </c>
    </row>
    <row r="583" spans="1:20" s="80" customFormat="1" x14ac:dyDescent="0.25">
      <c r="A583" s="73" t="s">
        <v>652</v>
      </c>
      <c r="B583" s="73" t="s">
        <v>653</v>
      </c>
      <c r="C583" s="73" t="s">
        <v>160</v>
      </c>
      <c r="D583" s="73" t="s">
        <v>85</v>
      </c>
      <c r="E583" s="73">
        <v>264326905</v>
      </c>
      <c r="F583" s="73">
        <v>30</v>
      </c>
      <c r="G583" s="74">
        <v>8.5714635570655097E-3</v>
      </c>
      <c r="H583" s="73">
        <v>35</v>
      </c>
      <c r="I583" s="75">
        <v>1.7063216000000001</v>
      </c>
      <c r="J583" s="75">
        <v>8.579000000000002E-4</v>
      </c>
      <c r="K583" s="75">
        <v>1.5728363000000001</v>
      </c>
      <c r="L583" s="76">
        <v>0.1157753</v>
      </c>
      <c r="M583" s="77">
        <v>5.7019999999999998E-4</v>
      </c>
      <c r="N583" s="75">
        <v>4.1542999999999997E-3</v>
      </c>
      <c r="O583" s="78">
        <v>210</v>
      </c>
      <c r="P583" s="78">
        <v>73</v>
      </c>
      <c r="Q583" s="79">
        <v>0.55190654617588719</v>
      </c>
      <c r="R583" s="79">
        <v>0.3437767402503808</v>
      </c>
      <c r="S583" s="79">
        <v>0.5046290320417145</v>
      </c>
      <c r="T583" s="73" t="s">
        <v>625</v>
      </c>
    </row>
    <row r="584" spans="1:20" s="80" customFormat="1" x14ac:dyDescent="0.25">
      <c r="A584" s="73" t="s">
        <v>652</v>
      </c>
      <c r="B584" s="73" t="s">
        <v>653</v>
      </c>
      <c r="C584" s="73" t="s">
        <v>160</v>
      </c>
      <c r="D584" s="73" t="s">
        <v>85</v>
      </c>
      <c r="E584" s="73">
        <v>264327232</v>
      </c>
      <c r="F584" s="73">
        <v>30</v>
      </c>
      <c r="G584" s="74">
        <v>8.5714635570655097E-3</v>
      </c>
      <c r="H584" s="73">
        <v>35</v>
      </c>
      <c r="I584" s="75">
        <v>1.6485156000000001</v>
      </c>
      <c r="J584" s="75">
        <v>8.3249999999999991E-4</v>
      </c>
      <c r="K584" s="75">
        <v>1.5172254999999999</v>
      </c>
      <c r="L584" s="76">
        <v>0.1140697</v>
      </c>
      <c r="M584" s="77">
        <v>1.1387000000000001E-3</v>
      </c>
      <c r="N584" s="75">
        <v>4.8402999999999996E-3</v>
      </c>
      <c r="O584" s="78">
        <v>204</v>
      </c>
      <c r="P584" s="78">
        <v>75</v>
      </c>
      <c r="Q584" s="79">
        <v>0.5729924325912864</v>
      </c>
      <c r="R584" s="79">
        <v>0.35396797314905892</v>
      </c>
      <c r="S584" s="79">
        <v>0.52546784389540024</v>
      </c>
      <c r="T584" s="73" t="s">
        <v>625</v>
      </c>
    </row>
    <row r="585" spans="1:20" s="80" customFormat="1" x14ac:dyDescent="0.25">
      <c r="A585" s="73" t="s">
        <v>652</v>
      </c>
      <c r="B585" s="73" t="s">
        <v>653</v>
      </c>
      <c r="C585" s="73" t="s">
        <v>160</v>
      </c>
      <c r="D585" s="73" t="s">
        <v>85</v>
      </c>
      <c r="E585" s="73">
        <v>264327550</v>
      </c>
      <c r="F585" s="73">
        <v>30</v>
      </c>
      <c r="G585" s="74">
        <v>8.5714635570655097E-3</v>
      </c>
      <c r="H585" s="73">
        <v>49</v>
      </c>
      <c r="I585" s="75">
        <v>2.1274220000000001</v>
      </c>
      <c r="J585" s="75">
        <v>8.8850000000000018E-4</v>
      </c>
      <c r="K585" s="75">
        <v>1.9881594</v>
      </c>
      <c r="L585" s="76">
        <v>0.1231413</v>
      </c>
      <c r="M585" s="77">
        <v>6.6080000000000002E-4</v>
      </c>
      <c r="N585" s="75">
        <v>4.1656999999999996E-3</v>
      </c>
      <c r="O585" s="78">
        <v>210</v>
      </c>
      <c r="P585" s="78">
        <v>78</v>
      </c>
      <c r="Q585" s="79">
        <v>0.54419219748732639</v>
      </c>
      <c r="R585" s="79">
        <v>0.38507539268338631</v>
      </c>
      <c r="S585" s="79">
        <v>0.50769597984829407</v>
      </c>
      <c r="T585" s="73" t="s">
        <v>625</v>
      </c>
    </row>
    <row r="586" spans="1:20" s="80" customFormat="1" x14ac:dyDescent="0.25">
      <c r="A586" s="73" t="s">
        <v>652</v>
      </c>
      <c r="B586" s="73" t="s">
        <v>653</v>
      </c>
      <c r="C586" s="73" t="s">
        <v>160</v>
      </c>
      <c r="D586" s="73" t="s">
        <v>85</v>
      </c>
      <c r="E586" s="73">
        <v>264327918</v>
      </c>
      <c r="F586" s="73">
        <v>30</v>
      </c>
      <c r="G586" s="74">
        <v>8.5714635570655097E-3</v>
      </c>
      <c r="H586" s="73">
        <v>49</v>
      </c>
      <c r="I586" s="75">
        <v>2.1148321000000001</v>
      </c>
      <c r="J586" s="75">
        <v>8.5890000000000022E-4</v>
      </c>
      <c r="K586" s="75">
        <v>1.9921399</v>
      </c>
      <c r="L586" s="76">
        <v>0.1074915</v>
      </c>
      <c r="M586" s="77">
        <v>6.0479999999999996E-4</v>
      </c>
      <c r="N586" s="75">
        <v>3.8649999999999999E-3</v>
      </c>
      <c r="O586" s="78">
        <v>210</v>
      </c>
      <c r="P586" s="78">
        <v>70</v>
      </c>
      <c r="Q586" s="79">
        <v>0.53162882962309899</v>
      </c>
      <c r="R586" s="79">
        <v>0.32008296006418208</v>
      </c>
      <c r="S586" s="79">
        <v>0.5100136615721409</v>
      </c>
      <c r="T586" s="73" t="s">
        <v>625</v>
      </c>
    </row>
    <row r="587" spans="1:20" s="80" customFormat="1" x14ac:dyDescent="0.25">
      <c r="A587" s="73" t="s">
        <v>652</v>
      </c>
      <c r="B587" s="73" t="s">
        <v>653</v>
      </c>
      <c r="C587" s="73" t="s">
        <v>160</v>
      </c>
      <c r="D587" s="73" t="s">
        <v>85</v>
      </c>
      <c r="E587" s="73">
        <v>264328284</v>
      </c>
      <c r="F587" s="73">
        <v>30</v>
      </c>
      <c r="G587" s="74">
        <v>8.5714635570655097E-3</v>
      </c>
      <c r="H587" s="73">
        <v>49</v>
      </c>
      <c r="I587" s="75">
        <v>2.1484451</v>
      </c>
      <c r="J587" s="75">
        <v>8.476E-4</v>
      </c>
      <c r="K587" s="75">
        <v>2.0122376000000002</v>
      </c>
      <c r="L587" s="76">
        <v>0.12003080000000001</v>
      </c>
      <c r="M587" s="77">
        <v>7.0430000000000004E-4</v>
      </c>
      <c r="N587" s="75">
        <v>4.4492999999999998E-3</v>
      </c>
      <c r="O587" s="78">
        <v>210</v>
      </c>
      <c r="P587" s="78">
        <v>76</v>
      </c>
      <c r="Q587" s="79">
        <v>0.56469032400264496</v>
      </c>
      <c r="R587" s="79">
        <v>0.40479484865327198</v>
      </c>
      <c r="S587" s="79">
        <v>0.52189967947098015</v>
      </c>
      <c r="T587" s="73" t="s">
        <v>625</v>
      </c>
    </row>
    <row r="588" spans="1:20" s="80" customFormat="1" x14ac:dyDescent="0.25">
      <c r="A588" s="73" t="s">
        <v>652</v>
      </c>
      <c r="B588" s="73" t="s">
        <v>653</v>
      </c>
      <c r="C588" s="73" t="s">
        <v>160</v>
      </c>
      <c r="D588" s="73" t="s">
        <v>85</v>
      </c>
      <c r="E588" s="73">
        <v>264328658</v>
      </c>
      <c r="F588" s="73">
        <v>30</v>
      </c>
      <c r="G588" s="74">
        <v>8.5714635570655097E-3</v>
      </c>
      <c r="H588" s="73">
        <v>49</v>
      </c>
      <c r="I588" s="75">
        <v>2.2942885</v>
      </c>
      <c r="J588" s="75">
        <v>9.7670000000000005E-4</v>
      </c>
      <c r="K588" s="75">
        <v>2.1558560999999998</v>
      </c>
      <c r="L588" s="76">
        <v>0.1214353</v>
      </c>
      <c r="M588" s="77">
        <v>7.9259999999999997E-4</v>
      </c>
      <c r="N588" s="75">
        <v>3.9538000000000004E-3</v>
      </c>
      <c r="O588" s="78">
        <v>210</v>
      </c>
      <c r="P588" s="78">
        <v>78</v>
      </c>
      <c r="Q588" s="79">
        <v>0.55558004555139229</v>
      </c>
      <c r="R588" s="79">
        <v>0.35649365335857652</v>
      </c>
      <c r="S588" s="79">
        <v>0.51340473891329852</v>
      </c>
      <c r="T588" s="73" t="s">
        <v>625</v>
      </c>
    </row>
    <row r="589" spans="1:20" s="80" customFormat="1" x14ac:dyDescent="0.25">
      <c r="A589" s="73" t="s">
        <v>652</v>
      </c>
      <c r="B589" s="73" t="s">
        <v>653</v>
      </c>
      <c r="C589" s="73" t="s">
        <v>160</v>
      </c>
      <c r="D589" s="73" t="s">
        <v>85</v>
      </c>
      <c r="E589" s="73">
        <v>264329043</v>
      </c>
      <c r="F589" s="73">
        <v>30</v>
      </c>
      <c r="G589" s="74">
        <v>8.5714635570655097E-3</v>
      </c>
      <c r="H589" s="73">
        <v>49</v>
      </c>
      <c r="I589" s="75">
        <v>2.1298433999999999</v>
      </c>
      <c r="J589" s="75">
        <v>8.9379999999999982E-4</v>
      </c>
      <c r="K589" s="75">
        <v>2.0063238999999999</v>
      </c>
      <c r="L589" s="76">
        <v>0.1072332</v>
      </c>
      <c r="M589" s="77">
        <v>6.5249999999999998E-4</v>
      </c>
      <c r="N589" s="75">
        <v>4.156E-3</v>
      </c>
      <c r="O589" s="78">
        <v>210</v>
      </c>
      <c r="P589" s="78">
        <v>68</v>
      </c>
      <c r="Q589" s="79">
        <v>0.46675483065167878</v>
      </c>
      <c r="R589" s="79">
        <v>0.24187684004921589</v>
      </c>
      <c r="S589" s="79">
        <v>0.48880371618963991</v>
      </c>
      <c r="T589" s="73" t="s">
        <v>625</v>
      </c>
    </row>
    <row r="590" spans="1:20" s="80" customFormat="1" x14ac:dyDescent="0.25">
      <c r="A590" s="73" t="s">
        <v>652</v>
      </c>
      <c r="B590" s="73" t="s">
        <v>653</v>
      </c>
      <c r="C590" s="73" t="s">
        <v>160</v>
      </c>
      <c r="D590" s="73" t="s">
        <v>85</v>
      </c>
      <c r="E590" s="73">
        <v>264329413</v>
      </c>
      <c r="F590" s="73">
        <v>30</v>
      </c>
      <c r="G590" s="74">
        <v>8.5714635570655097E-3</v>
      </c>
      <c r="H590" s="73">
        <v>49</v>
      </c>
      <c r="I590" s="75">
        <v>2.1078570999999999</v>
      </c>
      <c r="J590" s="75">
        <v>8.9359999999999993E-4</v>
      </c>
      <c r="K590" s="75">
        <v>1.9781747000000001</v>
      </c>
      <c r="L590" s="76">
        <v>0.1138921</v>
      </c>
      <c r="M590" s="77">
        <v>6.78E-4</v>
      </c>
      <c r="N590" s="75">
        <v>3.8089E-3</v>
      </c>
      <c r="O590" s="78">
        <v>210</v>
      </c>
      <c r="P590" s="78">
        <v>74</v>
      </c>
      <c r="Q590" s="79">
        <v>0.54544118727499813</v>
      </c>
      <c r="R590" s="79">
        <v>0.33924542877865149</v>
      </c>
      <c r="S590" s="79">
        <v>0.51463559574568707</v>
      </c>
      <c r="T590" s="73" t="s">
        <v>625</v>
      </c>
    </row>
    <row r="591" spans="1:20" s="80" customFormat="1" x14ac:dyDescent="0.25">
      <c r="A591" s="73" t="s">
        <v>652</v>
      </c>
      <c r="B591" s="73" t="s">
        <v>653</v>
      </c>
      <c r="C591" s="73" t="s">
        <v>160</v>
      </c>
      <c r="D591" s="73" t="s">
        <v>85</v>
      </c>
      <c r="E591" s="73">
        <v>264329777</v>
      </c>
      <c r="F591" s="73">
        <v>30</v>
      </c>
      <c r="G591" s="74">
        <v>8.5714635570655097E-3</v>
      </c>
      <c r="H591" s="73">
        <v>49</v>
      </c>
      <c r="I591" s="75">
        <v>2.0759015000000001</v>
      </c>
      <c r="J591" s="75">
        <v>8.6439999999999998E-4</v>
      </c>
      <c r="K591" s="75">
        <v>1.9472826000000001</v>
      </c>
      <c r="L591" s="76">
        <v>0.1130437</v>
      </c>
      <c r="M591" s="77">
        <v>5.9449999999999998E-4</v>
      </c>
      <c r="N591" s="75">
        <v>3.6356000000000001E-3</v>
      </c>
      <c r="O591" s="78">
        <v>204</v>
      </c>
      <c r="P591" s="78">
        <v>73</v>
      </c>
      <c r="Q591" s="79">
        <v>0.54073910807435166</v>
      </c>
      <c r="R591" s="79">
        <v>0.35176998708970902</v>
      </c>
      <c r="S591" s="79">
        <v>0.52802188014733809</v>
      </c>
      <c r="T591" s="73" t="s">
        <v>625</v>
      </c>
    </row>
    <row r="592" spans="1:20" s="80" customFormat="1" x14ac:dyDescent="0.25">
      <c r="A592" s="73" t="s">
        <v>652</v>
      </c>
      <c r="B592" s="73" t="s">
        <v>653</v>
      </c>
      <c r="C592" s="73" t="s">
        <v>160</v>
      </c>
      <c r="D592" s="73" t="s">
        <v>85</v>
      </c>
      <c r="E592" s="73">
        <v>264330141</v>
      </c>
      <c r="F592" s="73">
        <v>30</v>
      </c>
      <c r="G592" s="74">
        <v>8.5714635570655097E-3</v>
      </c>
      <c r="H592" s="73">
        <v>49</v>
      </c>
      <c r="I592" s="75">
        <v>2.1400022000000001</v>
      </c>
      <c r="J592" s="75">
        <v>8.8319999999999968E-4</v>
      </c>
      <c r="K592" s="75">
        <v>2.0009340999999998</v>
      </c>
      <c r="L592" s="76">
        <v>0.1232138</v>
      </c>
      <c r="M592" s="77">
        <v>6.0689999999999995E-4</v>
      </c>
      <c r="N592" s="75">
        <v>3.8955000000000001E-3</v>
      </c>
      <c r="O592" s="78">
        <v>210</v>
      </c>
      <c r="P592" s="78">
        <v>79</v>
      </c>
      <c r="Q592" s="79">
        <v>0.5306002497979575</v>
      </c>
      <c r="R592" s="79">
        <v>0.33676924888385629</v>
      </c>
      <c r="S592" s="79">
        <v>0.48456421002480682</v>
      </c>
      <c r="T592" s="73" t="s">
        <v>625</v>
      </c>
    </row>
    <row r="593" spans="1:20" s="80" customFormat="1" x14ac:dyDescent="0.25">
      <c r="A593" s="73" t="s">
        <v>652</v>
      </c>
      <c r="B593" s="73" t="s">
        <v>653</v>
      </c>
      <c r="C593" s="73" t="s">
        <v>160</v>
      </c>
      <c r="D593" s="73" t="s">
        <v>85</v>
      </c>
      <c r="E593" s="73">
        <v>264330509</v>
      </c>
      <c r="F593" s="73">
        <v>30</v>
      </c>
      <c r="G593" s="74">
        <v>8.5714635570655097E-3</v>
      </c>
      <c r="H593" s="73">
        <v>49</v>
      </c>
      <c r="I593" s="75">
        <v>2.0407318000000001</v>
      </c>
      <c r="J593" s="75">
        <v>9.634E-4</v>
      </c>
      <c r="K593" s="75">
        <v>1.9038402999999999</v>
      </c>
      <c r="L593" s="76">
        <v>0.1201879</v>
      </c>
      <c r="M593" s="77">
        <v>8.3529999999999997E-4</v>
      </c>
      <c r="N593" s="75">
        <v>4.2687999999999997E-3</v>
      </c>
      <c r="O593" s="78">
        <v>204</v>
      </c>
      <c r="P593" s="78">
        <v>80</v>
      </c>
      <c r="Q593" s="79">
        <v>0.55984130482697814</v>
      </c>
      <c r="R593" s="79">
        <v>0.4145437625700088</v>
      </c>
      <c r="S593" s="79">
        <v>0.52247236054787094</v>
      </c>
      <c r="T593" s="73" t="s">
        <v>625</v>
      </c>
    </row>
    <row r="594" spans="1:20" s="80" customFormat="1" x14ac:dyDescent="0.25">
      <c r="A594" s="73" t="s">
        <v>652</v>
      </c>
      <c r="B594" s="73" t="s">
        <v>653</v>
      </c>
      <c r="C594" s="73" t="s">
        <v>160</v>
      </c>
      <c r="D594" s="73" t="s">
        <v>85</v>
      </c>
      <c r="E594" s="73">
        <v>264330867</v>
      </c>
      <c r="F594" s="73">
        <v>30</v>
      </c>
      <c r="G594" s="74">
        <v>8.5714635570655097E-3</v>
      </c>
      <c r="H594" s="73">
        <v>49</v>
      </c>
      <c r="I594" s="75">
        <v>2.1091734</v>
      </c>
      <c r="J594" s="75">
        <v>8.5670000000000006E-4</v>
      </c>
      <c r="K594" s="75">
        <v>1.9751188</v>
      </c>
      <c r="L594" s="76">
        <v>0.1184847</v>
      </c>
      <c r="M594" s="77">
        <v>5.9860000000000002E-4</v>
      </c>
      <c r="N594" s="75">
        <v>4.0238000000000001E-3</v>
      </c>
      <c r="O594" s="78">
        <v>210</v>
      </c>
      <c r="P594" s="78">
        <v>78</v>
      </c>
      <c r="Q594" s="79">
        <v>0.54140033796194253</v>
      </c>
      <c r="R594" s="79">
        <v>0.32644195294118838</v>
      </c>
      <c r="S594" s="79">
        <v>0.51359289867291646</v>
      </c>
      <c r="T594" s="73" t="s">
        <v>625</v>
      </c>
    </row>
    <row r="595" spans="1:20" s="80" customFormat="1" x14ac:dyDescent="0.25">
      <c r="A595" s="73" t="s">
        <v>652</v>
      </c>
      <c r="B595" s="73" t="s">
        <v>653</v>
      </c>
      <c r="C595" s="73" t="s">
        <v>160</v>
      </c>
      <c r="D595" s="73" t="s">
        <v>85</v>
      </c>
      <c r="E595" s="73">
        <v>264331233</v>
      </c>
      <c r="F595" s="73">
        <v>30</v>
      </c>
      <c r="G595" s="74">
        <v>8.5714635570655097E-3</v>
      </c>
      <c r="H595" s="73">
        <v>49</v>
      </c>
      <c r="I595" s="75">
        <v>2.1177945</v>
      </c>
      <c r="J595" s="75">
        <v>8.3579999999999982E-4</v>
      </c>
      <c r="K595" s="75">
        <v>1.9776141</v>
      </c>
      <c r="L595" s="76">
        <v>0.12336800000000001</v>
      </c>
      <c r="M595" s="77">
        <v>6.5200000000000002E-4</v>
      </c>
      <c r="N595" s="75">
        <v>4.7308000000000003E-3</v>
      </c>
      <c r="O595" s="78">
        <v>210</v>
      </c>
      <c r="P595" s="78">
        <v>79</v>
      </c>
      <c r="Q595" s="79">
        <v>0.60429064727059001</v>
      </c>
      <c r="R595" s="79">
        <v>0.41891115368839399</v>
      </c>
      <c r="S595" s="79">
        <v>0.51171902462343721</v>
      </c>
      <c r="T595" s="73" t="s">
        <v>625</v>
      </c>
    </row>
    <row r="596" spans="1:20" s="80" customFormat="1" x14ac:dyDescent="0.25">
      <c r="A596" s="73" t="s">
        <v>652</v>
      </c>
      <c r="B596" s="73" t="s">
        <v>653</v>
      </c>
      <c r="C596" s="73" t="s">
        <v>160</v>
      </c>
      <c r="D596" s="73" t="s">
        <v>85</v>
      </c>
      <c r="E596" s="73">
        <v>264331601</v>
      </c>
      <c r="F596" s="73">
        <v>30</v>
      </c>
      <c r="G596" s="74">
        <v>8.5714635570655097E-3</v>
      </c>
      <c r="H596" s="73">
        <v>49</v>
      </c>
      <c r="I596" s="75">
        <v>2.1767129999999999</v>
      </c>
      <c r="J596" s="75">
        <v>8.8699999999999977E-4</v>
      </c>
      <c r="K596" s="75">
        <v>2.0315501</v>
      </c>
      <c r="L596" s="76">
        <v>0.12843740000000001</v>
      </c>
      <c r="M596" s="77">
        <v>9.1029999999999995E-4</v>
      </c>
      <c r="N596" s="75">
        <v>4.0375000000000003E-3</v>
      </c>
      <c r="O596" s="78">
        <v>210</v>
      </c>
      <c r="P596" s="78">
        <v>82</v>
      </c>
      <c r="Q596" s="79">
        <v>0.48181617809124971</v>
      </c>
      <c r="R596" s="79">
        <v>0.31462836396174299</v>
      </c>
      <c r="S596" s="79">
        <v>0.51359129533268599</v>
      </c>
      <c r="T596" s="73" t="s">
        <v>625</v>
      </c>
    </row>
    <row r="597" spans="1:20" s="80" customFormat="1" x14ac:dyDescent="0.25">
      <c r="A597" s="73" t="s">
        <v>652</v>
      </c>
      <c r="B597" s="73" t="s">
        <v>653</v>
      </c>
      <c r="C597" s="73" t="s">
        <v>160</v>
      </c>
      <c r="D597" s="73" t="s">
        <v>85</v>
      </c>
      <c r="E597" s="73">
        <v>264331985</v>
      </c>
      <c r="F597" s="73">
        <v>30</v>
      </c>
      <c r="G597" s="74">
        <v>8.5714635570655097E-3</v>
      </c>
      <c r="H597" s="73">
        <v>49</v>
      </c>
      <c r="I597" s="75">
        <v>2.1049319</v>
      </c>
      <c r="J597" s="75">
        <v>9.0899999999999998E-4</v>
      </c>
      <c r="K597" s="75">
        <v>1.957034999999999</v>
      </c>
      <c r="L597" s="76">
        <v>0.1322468</v>
      </c>
      <c r="M597" s="77">
        <v>5.9820000000000001E-4</v>
      </c>
      <c r="N597" s="75">
        <v>4.1168999999999997E-3</v>
      </c>
      <c r="O597" s="78">
        <v>204</v>
      </c>
      <c r="P597" s="78">
        <v>80</v>
      </c>
      <c r="Q597" s="79">
        <v>0.57247814267871577</v>
      </c>
      <c r="R597" s="79">
        <v>0.34514697730335792</v>
      </c>
      <c r="S597" s="79">
        <v>0.50742144310191528</v>
      </c>
      <c r="T597" s="73" t="s">
        <v>625</v>
      </c>
    </row>
    <row r="598" spans="1:20" s="80" customFormat="1" x14ac:dyDescent="0.25">
      <c r="A598" s="73" t="s">
        <v>652</v>
      </c>
      <c r="B598" s="73" t="s">
        <v>653</v>
      </c>
      <c r="C598" s="73" t="s">
        <v>160</v>
      </c>
      <c r="D598" s="73" t="s">
        <v>85</v>
      </c>
      <c r="E598" s="73">
        <v>264332351</v>
      </c>
      <c r="F598" s="73">
        <v>30</v>
      </c>
      <c r="G598" s="74">
        <v>8.5714635570655097E-3</v>
      </c>
      <c r="H598" s="73">
        <v>49</v>
      </c>
      <c r="I598" s="75">
        <v>2.1100270999999999</v>
      </c>
      <c r="J598" s="75">
        <v>9.0449999999999992E-4</v>
      </c>
      <c r="K598" s="75">
        <v>1.9679925</v>
      </c>
      <c r="L598" s="76">
        <v>0.12592729999999999</v>
      </c>
      <c r="M598" s="77">
        <v>6.1700000000000004E-4</v>
      </c>
      <c r="N598" s="75">
        <v>4.1571000000000004E-3</v>
      </c>
      <c r="O598" s="78">
        <v>210</v>
      </c>
      <c r="P598" s="78">
        <v>79</v>
      </c>
      <c r="Q598" s="79">
        <v>0.50804496363235618</v>
      </c>
      <c r="R598" s="79">
        <v>0.31509036969436299</v>
      </c>
      <c r="S598" s="79">
        <v>0.50707419081585137</v>
      </c>
      <c r="T598" s="73" t="s">
        <v>625</v>
      </c>
    </row>
    <row r="599" spans="1:20" s="80" customFormat="1" x14ac:dyDescent="0.25">
      <c r="A599" s="73" t="s">
        <v>652</v>
      </c>
      <c r="B599" s="73" t="s">
        <v>653</v>
      </c>
      <c r="C599" s="73" t="s">
        <v>160</v>
      </c>
      <c r="D599" s="73" t="s">
        <v>85</v>
      </c>
      <c r="E599" s="73">
        <v>264332719</v>
      </c>
      <c r="F599" s="73">
        <v>30</v>
      </c>
      <c r="G599" s="74">
        <v>8.5714635570655097E-3</v>
      </c>
      <c r="H599" s="73">
        <v>49</v>
      </c>
      <c r="I599" s="75">
        <v>2.1250749999999998</v>
      </c>
      <c r="J599" s="75">
        <v>8.8439999999999992E-4</v>
      </c>
      <c r="K599" s="75">
        <v>1.9901157</v>
      </c>
      <c r="L599" s="76">
        <v>0.11977549999999999</v>
      </c>
      <c r="M599" s="77">
        <v>5.7939999999999999E-4</v>
      </c>
      <c r="N599" s="75">
        <v>4.1292000000000004E-3</v>
      </c>
      <c r="O599" s="78">
        <v>204</v>
      </c>
      <c r="P599" s="78">
        <v>77</v>
      </c>
      <c r="Q599" s="79">
        <v>0.52464918080963929</v>
      </c>
      <c r="R599" s="79">
        <v>0.35440147730877342</v>
      </c>
      <c r="S599" s="79">
        <v>0.50292264692231092</v>
      </c>
      <c r="T599" s="73" t="s">
        <v>625</v>
      </c>
    </row>
    <row r="600" spans="1:20" s="80" customFormat="1" x14ac:dyDescent="0.25">
      <c r="A600" s="73" t="s">
        <v>652</v>
      </c>
      <c r="B600" s="73" t="s">
        <v>653</v>
      </c>
      <c r="C600" s="73" t="s">
        <v>160</v>
      </c>
      <c r="D600" s="73" t="s">
        <v>85</v>
      </c>
      <c r="E600" s="73">
        <v>264333087</v>
      </c>
      <c r="F600" s="73">
        <v>30</v>
      </c>
      <c r="G600" s="74">
        <v>8.5714635570655097E-3</v>
      </c>
      <c r="H600" s="73">
        <v>49</v>
      </c>
      <c r="I600" s="75">
        <v>2.1330756000000002</v>
      </c>
      <c r="J600" s="75">
        <v>8.4300000000000011E-4</v>
      </c>
      <c r="K600" s="75">
        <v>1.999371</v>
      </c>
      <c r="L600" s="76">
        <v>0.1174854</v>
      </c>
      <c r="M600" s="77">
        <v>6.9379999999999995E-4</v>
      </c>
      <c r="N600" s="75">
        <v>4.3458999999999998E-3</v>
      </c>
      <c r="O600" s="78">
        <v>210</v>
      </c>
      <c r="P600" s="78">
        <v>76</v>
      </c>
      <c r="Q600" s="79">
        <v>0.51921240173389172</v>
      </c>
      <c r="R600" s="79">
        <v>0.35724516718432742</v>
      </c>
      <c r="S600" s="79">
        <v>0.51497056409760222</v>
      </c>
      <c r="T600" s="73" t="s">
        <v>625</v>
      </c>
    </row>
    <row r="601" spans="1:20" s="80" customFormat="1" x14ac:dyDescent="0.25">
      <c r="A601" s="73" t="s">
        <v>652</v>
      </c>
      <c r="B601" s="73" t="s">
        <v>653</v>
      </c>
      <c r="C601" s="73" t="s">
        <v>160</v>
      </c>
      <c r="D601" s="73" t="s">
        <v>85</v>
      </c>
      <c r="E601" s="73">
        <v>264333455</v>
      </c>
      <c r="F601" s="73">
        <v>30</v>
      </c>
      <c r="G601" s="74">
        <v>8.5714635570655097E-3</v>
      </c>
      <c r="H601" s="73">
        <v>49</v>
      </c>
      <c r="I601" s="75">
        <v>2.1295069</v>
      </c>
      <c r="J601" s="75">
        <v>8.8730000000000015E-4</v>
      </c>
      <c r="K601" s="75">
        <v>1.9962753</v>
      </c>
      <c r="L601" s="76">
        <v>0.1179511</v>
      </c>
      <c r="M601" s="77">
        <v>6.3150000000000001E-4</v>
      </c>
      <c r="N601" s="75">
        <v>3.7750000000000001E-3</v>
      </c>
      <c r="O601" s="78">
        <v>210</v>
      </c>
      <c r="P601" s="78">
        <v>76</v>
      </c>
      <c r="Q601" s="79">
        <v>0.58158842112996845</v>
      </c>
      <c r="R601" s="79">
        <v>0.39641781974262591</v>
      </c>
      <c r="S601" s="79">
        <v>0.52150386665527515</v>
      </c>
      <c r="T601" s="73" t="s">
        <v>625</v>
      </c>
    </row>
    <row r="602" spans="1:20" s="80" customFormat="1" x14ac:dyDescent="0.25">
      <c r="A602" s="73" t="s">
        <v>652</v>
      </c>
      <c r="B602" s="73" t="s">
        <v>653</v>
      </c>
      <c r="C602" s="73" t="s">
        <v>160</v>
      </c>
      <c r="D602" s="73" t="s">
        <v>85</v>
      </c>
      <c r="E602" s="73">
        <v>264333821</v>
      </c>
      <c r="F602" s="73">
        <v>30</v>
      </c>
      <c r="G602" s="74">
        <v>8.5714635570655097E-3</v>
      </c>
      <c r="H602" s="73">
        <v>49</v>
      </c>
      <c r="I602" s="75">
        <v>2.0716228000000001</v>
      </c>
      <c r="J602" s="75">
        <v>8.7670000000000011E-4</v>
      </c>
      <c r="K602" s="75">
        <v>1.9284596000000001</v>
      </c>
      <c r="L602" s="76">
        <v>0.1268561</v>
      </c>
      <c r="M602" s="77">
        <v>7.4399999999999998E-4</v>
      </c>
      <c r="N602" s="75">
        <v>4.1735000000000001E-3</v>
      </c>
      <c r="O602" s="78">
        <v>204</v>
      </c>
      <c r="P602" s="78">
        <v>81</v>
      </c>
      <c r="Q602" s="79">
        <v>0.54698405701271036</v>
      </c>
      <c r="R602" s="79">
        <v>0.40090215660214651</v>
      </c>
      <c r="S602" s="79">
        <v>0.5193521382915115</v>
      </c>
      <c r="T602" s="73" t="s">
        <v>625</v>
      </c>
    </row>
    <row r="603" spans="1:20" s="80" customFormat="1" x14ac:dyDescent="0.25">
      <c r="A603" s="73" t="s">
        <v>652</v>
      </c>
      <c r="B603" s="73" t="s">
        <v>653</v>
      </c>
      <c r="C603" s="73" t="s">
        <v>160</v>
      </c>
      <c r="D603" s="73" t="s">
        <v>85</v>
      </c>
      <c r="E603" s="73">
        <v>264334184</v>
      </c>
      <c r="F603" s="73">
        <v>30</v>
      </c>
      <c r="G603" s="74">
        <v>8.5714635570655097E-3</v>
      </c>
      <c r="H603" s="73">
        <v>49</v>
      </c>
      <c r="I603" s="75">
        <v>2.1181871000000001</v>
      </c>
      <c r="J603" s="75">
        <v>8.4889999999999998E-4</v>
      </c>
      <c r="K603" s="75">
        <v>1.9789882999999999</v>
      </c>
      <c r="L603" s="76">
        <v>0.12373969999999999</v>
      </c>
      <c r="M603" s="77">
        <v>6.3349999999999995E-4</v>
      </c>
      <c r="N603" s="75">
        <v>3.9769000000000002E-3</v>
      </c>
      <c r="O603" s="78">
        <v>210</v>
      </c>
      <c r="P603" s="78">
        <v>79</v>
      </c>
      <c r="Q603" s="79">
        <v>0.58981705973109988</v>
      </c>
      <c r="R603" s="79">
        <v>0.40038580496497628</v>
      </c>
      <c r="S603" s="79">
        <v>0.51425057982204858</v>
      </c>
      <c r="T603" s="73" t="s">
        <v>625</v>
      </c>
    </row>
    <row r="604" spans="1:20" s="80" customFormat="1" x14ac:dyDescent="0.25">
      <c r="A604" s="73" t="s">
        <v>652</v>
      </c>
      <c r="B604" s="73" t="s">
        <v>653</v>
      </c>
      <c r="C604" s="73" t="s">
        <v>160</v>
      </c>
      <c r="D604" s="73" t="s">
        <v>85</v>
      </c>
      <c r="E604" s="73">
        <v>264334549</v>
      </c>
      <c r="F604" s="73">
        <v>30</v>
      </c>
      <c r="G604" s="74">
        <v>8.5714635570655097E-3</v>
      </c>
      <c r="H604" s="73">
        <v>49</v>
      </c>
      <c r="I604" s="75">
        <v>2.0005435999999999</v>
      </c>
      <c r="J604" s="75">
        <v>9.2750000000000005E-4</v>
      </c>
      <c r="K604" s="75">
        <v>1.8720452999999999</v>
      </c>
      <c r="L604" s="76">
        <v>0.1130637</v>
      </c>
      <c r="M604" s="77">
        <v>6.0110000000000003E-4</v>
      </c>
      <c r="N604" s="75">
        <v>3.6679999999999998E-3</v>
      </c>
      <c r="O604" s="78">
        <v>204</v>
      </c>
      <c r="P604" s="78">
        <v>72</v>
      </c>
      <c r="Q604" s="79">
        <v>0.55080449636323559</v>
      </c>
      <c r="R604" s="79">
        <v>0.38629141722502403</v>
      </c>
      <c r="S604" s="79">
        <v>0.52594507312650107</v>
      </c>
      <c r="T604" s="73" t="s">
        <v>625</v>
      </c>
    </row>
    <row r="605" spans="1:20" s="80" customFormat="1" x14ac:dyDescent="0.25">
      <c r="A605" s="73" t="s">
        <v>652</v>
      </c>
      <c r="B605" s="73" t="s">
        <v>653</v>
      </c>
      <c r="C605" s="73" t="s">
        <v>160</v>
      </c>
      <c r="D605" s="73" t="s">
        <v>85</v>
      </c>
      <c r="E605" s="73">
        <v>264334905</v>
      </c>
      <c r="F605" s="73">
        <v>30</v>
      </c>
      <c r="G605" s="74">
        <v>8.5714635570655097E-3</v>
      </c>
      <c r="H605" s="73">
        <v>49</v>
      </c>
      <c r="I605" s="75">
        <v>2.0824796999999999</v>
      </c>
      <c r="J605" s="75">
        <v>8.4420000000000003E-4</v>
      </c>
      <c r="K605" s="75">
        <v>1.9335578</v>
      </c>
      <c r="L605" s="76">
        <v>0.13069749999999999</v>
      </c>
      <c r="M605" s="77">
        <v>8.0230000000000004E-4</v>
      </c>
      <c r="N605" s="75">
        <v>6.0813999999999998E-3</v>
      </c>
      <c r="O605" s="78">
        <v>210</v>
      </c>
      <c r="P605" s="78">
        <v>85</v>
      </c>
      <c r="Q605" s="79">
        <v>0.53001248989787675</v>
      </c>
      <c r="R605" s="79">
        <v>0.29135187010240948</v>
      </c>
      <c r="S605" s="79">
        <v>0.51275221641442181</v>
      </c>
      <c r="T605" s="73" t="s">
        <v>625</v>
      </c>
    </row>
    <row r="606" spans="1:20" s="80" customFormat="1" x14ac:dyDescent="0.25">
      <c r="A606" s="73" t="s">
        <v>652</v>
      </c>
      <c r="B606" s="73" t="s">
        <v>653</v>
      </c>
      <c r="C606" s="73" t="s">
        <v>160</v>
      </c>
      <c r="D606" s="73" t="s">
        <v>85</v>
      </c>
      <c r="E606" s="73">
        <v>264335268</v>
      </c>
      <c r="F606" s="73">
        <v>30</v>
      </c>
      <c r="G606" s="74">
        <v>8.5714635570655097E-3</v>
      </c>
      <c r="H606" s="73">
        <v>49</v>
      </c>
      <c r="I606" s="75">
        <v>2.1303475999999999</v>
      </c>
      <c r="J606" s="75">
        <v>8.472000000000001E-4</v>
      </c>
      <c r="K606" s="75">
        <v>1.9954733</v>
      </c>
      <c r="L606" s="76">
        <v>0.11899650000000001</v>
      </c>
      <c r="M606" s="77">
        <v>7.6199999999999998E-4</v>
      </c>
      <c r="N606" s="75">
        <v>3.9861000000000002E-3</v>
      </c>
      <c r="O606" s="78">
        <v>210</v>
      </c>
      <c r="P606" s="78">
        <v>76</v>
      </c>
      <c r="Q606" s="79">
        <v>0.5397839982367203</v>
      </c>
      <c r="R606" s="79">
        <v>0.36081868782301441</v>
      </c>
      <c r="S606" s="79">
        <v>0.50809960788557973</v>
      </c>
      <c r="T606" s="73" t="s">
        <v>625</v>
      </c>
    </row>
    <row r="607" spans="1:20" s="80" customFormat="1" x14ac:dyDescent="0.25">
      <c r="A607" s="73" t="s">
        <v>652</v>
      </c>
      <c r="B607" s="73" t="s">
        <v>653</v>
      </c>
      <c r="C607" s="73" t="s">
        <v>160</v>
      </c>
      <c r="D607" s="73" t="s">
        <v>85</v>
      </c>
      <c r="E607" s="73">
        <v>264335637</v>
      </c>
      <c r="F607" s="73">
        <v>30</v>
      </c>
      <c r="G607" s="74">
        <v>8.5714635570655097E-3</v>
      </c>
      <c r="H607" s="73">
        <v>49</v>
      </c>
      <c r="I607" s="75">
        <v>2.1095535999999999</v>
      </c>
      <c r="J607" s="75">
        <v>9.3150000000000004E-4</v>
      </c>
      <c r="K607" s="75">
        <v>1.9803200000000001</v>
      </c>
      <c r="L607" s="76">
        <v>0.1143077</v>
      </c>
      <c r="M607" s="77">
        <v>5.6139999999999998E-4</v>
      </c>
      <c r="N607" s="75">
        <v>3.7415E-3</v>
      </c>
      <c r="O607" s="78">
        <v>210</v>
      </c>
      <c r="P607" s="78">
        <v>74</v>
      </c>
      <c r="Q607" s="79">
        <v>0.47608551906546182</v>
      </c>
      <c r="R607" s="79">
        <v>0.30005438741278179</v>
      </c>
      <c r="S607" s="79">
        <v>0.46985505594329391</v>
      </c>
      <c r="T607" s="73" t="s">
        <v>625</v>
      </c>
    </row>
    <row r="608" spans="1:20" s="80" customFormat="1" x14ac:dyDescent="0.25">
      <c r="A608" s="73" t="s">
        <v>652</v>
      </c>
      <c r="B608" s="73" t="s">
        <v>653</v>
      </c>
      <c r="C608" s="73" t="s">
        <v>160</v>
      </c>
      <c r="D608" s="73" t="s">
        <v>85</v>
      </c>
      <c r="E608" s="73">
        <v>264336009</v>
      </c>
      <c r="F608" s="73">
        <v>30</v>
      </c>
      <c r="G608" s="74">
        <v>8.5714635570655097E-3</v>
      </c>
      <c r="H608" s="73">
        <v>49</v>
      </c>
      <c r="I608" s="75">
        <v>2.1192234000000001</v>
      </c>
      <c r="J608" s="75">
        <v>8.5970000000000013E-4</v>
      </c>
      <c r="K608" s="75">
        <v>1.9804174000000001</v>
      </c>
      <c r="L608" s="76">
        <v>0.1229297</v>
      </c>
      <c r="M608" s="77">
        <v>6.3889999999999997E-4</v>
      </c>
      <c r="N608" s="75">
        <v>4.0854000000000003E-3</v>
      </c>
      <c r="O608" s="78">
        <v>210</v>
      </c>
      <c r="P608" s="78">
        <v>80</v>
      </c>
      <c r="Q608" s="79">
        <v>0.57894350157960472</v>
      </c>
      <c r="R608" s="79">
        <v>0.38012857832481989</v>
      </c>
      <c r="S608" s="79">
        <v>0.52652746836476438</v>
      </c>
      <c r="T608" s="73" t="s">
        <v>625</v>
      </c>
    </row>
    <row r="609" spans="1:20" s="80" customFormat="1" x14ac:dyDescent="0.25">
      <c r="A609" s="73" t="s">
        <v>652</v>
      </c>
      <c r="B609" s="73" t="s">
        <v>653</v>
      </c>
      <c r="C609" s="73" t="s">
        <v>160</v>
      </c>
      <c r="D609" s="73" t="s">
        <v>85</v>
      </c>
      <c r="E609" s="73">
        <v>264336374</v>
      </c>
      <c r="F609" s="73">
        <v>30</v>
      </c>
      <c r="G609" s="74">
        <v>8.5714635570655097E-3</v>
      </c>
      <c r="H609" s="73">
        <v>49</v>
      </c>
      <c r="I609" s="75">
        <v>2.0323167</v>
      </c>
      <c r="J609" s="75">
        <v>8.5970000000000013E-4</v>
      </c>
      <c r="K609" s="75">
        <v>1.8967155</v>
      </c>
      <c r="L609" s="76">
        <v>0.1168455</v>
      </c>
      <c r="M609" s="77">
        <v>1.4727E-3</v>
      </c>
      <c r="N609" s="75">
        <v>5.0981000000000004E-3</v>
      </c>
      <c r="O609" s="78">
        <v>204</v>
      </c>
      <c r="P609" s="78">
        <v>76</v>
      </c>
      <c r="Q609" s="79">
        <v>0.55381676585114981</v>
      </c>
      <c r="R609" s="79">
        <v>0.41303164463395009</v>
      </c>
      <c r="S609" s="79">
        <v>0.51427288658105608</v>
      </c>
      <c r="T609" s="73" t="s">
        <v>625</v>
      </c>
    </row>
    <row r="610" spans="1:20" s="80" customFormat="1" x14ac:dyDescent="0.25">
      <c r="A610" s="73" t="s">
        <v>652</v>
      </c>
      <c r="B610" s="73" t="s">
        <v>653</v>
      </c>
      <c r="C610" s="73" t="s">
        <v>160</v>
      </c>
      <c r="D610" s="73" t="s">
        <v>85</v>
      </c>
      <c r="E610" s="73">
        <v>264336732</v>
      </c>
      <c r="F610" s="73">
        <v>30</v>
      </c>
      <c r="G610" s="74">
        <v>8.5714635570655097E-3</v>
      </c>
      <c r="H610" s="73">
        <v>49</v>
      </c>
      <c r="I610" s="75">
        <v>2.1333967</v>
      </c>
      <c r="J610" s="75">
        <v>9.773999999999998E-4</v>
      </c>
      <c r="K610" s="75">
        <v>1.9990840000000001</v>
      </c>
      <c r="L610" s="76">
        <v>0.1179605</v>
      </c>
      <c r="M610" s="77">
        <v>5.9840000000000002E-4</v>
      </c>
      <c r="N610" s="75">
        <v>4.2132999999999997E-3</v>
      </c>
      <c r="O610" s="78">
        <v>210</v>
      </c>
      <c r="P610" s="78">
        <v>75</v>
      </c>
      <c r="Q610" s="79">
        <v>0.59150686944383224</v>
      </c>
      <c r="R610" s="79">
        <v>0.40399163203169702</v>
      </c>
      <c r="S610" s="79">
        <v>0.52110682288219168</v>
      </c>
      <c r="T610" s="73" t="s">
        <v>625</v>
      </c>
    </row>
    <row r="611" spans="1:20" s="80" customFormat="1" x14ac:dyDescent="0.25">
      <c r="A611" s="73" t="s">
        <v>652</v>
      </c>
      <c r="B611" s="73" t="s">
        <v>653</v>
      </c>
      <c r="C611" s="73" t="s">
        <v>160</v>
      </c>
      <c r="D611" s="73" t="s">
        <v>85</v>
      </c>
      <c r="E611" s="73">
        <v>264337101</v>
      </c>
      <c r="F611" s="73">
        <v>30</v>
      </c>
      <c r="G611" s="74">
        <v>8.5714635570655097E-3</v>
      </c>
      <c r="H611" s="73">
        <v>49</v>
      </c>
      <c r="I611" s="75">
        <v>2.1148652000000001</v>
      </c>
      <c r="J611" s="75">
        <v>9.6060000000000026E-4</v>
      </c>
      <c r="K611" s="75">
        <v>1.9849829999999999</v>
      </c>
      <c r="L611" s="76">
        <v>0.114227</v>
      </c>
      <c r="M611" s="77">
        <v>5.6030000000000001E-4</v>
      </c>
      <c r="N611" s="75">
        <v>3.8942999999999998E-3</v>
      </c>
      <c r="O611" s="78">
        <v>210</v>
      </c>
      <c r="P611" s="78">
        <v>72</v>
      </c>
      <c r="Q611" s="79">
        <v>0.45213430313716851</v>
      </c>
      <c r="R611" s="79">
        <v>0.2006371574900305</v>
      </c>
      <c r="S611" s="79">
        <v>0.46022536595803132</v>
      </c>
      <c r="T611" s="73" t="s">
        <v>625</v>
      </c>
    </row>
    <row r="612" spans="1:20" s="80" customFormat="1" x14ac:dyDescent="0.25">
      <c r="A612" s="73" t="s">
        <v>652</v>
      </c>
      <c r="B612" s="73" t="s">
        <v>653</v>
      </c>
      <c r="C612" s="73" t="s">
        <v>160</v>
      </c>
      <c r="D612" s="73" t="s">
        <v>85</v>
      </c>
      <c r="E612" s="73">
        <v>264337467</v>
      </c>
      <c r="F612" s="73">
        <v>30</v>
      </c>
      <c r="G612" s="74">
        <v>8.5714635570655097E-3</v>
      </c>
      <c r="H612" s="73">
        <v>49</v>
      </c>
      <c r="I612" s="75">
        <v>2.1272709000000001</v>
      </c>
      <c r="J612" s="75">
        <v>8.4219999999999998E-4</v>
      </c>
      <c r="K612" s="75">
        <v>2.0105404</v>
      </c>
      <c r="L612" s="76">
        <v>0.1013303</v>
      </c>
      <c r="M612" s="77">
        <v>7.0149999999999998E-4</v>
      </c>
      <c r="N612" s="75">
        <v>3.9217999999999996E-3</v>
      </c>
      <c r="O612" s="78">
        <v>210</v>
      </c>
      <c r="P612" s="78">
        <v>65</v>
      </c>
      <c r="Q612" s="79">
        <v>0.5062816839321137</v>
      </c>
      <c r="R612" s="79">
        <v>0.28128964317639238</v>
      </c>
      <c r="S612" s="79">
        <v>0.49455576530392792</v>
      </c>
      <c r="T612" s="73" t="s">
        <v>625</v>
      </c>
    </row>
    <row r="613" spans="1:20" s="80" customFormat="1" x14ac:dyDescent="0.25">
      <c r="A613" s="73" t="s">
        <v>652</v>
      </c>
      <c r="B613" s="73" t="s">
        <v>653</v>
      </c>
      <c r="C613" s="73" t="s">
        <v>160</v>
      </c>
      <c r="D613" s="73" t="s">
        <v>85</v>
      </c>
      <c r="E613" s="73">
        <v>264337835</v>
      </c>
      <c r="F613" s="73">
        <v>30</v>
      </c>
      <c r="G613" s="74">
        <v>8.5714635570655097E-3</v>
      </c>
      <c r="H613" s="73">
        <v>49</v>
      </c>
      <c r="I613" s="75">
        <v>2.0552646999999999</v>
      </c>
      <c r="J613" s="75">
        <v>9.8040000000000019E-4</v>
      </c>
      <c r="K613" s="75">
        <v>1.9310381000000001</v>
      </c>
      <c r="L613" s="76">
        <v>0.1064244</v>
      </c>
      <c r="M613" s="77">
        <v>1.0908000000000001E-3</v>
      </c>
      <c r="N613" s="75">
        <v>4.6931000000000004E-3</v>
      </c>
      <c r="O613" s="78">
        <v>198</v>
      </c>
      <c r="P613" s="78">
        <v>66</v>
      </c>
      <c r="Q613" s="79">
        <v>0.56792300345308944</v>
      </c>
      <c r="R613" s="79">
        <v>0.33369722754993841</v>
      </c>
      <c r="S613" s="79">
        <v>0.50209833477055776</v>
      </c>
      <c r="T613" s="73" t="s">
        <v>625</v>
      </c>
    </row>
    <row r="614" spans="1:20" s="80" customFormat="1" x14ac:dyDescent="0.25">
      <c r="A614" s="73" t="s">
        <v>652</v>
      </c>
      <c r="B614" s="73" t="s">
        <v>653</v>
      </c>
      <c r="C614" s="73" t="s">
        <v>160</v>
      </c>
      <c r="D614" s="73" t="s">
        <v>85</v>
      </c>
      <c r="E614" s="73">
        <v>264338197</v>
      </c>
      <c r="F614" s="73">
        <v>30</v>
      </c>
      <c r="G614" s="74">
        <v>8.5714635570655097E-3</v>
      </c>
      <c r="H614" s="73">
        <v>49</v>
      </c>
      <c r="I614" s="75">
        <v>2.1568919000000002</v>
      </c>
      <c r="J614" s="75">
        <v>8.2529999999999995E-4</v>
      </c>
      <c r="K614" s="75">
        <v>2.038169299999999</v>
      </c>
      <c r="L614" s="76">
        <v>0.1035703</v>
      </c>
      <c r="M614" s="77">
        <v>5.0690000000000002E-4</v>
      </c>
      <c r="N614" s="75">
        <v>3.7973999999999998E-3</v>
      </c>
      <c r="O614" s="78">
        <v>210</v>
      </c>
      <c r="P614" s="78">
        <v>67</v>
      </c>
      <c r="Q614" s="79">
        <v>0.56615972375284696</v>
      </c>
      <c r="R614" s="79">
        <v>0.40256356086130302</v>
      </c>
      <c r="S614" s="79">
        <v>0.52472825166138726</v>
      </c>
      <c r="T614" s="73" t="s">
        <v>625</v>
      </c>
    </row>
    <row r="615" spans="1:20" s="80" customFormat="1" x14ac:dyDescent="0.25">
      <c r="A615" s="73" t="s">
        <v>652</v>
      </c>
      <c r="B615" s="73" t="s">
        <v>653</v>
      </c>
      <c r="C615" s="73" t="s">
        <v>160</v>
      </c>
      <c r="D615" s="73" t="s">
        <v>85</v>
      </c>
      <c r="E615" s="73">
        <v>264338569</v>
      </c>
      <c r="F615" s="73">
        <v>30</v>
      </c>
      <c r="G615" s="74">
        <v>8.5714635570655097E-3</v>
      </c>
      <c r="H615" s="73">
        <v>70</v>
      </c>
      <c r="I615" s="75">
        <v>2.1170089000000001</v>
      </c>
      <c r="J615" s="75">
        <v>8.805000000000001E-4</v>
      </c>
      <c r="K615" s="75">
        <v>1.9851833000000001</v>
      </c>
      <c r="L615" s="76">
        <v>0.1162494</v>
      </c>
      <c r="M615" s="77">
        <v>5.6990000000000003E-4</v>
      </c>
      <c r="N615" s="75">
        <v>3.8538999999999999E-3</v>
      </c>
      <c r="O615" s="78">
        <v>210</v>
      </c>
      <c r="P615" s="78">
        <v>73</v>
      </c>
      <c r="Q615" s="79">
        <v>0.58570274043053416</v>
      </c>
      <c r="R615" s="79">
        <v>0.39859627115630869</v>
      </c>
      <c r="S615" s="79">
        <v>0.49756326694346442</v>
      </c>
      <c r="T615" s="73" t="s">
        <v>625</v>
      </c>
    </row>
    <row r="616" spans="1:20" s="80" customFormat="1" x14ac:dyDescent="0.25">
      <c r="A616" s="73" t="s">
        <v>652</v>
      </c>
      <c r="B616" s="73" t="s">
        <v>653</v>
      </c>
      <c r="C616" s="73" t="s">
        <v>160</v>
      </c>
      <c r="D616" s="73" t="s">
        <v>85</v>
      </c>
      <c r="E616" s="73">
        <v>264338935</v>
      </c>
      <c r="F616" s="73">
        <v>30</v>
      </c>
      <c r="G616" s="74">
        <v>8.5714635570655097E-3</v>
      </c>
      <c r="H616" s="73">
        <v>70</v>
      </c>
      <c r="I616" s="75">
        <v>2.0372620000000001</v>
      </c>
      <c r="J616" s="75">
        <v>8.2179999999999992E-4</v>
      </c>
      <c r="K616" s="75">
        <v>1.8964011000000001</v>
      </c>
      <c r="L616" s="76">
        <v>0.12476959999999999</v>
      </c>
      <c r="M616" s="77">
        <v>5.9239999999999998E-4</v>
      </c>
      <c r="N616" s="75">
        <v>4.4305000000000004E-3</v>
      </c>
      <c r="O616" s="78">
        <v>204</v>
      </c>
      <c r="P616" s="78">
        <v>80</v>
      </c>
      <c r="Q616" s="79">
        <v>0.55484534567629129</v>
      </c>
      <c r="R616" s="79">
        <v>0.38984006786687447</v>
      </c>
      <c r="S616" s="79">
        <v>0.5131607900941394</v>
      </c>
      <c r="T616" s="73" t="s">
        <v>625</v>
      </c>
    </row>
    <row r="617" spans="1:20" s="80" customFormat="1" x14ac:dyDescent="0.25">
      <c r="A617" s="73" t="s">
        <v>652</v>
      </c>
      <c r="B617" s="73" t="s">
        <v>653</v>
      </c>
      <c r="C617" s="73" t="s">
        <v>160</v>
      </c>
      <c r="D617" s="73" t="s">
        <v>85</v>
      </c>
      <c r="E617" s="73">
        <v>264339297</v>
      </c>
      <c r="F617" s="73">
        <v>30</v>
      </c>
      <c r="G617" s="74">
        <v>8.5714635570655097E-3</v>
      </c>
      <c r="H617" s="73">
        <v>70</v>
      </c>
      <c r="I617" s="75">
        <v>2.1397460000000001</v>
      </c>
      <c r="J617" s="75">
        <v>8.2799999999999996E-4</v>
      </c>
      <c r="K617" s="75">
        <v>2.0019129000000002</v>
      </c>
      <c r="L617" s="76">
        <v>0.1215859</v>
      </c>
      <c r="M617" s="77">
        <v>6.2980000000000002E-4</v>
      </c>
      <c r="N617" s="75">
        <v>4.2183000000000003E-3</v>
      </c>
      <c r="O617" s="78">
        <v>210</v>
      </c>
      <c r="P617" s="78">
        <v>79</v>
      </c>
      <c r="Q617" s="79">
        <v>0.52435530085959881</v>
      </c>
      <c r="R617" s="79">
        <v>0.33776091427065741</v>
      </c>
      <c r="S617" s="79">
        <v>0.50452316826674215</v>
      </c>
      <c r="T617" s="73" t="s">
        <v>625</v>
      </c>
    </row>
    <row r="618" spans="1:20" s="80" customFormat="1" x14ac:dyDescent="0.25">
      <c r="A618" s="73" t="s">
        <v>652</v>
      </c>
      <c r="B618" s="73" t="s">
        <v>653</v>
      </c>
      <c r="C618" s="73" t="s">
        <v>160</v>
      </c>
      <c r="D618" s="73" t="s">
        <v>85</v>
      </c>
      <c r="E618" s="73">
        <v>264339667</v>
      </c>
      <c r="F618" s="73">
        <v>30</v>
      </c>
      <c r="G618" s="74">
        <v>8.5714635570655097E-3</v>
      </c>
      <c r="H618" s="73">
        <v>70</v>
      </c>
      <c r="I618" s="75">
        <v>2.0961652000000002</v>
      </c>
      <c r="J618" s="75">
        <v>9.3189999999999994E-4</v>
      </c>
      <c r="K618" s="75">
        <v>1.954105</v>
      </c>
      <c r="L618" s="76">
        <v>0.1240059</v>
      </c>
      <c r="M618" s="77">
        <v>9.098E-4</v>
      </c>
      <c r="N618" s="75">
        <v>5.1694000000000002E-3</v>
      </c>
      <c r="O618" s="78">
        <v>210</v>
      </c>
      <c r="P618" s="78">
        <v>79</v>
      </c>
      <c r="Q618" s="79">
        <v>0.5029755344941591</v>
      </c>
      <c r="R618" s="79">
        <v>0.32653464634269358</v>
      </c>
      <c r="S618" s="79">
        <v>0.51111607653313562</v>
      </c>
      <c r="T618" s="73" t="s">
        <v>625</v>
      </c>
    </row>
    <row r="619" spans="1:20" s="80" customFormat="1" x14ac:dyDescent="0.25">
      <c r="A619" s="73" t="s">
        <v>652</v>
      </c>
      <c r="B619" s="73" t="s">
        <v>653</v>
      </c>
      <c r="C619" s="73" t="s">
        <v>160</v>
      </c>
      <c r="D619" s="73" t="s">
        <v>85</v>
      </c>
      <c r="E619" s="73">
        <v>264340031</v>
      </c>
      <c r="F619" s="73">
        <v>30</v>
      </c>
      <c r="G619" s="74">
        <v>8.5714635570655097E-3</v>
      </c>
      <c r="H619" s="73">
        <v>70</v>
      </c>
      <c r="I619" s="75">
        <v>2.1100829999999999</v>
      </c>
      <c r="J619" s="75">
        <v>8.5789999999999998E-4</v>
      </c>
      <c r="K619" s="75">
        <v>1.9684161</v>
      </c>
      <c r="L619" s="76">
        <v>0.126224</v>
      </c>
      <c r="M619" s="77">
        <v>6.2469999999999995E-4</v>
      </c>
      <c r="N619" s="75">
        <v>4.1793000000000004E-3</v>
      </c>
      <c r="O619" s="78">
        <v>210</v>
      </c>
      <c r="P619" s="78">
        <v>84</v>
      </c>
      <c r="Q619" s="79">
        <v>0.57512306222907938</v>
      </c>
      <c r="R619" s="79">
        <v>0.42132327950176701</v>
      </c>
      <c r="S619" s="79">
        <v>0.51616688082667728</v>
      </c>
      <c r="T619" s="73" t="s">
        <v>625</v>
      </c>
    </row>
    <row r="620" spans="1:20" s="80" customFormat="1" x14ac:dyDescent="0.25">
      <c r="A620" s="73" t="s">
        <v>652</v>
      </c>
      <c r="B620" s="73" t="s">
        <v>653</v>
      </c>
      <c r="C620" s="73" t="s">
        <v>160</v>
      </c>
      <c r="D620" s="73" t="s">
        <v>85</v>
      </c>
      <c r="E620" s="73">
        <v>264340395</v>
      </c>
      <c r="F620" s="73">
        <v>30</v>
      </c>
      <c r="G620" s="74">
        <v>8.5714635570655097E-3</v>
      </c>
      <c r="H620" s="73">
        <v>70</v>
      </c>
      <c r="I620" s="75">
        <v>2.1242801999999998</v>
      </c>
      <c r="J620" s="75">
        <v>8.472000000000001E-4</v>
      </c>
      <c r="K620" s="75">
        <v>2.0056037</v>
      </c>
      <c r="L620" s="76">
        <v>0.1028916</v>
      </c>
      <c r="M620" s="77">
        <v>5.3410000000000003E-4</v>
      </c>
      <c r="N620" s="75">
        <v>3.8111E-3</v>
      </c>
      <c r="O620" s="78">
        <v>210</v>
      </c>
      <c r="P620" s="78">
        <v>69</v>
      </c>
      <c r="Q620" s="79">
        <v>0.56417603409007422</v>
      </c>
      <c r="R620" s="79">
        <v>0.42357241876702267</v>
      </c>
      <c r="S620" s="79">
        <v>0.51535565977241871</v>
      </c>
      <c r="T620" s="73" t="s">
        <v>625</v>
      </c>
    </row>
    <row r="621" spans="1:20" s="80" customFormat="1" x14ac:dyDescent="0.25">
      <c r="A621" s="73" t="s">
        <v>652</v>
      </c>
      <c r="B621" s="73" t="s">
        <v>653</v>
      </c>
      <c r="C621" s="73" t="s">
        <v>160</v>
      </c>
      <c r="D621" s="73" t="s">
        <v>85</v>
      </c>
      <c r="E621" s="73">
        <v>264340763</v>
      </c>
      <c r="F621" s="73">
        <v>30</v>
      </c>
      <c r="G621" s="74">
        <v>8.5714635570655097E-3</v>
      </c>
      <c r="H621" s="73">
        <v>70</v>
      </c>
      <c r="I621" s="75">
        <v>2.1070370999999999</v>
      </c>
      <c r="J621" s="75">
        <v>8.5839999999999994E-4</v>
      </c>
      <c r="K621" s="75">
        <v>1.9708254999999999</v>
      </c>
      <c r="L621" s="76">
        <v>0.12030780000000001</v>
      </c>
      <c r="M621" s="77">
        <v>6.581E-4</v>
      </c>
      <c r="N621" s="75">
        <v>4.0324000000000002E-3</v>
      </c>
      <c r="O621" s="78">
        <v>210</v>
      </c>
      <c r="P621" s="78">
        <v>78</v>
      </c>
      <c r="Q621" s="79">
        <v>0.55256777606347807</v>
      </c>
      <c r="R621" s="79">
        <v>0.39263395169692072</v>
      </c>
      <c r="S621" s="79">
        <v>0.52396413618686111</v>
      </c>
      <c r="T621" s="73" t="s">
        <v>625</v>
      </c>
    </row>
    <row r="622" spans="1:20" s="80" customFormat="1" x14ac:dyDescent="0.25">
      <c r="A622" s="73" t="s">
        <v>652</v>
      </c>
      <c r="B622" s="73" t="s">
        <v>653</v>
      </c>
      <c r="C622" s="73" t="s">
        <v>160</v>
      </c>
      <c r="D622" s="73" t="s">
        <v>85</v>
      </c>
      <c r="E622" s="73">
        <v>264341128</v>
      </c>
      <c r="F622" s="73">
        <v>30</v>
      </c>
      <c r="G622" s="74">
        <v>8.5714635570655097E-3</v>
      </c>
      <c r="H622" s="73">
        <v>70</v>
      </c>
      <c r="I622" s="75">
        <v>2.1446740000000002</v>
      </c>
      <c r="J622" s="75">
        <v>8.5380000000000015E-4</v>
      </c>
      <c r="K622" s="75">
        <v>1.9950410000000001</v>
      </c>
      <c r="L622" s="76">
        <v>0.1322942</v>
      </c>
      <c r="M622" s="77">
        <v>7.473E-4</v>
      </c>
      <c r="N622" s="75">
        <v>5.0610000000000004E-3</v>
      </c>
      <c r="O622" s="78">
        <v>210</v>
      </c>
      <c r="P622" s="78">
        <v>85</v>
      </c>
      <c r="Q622" s="79">
        <v>0.530232899860407</v>
      </c>
      <c r="R622" s="79">
        <v>0.33396287357933868</v>
      </c>
      <c r="S622" s="79">
        <v>0.51279403159675097</v>
      </c>
      <c r="T622" s="73" t="s">
        <v>625</v>
      </c>
    </row>
    <row r="623" spans="1:20" s="80" customFormat="1" x14ac:dyDescent="0.25">
      <c r="A623" s="73" t="s">
        <v>652</v>
      </c>
      <c r="B623" s="73" t="s">
        <v>653</v>
      </c>
      <c r="C623" s="73" t="s">
        <v>160</v>
      </c>
      <c r="D623" s="73" t="s">
        <v>85</v>
      </c>
      <c r="E623" s="73">
        <v>264341498</v>
      </c>
      <c r="F623" s="73">
        <v>30</v>
      </c>
      <c r="G623" s="74">
        <v>8.5714635570655097E-3</v>
      </c>
      <c r="H623" s="73">
        <v>70</v>
      </c>
      <c r="I623" s="75">
        <v>2.1107968000000001</v>
      </c>
      <c r="J623" s="75">
        <v>8.2249999999999988E-4</v>
      </c>
      <c r="K623" s="75">
        <v>1.9783143999999999</v>
      </c>
      <c r="L623" s="76">
        <v>0.1167189</v>
      </c>
      <c r="M623" s="77">
        <v>5.4670000000000001E-4</v>
      </c>
      <c r="N623" s="75">
        <v>3.8592000000000001E-3</v>
      </c>
      <c r="O623" s="78">
        <v>210</v>
      </c>
      <c r="P623" s="78">
        <v>76</v>
      </c>
      <c r="Q623" s="79">
        <v>0.56931893321578131</v>
      </c>
      <c r="R623" s="79">
        <v>0.41530199322351591</v>
      </c>
      <c r="S623" s="79">
        <v>0.51230411319656877</v>
      </c>
      <c r="T623" s="73" t="s">
        <v>625</v>
      </c>
    </row>
    <row r="624" spans="1:20" s="80" customFormat="1" x14ac:dyDescent="0.25">
      <c r="A624" s="73" t="s">
        <v>652</v>
      </c>
      <c r="B624" s="73" t="s">
        <v>653</v>
      </c>
      <c r="C624" s="73" t="s">
        <v>160</v>
      </c>
      <c r="D624" s="73" t="s">
        <v>85</v>
      </c>
      <c r="E624" s="73">
        <v>264341864</v>
      </c>
      <c r="F624" s="73">
        <v>30</v>
      </c>
      <c r="G624" s="74">
        <v>8.5714635570655097E-3</v>
      </c>
      <c r="H624" s="73">
        <v>70</v>
      </c>
      <c r="I624" s="75">
        <v>2.1072986999999999</v>
      </c>
      <c r="J624" s="75">
        <v>8.5500000000000007E-4</v>
      </c>
      <c r="K624" s="75">
        <v>1.9756376</v>
      </c>
      <c r="L624" s="76">
        <v>0.1162262</v>
      </c>
      <c r="M624" s="77">
        <v>5.687E-4</v>
      </c>
      <c r="N624" s="75">
        <v>4.0305999999999996E-3</v>
      </c>
      <c r="O624" s="78">
        <v>210</v>
      </c>
      <c r="P624" s="78">
        <v>76</v>
      </c>
      <c r="Q624" s="79">
        <v>0.55234736610094781</v>
      </c>
      <c r="R624" s="79">
        <v>0.3653640302699846</v>
      </c>
      <c r="S624" s="79">
        <v>0.51284515863999247</v>
      </c>
      <c r="T624" s="73" t="s">
        <v>625</v>
      </c>
    </row>
    <row r="625" spans="1:20" s="80" customFormat="1" x14ac:dyDescent="0.25">
      <c r="A625" s="73" t="s">
        <v>652</v>
      </c>
      <c r="B625" s="73" t="s">
        <v>653</v>
      </c>
      <c r="C625" s="73" t="s">
        <v>160</v>
      </c>
      <c r="D625" s="73" t="s">
        <v>85</v>
      </c>
      <c r="E625" s="73">
        <v>264342229</v>
      </c>
      <c r="F625" s="73">
        <v>30</v>
      </c>
      <c r="G625" s="74">
        <v>8.5714635570655097E-3</v>
      </c>
      <c r="H625" s="73">
        <v>70</v>
      </c>
      <c r="I625" s="75">
        <v>2.1267835000000002</v>
      </c>
      <c r="J625" s="75">
        <v>8.6519999999999989E-4</v>
      </c>
      <c r="K625" s="75">
        <v>1.9953972</v>
      </c>
      <c r="L625" s="76">
        <v>0.1158723</v>
      </c>
      <c r="M625" s="77">
        <v>5.398E-4</v>
      </c>
      <c r="N625" s="75">
        <v>3.7385000000000001E-3</v>
      </c>
      <c r="O625" s="78">
        <v>210</v>
      </c>
      <c r="P625" s="78">
        <v>75</v>
      </c>
      <c r="Q625" s="79">
        <v>0.56314745426493273</v>
      </c>
      <c r="R625" s="79">
        <v>0.4163572963448654</v>
      </c>
      <c r="S625" s="79">
        <v>0.51116418374025141</v>
      </c>
      <c r="T625" s="73" t="s">
        <v>625</v>
      </c>
    </row>
    <row r="626" spans="1:20" s="80" customFormat="1" x14ac:dyDescent="0.25">
      <c r="A626" s="73" t="s">
        <v>652</v>
      </c>
      <c r="B626" s="73" t="s">
        <v>653</v>
      </c>
      <c r="C626" s="73" t="s">
        <v>160</v>
      </c>
      <c r="D626" s="73" t="s">
        <v>85</v>
      </c>
      <c r="E626" s="73">
        <v>264342596</v>
      </c>
      <c r="F626" s="73">
        <v>30</v>
      </c>
      <c r="G626" s="74">
        <v>8.5714635570655097E-3</v>
      </c>
      <c r="H626" s="73">
        <v>70</v>
      </c>
      <c r="I626" s="75">
        <v>2.0581108000000001</v>
      </c>
      <c r="J626" s="75">
        <v>8.7409999999999983E-4</v>
      </c>
      <c r="K626" s="75">
        <v>1.9198279</v>
      </c>
      <c r="L626" s="76">
        <v>0.1223925</v>
      </c>
      <c r="M626" s="77">
        <v>5.8940000000000002E-4</v>
      </c>
      <c r="N626" s="75">
        <v>4.1987999999999999E-3</v>
      </c>
      <c r="O626" s="78">
        <v>204</v>
      </c>
      <c r="P626" s="78">
        <v>77</v>
      </c>
      <c r="Q626" s="79">
        <v>0.51524502240834624</v>
      </c>
      <c r="R626" s="79">
        <v>0.3296825203692883</v>
      </c>
      <c r="S626" s="79">
        <v>0.51754114739659873</v>
      </c>
      <c r="T626" s="73" t="s">
        <v>625</v>
      </c>
    </row>
    <row r="627" spans="1:20" s="80" customFormat="1" x14ac:dyDescent="0.25">
      <c r="A627" s="73" t="s">
        <v>652</v>
      </c>
      <c r="B627" s="73" t="s">
        <v>653</v>
      </c>
      <c r="C627" s="73" t="s">
        <v>160</v>
      </c>
      <c r="D627" s="73" t="s">
        <v>85</v>
      </c>
      <c r="E627" s="73">
        <v>264342957</v>
      </c>
      <c r="F627" s="73">
        <v>30</v>
      </c>
      <c r="G627" s="74">
        <v>8.5714635570655097E-3</v>
      </c>
      <c r="H627" s="73">
        <v>70</v>
      </c>
      <c r="I627" s="75">
        <v>2.1540037999999999</v>
      </c>
      <c r="J627" s="75">
        <v>9.3459999999999995E-4</v>
      </c>
      <c r="K627" s="75">
        <v>2.0101862000000001</v>
      </c>
      <c r="L627" s="76">
        <v>0.12760579999999999</v>
      </c>
      <c r="M627" s="77">
        <v>5.8750000000000002E-4</v>
      </c>
      <c r="N627" s="75">
        <v>4.4599000000000001E-3</v>
      </c>
      <c r="O627" s="78">
        <v>210</v>
      </c>
      <c r="P627" s="78">
        <v>82</v>
      </c>
      <c r="Q627" s="79">
        <v>0.54889427668797297</v>
      </c>
      <c r="R627" s="79">
        <v>0.33959736843096933</v>
      </c>
      <c r="S627" s="79">
        <v>0.51754963702428147</v>
      </c>
      <c r="T627" s="73" t="s">
        <v>625</v>
      </c>
    </row>
    <row r="628" spans="1:20" s="80" customFormat="1" x14ac:dyDescent="0.25">
      <c r="A628" s="73" t="s">
        <v>652</v>
      </c>
      <c r="B628" s="73" t="s">
        <v>653</v>
      </c>
      <c r="C628" s="73" t="s">
        <v>160</v>
      </c>
      <c r="D628" s="73" t="s">
        <v>85</v>
      </c>
      <c r="E628" s="73">
        <v>264343329</v>
      </c>
      <c r="F628" s="73">
        <v>30</v>
      </c>
      <c r="G628" s="74">
        <v>8.5714635570655097E-3</v>
      </c>
      <c r="H628" s="73">
        <v>70</v>
      </c>
      <c r="I628" s="75">
        <v>2.0688852999999998</v>
      </c>
      <c r="J628" s="75">
        <v>8.9550000000000003E-4</v>
      </c>
      <c r="K628" s="75">
        <v>1.9399308</v>
      </c>
      <c r="L628" s="76">
        <v>0.11228349999999999</v>
      </c>
      <c r="M628" s="77">
        <v>6.4590000000000003E-4</v>
      </c>
      <c r="N628" s="75">
        <v>3.8349999999999999E-3</v>
      </c>
      <c r="O628" s="78">
        <v>210</v>
      </c>
      <c r="P628" s="78">
        <v>73</v>
      </c>
      <c r="Q628" s="79">
        <v>0.60840496657115573</v>
      </c>
      <c r="R628" s="79">
        <v>0.38923249042844482</v>
      </c>
      <c r="S628" s="79">
        <v>0.52731938509174459</v>
      </c>
      <c r="T628" s="73" t="s">
        <v>625</v>
      </c>
    </row>
    <row r="629" spans="1:20" s="80" customFormat="1" x14ac:dyDescent="0.25">
      <c r="A629" s="73" t="s">
        <v>652</v>
      </c>
      <c r="B629" s="73" t="s">
        <v>653</v>
      </c>
      <c r="C629" s="73" t="s">
        <v>160</v>
      </c>
      <c r="D629" s="73" t="s">
        <v>85</v>
      </c>
      <c r="E629" s="73">
        <v>264343690</v>
      </c>
      <c r="F629" s="73">
        <v>30</v>
      </c>
      <c r="G629" s="74">
        <v>8.5714635570655097E-3</v>
      </c>
      <c r="H629" s="73">
        <v>70</v>
      </c>
      <c r="I629" s="75">
        <v>2.1071561000000001</v>
      </c>
      <c r="J629" s="75">
        <v>8.4520000000000016E-4</v>
      </c>
      <c r="K629" s="75">
        <v>1.9599755999999999</v>
      </c>
      <c r="L629" s="76">
        <v>0.1305337</v>
      </c>
      <c r="M629" s="77">
        <v>7.0629999999999998E-4</v>
      </c>
      <c r="N629" s="75">
        <v>4.4542000000000002E-3</v>
      </c>
      <c r="O629" s="78">
        <v>210</v>
      </c>
      <c r="P629" s="78">
        <v>80</v>
      </c>
      <c r="Q629" s="79">
        <v>0.43817500551024913</v>
      </c>
      <c r="R629" s="79">
        <v>0.2674617319167763</v>
      </c>
      <c r="S629" s="79">
        <v>0.48943415192258832</v>
      </c>
      <c r="T629" s="73" t="s">
        <v>625</v>
      </c>
    </row>
    <row r="630" spans="1:20" s="80" customFormat="1" x14ac:dyDescent="0.25">
      <c r="A630" s="73" t="s">
        <v>652</v>
      </c>
      <c r="B630" s="73" t="s">
        <v>653</v>
      </c>
      <c r="C630" s="73" t="s">
        <v>160</v>
      </c>
      <c r="D630" s="73" t="s">
        <v>85</v>
      </c>
      <c r="E630" s="73">
        <v>264344065</v>
      </c>
      <c r="F630" s="73">
        <v>30</v>
      </c>
      <c r="G630" s="74">
        <v>8.5714635570655097E-3</v>
      </c>
      <c r="H630" s="73">
        <v>70</v>
      </c>
      <c r="I630" s="75">
        <v>2.103443</v>
      </c>
      <c r="J630" s="75">
        <v>8.6440000000000009E-4</v>
      </c>
      <c r="K630" s="75">
        <v>1.9704256</v>
      </c>
      <c r="L630" s="76">
        <v>0.117351</v>
      </c>
      <c r="M630" s="77">
        <v>6.1339999999999995E-4</v>
      </c>
      <c r="N630" s="75">
        <v>3.7659E-3</v>
      </c>
      <c r="O630" s="78">
        <v>204</v>
      </c>
      <c r="P630" s="78">
        <v>76</v>
      </c>
      <c r="Q630" s="79">
        <v>0.55249430607596794</v>
      </c>
      <c r="R630" s="79">
        <v>0.3704497999859323</v>
      </c>
      <c r="S630" s="79">
        <v>0.52657057876462332</v>
      </c>
      <c r="T630" s="73" t="s">
        <v>625</v>
      </c>
    </row>
    <row r="631" spans="1:20" s="80" customFormat="1" x14ac:dyDescent="0.25">
      <c r="A631" s="73" t="s">
        <v>652</v>
      </c>
      <c r="B631" s="73" t="s">
        <v>653</v>
      </c>
      <c r="C631" s="73" t="s">
        <v>160</v>
      </c>
      <c r="D631" s="73" t="s">
        <v>85</v>
      </c>
      <c r="E631" s="73">
        <v>264344432</v>
      </c>
      <c r="F631" s="73">
        <v>30</v>
      </c>
      <c r="G631" s="74">
        <v>8.5714635570655097E-3</v>
      </c>
      <c r="H631" s="73">
        <v>70</v>
      </c>
      <c r="I631" s="75">
        <v>2.1007856999999999</v>
      </c>
      <c r="J631" s="75">
        <v>9.2319999999999989E-4</v>
      </c>
      <c r="K631" s="75">
        <v>1.9678617</v>
      </c>
      <c r="L631" s="76">
        <v>0.1159439</v>
      </c>
      <c r="M631" s="77">
        <v>5.4129999999999998E-4</v>
      </c>
      <c r="N631" s="75">
        <v>3.8982999999999999E-3</v>
      </c>
      <c r="O631" s="78">
        <v>210</v>
      </c>
      <c r="P631" s="78">
        <v>75</v>
      </c>
      <c r="Q631" s="79">
        <v>0.55602086547645291</v>
      </c>
      <c r="R631" s="79">
        <v>0.40076786708871609</v>
      </c>
      <c r="S631" s="79">
        <v>0.50558852664624554</v>
      </c>
      <c r="T631" s="73" t="s">
        <v>625</v>
      </c>
    </row>
    <row r="632" spans="1:20" s="80" customFormat="1" x14ac:dyDescent="0.25">
      <c r="A632" s="73" t="s">
        <v>652</v>
      </c>
      <c r="B632" s="73" t="s">
        <v>653</v>
      </c>
      <c r="C632" s="73" t="s">
        <v>160</v>
      </c>
      <c r="D632" s="73" t="s">
        <v>85</v>
      </c>
      <c r="E632" s="73">
        <v>264344799</v>
      </c>
      <c r="F632" s="73">
        <v>30</v>
      </c>
      <c r="G632" s="74">
        <v>8.5714635570655097E-3</v>
      </c>
      <c r="H632" s="73">
        <v>70</v>
      </c>
      <c r="I632" s="75">
        <v>2.0489761</v>
      </c>
      <c r="J632" s="75">
        <v>8.3070000000000008E-4</v>
      </c>
      <c r="K632" s="75">
        <v>1.9152469000000001</v>
      </c>
      <c r="L632" s="76">
        <v>0.1164844</v>
      </c>
      <c r="M632" s="77">
        <v>1.2928E-3</v>
      </c>
      <c r="N632" s="75">
        <v>4.5972000000000001E-3</v>
      </c>
      <c r="O632" s="78">
        <v>204</v>
      </c>
      <c r="P632" s="78">
        <v>76</v>
      </c>
      <c r="Q632" s="79">
        <v>0.62596429358607009</v>
      </c>
      <c r="R632" s="79">
        <v>0.40591644451283587</v>
      </c>
      <c r="S632" s="79">
        <v>0.52001045148145786</v>
      </c>
      <c r="T632" s="73" t="s">
        <v>625</v>
      </c>
    </row>
    <row r="633" spans="1:20" s="80" customFormat="1" x14ac:dyDescent="0.25">
      <c r="A633" s="73" t="s">
        <v>652</v>
      </c>
      <c r="B633" s="73" t="s">
        <v>653</v>
      </c>
      <c r="C633" s="73" t="s">
        <v>160</v>
      </c>
      <c r="D633" s="73" t="s">
        <v>85</v>
      </c>
      <c r="E633" s="73">
        <v>264345157</v>
      </c>
      <c r="F633" s="73">
        <v>30</v>
      </c>
      <c r="G633" s="74">
        <v>8.5714635570655097E-3</v>
      </c>
      <c r="H633" s="73">
        <v>70</v>
      </c>
      <c r="I633" s="75">
        <v>2.0596530999999998</v>
      </c>
      <c r="J633" s="75">
        <v>8.9330000000000008E-4</v>
      </c>
      <c r="K633" s="75">
        <v>1.9285939999999999</v>
      </c>
      <c r="L633" s="76">
        <v>0.11520320000000001</v>
      </c>
      <c r="M633" s="77">
        <v>6.1439999999999997E-4</v>
      </c>
      <c r="N633" s="75">
        <v>4.2316999999999997E-3</v>
      </c>
      <c r="O633" s="78">
        <v>204</v>
      </c>
      <c r="P633" s="78">
        <v>74</v>
      </c>
      <c r="Q633" s="79">
        <v>0.53949011828667992</v>
      </c>
      <c r="R633" s="79">
        <v>0.39096901422557362</v>
      </c>
      <c r="S633" s="79">
        <v>0.5181889671995864</v>
      </c>
      <c r="T633" s="73" t="s">
        <v>625</v>
      </c>
    </row>
    <row r="634" spans="1:20" s="80" customFormat="1" x14ac:dyDescent="0.25">
      <c r="A634" s="73" t="s">
        <v>652</v>
      </c>
      <c r="B634" s="73" t="s">
        <v>653</v>
      </c>
      <c r="C634" s="73" t="s">
        <v>160</v>
      </c>
      <c r="D634" s="73" t="s">
        <v>85</v>
      </c>
      <c r="E634" s="73">
        <v>264345517</v>
      </c>
      <c r="F634" s="73">
        <v>30</v>
      </c>
      <c r="G634" s="74">
        <v>8.5714635570655097E-3</v>
      </c>
      <c r="H634" s="73">
        <v>70</v>
      </c>
      <c r="I634" s="75">
        <v>2.1640826</v>
      </c>
      <c r="J634" s="75">
        <v>9.0590000000000006E-4</v>
      </c>
      <c r="K634" s="75">
        <v>2.0125093000000001</v>
      </c>
      <c r="L634" s="76">
        <v>0.133544</v>
      </c>
      <c r="M634" s="77">
        <v>6.5459999999999997E-4</v>
      </c>
      <c r="N634" s="75">
        <v>5.9724000000000001E-3</v>
      </c>
      <c r="O634" s="78">
        <v>210</v>
      </c>
      <c r="P634" s="78">
        <v>83</v>
      </c>
      <c r="Q634" s="79">
        <v>0.56645360370288733</v>
      </c>
      <c r="R634" s="79">
        <v>0.39446741199696239</v>
      </c>
      <c r="S634" s="79">
        <v>0.51347447187306106</v>
      </c>
      <c r="T634" s="73" t="s">
        <v>625</v>
      </c>
    </row>
    <row r="635" spans="1:20" s="80" customFormat="1" x14ac:dyDescent="0.25">
      <c r="A635" s="73" t="s">
        <v>652</v>
      </c>
      <c r="B635" s="73" t="s">
        <v>653</v>
      </c>
      <c r="C635" s="73" t="s">
        <v>160</v>
      </c>
      <c r="D635" s="73" t="s">
        <v>85</v>
      </c>
      <c r="E635" s="73">
        <v>264345889</v>
      </c>
      <c r="F635" s="73">
        <v>30</v>
      </c>
      <c r="G635" s="74">
        <v>8.5714635570655097E-3</v>
      </c>
      <c r="H635" s="73">
        <v>70</v>
      </c>
      <c r="I635" s="75">
        <v>2.1407992</v>
      </c>
      <c r="J635" s="75">
        <v>8.9439999999999984E-4</v>
      </c>
      <c r="K635" s="75">
        <v>1.9987121999999999</v>
      </c>
      <c r="L635" s="76">
        <v>0.1245826</v>
      </c>
      <c r="M635" s="77">
        <v>6.0479999999999996E-4</v>
      </c>
      <c r="N635" s="75">
        <v>5.9914E-3</v>
      </c>
      <c r="O635" s="78">
        <v>210</v>
      </c>
      <c r="P635" s="78">
        <v>79</v>
      </c>
      <c r="Q635" s="79">
        <v>0.45896701197560802</v>
      </c>
      <c r="R635" s="79">
        <v>0.29307280403772129</v>
      </c>
      <c r="S635" s="79">
        <v>0.50390798690966609</v>
      </c>
      <c r="T635" s="73" t="s">
        <v>625</v>
      </c>
    </row>
    <row r="636" spans="1:20" s="80" customFormat="1" x14ac:dyDescent="0.25">
      <c r="A636" s="73" t="s">
        <v>652</v>
      </c>
      <c r="B636" s="73" t="s">
        <v>653</v>
      </c>
      <c r="C636" s="73" t="s">
        <v>160</v>
      </c>
      <c r="D636" s="73" t="s">
        <v>85</v>
      </c>
      <c r="E636" s="73">
        <v>264346258</v>
      </c>
      <c r="F636" s="73">
        <v>30</v>
      </c>
      <c r="G636" s="74">
        <v>8.5714635570655097E-3</v>
      </c>
      <c r="H636" s="73">
        <v>70</v>
      </c>
      <c r="I636" s="75">
        <v>2.1113886000000002</v>
      </c>
      <c r="J636" s="75">
        <v>9.6199999999999964E-4</v>
      </c>
      <c r="K636" s="75">
        <v>1.9807170999999999</v>
      </c>
      <c r="L636" s="76">
        <v>0.1142589</v>
      </c>
      <c r="M636" s="77">
        <v>5.5880000000000003E-4</v>
      </c>
      <c r="N636" s="75">
        <v>3.7983000000000001E-3</v>
      </c>
      <c r="O636" s="78">
        <v>210</v>
      </c>
      <c r="P636" s="78">
        <v>74</v>
      </c>
      <c r="Q636" s="79">
        <v>0.59253544926897361</v>
      </c>
      <c r="R636" s="79">
        <v>0.40867739641971862</v>
      </c>
      <c r="S636" s="79">
        <v>0.52101785063758477</v>
      </c>
      <c r="T636" s="73" t="s">
        <v>625</v>
      </c>
    </row>
    <row r="637" spans="1:20" s="80" customFormat="1" x14ac:dyDescent="0.25">
      <c r="A637" s="73" t="s">
        <v>652</v>
      </c>
      <c r="B637" s="73" t="s">
        <v>653</v>
      </c>
      <c r="C637" s="73" t="s">
        <v>160</v>
      </c>
      <c r="D637" s="73" t="s">
        <v>85</v>
      </c>
      <c r="E637" s="73">
        <v>264346625</v>
      </c>
      <c r="F637" s="73">
        <v>30</v>
      </c>
      <c r="G637" s="74">
        <v>8.5714635570655097E-3</v>
      </c>
      <c r="H637" s="73">
        <v>70</v>
      </c>
      <c r="I637" s="75">
        <v>2.112317</v>
      </c>
      <c r="J637" s="75">
        <v>9.7780000000000002E-4</v>
      </c>
      <c r="K637" s="75">
        <v>1.9810939000000001</v>
      </c>
      <c r="L637" s="76">
        <v>0.11438710000000001</v>
      </c>
      <c r="M637" s="77">
        <v>5.4750000000000003E-4</v>
      </c>
      <c r="N637" s="75">
        <v>5.3610000000000003E-3</v>
      </c>
      <c r="O637" s="78">
        <v>210</v>
      </c>
      <c r="P637" s="78">
        <v>75</v>
      </c>
      <c r="Q637" s="79">
        <v>0.59260891925648373</v>
      </c>
      <c r="R637" s="79">
        <v>0.40590360271470938</v>
      </c>
      <c r="S637" s="79">
        <v>0.50528051150316255</v>
      </c>
      <c r="T637" s="73" t="s">
        <v>625</v>
      </c>
    </row>
    <row r="638" spans="1:20" s="80" customFormat="1" x14ac:dyDescent="0.25">
      <c r="A638" s="73" t="s">
        <v>652</v>
      </c>
      <c r="B638" s="73" t="s">
        <v>653</v>
      </c>
      <c r="C638" s="73" t="s">
        <v>160</v>
      </c>
      <c r="D638" s="73" t="s">
        <v>85</v>
      </c>
      <c r="E638" s="73">
        <v>264346991</v>
      </c>
      <c r="F638" s="73">
        <v>30</v>
      </c>
      <c r="G638" s="74">
        <v>8.5714635570655097E-3</v>
      </c>
      <c r="H638" s="73">
        <v>70</v>
      </c>
      <c r="I638" s="75">
        <v>2.0778409</v>
      </c>
      <c r="J638" s="75">
        <v>8.3779999999999987E-4</v>
      </c>
      <c r="K638" s="75">
        <v>1.9598278</v>
      </c>
      <c r="L638" s="76">
        <v>0.10344639999999999</v>
      </c>
      <c r="M638" s="77">
        <v>5.3510000000000005E-4</v>
      </c>
      <c r="N638" s="75">
        <v>3.4239000000000001E-3</v>
      </c>
      <c r="O638" s="78">
        <v>204</v>
      </c>
      <c r="P638" s="78">
        <v>66</v>
      </c>
      <c r="Q638" s="79">
        <v>0.52663287047241203</v>
      </c>
      <c r="R638" s="79">
        <v>0.30797922272741479</v>
      </c>
      <c r="S638" s="79">
        <v>0.51039821038650801</v>
      </c>
      <c r="T638" s="73" t="s">
        <v>625</v>
      </c>
    </row>
    <row r="639" spans="1:20" s="80" customFormat="1" x14ac:dyDescent="0.25">
      <c r="A639" s="73" t="s">
        <v>652</v>
      </c>
      <c r="B639" s="73" t="s">
        <v>653</v>
      </c>
      <c r="C639" s="73" t="s">
        <v>160</v>
      </c>
      <c r="D639" s="73" t="s">
        <v>85</v>
      </c>
      <c r="E639" s="73">
        <v>264347354</v>
      </c>
      <c r="F639" s="73">
        <v>30</v>
      </c>
      <c r="G639" s="74">
        <v>8.5714635570655097E-3</v>
      </c>
      <c r="H639" s="73">
        <v>70</v>
      </c>
      <c r="I639" s="75">
        <v>2.0632972999999999</v>
      </c>
      <c r="J639" s="75">
        <v>8.3190000000000011E-4</v>
      </c>
      <c r="K639" s="75">
        <v>1.9342648</v>
      </c>
      <c r="L639" s="76">
        <v>0.1139155</v>
      </c>
      <c r="M639" s="77">
        <v>5.6709999999999996E-4</v>
      </c>
      <c r="N639" s="75">
        <v>3.712E-3</v>
      </c>
      <c r="O639" s="78">
        <v>210</v>
      </c>
      <c r="P639" s="78">
        <v>72</v>
      </c>
      <c r="Q639" s="79">
        <v>0.51620013224597749</v>
      </c>
      <c r="R639" s="79">
        <v>0.31518531336945932</v>
      </c>
      <c r="S639" s="79">
        <v>0.51551245736864704</v>
      </c>
      <c r="T639" s="73" t="s">
        <v>625</v>
      </c>
    </row>
    <row r="640" spans="1:20" s="80" customFormat="1" x14ac:dyDescent="0.25">
      <c r="A640" s="73" t="s">
        <v>652</v>
      </c>
      <c r="B640" s="73" t="s">
        <v>653</v>
      </c>
      <c r="C640" s="73" t="s">
        <v>160</v>
      </c>
      <c r="D640" s="73" t="s">
        <v>85</v>
      </c>
      <c r="E640" s="73">
        <v>264347716</v>
      </c>
      <c r="F640" s="73">
        <v>30</v>
      </c>
      <c r="G640" s="74">
        <v>8.5714635570655097E-3</v>
      </c>
      <c r="H640" s="73">
        <v>70</v>
      </c>
      <c r="I640" s="75">
        <v>2.0799558999999999</v>
      </c>
      <c r="J640" s="75">
        <v>9.251000000000001E-4</v>
      </c>
      <c r="K640" s="75">
        <v>1.9518191</v>
      </c>
      <c r="L640" s="76">
        <v>0.1121355</v>
      </c>
      <c r="M640" s="77">
        <v>6.357E-4</v>
      </c>
      <c r="N640" s="75">
        <v>3.8711000000000001E-3</v>
      </c>
      <c r="O640" s="78">
        <v>210</v>
      </c>
      <c r="P640" s="78">
        <v>71</v>
      </c>
      <c r="Q640" s="79">
        <v>0.54771875688781135</v>
      </c>
      <c r="R640" s="79">
        <v>0.34590709750357918</v>
      </c>
      <c r="S640" s="79">
        <v>0.52808181761184358</v>
      </c>
      <c r="T640" s="73" t="s">
        <v>625</v>
      </c>
    </row>
    <row r="641" spans="1:20" s="80" customFormat="1" x14ac:dyDescent="0.25">
      <c r="A641" s="73" t="s">
        <v>652</v>
      </c>
      <c r="B641" s="73" t="s">
        <v>653</v>
      </c>
      <c r="C641" s="73" t="s">
        <v>160</v>
      </c>
      <c r="D641" s="73" t="s">
        <v>85</v>
      </c>
      <c r="E641" s="73">
        <v>264348078</v>
      </c>
      <c r="F641" s="73">
        <v>30</v>
      </c>
      <c r="G641" s="74">
        <v>8.5714635570655097E-3</v>
      </c>
      <c r="H641" s="73">
        <v>70</v>
      </c>
      <c r="I641" s="75">
        <v>2.0775817999999999</v>
      </c>
      <c r="J641" s="75">
        <v>8.8940000000000015E-4</v>
      </c>
      <c r="K641" s="75">
        <v>1.9392345</v>
      </c>
      <c r="L641" s="76">
        <v>0.12230439999999999</v>
      </c>
      <c r="M641" s="77">
        <v>7.3430000000000001E-4</v>
      </c>
      <c r="N641" s="75">
        <v>3.9575000000000001E-3</v>
      </c>
      <c r="O641" s="78">
        <v>204</v>
      </c>
      <c r="P641" s="78">
        <v>82</v>
      </c>
      <c r="Q641" s="79">
        <v>0.54940856660054371</v>
      </c>
      <c r="R641" s="79">
        <v>0.32995307181817191</v>
      </c>
      <c r="S641" s="79">
        <v>0.52386536184708798</v>
      </c>
      <c r="T641" s="73" t="s">
        <v>625</v>
      </c>
    </row>
    <row r="642" spans="1:20" s="80" customFormat="1" x14ac:dyDescent="0.25">
      <c r="A642" s="73" t="s">
        <v>652</v>
      </c>
      <c r="B642" s="73" t="s">
        <v>653</v>
      </c>
      <c r="C642" s="73" t="s">
        <v>160</v>
      </c>
      <c r="D642" s="73" t="s">
        <v>85</v>
      </c>
      <c r="E642" s="73">
        <v>264348441</v>
      </c>
      <c r="F642" s="73">
        <v>30</v>
      </c>
      <c r="G642" s="74">
        <v>8.5714635570655097E-3</v>
      </c>
      <c r="H642" s="73">
        <v>70</v>
      </c>
      <c r="I642" s="75">
        <v>2.0144929999999999</v>
      </c>
      <c r="J642" s="75">
        <v>8.4389999999999997E-4</v>
      </c>
      <c r="K642" s="75">
        <v>1.8820007000000001</v>
      </c>
      <c r="L642" s="76">
        <v>0.1161995</v>
      </c>
      <c r="M642" s="77">
        <v>6.3690000000000003E-4</v>
      </c>
      <c r="N642" s="75">
        <v>4.6261999999999996E-3</v>
      </c>
      <c r="O642" s="78">
        <v>198</v>
      </c>
      <c r="P642" s="78">
        <v>77</v>
      </c>
      <c r="Q642" s="79">
        <v>0.56498420395268534</v>
      </c>
      <c r="R642" s="79">
        <v>0.36396465933268052</v>
      </c>
      <c r="S642" s="79">
        <v>0.53290963192852903</v>
      </c>
      <c r="T642" s="73" t="s">
        <v>625</v>
      </c>
    </row>
    <row r="643" spans="1:20" s="80" customFormat="1" x14ac:dyDescent="0.25">
      <c r="A643" s="73" t="s">
        <v>652</v>
      </c>
      <c r="B643" s="73" t="s">
        <v>653</v>
      </c>
      <c r="C643" s="73" t="s">
        <v>160</v>
      </c>
      <c r="D643" s="73" t="s">
        <v>85</v>
      </c>
      <c r="E643" s="73">
        <v>264348797</v>
      </c>
      <c r="F643" s="73">
        <v>30</v>
      </c>
      <c r="G643" s="74">
        <v>8.5714635570655097E-3</v>
      </c>
      <c r="H643" s="73">
        <v>70</v>
      </c>
      <c r="I643" s="75">
        <v>2.1656512000000001</v>
      </c>
      <c r="J643" s="75">
        <v>8.9960000000000007E-4</v>
      </c>
      <c r="K643" s="75">
        <v>2.0225304999999998</v>
      </c>
      <c r="L643" s="76">
        <v>0.1263444</v>
      </c>
      <c r="M643" s="77">
        <v>6.9850000000000001E-4</v>
      </c>
      <c r="N643" s="75">
        <v>4.2979000000000003E-3</v>
      </c>
      <c r="O643" s="78">
        <v>210</v>
      </c>
      <c r="P643" s="78">
        <v>84</v>
      </c>
      <c r="Q643" s="79">
        <v>0.57225773271618541</v>
      </c>
      <c r="R643" s="79">
        <v>0.40918737929012988</v>
      </c>
      <c r="S643" s="79">
        <v>0.52266056139307238</v>
      </c>
      <c r="T643" s="73" t="s">
        <v>625</v>
      </c>
    </row>
    <row r="644" spans="1:20" s="80" customFormat="1" x14ac:dyDescent="0.25">
      <c r="A644" s="73" t="s">
        <v>652</v>
      </c>
      <c r="B644" s="73" t="s">
        <v>653</v>
      </c>
      <c r="C644" s="73" t="s">
        <v>160</v>
      </c>
      <c r="D644" s="73" t="s">
        <v>85</v>
      </c>
      <c r="E644" s="73">
        <v>264349168</v>
      </c>
      <c r="F644" s="73">
        <v>30</v>
      </c>
      <c r="G644" s="74">
        <v>8.5714635570655097E-3</v>
      </c>
      <c r="H644" s="73">
        <v>70</v>
      </c>
      <c r="I644" s="75">
        <v>2.0380001999999999</v>
      </c>
      <c r="J644" s="75">
        <v>8.3160000000000005E-4</v>
      </c>
      <c r="K644" s="75">
        <v>1.9072848</v>
      </c>
      <c r="L644" s="76">
        <v>0.1143768</v>
      </c>
      <c r="M644" s="77">
        <v>5.71E-4</v>
      </c>
      <c r="N644" s="75">
        <v>4.3312999999999997E-3</v>
      </c>
      <c r="O644" s="78">
        <v>204</v>
      </c>
      <c r="P644" s="78">
        <v>74</v>
      </c>
      <c r="Q644" s="79">
        <v>0.54448607743736688</v>
      </c>
      <c r="R644" s="79">
        <v>0.35414424761080571</v>
      </c>
      <c r="S644" s="79">
        <v>0.52188937195440921</v>
      </c>
      <c r="T644" s="73" t="s">
        <v>625</v>
      </c>
    </row>
    <row r="645" spans="1:20" s="80" customFormat="1" x14ac:dyDescent="0.25">
      <c r="A645" s="73" t="s">
        <v>652</v>
      </c>
      <c r="B645" s="73" t="s">
        <v>653</v>
      </c>
      <c r="C645" s="73" t="s">
        <v>160</v>
      </c>
      <c r="D645" s="73" t="s">
        <v>85</v>
      </c>
      <c r="E645" s="73">
        <v>264349528</v>
      </c>
      <c r="F645" s="73">
        <v>30</v>
      </c>
      <c r="G645" s="74">
        <v>8.5714635570655097E-3</v>
      </c>
      <c r="H645" s="73">
        <v>140</v>
      </c>
      <c r="I645" s="75">
        <v>2.1471211000000001</v>
      </c>
      <c r="J645" s="75">
        <v>8.4579999999999996E-4</v>
      </c>
      <c r="K645" s="75">
        <v>1.9990901999999999</v>
      </c>
      <c r="L645" s="76">
        <v>0.1320858</v>
      </c>
      <c r="M645" s="77">
        <v>6.4619999999999999E-4</v>
      </c>
      <c r="N645" s="75">
        <v>4.3140000000000001E-3</v>
      </c>
      <c r="O645" s="78">
        <v>210</v>
      </c>
      <c r="P645" s="78">
        <v>82</v>
      </c>
      <c r="Q645" s="79">
        <v>0.57901697156711485</v>
      </c>
      <c r="R645" s="79">
        <v>0.41904924071527588</v>
      </c>
      <c r="S645" s="79">
        <v>0.52403517417670842</v>
      </c>
      <c r="T645" s="73" t="s">
        <v>625</v>
      </c>
    </row>
    <row r="646" spans="1:20" s="80" customFormat="1" x14ac:dyDescent="0.25">
      <c r="A646" s="73" t="s">
        <v>652</v>
      </c>
      <c r="B646" s="73" t="s">
        <v>653</v>
      </c>
      <c r="C646" s="73" t="s">
        <v>160</v>
      </c>
      <c r="D646" s="73" t="s">
        <v>85</v>
      </c>
      <c r="E646" s="73">
        <v>264349899</v>
      </c>
      <c r="F646" s="73">
        <v>30</v>
      </c>
      <c r="G646" s="74">
        <v>8.5714635570655097E-3</v>
      </c>
      <c r="H646" s="73">
        <v>140</v>
      </c>
      <c r="I646" s="75">
        <v>2.1967132</v>
      </c>
      <c r="J646" s="75">
        <v>9.0709999999999988E-4</v>
      </c>
      <c r="K646" s="75">
        <v>2.0520133999999999</v>
      </c>
      <c r="L646" s="76">
        <v>0.12854760000000001</v>
      </c>
      <c r="M646" s="77">
        <v>6.0539999999999997E-4</v>
      </c>
      <c r="N646" s="75">
        <v>4.3793E-3</v>
      </c>
      <c r="O646" s="78">
        <v>210</v>
      </c>
      <c r="P646" s="78">
        <v>81</v>
      </c>
      <c r="Q646" s="79">
        <v>0.60267430754536777</v>
      </c>
      <c r="R646" s="79">
        <v>0.41581579414446401</v>
      </c>
      <c r="S646" s="79">
        <v>0.51784261103173823</v>
      </c>
      <c r="T646" s="73" t="s">
        <v>625</v>
      </c>
    </row>
    <row r="647" spans="1:20" s="80" customFormat="1" x14ac:dyDescent="0.25">
      <c r="A647" s="73" t="s">
        <v>652</v>
      </c>
      <c r="B647" s="73" t="s">
        <v>653</v>
      </c>
      <c r="C647" s="73" t="s">
        <v>160</v>
      </c>
      <c r="D647" s="73" t="s">
        <v>85</v>
      </c>
      <c r="E647" s="73">
        <v>264350276</v>
      </c>
      <c r="F647" s="73">
        <v>30</v>
      </c>
      <c r="G647" s="74">
        <v>8.5714635570655097E-3</v>
      </c>
      <c r="H647" s="73">
        <v>140</v>
      </c>
      <c r="I647" s="75">
        <v>2.0917792999999998</v>
      </c>
      <c r="J647" s="75">
        <v>8.7310000000000003E-4</v>
      </c>
      <c r="K647" s="75">
        <v>1.9586641</v>
      </c>
      <c r="L647" s="76">
        <v>0.11746910000000001</v>
      </c>
      <c r="M647" s="77">
        <v>5.5979999999999995E-4</v>
      </c>
      <c r="N647" s="75">
        <v>4.0804999999999999E-3</v>
      </c>
      <c r="O647" s="78">
        <v>204</v>
      </c>
      <c r="P647" s="78">
        <v>75</v>
      </c>
      <c r="Q647" s="79">
        <v>0.54000440819925055</v>
      </c>
      <c r="R647" s="79">
        <v>0.34965772571011472</v>
      </c>
      <c r="S647" s="79">
        <v>0.50548255953607657</v>
      </c>
      <c r="T647" s="73" t="s">
        <v>625</v>
      </c>
    </row>
    <row r="648" spans="1:20" s="80" customFormat="1" x14ac:dyDescent="0.25">
      <c r="A648" s="73" t="s">
        <v>652</v>
      </c>
      <c r="B648" s="73" t="s">
        <v>653</v>
      </c>
      <c r="C648" s="73" t="s">
        <v>160</v>
      </c>
      <c r="D648" s="73" t="s">
        <v>85</v>
      </c>
      <c r="E648" s="73">
        <v>264350640</v>
      </c>
      <c r="F648" s="73">
        <v>30</v>
      </c>
      <c r="G648" s="74">
        <v>8.5714635570655097E-3</v>
      </c>
      <c r="H648" s="73">
        <v>140</v>
      </c>
      <c r="I648" s="75">
        <v>2.1302317999999998</v>
      </c>
      <c r="J648" s="75">
        <v>8.2969999999999995E-4</v>
      </c>
      <c r="K648" s="75">
        <v>1.9984127</v>
      </c>
      <c r="L648" s="76">
        <v>0.1149684</v>
      </c>
      <c r="M648" s="77">
        <v>6.1490000000000004E-4</v>
      </c>
      <c r="N648" s="75">
        <v>4.1944E-3</v>
      </c>
      <c r="O648" s="78">
        <v>210</v>
      </c>
      <c r="P648" s="78">
        <v>72</v>
      </c>
      <c r="Q648" s="79">
        <v>0.57049445301594304</v>
      </c>
      <c r="R648" s="79">
        <v>0.41124050163837422</v>
      </c>
      <c r="S648" s="79">
        <v>0.52321473028552123</v>
      </c>
      <c r="T648" s="73" t="s">
        <v>625</v>
      </c>
    </row>
    <row r="649" spans="1:20" s="80" customFormat="1" x14ac:dyDescent="0.25">
      <c r="A649" s="73" t="s">
        <v>652</v>
      </c>
      <c r="B649" s="73" t="s">
        <v>653</v>
      </c>
      <c r="C649" s="73" t="s">
        <v>160</v>
      </c>
      <c r="D649" s="73" t="s">
        <v>85</v>
      </c>
      <c r="E649" s="73">
        <v>264351011</v>
      </c>
      <c r="F649" s="73">
        <v>30</v>
      </c>
      <c r="G649" s="74">
        <v>8.5714635570655097E-3</v>
      </c>
      <c r="H649" s="73">
        <v>140</v>
      </c>
      <c r="I649" s="75">
        <v>2.0170319999999999</v>
      </c>
      <c r="J649" s="75">
        <v>9.4530000000000026E-4</v>
      </c>
      <c r="K649" s="75">
        <v>1.8900163000000001</v>
      </c>
      <c r="L649" s="76">
        <v>0.111543</v>
      </c>
      <c r="M649" s="77">
        <v>6.512E-4</v>
      </c>
      <c r="N649" s="75">
        <v>3.735E-3</v>
      </c>
      <c r="O649" s="78">
        <v>204</v>
      </c>
      <c r="P649" s="78">
        <v>71</v>
      </c>
      <c r="Q649" s="79">
        <v>0.5549188156638013</v>
      </c>
      <c r="R649" s="79">
        <v>0.35978692492333758</v>
      </c>
      <c r="S649" s="79">
        <v>0.50766581476841843</v>
      </c>
      <c r="T649" s="73" t="s">
        <v>625</v>
      </c>
    </row>
    <row r="650" spans="1:20" s="80" customFormat="1" x14ac:dyDescent="0.25">
      <c r="A650" s="73" t="s">
        <v>652</v>
      </c>
      <c r="B650" s="73" t="s">
        <v>653</v>
      </c>
      <c r="C650" s="73" t="s">
        <v>160</v>
      </c>
      <c r="D650" s="73" t="s">
        <v>85</v>
      </c>
      <c r="E650" s="73">
        <v>264351367</v>
      </c>
      <c r="F650" s="73">
        <v>30</v>
      </c>
      <c r="G650" s="74">
        <v>8.5714635570655097E-3</v>
      </c>
      <c r="H650" s="73">
        <v>140</v>
      </c>
      <c r="I650" s="75">
        <v>2.0978431999999998</v>
      </c>
      <c r="J650" s="75">
        <v>8.4489999999999988E-4</v>
      </c>
      <c r="K650" s="75">
        <v>1.9705299999999999</v>
      </c>
      <c r="L650" s="76">
        <v>0.1112572</v>
      </c>
      <c r="M650" s="77">
        <v>6.6589999999999998E-4</v>
      </c>
      <c r="N650" s="75">
        <v>3.6698999999999998E-3</v>
      </c>
      <c r="O650" s="78">
        <v>210</v>
      </c>
      <c r="P650" s="78">
        <v>72</v>
      </c>
      <c r="Q650" s="79">
        <v>0.54845345676291235</v>
      </c>
      <c r="R650" s="79">
        <v>0.35700455393023289</v>
      </c>
      <c r="S650" s="79">
        <v>0.4985980101833879</v>
      </c>
      <c r="T650" s="73" t="s">
        <v>625</v>
      </c>
    </row>
    <row r="651" spans="1:20" s="80" customFormat="1" x14ac:dyDescent="0.25">
      <c r="A651" s="73" t="s">
        <v>652</v>
      </c>
      <c r="B651" s="73" t="s">
        <v>653</v>
      </c>
      <c r="C651" s="73" t="s">
        <v>160</v>
      </c>
      <c r="D651" s="73" t="s">
        <v>85</v>
      </c>
      <c r="E651" s="73">
        <v>264351732</v>
      </c>
      <c r="F651" s="73">
        <v>30</v>
      </c>
      <c r="G651" s="74">
        <v>8.5714635570655097E-3</v>
      </c>
      <c r="H651" s="73">
        <v>140</v>
      </c>
      <c r="I651" s="75">
        <v>2.1936545000000001</v>
      </c>
      <c r="J651" s="75">
        <v>8.5789999999999998E-4</v>
      </c>
      <c r="K651" s="75">
        <v>2.0484455000000001</v>
      </c>
      <c r="L651" s="76">
        <v>0.12930759999999999</v>
      </c>
      <c r="M651" s="77">
        <v>7.0549999999999996E-4</v>
      </c>
      <c r="N651" s="75">
        <v>4.4589E-3</v>
      </c>
      <c r="O651" s="78">
        <v>210</v>
      </c>
      <c r="P651" s="78">
        <v>83</v>
      </c>
      <c r="Q651" s="79">
        <v>0.58562927044302404</v>
      </c>
      <c r="R651" s="79">
        <v>0.42070549540813029</v>
      </c>
      <c r="S651" s="79">
        <v>0.51242060872986994</v>
      </c>
      <c r="T651" s="73" t="s">
        <v>625</v>
      </c>
    </row>
    <row r="652" spans="1:20" s="80" customFormat="1" x14ac:dyDescent="0.25">
      <c r="A652" s="73" t="s">
        <v>652</v>
      </c>
      <c r="B652" s="73" t="s">
        <v>653</v>
      </c>
      <c r="C652" s="73" t="s">
        <v>160</v>
      </c>
      <c r="D652" s="73" t="s">
        <v>85</v>
      </c>
      <c r="E652" s="73">
        <v>264352107</v>
      </c>
      <c r="F652" s="73">
        <v>30</v>
      </c>
      <c r="G652" s="74">
        <v>8.5714635570655097E-3</v>
      </c>
      <c r="H652" s="73">
        <v>140</v>
      </c>
      <c r="I652" s="75">
        <v>2.0820696000000001</v>
      </c>
      <c r="J652" s="75">
        <v>8.351999999999997E-4</v>
      </c>
      <c r="K652" s="75">
        <v>1.9595602999999999</v>
      </c>
      <c r="L652" s="76">
        <v>0.1076167</v>
      </c>
      <c r="M652" s="77">
        <v>5.8339999999999998E-4</v>
      </c>
      <c r="N652" s="75">
        <v>3.6456000000000001E-3</v>
      </c>
      <c r="O652" s="78">
        <v>210</v>
      </c>
      <c r="P652" s="78">
        <v>69</v>
      </c>
      <c r="Q652" s="79">
        <v>0.56843729336566018</v>
      </c>
      <c r="R652" s="79">
        <v>0.40977822655333479</v>
      </c>
      <c r="S652" s="79">
        <v>0.5253346737735789</v>
      </c>
      <c r="T652" s="73" t="s">
        <v>625</v>
      </c>
    </row>
    <row r="653" spans="1:20" s="80" customFormat="1" x14ac:dyDescent="0.25">
      <c r="A653" s="73" t="s">
        <v>652</v>
      </c>
      <c r="B653" s="73" t="s">
        <v>653</v>
      </c>
      <c r="C653" s="73" t="s">
        <v>160</v>
      </c>
      <c r="D653" s="73" t="s">
        <v>85</v>
      </c>
      <c r="E653" s="73">
        <v>264352471</v>
      </c>
      <c r="F653" s="73">
        <v>30</v>
      </c>
      <c r="G653" s="74">
        <v>8.5714635570655097E-3</v>
      </c>
      <c r="H653" s="73">
        <v>140</v>
      </c>
      <c r="I653" s="75">
        <v>2.0795789999999998</v>
      </c>
      <c r="J653" s="75">
        <v>8.4389999999999986E-4</v>
      </c>
      <c r="K653" s="75">
        <v>1.9396791</v>
      </c>
      <c r="L653" s="76">
        <v>0.1233229</v>
      </c>
      <c r="M653" s="77">
        <v>6.2540000000000002E-4</v>
      </c>
      <c r="N653" s="75">
        <v>4.6988000000000004E-3</v>
      </c>
      <c r="O653" s="78">
        <v>210</v>
      </c>
      <c r="P653" s="78">
        <v>82</v>
      </c>
      <c r="Q653" s="79">
        <v>0.57820880170450373</v>
      </c>
      <c r="R653" s="79">
        <v>0.37751915205150222</v>
      </c>
      <c r="S653" s="79">
        <v>0.50850778907911531</v>
      </c>
      <c r="T653" s="73" t="s">
        <v>625</v>
      </c>
    </row>
    <row r="654" spans="1:20" s="80" customFormat="1" x14ac:dyDescent="0.25">
      <c r="A654" s="73" t="s">
        <v>652</v>
      </c>
      <c r="B654" s="73" t="s">
        <v>653</v>
      </c>
      <c r="C654" s="73" t="s">
        <v>160</v>
      </c>
      <c r="D654" s="73" t="s">
        <v>85</v>
      </c>
      <c r="E654" s="73">
        <v>264352834</v>
      </c>
      <c r="F654" s="73">
        <v>30</v>
      </c>
      <c r="G654" s="74">
        <v>8.5714635570655097E-3</v>
      </c>
      <c r="H654" s="73">
        <v>140</v>
      </c>
      <c r="I654" s="75">
        <v>2.1521081</v>
      </c>
      <c r="J654" s="75">
        <v>9.1210000000000011E-4</v>
      </c>
      <c r="K654" s="75">
        <v>2.0056778</v>
      </c>
      <c r="L654" s="76">
        <v>0.1305567</v>
      </c>
      <c r="M654" s="77">
        <v>6.2399999999999999E-4</v>
      </c>
      <c r="N654" s="75">
        <v>4.2596999999999999E-3</v>
      </c>
      <c r="O654" s="78">
        <v>210</v>
      </c>
      <c r="P654" s="78">
        <v>84</v>
      </c>
      <c r="Q654" s="79">
        <v>0.61024171625890822</v>
      </c>
      <c r="R654" s="79">
        <v>0.4143025385428018</v>
      </c>
      <c r="S654" s="79">
        <v>0.52843259417578969</v>
      </c>
      <c r="T654" s="73" t="s">
        <v>625</v>
      </c>
    </row>
    <row r="655" spans="1:20" s="80" customFormat="1" x14ac:dyDescent="0.25">
      <c r="A655" s="73" t="s">
        <v>652</v>
      </c>
      <c r="B655" s="73" t="s">
        <v>653</v>
      </c>
      <c r="C655" s="73" t="s">
        <v>160</v>
      </c>
      <c r="D655" s="73" t="s">
        <v>85</v>
      </c>
      <c r="E655" s="73">
        <v>264353204</v>
      </c>
      <c r="F655" s="73">
        <v>30</v>
      </c>
      <c r="G655" s="74">
        <v>8.5714635570655097E-3</v>
      </c>
      <c r="H655" s="73">
        <v>140</v>
      </c>
      <c r="I655" s="75">
        <v>2.0759191000000001</v>
      </c>
      <c r="J655" s="75">
        <v>9.0830000000000012E-4</v>
      </c>
      <c r="K655" s="75">
        <v>1.9408532000000009</v>
      </c>
      <c r="L655" s="76">
        <v>0.1190692</v>
      </c>
      <c r="M655" s="77">
        <v>7.094E-4</v>
      </c>
      <c r="N655" s="75">
        <v>4.0577E-3</v>
      </c>
      <c r="O655" s="78">
        <v>210</v>
      </c>
      <c r="P655" s="78">
        <v>78</v>
      </c>
      <c r="Q655" s="79">
        <v>0.56248622437734186</v>
      </c>
      <c r="R655" s="79">
        <v>0.38874210340158399</v>
      </c>
      <c r="S655" s="79">
        <v>0.51678986402938665</v>
      </c>
      <c r="T655" s="73" t="s">
        <v>625</v>
      </c>
    </row>
    <row r="656" spans="1:20" s="80" customFormat="1" x14ac:dyDescent="0.25">
      <c r="A656" s="73" t="s">
        <v>652</v>
      </c>
      <c r="B656" s="73" t="s">
        <v>653</v>
      </c>
      <c r="C656" s="73" t="s">
        <v>160</v>
      </c>
      <c r="D656" s="73" t="s">
        <v>85</v>
      </c>
      <c r="E656" s="73">
        <v>264353567</v>
      </c>
      <c r="F656" s="73">
        <v>30</v>
      </c>
      <c r="G656" s="74">
        <v>8.5714635570655097E-3</v>
      </c>
      <c r="H656" s="73">
        <v>140</v>
      </c>
      <c r="I656" s="75">
        <v>2.1203821</v>
      </c>
      <c r="J656" s="75">
        <v>1.0127999999999999E-3</v>
      </c>
      <c r="K656" s="75">
        <v>1.9899384</v>
      </c>
      <c r="L656" s="76">
        <v>0.1143569</v>
      </c>
      <c r="M656" s="77">
        <v>5.4310000000000003E-4</v>
      </c>
      <c r="N656" s="75">
        <v>3.9084000000000002E-3</v>
      </c>
      <c r="O656" s="78">
        <v>210</v>
      </c>
      <c r="P656" s="78">
        <v>75</v>
      </c>
      <c r="Q656" s="79">
        <v>0.57247814267871577</v>
      </c>
      <c r="R656" s="79">
        <v>0.37887805699116239</v>
      </c>
      <c r="S656" s="79">
        <v>0.52837600718152944</v>
      </c>
      <c r="T656" s="73" t="s">
        <v>625</v>
      </c>
    </row>
    <row r="657" spans="1:20" s="80" customFormat="1" x14ac:dyDescent="0.25">
      <c r="A657" s="73" t="s">
        <v>652</v>
      </c>
      <c r="B657" s="73" t="s">
        <v>653</v>
      </c>
      <c r="C657" s="73" t="s">
        <v>160</v>
      </c>
      <c r="D657" s="73" t="s">
        <v>85</v>
      </c>
      <c r="E657" s="73">
        <v>264353939</v>
      </c>
      <c r="F657" s="73">
        <v>30</v>
      </c>
      <c r="G657" s="74">
        <v>8.5714635570655097E-3</v>
      </c>
      <c r="H657" s="73">
        <v>140</v>
      </c>
      <c r="I657" s="75">
        <v>2.0301079999999998</v>
      </c>
      <c r="J657" s="75">
        <v>9.3720000000000001E-4</v>
      </c>
      <c r="K657" s="75">
        <v>1.8891268000000001</v>
      </c>
      <c r="L657" s="76">
        <v>0.12518860000000001</v>
      </c>
      <c r="M657" s="77">
        <v>7.0989999999999996E-4</v>
      </c>
      <c r="N657" s="75">
        <v>4.0590000000000001E-3</v>
      </c>
      <c r="O657" s="78">
        <v>204</v>
      </c>
      <c r="P657" s="78">
        <v>82</v>
      </c>
      <c r="Q657" s="79">
        <v>0.50877966350745718</v>
      </c>
      <c r="R657" s="79">
        <v>0.27557553102673482</v>
      </c>
      <c r="S657" s="79">
        <v>0.49908862044827751</v>
      </c>
      <c r="T657" s="73" t="s">
        <v>625</v>
      </c>
    </row>
    <row r="658" spans="1:20" s="80" customFormat="1" x14ac:dyDescent="0.25">
      <c r="A658" s="73" t="s">
        <v>652</v>
      </c>
      <c r="B658" s="73" t="s">
        <v>653</v>
      </c>
      <c r="C658" s="73" t="s">
        <v>160</v>
      </c>
      <c r="D658" s="73" t="s">
        <v>85</v>
      </c>
      <c r="E658" s="73">
        <v>264354297</v>
      </c>
      <c r="F658" s="73">
        <v>30</v>
      </c>
      <c r="G658" s="74">
        <v>8.5714635570655097E-3</v>
      </c>
      <c r="H658" s="73">
        <v>140</v>
      </c>
      <c r="I658" s="75">
        <v>2.1028604</v>
      </c>
      <c r="J658" s="75">
        <v>8.7869999999999995E-4</v>
      </c>
      <c r="K658" s="75">
        <v>1.9708733000000001</v>
      </c>
      <c r="L658" s="76">
        <v>0.1160288</v>
      </c>
      <c r="M658" s="77">
        <v>6.1010000000000003E-4</v>
      </c>
      <c r="N658" s="75">
        <v>3.8516000000000002E-3</v>
      </c>
      <c r="O658" s="78">
        <v>210</v>
      </c>
      <c r="P658" s="78">
        <v>74</v>
      </c>
      <c r="Q658" s="79">
        <v>0.56762912350304895</v>
      </c>
      <c r="R658" s="79">
        <v>0.35142429551995907</v>
      </c>
      <c r="S658" s="79">
        <v>0.51787201065947031</v>
      </c>
      <c r="T658" s="73" t="s">
        <v>625</v>
      </c>
    </row>
    <row r="659" spans="1:20" s="80" customFormat="1" x14ac:dyDescent="0.25">
      <c r="A659" s="73" t="s">
        <v>652</v>
      </c>
      <c r="B659" s="73" t="s">
        <v>653</v>
      </c>
      <c r="C659" s="73" t="s">
        <v>160</v>
      </c>
      <c r="D659" s="73" t="s">
        <v>85</v>
      </c>
      <c r="E659" s="73">
        <v>264354663</v>
      </c>
      <c r="F659" s="73">
        <v>30</v>
      </c>
      <c r="G659" s="74">
        <v>8.5714635570655097E-3</v>
      </c>
      <c r="H659" s="73">
        <v>140</v>
      </c>
      <c r="I659" s="75">
        <v>2.1292045000000002</v>
      </c>
      <c r="J659" s="75">
        <v>9.9790000000000013E-4</v>
      </c>
      <c r="K659" s="75">
        <v>1.9878623</v>
      </c>
      <c r="L659" s="76">
        <v>0.12585060000000001</v>
      </c>
      <c r="M659" s="77">
        <v>5.7140000000000001E-4</v>
      </c>
      <c r="N659" s="75">
        <v>4.0460000000000001E-3</v>
      </c>
      <c r="O659" s="78">
        <v>210</v>
      </c>
      <c r="P659" s="78">
        <v>80</v>
      </c>
      <c r="Q659" s="79">
        <v>0.50378370435677022</v>
      </c>
      <c r="R659" s="79">
        <v>0.31549219098376829</v>
      </c>
      <c r="S659" s="79">
        <v>0.50080062895456534</v>
      </c>
      <c r="T659" s="73" t="s">
        <v>625</v>
      </c>
    </row>
    <row r="660" spans="1:20" s="80" customFormat="1" x14ac:dyDescent="0.25">
      <c r="A660" s="73" t="s">
        <v>652</v>
      </c>
      <c r="B660" s="73" t="s">
        <v>653</v>
      </c>
      <c r="C660" s="73" t="s">
        <v>160</v>
      </c>
      <c r="D660" s="73" t="s">
        <v>85</v>
      </c>
      <c r="E660" s="73">
        <v>264355032</v>
      </c>
      <c r="F660" s="73">
        <v>30</v>
      </c>
      <c r="G660" s="74">
        <v>8.5714635570655097E-3</v>
      </c>
      <c r="H660" s="73">
        <v>140</v>
      </c>
      <c r="I660" s="75">
        <v>2.1550131000000001</v>
      </c>
      <c r="J660" s="75">
        <v>8.4279999999999999E-4</v>
      </c>
      <c r="K660" s="75">
        <v>2.0150389999999998</v>
      </c>
      <c r="L660" s="76">
        <v>0.12357269999999999</v>
      </c>
      <c r="M660" s="77">
        <v>5.7140000000000001E-4</v>
      </c>
      <c r="N660" s="75">
        <v>4.5503000000000002E-3</v>
      </c>
      <c r="O660" s="78">
        <v>210</v>
      </c>
      <c r="P660" s="78">
        <v>79</v>
      </c>
      <c r="Q660" s="79">
        <v>0.56762912350304895</v>
      </c>
      <c r="R660" s="79">
        <v>0.43194703827296249</v>
      </c>
      <c r="S660" s="79">
        <v>0.51788183418746958</v>
      </c>
      <c r="T660" s="73" t="s">
        <v>625</v>
      </c>
    </row>
    <row r="661" spans="1:20" s="80" customFormat="1" x14ac:dyDescent="0.25">
      <c r="A661" s="73" t="s">
        <v>652</v>
      </c>
      <c r="B661" s="73" t="s">
        <v>653</v>
      </c>
      <c r="C661" s="73" t="s">
        <v>160</v>
      </c>
      <c r="D661" s="73" t="s">
        <v>85</v>
      </c>
      <c r="E661" s="73">
        <v>264355403</v>
      </c>
      <c r="F661" s="73">
        <v>30</v>
      </c>
      <c r="G661" s="74">
        <v>8.5714635570655097E-3</v>
      </c>
      <c r="H661" s="73">
        <v>140</v>
      </c>
      <c r="I661" s="75">
        <v>2.0759338000000001</v>
      </c>
      <c r="J661" s="75">
        <v>1.0474E-3</v>
      </c>
      <c r="K661" s="75">
        <v>1.9280822</v>
      </c>
      <c r="L661" s="76">
        <v>0.13001389999999999</v>
      </c>
      <c r="M661" s="77">
        <v>9.8909999999999992E-4</v>
      </c>
      <c r="N661" s="75">
        <v>4.4029999999999998E-3</v>
      </c>
      <c r="O661" s="78">
        <v>210</v>
      </c>
      <c r="P661" s="78">
        <v>83</v>
      </c>
      <c r="Q661" s="79">
        <v>0.54955550657556385</v>
      </c>
      <c r="R661" s="79">
        <v>0.40606120662683348</v>
      </c>
      <c r="S661" s="79">
        <v>0.51987855388704263</v>
      </c>
      <c r="T661" s="73" t="s">
        <v>625</v>
      </c>
    </row>
    <row r="662" spans="1:20" s="80" customFormat="1" x14ac:dyDescent="0.25">
      <c r="A662" s="73" t="s">
        <v>652</v>
      </c>
      <c r="B662" s="73" t="s">
        <v>653</v>
      </c>
      <c r="C662" s="73" t="s">
        <v>160</v>
      </c>
      <c r="D662" s="73" t="s">
        <v>85</v>
      </c>
      <c r="E662" s="73">
        <v>264355766</v>
      </c>
      <c r="F662" s="73">
        <v>30</v>
      </c>
      <c r="G662" s="74">
        <v>8.5714635570655097E-3</v>
      </c>
      <c r="H662" s="73">
        <v>140</v>
      </c>
      <c r="I662" s="75">
        <v>2.1507542000000002</v>
      </c>
      <c r="J662" s="75">
        <v>9.5760000000000007E-4</v>
      </c>
      <c r="K662" s="75">
        <v>2.0095367999999998</v>
      </c>
      <c r="L662" s="76">
        <v>0.1242625</v>
      </c>
      <c r="M662" s="77">
        <v>7.3030000000000002E-4</v>
      </c>
      <c r="N662" s="75">
        <v>4.7626999999999999E-3</v>
      </c>
      <c r="O662" s="78">
        <v>210</v>
      </c>
      <c r="P662" s="78">
        <v>78</v>
      </c>
      <c r="Q662" s="79">
        <v>0.52310631107192707</v>
      </c>
      <c r="R662" s="79">
        <v>0.34637422050066952</v>
      </c>
      <c r="S662" s="79">
        <v>0.5113653844186411</v>
      </c>
      <c r="T662" s="73" t="s">
        <v>625</v>
      </c>
    </row>
    <row r="663" spans="1:20" s="80" customFormat="1" x14ac:dyDescent="0.25">
      <c r="A663" s="73" t="s">
        <v>652</v>
      </c>
      <c r="B663" s="73" t="s">
        <v>653</v>
      </c>
      <c r="C663" s="73" t="s">
        <v>160</v>
      </c>
      <c r="D663" s="73" t="s">
        <v>85</v>
      </c>
      <c r="E663" s="73">
        <v>264356142</v>
      </c>
      <c r="F663" s="73">
        <v>30</v>
      </c>
      <c r="G663" s="74">
        <v>8.5714635570655097E-3</v>
      </c>
      <c r="H663" s="73">
        <v>140</v>
      </c>
      <c r="I663" s="75">
        <v>2.0899732000000002</v>
      </c>
      <c r="J663" s="75">
        <v>8.445000000000002E-4</v>
      </c>
      <c r="K663" s="75">
        <v>1.9627520000000001</v>
      </c>
      <c r="L663" s="76">
        <v>0.11194469999999999</v>
      </c>
      <c r="M663" s="77">
        <v>5.4600000000000004E-4</v>
      </c>
      <c r="N663" s="75">
        <v>3.7402999999999998E-3</v>
      </c>
      <c r="O663" s="78">
        <v>210</v>
      </c>
      <c r="P663" s="78">
        <v>71</v>
      </c>
      <c r="Q663" s="79">
        <v>0.58173536110498858</v>
      </c>
      <c r="R663" s="79">
        <v>0.39970195728923769</v>
      </c>
      <c r="S663" s="79">
        <v>0.51189731293062779</v>
      </c>
      <c r="T663" s="73" t="s">
        <v>625</v>
      </c>
    </row>
    <row r="664" spans="1:20" s="80" customFormat="1" x14ac:dyDescent="0.25">
      <c r="A664" s="73" t="s">
        <v>652</v>
      </c>
      <c r="B664" s="73" t="s">
        <v>653</v>
      </c>
      <c r="C664" s="73" t="s">
        <v>160</v>
      </c>
      <c r="D664" s="73" t="s">
        <v>85</v>
      </c>
      <c r="E664" s="73">
        <v>264356508</v>
      </c>
      <c r="F664" s="73">
        <v>30</v>
      </c>
      <c r="G664" s="74">
        <v>8.5714635570655097E-3</v>
      </c>
      <c r="H664" s="73">
        <v>140</v>
      </c>
      <c r="I664" s="75">
        <v>2.0945152</v>
      </c>
      <c r="J664" s="75">
        <v>8.5870000000000011E-4</v>
      </c>
      <c r="K664" s="75">
        <v>1.9611590999999999</v>
      </c>
      <c r="L664" s="76">
        <v>0.1173387</v>
      </c>
      <c r="M664" s="77">
        <v>6.5410000000000002E-4</v>
      </c>
      <c r="N664" s="75">
        <v>3.9937999999999996E-3</v>
      </c>
      <c r="O664" s="78">
        <v>210</v>
      </c>
      <c r="P664" s="78">
        <v>77</v>
      </c>
      <c r="Q664" s="79">
        <v>0.55058408640070533</v>
      </c>
      <c r="R664" s="79">
        <v>0.37774531150196622</v>
      </c>
      <c r="S664" s="79">
        <v>0.50391373852361621</v>
      </c>
      <c r="T664" s="73" t="s">
        <v>625</v>
      </c>
    </row>
    <row r="665" spans="1:20" s="80" customFormat="1" x14ac:dyDescent="0.25">
      <c r="A665" s="73" t="s">
        <v>652</v>
      </c>
      <c r="B665" s="73" t="s">
        <v>653</v>
      </c>
      <c r="C665" s="73" t="s">
        <v>160</v>
      </c>
      <c r="D665" s="73" t="s">
        <v>85</v>
      </c>
      <c r="E665" s="73">
        <v>264356873</v>
      </c>
      <c r="F665" s="73">
        <v>30</v>
      </c>
      <c r="G665" s="74">
        <v>8.5714635570655097E-3</v>
      </c>
      <c r="H665" s="73">
        <v>140</v>
      </c>
      <c r="I665" s="75">
        <v>2.0597992000000001</v>
      </c>
      <c r="J665" s="75">
        <v>8.4829999999999997E-4</v>
      </c>
      <c r="K665" s="75">
        <v>1.921136</v>
      </c>
      <c r="L665" s="76">
        <v>0.1229256</v>
      </c>
      <c r="M665" s="77">
        <v>6.4429999999999999E-4</v>
      </c>
      <c r="N665" s="75">
        <v>4.2528000000000002E-3</v>
      </c>
      <c r="O665" s="78">
        <v>204</v>
      </c>
      <c r="P665" s="78">
        <v>78</v>
      </c>
      <c r="Q665" s="79">
        <v>0.58379252075527144</v>
      </c>
      <c r="R665" s="79">
        <v>0.37236471296035017</v>
      </c>
      <c r="S665" s="79">
        <v>0.51661548365681664</v>
      </c>
      <c r="T665" s="73" t="s">
        <v>625</v>
      </c>
    </row>
    <row r="666" spans="1:20" s="80" customFormat="1" x14ac:dyDescent="0.25">
      <c r="A666" s="73" t="s">
        <v>652</v>
      </c>
      <c r="B666" s="73" t="s">
        <v>653</v>
      </c>
      <c r="C666" s="73" t="s">
        <v>160</v>
      </c>
      <c r="D666" s="73" t="s">
        <v>85</v>
      </c>
      <c r="E666" s="73">
        <v>264357234</v>
      </c>
      <c r="F666" s="73">
        <v>30</v>
      </c>
      <c r="G666" s="74">
        <v>8.5714635570655097E-3</v>
      </c>
      <c r="H666" s="73">
        <v>140</v>
      </c>
      <c r="I666" s="75">
        <v>2.1015052000000001</v>
      </c>
      <c r="J666" s="75">
        <v>8.8659999999999997E-4</v>
      </c>
      <c r="K666" s="75">
        <v>1.9562724</v>
      </c>
      <c r="L666" s="76">
        <v>0.1279689</v>
      </c>
      <c r="M666" s="77">
        <v>8.1959999999999997E-4</v>
      </c>
      <c r="N666" s="75">
        <v>4.4520999999999996E-3</v>
      </c>
      <c r="O666" s="78">
        <v>210</v>
      </c>
      <c r="P666" s="78">
        <v>81</v>
      </c>
      <c r="Q666" s="79">
        <v>0.56395562412754385</v>
      </c>
      <c r="R666" s="79">
        <v>0.39446342391930961</v>
      </c>
      <c r="S666" s="79">
        <v>0.51887378260980299</v>
      </c>
      <c r="T666" s="73" t="s">
        <v>625</v>
      </c>
    </row>
    <row r="667" spans="1:20" s="80" customFormat="1" x14ac:dyDescent="0.25">
      <c r="A667" s="73" t="s">
        <v>652</v>
      </c>
      <c r="B667" s="73" t="s">
        <v>653</v>
      </c>
      <c r="C667" s="73" t="s">
        <v>160</v>
      </c>
      <c r="D667" s="73" t="s">
        <v>85</v>
      </c>
      <c r="E667" s="73">
        <v>264357599</v>
      </c>
      <c r="F667" s="73">
        <v>30</v>
      </c>
      <c r="G667" s="74">
        <v>8.5714635570655097E-3</v>
      </c>
      <c r="H667" s="73">
        <v>140</v>
      </c>
      <c r="I667" s="75">
        <v>2.0291714999999999</v>
      </c>
      <c r="J667" s="75">
        <v>8.7230000000000012E-4</v>
      </c>
      <c r="K667" s="75">
        <v>1.9008361</v>
      </c>
      <c r="L667" s="76">
        <v>0.11271829999999999</v>
      </c>
      <c r="M667" s="77">
        <v>5.6059999999999997E-4</v>
      </c>
      <c r="N667" s="75">
        <v>3.8273999999999999E-3</v>
      </c>
      <c r="O667" s="78">
        <v>204</v>
      </c>
      <c r="P667" s="78">
        <v>75</v>
      </c>
      <c r="Q667" s="79">
        <v>0.48365292777900232</v>
      </c>
      <c r="R667" s="79">
        <v>0.2970983745368701</v>
      </c>
      <c r="S667" s="79">
        <v>0.5107673172927244</v>
      </c>
      <c r="T667" s="73" t="s">
        <v>625</v>
      </c>
    </row>
    <row r="668" spans="1:20" s="80" customFormat="1" x14ac:dyDescent="0.25">
      <c r="A668" s="73" t="s">
        <v>652</v>
      </c>
      <c r="B668" s="73" t="s">
        <v>653</v>
      </c>
      <c r="C668" s="73" t="s">
        <v>160</v>
      </c>
      <c r="D668" s="73" t="s">
        <v>85</v>
      </c>
      <c r="E668" s="73">
        <v>264357959</v>
      </c>
      <c r="F668" s="73">
        <v>30</v>
      </c>
      <c r="G668" s="74">
        <v>8.5714635570655097E-3</v>
      </c>
      <c r="H668" s="73">
        <v>140</v>
      </c>
      <c r="I668" s="75">
        <v>2.0965422999999999</v>
      </c>
      <c r="J668" s="75">
        <v>8.230999999999999E-4</v>
      </c>
      <c r="K668" s="75">
        <v>1.9520407</v>
      </c>
      <c r="L668" s="76">
        <v>0.1290106</v>
      </c>
      <c r="M668" s="77">
        <v>6.0590000000000004E-4</v>
      </c>
      <c r="N668" s="75">
        <v>4.1649E-3</v>
      </c>
      <c r="O668" s="78">
        <v>210</v>
      </c>
      <c r="P668" s="78">
        <v>83</v>
      </c>
      <c r="Q668" s="79">
        <v>0.55829843508926602</v>
      </c>
      <c r="R668" s="79">
        <v>0.39399557351884662</v>
      </c>
      <c r="S668" s="79">
        <v>0.51374761117397572</v>
      </c>
      <c r="T668" s="73" t="s">
        <v>625</v>
      </c>
    </row>
    <row r="669" spans="1:20" s="80" customFormat="1" x14ac:dyDescent="0.25">
      <c r="A669" s="73" t="s">
        <v>652</v>
      </c>
      <c r="B669" s="73" t="s">
        <v>653</v>
      </c>
      <c r="C669" s="73" t="s">
        <v>160</v>
      </c>
      <c r="D669" s="73" t="s">
        <v>85</v>
      </c>
      <c r="E669" s="73">
        <v>264358324</v>
      </c>
      <c r="F669" s="73">
        <v>30</v>
      </c>
      <c r="G669" s="74">
        <v>8.5714635570655097E-3</v>
      </c>
      <c r="H669" s="73">
        <v>140</v>
      </c>
      <c r="I669" s="75">
        <v>1.9591174</v>
      </c>
      <c r="J669" s="75">
        <v>8.4540000000000017E-4</v>
      </c>
      <c r="K669" s="75">
        <v>1.8307192999999999</v>
      </c>
      <c r="L669" s="76">
        <v>0.1120922</v>
      </c>
      <c r="M669" s="77">
        <v>6.3500000000000004E-4</v>
      </c>
      <c r="N669" s="75">
        <v>4.3372000000000003E-3</v>
      </c>
      <c r="O669" s="78">
        <v>198</v>
      </c>
      <c r="P669" s="78">
        <v>72</v>
      </c>
      <c r="Q669" s="79">
        <v>0.58202924105502907</v>
      </c>
      <c r="R669" s="79">
        <v>0.36660203842907191</v>
      </c>
      <c r="S669" s="79">
        <v>0.51141130971531212</v>
      </c>
      <c r="T669" s="73" t="s">
        <v>625</v>
      </c>
    </row>
    <row r="670" spans="1:20" s="80" customFormat="1" x14ac:dyDescent="0.25">
      <c r="A670" s="73" t="s">
        <v>652</v>
      </c>
      <c r="B670" s="73" t="s">
        <v>653</v>
      </c>
      <c r="C670" s="73" t="s">
        <v>160</v>
      </c>
      <c r="D670" s="73" t="s">
        <v>85</v>
      </c>
      <c r="E670" s="73">
        <v>264358677</v>
      </c>
      <c r="F670" s="73">
        <v>30</v>
      </c>
      <c r="G670" s="74">
        <v>8.5714635570655097E-3</v>
      </c>
      <c r="H670" s="73">
        <v>140</v>
      </c>
      <c r="I670" s="75">
        <v>2.2264628000000002</v>
      </c>
      <c r="J670" s="75">
        <v>8.6030000000000004E-4</v>
      </c>
      <c r="K670" s="75">
        <v>2.0820504</v>
      </c>
      <c r="L670" s="76">
        <v>0.12735579999999999</v>
      </c>
      <c r="M670" s="77">
        <v>5.9639999999999997E-4</v>
      </c>
      <c r="N670" s="75">
        <v>5.2738000000000004E-3</v>
      </c>
      <c r="O670" s="78">
        <v>210</v>
      </c>
      <c r="P670" s="78">
        <v>80</v>
      </c>
      <c r="Q670" s="79">
        <v>0.50576739401954307</v>
      </c>
      <c r="R670" s="79">
        <v>0.28487513006189441</v>
      </c>
      <c r="S670" s="79">
        <v>0.5043629496062807</v>
      </c>
      <c r="T670" s="73" t="s">
        <v>625</v>
      </c>
    </row>
    <row r="671" spans="1:20" s="80" customFormat="1" x14ac:dyDescent="0.25">
      <c r="A671" s="73" t="s">
        <v>652</v>
      </c>
      <c r="B671" s="73" t="s">
        <v>653</v>
      </c>
      <c r="C671" s="73" t="s">
        <v>160</v>
      </c>
      <c r="D671" s="73" t="s">
        <v>85</v>
      </c>
      <c r="E671" s="73">
        <v>264359057</v>
      </c>
      <c r="F671" s="73">
        <v>30</v>
      </c>
      <c r="G671" s="74">
        <v>8.5714635570655097E-3</v>
      </c>
      <c r="H671" s="73">
        <v>140</v>
      </c>
      <c r="I671" s="75">
        <v>2.1987923</v>
      </c>
      <c r="J671" s="75">
        <v>9.6089999999999988E-4</v>
      </c>
      <c r="K671" s="75">
        <v>2.0463358999999999</v>
      </c>
      <c r="L671" s="76">
        <v>0.1334861</v>
      </c>
      <c r="M671" s="77">
        <v>6.9919999999999997E-4</v>
      </c>
      <c r="N671" s="75">
        <v>7.0371000000000001E-3</v>
      </c>
      <c r="O671" s="78">
        <v>210</v>
      </c>
      <c r="P671" s="78">
        <v>82</v>
      </c>
      <c r="Q671" s="79">
        <v>0.50157960473146723</v>
      </c>
      <c r="R671" s="79">
        <v>0.31327115416154738</v>
      </c>
      <c r="S671" s="79">
        <v>0.50966693413133035</v>
      </c>
      <c r="T671" s="73" t="s">
        <v>625</v>
      </c>
    </row>
    <row r="672" spans="1:20" s="80" customFormat="1" x14ac:dyDescent="0.25">
      <c r="A672" s="73" t="s">
        <v>652</v>
      </c>
      <c r="B672" s="73" t="s">
        <v>653</v>
      </c>
      <c r="C672" s="73" t="s">
        <v>160</v>
      </c>
      <c r="D672" s="73" t="s">
        <v>85</v>
      </c>
      <c r="E672" s="73">
        <v>264359434</v>
      </c>
      <c r="F672" s="73">
        <v>30</v>
      </c>
      <c r="G672" s="74">
        <v>8.5714635570655097E-3</v>
      </c>
      <c r="H672" s="73">
        <v>140</v>
      </c>
      <c r="I672" s="75">
        <v>2.1590349999999998</v>
      </c>
      <c r="J672" s="75">
        <v>8.5349999999999998E-4</v>
      </c>
      <c r="K672" s="75">
        <v>2.0097589</v>
      </c>
      <c r="L672" s="76">
        <v>0.1314034</v>
      </c>
      <c r="M672" s="77">
        <v>8.0900000000000004E-4</v>
      </c>
      <c r="N672" s="75">
        <v>4.9224999999999998E-3</v>
      </c>
      <c r="O672" s="78">
        <v>210</v>
      </c>
      <c r="P672" s="78">
        <v>83</v>
      </c>
      <c r="Q672" s="79">
        <v>0.54735140695026085</v>
      </c>
      <c r="R672" s="79">
        <v>0.31853438459027239</v>
      </c>
      <c r="S672" s="79">
        <v>0.513348874987686</v>
      </c>
      <c r="T672" s="73" t="s">
        <v>625</v>
      </c>
    </row>
    <row r="673" spans="1:20" s="80" customFormat="1" x14ac:dyDescent="0.25">
      <c r="A673" s="73" t="s">
        <v>652</v>
      </c>
      <c r="B673" s="73" t="s">
        <v>653</v>
      </c>
      <c r="C673" s="73" t="s">
        <v>160</v>
      </c>
      <c r="D673" s="73" t="s">
        <v>85</v>
      </c>
      <c r="E673" s="73">
        <v>264359804</v>
      </c>
      <c r="F673" s="73">
        <v>30</v>
      </c>
      <c r="G673" s="74">
        <v>8.5714635570655097E-3</v>
      </c>
      <c r="H673" s="73">
        <v>140</v>
      </c>
      <c r="I673" s="75">
        <v>2.0146004</v>
      </c>
      <c r="J673" s="75">
        <v>9.2980000000000037E-4</v>
      </c>
      <c r="K673" s="75">
        <v>1.8864235</v>
      </c>
      <c r="L673" s="76">
        <v>0.11275159999999999</v>
      </c>
      <c r="M673" s="77">
        <v>5.2490000000000002E-4</v>
      </c>
      <c r="N673" s="75">
        <v>3.4543E-3</v>
      </c>
      <c r="O673" s="78">
        <v>204</v>
      </c>
      <c r="P673" s="78">
        <v>70</v>
      </c>
      <c r="Q673" s="79">
        <v>0.58327823084270081</v>
      </c>
      <c r="R673" s="79">
        <v>0.39101752179252819</v>
      </c>
      <c r="S673" s="79">
        <v>0.51307418292668328</v>
      </c>
      <c r="T673" s="73" t="s">
        <v>625</v>
      </c>
    </row>
    <row r="674" spans="1:20" s="80" customFormat="1" x14ac:dyDescent="0.25">
      <c r="A674" s="73" t="s">
        <v>652</v>
      </c>
      <c r="B674" s="73" t="s">
        <v>653</v>
      </c>
      <c r="C674" s="73" t="s">
        <v>160</v>
      </c>
      <c r="D674" s="73" t="s">
        <v>85</v>
      </c>
      <c r="E674" s="73">
        <v>264360160</v>
      </c>
      <c r="F674" s="73">
        <v>30</v>
      </c>
      <c r="G674" s="74">
        <v>8.5714635570655097E-3</v>
      </c>
      <c r="H674" s="73">
        <v>140</v>
      </c>
      <c r="I674" s="75">
        <v>2.1384899000000002</v>
      </c>
      <c r="J674" s="75">
        <v>9.3390000000000009E-4</v>
      </c>
      <c r="K674" s="75">
        <v>2.0045383999999999</v>
      </c>
      <c r="L674" s="76">
        <v>0.1179386</v>
      </c>
      <c r="M674" s="77">
        <v>6.4700000000000001E-4</v>
      </c>
      <c r="N674" s="75">
        <v>4.1057999999999997E-3</v>
      </c>
      <c r="O674" s="78">
        <v>210</v>
      </c>
      <c r="P674" s="78">
        <v>76</v>
      </c>
      <c r="Q674" s="79">
        <v>0.48673866725442649</v>
      </c>
      <c r="R674" s="79">
        <v>0.27508414017119848</v>
      </c>
      <c r="S674" s="79">
        <v>0.49541405196844829</v>
      </c>
      <c r="T674" s="73" t="s">
        <v>625</v>
      </c>
    </row>
    <row r="675" spans="1:20" s="80" customFormat="1" x14ac:dyDescent="0.25">
      <c r="A675" s="73" t="s">
        <v>652</v>
      </c>
      <c r="B675" s="73" t="s">
        <v>653</v>
      </c>
      <c r="C675" s="73" t="s">
        <v>160</v>
      </c>
      <c r="D675" s="73" t="s">
        <v>85</v>
      </c>
      <c r="E675" s="73">
        <v>264360530</v>
      </c>
      <c r="F675" s="73">
        <v>30</v>
      </c>
      <c r="G675" s="74">
        <v>8.5714635570655097E-3</v>
      </c>
      <c r="H675" s="73">
        <v>210</v>
      </c>
      <c r="I675" s="75">
        <v>2.1318741999999999</v>
      </c>
      <c r="J675" s="75">
        <v>8.6659999999999971E-4</v>
      </c>
      <c r="K675" s="75">
        <v>1.9985876</v>
      </c>
      <c r="L675" s="76">
        <v>0.1164801</v>
      </c>
      <c r="M675" s="77">
        <v>5.9270000000000004E-4</v>
      </c>
      <c r="N675" s="75">
        <v>4.8615000000000004E-3</v>
      </c>
      <c r="O675" s="78">
        <v>210</v>
      </c>
      <c r="P675" s="78">
        <v>76</v>
      </c>
      <c r="Q675" s="79">
        <v>0.56806994342810957</v>
      </c>
      <c r="R675" s="79">
        <v>0.37035174869583282</v>
      </c>
      <c r="S675" s="79">
        <v>0.52146340221714194</v>
      </c>
      <c r="T675" s="73" t="s">
        <v>625</v>
      </c>
    </row>
    <row r="676" spans="1:20" s="80" customFormat="1" x14ac:dyDescent="0.25">
      <c r="A676" s="73" t="s">
        <v>652</v>
      </c>
      <c r="B676" s="73" t="s">
        <v>653</v>
      </c>
      <c r="C676" s="73" t="s">
        <v>160</v>
      </c>
      <c r="D676" s="73" t="s">
        <v>85</v>
      </c>
      <c r="E676" s="73">
        <v>264360899</v>
      </c>
      <c r="F676" s="73">
        <v>30</v>
      </c>
      <c r="G676" s="74">
        <v>8.5714635570655097E-3</v>
      </c>
      <c r="H676" s="73">
        <v>210</v>
      </c>
      <c r="I676" s="75">
        <v>1.9782472</v>
      </c>
      <c r="J676" s="75">
        <v>8.6489999999999994E-4</v>
      </c>
      <c r="K676" s="75">
        <v>1.8369823000000001</v>
      </c>
      <c r="L676" s="76">
        <v>0.12386510000000001</v>
      </c>
      <c r="M676" s="77">
        <v>8.2899999999999998E-4</v>
      </c>
      <c r="N676" s="75">
        <v>4.5880000000000001E-3</v>
      </c>
      <c r="O676" s="78">
        <v>198</v>
      </c>
      <c r="P676" s="78">
        <v>80</v>
      </c>
      <c r="Q676" s="79">
        <v>0.56858423334068031</v>
      </c>
      <c r="R676" s="79">
        <v>0.41762933929576629</v>
      </c>
      <c r="S676" s="79">
        <v>0.51481252538449618</v>
      </c>
      <c r="T676" s="73" t="s">
        <v>625</v>
      </c>
    </row>
    <row r="677" spans="1:20" s="80" customFormat="1" x14ac:dyDescent="0.25">
      <c r="A677" s="73" t="s">
        <v>652</v>
      </c>
      <c r="B677" s="73" t="s">
        <v>653</v>
      </c>
      <c r="C677" s="73" t="s">
        <v>160</v>
      </c>
      <c r="D677" s="73" t="s">
        <v>85</v>
      </c>
      <c r="E677" s="73">
        <v>264361252</v>
      </c>
      <c r="F677" s="73">
        <v>30</v>
      </c>
      <c r="G677" s="74">
        <v>8.5714635570655097E-3</v>
      </c>
      <c r="H677" s="73">
        <v>210</v>
      </c>
      <c r="I677" s="75">
        <v>2.1270335</v>
      </c>
      <c r="J677" s="75">
        <v>8.7599999999999993E-4</v>
      </c>
      <c r="K677" s="75">
        <v>2.0004268000000001</v>
      </c>
      <c r="L677" s="76">
        <v>0.1108464</v>
      </c>
      <c r="M677" s="77">
        <v>6.1819999999999996E-4</v>
      </c>
      <c r="N677" s="75">
        <v>3.9126999999999999E-3</v>
      </c>
      <c r="O677" s="78">
        <v>210</v>
      </c>
      <c r="P677" s="78">
        <v>72</v>
      </c>
      <c r="Q677" s="79">
        <v>0.54206156784953352</v>
      </c>
      <c r="R677" s="79">
        <v>0.35855103599908972</v>
      </c>
      <c r="S677" s="79">
        <v>0.51023693709528217</v>
      </c>
      <c r="T677" s="73" t="s">
        <v>625</v>
      </c>
    </row>
    <row r="678" spans="1:20" s="80" customFormat="1" x14ac:dyDescent="0.25">
      <c r="A678" s="73" t="s">
        <v>652</v>
      </c>
      <c r="B678" s="73" t="s">
        <v>653</v>
      </c>
      <c r="C678" s="73" t="s">
        <v>160</v>
      </c>
      <c r="D678" s="73" t="s">
        <v>85</v>
      </c>
      <c r="E678" s="73">
        <v>264361620</v>
      </c>
      <c r="F678" s="73">
        <v>30</v>
      </c>
      <c r="G678" s="74">
        <v>8.5714635570655097E-3</v>
      </c>
      <c r="H678" s="73">
        <v>210</v>
      </c>
      <c r="I678" s="75">
        <v>1.9827082</v>
      </c>
      <c r="J678" s="75">
        <v>8.699999999999999E-4</v>
      </c>
      <c r="K678" s="75">
        <v>1.8433594</v>
      </c>
      <c r="L678" s="76">
        <v>0.1237596</v>
      </c>
      <c r="M678" s="77">
        <v>5.8960000000000002E-4</v>
      </c>
      <c r="N678" s="75">
        <v>4.2712999999999996E-3</v>
      </c>
      <c r="O678" s="78">
        <v>198</v>
      </c>
      <c r="P678" s="78">
        <v>78</v>
      </c>
      <c r="Q678" s="79">
        <v>0.49092645654250239</v>
      </c>
      <c r="R678" s="79">
        <v>0.32140887702582649</v>
      </c>
      <c r="S678" s="79">
        <v>0.50761680685561572</v>
      </c>
      <c r="T678" s="73" t="s">
        <v>625</v>
      </c>
    </row>
    <row r="679" spans="1:20" s="80" customFormat="1" x14ac:dyDescent="0.25">
      <c r="A679" s="73" t="s">
        <v>652</v>
      </c>
      <c r="B679" s="73" t="s">
        <v>653</v>
      </c>
      <c r="C679" s="73" t="s">
        <v>160</v>
      </c>
      <c r="D679" s="73" t="s">
        <v>85</v>
      </c>
      <c r="E679" s="73">
        <v>264361977</v>
      </c>
      <c r="F679" s="73">
        <v>30</v>
      </c>
      <c r="G679" s="74">
        <v>8.5714635570655097E-3</v>
      </c>
      <c r="H679" s="73">
        <v>210</v>
      </c>
      <c r="I679" s="75">
        <v>2.0208979</v>
      </c>
      <c r="J679" s="75">
        <v>9.9369999999999992E-4</v>
      </c>
      <c r="K679" s="75">
        <v>1.8942945</v>
      </c>
      <c r="L679" s="76">
        <v>0.1114971</v>
      </c>
      <c r="M679" s="77">
        <v>5.5650000000000003E-4</v>
      </c>
      <c r="N679" s="75">
        <v>4.0601999999999999E-3</v>
      </c>
      <c r="O679" s="78">
        <v>198</v>
      </c>
      <c r="P679" s="78">
        <v>73</v>
      </c>
      <c r="Q679" s="79">
        <v>0.54911468665050323</v>
      </c>
      <c r="R679" s="79">
        <v>0.35720441482901238</v>
      </c>
      <c r="S679" s="79">
        <v>0.52594370248692468</v>
      </c>
      <c r="T679" s="73" t="s">
        <v>625</v>
      </c>
    </row>
    <row r="680" spans="1:20" s="80" customFormat="1" x14ac:dyDescent="0.25">
      <c r="A680" s="73" t="s">
        <v>652</v>
      </c>
      <c r="B680" s="73" t="s">
        <v>653</v>
      </c>
      <c r="C680" s="73" t="s">
        <v>160</v>
      </c>
      <c r="D680" s="73" t="s">
        <v>85</v>
      </c>
      <c r="E680" s="73">
        <v>264362337</v>
      </c>
      <c r="F680" s="73">
        <v>30</v>
      </c>
      <c r="G680" s="74">
        <v>8.5714635570655097E-3</v>
      </c>
      <c r="H680" s="73">
        <v>210</v>
      </c>
      <c r="I680" s="75">
        <v>1.9828169</v>
      </c>
      <c r="J680" s="75">
        <v>8.4229999999999982E-4</v>
      </c>
      <c r="K680" s="75">
        <v>1.8592976999999999</v>
      </c>
      <c r="L680" s="76">
        <v>0.108975</v>
      </c>
      <c r="M680" s="77">
        <v>5.4339999999999998E-4</v>
      </c>
      <c r="N680" s="75">
        <v>3.9366999999999996E-3</v>
      </c>
      <c r="O680" s="78">
        <v>198</v>
      </c>
      <c r="P680" s="78">
        <v>69</v>
      </c>
      <c r="Q680" s="79">
        <v>0.50797149364484606</v>
      </c>
      <c r="R680" s="79">
        <v>0.33086996386517958</v>
      </c>
      <c r="S680" s="79">
        <v>0.51035682575256991</v>
      </c>
      <c r="T680" s="73" t="s">
        <v>625</v>
      </c>
    </row>
    <row r="681" spans="1:20" s="80" customFormat="1" x14ac:dyDescent="0.25">
      <c r="A681" s="73" t="s">
        <v>652</v>
      </c>
      <c r="B681" s="73" t="s">
        <v>653</v>
      </c>
      <c r="C681" s="73" t="s">
        <v>160</v>
      </c>
      <c r="D681" s="73" t="s">
        <v>85</v>
      </c>
      <c r="E681" s="73">
        <v>264362691</v>
      </c>
      <c r="F681" s="73">
        <v>30</v>
      </c>
      <c r="G681" s="74">
        <v>8.5714635570655097E-3</v>
      </c>
      <c r="H681" s="73">
        <v>210</v>
      </c>
      <c r="I681" s="75">
        <v>2.1243202000000001</v>
      </c>
      <c r="J681" s="75">
        <v>9.2410000000000018E-4</v>
      </c>
      <c r="K681" s="75">
        <v>1.9945792</v>
      </c>
      <c r="L681" s="76">
        <v>0.1123329</v>
      </c>
      <c r="M681" s="77">
        <v>6.0570000000000003E-4</v>
      </c>
      <c r="N681" s="75">
        <v>5.3466E-3</v>
      </c>
      <c r="O681" s="78">
        <v>210</v>
      </c>
      <c r="P681" s="78">
        <v>72</v>
      </c>
      <c r="Q681" s="79">
        <v>0.47130996987730511</v>
      </c>
      <c r="R681" s="79">
        <v>0.3141689495335746</v>
      </c>
      <c r="S681" s="79">
        <v>0.50148559721217856</v>
      </c>
      <c r="T681" s="73" t="s">
        <v>625</v>
      </c>
    </row>
    <row r="682" spans="1:20" s="80" customFormat="1" x14ac:dyDescent="0.25">
      <c r="A682" s="73" t="s">
        <v>652</v>
      </c>
      <c r="B682" s="73" t="s">
        <v>653</v>
      </c>
      <c r="C682" s="73" t="s">
        <v>160</v>
      </c>
      <c r="D682" s="73" t="s">
        <v>85</v>
      </c>
      <c r="E682" s="73">
        <v>264363062</v>
      </c>
      <c r="F682" s="73">
        <v>30</v>
      </c>
      <c r="G682" s="74">
        <v>8.5714635570655097E-3</v>
      </c>
      <c r="H682" s="73">
        <v>210</v>
      </c>
      <c r="I682" s="75">
        <v>2.1277900000000001</v>
      </c>
      <c r="J682" s="75">
        <v>8.876E-4</v>
      </c>
      <c r="K682" s="75">
        <v>1.9875506000000001</v>
      </c>
      <c r="L682" s="76">
        <v>0.1237154</v>
      </c>
      <c r="M682" s="77">
        <v>7.5670000000000002E-4</v>
      </c>
      <c r="N682" s="75">
        <v>4.2830000000000003E-3</v>
      </c>
      <c r="O682" s="78">
        <v>210</v>
      </c>
      <c r="P682" s="78">
        <v>77</v>
      </c>
      <c r="Q682" s="79">
        <v>0.59429872896921609</v>
      </c>
      <c r="R682" s="79">
        <v>0.39666280817292893</v>
      </c>
      <c r="S682" s="79">
        <v>0.51854340530227427</v>
      </c>
      <c r="T682" s="73" t="s">
        <v>625</v>
      </c>
    </row>
    <row r="683" spans="1:20" s="80" customFormat="1" x14ac:dyDescent="0.25">
      <c r="A683" s="73" t="s">
        <v>652</v>
      </c>
      <c r="B683" s="73" t="s">
        <v>653</v>
      </c>
      <c r="C683" s="73" t="s">
        <v>160</v>
      </c>
      <c r="D683" s="73" t="s">
        <v>85</v>
      </c>
      <c r="E683" s="73">
        <v>264363431</v>
      </c>
      <c r="F683" s="73">
        <v>30</v>
      </c>
      <c r="G683" s="74">
        <v>8.5714635570655097E-3</v>
      </c>
      <c r="H683" s="73">
        <v>210</v>
      </c>
      <c r="I683" s="75">
        <v>2.1670405000000001</v>
      </c>
      <c r="J683" s="75">
        <v>8.7469999999999974E-4</v>
      </c>
      <c r="K683" s="75">
        <v>2.0357313000000001</v>
      </c>
      <c r="L683" s="76">
        <v>0.1159574</v>
      </c>
      <c r="M683" s="77">
        <v>5.7989999999999995E-4</v>
      </c>
      <c r="N683" s="75">
        <v>4.0181000000000001E-3</v>
      </c>
      <c r="O683" s="78">
        <v>210</v>
      </c>
      <c r="P683" s="78">
        <v>75</v>
      </c>
      <c r="Q683" s="79">
        <v>0.49511424583057823</v>
      </c>
      <c r="R683" s="79">
        <v>0.32547677084041532</v>
      </c>
      <c r="S683" s="79">
        <v>0.52146274619439148</v>
      </c>
      <c r="T683" s="73" t="s">
        <v>625</v>
      </c>
    </row>
    <row r="684" spans="1:20" s="80" customFormat="1" x14ac:dyDescent="0.25">
      <c r="A684" s="73" t="s">
        <v>652</v>
      </c>
      <c r="B684" s="73" t="s">
        <v>653</v>
      </c>
      <c r="C684" s="73" t="s">
        <v>160</v>
      </c>
      <c r="D684" s="73" t="s">
        <v>85</v>
      </c>
      <c r="E684" s="73">
        <v>264363803</v>
      </c>
      <c r="F684" s="73">
        <v>30</v>
      </c>
      <c r="G684" s="74">
        <v>8.5714635570655097E-3</v>
      </c>
      <c r="H684" s="73">
        <v>210</v>
      </c>
      <c r="I684" s="75">
        <v>2.1066164999999999</v>
      </c>
      <c r="J684" s="75">
        <v>8.3820000000000021E-4</v>
      </c>
      <c r="K684" s="75">
        <v>1.9638031</v>
      </c>
      <c r="L684" s="76">
        <v>0.12618979999999999</v>
      </c>
      <c r="M684" s="77">
        <v>7.1880000000000002E-4</v>
      </c>
      <c r="N684" s="75">
        <v>4.2683E-3</v>
      </c>
      <c r="O684" s="78">
        <v>210</v>
      </c>
      <c r="P684" s="78">
        <v>82</v>
      </c>
      <c r="Q684" s="79">
        <v>0.52920432003526563</v>
      </c>
      <c r="R684" s="79">
        <v>0.34427249447682923</v>
      </c>
      <c r="S684" s="79">
        <v>0.51391318342909587</v>
      </c>
      <c r="T684" s="73" t="s">
        <v>625</v>
      </c>
    </row>
    <row r="685" spans="1:20" s="80" customFormat="1" x14ac:dyDescent="0.25">
      <c r="A685" s="73" t="s">
        <v>652</v>
      </c>
      <c r="B685" s="73" t="s">
        <v>653</v>
      </c>
      <c r="C685" s="73" t="s">
        <v>160</v>
      </c>
      <c r="D685" s="73" t="s">
        <v>85</v>
      </c>
      <c r="E685" s="73">
        <v>264364170</v>
      </c>
      <c r="F685" s="73">
        <v>30</v>
      </c>
      <c r="G685" s="74">
        <v>8.5714635570655097E-3</v>
      </c>
      <c r="H685" s="73">
        <v>210</v>
      </c>
      <c r="I685" s="75">
        <v>2.0914909000000002</v>
      </c>
      <c r="J685" s="75">
        <v>8.7529999999999986E-4</v>
      </c>
      <c r="K685" s="75">
        <v>1.9595037</v>
      </c>
      <c r="L685" s="76">
        <v>0.11555310000000001</v>
      </c>
      <c r="M685" s="77">
        <v>6.2220000000000005E-4</v>
      </c>
      <c r="N685" s="75">
        <v>3.8130999999999998E-3</v>
      </c>
      <c r="O685" s="78">
        <v>204</v>
      </c>
      <c r="P685" s="78">
        <v>76</v>
      </c>
      <c r="Q685" s="79">
        <v>0.56983322312835205</v>
      </c>
      <c r="R685" s="79">
        <v>0.35460088633210701</v>
      </c>
      <c r="S685" s="79">
        <v>0.50527594803244147</v>
      </c>
      <c r="T685" s="73" t="s">
        <v>625</v>
      </c>
    </row>
    <row r="686" spans="1:20" s="80" customFormat="1" x14ac:dyDescent="0.25">
      <c r="A686" s="73" t="s">
        <v>652</v>
      </c>
      <c r="B686" s="73" t="s">
        <v>653</v>
      </c>
      <c r="C686" s="73" t="s">
        <v>160</v>
      </c>
      <c r="D686" s="73" t="s">
        <v>85</v>
      </c>
      <c r="E686" s="73">
        <v>264364538</v>
      </c>
      <c r="F686" s="73">
        <v>30</v>
      </c>
      <c r="G686" s="74">
        <v>8.5714635570655097E-3</v>
      </c>
      <c r="H686" s="73">
        <v>210</v>
      </c>
      <c r="I686" s="75">
        <v>2.0557059999999998</v>
      </c>
      <c r="J686" s="75">
        <v>8.5159999999999988E-4</v>
      </c>
      <c r="K686" s="75">
        <v>1.9330331000000001</v>
      </c>
      <c r="L686" s="76">
        <v>0.1071661</v>
      </c>
      <c r="M686" s="77">
        <v>6.5050000000000004E-4</v>
      </c>
      <c r="N686" s="75">
        <v>3.7661999999999999E-3</v>
      </c>
      <c r="O686" s="78">
        <v>204</v>
      </c>
      <c r="P686" s="78">
        <v>68</v>
      </c>
      <c r="Q686" s="79">
        <v>0.54522077731246787</v>
      </c>
      <c r="R686" s="79">
        <v>0.35979810794633837</v>
      </c>
      <c r="S686" s="79">
        <v>0.52255729279146534</v>
      </c>
      <c r="T686" s="73" t="s">
        <v>625</v>
      </c>
    </row>
    <row r="687" spans="1:20" s="80" customFormat="1" x14ac:dyDescent="0.25">
      <c r="A687" s="73" t="s">
        <v>652</v>
      </c>
      <c r="B687" s="73" t="s">
        <v>653</v>
      </c>
      <c r="C687" s="73" t="s">
        <v>160</v>
      </c>
      <c r="D687" s="73" t="s">
        <v>85</v>
      </c>
      <c r="E687" s="73">
        <v>264364900</v>
      </c>
      <c r="F687" s="73">
        <v>30</v>
      </c>
      <c r="G687" s="74">
        <v>8.5714635570655097E-3</v>
      </c>
      <c r="H687" s="73">
        <v>210</v>
      </c>
      <c r="I687" s="75">
        <v>2.0201285000000002</v>
      </c>
      <c r="J687" s="75">
        <v>9.1999999999999992E-4</v>
      </c>
      <c r="K687" s="75">
        <v>1.8986700999999999</v>
      </c>
      <c r="L687" s="76">
        <v>0.1064953</v>
      </c>
      <c r="M687" s="77">
        <v>5.2150000000000005E-4</v>
      </c>
      <c r="N687" s="75">
        <v>3.5025999999999998E-3</v>
      </c>
      <c r="O687" s="78">
        <v>204</v>
      </c>
      <c r="P687" s="78">
        <v>69</v>
      </c>
      <c r="Q687" s="79">
        <v>0.60936007640878698</v>
      </c>
      <c r="R687" s="79">
        <v>0.3847452277749675</v>
      </c>
      <c r="S687" s="79">
        <v>0.52184816450791616</v>
      </c>
      <c r="T687" s="73" t="s">
        <v>625</v>
      </c>
    </row>
    <row r="688" spans="1:20" s="80" customFormat="1" x14ac:dyDescent="0.25">
      <c r="A688" s="73" t="s">
        <v>652</v>
      </c>
      <c r="B688" s="73" t="s">
        <v>653</v>
      </c>
      <c r="C688" s="73" t="s">
        <v>160</v>
      </c>
      <c r="D688" s="73" t="s">
        <v>85</v>
      </c>
      <c r="E688" s="73">
        <v>264365257</v>
      </c>
      <c r="F688" s="73">
        <v>30</v>
      </c>
      <c r="G688" s="74">
        <v>8.5714635570655097E-3</v>
      </c>
      <c r="H688" s="73">
        <v>210</v>
      </c>
      <c r="I688" s="75">
        <v>2.0988772999999998</v>
      </c>
      <c r="J688" s="75">
        <v>9.4459999999999987E-4</v>
      </c>
      <c r="K688" s="75">
        <v>1.9613664</v>
      </c>
      <c r="L688" s="76">
        <v>0.1211972</v>
      </c>
      <c r="M688" s="77">
        <v>6.3040000000000004E-4</v>
      </c>
      <c r="N688" s="75">
        <v>4.2110000000000003E-3</v>
      </c>
      <c r="O688" s="78">
        <v>210</v>
      </c>
      <c r="P688" s="78">
        <v>77</v>
      </c>
      <c r="Q688" s="79">
        <v>0.49636323561825002</v>
      </c>
      <c r="R688" s="79">
        <v>0.29739213293001138</v>
      </c>
      <c r="S688" s="79">
        <v>0.50223062293886067</v>
      </c>
      <c r="T688" s="73" t="s">
        <v>625</v>
      </c>
    </row>
    <row r="689" spans="1:20" s="80" customFormat="1" x14ac:dyDescent="0.25">
      <c r="A689" s="73" t="s">
        <v>652</v>
      </c>
      <c r="B689" s="73" t="s">
        <v>653</v>
      </c>
      <c r="C689" s="73" t="s">
        <v>160</v>
      </c>
      <c r="D689" s="73" t="s">
        <v>85</v>
      </c>
      <c r="E689" s="73">
        <v>264365623</v>
      </c>
      <c r="F689" s="73">
        <v>30</v>
      </c>
      <c r="G689" s="74">
        <v>8.5714635570655097E-3</v>
      </c>
      <c r="H689" s="73">
        <v>210</v>
      </c>
      <c r="I689" s="75">
        <v>2.0528898</v>
      </c>
      <c r="J689" s="75">
        <v>9.3259999999999979E-4</v>
      </c>
      <c r="K689" s="75">
        <v>1.9041376000000001</v>
      </c>
      <c r="L689" s="76">
        <v>0.13213069999999999</v>
      </c>
      <c r="M689" s="77">
        <v>7.0839999999999998E-4</v>
      </c>
      <c r="N689" s="75">
        <v>4.6775000000000002E-3</v>
      </c>
      <c r="O689" s="78">
        <v>204</v>
      </c>
      <c r="P689" s="78">
        <v>88</v>
      </c>
      <c r="Q689" s="79">
        <v>0.55616780545147304</v>
      </c>
      <c r="R689" s="79">
        <v>0.34822017517081549</v>
      </c>
      <c r="S689" s="79">
        <v>0.51798674485656115</v>
      </c>
      <c r="T689" s="73" t="s">
        <v>625</v>
      </c>
    </row>
    <row r="690" spans="1:20" s="80" customFormat="1" x14ac:dyDescent="0.25">
      <c r="A690" s="73" t="s">
        <v>652</v>
      </c>
      <c r="B690" s="73" t="s">
        <v>653</v>
      </c>
      <c r="C690" s="73" t="s">
        <v>160</v>
      </c>
      <c r="D690" s="73" t="s">
        <v>85</v>
      </c>
      <c r="E690" s="73">
        <v>264365983</v>
      </c>
      <c r="F690" s="73">
        <v>30</v>
      </c>
      <c r="G690" s="74">
        <v>8.5714635570655097E-3</v>
      </c>
      <c r="H690" s="73">
        <v>210</v>
      </c>
      <c r="I690" s="75">
        <v>2.1802581000000001</v>
      </c>
      <c r="J690" s="75">
        <v>8.6509999999999994E-4</v>
      </c>
      <c r="K690" s="75">
        <v>2.0386807</v>
      </c>
      <c r="L690" s="76">
        <v>0.12553919999999999</v>
      </c>
      <c r="M690" s="77">
        <v>6.646E-4</v>
      </c>
      <c r="N690" s="75">
        <v>4.3035E-3</v>
      </c>
      <c r="O690" s="78">
        <v>210</v>
      </c>
      <c r="P690" s="78">
        <v>81</v>
      </c>
      <c r="Q690" s="79">
        <v>0.50863272353243705</v>
      </c>
      <c r="R690" s="79">
        <v>0.27918719958165972</v>
      </c>
      <c r="S690" s="79">
        <v>0.5086920281907864</v>
      </c>
      <c r="T690" s="73" t="s">
        <v>625</v>
      </c>
    </row>
    <row r="691" spans="1:20" s="80" customFormat="1" x14ac:dyDescent="0.25">
      <c r="A691" s="73" t="s">
        <v>652</v>
      </c>
      <c r="B691" s="73" t="s">
        <v>653</v>
      </c>
      <c r="C691" s="73" t="s">
        <v>160</v>
      </c>
      <c r="D691" s="73" t="s">
        <v>85</v>
      </c>
      <c r="E691" s="73">
        <v>264366357</v>
      </c>
      <c r="F691" s="73">
        <v>30</v>
      </c>
      <c r="G691" s="74">
        <v>8.5714635570655097E-3</v>
      </c>
      <c r="H691" s="73">
        <v>210</v>
      </c>
      <c r="I691" s="75">
        <v>2.1382595000000002</v>
      </c>
      <c r="J691" s="75">
        <v>9.142000000000001E-4</v>
      </c>
      <c r="K691" s="75">
        <v>1.9903928999999989</v>
      </c>
      <c r="L691" s="76">
        <v>0.13055169999999999</v>
      </c>
      <c r="M691" s="77">
        <v>9.1109999999999997E-4</v>
      </c>
      <c r="N691" s="75">
        <v>4.5047000000000004E-3</v>
      </c>
      <c r="O691" s="78">
        <v>210</v>
      </c>
      <c r="P691" s="78">
        <v>85</v>
      </c>
      <c r="Q691" s="79">
        <v>0.53375945926089197</v>
      </c>
      <c r="R691" s="79">
        <v>0.33809851531664459</v>
      </c>
      <c r="S691" s="79">
        <v>0.52071441113459449</v>
      </c>
      <c r="T691" s="73" t="s">
        <v>625</v>
      </c>
    </row>
    <row r="692" spans="1:20" s="80" customFormat="1" x14ac:dyDescent="0.25">
      <c r="A692" s="73" t="s">
        <v>652</v>
      </c>
      <c r="B692" s="73" t="s">
        <v>653</v>
      </c>
      <c r="C692" s="73" t="s">
        <v>160</v>
      </c>
      <c r="D692" s="73" t="s">
        <v>85</v>
      </c>
      <c r="E692" s="73">
        <v>264366729</v>
      </c>
      <c r="F692" s="73">
        <v>30</v>
      </c>
      <c r="G692" s="74">
        <v>8.5714635570655097E-3</v>
      </c>
      <c r="H692" s="73">
        <v>210</v>
      </c>
      <c r="I692" s="75">
        <v>2.0897516999999999</v>
      </c>
      <c r="J692" s="75">
        <v>8.2520000000000011E-4</v>
      </c>
      <c r="K692" s="75">
        <v>1.9641024</v>
      </c>
      <c r="L692" s="76">
        <v>0.1110077</v>
      </c>
      <c r="M692" s="77">
        <v>5.4129999999999998E-4</v>
      </c>
      <c r="N692" s="75">
        <v>3.6258000000000002E-3</v>
      </c>
      <c r="O692" s="78">
        <v>204</v>
      </c>
      <c r="P692" s="78">
        <v>72</v>
      </c>
      <c r="Q692" s="79">
        <v>0.52531041069723017</v>
      </c>
      <c r="R692" s="79">
        <v>0.34615992690175762</v>
      </c>
      <c r="S692" s="79">
        <v>0.49620632424842742</v>
      </c>
      <c r="T692" s="73" t="s">
        <v>625</v>
      </c>
    </row>
    <row r="693" spans="1:20" s="80" customFormat="1" x14ac:dyDescent="0.25">
      <c r="A693" s="73" t="s">
        <v>652</v>
      </c>
      <c r="B693" s="73" t="s">
        <v>653</v>
      </c>
      <c r="C693" s="73" t="s">
        <v>160</v>
      </c>
      <c r="D693" s="73" t="s">
        <v>85</v>
      </c>
      <c r="E693" s="73">
        <v>264367096</v>
      </c>
      <c r="F693" s="73">
        <v>30</v>
      </c>
      <c r="G693" s="74">
        <v>8.5714635570655097E-3</v>
      </c>
      <c r="H693" s="73">
        <v>210</v>
      </c>
      <c r="I693" s="75">
        <v>2.1458618</v>
      </c>
      <c r="J693" s="75">
        <v>8.2160000000000013E-4</v>
      </c>
      <c r="K693" s="75">
        <v>2.0113753000000001</v>
      </c>
      <c r="L693" s="76">
        <v>0.11818720000000001</v>
      </c>
      <c r="M693" s="77">
        <v>6.8550000000000002E-4</v>
      </c>
      <c r="N693" s="75">
        <v>4.0162000000000002E-3</v>
      </c>
      <c r="O693" s="78">
        <v>210</v>
      </c>
      <c r="P693" s="78">
        <v>74</v>
      </c>
      <c r="Q693" s="79">
        <v>0.58834765998089777</v>
      </c>
      <c r="R693" s="79">
        <v>0.43412613262133132</v>
      </c>
      <c r="S693" s="79">
        <v>0.51794506669496343</v>
      </c>
      <c r="T693" s="73" t="s">
        <v>625</v>
      </c>
    </row>
    <row r="694" spans="1:20" s="80" customFormat="1" x14ac:dyDescent="0.25">
      <c r="A694" s="73" t="s">
        <v>652</v>
      </c>
      <c r="B694" s="73" t="s">
        <v>653</v>
      </c>
      <c r="C694" s="73" t="s">
        <v>160</v>
      </c>
      <c r="D694" s="73" t="s">
        <v>85</v>
      </c>
      <c r="E694" s="73">
        <v>264367467</v>
      </c>
      <c r="F694" s="73">
        <v>30</v>
      </c>
      <c r="G694" s="74">
        <v>8.5714635570655097E-3</v>
      </c>
      <c r="H694" s="73">
        <v>210</v>
      </c>
      <c r="I694" s="75">
        <v>2.0656759999999998</v>
      </c>
      <c r="J694" s="75">
        <v>8.2359999999999996E-4</v>
      </c>
      <c r="K694" s="75">
        <v>1.9282341999999999</v>
      </c>
      <c r="L694" s="76">
        <v>0.1196507</v>
      </c>
      <c r="M694" s="77">
        <v>7.2000000000000005E-4</v>
      </c>
      <c r="N694" s="75">
        <v>5.5055E-3</v>
      </c>
      <c r="O694" s="78">
        <v>204</v>
      </c>
      <c r="P694" s="78">
        <v>77</v>
      </c>
      <c r="Q694" s="79">
        <v>0.5449268973624275</v>
      </c>
      <c r="R694" s="79">
        <v>0.38985067873757551</v>
      </c>
      <c r="S694" s="79">
        <v>0.51622608254233426</v>
      </c>
      <c r="T694" s="73" t="s">
        <v>625</v>
      </c>
    </row>
    <row r="695" spans="1:20" s="80" customFormat="1" x14ac:dyDescent="0.25">
      <c r="A695" s="73" t="s">
        <v>652</v>
      </c>
      <c r="B695" s="73" t="s">
        <v>653</v>
      </c>
      <c r="C695" s="73" t="s">
        <v>160</v>
      </c>
      <c r="D695" s="73" t="s">
        <v>85</v>
      </c>
      <c r="E695" s="73">
        <v>264367829</v>
      </c>
      <c r="F695" s="73">
        <v>30</v>
      </c>
      <c r="G695" s="74">
        <v>8.5714635570655097E-3</v>
      </c>
      <c r="H695" s="73">
        <v>210</v>
      </c>
      <c r="I695" s="75">
        <v>2.0905909</v>
      </c>
      <c r="J695" s="75">
        <v>9.5839999999999988E-4</v>
      </c>
      <c r="K695" s="75">
        <v>1.9599168</v>
      </c>
      <c r="L695" s="76">
        <v>0.1145265</v>
      </c>
      <c r="M695" s="77">
        <v>6.3310000000000005E-4</v>
      </c>
      <c r="N695" s="75">
        <v>4.3473000000000001E-3</v>
      </c>
      <c r="O695" s="78">
        <v>204</v>
      </c>
      <c r="P695" s="78">
        <v>69</v>
      </c>
      <c r="Q695" s="79">
        <v>0.46153846153846162</v>
      </c>
      <c r="R695" s="79">
        <v>0.33426041588471062</v>
      </c>
      <c r="S695" s="79">
        <v>0.51045510193426435</v>
      </c>
      <c r="T695" s="73" t="s">
        <v>625</v>
      </c>
    </row>
    <row r="696" spans="1:20" s="80" customFormat="1" x14ac:dyDescent="0.25">
      <c r="A696" s="73" t="s">
        <v>652</v>
      </c>
      <c r="B696" s="73" t="s">
        <v>653</v>
      </c>
      <c r="C696" s="73" t="s">
        <v>160</v>
      </c>
      <c r="D696" s="73" t="s">
        <v>85</v>
      </c>
      <c r="E696" s="73">
        <v>264368195</v>
      </c>
      <c r="F696" s="73">
        <v>30</v>
      </c>
      <c r="G696" s="74">
        <v>8.5714635570655097E-3</v>
      </c>
      <c r="H696" s="73">
        <v>210</v>
      </c>
      <c r="I696" s="75">
        <v>2.1823484999999998</v>
      </c>
      <c r="J696" s="75">
        <v>8.7589999999999988E-4</v>
      </c>
      <c r="K696" s="75">
        <v>2.0424457</v>
      </c>
      <c r="L696" s="76">
        <v>0.1212014</v>
      </c>
      <c r="M696" s="77">
        <v>5.9139999999999996E-4</v>
      </c>
      <c r="N696" s="75">
        <v>5.6278999999999999E-3</v>
      </c>
      <c r="O696" s="78">
        <v>210</v>
      </c>
      <c r="P696" s="78">
        <v>79</v>
      </c>
      <c r="Q696" s="79">
        <v>0.5173021820586291</v>
      </c>
      <c r="R696" s="79">
        <v>0.33185131843600368</v>
      </c>
      <c r="S696" s="79">
        <v>0.49654597139007889</v>
      </c>
      <c r="T696" s="73" t="s">
        <v>625</v>
      </c>
    </row>
    <row r="697" spans="1:20" s="80" customFormat="1" x14ac:dyDescent="0.25">
      <c r="A697" s="73" t="s">
        <v>652</v>
      </c>
      <c r="B697" s="73" t="s">
        <v>653</v>
      </c>
      <c r="C697" s="73" t="s">
        <v>160</v>
      </c>
      <c r="D697" s="73" t="s">
        <v>85</v>
      </c>
      <c r="E697" s="73">
        <v>264368571</v>
      </c>
      <c r="F697" s="73">
        <v>30</v>
      </c>
      <c r="G697" s="74">
        <v>8.5714635570655097E-3</v>
      </c>
      <c r="H697" s="73">
        <v>210</v>
      </c>
      <c r="I697" s="75">
        <v>2.1020698000000002</v>
      </c>
      <c r="J697" s="75">
        <v>9.0569999999999995E-4</v>
      </c>
      <c r="K697" s="75">
        <v>1.9725959</v>
      </c>
      <c r="L697" s="76">
        <v>0.1126651</v>
      </c>
      <c r="M697" s="77">
        <v>5.6110000000000003E-4</v>
      </c>
      <c r="N697" s="75">
        <v>3.9135999999999997E-3</v>
      </c>
      <c r="O697" s="78">
        <v>210</v>
      </c>
      <c r="P697" s="78">
        <v>74</v>
      </c>
      <c r="Q697" s="79">
        <v>0.47241201968995672</v>
      </c>
      <c r="R697" s="79">
        <v>0.31457237683372041</v>
      </c>
      <c r="S697" s="79">
        <v>0.5125222930092368</v>
      </c>
      <c r="T697" s="73" t="s">
        <v>625</v>
      </c>
    </row>
    <row r="698" spans="1:20" s="80" customFormat="1" x14ac:dyDescent="0.25">
      <c r="A698" s="73" t="s">
        <v>652</v>
      </c>
      <c r="B698" s="73" t="s">
        <v>653</v>
      </c>
      <c r="C698" s="73" t="s">
        <v>160</v>
      </c>
      <c r="D698" s="73" t="s">
        <v>85</v>
      </c>
      <c r="E698" s="73">
        <v>264368939</v>
      </c>
      <c r="F698" s="73">
        <v>30</v>
      </c>
      <c r="G698" s="74">
        <v>8.5714635570655097E-3</v>
      </c>
      <c r="H698" s="73">
        <v>210</v>
      </c>
      <c r="I698" s="75">
        <v>2.1760535000000001</v>
      </c>
      <c r="J698" s="75">
        <v>8.8429999999999997E-4</v>
      </c>
      <c r="K698" s="75">
        <v>2.0279912000000002</v>
      </c>
      <c r="L698" s="76">
        <v>0.13073380000000001</v>
      </c>
      <c r="M698" s="77">
        <v>7.3499999999999998E-4</v>
      </c>
      <c r="N698" s="75">
        <v>5.5303000000000001E-3</v>
      </c>
      <c r="O698" s="78">
        <v>210</v>
      </c>
      <c r="P698" s="78">
        <v>82</v>
      </c>
      <c r="Q698" s="79">
        <v>0.54522077731246787</v>
      </c>
      <c r="R698" s="79">
        <v>0.38504596434184363</v>
      </c>
      <c r="S698" s="79">
        <v>0.50868788606317938</v>
      </c>
      <c r="T698" s="73" t="s">
        <v>625</v>
      </c>
    </row>
    <row r="699" spans="1:20" s="80" customFormat="1" x14ac:dyDescent="0.25">
      <c r="A699" s="73" t="s">
        <v>652</v>
      </c>
      <c r="B699" s="73" t="s">
        <v>653</v>
      </c>
      <c r="C699" s="73" t="s">
        <v>160</v>
      </c>
      <c r="D699" s="73" t="s">
        <v>85</v>
      </c>
      <c r="E699" s="73">
        <v>264369313</v>
      </c>
      <c r="F699" s="73">
        <v>30</v>
      </c>
      <c r="G699" s="74">
        <v>8.5714635570655097E-3</v>
      </c>
      <c r="H699" s="73">
        <v>210</v>
      </c>
      <c r="I699" s="75">
        <v>2.1320351</v>
      </c>
      <c r="J699" s="75">
        <v>9.3779999999999992E-4</v>
      </c>
      <c r="K699" s="75">
        <v>1.9848768999999999</v>
      </c>
      <c r="L699" s="76">
        <v>0.1291659</v>
      </c>
      <c r="M699" s="77">
        <v>6.6069999999999996E-4</v>
      </c>
      <c r="N699" s="75">
        <v>6.1219999999999998E-3</v>
      </c>
      <c r="O699" s="78">
        <v>210</v>
      </c>
      <c r="P699" s="78">
        <v>84</v>
      </c>
      <c r="Q699" s="79">
        <v>0.57695981191683199</v>
      </c>
      <c r="R699" s="79">
        <v>0.38570277430097738</v>
      </c>
      <c r="S699" s="79">
        <v>0.51339009590384177</v>
      </c>
      <c r="T699" s="73" t="s">
        <v>625</v>
      </c>
    </row>
    <row r="700" spans="1:20" s="80" customFormat="1" x14ac:dyDescent="0.25">
      <c r="A700" s="73" t="s">
        <v>652</v>
      </c>
      <c r="B700" s="73" t="s">
        <v>653</v>
      </c>
      <c r="C700" s="73" t="s">
        <v>160</v>
      </c>
      <c r="D700" s="73" t="s">
        <v>85</v>
      </c>
      <c r="E700" s="73">
        <v>264369683</v>
      </c>
      <c r="F700" s="73">
        <v>30</v>
      </c>
      <c r="G700" s="74">
        <v>8.5714635570655097E-3</v>
      </c>
      <c r="H700" s="73">
        <v>210</v>
      </c>
      <c r="I700" s="75">
        <v>2.1448285</v>
      </c>
      <c r="J700" s="75">
        <v>8.9070000000000002E-4</v>
      </c>
      <c r="K700" s="75">
        <v>2.0141542000000001</v>
      </c>
      <c r="L700" s="76">
        <v>0.1154336</v>
      </c>
      <c r="M700" s="77">
        <v>5.486E-4</v>
      </c>
      <c r="N700" s="75">
        <v>3.9227000000000003E-3</v>
      </c>
      <c r="O700" s="78">
        <v>210</v>
      </c>
      <c r="P700" s="78">
        <v>73</v>
      </c>
      <c r="Q700" s="79">
        <v>0.42436264785834987</v>
      </c>
      <c r="R700" s="79">
        <v>0.28536494337388829</v>
      </c>
      <c r="S700" s="79">
        <v>0.48295974770758859</v>
      </c>
      <c r="T700" s="73" t="s">
        <v>625</v>
      </c>
    </row>
    <row r="701" spans="1:20" s="80" customFormat="1" x14ac:dyDescent="0.25">
      <c r="A701" s="73" t="s">
        <v>652</v>
      </c>
      <c r="B701" s="73" t="s">
        <v>653</v>
      </c>
      <c r="C701" s="73" t="s">
        <v>160</v>
      </c>
      <c r="D701" s="73" t="s">
        <v>85</v>
      </c>
      <c r="E701" s="73">
        <v>264370051</v>
      </c>
      <c r="F701" s="73">
        <v>30</v>
      </c>
      <c r="G701" s="74">
        <v>8.5714635570655097E-3</v>
      </c>
      <c r="H701" s="73">
        <v>210</v>
      </c>
      <c r="I701" s="75">
        <v>2.0455643999999999</v>
      </c>
      <c r="J701" s="75">
        <v>9.5240000000000006E-4</v>
      </c>
      <c r="K701" s="75">
        <v>1.9001086</v>
      </c>
      <c r="L701" s="76">
        <v>0.13001750000000001</v>
      </c>
      <c r="M701" s="77">
        <v>5.9800000000000001E-4</v>
      </c>
      <c r="N701" s="75">
        <v>4.1618000000000002E-3</v>
      </c>
      <c r="O701" s="78">
        <v>204</v>
      </c>
      <c r="P701" s="78">
        <v>84</v>
      </c>
      <c r="Q701" s="79">
        <v>0.52325325104694731</v>
      </c>
      <c r="R701" s="79">
        <v>0.34249751976560022</v>
      </c>
      <c r="S701" s="79">
        <v>0.46604719963175267</v>
      </c>
      <c r="T701" s="73" t="s">
        <v>625</v>
      </c>
    </row>
    <row r="702" spans="1:20" s="80" customFormat="1" x14ac:dyDescent="0.25">
      <c r="A702" s="73" t="s">
        <v>652</v>
      </c>
      <c r="B702" s="73" t="s">
        <v>653</v>
      </c>
      <c r="C702" s="73" t="s">
        <v>160</v>
      </c>
      <c r="D702" s="73" t="s">
        <v>85</v>
      </c>
      <c r="E702" s="73">
        <v>264370412</v>
      </c>
      <c r="F702" s="73">
        <v>30</v>
      </c>
      <c r="G702" s="74">
        <v>8.5714635570655097E-3</v>
      </c>
      <c r="H702" s="73">
        <v>210</v>
      </c>
      <c r="I702" s="75">
        <v>2.1533329000000001</v>
      </c>
      <c r="J702" s="75">
        <v>9.5809999999999992E-4</v>
      </c>
      <c r="K702" s="75">
        <v>2.0112473</v>
      </c>
      <c r="L702" s="76">
        <v>0.12570919999999999</v>
      </c>
      <c r="M702" s="77">
        <v>6.0840000000000004E-4</v>
      </c>
      <c r="N702" s="75">
        <v>4.2791000000000001E-3</v>
      </c>
      <c r="O702" s="78">
        <v>210</v>
      </c>
      <c r="P702" s="78">
        <v>81</v>
      </c>
      <c r="Q702" s="79">
        <v>0.49893468518110351</v>
      </c>
      <c r="R702" s="79">
        <v>0.32125307769975597</v>
      </c>
      <c r="S702" s="79">
        <v>0.52236075833719042</v>
      </c>
      <c r="T702" s="73" t="s">
        <v>625</v>
      </c>
    </row>
    <row r="703" spans="1:20" s="80" customFormat="1" x14ac:dyDescent="0.25">
      <c r="A703" s="73" t="s">
        <v>652</v>
      </c>
      <c r="B703" s="73" t="s">
        <v>653</v>
      </c>
      <c r="C703" s="73" t="s">
        <v>160</v>
      </c>
      <c r="D703" s="73" t="s">
        <v>85</v>
      </c>
      <c r="E703" s="73">
        <v>264370782</v>
      </c>
      <c r="F703" s="73">
        <v>30</v>
      </c>
      <c r="G703" s="74">
        <v>8.5714635570655097E-3</v>
      </c>
      <c r="H703" s="73">
        <v>210</v>
      </c>
      <c r="I703" s="75">
        <v>2.0377896999999998</v>
      </c>
      <c r="J703" s="75">
        <v>8.4960000000000005E-4</v>
      </c>
      <c r="K703" s="75">
        <v>1.9145531</v>
      </c>
      <c r="L703" s="76">
        <v>0.10786800000000001</v>
      </c>
      <c r="M703" s="77">
        <v>5.4750000000000003E-4</v>
      </c>
      <c r="N703" s="75">
        <v>3.6503999999999998E-3</v>
      </c>
      <c r="O703" s="78">
        <v>204</v>
      </c>
      <c r="P703" s="78">
        <v>70</v>
      </c>
      <c r="Q703" s="79">
        <v>0.57240467269120565</v>
      </c>
      <c r="R703" s="79">
        <v>0.41682436669893758</v>
      </c>
      <c r="S703" s="79">
        <v>0.52027351694534718</v>
      </c>
      <c r="T703" s="73" t="s">
        <v>625</v>
      </c>
    </row>
    <row r="704" spans="1:20" s="80" customFormat="1" x14ac:dyDescent="0.25">
      <c r="A704" s="73" t="s">
        <v>652</v>
      </c>
      <c r="B704" s="73" t="s">
        <v>653</v>
      </c>
      <c r="C704" s="73" t="s">
        <v>160</v>
      </c>
      <c r="D704" s="73" t="s">
        <v>85</v>
      </c>
      <c r="E704" s="73">
        <v>264371141</v>
      </c>
      <c r="F704" s="73">
        <v>30</v>
      </c>
      <c r="G704" s="74">
        <v>8.5714635570655097E-3</v>
      </c>
      <c r="H704" s="73">
        <v>210</v>
      </c>
      <c r="I704" s="75">
        <v>2.1429434000000001</v>
      </c>
      <c r="J704" s="75">
        <v>9.7229999999999973E-4</v>
      </c>
      <c r="K704" s="75">
        <v>2.0099111999999999</v>
      </c>
      <c r="L704" s="76">
        <v>0.11763</v>
      </c>
      <c r="M704" s="77">
        <v>6.001E-4</v>
      </c>
      <c r="N704" s="75">
        <v>3.9664000000000001E-3</v>
      </c>
      <c r="O704" s="78">
        <v>210</v>
      </c>
      <c r="P704" s="78">
        <v>76</v>
      </c>
      <c r="Q704" s="79">
        <v>0.49224891631768419</v>
      </c>
      <c r="R704" s="79">
        <v>0.29703021037066968</v>
      </c>
      <c r="S704" s="79">
        <v>0.48943925768208962</v>
      </c>
      <c r="T704" s="73" t="s">
        <v>625</v>
      </c>
    </row>
    <row r="705" spans="1:20" s="80" customFormat="1" x14ac:dyDescent="0.25">
      <c r="A705" s="73" t="s">
        <v>652</v>
      </c>
      <c r="B705" s="73" t="s">
        <v>653</v>
      </c>
      <c r="C705" s="73" t="s">
        <v>160</v>
      </c>
      <c r="D705" s="73" t="s">
        <v>85</v>
      </c>
      <c r="E705" s="73">
        <v>264371512</v>
      </c>
      <c r="F705" s="73">
        <v>30</v>
      </c>
      <c r="G705" s="74">
        <v>8.5714635570655097E-3</v>
      </c>
      <c r="H705" s="73">
        <v>350</v>
      </c>
      <c r="I705" s="75">
        <v>2.1469312</v>
      </c>
      <c r="J705" s="75">
        <v>8.7950000000000007E-4</v>
      </c>
      <c r="K705" s="75">
        <v>2.0114494000000001</v>
      </c>
      <c r="L705" s="76">
        <v>0.1185269</v>
      </c>
      <c r="M705" s="77">
        <v>7.9560000000000004E-4</v>
      </c>
      <c r="N705" s="75">
        <v>4.3609E-3</v>
      </c>
      <c r="O705" s="78">
        <v>210</v>
      </c>
      <c r="P705" s="78">
        <v>79</v>
      </c>
      <c r="Q705" s="79">
        <v>0.50789802365733594</v>
      </c>
      <c r="R705" s="79">
        <v>0.3288595655219595</v>
      </c>
      <c r="S705" s="79">
        <v>0.50881606893779796</v>
      </c>
      <c r="T705" s="73" t="s">
        <v>625</v>
      </c>
    </row>
    <row r="706" spans="1:20" s="80" customFormat="1" x14ac:dyDescent="0.25">
      <c r="A706" s="73" t="s">
        <v>652</v>
      </c>
      <c r="B706" s="73" t="s">
        <v>653</v>
      </c>
      <c r="C706" s="73" t="s">
        <v>160</v>
      </c>
      <c r="D706" s="73" t="s">
        <v>85</v>
      </c>
      <c r="E706" s="73">
        <v>264371883</v>
      </c>
      <c r="F706" s="73">
        <v>30</v>
      </c>
      <c r="G706" s="74">
        <v>8.5714635570655097E-3</v>
      </c>
      <c r="H706" s="73">
        <v>350</v>
      </c>
      <c r="I706" s="75">
        <v>2.0862672</v>
      </c>
      <c r="J706" s="75">
        <v>9.4820000000000017E-4</v>
      </c>
      <c r="K706" s="75">
        <v>1.9475912</v>
      </c>
      <c r="L706" s="76">
        <v>0.123116</v>
      </c>
      <c r="M706" s="77">
        <v>6.5930000000000003E-4</v>
      </c>
      <c r="N706" s="75">
        <v>4.0558E-3</v>
      </c>
      <c r="O706" s="78">
        <v>209</v>
      </c>
      <c r="P706" s="78">
        <v>78</v>
      </c>
      <c r="Q706" s="79">
        <v>0.54206156784953352</v>
      </c>
      <c r="R706" s="79">
        <v>0.35659582174239729</v>
      </c>
      <c r="S706" s="79">
        <v>0.5173761738504542</v>
      </c>
      <c r="T706" s="73" t="s">
        <v>625</v>
      </c>
    </row>
    <row r="707" spans="1:20" s="80" customFormat="1" x14ac:dyDescent="0.25">
      <c r="A707" s="73" t="s">
        <v>652</v>
      </c>
      <c r="B707" s="73" t="s">
        <v>653</v>
      </c>
      <c r="C707" s="73" t="s">
        <v>160</v>
      </c>
      <c r="D707" s="73" t="s">
        <v>85</v>
      </c>
      <c r="E707" s="73">
        <v>264372247</v>
      </c>
      <c r="F707" s="73">
        <v>30</v>
      </c>
      <c r="G707" s="74">
        <v>8.5714635570655097E-3</v>
      </c>
      <c r="H707" s="73">
        <v>350</v>
      </c>
      <c r="I707" s="75">
        <v>2.1086687</v>
      </c>
      <c r="J707" s="75">
        <v>8.9849999999999999E-4</v>
      </c>
      <c r="K707" s="75">
        <v>1.9755750999999999</v>
      </c>
      <c r="L707" s="76">
        <v>0.11731519999999999</v>
      </c>
      <c r="M707" s="77">
        <v>6.0910000000000001E-4</v>
      </c>
      <c r="N707" s="75">
        <v>3.9842000000000002E-3</v>
      </c>
      <c r="O707" s="78">
        <v>210</v>
      </c>
      <c r="P707" s="78">
        <v>75</v>
      </c>
      <c r="Q707" s="79">
        <v>0.5567555653515539</v>
      </c>
      <c r="R707" s="79">
        <v>0.33495017973338642</v>
      </c>
      <c r="S707" s="79">
        <v>0.51779684993035524</v>
      </c>
      <c r="T707" s="73" t="s">
        <v>625</v>
      </c>
    </row>
    <row r="708" spans="1:20" s="80" customFormat="1" x14ac:dyDescent="0.25">
      <c r="A708" s="73" t="s">
        <v>652</v>
      </c>
      <c r="B708" s="73" t="s">
        <v>653</v>
      </c>
      <c r="C708" s="73" t="s">
        <v>160</v>
      </c>
      <c r="D708" s="73" t="s">
        <v>85</v>
      </c>
      <c r="E708" s="73">
        <v>264372614</v>
      </c>
      <c r="F708" s="73">
        <v>30</v>
      </c>
      <c r="G708" s="74">
        <v>8.5714635570655097E-3</v>
      </c>
      <c r="H708" s="73">
        <v>350</v>
      </c>
      <c r="I708" s="75">
        <v>2.0011100000000002</v>
      </c>
      <c r="J708" s="75">
        <v>8.6569999999999985E-4</v>
      </c>
      <c r="K708" s="75">
        <v>1.8688149999999999</v>
      </c>
      <c r="L708" s="76">
        <v>0.1168318</v>
      </c>
      <c r="M708" s="77">
        <v>6.269E-4</v>
      </c>
      <c r="N708" s="75">
        <v>3.9706000000000003E-3</v>
      </c>
      <c r="O708" s="78">
        <v>204</v>
      </c>
      <c r="P708" s="78">
        <v>75</v>
      </c>
      <c r="Q708" s="79">
        <v>0.55256777606347807</v>
      </c>
      <c r="R708" s="79">
        <v>0.38298157803385358</v>
      </c>
      <c r="S708" s="79">
        <v>0.51593672723531292</v>
      </c>
      <c r="T708" s="73" t="s">
        <v>625</v>
      </c>
    </row>
    <row r="709" spans="1:20" s="80" customFormat="1" x14ac:dyDescent="0.25">
      <c r="A709" s="73" t="s">
        <v>652</v>
      </c>
      <c r="B709" s="73" t="s">
        <v>653</v>
      </c>
      <c r="C709" s="73" t="s">
        <v>160</v>
      </c>
      <c r="D709" s="73" t="s">
        <v>85</v>
      </c>
      <c r="E709" s="73">
        <v>264372970</v>
      </c>
      <c r="F709" s="73">
        <v>30</v>
      </c>
      <c r="G709" s="74">
        <v>8.5714635570655097E-3</v>
      </c>
      <c r="H709" s="73">
        <v>350</v>
      </c>
      <c r="I709" s="75">
        <v>2.0656479999999999</v>
      </c>
      <c r="J709" s="75">
        <v>8.200000000000002E-4</v>
      </c>
      <c r="K709" s="75">
        <v>1.9367387</v>
      </c>
      <c r="L709" s="76">
        <v>0.1130027</v>
      </c>
      <c r="M709" s="77">
        <v>6.9169999999999995E-4</v>
      </c>
      <c r="N709" s="75">
        <v>3.7992999999999998E-3</v>
      </c>
      <c r="O709" s="78">
        <v>210</v>
      </c>
      <c r="P709" s="78">
        <v>73</v>
      </c>
      <c r="Q709" s="79">
        <v>0.55682903533906403</v>
      </c>
      <c r="R709" s="79">
        <v>0.37420153313510018</v>
      </c>
      <c r="S709" s="79">
        <v>0.51127676700868185</v>
      </c>
      <c r="T709" s="73" t="s">
        <v>625</v>
      </c>
    </row>
    <row r="710" spans="1:20" s="80" customFormat="1" x14ac:dyDescent="0.25">
      <c r="A710" s="73" t="s">
        <v>652</v>
      </c>
      <c r="B710" s="73" t="s">
        <v>653</v>
      </c>
      <c r="C710" s="73" t="s">
        <v>160</v>
      </c>
      <c r="D710" s="73" t="s">
        <v>85</v>
      </c>
      <c r="E710" s="73">
        <v>264373331</v>
      </c>
      <c r="F710" s="73">
        <v>30</v>
      </c>
      <c r="G710" s="74">
        <v>8.5714635570655097E-3</v>
      </c>
      <c r="H710" s="73">
        <v>350</v>
      </c>
      <c r="I710" s="75">
        <v>2.1120629000000002</v>
      </c>
      <c r="J710" s="75">
        <v>8.7299999999999986E-4</v>
      </c>
      <c r="K710" s="75">
        <v>1.9911827</v>
      </c>
      <c r="L710" s="76">
        <v>0.1056339</v>
      </c>
      <c r="M710" s="77">
        <v>5.1429999999999998E-4</v>
      </c>
      <c r="N710" s="75">
        <v>3.5736000000000001E-3</v>
      </c>
      <c r="O710" s="78">
        <v>210</v>
      </c>
      <c r="P710" s="78">
        <v>71</v>
      </c>
      <c r="Q710" s="79">
        <v>0.54720446697524061</v>
      </c>
      <c r="R710" s="79">
        <v>0.40467465088124682</v>
      </c>
      <c r="S710" s="79">
        <v>0.51028518044209004</v>
      </c>
      <c r="T710" s="73" t="s">
        <v>625</v>
      </c>
    </row>
    <row r="711" spans="1:20" s="80" customFormat="1" x14ac:dyDescent="0.25">
      <c r="A711" s="73" t="s">
        <v>652</v>
      </c>
      <c r="B711" s="73" t="s">
        <v>653</v>
      </c>
      <c r="C711" s="73" t="s">
        <v>160</v>
      </c>
      <c r="D711" s="73" t="s">
        <v>85</v>
      </c>
      <c r="E711" s="73">
        <v>264373698</v>
      </c>
      <c r="F711" s="73">
        <v>30</v>
      </c>
      <c r="G711" s="74">
        <v>8.5714635570655097E-3</v>
      </c>
      <c r="H711" s="73">
        <v>350</v>
      </c>
      <c r="I711" s="75">
        <v>2.1437868</v>
      </c>
      <c r="J711" s="75">
        <v>8.5499999999999986E-4</v>
      </c>
      <c r="K711" s="75">
        <v>1.9854717</v>
      </c>
      <c r="L711" s="76">
        <v>0.14077619999999999</v>
      </c>
      <c r="M711" s="77">
        <v>8.52E-4</v>
      </c>
      <c r="N711" s="75">
        <v>5.0940999999999998E-3</v>
      </c>
      <c r="O711" s="78">
        <v>210</v>
      </c>
      <c r="P711" s="78">
        <v>87</v>
      </c>
      <c r="Q711" s="79">
        <v>0.54257585776210415</v>
      </c>
      <c r="R711" s="79">
        <v>0.32351752130817568</v>
      </c>
      <c r="S711" s="79">
        <v>0.51586108020305188</v>
      </c>
      <c r="T711" s="73" t="s">
        <v>625</v>
      </c>
    </row>
    <row r="712" spans="1:20" s="80" customFormat="1" x14ac:dyDescent="0.25">
      <c r="A712" s="73" t="s">
        <v>652</v>
      </c>
      <c r="B712" s="73" t="s">
        <v>653</v>
      </c>
      <c r="C712" s="73" t="s">
        <v>160</v>
      </c>
      <c r="D712" s="73" t="s">
        <v>85</v>
      </c>
      <c r="E712" s="73">
        <v>264374078</v>
      </c>
      <c r="F712" s="73">
        <v>30</v>
      </c>
      <c r="G712" s="74">
        <v>8.5714635570655097E-3</v>
      </c>
      <c r="H712" s="73">
        <v>350</v>
      </c>
      <c r="I712" s="75">
        <v>2.0985236999999999</v>
      </c>
      <c r="J712" s="75">
        <v>8.6009999999999993E-4</v>
      </c>
      <c r="K712" s="75">
        <v>1.963479</v>
      </c>
      <c r="L712" s="76">
        <v>0.1188038</v>
      </c>
      <c r="M712" s="77">
        <v>5.5820000000000002E-4</v>
      </c>
      <c r="N712" s="75">
        <v>4.3131000000000003E-3</v>
      </c>
      <c r="O712" s="78">
        <v>204</v>
      </c>
      <c r="P712" s="78">
        <v>76</v>
      </c>
      <c r="Q712" s="79">
        <v>0.49651017559327021</v>
      </c>
      <c r="R712" s="79">
        <v>0.30270182492506309</v>
      </c>
      <c r="S712" s="79">
        <v>0.51247191569947725</v>
      </c>
      <c r="T712" s="73" t="s">
        <v>625</v>
      </c>
    </row>
    <row r="713" spans="1:20" s="80" customFormat="1" x14ac:dyDescent="0.25">
      <c r="A713" s="73" t="s">
        <v>652</v>
      </c>
      <c r="B713" s="73" t="s">
        <v>653</v>
      </c>
      <c r="C713" s="73" t="s">
        <v>160</v>
      </c>
      <c r="D713" s="73" t="s">
        <v>85</v>
      </c>
      <c r="E713" s="73">
        <v>264374449</v>
      </c>
      <c r="F713" s="73">
        <v>30</v>
      </c>
      <c r="G713" s="74">
        <v>8.5714635570655097E-3</v>
      </c>
      <c r="H713" s="73">
        <v>350</v>
      </c>
      <c r="I713" s="75">
        <v>2.0948006000000001</v>
      </c>
      <c r="J713" s="75">
        <v>9.7160000000000009E-4</v>
      </c>
      <c r="K713" s="75">
        <v>1.9498766999999999</v>
      </c>
      <c r="L713" s="76">
        <v>0.1289516</v>
      </c>
      <c r="M713" s="77">
        <v>6.0389999999999999E-4</v>
      </c>
      <c r="N713" s="75">
        <v>4.7099999999999998E-3</v>
      </c>
      <c r="O713" s="78">
        <v>204</v>
      </c>
      <c r="P713" s="78">
        <v>83</v>
      </c>
      <c r="Q713" s="79">
        <v>0.51355521269561388</v>
      </c>
      <c r="R713" s="79">
        <v>0.34289744393193572</v>
      </c>
      <c r="S713" s="79">
        <v>0.52924833343402322</v>
      </c>
      <c r="T713" s="73" t="s">
        <v>625</v>
      </c>
    </row>
    <row r="714" spans="1:20" s="80" customFormat="1" x14ac:dyDescent="0.25">
      <c r="A714" s="73" t="s">
        <v>652</v>
      </c>
      <c r="B714" s="73" t="s">
        <v>653</v>
      </c>
      <c r="C714" s="73" t="s">
        <v>160</v>
      </c>
      <c r="D714" s="73" t="s">
        <v>85</v>
      </c>
      <c r="E714" s="73">
        <v>264374815</v>
      </c>
      <c r="F714" s="73">
        <v>30</v>
      </c>
      <c r="G714" s="74">
        <v>8.5714635570655097E-3</v>
      </c>
      <c r="H714" s="73">
        <v>350</v>
      </c>
      <c r="I714" s="75">
        <v>2.1579041999999999</v>
      </c>
      <c r="J714" s="75">
        <v>9.6920000000000036E-4</v>
      </c>
      <c r="K714" s="75">
        <v>2.005207</v>
      </c>
      <c r="L714" s="76">
        <v>0.13487499999999999</v>
      </c>
      <c r="M714" s="77">
        <v>8.1930000000000002E-4</v>
      </c>
      <c r="N714" s="75">
        <v>4.6074999999999996E-3</v>
      </c>
      <c r="O714" s="78">
        <v>209</v>
      </c>
      <c r="P714" s="78">
        <v>86</v>
      </c>
      <c r="Q714" s="79">
        <v>0.58687826023069578</v>
      </c>
      <c r="R714" s="79">
        <v>0.3852047307717027</v>
      </c>
      <c r="S714" s="79">
        <v>0.51764860791363065</v>
      </c>
      <c r="T714" s="73" t="s">
        <v>625</v>
      </c>
    </row>
    <row r="715" spans="1:20" s="80" customFormat="1" x14ac:dyDescent="0.25">
      <c r="A715" s="73" t="s">
        <v>652</v>
      </c>
      <c r="B715" s="73" t="s">
        <v>653</v>
      </c>
      <c r="C715" s="73" t="s">
        <v>160</v>
      </c>
      <c r="D715" s="73" t="s">
        <v>85</v>
      </c>
      <c r="E715" s="73">
        <v>264375187</v>
      </c>
      <c r="F715" s="73">
        <v>30</v>
      </c>
      <c r="G715" s="74">
        <v>8.5714635570655097E-3</v>
      </c>
      <c r="H715" s="73">
        <v>350</v>
      </c>
      <c r="I715" s="75">
        <v>2.0371895000000002</v>
      </c>
      <c r="J715" s="75">
        <v>8.5280000000000002E-4</v>
      </c>
      <c r="K715" s="75">
        <v>1.9008175</v>
      </c>
      <c r="L715" s="76">
        <v>0.12040049999999999</v>
      </c>
      <c r="M715" s="77">
        <v>6.0519999999999997E-4</v>
      </c>
      <c r="N715" s="75">
        <v>4.2782000000000002E-3</v>
      </c>
      <c r="O715" s="78">
        <v>204</v>
      </c>
      <c r="P715" s="78">
        <v>79</v>
      </c>
      <c r="Q715" s="79">
        <v>0.59628241863198883</v>
      </c>
      <c r="R715" s="79">
        <v>0.44273592292607877</v>
      </c>
      <c r="S715" s="79">
        <v>0.53001822262898046</v>
      </c>
      <c r="T715" s="73" t="s">
        <v>625</v>
      </c>
    </row>
    <row r="716" spans="1:20" s="80" customFormat="1" x14ac:dyDescent="0.25">
      <c r="A716" s="73" t="s">
        <v>652</v>
      </c>
      <c r="B716" s="73" t="s">
        <v>653</v>
      </c>
      <c r="C716" s="73" t="s">
        <v>160</v>
      </c>
      <c r="D716" s="73" t="s">
        <v>85</v>
      </c>
      <c r="E716" s="73">
        <v>264375547</v>
      </c>
      <c r="F716" s="73">
        <v>30</v>
      </c>
      <c r="G716" s="74">
        <v>8.5714635570655097E-3</v>
      </c>
      <c r="H716" s="73">
        <v>350</v>
      </c>
      <c r="I716" s="75">
        <v>2.0566163999999998</v>
      </c>
      <c r="J716" s="75">
        <v>8.3790000000000004E-4</v>
      </c>
      <c r="K716" s="75">
        <v>1.9271980999999989</v>
      </c>
      <c r="L716" s="76">
        <v>0.11360049999999999</v>
      </c>
      <c r="M716" s="77">
        <v>5.7600000000000001E-4</v>
      </c>
      <c r="N716" s="75">
        <v>4.2132999999999997E-3</v>
      </c>
      <c r="O716" s="78">
        <v>204</v>
      </c>
      <c r="P716" s="78">
        <v>73</v>
      </c>
      <c r="Q716" s="79">
        <v>0.57277202262875615</v>
      </c>
      <c r="R716" s="79">
        <v>0.41539738896150469</v>
      </c>
      <c r="S716" s="79">
        <v>0.52065585419834759</v>
      </c>
      <c r="T716" s="73" t="s">
        <v>625</v>
      </c>
    </row>
    <row r="717" spans="1:20" s="80" customFormat="1" x14ac:dyDescent="0.25">
      <c r="A717" s="73" t="s">
        <v>652</v>
      </c>
      <c r="B717" s="73" t="s">
        <v>653</v>
      </c>
      <c r="C717" s="73" t="s">
        <v>160</v>
      </c>
      <c r="D717" s="73" t="s">
        <v>85</v>
      </c>
      <c r="E717" s="73">
        <v>264375909</v>
      </c>
      <c r="F717" s="73">
        <v>30</v>
      </c>
      <c r="G717" s="74">
        <v>8.5714635570655097E-3</v>
      </c>
      <c r="H717" s="73">
        <v>350</v>
      </c>
      <c r="I717" s="75">
        <v>2.1007275999999999</v>
      </c>
      <c r="J717" s="75">
        <v>9.2539999999999994E-4</v>
      </c>
      <c r="K717" s="75">
        <v>1.9544199</v>
      </c>
      <c r="L717" s="76">
        <v>0.12942039999999999</v>
      </c>
      <c r="M717" s="77">
        <v>6.4849999999999999E-4</v>
      </c>
      <c r="N717" s="75">
        <v>4.7813999999999999E-3</v>
      </c>
      <c r="O717" s="78">
        <v>209</v>
      </c>
      <c r="P717" s="78">
        <v>83</v>
      </c>
      <c r="Q717" s="79">
        <v>0.45499963265006238</v>
      </c>
      <c r="R717" s="79">
        <v>0.32357583345625568</v>
      </c>
      <c r="S717" s="79">
        <v>0.48245322694373549</v>
      </c>
      <c r="T717" s="73" t="s">
        <v>625</v>
      </c>
    </row>
    <row r="718" spans="1:20" s="80" customFormat="1" x14ac:dyDescent="0.25">
      <c r="A718" s="73" t="s">
        <v>652</v>
      </c>
      <c r="B718" s="73" t="s">
        <v>653</v>
      </c>
      <c r="C718" s="73" t="s">
        <v>160</v>
      </c>
      <c r="D718" s="73" t="s">
        <v>85</v>
      </c>
      <c r="E718" s="73">
        <v>264376274</v>
      </c>
      <c r="F718" s="73">
        <v>30</v>
      </c>
      <c r="G718" s="74">
        <v>8.5714635570655097E-3</v>
      </c>
      <c r="H718" s="73">
        <v>350</v>
      </c>
      <c r="I718" s="75">
        <v>2.127183</v>
      </c>
      <c r="J718" s="75">
        <v>9.1180000000000005E-4</v>
      </c>
      <c r="K718" s="75">
        <v>1.9930437000000001</v>
      </c>
      <c r="L718" s="76">
        <v>0.11806800000000001</v>
      </c>
      <c r="M718" s="77">
        <v>7.8540000000000001E-4</v>
      </c>
      <c r="N718" s="75">
        <v>4.2811000000000004E-3</v>
      </c>
      <c r="O718" s="78">
        <v>203</v>
      </c>
      <c r="P718" s="78">
        <v>75</v>
      </c>
      <c r="Q718" s="79">
        <v>0.4987142752185732</v>
      </c>
      <c r="R718" s="79">
        <v>0.30741492575023138</v>
      </c>
      <c r="S718" s="79">
        <v>0.5019148395017089</v>
      </c>
      <c r="T718" s="73" t="s">
        <v>625</v>
      </c>
    </row>
    <row r="719" spans="1:20" s="80" customFormat="1" x14ac:dyDescent="0.25">
      <c r="A719" s="73" t="s">
        <v>652</v>
      </c>
      <c r="B719" s="73" t="s">
        <v>653</v>
      </c>
      <c r="C719" s="73" t="s">
        <v>160</v>
      </c>
      <c r="D719" s="73" t="s">
        <v>85</v>
      </c>
      <c r="E719" s="73">
        <v>264376644</v>
      </c>
      <c r="F719" s="73">
        <v>30</v>
      </c>
      <c r="G719" s="74">
        <v>8.5714635570655097E-3</v>
      </c>
      <c r="H719" s="73">
        <v>350</v>
      </c>
      <c r="I719" s="75">
        <v>2.1404014</v>
      </c>
      <c r="J719" s="75">
        <v>8.2410000000000003E-4</v>
      </c>
      <c r="K719" s="75">
        <v>2.0025349000000001</v>
      </c>
      <c r="L719" s="76">
        <v>0.1212028</v>
      </c>
      <c r="M719" s="77">
        <v>6.3089999999999999E-4</v>
      </c>
      <c r="N719" s="75">
        <v>4.3895999999999996E-3</v>
      </c>
      <c r="O719" s="78">
        <v>210</v>
      </c>
      <c r="P719" s="78">
        <v>79</v>
      </c>
      <c r="Q719" s="79">
        <v>0.56557196385276609</v>
      </c>
      <c r="R719" s="79">
        <v>0.34931727062295292</v>
      </c>
      <c r="S719" s="79">
        <v>0.52177197538809317</v>
      </c>
      <c r="T719" s="73" t="s">
        <v>625</v>
      </c>
    </row>
    <row r="720" spans="1:20" s="80" customFormat="1" x14ac:dyDescent="0.25">
      <c r="A720" s="73" t="s">
        <v>652</v>
      </c>
      <c r="B720" s="73" t="s">
        <v>653</v>
      </c>
      <c r="C720" s="73" t="s">
        <v>160</v>
      </c>
      <c r="D720" s="73" t="s">
        <v>85</v>
      </c>
      <c r="E720" s="73">
        <v>264377017</v>
      </c>
      <c r="F720" s="73">
        <v>30</v>
      </c>
      <c r="G720" s="74">
        <v>8.5714635570655097E-3</v>
      </c>
      <c r="H720" s="73">
        <v>350</v>
      </c>
      <c r="I720" s="75">
        <v>2.0357145999999999</v>
      </c>
      <c r="J720" s="75">
        <v>9.1030000000000017E-4</v>
      </c>
      <c r="K720" s="75">
        <v>1.8928879000000001</v>
      </c>
      <c r="L720" s="76">
        <v>0.12551909999999999</v>
      </c>
      <c r="M720" s="77">
        <v>6.1479999999999998E-4</v>
      </c>
      <c r="N720" s="75">
        <v>4.1159999999999999E-3</v>
      </c>
      <c r="O720" s="78">
        <v>198</v>
      </c>
      <c r="P720" s="78">
        <v>80</v>
      </c>
      <c r="Q720" s="79">
        <v>0.56380868415252372</v>
      </c>
      <c r="R720" s="79">
        <v>0.39705988806367809</v>
      </c>
      <c r="S720" s="79">
        <v>0.51897180111697727</v>
      </c>
      <c r="T720" s="73" t="s">
        <v>625</v>
      </c>
    </row>
    <row r="721" spans="1:20" s="80" customFormat="1" x14ac:dyDescent="0.25">
      <c r="A721" s="73" t="s">
        <v>652</v>
      </c>
      <c r="B721" s="73" t="s">
        <v>653</v>
      </c>
      <c r="C721" s="73" t="s">
        <v>160</v>
      </c>
      <c r="D721" s="73" t="s">
        <v>85</v>
      </c>
      <c r="E721" s="73">
        <v>264377377</v>
      </c>
      <c r="F721" s="73">
        <v>30</v>
      </c>
      <c r="G721" s="74">
        <v>8.5714635570655097E-3</v>
      </c>
      <c r="H721" s="73">
        <v>350</v>
      </c>
      <c r="I721" s="75">
        <v>2.0647904000000001</v>
      </c>
      <c r="J721" s="75">
        <v>8.3549999999999987E-4</v>
      </c>
      <c r="K721" s="75">
        <v>1.9304146</v>
      </c>
      <c r="L721" s="76">
        <v>0.11708109999999999</v>
      </c>
      <c r="M721" s="77">
        <v>5.5130000000000001E-4</v>
      </c>
      <c r="N721" s="75">
        <v>5.9036999999999996E-3</v>
      </c>
      <c r="O721" s="78">
        <v>204</v>
      </c>
      <c r="P721" s="78">
        <v>76</v>
      </c>
      <c r="Q721" s="79">
        <v>0.53456762912350309</v>
      </c>
      <c r="R721" s="79">
        <v>0.38743427173190281</v>
      </c>
      <c r="S721" s="79">
        <v>0.50977146792052541</v>
      </c>
      <c r="T721" s="73" t="s">
        <v>625</v>
      </c>
    </row>
    <row r="722" spans="1:20" s="80" customFormat="1" x14ac:dyDescent="0.25">
      <c r="A722" s="73" t="s">
        <v>652</v>
      </c>
      <c r="B722" s="73" t="s">
        <v>653</v>
      </c>
      <c r="C722" s="73" t="s">
        <v>160</v>
      </c>
      <c r="D722" s="73" t="s">
        <v>85</v>
      </c>
      <c r="E722" s="73">
        <v>264377740</v>
      </c>
      <c r="F722" s="73">
        <v>30</v>
      </c>
      <c r="G722" s="74">
        <v>8.5714635570655097E-3</v>
      </c>
      <c r="H722" s="73">
        <v>350</v>
      </c>
      <c r="I722" s="75">
        <v>2.1260235000000001</v>
      </c>
      <c r="J722" s="75">
        <v>8.8529999999999978E-4</v>
      </c>
      <c r="K722" s="75">
        <v>1.9918665</v>
      </c>
      <c r="L722" s="76">
        <v>0.1184745</v>
      </c>
      <c r="M722" s="77">
        <v>5.7779999999999995E-4</v>
      </c>
      <c r="N722" s="75">
        <v>3.7521E-3</v>
      </c>
      <c r="O722" s="78">
        <v>210</v>
      </c>
      <c r="P722" s="78">
        <v>74</v>
      </c>
      <c r="Q722" s="79">
        <v>0.56762912350304895</v>
      </c>
      <c r="R722" s="79">
        <v>0.35853249699478618</v>
      </c>
      <c r="S722" s="79">
        <v>0.53268253289833734</v>
      </c>
      <c r="T722" s="73" t="s">
        <v>625</v>
      </c>
    </row>
    <row r="723" spans="1:20" s="80" customFormat="1" x14ac:dyDescent="0.25">
      <c r="A723" s="73" t="s">
        <v>652</v>
      </c>
      <c r="B723" s="73" t="s">
        <v>653</v>
      </c>
      <c r="C723" s="73" t="s">
        <v>160</v>
      </c>
      <c r="D723" s="73" t="s">
        <v>85</v>
      </c>
      <c r="E723" s="73">
        <v>264378110</v>
      </c>
      <c r="F723" s="73">
        <v>30</v>
      </c>
      <c r="G723" s="74">
        <v>8.5714635570655097E-3</v>
      </c>
      <c r="H723" s="73">
        <v>350</v>
      </c>
      <c r="I723" s="75">
        <v>2.1088912</v>
      </c>
      <c r="J723" s="75">
        <v>8.4629999999999992E-4</v>
      </c>
      <c r="K723" s="75">
        <v>1.9590593999999999</v>
      </c>
      <c r="L723" s="76">
        <v>0.1325963</v>
      </c>
      <c r="M723" s="77">
        <v>7.18E-4</v>
      </c>
      <c r="N723" s="75">
        <v>4.5335999999999996E-3</v>
      </c>
      <c r="O723" s="78">
        <v>210</v>
      </c>
      <c r="P723" s="78">
        <v>83</v>
      </c>
      <c r="Q723" s="79">
        <v>0.50451840423187133</v>
      </c>
      <c r="R723" s="79">
        <v>0.3181106590332477</v>
      </c>
      <c r="S723" s="79">
        <v>0.51496134959310902</v>
      </c>
      <c r="T723" s="73" t="s">
        <v>625</v>
      </c>
    </row>
    <row r="724" spans="1:20" s="80" customFormat="1" x14ac:dyDescent="0.25">
      <c r="A724" s="73" t="s">
        <v>652</v>
      </c>
      <c r="B724" s="73" t="s">
        <v>653</v>
      </c>
      <c r="C724" s="73" t="s">
        <v>160</v>
      </c>
      <c r="D724" s="73" t="s">
        <v>85</v>
      </c>
      <c r="E724" s="73">
        <v>264378475</v>
      </c>
      <c r="F724" s="73">
        <v>30</v>
      </c>
      <c r="G724" s="74">
        <v>8.5714635570655097E-3</v>
      </c>
      <c r="H724" s="73">
        <v>350</v>
      </c>
      <c r="I724" s="75">
        <v>2.1269762999999999</v>
      </c>
      <c r="J724" s="75">
        <v>8.6399999999999997E-4</v>
      </c>
      <c r="K724" s="75">
        <v>2.0004531999999999</v>
      </c>
      <c r="L724" s="76">
        <v>0.1113152</v>
      </c>
      <c r="M724" s="77">
        <v>6.1839999999999996E-4</v>
      </c>
      <c r="N724" s="75">
        <v>3.6408E-3</v>
      </c>
      <c r="O724" s="78">
        <v>210</v>
      </c>
      <c r="P724" s="78">
        <v>71</v>
      </c>
      <c r="Q724" s="79">
        <v>0.50833884358239656</v>
      </c>
      <c r="R724" s="79">
        <v>0.31278640113242312</v>
      </c>
      <c r="S724" s="79">
        <v>0.5097502838176784</v>
      </c>
      <c r="T724" s="73" t="s">
        <v>625</v>
      </c>
    </row>
    <row r="725" spans="1:20" s="80" customFormat="1" x14ac:dyDescent="0.25">
      <c r="A725" s="73" t="s">
        <v>652</v>
      </c>
      <c r="B725" s="73" t="s">
        <v>653</v>
      </c>
      <c r="C725" s="73" t="s">
        <v>160</v>
      </c>
      <c r="D725" s="73" t="s">
        <v>85</v>
      </c>
      <c r="E725" s="73">
        <v>264378843</v>
      </c>
      <c r="F725" s="73">
        <v>30</v>
      </c>
      <c r="G725" s="74">
        <v>8.5714635570655097E-3</v>
      </c>
      <c r="H725" s="73">
        <v>350</v>
      </c>
      <c r="I725" s="75">
        <v>2.1489642999999998</v>
      </c>
      <c r="J725" s="75">
        <v>9.6059999999999982E-4</v>
      </c>
      <c r="K725" s="75">
        <v>2.0068348</v>
      </c>
      <c r="L725" s="76">
        <v>0.1258869</v>
      </c>
      <c r="M725" s="77">
        <v>6.2739999999999996E-4</v>
      </c>
      <c r="N725" s="75">
        <v>4.4019000000000003E-3</v>
      </c>
      <c r="O725" s="78">
        <v>210</v>
      </c>
      <c r="P725" s="78">
        <v>81</v>
      </c>
      <c r="Q725" s="79">
        <v>0.56314745426493273</v>
      </c>
      <c r="R725" s="79">
        <v>0.40277307083276631</v>
      </c>
      <c r="S725" s="79">
        <v>0.51033199627478021</v>
      </c>
      <c r="T725" s="73" t="s">
        <v>625</v>
      </c>
    </row>
    <row r="726" spans="1:20" s="80" customFormat="1" x14ac:dyDescent="0.25">
      <c r="A726" s="73" t="s">
        <v>652</v>
      </c>
      <c r="B726" s="73" t="s">
        <v>653</v>
      </c>
      <c r="C726" s="73" t="s">
        <v>160</v>
      </c>
      <c r="D726" s="73" t="s">
        <v>85</v>
      </c>
      <c r="E726" s="73">
        <v>264379214</v>
      </c>
      <c r="F726" s="73">
        <v>30</v>
      </c>
      <c r="G726" s="74">
        <v>8.5714635570655097E-3</v>
      </c>
      <c r="H726" s="73">
        <v>350</v>
      </c>
      <c r="I726" s="75">
        <v>2.0242178000000002</v>
      </c>
      <c r="J726" s="75">
        <v>8.8659999999999997E-4</v>
      </c>
      <c r="K726" s="75">
        <v>1.891742</v>
      </c>
      <c r="L726" s="76">
        <v>0.1164861</v>
      </c>
      <c r="M726" s="77">
        <v>6.1269999999999999E-4</v>
      </c>
      <c r="N726" s="75">
        <v>3.7374999999999999E-3</v>
      </c>
      <c r="O726" s="78">
        <v>204</v>
      </c>
      <c r="P726" s="78">
        <v>75</v>
      </c>
      <c r="Q726" s="79">
        <v>0.51943281169642197</v>
      </c>
      <c r="R726" s="79">
        <v>0.32814277197350677</v>
      </c>
      <c r="S726" s="79">
        <v>0.51385912938705858</v>
      </c>
      <c r="T726" s="73" t="s">
        <v>625</v>
      </c>
    </row>
    <row r="727" spans="1:20" s="80" customFormat="1" x14ac:dyDescent="0.25">
      <c r="A727" s="73" t="s">
        <v>652</v>
      </c>
      <c r="B727" s="73" t="s">
        <v>653</v>
      </c>
      <c r="C727" s="73" t="s">
        <v>160</v>
      </c>
      <c r="D727" s="73" t="s">
        <v>85</v>
      </c>
      <c r="E727" s="73">
        <v>264379573</v>
      </c>
      <c r="F727" s="73">
        <v>30</v>
      </c>
      <c r="G727" s="74">
        <v>8.5714635570655097E-3</v>
      </c>
      <c r="H727" s="73">
        <v>350</v>
      </c>
      <c r="I727" s="75">
        <v>2.1103105000000002</v>
      </c>
      <c r="J727" s="75">
        <v>8.8360000000000012E-4</v>
      </c>
      <c r="K727" s="75">
        <v>1.9748806999999999</v>
      </c>
      <c r="L727" s="76">
        <v>0.1188403</v>
      </c>
      <c r="M727" s="77">
        <v>6.9229999999999997E-4</v>
      </c>
      <c r="N727" s="75">
        <v>4.4426999999999999E-3</v>
      </c>
      <c r="O727" s="78">
        <v>210</v>
      </c>
      <c r="P727" s="78">
        <v>77</v>
      </c>
      <c r="Q727" s="79">
        <v>0.58055984130482696</v>
      </c>
      <c r="R727" s="79">
        <v>0.3745628987285109</v>
      </c>
      <c r="S727" s="79">
        <v>0.51712746314090019</v>
      </c>
      <c r="T727" s="73" t="s">
        <v>625</v>
      </c>
    </row>
    <row r="728" spans="1:20" s="80" customFormat="1" x14ac:dyDescent="0.25">
      <c r="A728" s="73" t="s">
        <v>652</v>
      </c>
      <c r="B728" s="73" t="s">
        <v>653</v>
      </c>
      <c r="C728" s="73" t="s">
        <v>160</v>
      </c>
      <c r="D728" s="73" t="s">
        <v>85</v>
      </c>
      <c r="E728" s="73">
        <v>264379946</v>
      </c>
      <c r="F728" s="73">
        <v>30</v>
      </c>
      <c r="G728" s="74">
        <v>8.5714635570655097E-3</v>
      </c>
      <c r="H728" s="73">
        <v>350</v>
      </c>
      <c r="I728" s="75">
        <v>2.1970315</v>
      </c>
      <c r="J728" s="75">
        <v>1.1460999999999999E-3</v>
      </c>
      <c r="K728" s="75">
        <v>2.0504410000000002</v>
      </c>
      <c r="L728" s="76">
        <v>0.13014419999999999</v>
      </c>
      <c r="M728" s="77">
        <v>6.4559999999999997E-4</v>
      </c>
      <c r="N728" s="75">
        <v>4.1961999999999998E-3</v>
      </c>
      <c r="O728" s="78">
        <v>210</v>
      </c>
      <c r="P728" s="78">
        <v>83</v>
      </c>
      <c r="Q728" s="79">
        <v>0.53412680919844246</v>
      </c>
      <c r="R728" s="79">
        <v>0.28841788421056958</v>
      </c>
      <c r="S728" s="79">
        <v>0.50656586737164877</v>
      </c>
      <c r="T728" s="73" t="s">
        <v>625</v>
      </c>
    </row>
    <row r="729" spans="1:20" s="80" customFormat="1" x14ac:dyDescent="0.25">
      <c r="A729" s="73" t="s">
        <v>652</v>
      </c>
      <c r="B729" s="73" t="s">
        <v>653</v>
      </c>
      <c r="C729" s="73" t="s">
        <v>160</v>
      </c>
      <c r="D729" s="73" t="s">
        <v>85</v>
      </c>
      <c r="E729" s="73">
        <v>264380324</v>
      </c>
      <c r="F729" s="73">
        <v>30</v>
      </c>
      <c r="G729" s="74">
        <v>8.5714635570655097E-3</v>
      </c>
      <c r="H729" s="73">
        <v>350</v>
      </c>
      <c r="I729" s="75">
        <v>2.0302342000000002</v>
      </c>
      <c r="J729" s="75">
        <v>8.3050000000000018E-4</v>
      </c>
      <c r="K729" s="75">
        <v>1.9011282</v>
      </c>
      <c r="L729" s="76">
        <v>0.11258360000000001</v>
      </c>
      <c r="M729" s="77">
        <v>6.9939999999999998E-4</v>
      </c>
      <c r="N729" s="75">
        <v>4.0905999999999998E-3</v>
      </c>
      <c r="O729" s="78">
        <v>198</v>
      </c>
      <c r="P729" s="78">
        <v>71</v>
      </c>
      <c r="Q729" s="79">
        <v>0.55139225626331645</v>
      </c>
      <c r="R729" s="79">
        <v>0.32002298632751958</v>
      </c>
      <c r="S729" s="79">
        <v>0.50682475569147711</v>
      </c>
      <c r="T729" s="73" t="s">
        <v>625</v>
      </c>
    </row>
    <row r="730" spans="1:20" s="80" customFormat="1" x14ac:dyDescent="0.25">
      <c r="A730" s="73" t="s">
        <v>652</v>
      </c>
      <c r="B730" s="73" t="s">
        <v>653</v>
      </c>
      <c r="C730" s="73" t="s">
        <v>160</v>
      </c>
      <c r="D730" s="73" t="s">
        <v>85</v>
      </c>
      <c r="E730" s="73">
        <v>264380683</v>
      </c>
      <c r="F730" s="73">
        <v>30</v>
      </c>
      <c r="G730" s="74">
        <v>8.5714635570655097E-3</v>
      </c>
      <c r="H730" s="73">
        <v>350</v>
      </c>
      <c r="I730" s="75">
        <v>2.1409324000000001</v>
      </c>
      <c r="J730" s="75">
        <v>8.9660000000000011E-4</v>
      </c>
      <c r="K730" s="75">
        <v>2.0033666000000001</v>
      </c>
      <c r="L730" s="76">
        <v>0.1208135</v>
      </c>
      <c r="M730" s="77">
        <v>6.0599999999999998E-4</v>
      </c>
      <c r="N730" s="75">
        <v>4.9083E-3</v>
      </c>
      <c r="O730" s="78">
        <v>210</v>
      </c>
      <c r="P730" s="78">
        <v>79</v>
      </c>
      <c r="Q730" s="79">
        <v>0.49606935566820948</v>
      </c>
      <c r="R730" s="79">
        <v>0.34662532920724037</v>
      </c>
      <c r="S730" s="79">
        <v>0.50223281200192171</v>
      </c>
      <c r="T730" s="73" t="s">
        <v>625</v>
      </c>
    </row>
    <row r="731" spans="1:20" s="80" customFormat="1" x14ac:dyDescent="0.25">
      <c r="A731" s="73" t="s">
        <v>652</v>
      </c>
      <c r="B731" s="73" t="s">
        <v>653</v>
      </c>
      <c r="C731" s="73" t="s">
        <v>160</v>
      </c>
      <c r="D731" s="73" t="s">
        <v>85</v>
      </c>
      <c r="E731" s="73">
        <v>264381056</v>
      </c>
      <c r="F731" s="73">
        <v>30</v>
      </c>
      <c r="G731" s="74">
        <v>8.5714635570655097E-3</v>
      </c>
      <c r="H731" s="73">
        <v>350</v>
      </c>
      <c r="I731" s="75">
        <v>2.1427158999999998</v>
      </c>
      <c r="J731" s="75">
        <v>8.8310000000000005E-4</v>
      </c>
      <c r="K731" s="75">
        <v>2.011874600000001</v>
      </c>
      <c r="L731" s="76">
        <v>0.1138884</v>
      </c>
      <c r="M731" s="77">
        <v>1.0276E-3</v>
      </c>
      <c r="N731" s="75">
        <v>4.0768999999999996E-3</v>
      </c>
      <c r="O731" s="78">
        <v>210</v>
      </c>
      <c r="P731" s="78">
        <v>74</v>
      </c>
      <c r="Q731" s="79">
        <v>0.49628976563073979</v>
      </c>
      <c r="R731" s="79">
        <v>0.30273070423081661</v>
      </c>
      <c r="S731" s="79">
        <v>0.51374694028316714</v>
      </c>
      <c r="T731" s="73" t="s">
        <v>625</v>
      </c>
    </row>
    <row r="732" spans="1:20" s="80" customFormat="1" x14ac:dyDescent="0.25">
      <c r="A732" s="73" t="s">
        <v>652</v>
      </c>
      <c r="B732" s="73" t="s">
        <v>653</v>
      </c>
      <c r="C732" s="73" t="s">
        <v>160</v>
      </c>
      <c r="D732" s="73" t="s">
        <v>85</v>
      </c>
      <c r="E732" s="73">
        <v>264381426</v>
      </c>
      <c r="F732" s="73">
        <v>30</v>
      </c>
      <c r="G732" s="74">
        <v>8.5714635570655097E-3</v>
      </c>
      <c r="H732" s="73">
        <v>350</v>
      </c>
      <c r="I732" s="75">
        <v>2.1129885000000002</v>
      </c>
      <c r="J732" s="75">
        <v>9.1970000000000018E-4</v>
      </c>
      <c r="K732" s="75">
        <v>1.9862902</v>
      </c>
      <c r="L732" s="76">
        <v>0.11155080000000001</v>
      </c>
      <c r="M732" s="77">
        <v>5.5230000000000003E-4</v>
      </c>
      <c r="N732" s="75">
        <v>3.4659999999999999E-3</v>
      </c>
      <c r="O732" s="78">
        <v>210</v>
      </c>
      <c r="P732" s="78">
        <v>71</v>
      </c>
      <c r="Q732" s="79">
        <v>0.49070604657997208</v>
      </c>
      <c r="R732" s="79">
        <v>0.26880757606518318</v>
      </c>
      <c r="S732" s="79">
        <v>0.50508408003998639</v>
      </c>
      <c r="T732" s="73" t="s">
        <v>625</v>
      </c>
    </row>
    <row r="733" spans="1:20" s="80" customFormat="1" x14ac:dyDescent="0.25">
      <c r="A733" s="73" t="s">
        <v>652</v>
      </c>
      <c r="B733" s="73" t="s">
        <v>653</v>
      </c>
      <c r="C733" s="73" t="s">
        <v>160</v>
      </c>
      <c r="D733" s="73" t="s">
        <v>85</v>
      </c>
      <c r="E733" s="73">
        <v>264381797</v>
      </c>
      <c r="F733" s="73">
        <v>30</v>
      </c>
      <c r="G733" s="74">
        <v>8.5714635570655097E-3</v>
      </c>
      <c r="H733" s="73">
        <v>350</v>
      </c>
      <c r="I733" s="75">
        <v>2.1851044000000002</v>
      </c>
      <c r="J733" s="75">
        <v>1.0406E-3</v>
      </c>
      <c r="K733" s="75">
        <v>2.0335991</v>
      </c>
      <c r="L733" s="76">
        <v>0.13476170000000001</v>
      </c>
      <c r="M733" s="77">
        <v>6.4959999999999996E-4</v>
      </c>
      <c r="N733" s="75">
        <v>4.6886999999999996E-3</v>
      </c>
      <c r="O733" s="78">
        <v>210</v>
      </c>
      <c r="P733" s="78">
        <v>88</v>
      </c>
      <c r="Q733" s="79">
        <v>0.55646168540151353</v>
      </c>
      <c r="R733" s="79">
        <v>0.357886962121156</v>
      </c>
      <c r="S733" s="79">
        <v>0.52129472072892769</v>
      </c>
      <c r="T733" s="73" t="s">
        <v>625</v>
      </c>
    </row>
    <row r="734" spans="1:20" s="80" customFormat="1" x14ac:dyDescent="0.25">
      <c r="A734" s="73" t="s">
        <v>652</v>
      </c>
      <c r="B734" s="73" t="s">
        <v>653</v>
      </c>
      <c r="C734" s="73" t="s">
        <v>160</v>
      </c>
      <c r="D734" s="73" t="s">
        <v>85</v>
      </c>
      <c r="E734" s="73">
        <v>264382173</v>
      </c>
      <c r="F734" s="73">
        <v>30</v>
      </c>
      <c r="G734" s="74">
        <v>8.5714635570655097E-3</v>
      </c>
      <c r="H734" s="73">
        <v>350</v>
      </c>
      <c r="I734" s="75">
        <v>2.1120184000000002</v>
      </c>
      <c r="J734" s="75">
        <v>8.2810000000000002E-4</v>
      </c>
      <c r="K734" s="75">
        <v>1.974548</v>
      </c>
      <c r="L734" s="76">
        <v>0.12020019999999999</v>
      </c>
      <c r="M734" s="77">
        <v>8.208E-4</v>
      </c>
      <c r="N734" s="75">
        <v>4.1888999999999997E-3</v>
      </c>
      <c r="O734" s="78">
        <v>204</v>
      </c>
      <c r="P734" s="78">
        <v>78</v>
      </c>
      <c r="Q734" s="79">
        <v>0.45683638233781498</v>
      </c>
      <c r="R734" s="79">
        <v>0.25847882112157522</v>
      </c>
      <c r="S734" s="79">
        <v>0.47372429787563231</v>
      </c>
      <c r="T734" s="73" t="s">
        <v>625</v>
      </c>
    </row>
    <row r="735" spans="1:20" s="80" customFormat="1" x14ac:dyDescent="0.25">
      <c r="A735" s="73" t="s">
        <v>652</v>
      </c>
      <c r="B735" s="73" t="s">
        <v>653</v>
      </c>
      <c r="C735" s="73" t="s">
        <v>160</v>
      </c>
      <c r="D735" s="73" t="s">
        <v>85</v>
      </c>
      <c r="E735" s="73">
        <v>264382540</v>
      </c>
      <c r="F735" s="73">
        <v>30</v>
      </c>
      <c r="G735" s="74">
        <v>8.5714635570655097E-3</v>
      </c>
      <c r="H735" s="73">
        <v>490</v>
      </c>
      <c r="I735" s="75">
        <v>2.1909888999999998</v>
      </c>
      <c r="J735" s="75">
        <v>9.0749999999999989E-4</v>
      </c>
      <c r="K735" s="75">
        <v>2.0523459000000002</v>
      </c>
      <c r="L735" s="76">
        <v>0.1207385</v>
      </c>
      <c r="M735" s="77">
        <v>5.9880000000000003E-4</v>
      </c>
      <c r="N735" s="75">
        <v>5.2826000000000001E-3</v>
      </c>
      <c r="O735" s="78">
        <v>210</v>
      </c>
      <c r="P735" s="78">
        <v>79</v>
      </c>
      <c r="Q735" s="79">
        <v>0.5615311145397105</v>
      </c>
      <c r="R735" s="79">
        <v>0.34820031280853758</v>
      </c>
      <c r="S735" s="79">
        <v>0.51968780278808446</v>
      </c>
      <c r="T735" s="73" t="s">
        <v>625</v>
      </c>
    </row>
    <row r="736" spans="1:20" s="80" customFormat="1" x14ac:dyDescent="0.25">
      <c r="A736" s="73" t="s">
        <v>652</v>
      </c>
      <c r="B736" s="73" t="s">
        <v>653</v>
      </c>
      <c r="C736" s="73" t="s">
        <v>160</v>
      </c>
      <c r="D736" s="73" t="s">
        <v>85</v>
      </c>
      <c r="E736" s="73">
        <v>264382915</v>
      </c>
      <c r="F736" s="73">
        <v>30</v>
      </c>
      <c r="G736" s="74">
        <v>8.5714635570655097E-3</v>
      </c>
      <c r="H736" s="73">
        <v>490</v>
      </c>
      <c r="I736" s="75">
        <v>2.0593720000000002</v>
      </c>
      <c r="J736" s="75">
        <v>8.2289999999999989E-4</v>
      </c>
      <c r="K736" s="75">
        <v>1.9190005999999999</v>
      </c>
      <c r="L736" s="76">
        <v>0.1235671</v>
      </c>
      <c r="M736" s="77">
        <v>7.1540000000000004E-4</v>
      </c>
      <c r="N736" s="75">
        <v>4.8685999999999998E-3</v>
      </c>
      <c r="O736" s="78">
        <v>204</v>
      </c>
      <c r="P736" s="78">
        <v>83</v>
      </c>
      <c r="Q736" s="79">
        <v>0.52957166997281613</v>
      </c>
      <c r="R736" s="79">
        <v>0.3038654999635006</v>
      </c>
      <c r="S736" s="79">
        <v>0.50360674713872911</v>
      </c>
      <c r="T736" s="73" t="s">
        <v>625</v>
      </c>
    </row>
    <row r="737" spans="1:20" s="80" customFormat="1" x14ac:dyDescent="0.25">
      <c r="A737" s="73" t="s">
        <v>652</v>
      </c>
      <c r="B737" s="73" t="s">
        <v>653</v>
      </c>
      <c r="C737" s="73" t="s">
        <v>160</v>
      </c>
      <c r="D737" s="73" t="s">
        <v>85</v>
      </c>
      <c r="E737" s="73">
        <v>264383277</v>
      </c>
      <c r="F737" s="73">
        <v>30</v>
      </c>
      <c r="G737" s="74">
        <v>8.5714635570655097E-3</v>
      </c>
      <c r="H737" s="73">
        <v>490</v>
      </c>
      <c r="I737" s="75">
        <v>2.1012145000000002</v>
      </c>
      <c r="J737" s="75">
        <v>8.6209999999999976E-4</v>
      </c>
      <c r="K737" s="75">
        <v>1.95557</v>
      </c>
      <c r="L737" s="76">
        <v>0.12853110000000001</v>
      </c>
      <c r="M737" s="77">
        <v>7.0810000000000003E-4</v>
      </c>
      <c r="N737" s="75">
        <v>4.6994000000000003E-3</v>
      </c>
      <c r="O737" s="78">
        <v>210</v>
      </c>
      <c r="P737" s="78">
        <v>85</v>
      </c>
      <c r="Q737" s="79">
        <v>0.50782455366982593</v>
      </c>
      <c r="R737" s="79">
        <v>0.31658814438146249</v>
      </c>
      <c r="S737" s="79">
        <v>0.51547585066866619</v>
      </c>
      <c r="T737" s="73" t="s">
        <v>625</v>
      </c>
    </row>
    <row r="738" spans="1:20" s="80" customFormat="1" x14ac:dyDescent="0.25">
      <c r="A738" s="73" t="s">
        <v>652</v>
      </c>
      <c r="B738" s="73" t="s">
        <v>653</v>
      </c>
      <c r="C738" s="73" t="s">
        <v>160</v>
      </c>
      <c r="D738" s="73" t="s">
        <v>85</v>
      </c>
      <c r="E738" s="73">
        <v>264383647</v>
      </c>
      <c r="F738" s="73">
        <v>30</v>
      </c>
      <c r="G738" s="74">
        <v>8.5714635570655097E-3</v>
      </c>
      <c r="H738" s="73">
        <v>490</v>
      </c>
      <c r="I738" s="75">
        <v>2.1744802000000001</v>
      </c>
      <c r="J738" s="75">
        <v>8.9890000000000011E-4</v>
      </c>
      <c r="K738" s="75">
        <v>2.033879600000001</v>
      </c>
      <c r="L738" s="76">
        <v>0.12397619999999999</v>
      </c>
      <c r="M738" s="77">
        <v>8.0489999999999999E-4</v>
      </c>
      <c r="N738" s="75">
        <v>4.1266999999999996E-3</v>
      </c>
      <c r="O738" s="78">
        <v>210</v>
      </c>
      <c r="P738" s="78">
        <v>80</v>
      </c>
      <c r="Q738" s="79">
        <v>0.52802880023510401</v>
      </c>
      <c r="R738" s="79">
        <v>0.36354641468479237</v>
      </c>
      <c r="S738" s="79">
        <v>0.50859848457252543</v>
      </c>
      <c r="T738" s="73" t="s">
        <v>625</v>
      </c>
    </row>
    <row r="739" spans="1:20" s="80" customFormat="1" x14ac:dyDescent="0.25">
      <c r="A739" s="73" t="s">
        <v>652</v>
      </c>
      <c r="B739" s="73" t="s">
        <v>653</v>
      </c>
      <c r="C739" s="73" t="s">
        <v>160</v>
      </c>
      <c r="D739" s="73" t="s">
        <v>85</v>
      </c>
      <c r="E739" s="73">
        <v>264384020</v>
      </c>
      <c r="F739" s="73">
        <v>30</v>
      </c>
      <c r="G739" s="74">
        <v>8.5714635570655097E-3</v>
      </c>
      <c r="H739" s="73">
        <v>490</v>
      </c>
      <c r="I739" s="75">
        <v>2.0744397999999999</v>
      </c>
      <c r="J739" s="75">
        <v>8.6830000000000002E-4</v>
      </c>
      <c r="K739" s="75">
        <v>1.936571</v>
      </c>
      <c r="L739" s="76">
        <v>0.1221733</v>
      </c>
      <c r="M739" s="77">
        <v>6.1629999999999996E-4</v>
      </c>
      <c r="N739" s="75">
        <v>4.0064000000000002E-3</v>
      </c>
      <c r="O739" s="78">
        <v>204</v>
      </c>
      <c r="P739" s="78">
        <v>79</v>
      </c>
      <c r="Q739" s="79">
        <v>0.50775108368231581</v>
      </c>
      <c r="R739" s="79">
        <v>0.29494717794620129</v>
      </c>
      <c r="S739" s="79">
        <v>0.50879412881700681</v>
      </c>
      <c r="T739" s="73" t="s">
        <v>625</v>
      </c>
    </row>
    <row r="740" spans="1:20" s="80" customFormat="1" x14ac:dyDescent="0.25">
      <c r="A740" s="73" t="s">
        <v>652</v>
      </c>
      <c r="B740" s="73" t="s">
        <v>653</v>
      </c>
      <c r="C740" s="73" t="s">
        <v>160</v>
      </c>
      <c r="D740" s="73" t="s">
        <v>85</v>
      </c>
      <c r="E740" s="73">
        <v>264384385</v>
      </c>
      <c r="F740" s="73">
        <v>30</v>
      </c>
      <c r="G740" s="74">
        <v>8.5714635570655097E-3</v>
      </c>
      <c r="H740" s="73">
        <v>490</v>
      </c>
      <c r="I740" s="75">
        <v>2.1579700000000002</v>
      </c>
      <c r="J740" s="75">
        <v>8.3629999999999989E-4</v>
      </c>
      <c r="K740" s="75">
        <v>2.0137957000000002</v>
      </c>
      <c r="L740" s="76">
        <v>0.12515580000000001</v>
      </c>
      <c r="M740" s="77">
        <v>7.628E-4</v>
      </c>
      <c r="N740" s="75">
        <v>4.1799000000000003E-3</v>
      </c>
      <c r="O740" s="78">
        <v>210</v>
      </c>
      <c r="P740" s="78">
        <v>82</v>
      </c>
      <c r="Q740" s="79">
        <v>0.51443685254573501</v>
      </c>
      <c r="R740" s="79">
        <v>0.33805968391304497</v>
      </c>
      <c r="S740" s="79">
        <v>0.51161492673043629</v>
      </c>
      <c r="T740" s="73" t="s">
        <v>625</v>
      </c>
    </row>
    <row r="741" spans="1:20" s="80" customFormat="1" x14ac:dyDescent="0.25">
      <c r="A741" s="73" t="s">
        <v>652</v>
      </c>
      <c r="B741" s="73" t="s">
        <v>653</v>
      </c>
      <c r="C741" s="73" t="s">
        <v>160</v>
      </c>
      <c r="D741" s="73" t="s">
        <v>85</v>
      </c>
      <c r="E741" s="73">
        <v>264384760</v>
      </c>
      <c r="F741" s="73">
        <v>30</v>
      </c>
      <c r="G741" s="74">
        <v>8.5714635570655097E-3</v>
      </c>
      <c r="H741" s="73">
        <v>490</v>
      </c>
      <c r="I741" s="75">
        <v>2.0834674999999998</v>
      </c>
      <c r="J741" s="75">
        <v>9.4650000000000008E-4</v>
      </c>
      <c r="K741" s="75">
        <v>1.9505207</v>
      </c>
      <c r="L741" s="76">
        <v>0.1166015</v>
      </c>
      <c r="M741" s="77">
        <v>8.1579999999999999E-4</v>
      </c>
      <c r="N741" s="75">
        <v>3.9864000000000002E-3</v>
      </c>
      <c r="O741" s="78">
        <v>204</v>
      </c>
      <c r="P741" s="78">
        <v>75</v>
      </c>
      <c r="Q741" s="79">
        <v>0.48394680772904269</v>
      </c>
      <c r="R741" s="79">
        <v>0.23364141471803629</v>
      </c>
      <c r="S741" s="79">
        <v>0.47977000899248867</v>
      </c>
      <c r="T741" s="73" t="s">
        <v>625</v>
      </c>
    </row>
    <row r="742" spans="1:20" s="80" customFormat="1" x14ac:dyDescent="0.25">
      <c r="A742" s="73" t="s">
        <v>652</v>
      </c>
      <c r="B742" s="73" t="s">
        <v>653</v>
      </c>
      <c r="C742" s="73" t="s">
        <v>160</v>
      </c>
      <c r="D742" s="73" t="s">
        <v>85</v>
      </c>
      <c r="E742" s="73">
        <v>264385127</v>
      </c>
      <c r="F742" s="73">
        <v>30</v>
      </c>
      <c r="G742" s="74">
        <v>8.5714635570655097E-3</v>
      </c>
      <c r="H742" s="73">
        <v>490</v>
      </c>
      <c r="I742" s="75">
        <v>2.1530952999999999</v>
      </c>
      <c r="J742" s="75">
        <v>8.225000000000001E-4</v>
      </c>
      <c r="K742" s="75">
        <v>2.0127759999999988</v>
      </c>
      <c r="L742" s="76">
        <v>0.122401</v>
      </c>
      <c r="M742" s="77">
        <v>5.7430000000000003E-4</v>
      </c>
      <c r="N742" s="75">
        <v>5.1091000000000001E-3</v>
      </c>
      <c r="O742" s="78">
        <v>210</v>
      </c>
      <c r="P742" s="78">
        <v>79</v>
      </c>
      <c r="Q742" s="79">
        <v>0.49981632503122481</v>
      </c>
      <c r="R742" s="79">
        <v>0.29557997905264671</v>
      </c>
      <c r="S742" s="79">
        <v>0.50872760769488001</v>
      </c>
      <c r="T742" s="73" t="s">
        <v>625</v>
      </c>
    </row>
    <row r="743" spans="1:20" s="80" customFormat="1" x14ac:dyDescent="0.25">
      <c r="A743" s="73" t="s">
        <v>652</v>
      </c>
      <c r="B743" s="73" t="s">
        <v>653</v>
      </c>
      <c r="C743" s="73" t="s">
        <v>160</v>
      </c>
      <c r="D743" s="73" t="s">
        <v>85</v>
      </c>
      <c r="E743" s="73">
        <v>264385500</v>
      </c>
      <c r="F743" s="73">
        <v>30</v>
      </c>
      <c r="G743" s="74">
        <v>8.5714635570655097E-3</v>
      </c>
      <c r="H743" s="73">
        <v>490</v>
      </c>
      <c r="I743" s="75">
        <v>2.1430004</v>
      </c>
      <c r="J743" s="75">
        <v>9.2790000000000006E-4</v>
      </c>
      <c r="K743" s="75">
        <v>2.0036467</v>
      </c>
      <c r="L743" s="76">
        <v>0.12312380000000001</v>
      </c>
      <c r="M743" s="77">
        <v>6.9470000000000003E-4</v>
      </c>
      <c r="N743" s="75">
        <v>4.2376999999999996E-3</v>
      </c>
      <c r="O743" s="78">
        <v>210</v>
      </c>
      <c r="P743" s="78">
        <v>79</v>
      </c>
      <c r="Q743" s="79">
        <v>0.59973550804496367</v>
      </c>
      <c r="R743" s="79">
        <v>0.39988543634474999</v>
      </c>
      <c r="S743" s="79">
        <v>0.5127992989032174</v>
      </c>
      <c r="T743" s="73" t="s">
        <v>625</v>
      </c>
    </row>
    <row r="744" spans="1:20" s="80" customFormat="1" x14ac:dyDescent="0.25">
      <c r="A744" s="73" t="s">
        <v>652</v>
      </c>
      <c r="B744" s="73" t="s">
        <v>653</v>
      </c>
      <c r="C744" s="73" t="s">
        <v>160</v>
      </c>
      <c r="D744" s="73" t="s">
        <v>85</v>
      </c>
      <c r="E744" s="73">
        <v>264385871</v>
      </c>
      <c r="F744" s="73">
        <v>30</v>
      </c>
      <c r="G744" s="74">
        <v>8.5714635570655097E-3</v>
      </c>
      <c r="H744" s="73">
        <v>490</v>
      </c>
      <c r="I744" s="75">
        <v>2.1443458</v>
      </c>
      <c r="J744" s="75">
        <v>8.5939999999999996E-4</v>
      </c>
      <c r="K744" s="75">
        <v>2.0084008</v>
      </c>
      <c r="L744" s="76">
        <v>0.1193028</v>
      </c>
      <c r="M744" s="77">
        <v>6.3400000000000001E-4</v>
      </c>
      <c r="N744" s="75">
        <v>4.3448999999999996E-3</v>
      </c>
      <c r="O744" s="78">
        <v>204</v>
      </c>
      <c r="P744" s="78">
        <v>74</v>
      </c>
      <c r="Q744" s="79">
        <v>0.47689368892807288</v>
      </c>
      <c r="R744" s="79">
        <v>0.30108444430673681</v>
      </c>
      <c r="S744" s="79">
        <v>0.50834462183663631</v>
      </c>
      <c r="T744" s="73" t="s">
        <v>625</v>
      </c>
    </row>
    <row r="745" spans="1:20" s="80" customFormat="1" x14ac:dyDescent="0.25">
      <c r="A745" s="73" t="s">
        <v>652</v>
      </c>
      <c r="B745" s="73" t="s">
        <v>653</v>
      </c>
      <c r="C745" s="73" t="s">
        <v>160</v>
      </c>
      <c r="D745" s="73" t="s">
        <v>85</v>
      </c>
      <c r="E745" s="73">
        <v>264386240</v>
      </c>
      <c r="F745" s="73">
        <v>30</v>
      </c>
      <c r="G745" s="74">
        <v>8.5714635570655097E-3</v>
      </c>
      <c r="H745" s="73">
        <v>490</v>
      </c>
      <c r="I745" s="75">
        <v>2.1671436000000002</v>
      </c>
      <c r="J745" s="75">
        <v>9.4289999999999999E-4</v>
      </c>
      <c r="K745" s="75">
        <v>2.0353929000000002</v>
      </c>
      <c r="L745" s="76">
        <v>0.1155071</v>
      </c>
      <c r="M745" s="77">
        <v>5.5110000000000001E-4</v>
      </c>
      <c r="N745" s="75">
        <v>4.8421000000000002E-3</v>
      </c>
      <c r="O745" s="78">
        <v>210</v>
      </c>
      <c r="P745" s="78">
        <v>75</v>
      </c>
      <c r="Q745" s="79">
        <v>0.59003746969363013</v>
      </c>
      <c r="R745" s="79">
        <v>0.4105594240748261</v>
      </c>
      <c r="S745" s="79">
        <v>0.51976735991257528</v>
      </c>
      <c r="T745" s="73" t="s">
        <v>625</v>
      </c>
    </row>
    <row r="746" spans="1:20" s="80" customFormat="1" x14ac:dyDescent="0.25">
      <c r="A746" s="73" t="s">
        <v>652</v>
      </c>
      <c r="B746" s="73" t="s">
        <v>653</v>
      </c>
      <c r="C746" s="73" t="s">
        <v>160</v>
      </c>
      <c r="D746" s="73" t="s">
        <v>85</v>
      </c>
      <c r="E746" s="73">
        <v>264386615</v>
      </c>
      <c r="F746" s="73">
        <v>30</v>
      </c>
      <c r="G746" s="74">
        <v>8.5714635570655097E-3</v>
      </c>
      <c r="H746" s="73">
        <v>490</v>
      </c>
      <c r="I746" s="75">
        <v>1.9574396999999999</v>
      </c>
      <c r="J746" s="75">
        <v>8.6779999999999984E-4</v>
      </c>
      <c r="K746" s="75">
        <v>1.8194554999999999</v>
      </c>
      <c r="L746" s="76">
        <v>0.1215601</v>
      </c>
      <c r="M746" s="77">
        <v>8.3009999999999996E-4</v>
      </c>
      <c r="N746" s="75">
        <v>4.1326999999999996E-3</v>
      </c>
      <c r="O746" s="78">
        <v>198</v>
      </c>
      <c r="P746" s="78">
        <v>79</v>
      </c>
      <c r="Q746" s="79">
        <v>0.55918007493938726</v>
      </c>
      <c r="R746" s="79">
        <v>0.40813663598187788</v>
      </c>
      <c r="S746" s="79">
        <v>0.51471314706724025</v>
      </c>
      <c r="T746" s="73" t="s">
        <v>625</v>
      </c>
    </row>
    <row r="747" spans="1:20" s="80" customFormat="1" x14ac:dyDescent="0.25">
      <c r="A747" s="73" t="s">
        <v>652</v>
      </c>
      <c r="B747" s="73" t="s">
        <v>653</v>
      </c>
      <c r="C747" s="73" t="s">
        <v>160</v>
      </c>
      <c r="D747" s="73" t="s">
        <v>85</v>
      </c>
      <c r="E747" s="73">
        <v>264386967</v>
      </c>
      <c r="F747" s="73">
        <v>30</v>
      </c>
      <c r="G747" s="74">
        <v>8.5714635570655097E-3</v>
      </c>
      <c r="H747" s="73">
        <v>490</v>
      </c>
      <c r="I747" s="75">
        <v>2.1391315999999998</v>
      </c>
      <c r="J747" s="75">
        <v>8.2449999999999993E-4</v>
      </c>
      <c r="K747" s="75">
        <v>2.0013342000000001</v>
      </c>
      <c r="L747" s="76">
        <v>0.12212149999999999</v>
      </c>
      <c r="M747" s="77">
        <v>6.5490000000000004E-4</v>
      </c>
      <c r="N747" s="75">
        <v>3.9893000000000003E-3</v>
      </c>
      <c r="O747" s="78">
        <v>210</v>
      </c>
      <c r="P747" s="78">
        <v>79</v>
      </c>
      <c r="Q747" s="79">
        <v>0.54147380794945266</v>
      </c>
      <c r="R747" s="79">
        <v>0.39889632412466841</v>
      </c>
      <c r="S747" s="79">
        <v>0.51312331573517556</v>
      </c>
      <c r="T747" s="73" t="s">
        <v>625</v>
      </c>
    </row>
    <row r="748" spans="1:20" s="80" customFormat="1" x14ac:dyDescent="0.25">
      <c r="A748" s="73" t="s">
        <v>652</v>
      </c>
      <c r="B748" s="73" t="s">
        <v>653</v>
      </c>
      <c r="C748" s="73" t="s">
        <v>160</v>
      </c>
      <c r="D748" s="73" t="s">
        <v>85</v>
      </c>
      <c r="E748" s="73">
        <v>264387340</v>
      </c>
      <c r="F748" s="73">
        <v>30</v>
      </c>
      <c r="G748" s="74">
        <v>8.5714635570655097E-3</v>
      </c>
      <c r="H748" s="73">
        <v>490</v>
      </c>
      <c r="I748" s="75">
        <v>2.0965159999999998</v>
      </c>
      <c r="J748" s="75">
        <v>1.0505E-3</v>
      </c>
      <c r="K748" s="75">
        <v>1.9586901999999999</v>
      </c>
      <c r="L748" s="76">
        <v>0.121486</v>
      </c>
      <c r="M748" s="77">
        <v>5.8149999999999999E-4</v>
      </c>
      <c r="N748" s="75">
        <v>4.0932E-3</v>
      </c>
      <c r="O748" s="78">
        <v>210</v>
      </c>
      <c r="P748" s="78">
        <v>77</v>
      </c>
      <c r="Q748" s="79">
        <v>0.52273896113437657</v>
      </c>
      <c r="R748" s="79">
        <v>0.37615305795507792</v>
      </c>
      <c r="S748" s="79">
        <v>0.49694312868787438</v>
      </c>
      <c r="T748" s="73" t="s">
        <v>625</v>
      </c>
    </row>
    <row r="749" spans="1:20" s="80" customFormat="1" x14ac:dyDescent="0.25">
      <c r="A749" s="73" t="s">
        <v>652</v>
      </c>
      <c r="B749" s="73" t="s">
        <v>653</v>
      </c>
      <c r="C749" s="73" t="s">
        <v>160</v>
      </c>
      <c r="D749" s="73" t="s">
        <v>85</v>
      </c>
      <c r="E749" s="73">
        <v>264387706</v>
      </c>
      <c r="F749" s="73">
        <v>30</v>
      </c>
      <c r="G749" s="74">
        <v>8.5714635570655097E-3</v>
      </c>
      <c r="H749" s="73">
        <v>490</v>
      </c>
      <c r="I749" s="75">
        <v>2.1039192</v>
      </c>
      <c r="J749" s="75">
        <v>9.3660000000000011E-4</v>
      </c>
      <c r="K749" s="75">
        <v>1.9785526000000011</v>
      </c>
      <c r="L749" s="76">
        <v>0.10962330000000001</v>
      </c>
      <c r="M749" s="77">
        <v>7.3970000000000004E-4</v>
      </c>
      <c r="N749" s="75">
        <v>3.7477000000000001E-3</v>
      </c>
      <c r="O749" s="78">
        <v>210</v>
      </c>
      <c r="P749" s="78">
        <v>72</v>
      </c>
      <c r="Q749" s="79">
        <v>0.5173021820586291</v>
      </c>
      <c r="R749" s="79">
        <v>0.36968219248648643</v>
      </c>
      <c r="S749" s="79">
        <v>0.50077597554805486</v>
      </c>
      <c r="T749" s="73" t="s">
        <v>625</v>
      </c>
    </row>
    <row r="750" spans="1:20" s="80" customFormat="1" x14ac:dyDescent="0.25">
      <c r="A750" s="73" t="s">
        <v>652</v>
      </c>
      <c r="B750" s="73" t="s">
        <v>653</v>
      </c>
      <c r="C750" s="73" t="s">
        <v>160</v>
      </c>
      <c r="D750" s="73" t="s">
        <v>85</v>
      </c>
      <c r="E750" s="73">
        <v>264388072</v>
      </c>
      <c r="F750" s="73">
        <v>30</v>
      </c>
      <c r="G750" s="74">
        <v>8.5714635570655097E-3</v>
      </c>
      <c r="H750" s="73">
        <v>490</v>
      </c>
      <c r="I750" s="75">
        <v>2.1001742000000001</v>
      </c>
      <c r="J750" s="75">
        <v>8.6269999999999977E-4</v>
      </c>
      <c r="K750" s="75">
        <v>1.9577902</v>
      </c>
      <c r="L750" s="76">
        <v>0.1264825</v>
      </c>
      <c r="M750" s="77">
        <v>6.1050000000000004E-4</v>
      </c>
      <c r="N750" s="75">
        <v>4.1657999999999999E-3</v>
      </c>
      <c r="O750" s="78">
        <v>210</v>
      </c>
      <c r="P750" s="78">
        <v>83</v>
      </c>
      <c r="Q750" s="79">
        <v>0.57835574167952386</v>
      </c>
      <c r="R750" s="79">
        <v>0.34191323431061232</v>
      </c>
      <c r="S750" s="79">
        <v>0.50847442853212876</v>
      </c>
      <c r="T750" s="73" t="s">
        <v>625</v>
      </c>
    </row>
    <row r="751" spans="1:20" s="80" customFormat="1" x14ac:dyDescent="0.25">
      <c r="A751" s="73" t="s">
        <v>652</v>
      </c>
      <c r="B751" s="73" t="s">
        <v>653</v>
      </c>
      <c r="C751" s="73" t="s">
        <v>160</v>
      </c>
      <c r="D751" s="73" t="s">
        <v>85</v>
      </c>
      <c r="E751" s="73">
        <v>264388438</v>
      </c>
      <c r="F751" s="73">
        <v>30</v>
      </c>
      <c r="G751" s="74">
        <v>8.5714635570655097E-3</v>
      </c>
      <c r="H751" s="73">
        <v>490</v>
      </c>
      <c r="I751" s="75">
        <v>2.0778474999999998</v>
      </c>
      <c r="J751" s="75">
        <v>8.5530000000000014E-4</v>
      </c>
      <c r="K751" s="75">
        <v>1.9445802000000001</v>
      </c>
      <c r="L751" s="76">
        <v>0.1168641</v>
      </c>
      <c r="M751" s="77">
        <v>7.427E-4</v>
      </c>
      <c r="N751" s="75">
        <v>4.3382000000000004E-3</v>
      </c>
      <c r="O751" s="78">
        <v>204</v>
      </c>
      <c r="P751" s="78">
        <v>74</v>
      </c>
      <c r="Q751" s="79">
        <v>0.59900080816986256</v>
      </c>
      <c r="R751" s="79">
        <v>0.40947207163953298</v>
      </c>
      <c r="S751" s="79">
        <v>0.51043649779687961</v>
      </c>
      <c r="T751" s="73" t="s">
        <v>625</v>
      </c>
    </row>
    <row r="752" spans="1:20" s="80" customFormat="1" x14ac:dyDescent="0.25">
      <c r="A752" s="73" t="s">
        <v>652</v>
      </c>
      <c r="B752" s="73" t="s">
        <v>653</v>
      </c>
      <c r="C752" s="73" t="s">
        <v>160</v>
      </c>
      <c r="D752" s="73" t="s">
        <v>85</v>
      </c>
      <c r="E752" s="73">
        <v>264388804</v>
      </c>
      <c r="F752" s="73">
        <v>30</v>
      </c>
      <c r="G752" s="74">
        <v>8.5714635570655097E-3</v>
      </c>
      <c r="H752" s="73">
        <v>490</v>
      </c>
      <c r="I752" s="75">
        <v>2.0337736999999998</v>
      </c>
      <c r="J752" s="75">
        <v>8.1469999999999991E-4</v>
      </c>
      <c r="K752" s="75">
        <v>1.9025281999999999</v>
      </c>
      <c r="L752" s="76">
        <v>0.1153332</v>
      </c>
      <c r="M752" s="77">
        <v>9.6860000000000002E-4</v>
      </c>
      <c r="N752" s="75">
        <v>4.0743999999999997E-3</v>
      </c>
      <c r="O752" s="78">
        <v>198</v>
      </c>
      <c r="P752" s="78">
        <v>73</v>
      </c>
      <c r="Q752" s="79">
        <v>0.56109029461464988</v>
      </c>
      <c r="R752" s="79">
        <v>0.42083931302084099</v>
      </c>
      <c r="S752" s="79">
        <v>0.51145308079599361</v>
      </c>
      <c r="T752" s="73" t="s">
        <v>625</v>
      </c>
    </row>
    <row r="753" spans="1:20" s="80" customFormat="1" x14ac:dyDescent="0.25">
      <c r="A753" s="73" t="s">
        <v>652</v>
      </c>
      <c r="B753" s="73" t="s">
        <v>653</v>
      </c>
      <c r="C753" s="73" t="s">
        <v>160</v>
      </c>
      <c r="D753" s="73" t="s">
        <v>85</v>
      </c>
      <c r="E753" s="73">
        <v>264389166</v>
      </c>
      <c r="F753" s="73">
        <v>30</v>
      </c>
      <c r="G753" s="74">
        <v>8.5714635570655097E-3</v>
      </c>
      <c r="H753" s="73">
        <v>490</v>
      </c>
      <c r="I753" s="75">
        <v>2.1706405000000002</v>
      </c>
      <c r="J753" s="75">
        <v>9.4440000000000008E-4</v>
      </c>
      <c r="K753" s="75">
        <v>2.0308769999999998</v>
      </c>
      <c r="L753" s="76">
        <v>0.12336519999999999</v>
      </c>
      <c r="M753" s="77">
        <v>6.623E-4</v>
      </c>
      <c r="N753" s="75">
        <v>4.3670999999999996E-3</v>
      </c>
      <c r="O753" s="78">
        <v>210</v>
      </c>
      <c r="P753" s="78">
        <v>80</v>
      </c>
      <c r="Q753" s="79">
        <v>0.51913893174638159</v>
      </c>
      <c r="R753" s="79">
        <v>0.33278375060384119</v>
      </c>
      <c r="S753" s="79">
        <v>0.51110590343282802</v>
      </c>
      <c r="T753" s="73" t="s">
        <v>625</v>
      </c>
    </row>
    <row r="754" spans="1:20" s="80" customFormat="1" x14ac:dyDescent="0.25">
      <c r="A754" s="73" t="s">
        <v>652</v>
      </c>
      <c r="B754" s="73" t="s">
        <v>653</v>
      </c>
      <c r="C754" s="73" t="s">
        <v>160</v>
      </c>
      <c r="D754" s="73" t="s">
        <v>85</v>
      </c>
      <c r="E754" s="73">
        <v>264389540</v>
      </c>
      <c r="F754" s="73">
        <v>30</v>
      </c>
      <c r="G754" s="74">
        <v>8.5714635570655097E-3</v>
      </c>
      <c r="H754" s="73">
        <v>490</v>
      </c>
      <c r="I754" s="75">
        <v>2.1383809999999999</v>
      </c>
      <c r="J754" s="75">
        <v>8.7230000000000001E-4</v>
      </c>
      <c r="K754" s="75">
        <v>2.0043913999999998</v>
      </c>
      <c r="L754" s="76">
        <v>0.11848839999999999</v>
      </c>
      <c r="M754" s="77">
        <v>6.0840000000000004E-4</v>
      </c>
      <c r="N754" s="75">
        <v>3.8671000000000001E-3</v>
      </c>
      <c r="O754" s="78">
        <v>210</v>
      </c>
      <c r="P754" s="78">
        <v>75</v>
      </c>
      <c r="Q754" s="79">
        <v>0.56109029461464988</v>
      </c>
      <c r="R754" s="79">
        <v>0.35285126112038301</v>
      </c>
      <c r="S754" s="79">
        <v>0.5365430515349896</v>
      </c>
      <c r="T754" s="73" t="s">
        <v>625</v>
      </c>
    </row>
    <row r="755" spans="1:20" s="80" customFormat="1" x14ac:dyDescent="0.25">
      <c r="A755" s="73" t="s">
        <v>652</v>
      </c>
      <c r="B755" s="73" t="s">
        <v>653</v>
      </c>
      <c r="C755" s="73" t="s">
        <v>160</v>
      </c>
      <c r="D755" s="73" t="s">
        <v>85</v>
      </c>
      <c r="E755" s="73">
        <v>264389912</v>
      </c>
      <c r="F755" s="73">
        <v>30</v>
      </c>
      <c r="G755" s="74">
        <v>8.5714635570655097E-3</v>
      </c>
      <c r="H755" s="73">
        <v>490</v>
      </c>
      <c r="I755" s="75">
        <v>2.1228514000000001</v>
      </c>
      <c r="J755" s="75">
        <v>8.7169999999999988E-4</v>
      </c>
      <c r="K755" s="75">
        <v>1.983235499999999</v>
      </c>
      <c r="L755" s="76">
        <v>0.123587</v>
      </c>
      <c r="M755" s="77">
        <v>6.5220000000000002E-4</v>
      </c>
      <c r="N755" s="75">
        <v>4.2719000000000003E-3</v>
      </c>
      <c r="O755" s="78">
        <v>210</v>
      </c>
      <c r="P755" s="78">
        <v>79</v>
      </c>
      <c r="Q755" s="79">
        <v>0.44192197487326429</v>
      </c>
      <c r="R755" s="79">
        <v>0.25757984651846932</v>
      </c>
      <c r="S755" s="79">
        <v>0.4835181062649323</v>
      </c>
      <c r="T755" s="73" t="s">
        <v>625</v>
      </c>
    </row>
    <row r="756" spans="1:20" s="80" customFormat="1" x14ac:dyDescent="0.25">
      <c r="A756" s="73" t="s">
        <v>652</v>
      </c>
      <c r="B756" s="73" t="s">
        <v>653</v>
      </c>
      <c r="C756" s="73" t="s">
        <v>160</v>
      </c>
      <c r="D756" s="73" t="s">
        <v>85</v>
      </c>
      <c r="E756" s="73">
        <v>264390281</v>
      </c>
      <c r="F756" s="73">
        <v>30</v>
      </c>
      <c r="G756" s="74">
        <v>8.5714635570655097E-3</v>
      </c>
      <c r="H756" s="73">
        <v>490</v>
      </c>
      <c r="I756" s="75">
        <v>2.0668109000000001</v>
      </c>
      <c r="J756" s="75">
        <v>8.2569999999999985E-4</v>
      </c>
      <c r="K756" s="75">
        <v>1.9273917</v>
      </c>
      <c r="L756" s="76">
        <v>0.12358189999999999</v>
      </c>
      <c r="M756" s="77">
        <v>7.5759999999999998E-4</v>
      </c>
      <c r="N756" s="75">
        <v>4.3274999999999997E-3</v>
      </c>
      <c r="O756" s="78">
        <v>204</v>
      </c>
      <c r="P756" s="78">
        <v>79</v>
      </c>
      <c r="Q756" s="79">
        <v>0.55095143633825583</v>
      </c>
      <c r="R756" s="79">
        <v>0.39709044716785091</v>
      </c>
      <c r="S756" s="79">
        <v>0.51786385484974518</v>
      </c>
      <c r="T756" s="73" t="s">
        <v>625</v>
      </c>
    </row>
    <row r="757" spans="1:20" s="80" customFormat="1" x14ac:dyDescent="0.25">
      <c r="A757" s="73" t="s">
        <v>652</v>
      </c>
      <c r="B757" s="73" t="s">
        <v>653</v>
      </c>
      <c r="C757" s="73" t="s">
        <v>160</v>
      </c>
      <c r="D757" s="73" t="s">
        <v>85</v>
      </c>
      <c r="E757" s="73">
        <v>264390644</v>
      </c>
      <c r="F757" s="73">
        <v>30</v>
      </c>
      <c r="G757" s="74">
        <v>8.5714635570655097E-3</v>
      </c>
      <c r="H757" s="73">
        <v>490</v>
      </c>
      <c r="I757" s="75">
        <v>2.1286602999999999</v>
      </c>
      <c r="J757" s="75">
        <v>8.4519999999999994E-4</v>
      </c>
      <c r="K757" s="75">
        <v>2.0051927000000012</v>
      </c>
      <c r="L757" s="76">
        <v>0.10808230000000001</v>
      </c>
      <c r="M757" s="77">
        <v>6.6140000000000003E-4</v>
      </c>
      <c r="N757" s="75">
        <v>3.7778E-3</v>
      </c>
      <c r="O757" s="78">
        <v>210</v>
      </c>
      <c r="P757" s="78">
        <v>69</v>
      </c>
      <c r="Q757" s="79">
        <v>0.56064947468958926</v>
      </c>
      <c r="R757" s="79">
        <v>0.36244701274894853</v>
      </c>
      <c r="S757" s="79">
        <v>0.53073816357348613</v>
      </c>
      <c r="T757" s="73" t="s">
        <v>625</v>
      </c>
    </row>
    <row r="758" spans="1:20" s="80" customFormat="1" x14ac:dyDescent="0.25">
      <c r="A758" s="73" t="s">
        <v>652</v>
      </c>
      <c r="B758" s="73" t="s">
        <v>653</v>
      </c>
      <c r="C758" s="73" t="s">
        <v>160</v>
      </c>
      <c r="D758" s="73" t="s">
        <v>85</v>
      </c>
      <c r="E758" s="73">
        <v>264391012</v>
      </c>
      <c r="F758" s="73">
        <v>30</v>
      </c>
      <c r="G758" s="74">
        <v>8.5714635570655097E-3</v>
      </c>
      <c r="H758" s="73">
        <v>490</v>
      </c>
      <c r="I758" s="75">
        <v>2.1226118</v>
      </c>
      <c r="J758" s="75">
        <v>8.4800000000000012E-4</v>
      </c>
      <c r="K758" s="75">
        <v>1.9947587</v>
      </c>
      <c r="L758" s="76">
        <v>0.1125496</v>
      </c>
      <c r="M758" s="77">
        <v>5.3720000000000005E-4</v>
      </c>
      <c r="N758" s="75">
        <v>3.7658000000000001E-3</v>
      </c>
      <c r="O758" s="78">
        <v>210</v>
      </c>
      <c r="P758" s="78">
        <v>72</v>
      </c>
      <c r="Q758" s="79">
        <v>0.57541694217911987</v>
      </c>
      <c r="R758" s="79">
        <v>0.37346092791273389</v>
      </c>
      <c r="S758" s="79">
        <v>0.51948026303578321</v>
      </c>
      <c r="T758" s="73" t="s">
        <v>625</v>
      </c>
    </row>
    <row r="759" spans="1:20" s="80" customFormat="1" x14ac:dyDescent="0.25">
      <c r="A759" s="73" t="s">
        <v>652</v>
      </c>
      <c r="B759" s="73" t="s">
        <v>653</v>
      </c>
      <c r="C759" s="73" t="s">
        <v>160</v>
      </c>
      <c r="D759" s="73" t="s">
        <v>85</v>
      </c>
      <c r="E759" s="73">
        <v>264391384</v>
      </c>
      <c r="F759" s="73">
        <v>30</v>
      </c>
      <c r="G759" s="74">
        <v>8.5714635570655097E-3</v>
      </c>
      <c r="H759" s="73">
        <v>490</v>
      </c>
      <c r="I759" s="75">
        <v>2.0919346999999999</v>
      </c>
      <c r="J759" s="75">
        <v>9.2659999999999997E-4</v>
      </c>
      <c r="K759" s="75">
        <v>1.9538434</v>
      </c>
      <c r="L759" s="76">
        <v>0.1200813</v>
      </c>
      <c r="M759" s="77">
        <v>5.8690000000000001E-4</v>
      </c>
      <c r="N759" s="75">
        <v>5.2379999999999996E-3</v>
      </c>
      <c r="O759" s="78">
        <v>210</v>
      </c>
      <c r="P759" s="78">
        <v>79</v>
      </c>
      <c r="Q759" s="79">
        <v>0.58886194989346852</v>
      </c>
      <c r="R759" s="79">
        <v>0.37408961518410089</v>
      </c>
      <c r="S759" s="79">
        <v>0.51776668306633411</v>
      </c>
      <c r="T759" s="73" t="s">
        <v>625</v>
      </c>
    </row>
    <row r="760" spans="1:20" s="80" customFormat="1" x14ac:dyDescent="0.25">
      <c r="A760" s="73" t="s">
        <v>652</v>
      </c>
      <c r="B760" s="73" t="s">
        <v>653</v>
      </c>
      <c r="C760" s="73" t="s">
        <v>160</v>
      </c>
      <c r="D760" s="73" t="s">
        <v>85</v>
      </c>
      <c r="E760" s="73">
        <v>264391750</v>
      </c>
      <c r="F760" s="73">
        <v>30</v>
      </c>
      <c r="G760" s="74">
        <v>8.5714635570655097E-3</v>
      </c>
      <c r="H760" s="73">
        <v>490</v>
      </c>
      <c r="I760" s="75">
        <v>2.1794129</v>
      </c>
      <c r="J760" s="75">
        <v>8.613999999999999E-4</v>
      </c>
      <c r="K760" s="75">
        <v>2.0300543000000002</v>
      </c>
      <c r="L760" s="76">
        <v>0.13223840000000001</v>
      </c>
      <c r="M760" s="77">
        <v>8.1110000000000004E-4</v>
      </c>
      <c r="N760" s="75">
        <v>5.0185000000000004E-3</v>
      </c>
      <c r="O760" s="78">
        <v>210</v>
      </c>
      <c r="P760" s="78">
        <v>82</v>
      </c>
      <c r="Q760" s="79">
        <v>0.55330247593857906</v>
      </c>
      <c r="R760" s="79">
        <v>0.40876464611377278</v>
      </c>
      <c r="S760" s="79">
        <v>0.50907358030879957</v>
      </c>
      <c r="T760" s="73" t="s">
        <v>625</v>
      </c>
    </row>
    <row r="761" spans="1:20" s="80" customFormat="1" x14ac:dyDescent="0.25">
      <c r="A761" s="73" t="s">
        <v>652</v>
      </c>
      <c r="B761" s="73" t="s">
        <v>653</v>
      </c>
      <c r="C761" s="73" t="s">
        <v>160</v>
      </c>
      <c r="D761" s="73" t="s">
        <v>85</v>
      </c>
      <c r="E761" s="73">
        <v>264392129</v>
      </c>
      <c r="F761" s="73">
        <v>30</v>
      </c>
      <c r="G761" s="74">
        <v>8.5714635570655097E-3</v>
      </c>
      <c r="H761" s="73">
        <v>490</v>
      </c>
      <c r="I761" s="75">
        <v>2.1284204</v>
      </c>
      <c r="J761" s="75">
        <v>9.3440000000000005E-4</v>
      </c>
      <c r="K761" s="75">
        <v>1.9851327999999999</v>
      </c>
      <c r="L761" s="76">
        <v>0.12725139999999999</v>
      </c>
      <c r="M761" s="77">
        <v>7.1880000000000002E-4</v>
      </c>
      <c r="N761" s="75">
        <v>4.3540999999999996E-3</v>
      </c>
      <c r="O761" s="78">
        <v>204</v>
      </c>
      <c r="P761" s="78">
        <v>83</v>
      </c>
      <c r="Q761" s="79">
        <v>0.57798839174197336</v>
      </c>
      <c r="R761" s="79">
        <v>0.42706260389390882</v>
      </c>
      <c r="S761" s="79">
        <v>0.52625988688824121</v>
      </c>
      <c r="T761" s="73" t="s">
        <v>625</v>
      </c>
    </row>
    <row r="762" spans="1:20" s="80" customFormat="1" x14ac:dyDescent="0.25">
      <c r="A762" s="73" t="s">
        <v>652</v>
      </c>
      <c r="B762" s="73" t="s">
        <v>653</v>
      </c>
      <c r="C762" s="73" t="s">
        <v>160</v>
      </c>
      <c r="D762" s="73" t="s">
        <v>85</v>
      </c>
      <c r="E762" s="73">
        <v>264392502</v>
      </c>
      <c r="F762" s="73">
        <v>30</v>
      </c>
      <c r="G762" s="74">
        <v>8.5714635570655097E-3</v>
      </c>
      <c r="H762" s="73">
        <v>490</v>
      </c>
      <c r="I762" s="75">
        <v>2.1218366999999998</v>
      </c>
      <c r="J762" s="75">
        <v>8.7700000000000007E-4</v>
      </c>
      <c r="K762" s="75">
        <v>1.9893627</v>
      </c>
      <c r="L762" s="76">
        <v>0.1169606</v>
      </c>
      <c r="M762" s="77">
        <v>5.5889999999999998E-4</v>
      </c>
      <c r="N762" s="75">
        <v>4.0144999999999998E-3</v>
      </c>
      <c r="O762" s="78">
        <v>210</v>
      </c>
      <c r="P762" s="78">
        <v>75</v>
      </c>
      <c r="Q762" s="79">
        <v>0.5626331643523621</v>
      </c>
      <c r="R762" s="79">
        <v>0.41396188774249448</v>
      </c>
      <c r="S762" s="79">
        <v>0.52206143965251217</v>
      </c>
      <c r="T762" s="73" t="s">
        <v>625</v>
      </c>
    </row>
    <row r="763" spans="1:20" s="80" customFormat="1" x14ac:dyDescent="0.25">
      <c r="A763" s="73" t="s">
        <v>652</v>
      </c>
      <c r="B763" s="73" t="s">
        <v>653</v>
      </c>
      <c r="C763" s="73" t="s">
        <v>160</v>
      </c>
      <c r="D763" s="73" t="s">
        <v>85</v>
      </c>
      <c r="E763" s="73">
        <v>264392872</v>
      </c>
      <c r="F763" s="73">
        <v>30</v>
      </c>
      <c r="G763" s="74">
        <v>8.5714635570655097E-3</v>
      </c>
      <c r="H763" s="73">
        <v>490</v>
      </c>
      <c r="I763" s="75">
        <v>2.0955987</v>
      </c>
      <c r="J763" s="75">
        <v>8.7300000000000008E-4</v>
      </c>
      <c r="K763" s="75">
        <v>1.9649717</v>
      </c>
      <c r="L763" s="76">
        <v>0.1150548</v>
      </c>
      <c r="M763" s="77">
        <v>5.641E-4</v>
      </c>
      <c r="N763" s="75">
        <v>3.8536999999999998E-3</v>
      </c>
      <c r="O763" s="78">
        <v>210</v>
      </c>
      <c r="P763" s="78">
        <v>74</v>
      </c>
      <c r="Q763" s="79">
        <v>0.48835500697964879</v>
      </c>
      <c r="R763" s="79">
        <v>0.3061856375763452</v>
      </c>
      <c r="S763" s="79">
        <v>0.51673213058509004</v>
      </c>
      <c r="T763" s="73" t="s">
        <v>625</v>
      </c>
    </row>
    <row r="764" spans="1:20" s="80" customFormat="1" x14ac:dyDescent="0.25">
      <c r="A764" s="73" t="s">
        <v>652</v>
      </c>
      <c r="B764" s="73" t="s">
        <v>653</v>
      </c>
      <c r="C764" s="73" t="s">
        <v>160</v>
      </c>
      <c r="D764" s="73" t="s">
        <v>85</v>
      </c>
      <c r="E764" s="73">
        <v>264393240</v>
      </c>
      <c r="F764" s="73">
        <v>30</v>
      </c>
      <c r="G764" s="74">
        <v>8.5714635570655097E-3</v>
      </c>
      <c r="H764" s="73">
        <v>490</v>
      </c>
      <c r="I764" s="75">
        <v>2.1355354000000002</v>
      </c>
      <c r="J764" s="75">
        <v>8.6370000000000012E-4</v>
      </c>
      <c r="K764" s="75">
        <v>2.0012251000000001</v>
      </c>
      <c r="L764" s="76">
        <v>0.1174118</v>
      </c>
      <c r="M764" s="77">
        <v>7.4819999999999997E-4</v>
      </c>
      <c r="N764" s="75">
        <v>4.0306999999999999E-3</v>
      </c>
      <c r="O764" s="78">
        <v>210</v>
      </c>
      <c r="P764" s="78">
        <v>77</v>
      </c>
      <c r="Q764" s="79">
        <v>0.58665785026816542</v>
      </c>
      <c r="R764" s="79">
        <v>0.39874931479950959</v>
      </c>
      <c r="S764" s="79">
        <v>0.5137095589782934</v>
      </c>
      <c r="T764" s="73" t="s">
        <v>625</v>
      </c>
    </row>
    <row r="765" spans="1:20" s="80" customFormat="1" x14ac:dyDescent="0.25">
      <c r="A765" s="73" t="s">
        <v>652</v>
      </c>
      <c r="B765" s="73" t="s">
        <v>653</v>
      </c>
      <c r="C765" s="73" t="s">
        <v>160</v>
      </c>
      <c r="D765" s="73" t="s">
        <v>85</v>
      </c>
      <c r="E765" s="73">
        <v>264393612</v>
      </c>
      <c r="F765" s="73">
        <v>30</v>
      </c>
      <c r="G765" s="74">
        <v>8.5714635570655097E-3</v>
      </c>
      <c r="H765" s="73">
        <v>700</v>
      </c>
      <c r="I765" s="75">
        <v>2.1320288000000001</v>
      </c>
      <c r="J765" s="75">
        <v>8.5139999999999999E-4</v>
      </c>
      <c r="K765" s="75">
        <v>1.9822831999999999</v>
      </c>
      <c r="L765" s="76">
        <v>0.13297800000000001</v>
      </c>
      <c r="M765" s="77">
        <v>6.4420000000000005E-4</v>
      </c>
      <c r="N765" s="75">
        <v>4.4691000000000002E-3</v>
      </c>
      <c r="O765" s="78">
        <v>210</v>
      </c>
      <c r="P765" s="78">
        <v>88</v>
      </c>
      <c r="Q765" s="79">
        <v>0.60480493718316064</v>
      </c>
      <c r="R765" s="79">
        <v>0.42932027782880011</v>
      </c>
      <c r="S765" s="79">
        <v>0.5214969040536237</v>
      </c>
      <c r="T765" s="73" t="s">
        <v>625</v>
      </c>
    </row>
    <row r="766" spans="1:20" s="80" customFormat="1" x14ac:dyDescent="0.25">
      <c r="A766" s="73" t="s">
        <v>652</v>
      </c>
      <c r="B766" s="73" t="s">
        <v>653</v>
      </c>
      <c r="C766" s="73" t="s">
        <v>160</v>
      </c>
      <c r="D766" s="73" t="s">
        <v>85</v>
      </c>
      <c r="E766" s="73">
        <v>264393983</v>
      </c>
      <c r="F766" s="73">
        <v>30</v>
      </c>
      <c r="G766" s="74">
        <v>8.5714635570655097E-3</v>
      </c>
      <c r="H766" s="73">
        <v>700</v>
      </c>
      <c r="I766" s="75">
        <v>2.1588975000000001</v>
      </c>
      <c r="J766" s="75">
        <v>9.146E-4</v>
      </c>
      <c r="K766" s="75">
        <v>2.0250265999999999</v>
      </c>
      <c r="L766" s="76">
        <v>0.11811960000000001</v>
      </c>
      <c r="M766" s="77">
        <v>5.7629999999999997E-4</v>
      </c>
      <c r="N766" s="75">
        <v>4.0137999999999997E-3</v>
      </c>
      <c r="O766" s="78">
        <v>210</v>
      </c>
      <c r="P766" s="78">
        <v>76</v>
      </c>
      <c r="Q766" s="79">
        <v>0.45889354198809779</v>
      </c>
      <c r="R766" s="79">
        <v>0.30805564121630519</v>
      </c>
      <c r="S766" s="79">
        <v>0.50871478118430424</v>
      </c>
      <c r="T766" s="73" t="s">
        <v>625</v>
      </c>
    </row>
    <row r="767" spans="1:20" s="80" customFormat="1" x14ac:dyDescent="0.25">
      <c r="A767" s="73" t="s">
        <v>652</v>
      </c>
      <c r="B767" s="73" t="s">
        <v>653</v>
      </c>
      <c r="C767" s="73" t="s">
        <v>160</v>
      </c>
      <c r="D767" s="73" t="s">
        <v>85</v>
      </c>
      <c r="E767" s="73">
        <v>264394357</v>
      </c>
      <c r="F767" s="73">
        <v>30</v>
      </c>
      <c r="G767" s="74">
        <v>8.5714635570655097E-3</v>
      </c>
      <c r="H767" s="73">
        <v>700</v>
      </c>
      <c r="I767" s="75">
        <v>2.0151778999999999</v>
      </c>
      <c r="J767" s="75">
        <v>8.7809999999999982E-4</v>
      </c>
      <c r="K767" s="75">
        <v>1.8809625999999999</v>
      </c>
      <c r="L767" s="76">
        <v>0.11745079999999999</v>
      </c>
      <c r="M767" s="77">
        <v>6.7549999999999999E-4</v>
      </c>
      <c r="N767" s="75">
        <v>3.9706000000000003E-3</v>
      </c>
      <c r="O767" s="78">
        <v>204</v>
      </c>
      <c r="P767" s="78">
        <v>76</v>
      </c>
      <c r="Q767" s="79">
        <v>0.51869811182132097</v>
      </c>
      <c r="R767" s="79">
        <v>0.35531426600663502</v>
      </c>
      <c r="S767" s="79">
        <v>0.51943728292677904</v>
      </c>
      <c r="T767" s="73" t="s">
        <v>625</v>
      </c>
    </row>
    <row r="768" spans="1:20" s="80" customFormat="1" x14ac:dyDescent="0.25">
      <c r="A768" s="73" t="s">
        <v>652</v>
      </c>
      <c r="B768" s="73" t="s">
        <v>653</v>
      </c>
      <c r="C768" s="73" t="s">
        <v>160</v>
      </c>
      <c r="D768" s="73" t="s">
        <v>85</v>
      </c>
      <c r="E768" s="73">
        <v>264394713</v>
      </c>
      <c r="F768" s="73">
        <v>30</v>
      </c>
      <c r="G768" s="74">
        <v>8.5714635570655097E-3</v>
      </c>
      <c r="H768" s="73">
        <v>700</v>
      </c>
      <c r="I768" s="75">
        <v>2.0165122000000002</v>
      </c>
      <c r="J768" s="75">
        <v>8.9479999999999996E-4</v>
      </c>
      <c r="K768" s="75">
        <v>1.8813473999999999</v>
      </c>
      <c r="L768" s="76">
        <v>0.1196193</v>
      </c>
      <c r="M768" s="77">
        <v>7.4989999999999996E-4</v>
      </c>
      <c r="N768" s="75">
        <v>4.0693999999999999E-3</v>
      </c>
      <c r="O768" s="78">
        <v>198</v>
      </c>
      <c r="P768" s="78">
        <v>78</v>
      </c>
      <c r="Q768" s="79">
        <v>0.51384909264565426</v>
      </c>
      <c r="R768" s="79">
        <v>0.35484343921937689</v>
      </c>
      <c r="S768" s="79">
        <v>0.52925994145703659</v>
      </c>
      <c r="T768" s="73" t="s">
        <v>625</v>
      </c>
    </row>
    <row r="769" spans="1:20" s="80" customFormat="1" x14ac:dyDescent="0.25">
      <c r="A769" s="73" t="s">
        <v>652</v>
      </c>
      <c r="B769" s="73" t="s">
        <v>653</v>
      </c>
      <c r="C769" s="73" t="s">
        <v>160</v>
      </c>
      <c r="D769" s="73" t="s">
        <v>85</v>
      </c>
      <c r="E769" s="73">
        <v>264395075</v>
      </c>
      <c r="F769" s="73">
        <v>30</v>
      </c>
      <c r="G769" s="74">
        <v>8.5714635570655097E-3</v>
      </c>
      <c r="H769" s="73">
        <v>700</v>
      </c>
      <c r="I769" s="75">
        <v>2.1788406999999999</v>
      </c>
      <c r="J769" s="75">
        <v>8.9020000000000017E-4</v>
      </c>
      <c r="K769" s="75">
        <v>2.0402043000000001</v>
      </c>
      <c r="L769" s="76">
        <v>0.1202583</v>
      </c>
      <c r="M769" s="77">
        <v>5.9880000000000003E-4</v>
      </c>
      <c r="N769" s="75">
        <v>5.7302000000000004E-3</v>
      </c>
      <c r="O769" s="78">
        <v>210</v>
      </c>
      <c r="P769" s="78">
        <v>80</v>
      </c>
      <c r="Q769" s="79">
        <v>0.49665711556829029</v>
      </c>
      <c r="R769" s="79">
        <v>0.3413764345857988</v>
      </c>
      <c r="S769" s="79">
        <v>0.51306936578263285</v>
      </c>
      <c r="T769" s="73" t="s">
        <v>625</v>
      </c>
    </row>
    <row r="770" spans="1:20" s="80" customFormat="1" x14ac:dyDescent="0.25">
      <c r="A770" s="73" t="s">
        <v>652</v>
      </c>
      <c r="B770" s="73" t="s">
        <v>653</v>
      </c>
      <c r="C770" s="73" t="s">
        <v>160</v>
      </c>
      <c r="D770" s="73" t="s">
        <v>85</v>
      </c>
      <c r="E770" s="73">
        <v>264395453</v>
      </c>
      <c r="F770" s="73">
        <v>30</v>
      </c>
      <c r="G770" s="74">
        <v>8.5714635570655097E-3</v>
      </c>
      <c r="H770" s="73">
        <v>700</v>
      </c>
      <c r="I770" s="75">
        <v>2.1671569000000002</v>
      </c>
      <c r="J770" s="75">
        <v>8.3730000000000013E-4</v>
      </c>
      <c r="K770" s="75">
        <v>2.0162532999999998</v>
      </c>
      <c r="L770" s="76">
        <v>0.13420860000000001</v>
      </c>
      <c r="M770" s="77">
        <v>6.4970000000000002E-4</v>
      </c>
      <c r="N770" s="75">
        <v>4.9484000000000004E-3</v>
      </c>
      <c r="O770" s="78">
        <v>210</v>
      </c>
      <c r="P770" s="78">
        <v>87</v>
      </c>
      <c r="Q770" s="79">
        <v>0.5796047314671956</v>
      </c>
      <c r="R770" s="79">
        <v>0.37461841412083152</v>
      </c>
      <c r="S770" s="79">
        <v>0.50959613885136346</v>
      </c>
      <c r="T770" s="73" t="s">
        <v>625</v>
      </c>
    </row>
    <row r="771" spans="1:20" s="80" customFormat="1" x14ac:dyDescent="0.25">
      <c r="A771" s="73" t="s">
        <v>652</v>
      </c>
      <c r="B771" s="73" t="s">
        <v>653</v>
      </c>
      <c r="C771" s="73" t="s">
        <v>160</v>
      </c>
      <c r="D771" s="73" t="s">
        <v>85</v>
      </c>
      <c r="E771" s="73">
        <v>264395826</v>
      </c>
      <c r="F771" s="73">
        <v>30</v>
      </c>
      <c r="G771" s="74">
        <v>8.5714635570655097E-3</v>
      </c>
      <c r="H771" s="73">
        <v>700</v>
      </c>
      <c r="I771" s="75">
        <v>2.1066319</v>
      </c>
      <c r="J771" s="75">
        <v>8.805000000000001E-4</v>
      </c>
      <c r="K771" s="75">
        <v>1.968386699999999</v>
      </c>
      <c r="L771" s="76">
        <v>0.1210666</v>
      </c>
      <c r="M771" s="77">
        <v>7.626E-4</v>
      </c>
      <c r="N771" s="75">
        <v>4.5764999999999998E-3</v>
      </c>
      <c r="O771" s="78">
        <v>210</v>
      </c>
      <c r="P771" s="78">
        <v>78</v>
      </c>
      <c r="Q771" s="79">
        <v>0.48321210785394159</v>
      </c>
      <c r="R771" s="79">
        <v>0.32243717827624307</v>
      </c>
      <c r="S771" s="79">
        <v>0.47614404954028738</v>
      </c>
      <c r="T771" s="73" t="s">
        <v>625</v>
      </c>
    </row>
    <row r="772" spans="1:20" s="80" customFormat="1" x14ac:dyDescent="0.25">
      <c r="A772" s="73" t="s">
        <v>652</v>
      </c>
      <c r="B772" s="73" t="s">
        <v>653</v>
      </c>
      <c r="C772" s="73" t="s">
        <v>160</v>
      </c>
      <c r="D772" s="73" t="s">
        <v>85</v>
      </c>
      <c r="E772" s="73">
        <v>264396194</v>
      </c>
      <c r="F772" s="73">
        <v>30</v>
      </c>
      <c r="G772" s="74">
        <v>8.5714635570655097E-3</v>
      </c>
      <c r="H772" s="73">
        <v>700</v>
      </c>
      <c r="I772" s="75">
        <v>2.1270516000000002</v>
      </c>
      <c r="J772" s="75">
        <v>9.1389999999999993E-4</v>
      </c>
      <c r="K772" s="75">
        <v>1.9872034999999999</v>
      </c>
      <c r="L772" s="76">
        <v>0.1221411</v>
      </c>
      <c r="M772" s="77">
        <v>9.9249999999999989E-4</v>
      </c>
      <c r="N772" s="75">
        <v>4.6630999999999999E-3</v>
      </c>
      <c r="O772" s="78">
        <v>210</v>
      </c>
      <c r="P772" s="78">
        <v>80</v>
      </c>
      <c r="Q772" s="79">
        <v>0.56748218352802882</v>
      </c>
      <c r="R772" s="79">
        <v>0.37878904268972691</v>
      </c>
      <c r="S772" s="79">
        <v>0.53218396224995712</v>
      </c>
      <c r="T772" s="73" t="s">
        <v>625</v>
      </c>
    </row>
    <row r="773" spans="1:20" s="80" customFormat="1" x14ac:dyDescent="0.25">
      <c r="A773" s="73" t="s">
        <v>652</v>
      </c>
      <c r="B773" s="73" t="s">
        <v>653</v>
      </c>
      <c r="C773" s="73" t="s">
        <v>160</v>
      </c>
      <c r="D773" s="73" t="s">
        <v>85</v>
      </c>
      <c r="E773" s="73">
        <v>264396568</v>
      </c>
      <c r="F773" s="73">
        <v>30</v>
      </c>
      <c r="G773" s="74">
        <v>8.5714635570655097E-3</v>
      </c>
      <c r="H773" s="73">
        <v>700</v>
      </c>
      <c r="I773" s="75">
        <v>2.1220577</v>
      </c>
      <c r="J773" s="75">
        <v>1.0295E-3</v>
      </c>
      <c r="K773" s="75">
        <v>1.9774449000000001</v>
      </c>
      <c r="L773" s="76">
        <v>0.12760669999999999</v>
      </c>
      <c r="M773" s="77">
        <v>6.8190000000000004E-4</v>
      </c>
      <c r="N773" s="75">
        <v>4.2354000000000003E-3</v>
      </c>
      <c r="O773" s="78">
        <v>210</v>
      </c>
      <c r="P773" s="78">
        <v>83</v>
      </c>
      <c r="Q773" s="79">
        <v>0.58614356035559478</v>
      </c>
      <c r="R773" s="79">
        <v>0.40394888784837207</v>
      </c>
      <c r="S773" s="79">
        <v>0.50408409539877785</v>
      </c>
      <c r="T773" s="73" t="s">
        <v>625</v>
      </c>
    </row>
    <row r="774" spans="1:20" s="80" customFormat="1" x14ac:dyDescent="0.25">
      <c r="A774" s="73" t="s">
        <v>652</v>
      </c>
      <c r="B774" s="73" t="s">
        <v>653</v>
      </c>
      <c r="C774" s="73" t="s">
        <v>160</v>
      </c>
      <c r="D774" s="73" t="s">
        <v>85</v>
      </c>
      <c r="E774" s="73">
        <v>264396938</v>
      </c>
      <c r="F774" s="73">
        <v>30</v>
      </c>
      <c r="G774" s="74">
        <v>8.5714635570655097E-3</v>
      </c>
      <c r="H774" s="73">
        <v>700</v>
      </c>
      <c r="I774" s="75">
        <v>2.1579945</v>
      </c>
      <c r="J774" s="75">
        <v>8.3660000000000028E-4</v>
      </c>
      <c r="K774" s="75">
        <v>2.0172832000000001</v>
      </c>
      <c r="L774" s="76">
        <v>0.12158620000000001</v>
      </c>
      <c r="M774" s="77">
        <v>6.7409999999999996E-4</v>
      </c>
      <c r="N774" s="75">
        <v>6.0314000000000001E-3</v>
      </c>
      <c r="O774" s="78">
        <v>210</v>
      </c>
      <c r="P774" s="78">
        <v>78</v>
      </c>
      <c r="Q774" s="79">
        <v>0.49548159576812872</v>
      </c>
      <c r="R774" s="79">
        <v>0.25437775206419772</v>
      </c>
      <c r="S774" s="79">
        <v>0.49181533992060961</v>
      </c>
      <c r="T774" s="73" t="s">
        <v>625</v>
      </c>
    </row>
    <row r="775" spans="1:20" s="80" customFormat="1" x14ac:dyDescent="0.25">
      <c r="A775" s="73" t="s">
        <v>652</v>
      </c>
      <c r="B775" s="73" t="s">
        <v>653</v>
      </c>
      <c r="C775" s="73" t="s">
        <v>160</v>
      </c>
      <c r="D775" s="73" t="s">
        <v>85</v>
      </c>
      <c r="E775" s="73">
        <v>264397311</v>
      </c>
      <c r="F775" s="73">
        <v>30</v>
      </c>
      <c r="G775" s="74">
        <v>8.5714635570655097E-3</v>
      </c>
      <c r="H775" s="73">
        <v>700</v>
      </c>
      <c r="I775" s="75">
        <v>2.1542563000000001</v>
      </c>
      <c r="J775" s="75">
        <v>8.811E-4</v>
      </c>
      <c r="K775" s="75">
        <v>2.010260600000001</v>
      </c>
      <c r="L775" s="76">
        <v>0.1267054</v>
      </c>
      <c r="M775" s="77">
        <v>5.9929999999999998E-4</v>
      </c>
      <c r="N775" s="75">
        <v>5.6895000000000001E-3</v>
      </c>
      <c r="O775" s="78">
        <v>210</v>
      </c>
      <c r="P775" s="78">
        <v>80</v>
      </c>
      <c r="Q775" s="79">
        <v>0.52619205054735141</v>
      </c>
      <c r="R775" s="79">
        <v>0.33293442166555792</v>
      </c>
      <c r="S775" s="79">
        <v>0.50799599850207022</v>
      </c>
      <c r="T775" s="73" t="s">
        <v>625</v>
      </c>
    </row>
    <row r="776" spans="1:20" s="80" customFormat="1" x14ac:dyDescent="0.25">
      <c r="A776" s="73" t="s">
        <v>652</v>
      </c>
      <c r="B776" s="73" t="s">
        <v>653</v>
      </c>
      <c r="C776" s="73" t="s">
        <v>160</v>
      </c>
      <c r="D776" s="73" t="s">
        <v>85</v>
      </c>
      <c r="E776" s="73">
        <v>264397685</v>
      </c>
      <c r="F776" s="73">
        <v>30</v>
      </c>
      <c r="G776" s="74">
        <v>8.5714635570655097E-3</v>
      </c>
      <c r="H776" s="73">
        <v>700</v>
      </c>
      <c r="I776" s="75">
        <v>2.1489411</v>
      </c>
      <c r="J776" s="75">
        <v>8.4499999999999972E-4</v>
      </c>
      <c r="K776" s="75">
        <v>2.0074133999999999</v>
      </c>
      <c r="L776" s="76">
        <v>0.1239411</v>
      </c>
      <c r="M776" s="77">
        <v>6.5629999999999996E-4</v>
      </c>
      <c r="N776" s="75">
        <v>5.2731000000000002E-3</v>
      </c>
      <c r="O776" s="78">
        <v>210</v>
      </c>
      <c r="P776" s="78">
        <v>80</v>
      </c>
      <c r="Q776" s="79">
        <v>0.54073910807435166</v>
      </c>
      <c r="R776" s="79">
        <v>0.36257521358050848</v>
      </c>
      <c r="S776" s="79">
        <v>0.5254042812574764</v>
      </c>
      <c r="T776" s="73" t="s">
        <v>625</v>
      </c>
    </row>
    <row r="777" spans="1:20" s="80" customFormat="1" x14ac:dyDescent="0.25">
      <c r="A777" s="73" t="s">
        <v>652</v>
      </c>
      <c r="B777" s="73" t="s">
        <v>653</v>
      </c>
      <c r="C777" s="73" t="s">
        <v>160</v>
      </c>
      <c r="D777" s="73" t="s">
        <v>85</v>
      </c>
      <c r="E777" s="73">
        <v>264398068</v>
      </c>
      <c r="F777" s="73">
        <v>30</v>
      </c>
      <c r="G777" s="74">
        <v>8.5714635570655097E-3</v>
      </c>
      <c r="H777" s="73">
        <v>700</v>
      </c>
      <c r="I777" s="75">
        <v>2.2013265</v>
      </c>
      <c r="J777" s="75">
        <v>8.5219999999999968E-4</v>
      </c>
      <c r="K777" s="75">
        <v>2.0738555000000001</v>
      </c>
      <c r="L777" s="76">
        <v>0.1112378</v>
      </c>
      <c r="M777" s="77">
        <v>5.3499999999999999E-4</v>
      </c>
      <c r="N777" s="75">
        <v>3.8747E-3</v>
      </c>
      <c r="O777" s="78">
        <v>210</v>
      </c>
      <c r="P777" s="78">
        <v>70</v>
      </c>
      <c r="Q777" s="79">
        <v>0.59224156931893324</v>
      </c>
      <c r="R777" s="79">
        <v>0.43309677365761068</v>
      </c>
      <c r="S777" s="79">
        <v>0.52432168536528867</v>
      </c>
      <c r="T777" s="73" t="s">
        <v>625</v>
      </c>
    </row>
    <row r="778" spans="1:20" s="80" customFormat="1" x14ac:dyDescent="0.25">
      <c r="A778" s="73" t="s">
        <v>652</v>
      </c>
      <c r="B778" s="73" t="s">
        <v>653</v>
      </c>
      <c r="C778" s="73" t="s">
        <v>160</v>
      </c>
      <c r="D778" s="73" t="s">
        <v>85</v>
      </c>
      <c r="E778" s="73">
        <v>264398448</v>
      </c>
      <c r="F778" s="73">
        <v>30</v>
      </c>
      <c r="G778" s="74">
        <v>8.5714635570655097E-3</v>
      </c>
      <c r="H778" s="73">
        <v>700</v>
      </c>
      <c r="I778" s="75">
        <v>2.0664348000000001</v>
      </c>
      <c r="J778" s="75">
        <v>8.5530000000000003E-4</v>
      </c>
      <c r="K778" s="75">
        <v>1.9482737999999999</v>
      </c>
      <c r="L778" s="76">
        <v>0.1022091</v>
      </c>
      <c r="M778" s="77">
        <v>5.2919999999999996E-4</v>
      </c>
      <c r="N778" s="75">
        <v>3.8417999999999998E-3</v>
      </c>
      <c r="O778" s="78">
        <v>210</v>
      </c>
      <c r="P778" s="78">
        <v>65</v>
      </c>
      <c r="Q778" s="79">
        <v>0.57534347219160975</v>
      </c>
      <c r="R778" s="79">
        <v>0.39714380606474492</v>
      </c>
      <c r="S778" s="79">
        <v>0.51277869690214095</v>
      </c>
      <c r="T778" s="73" t="s">
        <v>625</v>
      </c>
    </row>
    <row r="779" spans="1:20" s="80" customFormat="1" x14ac:dyDescent="0.25">
      <c r="A779" s="73" t="s">
        <v>652</v>
      </c>
      <c r="B779" s="73" t="s">
        <v>653</v>
      </c>
      <c r="C779" s="73" t="s">
        <v>160</v>
      </c>
      <c r="D779" s="73" t="s">
        <v>85</v>
      </c>
      <c r="E779" s="73">
        <v>264398811</v>
      </c>
      <c r="F779" s="73">
        <v>30</v>
      </c>
      <c r="G779" s="74">
        <v>8.5714635570655097E-3</v>
      </c>
      <c r="H779" s="73">
        <v>700</v>
      </c>
      <c r="I779" s="75">
        <v>2.1311700999999998</v>
      </c>
      <c r="J779" s="75">
        <v>8.7979999999999992E-4</v>
      </c>
      <c r="K779" s="75">
        <v>1.9921015</v>
      </c>
      <c r="L779" s="76">
        <v>0.123115</v>
      </c>
      <c r="M779" s="77">
        <v>5.7939999999999999E-4</v>
      </c>
      <c r="N779" s="75">
        <v>4.1716000000000001E-3</v>
      </c>
      <c r="O779" s="78">
        <v>210</v>
      </c>
      <c r="P779" s="78">
        <v>77</v>
      </c>
      <c r="Q779" s="79">
        <v>0.55932701491440751</v>
      </c>
      <c r="R779" s="79">
        <v>0.41287028504416412</v>
      </c>
      <c r="S779" s="79">
        <v>0.51371899134012533</v>
      </c>
      <c r="T779" s="73" t="s">
        <v>625</v>
      </c>
    </row>
    <row r="780" spans="1:20" s="80" customFormat="1" x14ac:dyDescent="0.25">
      <c r="A780" s="73" t="s">
        <v>652</v>
      </c>
      <c r="B780" s="73" t="s">
        <v>653</v>
      </c>
      <c r="C780" s="73" t="s">
        <v>160</v>
      </c>
      <c r="D780" s="73" t="s">
        <v>85</v>
      </c>
      <c r="E780" s="73">
        <v>264399184</v>
      </c>
      <c r="F780" s="73">
        <v>30</v>
      </c>
      <c r="G780" s="74">
        <v>8.5714635570655097E-3</v>
      </c>
      <c r="H780" s="73">
        <v>700</v>
      </c>
      <c r="I780" s="75">
        <v>2.1256012000000002</v>
      </c>
      <c r="J780" s="75">
        <v>8.6609999999999986E-4</v>
      </c>
      <c r="K780" s="75">
        <v>1.9895792999999999</v>
      </c>
      <c r="L780" s="76">
        <v>0.1192949</v>
      </c>
      <c r="M780" s="77">
        <v>7.0680000000000005E-4</v>
      </c>
      <c r="N780" s="75">
        <v>4.9350000000000002E-3</v>
      </c>
      <c r="O780" s="78">
        <v>210</v>
      </c>
      <c r="P780" s="78">
        <v>78</v>
      </c>
      <c r="Q780" s="79">
        <v>0.52156344133421495</v>
      </c>
      <c r="R780" s="79">
        <v>0.34734401986526192</v>
      </c>
      <c r="S780" s="79">
        <v>0.5100991707320699</v>
      </c>
      <c r="T780" s="73" t="s">
        <v>625</v>
      </c>
    </row>
    <row r="781" spans="1:20" s="80" customFormat="1" x14ac:dyDescent="0.25">
      <c r="A781" s="73" t="s">
        <v>652</v>
      </c>
      <c r="B781" s="73" t="s">
        <v>653</v>
      </c>
      <c r="C781" s="73" t="s">
        <v>160</v>
      </c>
      <c r="D781" s="73" t="s">
        <v>85</v>
      </c>
      <c r="E781" s="73">
        <v>264399554</v>
      </c>
      <c r="F781" s="73">
        <v>30</v>
      </c>
      <c r="G781" s="74">
        <v>8.5714635570655097E-3</v>
      </c>
      <c r="H781" s="73">
        <v>700</v>
      </c>
      <c r="I781" s="75">
        <v>2.1361764999999999</v>
      </c>
      <c r="J781" s="75">
        <v>8.2740000000000005E-4</v>
      </c>
      <c r="K781" s="75">
        <v>1.991974799999999</v>
      </c>
      <c r="L781" s="76">
        <v>0.12684219999999999</v>
      </c>
      <c r="M781" s="77">
        <v>6.9340000000000005E-4</v>
      </c>
      <c r="N781" s="75">
        <v>4.2633999999999997E-3</v>
      </c>
      <c r="O781" s="78">
        <v>210</v>
      </c>
      <c r="P781" s="78">
        <v>82</v>
      </c>
      <c r="Q781" s="79">
        <v>0.55109837631327607</v>
      </c>
      <c r="R781" s="79">
        <v>0.40484961162757771</v>
      </c>
      <c r="S781" s="79">
        <v>0.51041310072571033</v>
      </c>
      <c r="T781" s="73" t="s">
        <v>625</v>
      </c>
    </row>
    <row r="782" spans="1:20" s="80" customFormat="1" x14ac:dyDescent="0.25">
      <c r="A782" s="73" t="s">
        <v>652</v>
      </c>
      <c r="B782" s="73" t="s">
        <v>653</v>
      </c>
      <c r="C782" s="73" t="s">
        <v>160</v>
      </c>
      <c r="D782" s="73" t="s">
        <v>85</v>
      </c>
      <c r="E782" s="73">
        <v>264399923</v>
      </c>
      <c r="F782" s="73">
        <v>30</v>
      </c>
      <c r="G782" s="74">
        <v>8.5714635570655097E-3</v>
      </c>
      <c r="H782" s="73">
        <v>700</v>
      </c>
      <c r="I782" s="75">
        <v>2.1212423</v>
      </c>
      <c r="J782" s="75">
        <v>9.4749999999999999E-4</v>
      </c>
      <c r="K782" s="75">
        <v>1.9863194</v>
      </c>
      <c r="L782" s="76">
        <v>0.1195321</v>
      </c>
      <c r="M782" s="77">
        <v>5.6380000000000004E-4</v>
      </c>
      <c r="N782" s="75">
        <v>3.8446999999999999E-3</v>
      </c>
      <c r="O782" s="78">
        <v>210</v>
      </c>
      <c r="P782" s="78">
        <v>77</v>
      </c>
      <c r="Q782" s="79">
        <v>0.54286973771214464</v>
      </c>
      <c r="R782" s="79">
        <v>0.38027852742918278</v>
      </c>
      <c r="S782" s="79">
        <v>0.5260016367078485</v>
      </c>
      <c r="T782" s="73" t="s">
        <v>625</v>
      </c>
    </row>
    <row r="783" spans="1:20" s="80" customFormat="1" x14ac:dyDescent="0.25">
      <c r="A783" s="73" t="s">
        <v>652</v>
      </c>
      <c r="B783" s="73" t="s">
        <v>653</v>
      </c>
      <c r="C783" s="73" t="s">
        <v>160</v>
      </c>
      <c r="D783" s="73" t="s">
        <v>85</v>
      </c>
      <c r="E783" s="73">
        <v>264400292</v>
      </c>
      <c r="F783" s="73">
        <v>30</v>
      </c>
      <c r="G783" s="74">
        <v>8.5714635570655097E-3</v>
      </c>
      <c r="H783" s="73">
        <v>700</v>
      </c>
      <c r="I783" s="75">
        <v>2.1537316999999998</v>
      </c>
      <c r="J783" s="75">
        <v>8.1820000000000016E-4</v>
      </c>
      <c r="K783" s="75">
        <v>2.0190223</v>
      </c>
      <c r="L783" s="76">
        <v>0.1193042</v>
      </c>
      <c r="M783" s="77">
        <v>6.0349999999999998E-4</v>
      </c>
      <c r="N783" s="75">
        <v>4.1619999999999999E-3</v>
      </c>
      <c r="O783" s="78">
        <v>210</v>
      </c>
      <c r="P783" s="78">
        <v>77</v>
      </c>
      <c r="Q783" s="79">
        <v>0.54639629711262949</v>
      </c>
      <c r="R783" s="79">
        <v>0.35052790011462931</v>
      </c>
      <c r="S783" s="79">
        <v>0.53312811192521703</v>
      </c>
      <c r="T783" s="73" t="s">
        <v>625</v>
      </c>
    </row>
    <row r="784" spans="1:20" s="80" customFormat="1" x14ac:dyDescent="0.25">
      <c r="A784" s="73" t="s">
        <v>652</v>
      </c>
      <c r="B784" s="73" t="s">
        <v>653</v>
      </c>
      <c r="C784" s="73" t="s">
        <v>160</v>
      </c>
      <c r="D784" s="73" t="s">
        <v>85</v>
      </c>
      <c r="E784" s="73">
        <v>264400666</v>
      </c>
      <c r="F784" s="73">
        <v>30</v>
      </c>
      <c r="G784" s="74">
        <v>8.5714635570655097E-3</v>
      </c>
      <c r="H784" s="73">
        <v>700</v>
      </c>
      <c r="I784" s="75">
        <v>2.1643083000000001</v>
      </c>
      <c r="J784" s="75">
        <v>8.6740000000000027E-4</v>
      </c>
      <c r="K784" s="75">
        <v>2.0270701</v>
      </c>
      <c r="L784" s="76">
        <v>0.1204983</v>
      </c>
      <c r="M784" s="77">
        <v>5.4679999999999996E-4</v>
      </c>
      <c r="N784" s="75">
        <v>3.9884999999999999E-3</v>
      </c>
      <c r="O784" s="78">
        <v>210</v>
      </c>
      <c r="P784" s="78">
        <v>77</v>
      </c>
      <c r="Q784" s="79">
        <v>0.57086180295349354</v>
      </c>
      <c r="R784" s="79">
        <v>0.37268982273559559</v>
      </c>
      <c r="S784" s="79">
        <v>0.51786486464799075</v>
      </c>
      <c r="T784" s="73" t="s">
        <v>625</v>
      </c>
    </row>
    <row r="785" spans="1:20" s="80" customFormat="1" x14ac:dyDescent="0.25">
      <c r="A785" s="73" t="s">
        <v>652</v>
      </c>
      <c r="B785" s="73" t="s">
        <v>653</v>
      </c>
      <c r="C785" s="73" t="s">
        <v>160</v>
      </c>
      <c r="D785" s="73" t="s">
        <v>85</v>
      </c>
      <c r="E785" s="73">
        <v>264401040</v>
      </c>
      <c r="F785" s="73">
        <v>30</v>
      </c>
      <c r="G785" s="74">
        <v>8.5714635570655097E-3</v>
      </c>
      <c r="H785" s="73">
        <v>700</v>
      </c>
      <c r="I785" s="75">
        <v>2.0385024</v>
      </c>
      <c r="J785" s="75">
        <v>1.0166000000000001E-3</v>
      </c>
      <c r="K785" s="75">
        <v>1.9059725999999999</v>
      </c>
      <c r="L785" s="76">
        <v>0.1157603</v>
      </c>
      <c r="M785" s="77">
        <v>8.5340000000000004E-4</v>
      </c>
      <c r="N785" s="75">
        <v>3.9943000000000001E-3</v>
      </c>
      <c r="O785" s="78">
        <v>204</v>
      </c>
      <c r="P785" s="78">
        <v>75</v>
      </c>
      <c r="Q785" s="79">
        <v>0.55815149511424578</v>
      </c>
      <c r="R785" s="79">
        <v>0.34180892497891152</v>
      </c>
      <c r="S785" s="79">
        <v>0.52602437867407725</v>
      </c>
      <c r="T785" s="73" t="s">
        <v>625</v>
      </c>
    </row>
    <row r="786" spans="1:20" s="80" customFormat="1" x14ac:dyDescent="0.25">
      <c r="A786" s="73" t="s">
        <v>652</v>
      </c>
      <c r="B786" s="73" t="s">
        <v>653</v>
      </c>
      <c r="C786" s="73" t="s">
        <v>160</v>
      </c>
      <c r="D786" s="73" t="s">
        <v>85</v>
      </c>
      <c r="E786" s="73">
        <v>264401401</v>
      </c>
      <c r="F786" s="73">
        <v>30</v>
      </c>
      <c r="G786" s="74">
        <v>8.5714635570655097E-3</v>
      </c>
      <c r="H786" s="73">
        <v>700</v>
      </c>
      <c r="I786" s="75">
        <v>2.1381540000000001</v>
      </c>
      <c r="J786" s="75">
        <v>8.7490000000000007E-4</v>
      </c>
      <c r="K786" s="75">
        <v>2.0038029000000002</v>
      </c>
      <c r="L786" s="76">
        <v>0.11897190000000001</v>
      </c>
      <c r="M786" s="77">
        <v>6.1919999999999998E-4</v>
      </c>
      <c r="N786" s="75">
        <v>3.7823000000000002E-3</v>
      </c>
      <c r="O786" s="78">
        <v>210</v>
      </c>
      <c r="P786" s="78">
        <v>74</v>
      </c>
      <c r="Q786" s="79">
        <v>0.57468224230401876</v>
      </c>
      <c r="R786" s="79">
        <v>0.35516497570732708</v>
      </c>
      <c r="S786" s="79">
        <v>0.52591137138616151</v>
      </c>
      <c r="T786" s="73" t="s">
        <v>625</v>
      </c>
    </row>
    <row r="787" spans="1:20" s="80" customFormat="1" x14ac:dyDescent="0.25">
      <c r="A787" s="73" t="s">
        <v>652</v>
      </c>
      <c r="B787" s="73" t="s">
        <v>653</v>
      </c>
      <c r="C787" s="73" t="s">
        <v>160</v>
      </c>
      <c r="D787" s="73" t="s">
        <v>85</v>
      </c>
      <c r="E787" s="73">
        <v>264401772</v>
      </c>
      <c r="F787" s="73">
        <v>30</v>
      </c>
      <c r="G787" s="74">
        <v>8.5714635570655097E-3</v>
      </c>
      <c r="H787" s="73">
        <v>700</v>
      </c>
      <c r="I787" s="75">
        <v>1.9761698999999999</v>
      </c>
      <c r="J787" s="75">
        <v>8.1430000000000011E-4</v>
      </c>
      <c r="K787" s="75">
        <v>1.8368177999999999</v>
      </c>
      <c r="L787" s="76">
        <v>0.1219336</v>
      </c>
      <c r="M787" s="77">
        <v>6.4130000000000003E-4</v>
      </c>
      <c r="N787" s="75">
        <v>5.0545E-3</v>
      </c>
      <c r="O787" s="78">
        <v>198</v>
      </c>
      <c r="P787" s="78">
        <v>78</v>
      </c>
      <c r="Q787" s="79">
        <v>0.52509000073469991</v>
      </c>
      <c r="R787" s="79">
        <v>0.37529190082969538</v>
      </c>
      <c r="S787" s="79">
        <v>0.50462806706624774</v>
      </c>
      <c r="T787" s="73" t="s">
        <v>625</v>
      </c>
    </row>
    <row r="788" spans="1:20" s="80" customFormat="1" x14ac:dyDescent="0.25">
      <c r="A788" s="73" t="s">
        <v>652</v>
      </c>
      <c r="B788" s="73" t="s">
        <v>653</v>
      </c>
      <c r="C788" s="73" t="s">
        <v>160</v>
      </c>
      <c r="D788" s="73" t="s">
        <v>85</v>
      </c>
      <c r="E788" s="73">
        <v>264402129</v>
      </c>
      <c r="F788" s="73">
        <v>30</v>
      </c>
      <c r="G788" s="74">
        <v>8.5714635570655097E-3</v>
      </c>
      <c r="H788" s="73">
        <v>700</v>
      </c>
      <c r="I788" s="75">
        <v>2.0032797000000002</v>
      </c>
      <c r="J788" s="75">
        <v>9.1320000000000008E-4</v>
      </c>
      <c r="K788" s="75">
        <v>1.8735025999999999</v>
      </c>
      <c r="L788" s="76">
        <v>0.1137711</v>
      </c>
      <c r="M788" s="77">
        <v>5.4509999999999997E-4</v>
      </c>
      <c r="N788" s="75">
        <v>3.9527E-3</v>
      </c>
      <c r="O788" s="78">
        <v>204</v>
      </c>
      <c r="P788" s="78">
        <v>75</v>
      </c>
      <c r="Q788" s="79">
        <v>0.56696789361545807</v>
      </c>
      <c r="R788" s="79">
        <v>0.3507957836891934</v>
      </c>
      <c r="S788" s="79">
        <v>0.51599827365200546</v>
      </c>
      <c r="T788" s="73" t="s">
        <v>625</v>
      </c>
    </row>
    <row r="789" spans="1:20" s="80" customFormat="1" x14ac:dyDescent="0.25">
      <c r="A789" s="73" t="s">
        <v>652</v>
      </c>
      <c r="B789" s="73" t="s">
        <v>653</v>
      </c>
      <c r="C789" s="73" t="s">
        <v>160</v>
      </c>
      <c r="D789" s="73" t="s">
        <v>85</v>
      </c>
      <c r="E789" s="73">
        <v>264402488</v>
      </c>
      <c r="F789" s="73">
        <v>30</v>
      </c>
      <c r="G789" s="74">
        <v>8.5714635570655097E-3</v>
      </c>
      <c r="H789" s="73">
        <v>700</v>
      </c>
      <c r="I789" s="75">
        <v>2.0789354000000002</v>
      </c>
      <c r="J789" s="75">
        <v>8.3640000000000006E-4</v>
      </c>
      <c r="K789" s="75">
        <v>1.9525663</v>
      </c>
      <c r="L789" s="76">
        <v>0.10922270000000001</v>
      </c>
      <c r="M789" s="77">
        <v>5.7209999999999997E-4</v>
      </c>
      <c r="N789" s="75">
        <v>3.8406E-3</v>
      </c>
      <c r="O789" s="78">
        <v>204</v>
      </c>
      <c r="P789" s="78">
        <v>70</v>
      </c>
      <c r="Q789" s="79">
        <v>0.54632282712511937</v>
      </c>
      <c r="R789" s="79">
        <v>0.38970279486554682</v>
      </c>
      <c r="S789" s="79">
        <v>0.51212501148903689</v>
      </c>
      <c r="T789" s="73" t="s">
        <v>625</v>
      </c>
    </row>
    <row r="790" spans="1:20" s="80" customFormat="1" x14ac:dyDescent="0.25">
      <c r="A790" s="73" t="s">
        <v>652</v>
      </c>
      <c r="B790" s="73" t="s">
        <v>653</v>
      </c>
      <c r="C790" s="73" t="s">
        <v>160</v>
      </c>
      <c r="D790" s="73" t="s">
        <v>85</v>
      </c>
      <c r="E790" s="73">
        <v>264402854</v>
      </c>
      <c r="F790" s="73">
        <v>30</v>
      </c>
      <c r="G790" s="74">
        <v>8.5714635570655097E-3</v>
      </c>
      <c r="H790" s="73">
        <v>700</v>
      </c>
      <c r="I790" s="75">
        <v>2.1088602000000001</v>
      </c>
      <c r="J790" s="75">
        <v>8.8519999999999994E-4</v>
      </c>
      <c r="K790" s="75">
        <v>1.9736022</v>
      </c>
      <c r="L790" s="76">
        <v>0.11969340000000001</v>
      </c>
      <c r="M790" s="77">
        <v>6.8050000000000001E-4</v>
      </c>
      <c r="N790" s="75">
        <v>3.954E-3</v>
      </c>
      <c r="O790" s="78">
        <v>210</v>
      </c>
      <c r="P790" s="78">
        <v>76</v>
      </c>
      <c r="Q790" s="79">
        <v>0.51980016163397247</v>
      </c>
      <c r="R790" s="79">
        <v>0.306000091680457</v>
      </c>
      <c r="S790" s="79">
        <v>0.51624157787641123</v>
      </c>
      <c r="T790" s="73" t="s">
        <v>625</v>
      </c>
    </row>
    <row r="791" spans="1:20" s="80" customFormat="1" x14ac:dyDescent="0.25">
      <c r="A791" s="73" t="s">
        <v>652</v>
      </c>
      <c r="B791" s="73" t="s">
        <v>653</v>
      </c>
      <c r="C791" s="73" t="s">
        <v>160</v>
      </c>
      <c r="D791" s="73" t="s">
        <v>85</v>
      </c>
      <c r="E791" s="73">
        <v>264403222</v>
      </c>
      <c r="F791" s="73">
        <v>30</v>
      </c>
      <c r="G791" s="74">
        <v>8.5714635570655097E-3</v>
      </c>
      <c r="H791" s="73">
        <v>700</v>
      </c>
      <c r="I791" s="75">
        <v>2.0400171</v>
      </c>
      <c r="J791" s="75">
        <v>8.273E-4</v>
      </c>
      <c r="K791" s="75">
        <v>1.906846499999999</v>
      </c>
      <c r="L791" s="76">
        <v>0.1169649</v>
      </c>
      <c r="M791" s="77">
        <v>5.7200000000000003E-4</v>
      </c>
      <c r="N791" s="75">
        <v>3.9817000000000003E-3</v>
      </c>
      <c r="O791" s="78">
        <v>204</v>
      </c>
      <c r="P791" s="78">
        <v>74</v>
      </c>
      <c r="Q791" s="79">
        <v>0.56527808390272571</v>
      </c>
      <c r="R791" s="79">
        <v>0.41808019783958722</v>
      </c>
      <c r="S791" s="79">
        <v>0.51067232166665921</v>
      </c>
      <c r="T791" s="73" t="s">
        <v>625</v>
      </c>
    </row>
    <row r="792" spans="1:20" s="80" customFormat="1" x14ac:dyDescent="0.25">
      <c r="A792" s="73" t="s">
        <v>652</v>
      </c>
      <c r="B792" s="73" t="s">
        <v>653</v>
      </c>
      <c r="C792" s="73" t="s">
        <v>160</v>
      </c>
      <c r="D792" s="73" t="s">
        <v>85</v>
      </c>
      <c r="E792" s="73">
        <v>264403582</v>
      </c>
      <c r="F792" s="73">
        <v>30</v>
      </c>
      <c r="G792" s="74">
        <v>8.5714635570655097E-3</v>
      </c>
      <c r="H792" s="73">
        <v>700</v>
      </c>
      <c r="I792" s="75">
        <v>2.0914682999999998</v>
      </c>
      <c r="J792" s="75">
        <v>9.9660000000000005E-4</v>
      </c>
      <c r="K792" s="75">
        <v>1.9617512999999991</v>
      </c>
      <c r="L792" s="76">
        <v>0.1142384</v>
      </c>
      <c r="M792" s="77">
        <v>5.4390000000000005E-4</v>
      </c>
      <c r="N792" s="75">
        <v>3.7458999999999999E-3</v>
      </c>
      <c r="O792" s="78">
        <v>204</v>
      </c>
      <c r="P792" s="78">
        <v>71</v>
      </c>
      <c r="Q792" s="79">
        <v>0.54705752700022037</v>
      </c>
      <c r="R792" s="79">
        <v>0.41699023105478622</v>
      </c>
      <c r="S792" s="79">
        <v>0.51228907998348161</v>
      </c>
      <c r="T792" s="73" t="s">
        <v>625</v>
      </c>
    </row>
    <row r="793" spans="1:20" s="80" customFormat="1" x14ac:dyDescent="0.25">
      <c r="A793" s="73" t="s">
        <v>652</v>
      </c>
      <c r="B793" s="73" t="s">
        <v>653</v>
      </c>
      <c r="C793" s="73" t="s">
        <v>160</v>
      </c>
      <c r="D793" s="73" t="s">
        <v>85</v>
      </c>
      <c r="E793" s="73">
        <v>264403953</v>
      </c>
      <c r="F793" s="73">
        <v>30</v>
      </c>
      <c r="G793" s="74">
        <v>8.5714635570655097E-3</v>
      </c>
      <c r="H793" s="73">
        <v>700</v>
      </c>
      <c r="I793" s="75">
        <v>2.0851000000000002</v>
      </c>
      <c r="J793" s="75">
        <v>9.3840000000000004E-4</v>
      </c>
      <c r="K793" s="75">
        <v>1.9489041</v>
      </c>
      <c r="L793" s="76">
        <v>0.1204877</v>
      </c>
      <c r="M793" s="77">
        <v>5.4790000000000004E-4</v>
      </c>
      <c r="N793" s="75">
        <v>4.0784999999999997E-3</v>
      </c>
      <c r="O793" s="78">
        <v>210</v>
      </c>
      <c r="P793" s="78">
        <v>76</v>
      </c>
      <c r="Q793" s="79">
        <v>0.52244508118433619</v>
      </c>
      <c r="R793" s="79">
        <v>0.33950125074932341</v>
      </c>
      <c r="S793" s="79">
        <v>0.51563060112938131</v>
      </c>
      <c r="T793" s="73" t="s">
        <v>625</v>
      </c>
    </row>
    <row r="794" spans="1:20" s="80" customFormat="1" x14ac:dyDescent="0.25">
      <c r="A794" s="73" t="s">
        <v>652</v>
      </c>
      <c r="B794" s="73" t="s">
        <v>653</v>
      </c>
      <c r="C794" s="73" t="s">
        <v>160</v>
      </c>
      <c r="D794" s="73" t="s">
        <v>85</v>
      </c>
      <c r="E794" s="73">
        <v>264404321</v>
      </c>
      <c r="F794" s="73">
        <v>30</v>
      </c>
      <c r="G794" s="74">
        <v>8.5714635570655097E-3</v>
      </c>
      <c r="H794" s="73">
        <v>700</v>
      </c>
      <c r="I794" s="75">
        <v>2.1719742000000002</v>
      </c>
      <c r="J794" s="75">
        <v>8.5420000000000005E-4</v>
      </c>
      <c r="K794" s="75">
        <v>2.0267488</v>
      </c>
      <c r="L794" s="76">
        <v>0.1290085</v>
      </c>
      <c r="M794" s="77">
        <v>6.001E-4</v>
      </c>
      <c r="N794" s="75">
        <v>4.5664E-3</v>
      </c>
      <c r="O794" s="78">
        <v>210</v>
      </c>
      <c r="P794" s="78">
        <v>80</v>
      </c>
      <c r="Q794" s="79">
        <v>0.57078833296598341</v>
      </c>
      <c r="R794" s="79">
        <v>0.401540971308053</v>
      </c>
      <c r="S794" s="79">
        <v>0.51394005355743499</v>
      </c>
      <c r="T794" s="73" t="s">
        <v>625</v>
      </c>
    </row>
    <row r="795" spans="1:20" x14ac:dyDescent="0.25">
      <c r="A795" s="73" t="s">
        <v>652</v>
      </c>
      <c r="B795" s="73" t="s">
        <v>653</v>
      </c>
      <c r="C795" s="73" t="s">
        <v>160</v>
      </c>
      <c r="D795" s="73" t="s">
        <v>85</v>
      </c>
      <c r="E795" s="21">
        <v>342802317</v>
      </c>
      <c r="F795" s="21">
        <v>10</v>
      </c>
      <c r="G795" s="22">
        <v>1E-3</v>
      </c>
      <c r="H795" s="21">
        <v>7</v>
      </c>
      <c r="I795" s="23">
        <v>0.64681789999999995</v>
      </c>
      <c r="J795" s="23">
        <v>2.2869000000000001E-3</v>
      </c>
      <c r="K795" s="23">
        <v>0.56140200000000018</v>
      </c>
      <c r="L795" s="24">
        <v>3.2477199999999998E-2</v>
      </c>
      <c r="M795" s="25">
        <v>1.8748799999999999E-2</v>
      </c>
      <c r="N795" s="23">
        <v>3.6427E-3</v>
      </c>
      <c r="O795" s="26">
        <v>38</v>
      </c>
      <c r="P795" s="26">
        <v>14</v>
      </c>
      <c r="Q795" s="25">
        <v>0.51149805304533102</v>
      </c>
      <c r="R795" s="25">
        <v>0.40133828095470242</v>
      </c>
      <c r="S795" s="25">
        <v>0.46617049634406721</v>
      </c>
      <c r="T795" s="21" t="s">
        <v>626</v>
      </c>
    </row>
    <row r="796" spans="1:20" x14ac:dyDescent="0.25">
      <c r="A796" s="73" t="s">
        <v>652</v>
      </c>
      <c r="B796" s="73" t="s">
        <v>653</v>
      </c>
      <c r="C796" s="73" t="s">
        <v>160</v>
      </c>
      <c r="D796" s="73" t="s">
        <v>85</v>
      </c>
      <c r="E796" s="21">
        <v>342802832</v>
      </c>
      <c r="F796" s="21">
        <v>10</v>
      </c>
      <c r="G796" s="22">
        <v>1E-3</v>
      </c>
      <c r="H796" s="21">
        <v>7</v>
      </c>
      <c r="I796" s="23">
        <v>9.8350999999999994E-2</v>
      </c>
      <c r="J796" s="23">
        <v>3.6799999999999989E-4</v>
      </c>
      <c r="K796" s="23">
        <v>6.6233299999999995E-2</v>
      </c>
      <c r="L796" s="24">
        <v>2.0205399999999998E-2</v>
      </c>
      <c r="M796" s="25">
        <v>4.0397999999999996E-3</v>
      </c>
      <c r="N796" s="23">
        <v>1.4656000000000001E-3</v>
      </c>
      <c r="O796" s="26">
        <v>26</v>
      </c>
      <c r="P796" s="26">
        <v>9</v>
      </c>
      <c r="Q796" s="25">
        <v>0.45125266328704722</v>
      </c>
      <c r="R796" s="25">
        <v>0.30199380030795908</v>
      </c>
      <c r="S796" s="25">
        <v>0.48122741349868231</v>
      </c>
      <c r="T796" s="21" t="s">
        <v>626</v>
      </c>
    </row>
    <row r="797" spans="1:20" x14ac:dyDescent="0.25">
      <c r="A797" s="73" t="s">
        <v>652</v>
      </c>
      <c r="B797" s="73" t="s">
        <v>653</v>
      </c>
      <c r="C797" s="73" t="s">
        <v>160</v>
      </c>
      <c r="D797" s="73" t="s">
        <v>85</v>
      </c>
      <c r="E797" s="21">
        <v>342803012</v>
      </c>
      <c r="F797" s="21">
        <v>10</v>
      </c>
      <c r="G797" s="22">
        <v>1E-3</v>
      </c>
      <c r="H797" s="21">
        <v>7</v>
      </c>
      <c r="I797" s="23">
        <v>0.14281379999999999</v>
      </c>
      <c r="J797" s="23">
        <v>1.7560000000000001E-4</v>
      </c>
      <c r="K797" s="23">
        <v>9.6898999999999999E-2</v>
      </c>
      <c r="L797" s="24">
        <v>3.49678E-2</v>
      </c>
      <c r="M797" s="25">
        <v>8.6689999999999998E-4</v>
      </c>
      <c r="N797" s="23">
        <v>1.8001E-3</v>
      </c>
      <c r="O797" s="26">
        <v>49</v>
      </c>
      <c r="P797" s="26">
        <v>20</v>
      </c>
      <c r="Q797" s="25">
        <v>0.47175078980236568</v>
      </c>
      <c r="R797" s="25">
        <v>0.27979498195903829</v>
      </c>
      <c r="S797" s="25">
        <v>0.49293461844182168</v>
      </c>
      <c r="T797" s="21" t="s">
        <v>626</v>
      </c>
    </row>
    <row r="798" spans="1:20" x14ac:dyDescent="0.25">
      <c r="A798" s="73" t="s">
        <v>652</v>
      </c>
      <c r="B798" s="73" t="s">
        <v>653</v>
      </c>
      <c r="C798" s="73" t="s">
        <v>160</v>
      </c>
      <c r="D798" s="73" t="s">
        <v>85</v>
      </c>
      <c r="E798" s="21">
        <v>342803202</v>
      </c>
      <c r="F798" s="21">
        <v>10</v>
      </c>
      <c r="G798" s="22">
        <v>1E-3</v>
      </c>
      <c r="H798" s="21">
        <v>7</v>
      </c>
      <c r="I798" s="23">
        <v>9.0586399999999997E-2</v>
      </c>
      <c r="J798" s="23">
        <v>8.92E-5</v>
      </c>
      <c r="K798" s="23">
        <v>5.1856899999999997E-2</v>
      </c>
      <c r="L798" s="24">
        <v>3.1250699999999999E-2</v>
      </c>
      <c r="M798" s="25">
        <v>8.9170000000000004E-4</v>
      </c>
      <c r="N798" s="23">
        <v>1.5757E-3</v>
      </c>
      <c r="O798" s="26">
        <v>36</v>
      </c>
      <c r="P798" s="26">
        <v>14</v>
      </c>
      <c r="Q798" s="25">
        <v>0.5549188156638013</v>
      </c>
      <c r="R798" s="25">
        <v>0.38079080804562099</v>
      </c>
      <c r="S798" s="25">
        <v>0.49439683084300218</v>
      </c>
      <c r="T798" s="21" t="s">
        <v>626</v>
      </c>
    </row>
    <row r="799" spans="1:20" x14ac:dyDescent="0.25">
      <c r="A799" s="73" t="s">
        <v>652</v>
      </c>
      <c r="B799" s="73" t="s">
        <v>653</v>
      </c>
      <c r="C799" s="73" t="s">
        <v>160</v>
      </c>
      <c r="D799" s="73" t="s">
        <v>85</v>
      </c>
      <c r="E799" s="21">
        <v>342803378</v>
      </c>
      <c r="F799" s="21">
        <v>10</v>
      </c>
      <c r="G799" s="22">
        <v>1E-3</v>
      </c>
      <c r="H799" s="21">
        <v>7</v>
      </c>
      <c r="I799" s="23">
        <v>0.12709580000000001</v>
      </c>
      <c r="J799" s="23">
        <v>9.5000000000000005E-5</v>
      </c>
      <c r="K799" s="23">
        <v>7.2694800000000004E-2</v>
      </c>
      <c r="L799" s="24">
        <v>3.5799499999999998E-2</v>
      </c>
      <c r="M799" s="25">
        <v>5.6598000000000004E-3</v>
      </c>
      <c r="N799" s="23">
        <v>3.2456999999999998E-3</v>
      </c>
      <c r="O799" s="26">
        <v>52</v>
      </c>
      <c r="P799" s="26">
        <v>21</v>
      </c>
      <c r="Q799" s="25">
        <v>0.5110572331202704</v>
      </c>
      <c r="R799" s="25">
        <v>0.35722419810011402</v>
      </c>
      <c r="S799" s="25">
        <v>0.47761050840995389</v>
      </c>
      <c r="T799" s="21" t="s">
        <v>626</v>
      </c>
    </row>
    <row r="800" spans="1:20" x14ac:dyDescent="0.25">
      <c r="A800" s="73" t="s">
        <v>652</v>
      </c>
      <c r="B800" s="73" t="s">
        <v>653</v>
      </c>
      <c r="C800" s="73" t="s">
        <v>160</v>
      </c>
      <c r="D800" s="73" t="s">
        <v>85</v>
      </c>
      <c r="E800" s="21">
        <v>342803577</v>
      </c>
      <c r="F800" s="21">
        <v>10</v>
      </c>
      <c r="G800" s="22">
        <v>1E-3</v>
      </c>
      <c r="H800" s="21">
        <v>7</v>
      </c>
      <c r="I800" s="23">
        <v>0.10078280000000001</v>
      </c>
      <c r="J800" s="23">
        <v>8.9699999999999998E-5</v>
      </c>
      <c r="K800" s="23">
        <v>6.0392000000000001E-2</v>
      </c>
      <c r="L800" s="24">
        <v>3.2486899999999999E-2</v>
      </c>
      <c r="M800" s="25">
        <v>9.7799999999999992E-4</v>
      </c>
      <c r="N800" s="23">
        <v>1.9277000000000001E-3</v>
      </c>
      <c r="O800" s="26">
        <v>43</v>
      </c>
      <c r="P800" s="26">
        <v>19</v>
      </c>
      <c r="Q800" s="25">
        <v>0.52384101094702817</v>
      </c>
      <c r="R800" s="25">
        <v>0.33783473924218688</v>
      </c>
      <c r="S800" s="25">
        <v>0.47835590656356353</v>
      </c>
      <c r="T800" s="21" t="s">
        <v>626</v>
      </c>
    </row>
    <row r="801" spans="1:20" x14ac:dyDescent="0.25">
      <c r="A801" s="73" t="s">
        <v>652</v>
      </c>
      <c r="B801" s="73" t="s">
        <v>653</v>
      </c>
      <c r="C801" s="73" t="s">
        <v>160</v>
      </c>
      <c r="D801" s="73" t="s">
        <v>85</v>
      </c>
      <c r="E801" s="21">
        <v>342803757</v>
      </c>
      <c r="F801" s="21">
        <v>10</v>
      </c>
      <c r="G801" s="22">
        <v>1E-3</v>
      </c>
      <c r="H801" s="21">
        <v>7</v>
      </c>
      <c r="I801" s="23">
        <v>0.1045835</v>
      </c>
      <c r="J801" s="23">
        <v>1.349E-4</v>
      </c>
      <c r="K801" s="23">
        <v>6.9580400000000001E-2</v>
      </c>
      <c r="L801" s="24">
        <v>2.7088600000000001E-2</v>
      </c>
      <c r="M801" s="25">
        <v>8.9740000000000002E-4</v>
      </c>
      <c r="N801" s="23">
        <v>1.6144E-3</v>
      </c>
      <c r="O801" s="26">
        <v>45</v>
      </c>
      <c r="P801" s="26">
        <v>16</v>
      </c>
      <c r="Q801" s="25">
        <v>0.54977591653809421</v>
      </c>
      <c r="R801" s="25">
        <v>0.37966782239825281</v>
      </c>
      <c r="S801" s="25">
        <v>0.51188332554893323</v>
      </c>
      <c r="T801" s="21" t="s">
        <v>626</v>
      </c>
    </row>
    <row r="802" spans="1:20" x14ac:dyDescent="0.25">
      <c r="A802" s="73" t="s">
        <v>652</v>
      </c>
      <c r="B802" s="73" t="s">
        <v>653</v>
      </c>
      <c r="C802" s="73" t="s">
        <v>160</v>
      </c>
      <c r="D802" s="73" t="s">
        <v>85</v>
      </c>
      <c r="E802" s="21">
        <v>342803940</v>
      </c>
      <c r="F802" s="21">
        <v>10</v>
      </c>
      <c r="G802" s="22">
        <v>1E-3</v>
      </c>
      <c r="H802" s="21">
        <v>7</v>
      </c>
      <c r="I802" s="23">
        <v>0.10329919999999999</v>
      </c>
      <c r="J802" s="23">
        <v>1.3750000000000001E-4</v>
      </c>
      <c r="K802" s="23">
        <v>6.7966000000000013E-2</v>
      </c>
      <c r="L802" s="24">
        <v>2.8229199999999999E-2</v>
      </c>
      <c r="M802" s="25">
        <v>3.659E-4</v>
      </c>
      <c r="N802" s="23">
        <v>1.8862E-3</v>
      </c>
      <c r="O802" s="26">
        <v>42</v>
      </c>
      <c r="P802" s="26">
        <v>15</v>
      </c>
      <c r="Q802" s="25">
        <v>0.53067371978546762</v>
      </c>
      <c r="R802" s="25">
        <v>0.38236006968921099</v>
      </c>
      <c r="S802" s="25">
        <v>0.48142551858909122</v>
      </c>
      <c r="T802" s="21" t="s">
        <v>626</v>
      </c>
    </row>
    <row r="803" spans="1:20" x14ac:dyDescent="0.25">
      <c r="A803" s="73" t="s">
        <v>652</v>
      </c>
      <c r="B803" s="73" t="s">
        <v>653</v>
      </c>
      <c r="C803" s="73" t="s">
        <v>160</v>
      </c>
      <c r="D803" s="73" t="s">
        <v>85</v>
      </c>
      <c r="E803" s="21">
        <v>342804118</v>
      </c>
      <c r="F803" s="21">
        <v>10</v>
      </c>
      <c r="G803" s="22">
        <v>1E-3</v>
      </c>
      <c r="H803" s="21">
        <v>7</v>
      </c>
      <c r="I803" s="23">
        <v>0.12098</v>
      </c>
      <c r="J803" s="23">
        <v>9.560000000000002E-5</v>
      </c>
      <c r="K803" s="23">
        <v>8.570280000000001E-2</v>
      </c>
      <c r="L803" s="24">
        <v>2.7554200000000001E-2</v>
      </c>
      <c r="M803" s="25">
        <v>7.8660000000000004E-4</v>
      </c>
      <c r="N803" s="23">
        <v>1.7306999999999999E-3</v>
      </c>
      <c r="O803" s="26">
        <v>56</v>
      </c>
      <c r="P803" s="26">
        <v>18</v>
      </c>
      <c r="Q803" s="25">
        <v>0.43141576665931969</v>
      </c>
      <c r="R803" s="25">
        <v>0.2966120082459639</v>
      </c>
      <c r="S803" s="25">
        <v>0.45803102140878382</v>
      </c>
      <c r="T803" s="21" t="s">
        <v>626</v>
      </c>
    </row>
    <row r="804" spans="1:20" x14ac:dyDescent="0.25">
      <c r="A804" s="73" t="s">
        <v>652</v>
      </c>
      <c r="B804" s="73" t="s">
        <v>653</v>
      </c>
      <c r="C804" s="73" t="s">
        <v>160</v>
      </c>
      <c r="D804" s="73" t="s">
        <v>85</v>
      </c>
      <c r="E804" s="21">
        <v>342804292</v>
      </c>
      <c r="F804" s="21">
        <v>10</v>
      </c>
      <c r="G804" s="22">
        <v>1E-3</v>
      </c>
      <c r="H804" s="21">
        <v>7</v>
      </c>
      <c r="I804" s="23">
        <v>0.1042531</v>
      </c>
      <c r="J804" s="23">
        <v>1.169E-4</v>
      </c>
      <c r="K804" s="23">
        <v>6.4197399999999988E-2</v>
      </c>
      <c r="L804" s="24">
        <v>3.3973299999999998E-2</v>
      </c>
      <c r="M804" s="25">
        <v>2.63E-4</v>
      </c>
      <c r="N804" s="23">
        <v>1.475E-3</v>
      </c>
      <c r="O804" s="26">
        <v>40</v>
      </c>
      <c r="P804" s="26">
        <v>18</v>
      </c>
      <c r="Q804" s="25">
        <v>0.5103225332451693</v>
      </c>
      <c r="R804" s="25">
        <v>0.35411633891999661</v>
      </c>
      <c r="S804" s="25">
        <v>0.47295247823699199</v>
      </c>
      <c r="T804" s="21" t="s">
        <v>626</v>
      </c>
    </row>
    <row r="805" spans="1:20" x14ac:dyDescent="0.25">
      <c r="A805" s="73" t="s">
        <v>652</v>
      </c>
      <c r="B805" s="73" t="s">
        <v>653</v>
      </c>
      <c r="C805" s="73" t="s">
        <v>160</v>
      </c>
      <c r="D805" s="73" t="s">
        <v>85</v>
      </c>
      <c r="E805" s="21">
        <v>342804467</v>
      </c>
      <c r="F805" s="21">
        <v>10</v>
      </c>
      <c r="G805" s="22">
        <v>1E-3</v>
      </c>
      <c r="H805" s="21">
        <v>7</v>
      </c>
      <c r="I805" s="23">
        <v>0.11171200000000001</v>
      </c>
      <c r="J805" s="23">
        <v>1.371E-4</v>
      </c>
      <c r="K805" s="23">
        <v>7.0953199999999994E-2</v>
      </c>
      <c r="L805" s="24">
        <v>3.4758600000000001E-2</v>
      </c>
      <c r="M805" s="25">
        <v>2.5470000000000001E-4</v>
      </c>
      <c r="N805" s="23">
        <v>1.3808E-3</v>
      </c>
      <c r="O805" s="26">
        <v>38</v>
      </c>
      <c r="P805" s="26">
        <v>15</v>
      </c>
      <c r="Q805" s="25">
        <v>0.57086180295349354</v>
      </c>
      <c r="R805" s="25">
        <v>0.34969862178907712</v>
      </c>
      <c r="S805" s="25">
        <v>0.51591144450615878</v>
      </c>
      <c r="T805" s="21" t="s">
        <v>626</v>
      </c>
    </row>
    <row r="806" spans="1:20" x14ac:dyDescent="0.25">
      <c r="A806" s="73" t="s">
        <v>652</v>
      </c>
      <c r="B806" s="73" t="s">
        <v>653</v>
      </c>
      <c r="C806" s="73" t="s">
        <v>160</v>
      </c>
      <c r="D806" s="73" t="s">
        <v>85</v>
      </c>
      <c r="E806" s="21">
        <v>342804643</v>
      </c>
      <c r="F806" s="21">
        <v>10</v>
      </c>
      <c r="G806" s="22">
        <v>1E-3</v>
      </c>
      <c r="H806" s="21">
        <v>7</v>
      </c>
      <c r="I806" s="23">
        <v>9.4011399999999995E-2</v>
      </c>
      <c r="J806" s="23">
        <v>7.5400000000000003E-5</v>
      </c>
      <c r="K806" s="23">
        <v>6.2550500000000009E-2</v>
      </c>
      <c r="L806" s="24">
        <v>2.5244200000000001E-2</v>
      </c>
      <c r="M806" s="25">
        <v>2.5339999999999998E-4</v>
      </c>
      <c r="N806" s="23">
        <v>1.3477999999999999E-3</v>
      </c>
      <c r="O806" s="26">
        <v>46</v>
      </c>
      <c r="P806" s="26">
        <v>17</v>
      </c>
      <c r="Q806" s="25">
        <v>0.56645360370288733</v>
      </c>
      <c r="R806" s="25">
        <v>0.40282349556186642</v>
      </c>
      <c r="S806" s="25">
        <v>0.47827637096005998</v>
      </c>
      <c r="T806" s="21" t="s">
        <v>626</v>
      </c>
    </row>
    <row r="807" spans="1:20" x14ac:dyDescent="0.25">
      <c r="A807" s="73" t="s">
        <v>652</v>
      </c>
      <c r="B807" s="73" t="s">
        <v>653</v>
      </c>
      <c r="C807" s="73" t="s">
        <v>160</v>
      </c>
      <c r="D807" s="73" t="s">
        <v>85</v>
      </c>
      <c r="E807" s="21">
        <v>342804821</v>
      </c>
      <c r="F807" s="21">
        <v>10</v>
      </c>
      <c r="G807" s="22">
        <v>1E-3</v>
      </c>
      <c r="H807" s="21">
        <v>7</v>
      </c>
      <c r="I807" s="23">
        <v>0.1066126</v>
      </c>
      <c r="J807" s="23">
        <v>2.5109999999999998E-4</v>
      </c>
      <c r="K807" s="23">
        <v>6.2938599999999997E-2</v>
      </c>
      <c r="L807" s="24">
        <v>3.4678800000000003E-2</v>
      </c>
      <c r="M807" s="25">
        <v>8.1899999999999996E-4</v>
      </c>
      <c r="N807" s="23">
        <v>2.1989000000000002E-3</v>
      </c>
      <c r="O807" s="26">
        <v>44</v>
      </c>
      <c r="P807" s="26">
        <v>18</v>
      </c>
      <c r="Q807" s="25">
        <v>0.47344059951509809</v>
      </c>
      <c r="R807" s="25">
        <v>0.30373074879224921</v>
      </c>
      <c r="S807" s="25">
        <v>0.47398382468888117</v>
      </c>
      <c r="T807" s="21" t="s">
        <v>626</v>
      </c>
    </row>
    <row r="808" spans="1:20" x14ac:dyDescent="0.25">
      <c r="A808" s="73" t="s">
        <v>652</v>
      </c>
      <c r="B808" s="73" t="s">
        <v>653</v>
      </c>
      <c r="C808" s="73" t="s">
        <v>160</v>
      </c>
      <c r="D808" s="73" t="s">
        <v>85</v>
      </c>
      <c r="E808" s="21">
        <v>342804995</v>
      </c>
      <c r="F808" s="21">
        <v>10</v>
      </c>
      <c r="G808" s="22">
        <v>1E-3</v>
      </c>
      <c r="H808" s="21">
        <v>7</v>
      </c>
      <c r="I808" s="23">
        <v>9.5623100000000003E-2</v>
      </c>
      <c r="J808" s="23">
        <v>2.6870000000000003E-4</v>
      </c>
      <c r="K808" s="23">
        <v>6.2250100000000003E-2</v>
      </c>
      <c r="L808" s="24">
        <v>2.5786199999999999E-2</v>
      </c>
      <c r="M808" s="25">
        <v>4.191E-4</v>
      </c>
      <c r="N808" s="23">
        <v>1.6260000000000001E-3</v>
      </c>
      <c r="O808" s="26">
        <v>46</v>
      </c>
      <c r="P808" s="26">
        <v>17</v>
      </c>
      <c r="Q808" s="25">
        <v>0.52479612078465943</v>
      </c>
      <c r="R808" s="25">
        <v>0.35152044764592089</v>
      </c>
      <c r="S808" s="25">
        <v>0.49502739567514498</v>
      </c>
      <c r="T808" s="21" t="s">
        <v>626</v>
      </c>
    </row>
    <row r="809" spans="1:20" x14ac:dyDescent="0.25">
      <c r="A809" s="73" t="s">
        <v>652</v>
      </c>
      <c r="B809" s="73" t="s">
        <v>653</v>
      </c>
      <c r="C809" s="73" t="s">
        <v>160</v>
      </c>
      <c r="D809" s="73" t="s">
        <v>85</v>
      </c>
      <c r="E809" s="21">
        <v>342805166</v>
      </c>
      <c r="F809" s="21">
        <v>10</v>
      </c>
      <c r="G809" s="22">
        <v>1E-3</v>
      </c>
      <c r="H809" s="21">
        <v>7</v>
      </c>
      <c r="I809" s="23">
        <v>9.1625700000000004E-2</v>
      </c>
      <c r="J809" s="23">
        <v>2.992999999999999E-4</v>
      </c>
      <c r="K809" s="23">
        <v>6.2701599999999996E-2</v>
      </c>
      <c r="L809" s="24">
        <v>2.27393E-2</v>
      </c>
      <c r="M809" s="25">
        <v>2.24E-4</v>
      </c>
      <c r="N809" s="23">
        <v>1.3477000000000001E-3</v>
      </c>
      <c r="O809" s="26">
        <v>45</v>
      </c>
      <c r="P809" s="26">
        <v>16</v>
      </c>
      <c r="Q809" s="25">
        <v>0.55315553596355893</v>
      </c>
      <c r="R809" s="25">
        <v>0.35236787672600561</v>
      </c>
      <c r="S809" s="25">
        <v>0.51440978913933721</v>
      </c>
      <c r="T809" s="21" t="s">
        <v>626</v>
      </c>
    </row>
    <row r="810" spans="1:20" x14ac:dyDescent="0.25">
      <c r="A810" s="73" t="s">
        <v>652</v>
      </c>
      <c r="B810" s="73" t="s">
        <v>653</v>
      </c>
      <c r="C810" s="73" t="s">
        <v>160</v>
      </c>
      <c r="D810" s="73" t="s">
        <v>85</v>
      </c>
      <c r="E810" s="21">
        <v>342805340</v>
      </c>
      <c r="F810" s="21">
        <v>10</v>
      </c>
      <c r="G810" s="22">
        <v>1E-3</v>
      </c>
      <c r="H810" s="21">
        <v>7</v>
      </c>
      <c r="I810" s="23">
        <v>0.10994</v>
      </c>
      <c r="J810" s="23">
        <v>7.9499999999999994E-5</v>
      </c>
      <c r="K810" s="23">
        <v>7.6705899999999994E-2</v>
      </c>
      <c r="L810" s="24">
        <v>2.7018500000000001E-2</v>
      </c>
      <c r="M810" s="25">
        <v>2.4899999999999998E-4</v>
      </c>
      <c r="N810" s="23">
        <v>1.4614999999999999E-3</v>
      </c>
      <c r="O810" s="26">
        <v>57</v>
      </c>
      <c r="P810" s="26">
        <v>18</v>
      </c>
      <c r="Q810" s="25">
        <v>0.42840349717140552</v>
      </c>
      <c r="R810" s="25">
        <v>0.28011223922989659</v>
      </c>
      <c r="S810" s="25">
        <v>0.44906948397052049</v>
      </c>
      <c r="T810" s="21" t="s">
        <v>626</v>
      </c>
    </row>
    <row r="811" spans="1:20" x14ac:dyDescent="0.25">
      <c r="A811" s="73" t="s">
        <v>652</v>
      </c>
      <c r="B811" s="73" t="s">
        <v>653</v>
      </c>
      <c r="C811" s="73" t="s">
        <v>160</v>
      </c>
      <c r="D811" s="73" t="s">
        <v>85</v>
      </c>
      <c r="E811" s="21">
        <v>342805511</v>
      </c>
      <c r="F811" s="21">
        <v>10</v>
      </c>
      <c r="G811" s="22">
        <v>1E-3</v>
      </c>
      <c r="H811" s="21">
        <v>7</v>
      </c>
      <c r="I811" s="23">
        <v>7.60966E-2</v>
      </c>
      <c r="J811" s="23">
        <v>7.6299999999999998E-5</v>
      </c>
      <c r="K811" s="23">
        <v>4.59648E-2</v>
      </c>
      <c r="L811" s="24">
        <v>2.3902300000000001E-2</v>
      </c>
      <c r="M811" s="25">
        <v>2.8929999999999998E-4</v>
      </c>
      <c r="N811" s="23">
        <v>1.5219000000000001E-3</v>
      </c>
      <c r="O811" s="26">
        <v>36</v>
      </c>
      <c r="P811" s="26">
        <v>13</v>
      </c>
      <c r="Q811" s="25">
        <v>0.47130996987730511</v>
      </c>
      <c r="R811" s="25">
        <v>0.30434347613154522</v>
      </c>
      <c r="S811" s="25">
        <v>0.4594549928441613</v>
      </c>
      <c r="T811" s="21" t="s">
        <v>626</v>
      </c>
    </row>
    <row r="812" spans="1:20" x14ac:dyDescent="0.25">
      <c r="A812" s="73" t="s">
        <v>652</v>
      </c>
      <c r="B812" s="73" t="s">
        <v>653</v>
      </c>
      <c r="C812" s="73" t="s">
        <v>160</v>
      </c>
      <c r="D812" s="73" t="s">
        <v>85</v>
      </c>
      <c r="E812" s="21">
        <v>342805683</v>
      </c>
      <c r="F812" s="21">
        <v>10</v>
      </c>
      <c r="G812" s="22">
        <v>1E-3</v>
      </c>
      <c r="H812" s="21">
        <v>7</v>
      </c>
      <c r="I812" s="23">
        <v>8.4918400000000005E-2</v>
      </c>
      <c r="J812" s="23">
        <v>7.6500000000000003E-5</v>
      </c>
      <c r="K812" s="23">
        <v>5.3644699999999997E-2</v>
      </c>
      <c r="L812" s="24">
        <v>2.5534299999999999E-2</v>
      </c>
      <c r="M812" s="25">
        <v>2.4820000000000002E-4</v>
      </c>
      <c r="N812" s="23">
        <v>1.4178000000000001E-3</v>
      </c>
      <c r="O812" s="26">
        <v>41</v>
      </c>
      <c r="P812" s="26">
        <v>17</v>
      </c>
      <c r="Q812" s="25">
        <v>0.4835794577914922</v>
      </c>
      <c r="R812" s="25">
        <v>0.32906368446008372</v>
      </c>
      <c r="S812" s="25">
        <v>0.47096494683846879</v>
      </c>
      <c r="T812" s="21" t="s">
        <v>626</v>
      </c>
    </row>
    <row r="813" spans="1:20" x14ac:dyDescent="0.25">
      <c r="A813" s="73" t="s">
        <v>652</v>
      </c>
      <c r="B813" s="73" t="s">
        <v>653</v>
      </c>
      <c r="C813" s="73" t="s">
        <v>160</v>
      </c>
      <c r="D813" s="73" t="s">
        <v>85</v>
      </c>
      <c r="E813" s="21">
        <v>342805860</v>
      </c>
      <c r="F813" s="21">
        <v>10</v>
      </c>
      <c r="G813" s="22">
        <v>1E-3</v>
      </c>
      <c r="H813" s="21">
        <v>7</v>
      </c>
      <c r="I813" s="23">
        <v>6.5102199999999999E-2</v>
      </c>
      <c r="J813" s="23">
        <v>2.3379999999999999E-4</v>
      </c>
      <c r="K813" s="23">
        <v>4.3381500000000003E-2</v>
      </c>
      <c r="L813" s="24">
        <v>1.6393700000000001E-2</v>
      </c>
      <c r="M813" s="25">
        <v>2.12E-4</v>
      </c>
      <c r="N813" s="23">
        <v>1.1766000000000001E-3</v>
      </c>
      <c r="O813" s="26">
        <v>32</v>
      </c>
      <c r="P813" s="26">
        <v>10</v>
      </c>
      <c r="Q813" s="25">
        <v>0.58158842112996845</v>
      </c>
      <c r="R813" s="25">
        <v>0.42926546083457912</v>
      </c>
      <c r="S813" s="25">
        <v>0.51934375883243178</v>
      </c>
      <c r="T813" s="21" t="s">
        <v>626</v>
      </c>
    </row>
    <row r="814" spans="1:20" x14ac:dyDescent="0.25">
      <c r="A814" s="73" t="s">
        <v>652</v>
      </c>
      <c r="B814" s="73" t="s">
        <v>653</v>
      </c>
      <c r="C814" s="73" t="s">
        <v>160</v>
      </c>
      <c r="D814" s="73" t="s">
        <v>85</v>
      </c>
      <c r="E814" s="21">
        <v>342806027</v>
      </c>
      <c r="F814" s="21">
        <v>10</v>
      </c>
      <c r="G814" s="22">
        <v>1E-3</v>
      </c>
      <c r="H814" s="21">
        <v>7</v>
      </c>
      <c r="I814" s="23">
        <v>8.6413100000000007E-2</v>
      </c>
      <c r="J814" s="23">
        <v>9.4700000000000011E-5</v>
      </c>
      <c r="K814" s="23">
        <v>5.7415699999999993E-2</v>
      </c>
      <c r="L814" s="24">
        <v>2.2882699999999999E-2</v>
      </c>
      <c r="M814" s="25">
        <v>2.8049999999999999E-4</v>
      </c>
      <c r="N814" s="23">
        <v>1.3738000000000001E-3</v>
      </c>
      <c r="O814" s="26">
        <v>43</v>
      </c>
      <c r="P814" s="26">
        <v>16</v>
      </c>
      <c r="Q814" s="25">
        <v>0.3988685621923444</v>
      </c>
      <c r="R814" s="25">
        <v>0.26688092898743399</v>
      </c>
      <c r="S814" s="25">
        <v>0.45557081842825953</v>
      </c>
      <c r="T814" s="21" t="s">
        <v>626</v>
      </c>
    </row>
    <row r="815" spans="1:20" x14ac:dyDescent="0.25">
      <c r="A815" s="73" t="s">
        <v>652</v>
      </c>
      <c r="B815" s="73" t="s">
        <v>653</v>
      </c>
      <c r="C815" s="73" t="s">
        <v>160</v>
      </c>
      <c r="D815" s="73" t="s">
        <v>85</v>
      </c>
      <c r="E815" s="21">
        <v>342806197</v>
      </c>
      <c r="F815" s="21">
        <v>10</v>
      </c>
      <c r="G815" s="22">
        <v>1E-3</v>
      </c>
      <c r="H815" s="21">
        <v>7</v>
      </c>
      <c r="I815" s="23">
        <v>6.8212700000000001E-2</v>
      </c>
      <c r="J815" s="23">
        <v>7.6299999999999998E-5</v>
      </c>
      <c r="K815" s="23">
        <v>4.4957200000000003E-2</v>
      </c>
      <c r="L815" s="24">
        <v>1.7938800000000001E-2</v>
      </c>
      <c r="M815" s="25">
        <v>2.3609999999999999E-4</v>
      </c>
      <c r="N815" s="23">
        <v>1.2216E-3</v>
      </c>
      <c r="O815" s="26">
        <v>34</v>
      </c>
      <c r="P815" s="26">
        <v>12</v>
      </c>
      <c r="Q815" s="25">
        <v>0.47682021894056281</v>
      </c>
      <c r="R815" s="25">
        <v>0.30334085757888102</v>
      </c>
      <c r="S815" s="25">
        <v>0.48151308866964332</v>
      </c>
      <c r="T815" s="21" t="s">
        <v>626</v>
      </c>
    </row>
    <row r="816" spans="1:20" x14ac:dyDescent="0.25">
      <c r="A816" s="73" t="s">
        <v>652</v>
      </c>
      <c r="B816" s="73" t="s">
        <v>653</v>
      </c>
      <c r="C816" s="73" t="s">
        <v>160</v>
      </c>
      <c r="D816" s="73" t="s">
        <v>85</v>
      </c>
      <c r="E816" s="21">
        <v>342806365</v>
      </c>
      <c r="F816" s="21">
        <v>10</v>
      </c>
      <c r="G816" s="22">
        <v>1E-3</v>
      </c>
      <c r="H816" s="21">
        <v>7</v>
      </c>
      <c r="I816" s="23">
        <v>6.1777899999999997E-2</v>
      </c>
      <c r="J816" s="23">
        <v>7.3900000000000007E-5</v>
      </c>
      <c r="K816" s="23">
        <v>4.0030699999999989E-2</v>
      </c>
      <c r="L816" s="24">
        <v>1.62437E-2</v>
      </c>
      <c r="M816" s="25">
        <v>2.2890000000000001E-4</v>
      </c>
      <c r="N816" s="23">
        <v>1.165E-3</v>
      </c>
      <c r="O816" s="26">
        <v>31</v>
      </c>
      <c r="P816" s="26">
        <v>11</v>
      </c>
      <c r="Q816" s="25">
        <v>0.54103298802439204</v>
      </c>
      <c r="R816" s="25">
        <v>0.36876773446352429</v>
      </c>
      <c r="S816" s="25">
        <v>0.51618833010250498</v>
      </c>
      <c r="T816" s="21" t="s">
        <v>626</v>
      </c>
    </row>
    <row r="817" spans="1:20" x14ac:dyDescent="0.25">
      <c r="A817" s="73" t="s">
        <v>652</v>
      </c>
      <c r="B817" s="73" t="s">
        <v>653</v>
      </c>
      <c r="C817" s="73" t="s">
        <v>160</v>
      </c>
      <c r="D817" s="73" t="s">
        <v>85</v>
      </c>
      <c r="E817" s="21">
        <v>342806530</v>
      </c>
      <c r="F817" s="21">
        <v>10</v>
      </c>
      <c r="G817" s="22">
        <v>1E-3</v>
      </c>
      <c r="H817" s="21">
        <v>7</v>
      </c>
      <c r="I817" s="23">
        <v>7.67655E-2</v>
      </c>
      <c r="J817" s="23">
        <v>7.7199999999999993E-5</v>
      </c>
      <c r="K817" s="23">
        <v>4.8417099999999998E-2</v>
      </c>
      <c r="L817" s="24">
        <v>2.2645999999999999E-2</v>
      </c>
      <c r="M817" s="25">
        <v>2.365E-4</v>
      </c>
      <c r="N817" s="23">
        <v>1.4162000000000001E-3</v>
      </c>
      <c r="O817" s="26">
        <v>37</v>
      </c>
      <c r="P817" s="26">
        <v>15</v>
      </c>
      <c r="Q817" s="25">
        <v>0.56660054367790758</v>
      </c>
      <c r="R817" s="25">
        <v>0.34734363491590448</v>
      </c>
      <c r="S817" s="25">
        <v>0.51585411535374526</v>
      </c>
      <c r="T817" s="21" t="s">
        <v>626</v>
      </c>
    </row>
    <row r="818" spans="1:20" x14ac:dyDescent="0.25">
      <c r="A818" s="73" t="s">
        <v>652</v>
      </c>
      <c r="B818" s="73" t="s">
        <v>653</v>
      </c>
      <c r="C818" s="73" t="s">
        <v>160</v>
      </c>
      <c r="D818" s="73" t="s">
        <v>85</v>
      </c>
      <c r="E818" s="21">
        <v>342806698</v>
      </c>
      <c r="F818" s="21">
        <v>10</v>
      </c>
      <c r="G818" s="22">
        <v>1E-3</v>
      </c>
      <c r="H818" s="21">
        <v>7</v>
      </c>
      <c r="I818" s="23">
        <v>9.1422400000000001E-2</v>
      </c>
      <c r="J818" s="23">
        <v>7.6000000000000004E-5</v>
      </c>
      <c r="K818" s="23">
        <v>5.7048599999999998E-2</v>
      </c>
      <c r="L818" s="24">
        <v>2.81065E-2</v>
      </c>
      <c r="M818" s="25">
        <v>2.7169999999999999E-4</v>
      </c>
      <c r="N818" s="23">
        <v>1.6511E-3</v>
      </c>
      <c r="O818" s="26">
        <v>43</v>
      </c>
      <c r="P818" s="26">
        <v>18</v>
      </c>
      <c r="Q818" s="25">
        <v>0.48475497759165381</v>
      </c>
      <c r="R818" s="25">
        <v>0.34043470323175812</v>
      </c>
      <c r="S818" s="25">
        <v>0.47765630622581767</v>
      </c>
      <c r="T818" s="21" t="s">
        <v>626</v>
      </c>
    </row>
    <row r="819" spans="1:20" x14ac:dyDescent="0.25">
      <c r="A819" s="73" t="s">
        <v>652</v>
      </c>
      <c r="B819" s="73" t="s">
        <v>653</v>
      </c>
      <c r="C819" s="73" t="s">
        <v>160</v>
      </c>
      <c r="D819" s="73" t="s">
        <v>85</v>
      </c>
      <c r="E819" s="21">
        <v>342806867</v>
      </c>
      <c r="F819" s="21">
        <v>10</v>
      </c>
      <c r="G819" s="22">
        <v>1E-3</v>
      </c>
      <c r="H819" s="21">
        <v>7</v>
      </c>
      <c r="I819" s="23">
        <v>9.0441499999999994E-2</v>
      </c>
      <c r="J819" s="23">
        <v>7.7199999999999993E-5</v>
      </c>
      <c r="K819" s="23">
        <v>5.7671399999999998E-2</v>
      </c>
      <c r="L819" s="24">
        <v>2.6635599999999999E-2</v>
      </c>
      <c r="M819" s="25">
        <v>2.5109999999999998E-4</v>
      </c>
      <c r="N819" s="23">
        <v>1.4758E-3</v>
      </c>
      <c r="O819" s="26">
        <v>45</v>
      </c>
      <c r="P819" s="26">
        <v>18</v>
      </c>
      <c r="Q819" s="25">
        <v>0.53030636984791713</v>
      </c>
      <c r="R819" s="25">
        <v>0.35638332405143169</v>
      </c>
      <c r="S819" s="25">
        <v>0.48017908708209722</v>
      </c>
      <c r="T819" s="21" t="s">
        <v>626</v>
      </c>
    </row>
    <row r="820" spans="1:20" x14ac:dyDescent="0.25">
      <c r="A820" s="73" t="s">
        <v>652</v>
      </c>
      <c r="B820" s="73" t="s">
        <v>653</v>
      </c>
      <c r="C820" s="73" t="s">
        <v>160</v>
      </c>
      <c r="D820" s="73" t="s">
        <v>85</v>
      </c>
      <c r="E820" s="21">
        <v>342807037</v>
      </c>
      <c r="F820" s="21">
        <v>10</v>
      </c>
      <c r="G820" s="22">
        <v>1E-3</v>
      </c>
      <c r="H820" s="21">
        <v>7</v>
      </c>
      <c r="I820" s="23">
        <v>8.2147100000000001E-2</v>
      </c>
      <c r="J820" s="23">
        <v>7.4599999999999997E-5</v>
      </c>
      <c r="K820" s="23">
        <v>5.4966800000000003E-2</v>
      </c>
      <c r="L820" s="24">
        <v>2.10102E-2</v>
      </c>
      <c r="M820" s="25">
        <v>2.4379999999999999E-4</v>
      </c>
      <c r="N820" s="23">
        <v>1.3948000000000001E-3</v>
      </c>
      <c r="O820" s="26">
        <v>43</v>
      </c>
      <c r="P820" s="26">
        <v>15</v>
      </c>
      <c r="Q820" s="25">
        <v>0.51348174270810376</v>
      </c>
      <c r="R820" s="25">
        <v>0.33826544139125159</v>
      </c>
      <c r="S820" s="25">
        <v>0.51296268076427354</v>
      </c>
      <c r="T820" s="21" t="s">
        <v>626</v>
      </c>
    </row>
    <row r="821" spans="1:20" x14ac:dyDescent="0.25">
      <c r="A821" s="73" t="s">
        <v>652</v>
      </c>
      <c r="B821" s="73" t="s">
        <v>653</v>
      </c>
      <c r="C821" s="73" t="s">
        <v>160</v>
      </c>
      <c r="D821" s="73" t="s">
        <v>85</v>
      </c>
      <c r="E821" s="21">
        <v>342807209</v>
      </c>
      <c r="F821" s="21">
        <v>10</v>
      </c>
      <c r="G821" s="22">
        <v>1E-3</v>
      </c>
      <c r="H821" s="21">
        <v>7</v>
      </c>
      <c r="I821" s="23">
        <v>0.1003428</v>
      </c>
      <c r="J821" s="23">
        <v>8.1199999999999995E-5</v>
      </c>
      <c r="K821" s="23">
        <v>6.2545299999999998E-2</v>
      </c>
      <c r="L821" s="24">
        <v>3.1324299999999999E-2</v>
      </c>
      <c r="M821" s="25">
        <v>2.6180000000000002E-4</v>
      </c>
      <c r="N821" s="23">
        <v>1.704E-3</v>
      </c>
      <c r="O821" s="26">
        <v>46</v>
      </c>
      <c r="P821" s="26">
        <v>21</v>
      </c>
      <c r="Q821" s="25">
        <v>0.54294320769965465</v>
      </c>
      <c r="R821" s="25">
        <v>0.35005697853888912</v>
      </c>
      <c r="S821" s="25">
        <v>0.52291411971351898</v>
      </c>
      <c r="T821" s="21" t="s">
        <v>626</v>
      </c>
    </row>
    <row r="822" spans="1:20" x14ac:dyDescent="0.25">
      <c r="A822" s="73" t="s">
        <v>652</v>
      </c>
      <c r="B822" s="73" t="s">
        <v>653</v>
      </c>
      <c r="C822" s="73" t="s">
        <v>160</v>
      </c>
      <c r="D822" s="73" t="s">
        <v>85</v>
      </c>
      <c r="E822" s="21">
        <v>342807378</v>
      </c>
      <c r="F822" s="21">
        <v>10</v>
      </c>
      <c r="G822" s="22">
        <v>1E-3</v>
      </c>
      <c r="H822" s="21">
        <v>7</v>
      </c>
      <c r="I822" s="23">
        <v>8.95069E-2</v>
      </c>
      <c r="J822" s="23">
        <v>7.6599999999999992E-5</v>
      </c>
      <c r="K822" s="23">
        <v>5.6976100000000002E-2</v>
      </c>
      <c r="L822" s="24">
        <v>2.6415500000000001E-2</v>
      </c>
      <c r="M822" s="25">
        <v>3.0009999999999998E-4</v>
      </c>
      <c r="N822" s="23">
        <v>1.6829E-3</v>
      </c>
      <c r="O822" s="26">
        <v>42</v>
      </c>
      <c r="P822" s="26">
        <v>17</v>
      </c>
      <c r="Q822" s="25">
        <v>0.61266622584674157</v>
      </c>
      <c r="R822" s="25">
        <v>0.4115573538597106</v>
      </c>
      <c r="S822" s="25">
        <v>0.52726580497408015</v>
      </c>
      <c r="T822" s="21" t="s">
        <v>626</v>
      </c>
    </row>
    <row r="823" spans="1:20" x14ac:dyDescent="0.25">
      <c r="A823" s="73" t="s">
        <v>652</v>
      </c>
      <c r="B823" s="73" t="s">
        <v>653</v>
      </c>
      <c r="C823" s="73" t="s">
        <v>160</v>
      </c>
      <c r="D823" s="73" t="s">
        <v>85</v>
      </c>
      <c r="E823" s="21">
        <v>342807549</v>
      </c>
      <c r="F823" s="21">
        <v>10</v>
      </c>
      <c r="G823" s="22">
        <v>1E-3</v>
      </c>
      <c r="H823" s="21">
        <v>7</v>
      </c>
      <c r="I823" s="23">
        <v>8.3651299999999998E-2</v>
      </c>
      <c r="J823" s="23">
        <v>7.6599999999999992E-5</v>
      </c>
      <c r="K823" s="23">
        <v>5.5748499999999993E-2</v>
      </c>
      <c r="L823" s="24">
        <v>2.2308700000000001E-2</v>
      </c>
      <c r="M823" s="25">
        <v>2.22E-4</v>
      </c>
      <c r="N823" s="23">
        <v>1.3450999999999999E-3</v>
      </c>
      <c r="O823" s="26">
        <v>42</v>
      </c>
      <c r="P823" s="26">
        <v>15</v>
      </c>
      <c r="Q823" s="25">
        <v>0.49783263536845201</v>
      </c>
      <c r="R823" s="25">
        <v>0.32322664216684038</v>
      </c>
      <c r="S823" s="25">
        <v>0.47450448424328923</v>
      </c>
      <c r="T823" s="21" t="s">
        <v>626</v>
      </c>
    </row>
    <row r="824" spans="1:20" x14ac:dyDescent="0.25">
      <c r="A824" s="73" t="s">
        <v>652</v>
      </c>
      <c r="B824" s="73" t="s">
        <v>653</v>
      </c>
      <c r="C824" s="73" t="s">
        <v>160</v>
      </c>
      <c r="D824" s="73" t="s">
        <v>85</v>
      </c>
      <c r="E824" s="21">
        <v>342807719</v>
      </c>
      <c r="F824" s="21">
        <v>10</v>
      </c>
      <c r="G824" s="22">
        <v>1E-3</v>
      </c>
      <c r="H824" s="21">
        <v>7</v>
      </c>
      <c r="I824" s="23">
        <v>0.10665760000000001</v>
      </c>
      <c r="J824" s="23">
        <v>8.03E-5</v>
      </c>
      <c r="K824" s="23">
        <v>7.1296699999999991E-2</v>
      </c>
      <c r="L824" s="24">
        <v>2.9107600000000001E-2</v>
      </c>
      <c r="M824" s="25">
        <v>2.8019999999999998E-4</v>
      </c>
      <c r="N824" s="23">
        <v>1.5858999999999999E-3</v>
      </c>
      <c r="O824" s="26">
        <v>53</v>
      </c>
      <c r="P824" s="26">
        <v>19</v>
      </c>
      <c r="Q824" s="25">
        <v>0.59106604951877162</v>
      </c>
      <c r="R824" s="25">
        <v>0.39800313976008522</v>
      </c>
      <c r="S824" s="25">
        <v>0.4935296470401499</v>
      </c>
      <c r="T824" s="21" t="s">
        <v>626</v>
      </c>
    </row>
    <row r="825" spans="1:20" x14ac:dyDescent="0.25">
      <c r="A825" s="73" t="s">
        <v>652</v>
      </c>
      <c r="B825" s="73" t="s">
        <v>653</v>
      </c>
      <c r="C825" s="73" t="s">
        <v>160</v>
      </c>
      <c r="D825" s="73" t="s">
        <v>85</v>
      </c>
      <c r="E825" s="21">
        <v>342807891</v>
      </c>
      <c r="F825" s="21">
        <v>10</v>
      </c>
      <c r="G825" s="22">
        <v>1E-3</v>
      </c>
      <c r="H825" s="21">
        <v>7</v>
      </c>
      <c r="I825" s="23">
        <v>7.03323E-2</v>
      </c>
      <c r="J825" s="23">
        <v>7.3499999999999998E-5</v>
      </c>
      <c r="K825" s="23">
        <v>4.3994199999999997E-2</v>
      </c>
      <c r="L825" s="24">
        <v>2.01958E-2</v>
      </c>
      <c r="M825" s="25">
        <v>2.2369999999999999E-4</v>
      </c>
      <c r="N825" s="23">
        <v>1.5475E-3</v>
      </c>
      <c r="O825" s="26">
        <v>34</v>
      </c>
      <c r="P825" s="26">
        <v>14</v>
      </c>
      <c r="Q825" s="25">
        <v>0.51575931232091687</v>
      </c>
      <c r="R825" s="25">
        <v>0.39174908350718579</v>
      </c>
      <c r="S825" s="25">
        <v>0.46906312748991341</v>
      </c>
      <c r="T825" s="21" t="s">
        <v>626</v>
      </c>
    </row>
    <row r="826" spans="1:20" x14ac:dyDescent="0.25">
      <c r="A826" s="73" t="s">
        <v>652</v>
      </c>
      <c r="B826" s="73" t="s">
        <v>653</v>
      </c>
      <c r="C826" s="73" t="s">
        <v>160</v>
      </c>
      <c r="D826" s="73" t="s">
        <v>85</v>
      </c>
      <c r="E826" s="21">
        <v>342808058</v>
      </c>
      <c r="F826" s="21">
        <v>10</v>
      </c>
      <c r="G826" s="22">
        <v>1E-3</v>
      </c>
      <c r="H826" s="21">
        <v>7</v>
      </c>
      <c r="I826" s="23">
        <v>9.4914499999999999E-2</v>
      </c>
      <c r="J826" s="23">
        <v>7.7400000000000011E-5</v>
      </c>
      <c r="K826" s="23">
        <v>6.2881499999999993E-2</v>
      </c>
      <c r="L826" s="24">
        <v>2.5764800000000001E-2</v>
      </c>
      <c r="M826" s="25">
        <v>2.722E-4</v>
      </c>
      <c r="N826" s="23">
        <v>1.6387000000000001E-3</v>
      </c>
      <c r="O826" s="26">
        <v>47</v>
      </c>
      <c r="P826" s="26">
        <v>18</v>
      </c>
      <c r="Q826" s="25">
        <v>0.41422378958195583</v>
      </c>
      <c r="R826" s="25">
        <v>0.26464503600023681</v>
      </c>
      <c r="S826" s="25">
        <v>0.48377439780341519</v>
      </c>
      <c r="T826" s="21" t="s">
        <v>626</v>
      </c>
    </row>
    <row r="827" spans="1:20" x14ac:dyDescent="0.25">
      <c r="A827" s="73" t="s">
        <v>652</v>
      </c>
      <c r="B827" s="73" t="s">
        <v>653</v>
      </c>
      <c r="C827" s="73" t="s">
        <v>160</v>
      </c>
      <c r="D827" s="73" t="s">
        <v>85</v>
      </c>
      <c r="E827" s="21">
        <v>342808229</v>
      </c>
      <c r="F827" s="21">
        <v>10</v>
      </c>
      <c r="G827" s="22">
        <v>1E-3</v>
      </c>
      <c r="H827" s="21">
        <v>7</v>
      </c>
      <c r="I827" s="23">
        <v>9.3757800000000002E-2</v>
      </c>
      <c r="J827" s="23">
        <v>7.5900000000000002E-5</v>
      </c>
      <c r="K827" s="23">
        <v>6.1972999999999993E-2</v>
      </c>
      <c r="L827" s="24">
        <v>2.5745299999999999E-2</v>
      </c>
      <c r="M827" s="25">
        <v>2.4340000000000001E-4</v>
      </c>
      <c r="N827" s="23">
        <v>1.6757E-3</v>
      </c>
      <c r="O827" s="26">
        <v>46</v>
      </c>
      <c r="P827" s="26">
        <v>17</v>
      </c>
      <c r="Q827" s="25">
        <v>0.55565351553890241</v>
      </c>
      <c r="R827" s="25">
        <v>0.37227061184863641</v>
      </c>
      <c r="S827" s="25">
        <v>0.48110114790783792</v>
      </c>
      <c r="T827" s="21" t="s">
        <v>626</v>
      </c>
    </row>
    <row r="828" spans="1:20" x14ac:dyDescent="0.25">
      <c r="A828" s="73" t="s">
        <v>652</v>
      </c>
      <c r="B828" s="73" t="s">
        <v>653</v>
      </c>
      <c r="C828" s="73" t="s">
        <v>160</v>
      </c>
      <c r="D828" s="73" t="s">
        <v>85</v>
      </c>
      <c r="E828" s="21">
        <v>342808401</v>
      </c>
      <c r="F828" s="21">
        <v>10</v>
      </c>
      <c r="G828" s="22">
        <v>1E-3</v>
      </c>
      <c r="H828" s="21">
        <v>7</v>
      </c>
      <c r="I828" s="23">
        <v>6.5522899999999995E-2</v>
      </c>
      <c r="J828" s="23">
        <v>7.4700000000000013E-5</v>
      </c>
      <c r="K828" s="23">
        <v>4.0126700000000001E-2</v>
      </c>
      <c r="L828" s="24">
        <v>1.95835E-2</v>
      </c>
      <c r="M828" s="25">
        <v>2.7109999999999998E-4</v>
      </c>
      <c r="N828" s="23">
        <v>1.4028999999999999E-3</v>
      </c>
      <c r="O828" s="26">
        <v>31</v>
      </c>
      <c r="P828" s="26">
        <v>13</v>
      </c>
      <c r="Q828" s="25">
        <v>0.51039600323267942</v>
      </c>
      <c r="R828" s="25">
        <v>0.32757708222476922</v>
      </c>
      <c r="S828" s="25">
        <v>0.51914121399570246</v>
      </c>
      <c r="T828" s="21" t="s">
        <v>626</v>
      </c>
    </row>
    <row r="829" spans="1:20" x14ac:dyDescent="0.25">
      <c r="A829" s="73" t="s">
        <v>652</v>
      </c>
      <c r="B829" s="73" t="s">
        <v>653</v>
      </c>
      <c r="C829" s="73" t="s">
        <v>160</v>
      </c>
      <c r="D829" s="73" t="s">
        <v>85</v>
      </c>
      <c r="E829" s="21">
        <v>342808569</v>
      </c>
      <c r="F829" s="21">
        <v>10</v>
      </c>
      <c r="G829" s="22">
        <v>1E-3</v>
      </c>
      <c r="H829" s="21">
        <v>7</v>
      </c>
      <c r="I829" s="23">
        <v>8.0118700000000001E-2</v>
      </c>
      <c r="J829" s="23">
        <v>7.6899999999999999E-5</v>
      </c>
      <c r="K829" s="23">
        <v>5.2409699999999997E-2</v>
      </c>
      <c r="L829" s="24">
        <v>2.20226E-2</v>
      </c>
      <c r="M829" s="25">
        <v>2.1780000000000001E-4</v>
      </c>
      <c r="N829" s="23">
        <v>1.3864000000000001E-3</v>
      </c>
      <c r="O829" s="26">
        <v>38</v>
      </c>
      <c r="P829" s="26">
        <v>14</v>
      </c>
      <c r="Q829" s="25">
        <v>0.44089339504812292</v>
      </c>
      <c r="R829" s="25">
        <v>0.28968167250262139</v>
      </c>
      <c r="S829" s="25">
        <v>0.48272809080172352</v>
      </c>
      <c r="T829" s="21" t="s">
        <v>626</v>
      </c>
    </row>
    <row r="830" spans="1:20" x14ac:dyDescent="0.25">
      <c r="A830" s="73" t="s">
        <v>652</v>
      </c>
      <c r="B830" s="73" t="s">
        <v>653</v>
      </c>
      <c r="C830" s="73" t="s">
        <v>160</v>
      </c>
      <c r="D830" s="73" t="s">
        <v>85</v>
      </c>
      <c r="E830" s="21">
        <v>342808737</v>
      </c>
      <c r="F830" s="21">
        <v>10</v>
      </c>
      <c r="G830" s="22">
        <v>1E-3</v>
      </c>
      <c r="H830" s="21">
        <v>7</v>
      </c>
      <c r="I830" s="23">
        <v>5.7120900000000002E-2</v>
      </c>
      <c r="J830" s="23">
        <v>7.8899999999999993E-5</v>
      </c>
      <c r="K830" s="23">
        <v>3.6879799999999997E-2</v>
      </c>
      <c r="L830" s="24">
        <v>1.5041199999999999E-2</v>
      </c>
      <c r="M830" s="25">
        <v>1.998E-4</v>
      </c>
      <c r="N830" s="23">
        <v>1.1169000000000001E-3</v>
      </c>
      <c r="O830" s="26">
        <v>28</v>
      </c>
      <c r="P830" s="26">
        <v>10</v>
      </c>
      <c r="Q830" s="25">
        <v>0.54132686797443241</v>
      </c>
      <c r="R830" s="25">
        <v>0.3245950004820185</v>
      </c>
      <c r="S830" s="25">
        <v>0.50289414400093679</v>
      </c>
      <c r="T830" s="21" t="s">
        <v>626</v>
      </c>
    </row>
    <row r="831" spans="1:20" x14ac:dyDescent="0.25">
      <c r="A831" s="73" t="s">
        <v>652</v>
      </c>
      <c r="B831" s="73" t="s">
        <v>653</v>
      </c>
      <c r="C831" s="73" t="s">
        <v>160</v>
      </c>
      <c r="D831" s="73" t="s">
        <v>85</v>
      </c>
      <c r="E831" s="21">
        <v>342808904</v>
      </c>
      <c r="F831" s="21">
        <v>10</v>
      </c>
      <c r="G831" s="22">
        <v>1E-3</v>
      </c>
      <c r="H831" s="21">
        <v>7</v>
      </c>
      <c r="I831" s="23">
        <v>6.0363300000000002E-2</v>
      </c>
      <c r="J831" s="23">
        <v>8.1500000000000002E-5</v>
      </c>
      <c r="K831" s="23">
        <v>4.2318099999999997E-2</v>
      </c>
      <c r="L831" s="24">
        <v>1.30627E-2</v>
      </c>
      <c r="M831" s="25">
        <v>2.151E-4</v>
      </c>
      <c r="N831" s="23">
        <v>1.1153000000000001E-3</v>
      </c>
      <c r="O831" s="26">
        <v>31</v>
      </c>
      <c r="P831" s="26">
        <v>8</v>
      </c>
      <c r="Q831" s="25">
        <v>0.44919550363676441</v>
      </c>
      <c r="R831" s="25">
        <v>0.30048487873879193</v>
      </c>
      <c r="S831" s="25">
        <v>0.4666438196813722</v>
      </c>
      <c r="T831" s="21" t="s">
        <v>626</v>
      </c>
    </row>
    <row r="832" spans="1:20" x14ac:dyDescent="0.25">
      <c r="A832" s="73" t="s">
        <v>652</v>
      </c>
      <c r="B832" s="73" t="s">
        <v>653</v>
      </c>
      <c r="C832" s="73" t="s">
        <v>160</v>
      </c>
      <c r="D832" s="73" t="s">
        <v>85</v>
      </c>
      <c r="E832" s="21">
        <v>342809072</v>
      </c>
      <c r="F832" s="21">
        <v>10</v>
      </c>
      <c r="G832" s="22">
        <v>1E-3</v>
      </c>
      <c r="H832" s="21">
        <v>7</v>
      </c>
      <c r="I832" s="23">
        <v>9.6403699999999995E-2</v>
      </c>
      <c r="J832" s="23">
        <v>1.0280000000000001E-4</v>
      </c>
      <c r="K832" s="23">
        <v>6.3456100000000001E-2</v>
      </c>
      <c r="L832" s="24">
        <v>2.6119199999999999E-2</v>
      </c>
      <c r="M832" s="25">
        <v>3.8319999999999999E-4</v>
      </c>
      <c r="N832" s="23">
        <v>1.7451000000000001E-3</v>
      </c>
      <c r="O832" s="26">
        <v>47</v>
      </c>
      <c r="P832" s="26">
        <v>17</v>
      </c>
      <c r="Q832" s="25">
        <v>0.55374329586363968</v>
      </c>
      <c r="R832" s="25">
        <v>0.40505439026083928</v>
      </c>
      <c r="S832" s="25">
        <v>0.50800173518405367</v>
      </c>
      <c r="T832" s="21" t="s">
        <v>626</v>
      </c>
    </row>
    <row r="833" spans="1:20" x14ac:dyDescent="0.25">
      <c r="A833" s="73" t="s">
        <v>652</v>
      </c>
      <c r="B833" s="73" t="s">
        <v>653</v>
      </c>
      <c r="C833" s="73" t="s">
        <v>160</v>
      </c>
      <c r="D833" s="73" t="s">
        <v>85</v>
      </c>
      <c r="E833" s="21">
        <v>342809244</v>
      </c>
      <c r="F833" s="21">
        <v>10</v>
      </c>
      <c r="G833" s="22">
        <v>1E-3</v>
      </c>
      <c r="H833" s="21">
        <v>7</v>
      </c>
      <c r="I833" s="23">
        <v>8.88346E-2</v>
      </c>
      <c r="J833" s="23">
        <v>7.9099999999999998E-5</v>
      </c>
      <c r="K833" s="23">
        <v>5.8031299999999987E-2</v>
      </c>
      <c r="L833" s="24">
        <v>2.5051299999999999E-2</v>
      </c>
      <c r="M833" s="25">
        <v>2.499E-4</v>
      </c>
      <c r="N833" s="23">
        <v>1.3875999999999999E-3</v>
      </c>
      <c r="O833" s="26">
        <v>45</v>
      </c>
      <c r="P833" s="26">
        <v>17</v>
      </c>
      <c r="Q833" s="25">
        <v>0.47175078980236568</v>
      </c>
      <c r="R833" s="25">
        <v>0.29926871007417871</v>
      </c>
      <c r="S833" s="25">
        <v>0.47293828997975412</v>
      </c>
      <c r="T833" s="21" t="s">
        <v>626</v>
      </c>
    </row>
    <row r="834" spans="1:20" x14ac:dyDescent="0.25">
      <c r="A834" s="73" t="s">
        <v>652</v>
      </c>
      <c r="B834" s="73" t="s">
        <v>653</v>
      </c>
      <c r="C834" s="73" t="s">
        <v>160</v>
      </c>
      <c r="D834" s="73" t="s">
        <v>85</v>
      </c>
      <c r="E834" s="21">
        <v>342809410</v>
      </c>
      <c r="F834" s="21">
        <v>10</v>
      </c>
      <c r="G834" s="22">
        <v>1E-3</v>
      </c>
      <c r="H834" s="21">
        <v>7</v>
      </c>
      <c r="I834" s="23">
        <v>6.4671900000000004E-2</v>
      </c>
      <c r="J834" s="23">
        <v>9.2899999999999995E-5</v>
      </c>
      <c r="K834" s="23">
        <v>4.1303300000000001E-2</v>
      </c>
      <c r="L834" s="24">
        <v>1.8119099999999999E-2</v>
      </c>
      <c r="M834" s="25">
        <v>2.1130000000000001E-4</v>
      </c>
      <c r="N834" s="23">
        <v>1.1808999999999999E-3</v>
      </c>
      <c r="O834" s="26">
        <v>31</v>
      </c>
      <c r="P834" s="26">
        <v>13</v>
      </c>
      <c r="Q834" s="25">
        <v>0.52832268018514439</v>
      </c>
      <c r="R834" s="25">
        <v>0.38196702898331952</v>
      </c>
      <c r="S834" s="25">
        <v>0.46140721686308073</v>
      </c>
      <c r="T834" s="21" t="s">
        <v>626</v>
      </c>
    </row>
    <row r="835" spans="1:20" x14ac:dyDescent="0.25">
      <c r="A835" s="73" t="s">
        <v>652</v>
      </c>
      <c r="B835" s="73" t="s">
        <v>653</v>
      </c>
      <c r="C835" s="73" t="s">
        <v>160</v>
      </c>
      <c r="D835" s="73" t="s">
        <v>85</v>
      </c>
      <c r="E835" s="21">
        <v>342809582</v>
      </c>
      <c r="F835" s="21">
        <v>10</v>
      </c>
      <c r="G835" s="22">
        <v>1E-3</v>
      </c>
      <c r="H835" s="21">
        <v>7</v>
      </c>
      <c r="I835" s="23">
        <v>7.3939199999999997E-2</v>
      </c>
      <c r="J835" s="23">
        <v>1.042E-4</v>
      </c>
      <c r="K835" s="23">
        <v>4.7244899999999999E-2</v>
      </c>
      <c r="L835" s="24">
        <v>2.0902299999999999E-2</v>
      </c>
      <c r="M835" s="25">
        <v>2.7690000000000001E-4</v>
      </c>
      <c r="N835" s="23">
        <v>1.5217E-3</v>
      </c>
      <c r="O835" s="26">
        <v>34</v>
      </c>
      <c r="P835" s="26">
        <v>13</v>
      </c>
      <c r="Q835" s="25">
        <v>0.53133494967305861</v>
      </c>
      <c r="R835" s="25">
        <v>0.33919467671425918</v>
      </c>
      <c r="S835" s="25">
        <v>0.47613415614127591</v>
      </c>
      <c r="T835" s="21" t="s">
        <v>626</v>
      </c>
    </row>
    <row r="836" spans="1:20" x14ac:dyDescent="0.25">
      <c r="A836" s="73" t="s">
        <v>652</v>
      </c>
      <c r="B836" s="73" t="s">
        <v>653</v>
      </c>
      <c r="C836" s="73" t="s">
        <v>160</v>
      </c>
      <c r="D836" s="73" t="s">
        <v>85</v>
      </c>
      <c r="E836" s="21">
        <v>342809752</v>
      </c>
      <c r="F836" s="21">
        <v>10</v>
      </c>
      <c r="G836" s="22">
        <v>1E-3</v>
      </c>
      <c r="H836" s="21">
        <v>7</v>
      </c>
      <c r="I836" s="23">
        <v>8.3377499999999993E-2</v>
      </c>
      <c r="J836" s="23">
        <v>9.2100000000000003E-5</v>
      </c>
      <c r="K836" s="23">
        <v>5.54546E-2</v>
      </c>
      <c r="L836" s="24">
        <v>2.1279699999999999E-2</v>
      </c>
      <c r="M836" s="25">
        <v>3.6900000000000002E-4</v>
      </c>
      <c r="N836" s="23">
        <v>1.531E-3</v>
      </c>
      <c r="O836" s="26">
        <v>36</v>
      </c>
      <c r="P836" s="26">
        <v>14</v>
      </c>
      <c r="Q836" s="25">
        <v>0.50775108368231581</v>
      </c>
      <c r="R836" s="25">
        <v>0.34799843844113032</v>
      </c>
      <c r="S836" s="25">
        <v>0.48255235197861018</v>
      </c>
      <c r="T836" s="21" t="s">
        <v>626</v>
      </c>
    </row>
    <row r="837" spans="1:20" x14ac:dyDescent="0.25">
      <c r="A837" s="73" t="s">
        <v>652</v>
      </c>
      <c r="B837" s="73" t="s">
        <v>653</v>
      </c>
      <c r="C837" s="73" t="s">
        <v>160</v>
      </c>
      <c r="D837" s="73" t="s">
        <v>85</v>
      </c>
      <c r="E837" s="21">
        <v>342809936</v>
      </c>
      <c r="F837" s="21">
        <v>10</v>
      </c>
      <c r="G837" s="22">
        <v>1E-3</v>
      </c>
      <c r="H837" s="21">
        <v>7</v>
      </c>
      <c r="I837" s="23">
        <v>7.7273300000000003E-2</v>
      </c>
      <c r="J837" s="23">
        <v>1.0179999999999999E-4</v>
      </c>
      <c r="K837" s="23">
        <v>4.82835E-2</v>
      </c>
      <c r="L837" s="24">
        <v>2.3513200000000001E-2</v>
      </c>
      <c r="M837" s="25">
        <v>2.31E-4</v>
      </c>
      <c r="N837" s="23">
        <v>1.3598E-3</v>
      </c>
      <c r="O837" s="26">
        <v>36</v>
      </c>
      <c r="P837" s="26">
        <v>16</v>
      </c>
      <c r="Q837" s="25">
        <v>0.51891852178385134</v>
      </c>
      <c r="R837" s="25">
        <v>0.31895910060775212</v>
      </c>
      <c r="S837" s="25">
        <v>0.48369204223904821</v>
      </c>
      <c r="T837" s="21" t="s">
        <v>626</v>
      </c>
    </row>
    <row r="838" spans="1:20" x14ac:dyDescent="0.25">
      <c r="A838" s="73" t="s">
        <v>652</v>
      </c>
      <c r="B838" s="73" t="s">
        <v>653</v>
      </c>
      <c r="C838" s="73" t="s">
        <v>160</v>
      </c>
      <c r="D838" s="73" t="s">
        <v>85</v>
      </c>
      <c r="E838" s="21">
        <v>342810105</v>
      </c>
      <c r="F838" s="21">
        <v>10</v>
      </c>
      <c r="G838" s="22">
        <v>1E-3</v>
      </c>
      <c r="H838" s="21">
        <v>7</v>
      </c>
      <c r="I838" s="23">
        <v>6.9499400000000003E-2</v>
      </c>
      <c r="J838" s="23">
        <v>7.8299999999999992E-5</v>
      </c>
      <c r="K838" s="23">
        <v>4.5158700000000003E-2</v>
      </c>
      <c r="L838" s="24">
        <v>1.8746800000000001E-2</v>
      </c>
      <c r="M838" s="25">
        <v>2.386E-4</v>
      </c>
      <c r="N838" s="23">
        <v>1.3152000000000001E-3</v>
      </c>
      <c r="O838" s="26">
        <v>35</v>
      </c>
      <c r="P838" s="26">
        <v>13</v>
      </c>
      <c r="Q838" s="25">
        <v>0.5375798986114172</v>
      </c>
      <c r="R838" s="25">
        <v>0.31875473781844649</v>
      </c>
      <c r="S838" s="25">
        <v>0.49241830262764119</v>
      </c>
      <c r="T838" s="21" t="s">
        <v>626</v>
      </c>
    </row>
    <row r="839" spans="1:20" x14ac:dyDescent="0.25">
      <c r="A839" s="73" t="s">
        <v>652</v>
      </c>
      <c r="B839" s="73" t="s">
        <v>653</v>
      </c>
      <c r="C839" s="73" t="s">
        <v>160</v>
      </c>
      <c r="D839" s="73" t="s">
        <v>85</v>
      </c>
      <c r="E839" s="21">
        <v>342810274</v>
      </c>
      <c r="F839" s="21">
        <v>10</v>
      </c>
      <c r="G839" s="22">
        <v>1E-3</v>
      </c>
      <c r="H839" s="21">
        <v>7</v>
      </c>
      <c r="I839" s="23">
        <v>7.0816400000000002E-2</v>
      </c>
      <c r="J839" s="23">
        <v>7.6399999999999987E-5</v>
      </c>
      <c r="K839" s="23">
        <v>4.6934800000000013E-2</v>
      </c>
      <c r="L839" s="24">
        <v>1.8462699999999999E-2</v>
      </c>
      <c r="M839" s="25">
        <v>2.1019999999999999E-4</v>
      </c>
      <c r="N839" s="23">
        <v>1.165E-3</v>
      </c>
      <c r="O839" s="26">
        <v>36</v>
      </c>
      <c r="P839" s="26">
        <v>12</v>
      </c>
      <c r="Q839" s="25">
        <v>0.50598780398207333</v>
      </c>
      <c r="R839" s="25">
        <v>0.3325055826659386</v>
      </c>
      <c r="S839" s="25">
        <v>0.51040636354399826</v>
      </c>
      <c r="T839" s="21" t="s">
        <v>626</v>
      </c>
    </row>
    <row r="840" spans="1:20" x14ac:dyDescent="0.25">
      <c r="A840" s="73" t="s">
        <v>652</v>
      </c>
      <c r="B840" s="73" t="s">
        <v>653</v>
      </c>
      <c r="C840" s="73" t="s">
        <v>160</v>
      </c>
      <c r="D840" s="73" t="s">
        <v>85</v>
      </c>
      <c r="E840" s="21">
        <v>342810441</v>
      </c>
      <c r="F840" s="21">
        <v>10</v>
      </c>
      <c r="G840" s="22">
        <v>1E-3</v>
      </c>
      <c r="H840" s="21">
        <v>7</v>
      </c>
      <c r="I840" s="23">
        <v>9.1137700000000002E-2</v>
      </c>
      <c r="J840" s="23">
        <v>7.8700000000000002E-5</v>
      </c>
      <c r="K840" s="23">
        <v>6.0132999999999999E-2</v>
      </c>
      <c r="L840" s="24">
        <v>2.4869599999999999E-2</v>
      </c>
      <c r="M840" s="25">
        <v>2.521E-4</v>
      </c>
      <c r="N840" s="23">
        <v>1.4576000000000001E-3</v>
      </c>
      <c r="O840" s="26">
        <v>45</v>
      </c>
      <c r="P840" s="26">
        <v>17</v>
      </c>
      <c r="Q840" s="25">
        <v>0.50870619351994706</v>
      </c>
      <c r="R840" s="25">
        <v>0.33015877002949678</v>
      </c>
      <c r="S840" s="25">
        <v>0.48420091678020688</v>
      </c>
      <c r="T840" s="21" t="s">
        <v>626</v>
      </c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NQ812"/>
  <sheetViews>
    <sheetView topLeftCell="A123" zoomScale="115" zoomScaleNormal="115" workbookViewId="0">
      <selection activeCell="T123" sqref="T123"/>
    </sheetView>
  </sheetViews>
  <sheetFormatPr defaultRowHeight="13.8" x14ac:dyDescent="0.25"/>
  <cols>
    <col min="1" max="1" width="9.21875" style="21" bestFit="1" customWidth="1"/>
    <col min="2" max="2" width="6.21875" style="21" bestFit="1" customWidth="1"/>
    <col min="3" max="3" width="5.109375" style="21" bestFit="1" customWidth="1"/>
    <col min="4" max="4" width="3" style="21" bestFit="1" customWidth="1"/>
    <col min="5" max="5" width="11.21875" style="21" bestFit="1" customWidth="1"/>
    <col min="6" max="6" width="4.21875" style="21" bestFit="1" customWidth="1"/>
    <col min="7" max="7" width="8" style="22" bestFit="1" customWidth="1"/>
    <col min="8" max="8" width="5.21875" style="21" bestFit="1" customWidth="1"/>
    <col min="9" max="9" width="20.6640625" style="24" bestFit="1" customWidth="1"/>
    <col min="10" max="10" width="16.21875" style="9" bestFit="1" customWidth="1"/>
    <col min="11" max="11" width="16.21875" style="24" bestFit="1" customWidth="1"/>
    <col min="12" max="14" width="16.21875" style="9" bestFit="1" customWidth="1"/>
    <col min="15" max="15" width="8.77734375" style="21" bestFit="1" customWidth="1"/>
    <col min="16" max="16" width="7.77734375" style="21" bestFit="1" customWidth="1"/>
    <col min="17" max="19" width="8.88671875" style="25" customWidth="1"/>
    <col min="20" max="20" width="8.88671875" style="21" customWidth="1"/>
    <col min="12538" max="12538" width="11.21875" customWidth="1"/>
    <col min="12539" max="12539" width="3.21875" customWidth="1"/>
    <col min="12540" max="12540" width="3.6640625" customWidth="1"/>
    <col min="12541" max="12541" width="3.21875" customWidth="1"/>
    <col min="12542" max="12542" width="8.6640625" customWidth="1"/>
    <col min="12543" max="12544" width="9.6640625" customWidth="1"/>
    <col min="12545" max="12545" width="8.6640625" customWidth="1"/>
    <col min="12546" max="12547" width="9.6640625" customWidth="1"/>
    <col min="12548" max="12548" width="4.21875" customWidth="1"/>
    <col min="12549" max="12549" width="3.21875" customWidth="1"/>
  </cols>
  <sheetData>
    <row r="1" spans="1:21 12538:12549" s="83" customFormat="1" ht="31.2" customHeight="1" x14ac:dyDescent="0.25">
      <c r="A1" s="44" t="s">
        <v>1</v>
      </c>
      <c r="B1" s="44" t="s">
        <v>2</v>
      </c>
      <c r="C1" s="44" t="s">
        <v>3</v>
      </c>
      <c r="D1" s="44" t="s">
        <v>4</v>
      </c>
      <c r="E1" s="44" t="s">
        <v>621</v>
      </c>
      <c r="F1" s="45" t="s">
        <v>5</v>
      </c>
      <c r="G1" s="46" t="s">
        <v>6</v>
      </c>
      <c r="H1" s="45" t="s">
        <v>622</v>
      </c>
      <c r="I1" s="48" t="s">
        <v>8</v>
      </c>
      <c r="J1" s="81" t="s">
        <v>9</v>
      </c>
      <c r="K1" s="48" t="s">
        <v>10</v>
      </c>
      <c r="L1" s="81" t="s">
        <v>11</v>
      </c>
      <c r="M1" s="81" t="s">
        <v>12</v>
      </c>
      <c r="N1" s="81" t="s">
        <v>13</v>
      </c>
      <c r="O1" s="82" t="s">
        <v>14</v>
      </c>
      <c r="P1" s="82" t="s">
        <v>15</v>
      </c>
      <c r="Q1" s="49" t="s">
        <v>16</v>
      </c>
      <c r="R1" s="49" t="s">
        <v>17</v>
      </c>
      <c r="S1" s="49" t="s">
        <v>18</v>
      </c>
      <c r="T1" s="44" t="s">
        <v>19</v>
      </c>
    </row>
    <row r="2" spans="1:21 12538:12549" s="83" customFormat="1" x14ac:dyDescent="0.25">
      <c r="A2" s="51" t="s">
        <v>627</v>
      </c>
      <c r="B2" s="51" t="s">
        <v>628</v>
      </c>
      <c r="C2" s="51" t="s">
        <v>629</v>
      </c>
      <c r="D2" s="51" t="s">
        <v>27</v>
      </c>
      <c r="E2" s="51">
        <v>2042177433</v>
      </c>
      <c r="F2" s="51">
        <v>20</v>
      </c>
      <c r="G2" s="52">
        <v>0.01</v>
      </c>
      <c r="H2" s="51">
        <v>100</v>
      </c>
      <c r="I2" s="54">
        <v>14.467476100000001</v>
      </c>
      <c r="J2" s="84">
        <v>0.36918970000000001</v>
      </c>
      <c r="K2" s="54">
        <v>12.086745199999999</v>
      </c>
      <c r="L2" s="84">
        <v>0.2087019</v>
      </c>
      <c r="M2" s="84">
        <v>2.51819E-2</v>
      </c>
      <c r="N2" s="84">
        <v>1.3963277000000001</v>
      </c>
      <c r="O2" s="51">
        <v>200</v>
      </c>
      <c r="P2" s="51">
        <v>45</v>
      </c>
      <c r="Q2" s="60">
        <v>0.2044</v>
      </c>
      <c r="R2" s="60">
        <v>3.4059391586643152E-2</v>
      </c>
      <c r="S2" s="60">
        <v>7.1590164579102666E-2</v>
      </c>
      <c r="T2" s="51" t="s">
        <v>651</v>
      </c>
      <c r="U2" s="57"/>
      <c r="RNF2" s="83">
        <v>2000617415</v>
      </c>
      <c r="RNG2" s="83">
        <v>20</v>
      </c>
      <c r="RNH2" s="83">
        <v>0.1</v>
      </c>
      <c r="RNI2" s="83">
        <v>50</v>
      </c>
      <c r="RNJ2" s="83">
        <v>1.759314</v>
      </c>
      <c r="RNK2" s="83">
        <v>8.734000000000003E-4</v>
      </c>
      <c r="RNL2" s="83">
        <v>1.6683846</v>
      </c>
      <c r="RNM2" s="83">
        <v>6.0103999999999998E-2</v>
      </c>
      <c r="RNN2" s="83">
        <v>1.27394E-2</v>
      </c>
      <c r="RNO2" s="83">
        <v>8.0420999999999999E-3</v>
      </c>
      <c r="RNP2" s="83">
        <v>100</v>
      </c>
      <c r="RNQ2" s="83">
        <v>34</v>
      </c>
    </row>
    <row r="3" spans="1:21 12538:12549" s="83" customFormat="1" x14ac:dyDescent="0.25">
      <c r="A3" s="51" t="s">
        <v>627</v>
      </c>
      <c r="B3" s="51" t="s">
        <v>628</v>
      </c>
      <c r="C3" s="51" t="s">
        <v>629</v>
      </c>
      <c r="D3" s="51" t="s">
        <v>27</v>
      </c>
      <c r="E3" s="51">
        <v>2042230733</v>
      </c>
      <c r="F3" s="51">
        <v>20</v>
      </c>
      <c r="G3" s="52">
        <v>0.1</v>
      </c>
      <c r="H3" s="51">
        <v>100</v>
      </c>
      <c r="I3" s="54">
        <v>163.26010450000001</v>
      </c>
      <c r="J3" s="84">
        <v>2.7503313</v>
      </c>
      <c r="K3" s="54">
        <v>157.80303409999999</v>
      </c>
      <c r="L3" s="84">
        <v>0.2678778</v>
      </c>
      <c r="M3" s="84">
        <v>4.1270999999999999E-3</v>
      </c>
      <c r="N3" s="84">
        <v>2.0174903999999998</v>
      </c>
      <c r="O3" s="51">
        <v>200</v>
      </c>
      <c r="P3" s="51">
        <v>72</v>
      </c>
      <c r="Q3" s="60">
        <v>0.18748333333333331</v>
      </c>
      <c r="R3" s="60">
        <v>2.899440381477969E-2</v>
      </c>
      <c r="S3" s="60">
        <v>6.7481726345475751E-2</v>
      </c>
      <c r="T3" s="51" t="s">
        <v>651</v>
      </c>
    </row>
    <row r="4" spans="1:21 12538:12549" s="83" customFormat="1" x14ac:dyDescent="0.25">
      <c r="A4" s="51" t="s">
        <v>627</v>
      </c>
      <c r="B4" s="51" t="s">
        <v>628</v>
      </c>
      <c r="C4" s="51" t="s">
        <v>629</v>
      </c>
      <c r="D4" s="51" t="s">
        <v>27</v>
      </c>
      <c r="E4" s="51">
        <v>2042398940</v>
      </c>
      <c r="F4" s="51">
        <v>40</v>
      </c>
      <c r="G4" s="52">
        <v>0.01</v>
      </c>
      <c r="H4" s="51">
        <v>100</v>
      </c>
      <c r="I4" s="54">
        <v>30.958778899999999</v>
      </c>
      <c r="J4" s="84">
        <v>0.73708630000000008</v>
      </c>
      <c r="K4" s="54">
        <v>26.240352600000001</v>
      </c>
      <c r="L4" s="84">
        <v>0.45446900000000001</v>
      </c>
      <c r="M4" s="84">
        <v>7.5176000000000002E-3</v>
      </c>
      <c r="N4" s="84">
        <v>2.7761583999999999</v>
      </c>
      <c r="O4" s="51">
        <v>400</v>
      </c>
      <c r="P4" s="51">
        <v>105</v>
      </c>
      <c r="Q4" s="60">
        <v>0.20324999999999999</v>
      </c>
      <c r="R4" s="60">
        <v>2.687164774892593E-2</v>
      </c>
      <c r="S4" s="60">
        <v>6.8659454380041715E-2</v>
      </c>
      <c r="T4" s="51" t="s">
        <v>651</v>
      </c>
    </row>
    <row r="5" spans="1:21 12538:12549" s="83" customFormat="1" x14ac:dyDescent="0.25">
      <c r="A5" s="51" t="s">
        <v>627</v>
      </c>
      <c r="B5" s="51" t="s">
        <v>628</v>
      </c>
      <c r="C5" s="51" t="s">
        <v>629</v>
      </c>
      <c r="D5" s="51" t="s">
        <v>27</v>
      </c>
      <c r="E5" s="51">
        <v>2042603825</v>
      </c>
      <c r="F5" s="51">
        <v>40</v>
      </c>
      <c r="G5" s="52">
        <v>0.01</v>
      </c>
      <c r="H5" s="51">
        <v>50</v>
      </c>
      <c r="I5" s="54">
        <v>28.1270293</v>
      </c>
      <c r="J5" s="84">
        <v>0.65042940000000016</v>
      </c>
      <c r="K5" s="54">
        <v>22.31252090000001</v>
      </c>
      <c r="L5" s="84">
        <v>0.55704189999999998</v>
      </c>
      <c r="M5" s="84">
        <v>8.8760000000000002E-3</v>
      </c>
      <c r="N5" s="84">
        <v>3.8092603999999999</v>
      </c>
      <c r="O5" s="51">
        <v>400</v>
      </c>
      <c r="P5" s="51">
        <v>118</v>
      </c>
      <c r="Q5" s="60">
        <v>0.19393333333333329</v>
      </c>
      <c r="R5" s="60">
        <v>3.2676189258998997E-2</v>
      </c>
      <c r="S5" s="60">
        <v>6.9139587863430885E-2</v>
      </c>
      <c r="T5" s="51" t="s">
        <v>651</v>
      </c>
    </row>
    <row r="6" spans="1:21 12538:12549" s="83" customFormat="1" x14ac:dyDescent="0.25">
      <c r="A6" s="51" t="s">
        <v>627</v>
      </c>
      <c r="B6" s="51" t="s">
        <v>628</v>
      </c>
      <c r="C6" s="51" t="s">
        <v>629</v>
      </c>
      <c r="D6" s="51" t="s">
        <v>27</v>
      </c>
      <c r="E6" s="51">
        <v>2042614248</v>
      </c>
      <c r="F6" s="51">
        <v>30</v>
      </c>
      <c r="G6" s="52">
        <v>0.1</v>
      </c>
      <c r="H6" s="51">
        <v>50</v>
      </c>
      <c r="I6" s="54">
        <v>204.9097687</v>
      </c>
      <c r="J6" s="84">
        <v>3.8575961000000012</v>
      </c>
      <c r="K6" s="54">
        <v>197.81795940000001</v>
      </c>
      <c r="L6" s="84">
        <v>0.37784620000000002</v>
      </c>
      <c r="M6" s="84">
        <v>5.4749999999999998E-3</v>
      </c>
      <c r="N6" s="84">
        <v>2.2501597000000002</v>
      </c>
      <c r="O6" s="51">
        <v>300</v>
      </c>
      <c r="P6" s="51">
        <v>82</v>
      </c>
      <c r="Q6" s="60">
        <v>0.1754</v>
      </c>
      <c r="R6" s="60">
        <v>2.5056722472991878E-2</v>
      </c>
      <c r="S6" s="60">
        <v>6.5227822936458429E-2</v>
      </c>
      <c r="T6" s="51" t="s">
        <v>651</v>
      </c>
    </row>
    <row r="7" spans="1:21 12538:12549" s="83" customFormat="1" x14ac:dyDescent="0.25">
      <c r="A7" s="51" t="s">
        <v>627</v>
      </c>
      <c r="B7" s="51" t="s">
        <v>628</v>
      </c>
      <c r="C7" s="51" t="s">
        <v>629</v>
      </c>
      <c r="D7" s="51" t="s">
        <v>27</v>
      </c>
      <c r="E7" s="51">
        <v>2042638068</v>
      </c>
      <c r="F7" s="51">
        <v>50</v>
      </c>
      <c r="G7" s="52">
        <v>0.01</v>
      </c>
      <c r="H7" s="51">
        <v>200</v>
      </c>
      <c r="I7" s="54">
        <v>41.803774400000002</v>
      </c>
      <c r="J7" s="84">
        <v>0.82371179999999988</v>
      </c>
      <c r="K7" s="54">
        <v>35.509945500000001</v>
      </c>
      <c r="L7" s="84">
        <v>0.66125179999999995</v>
      </c>
      <c r="M7" s="84">
        <v>1.02293E-2</v>
      </c>
      <c r="N7" s="84">
        <v>3.8524721</v>
      </c>
      <c r="O7" s="51">
        <v>500</v>
      </c>
      <c r="P7" s="51">
        <v>129</v>
      </c>
      <c r="Q7" s="60">
        <v>0.19571666666666671</v>
      </c>
      <c r="R7" s="60">
        <v>2.729223441631131E-2</v>
      </c>
      <c r="S7" s="60">
        <v>7.1168390220512856E-2</v>
      </c>
      <c r="T7" s="51" t="s">
        <v>651</v>
      </c>
    </row>
    <row r="8" spans="1:21 12538:12549" s="83" customFormat="1" x14ac:dyDescent="0.25">
      <c r="A8" s="51" t="s">
        <v>627</v>
      </c>
      <c r="B8" s="51" t="s">
        <v>628</v>
      </c>
      <c r="C8" s="51" t="s">
        <v>629</v>
      </c>
      <c r="D8" s="51" t="s">
        <v>27</v>
      </c>
      <c r="E8" s="51">
        <v>169730555</v>
      </c>
      <c r="F8" s="51">
        <v>30</v>
      </c>
      <c r="G8" s="52">
        <v>4.0824829046386298E-3</v>
      </c>
      <c r="H8" s="51">
        <v>100</v>
      </c>
      <c r="I8" s="54">
        <v>9.1548295</v>
      </c>
      <c r="J8" s="84">
        <v>0.23273340000000001</v>
      </c>
      <c r="K8" s="54">
        <v>6.1629844999999994</v>
      </c>
      <c r="L8" s="84">
        <v>0.2851283</v>
      </c>
      <c r="M8" s="84">
        <v>2.0679699999999999E-2</v>
      </c>
      <c r="N8" s="84">
        <v>1.8735496</v>
      </c>
      <c r="O8" s="51">
        <v>291</v>
      </c>
      <c r="P8" s="51">
        <v>68</v>
      </c>
      <c r="Q8" s="60">
        <v>0.1870833333333333</v>
      </c>
      <c r="R8" s="60">
        <v>3.5402707670463433E-2</v>
      </c>
      <c r="S8" s="60">
        <v>6.4633551938513278E-2</v>
      </c>
      <c r="T8" s="51" t="s">
        <v>651</v>
      </c>
    </row>
    <row r="9" spans="1:21 12538:12549" s="83" customFormat="1" x14ac:dyDescent="0.25">
      <c r="A9" s="51" t="s">
        <v>627</v>
      </c>
      <c r="B9" s="51" t="s">
        <v>628</v>
      </c>
      <c r="C9" s="51" t="s">
        <v>629</v>
      </c>
      <c r="D9" s="51" t="s">
        <v>27</v>
      </c>
      <c r="E9" s="51">
        <v>169733269</v>
      </c>
      <c r="F9" s="51">
        <v>30</v>
      </c>
      <c r="G9" s="52">
        <v>4.0824829046386298E-3</v>
      </c>
      <c r="H9" s="51">
        <v>100</v>
      </c>
      <c r="I9" s="54">
        <v>8.5929081000000007</v>
      </c>
      <c r="J9" s="84">
        <v>0.22508649999999999</v>
      </c>
      <c r="K9" s="54">
        <v>5.9129563999999988</v>
      </c>
      <c r="L9" s="84">
        <v>0.26345390000000002</v>
      </c>
      <c r="M9" s="84">
        <v>6.3004000000000003E-3</v>
      </c>
      <c r="N9" s="84">
        <v>1.6547441000000001</v>
      </c>
      <c r="O9" s="51">
        <v>300</v>
      </c>
      <c r="P9" s="51">
        <v>59</v>
      </c>
      <c r="Q9" s="60">
        <v>0.18308333333333329</v>
      </c>
      <c r="R9" s="60">
        <v>2.9966616880318091E-2</v>
      </c>
      <c r="S9" s="60">
        <v>6.3877426172498433E-2</v>
      </c>
      <c r="T9" s="51" t="s">
        <v>651</v>
      </c>
    </row>
    <row r="10" spans="1:21 12538:12549" s="83" customFormat="1" x14ac:dyDescent="0.25">
      <c r="A10" s="51" t="s">
        <v>627</v>
      </c>
      <c r="B10" s="51" t="s">
        <v>628</v>
      </c>
      <c r="C10" s="51" t="s">
        <v>629</v>
      </c>
      <c r="D10" s="51" t="s">
        <v>27</v>
      </c>
      <c r="E10" s="51">
        <v>169734995</v>
      </c>
      <c r="F10" s="51">
        <v>30</v>
      </c>
      <c r="G10" s="52">
        <v>4.0824829046386298E-3</v>
      </c>
      <c r="H10" s="51">
        <v>100</v>
      </c>
      <c r="I10" s="54">
        <v>8.0904220000000002</v>
      </c>
      <c r="J10" s="84">
        <v>0.23116269999999989</v>
      </c>
      <c r="K10" s="54">
        <v>5.3114252999999998</v>
      </c>
      <c r="L10" s="84">
        <v>0.24900800000000001</v>
      </c>
      <c r="M10" s="84">
        <v>3.5046999999999999E-3</v>
      </c>
      <c r="N10" s="84">
        <v>1.7819886</v>
      </c>
      <c r="O10" s="51">
        <v>283</v>
      </c>
      <c r="P10" s="51">
        <v>62</v>
      </c>
      <c r="Q10" s="60">
        <v>0.18076666666666669</v>
      </c>
      <c r="R10" s="60">
        <v>3.3224339068645262E-2</v>
      </c>
      <c r="S10" s="60">
        <v>6.2100031502581088E-2</v>
      </c>
      <c r="T10" s="51" t="s">
        <v>651</v>
      </c>
    </row>
    <row r="11" spans="1:21 12538:12549" s="83" customFormat="1" x14ac:dyDescent="0.25">
      <c r="A11" s="51" t="s">
        <v>627</v>
      </c>
      <c r="B11" s="51" t="s">
        <v>628</v>
      </c>
      <c r="C11" s="51" t="s">
        <v>629</v>
      </c>
      <c r="D11" s="51" t="s">
        <v>27</v>
      </c>
      <c r="E11" s="51">
        <v>170341360</v>
      </c>
      <c r="F11" s="51">
        <v>30</v>
      </c>
      <c r="G11" s="52">
        <v>0.01</v>
      </c>
      <c r="H11" s="51">
        <v>100</v>
      </c>
      <c r="I11" s="54">
        <v>19.299940800000002</v>
      </c>
      <c r="J11" s="84">
        <v>0.50042969999999998</v>
      </c>
      <c r="K11" s="54">
        <v>15.9694226</v>
      </c>
      <c r="L11" s="84">
        <v>0.27210250000000002</v>
      </c>
      <c r="M11" s="84">
        <v>4.3016E-3</v>
      </c>
      <c r="N11" s="84">
        <v>2.0096869000000002</v>
      </c>
      <c r="O11" s="51">
        <v>300</v>
      </c>
      <c r="P11" s="51">
        <v>72</v>
      </c>
      <c r="Q11" s="60">
        <v>0.1837333333333333</v>
      </c>
      <c r="R11" s="60">
        <v>2.8214207374772281E-2</v>
      </c>
      <c r="S11" s="60">
        <v>6.7255985792690431E-2</v>
      </c>
      <c r="T11" s="51" t="s">
        <v>651</v>
      </c>
    </row>
    <row r="12" spans="1:21 12538:12549" s="83" customFormat="1" x14ac:dyDescent="0.25">
      <c r="A12" s="51" t="s">
        <v>627</v>
      </c>
      <c r="B12" s="51" t="s">
        <v>628</v>
      </c>
      <c r="C12" s="51" t="s">
        <v>629</v>
      </c>
      <c r="D12" s="51" t="s">
        <v>27</v>
      </c>
      <c r="E12" s="51">
        <v>170346478</v>
      </c>
      <c r="F12" s="51">
        <v>30</v>
      </c>
      <c r="G12" s="52">
        <v>0.01</v>
      </c>
      <c r="H12" s="51">
        <v>100</v>
      </c>
      <c r="I12" s="54">
        <v>19.915880300000001</v>
      </c>
      <c r="J12" s="84">
        <v>0.49569080000000021</v>
      </c>
      <c r="K12" s="54">
        <v>16.601526400000001</v>
      </c>
      <c r="L12" s="84">
        <v>0.2697465</v>
      </c>
      <c r="M12" s="84">
        <v>3.8511000000000001E-3</v>
      </c>
      <c r="N12" s="84">
        <v>1.9962351</v>
      </c>
      <c r="O12" s="51">
        <v>300</v>
      </c>
      <c r="P12" s="51">
        <v>75</v>
      </c>
      <c r="Q12" s="60">
        <v>0.20185</v>
      </c>
      <c r="R12" s="60">
        <v>3.4068405861483887E-2</v>
      </c>
      <c r="S12" s="60">
        <v>7.0600624823499381E-2</v>
      </c>
      <c r="T12" s="51" t="s">
        <v>651</v>
      </c>
    </row>
    <row r="13" spans="1:21 12538:12549" s="83" customFormat="1" x14ac:dyDescent="0.25">
      <c r="A13" s="51" t="s">
        <v>627</v>
      </c>
      <c r="B13" s="51" t="s">
        <v>628</v>
      </c>
      <c r="C13" s="51" t="s">
        <v>629</v>
      </c>
      <c r="D13" s="51" t="s">
        <v>27</v>
      </c>
      <c r="E13" s="51">
        <v>170348908</v>
      </c>
      <c r="F13" s="51">
        <v>30</v>
      </c>
      <c r="G13" s="52">
        <v>0.01</v>
      </c>
      <c r="H13" s="51">
        <v>100</v>
      </c>
      <c r="I13" s="54">
        <v>19.762211400000002</v>
      </c>
      <c r="J13" s="84">
        <v>0.50011220000000001</v>
      </c>
      <c r="K13" s="54">
        <v>16.2463631</v>
      </c>
      <c r="L13" s="84">
        <v>0.29808980000000002</v>
      </c>
      <c r="M13" s="84">
        <v>4.1003999999999997E-3</v>
      </c>
      <c r="N13" s="84">
        <v>2.1490268000000001</v>
      </c>
      <c r="O13" s="51">
        <v>300</v>
      </c>
      <c r="P13" s="51">
        <v>78</v>
      </c>
      <c r="Q13" s="60">
        <v>0.20133333333333331</v>
      </c>
      <c r="R13" s="60">
        <v>2.500514612234506E-2</v>
      </c>
      <c r="S13" s="60">
        <v>6.9332643517096185E-2</v>
      </c>
      <c r="T13" s="51" t="s">
        <v>651</v>
      </c>
    </row>
    <row r="14" spans="1:21 12538:12549" s="83" customFormat="1" x14ac:dyDescent="0.25">
      <c r="A14" s="51" t="s">
        <v>627</v>
      </c>
      <c r="B14" s="51" t="s">
        <v>628</v>
      </c>
      <c r="C14" s="51" t="s">
        <v>629</v>
      </c>
      <c r="D14" s="51" t="s">
        <v>27</v>
      </c>
      <c r="E14" s="51">
        <v>222934534</v>
      </c>
      <c r="F14" s="51">
        <v>30</v>
      </c>
      <c r="G14" s="52">
        <v>4.0824829046386298E-3</v>
      </c>
      <c r="H14" s="51">
        <v>100</v>
      </c>
      <c r="I14" s="54">
        <v>9.7590339000000004</v>
      </c>
      <c r="J14" s="84">
        <v>0.25588959999999999</v>
      </c>
      <c r="K14" s="54">
        <v>7.0342237999999986</v>
      </c>
      <c r="L14" s="84">
        <v>0.25568960000000002</v>
      </c>
      <c r="M14" s="84">
        <v>1.8977600000000001E-2</v>
      </c>
      <c r="N14" s="84">
        <v>1.6379973999999999</v>
      </c>
      <c r="O14" s="51">
        <v>300</v>
      </c>
      <c r="P14" s="51">
        <v>47</v>
      </c>
      <c r="Q14" s="60">
        <v>0.20391666666666669</v>
      </c>
      <c r="R14" s="60">
        <v>2.8611245216405321E-2</v>
      </c>
      <c r="S14" s="60">
        <v>6.7257910530862233E-2</v>
      </c>
      <c r="T14" s="51" t="s">
        <v>651</v>
      </c>
    </row>
    <row r="15" spans="1:21 12538:12549" s="83" customFormat="1" x14ac:dyDescent="0.25">
      <c r="A15" s="51" t="s">
        <v>627</v>
      </c>
      <c r="B15" s="51" t="s">
        <v>628</v>
      </c>
      <c r="C15" s="51" t="s">
        <v>629</v>
      </c>
      <c r="D15" s="51" t="s">
        <v>27</v>
      </c>
      <c r="E15" s="51">
        <v>222935744</v>
      </c>
      <c r="F15" s="51">
        <v>30</v>
      </c>
      <c r="G15" s="52">
        <v>4.0824829046386298E-3</v>
      </c>
      <c r="H15" s="51">
        <v>100</v>
      </c>
      <c r="I15" s="54">
        <v>9.6709896999999998</v>
      </c>
      <c r="J15" s="84">
        <v>0.26371519999999993</v>
      </c>
      <c r="K15" s="54">
        <v>6.1799572999999999</v>
      </c>
      <c r="L15" s="84">
        <v>0.28915010000000002</v>
      </c>
      <c r="M15" s="84">
        <v>3.4849E-3</v>
      </c>
      <c r="N15" s="84">
        <v>2.3759998000000002</v>
      </c>
      <c r="O15" s="51">
        <v>300</v>
      </c>
      <c r="P15" s="51">
        <v>64</v>
      </c>
      <c r="Q15" s="60">
        <v>0.18634999999999999</v>
      </c>
      <c r="R15" s="60">
        <v>3.5427388606831527E-2</v>
      </c>
      <c r="S15" s="60">
        <v>6.7953192022066039E-2</v>
      </c>
      <c r="T15" s="51" t="s">
        <v>651</v>
      </c>
    </row>
    <row r="16" spans="1:21 12538:12549" s="83" customFormat="1" x14ac:dyDescent="0.25">
      <c r="A16" s="51" t="s">
        <v>627</v>
      </c>
      <c r="B16" s="51" t="s">
        <v>628</v>
      </c>
      <c r="C16" s="51" t="s">
        <v>629</v>
      </c>
      <c r="D16" s="51" t="s">
        <v>27</v>
      </c>
      <c r="E16" s="51">
        <v>222936908</v>
      </c>
      <c r="F16" s="51">
        <v>30</v>
      </c>
      <c r="G16" s="52">
        <v>4.0824829046386298E-3</v>
      </c>
      <c r="H16" s="51">
        <v>100</v>
      </c>
      <c r="I16" s="54">
        <v>10.208508800000001</v>
      </c>
      <c r="J16" s="84">
        <v>0.24559880000000009</v>
      </c>
      <c r="K16" s="54">
        <v>6.630321799999999</v>
      </c>
      <c r="L16" s="84">
        <v>0.328015</v>
      </c>
      <c r="M16" s="84">
        <v>4.2922999999999998E-3</v>
      </c>
      <c r="N16" s="84">
        <v>2.3989962</v>
      </c>
      <c r="O16" s="51">
        <v>300</v>
      </c>
      <c r="P16" s="51">
        <v>70</v>
      </c>
      <c r="Q16" s="60">
        <v>0.19808333333333331</v>
      </c>
      <c r="R16" s="60">
        <v>3.2634565179056857E-2</v>
      </c>
      <c r="S16" s="60">
        <v>5.5126368268815902E-2</v>
      </c>
      <c r="T16" s="51" t="s">
        <v>651</v>
      </c>
    </row>
    <row r="17" spans="1:20" s="83" customFormat="1" x14ac:dyDescent="0.25">
      <c r="A17" s="51" t="s">
        <v>627</v>
      </c>
      <c r="B17" s="51" t="s">
        <v>628</v>
      </c>
      <c r="C17" s="51" t="s">
        <v>629</v>
      </c>
      <c r="D17" s="51" t="s">
        <v>27</v>
      </c>
      <c r="E17" s="51">
        <v>222938133</v>
      </c>
      <c r="F17" s="51">
        <v>30</v>
      </c>
      <c r="G17" s="52">
        <v>4.0824829046386298E-3</v>
      </c>
      <c r="H17" s="51">
        <v>100</v>
      </c>
      <c r="I17" s="54">
        <v>9.0151982000000004</v>
      </c>
      <c r="J17" s="84">
        <v>0.23030429999999999</v>
      </c>
      <c r="K17" s="54">
        <v>5.8453277000000012</v>
      </c>
      <c r="L17" s="84">
        <v>0.29305969999999998</v>
      </c>
      <c r="M17" s="84">
        <v>3.3081E-3</v>
      </c>
      <c r="N17" s="84">
        <v>2.0741114</v>
      </c>
      <c r="O17" s="51">
        <v>300</v>
      </c>
      <c r="P17" s="51">
        <v>67</v>
      </c>
      <c r="Q17" s="60">
        <v>0.19450000000000001</v>
      </c>
      <c r="R17" s="60">
        <v>3.3495176501765353E-2</v>
      </c>
      <c r="S17" s="60">
        <v>7.4540434017029422E-2</v>
      </c>
      <c r="T17" s="51" t="s">
        <v>651</v>
      </c>
    </row>
    <row r="18" spans="1:20" s="83" customFormat="1" x14ac:dyDescent="0.25">
      <c r="A18" s="51" t="s">
        <v>627</v>
      </c>
      <c r="B18" s="51" t="s">
        <v>628</v>
      </c>
      <c r="C18" s="51" t="s">
        <v>629</v>
      </c>
      <c r="D18" s="51" t="s">
        <v>27</v>
      </c>
      <c r="E18" s="51">
        <v>222939232</v>
      </c>
      <c r="F18" s="51">
        <v>30</v>
      </c>
      <c r="G18" s="52">
        <v>4.0824829046386298E-3</v>
      </c>
      <c r="H18" s="51">
        <v>100</v>
      </c>
      <c r="I18" s="54">
        <v>9.4116544999999991</v>
      </c>
      <c r="J18" s="84">
        <v>0.23162469999999999</v>
      </c>
      <c r="K18" s="54">
        <v>6.0275577999999994</v>
      </c>
      <c r="L18" s="84">
        <v>0.32268269999999999</v>
      </c>
      <c r="M18" s="84">
        <v>3.9842000000000002E-3</v>
      </c>
      <c r="N18" s="84">
        <v>2.2444120000000001</v>
      </c>
      <c r="O18" s="51">
        <v>300</v>
      </c>
      <c r="P18" s="51">
        <v>69</v>
      </c>
      <c r="Q18" s="60">
        <v>0.18965000000000001</v>
      </c>
      <c r="R18" s="60">
        <v>2.520873392887478E-2</v>
      </c>
      <c r="S18" s="60">
        <v>7.3649032838127251E-2</v>
      </c>
      <c r="T18" s="51" t="s">
        <v>651</v>
      </c>
    </row>
    <row r="19" spans="1:20" s="83" customFormat="1" x14ac:dyDescent="0.25">
      <c r="A19" s="51" t="s">
        <v>627</v>
      </c>
      <c r="B19" s="51" t="s">
        <v>628</v>
      </c>
      <c r="C19" s="51" t="s">
        <v>629</v>
      </c>
      <c r="D19" s="51" t="s">
        <v>27</v>
      </c>
      <c r="E19" s="51">
        <v>222940364</v>
      </c>
      <c r="F19" s="51">
        <v>30</v>
      </c>
      <c r="G19" s="52">
        <v>4.0824829046386298E-3</v>
      </c>
      <c r="H19" s="51">
        <v>100</v>
      </c>
      <c r="I19" s="54">
        <v>9.3006919999999997</v>
      </c>
      <c r="J19" s="84">
        <v>0.23314280000000001</v>
      </c>
      <c r="K19" s="54">
        <v>6.111380099999999</v>
      </c>
      <c r="L19" s="84">
        <v>0.28276430000000002</v>
      </c>
      <c r="M19" s="84">
        <v>3.0810999999999998E-3</v>
      </c>
      <c r="N19" s="84">
        <v>2.0830090000000001</v>
      </c>
      <c r="O19" s="51">
        <v>300</v>
      </c>
      <c r="P19" s="51">
        <v>63</v>
      </c>
      <c r="Q19" s="60">
        <v>0.18133333333333329</v>
      </c>
      <c r="R19" s="60">
        <v>2.5966415548002761E-2</v>
      </c>
      <c r="S19" s="60">
        <v>6.5419881228121229E-2</v>
      </c>
      <c r="T19" s="51" t="s">
        <v>651</v>
      </c>
    </row>
    <row r="20" spans="1:20" s="83" customFormat="1" x14ac:dyDescent="0.25">
      <c r="A20" s="51" t="s">
        <v>627</v>
      </c>
      <c r="B20" s="51" t="s">
        <v>628</v>
      </c>
      <c r="C20" s="51" t="s">
        <v>629</v>
      </c>
      <c r="D20" s="51" t="s">
        <v>27</v>
      </c>
      <c r="E20" s="51">
        <v>222941491</v>
      </c>
      <c r="F20" s="51">
        <v>30</v>
      </c>
      <c r="G20" s="52">
        <v>4.0824829046386298E-3</v>
      </c>
      <c r="H20" s="51">
        <v>100</v>
      </c>
      <c r="I20" s="54">
        <v>9.4777158999999997</v>
      </c>
      <c r="J20" s="84">
        <v>0.24448680000000009</v>
      </c>
      <c r="K20" s="54">
        <v>5.9965026999999997</v>
      </c>
      <c r="L20" s="84">
        <v>0.29656719999999998</v>
      </c>
      <c r="M20" s="84">
        <v>3.9924000000000001E-3</v>
      </c>
      <c r="N20" s="84">
        <v>2.3585761999999999</v>
      </c>
      <c r="O20" s="51">
        <v>299</v>
      </c>
      <c r="P20" s="51">
        <v>75</v>
      </c>
      <c r="Q20" s="60">
        <v>0.2103666666666667</v>
      </c>
      <c r="R20" s="60">
        <v>3.5558390523577267E-2</v>
      </c>
      <c r="S20" s="60">
        <v>7.1041799534282926E-2</v>
      </c>
      <c r="T20" s="51" t="s">
        <v>651</v>
      </c>
    </row>
    <row r="21" spans="1:20" s="83" customFormat="1" x14ac:dyDescent="0.25">
      <c r="A21" s="51" t="s">
        <v>627</v>
      </c>
      <c r="B21" s="51" t="s">
        <v>628</v>
      </c>
      <c r="C21" s="51" t="s">
        <v>629</v>
      </c>
      <c r="D21" s="51" t="s">
        <v>27</v>
      </c>
      <c r="E21" s="51">
        <v>222942637</v>
      </c>
      <c r="F21" s="51">
        <v>30</v>
      </c>
      <c r="G21" s="52">
        <v>4.0824829046386298E-3</v>
      </c>
      <c r="H21" s="51">
        <v>100</v>
      </c>
      <c r="I21" s="54">
        <v>8.4184605000000001</v>
      </c>
      <c r="J21" s="84">
        <v>0.23276730000000001</v>
      </c>
      <c r="K21" s="54">
        <v>5.6565511000000006</v>
      </c>
      <c r="L21" s="84">
        <v>0.23683129999999999</v>
      </c>
      <c r="M21" s="84">
        <v>2.6971E-3</v>
      </c>
      <c r="N21" s="84">
        <v>1.7555923</v>
      </c>
      <c r="O21" s="51">
        <v>289</v>
      </c>
      <c r="P21" s="51">
        <v>54</v>
      </c>
      <c r="Q21" s="60">
        <v>0.18645</v>
      </c>
      <c r="R21" s="60">
        <v>3.4105579984836841E-2</v>
      </c>
      <c r="S21" s="60">
        <v>6.3420303728885435E-2</v>
      </c>
      <c r="T21" s="51" t="s">
        <v>651</v>
      </c>
    </row>
    <row r="22" spans="1:20" s="83" customFormat="1" x14ac:dyDescent="0.25">
      <c r="A22" s="51" t="s">
        <v>627</v>
      </c>
      <c r="B22" s="51" t="s">
        <v>628</v>
      </c>
      <c r="C22" s="51" t="s">
        <v>629</v>
      </c>
      <c r="D22" s="51" t="s">
        <v>27</v>
      </c>
      <c r="E22" s="51">
        <v>222943673</v>
      </c>
      <c r="F22" s="51">
        <v>30</v>
      </c>
      <c r="G22" s="52">
        <v>4.0824829046386298E-3</v>
      </c>
      <c r="H22" s="51">
        <v>100</v>
      </c>
      <c r="I22" s="54">
        <v>8.6139498000000003</v>
      </c>
      <c r="J22" s="84">
        <v>0.23742750000000001</v>
      </c>
      <c r="K22" s="54">
        <v>5.8533815000000002</v>
      </c>
      <c r="L22" s="84">
        <v>0.25339010000000001</v>
      </c>
      <c r="M22" s="84">
        <v>2.4424999999999998E-3</v>
      </c>
      <c r="N22" s="84">
        <v>1.7194157000000001</v>
      </c>
      <c r="O22" s="51">
        <v>300</v>
      </c>
      <c r="P22" s="51">
        <v>53</v>
      </c>
      <c r="Q22" s="60">
        <v>0.1966</v>
      </c>
      <c r="R22" s="60">
        <v>3.268016686864831E-2</v>
      </c>
      <c r="S22" s="60">
        <v>6.2344165310025373E-2</v>
      </c>
      <c r="T22" s="51" t="s">
        <v>651</v>
      </c>
    </row>
    <row r="23" spans="1:20" s="83" customFormat="1" x14ac:dyDescent="0.25">
      <c r="A23" s="51" t="s">
        <v>627</v>
      </c>
      <c r="B23" s="51" t="s">
        <v>628</v>
      </c>
      <c r="C23" s="51" t="s">
        <v>629</v>
      </c>
      <c r="D23" s="51" t="s">
        <v>27</v>
      </c>
      <c r="E23" s="51">
        <v>222944728</v>
      </c>
      <c r="F23" s="51">
        <v>30</v>
      </c>
      <c r="G23" s="52">
        <v>4.0824829046386298E-3</v>
      </c>
      <c r="H23" s="51">
        <v>100</v>
      </c>
      <c r="I23" s="54">
        <v>8.8811473999999997</v>
      </c>
      <c r="J23" s="84">
        <v>0.23549089999999989</v>
      </c>
      <c r="K23" s="54">
        <v>5.9700262000000004</v>
      </c>
      <c r="L23" s="84">
        <v>0.26488270000000003</v>
      </c>
      <c r="M23" s="84">
        <v>2.6302999999999999E-3</v>
      </c>
      <c r="N23" s="84">
        <v>1.8543563000000001</v>
      </c>
      <c r="O23" s="51">
        <v>300</v>
      </c>
      <c r="P23" s="51">
        <v>58</v>
      </c>
      <c r="Q23" s="60">
        <v>0.1989333333333333</v>
      </c>
      <c r="R23" s="60">
        <v>3.6281883511494022E-2</v>
      </c>
      <c r="S23" s="60">
        <v>6.5841078232530742E-2</v>
      </c>
      <c r="T23" s="51" t="s">
        <v>651</v>
      </c>
    </row>
    <row r="24" spans="1:20" s="83" customFormat="1" x14ac:dyDescent="0.25">
      <c r="A24" s="51" t="s">
        <v>627</v>
      </c>
      <c r="B24" s="51" t="s">
        <v>628</v>
      </c>
      <c r="C24" s="51" t="s">
        <v>629</v>
      </c>
      <c r="D24" s="51" t="s">
        <v>27</v>
      </c>
      <c r="E24" s="51">
        <v>222945810</v>
      </c>
      <c r="F24" s="51">
        <v>30</v>
      </c>
      <c r="G24" s="52">
        <v>4.0824829046386298E-3</v>
      </c>
      <c r="H24" s="51">
        <v>100</v>
      </c>
      <c r="I24" s="54">
        <v>9.0528878000000006</v>
      </c>
      <c r="J24" s="84">
        <v>0.23203550000000001</v>
      </c>
      <c r="K24" s="54">
        <v>5.8241583000000006</v>
      </c>
      <c r="L24" s="84">
        <v>0.28033659999999999</v>
      </c>
      <c r="M24" s="84">
        <v>3.029E-3</v>
      </c>
      <c r="N24" s="84">
        <v>2.1514475000000002</v>
      </c>
      <c r="O24" s="51">
        <v>299</v>
      </c>
      <c r="P24" s="51">
        <v>63</v>
      </c>
      <c r="Q24" s="60">
        <v>0.18848333333333331</v>
      </c>
      <c r="R24" s="60">
        <v>2.5726766714689962E-2</v>
      </c>
      <c r="S24" s="60">
        <v>6.0694010106418568E-2</v>
      </c>
      <c r="T24" s="51" t="s">
        <v>651</v>
      </c>
    </row>
    <row r="25" spans="1:20" s="83" customFormat="1" x14ac:dyDescent="0.25">
      <c r="A25" s="51" t="s">
        <v>627</v>
      </c>
      <c r="B25" s="51" t="s">
        <v>628</v>
      </c>
      <c r="C25" s="51" t="s">
        <v>629</v>
      </c>
      <c r="D25" s="51" t="s">
        <v>27</v>
      </c>
      <c r="E25" s="51">
        <v>222946912</v>
      </c>
      <c r="F25" s="51">
        <v>30</v>
      </c>
      <c r="G25" s="52">
        <v>4.0824829046386298E-3</v>
      </c>
      <c r="H25" s="51">
        <v>100</v>
      </c>
      <c r="I25" s="54">
        <v>9.0598752000000005</v>
      </c>
      <c r="J25" s="84">
        <v>0.2391364</v>
      </c>
      <c r="K25" s="54">
        <v>5.9908802000000012</v>
      </c>
      <c r="L25" s="84">
        <v>0.24873629999999999</v>
      </c>
      <c r="M25" s="84">
        <v>2.5511000000000002E-3</v>
      </c>
      <c r="N25" s="84">
        <v>2.0343285999999998</v>
      </c>
      <c r="O25" s="51">
        <v>294</v>
      </c>
      <c r="P25" s="51">
        <v>55</v>
      </c>
      <c r="Q25" s="60">
        <v>0.18951666666666669</v>
      </c>
      <c r="R25" s="60">
        <v>3.2194766173361998E-2</v>
      </c>
      <c r="S25" s="60">
        <v>6.7612591923599932E-2</v>
      </c>
      <c r="T25" s="51" t="s">
        <v>651</v>
      </c>
    </row>
    <row r="26" spans="1:20" s="83" customFormat="1" x14ac:dyDescent="0.25">
      <c r="A26" s="51" t="s">
        <v>627</v>
      </c>
      <c r="B26" s="51" t="s">
        <v>628</v>
      </c>
      <c r="C26" s="51" t="s">
        <v>629</v>
      </c>
      <c r="D26" s="51" t="s">
        <v>27</v>
      </c>
      <c r="E26" s="51">
        <v>222948008</v>
      </c>
      <c r="F26" s="51">
        <v>30</v>
      </c>
      <c r="G26" s="52">
        <v>4.0824829046386298E-3</v>
      </c>
      <c r="H26" s="51">
        <v>100</v>
      </c>
      <c r="I26" s="54">
        <v>9.1415688999999993</v>
      </c>
      <c r="J26" s="84">
        <v>0.23520289999999991</v>
      </c>
      <c r="K26" s="54">
        <v>5.9960509000000002</v>
      </c>
      <c r="L26" s="84">
        <v>0.2718872</v>
      </c>
      <c r="M26" s="84">
        <v>2.8506999999999998E-3</v>
      </c>
      <c r="N26" s="84">
        <v>2.0752028999999999</v>
      </c>
      <c r="O26" s="51">
        <v>297</v>
      </c>
      <c r="P26" s="51">
        <v>60</v>
      </c>
      <c r="Q26" s="60">
        <v>0.217</v>
      </c>
      <c r="R26" s="60">
        <v>4.3149246932323387E-2</v>
      </c>
      <c r="S26" s="60">
        <v>7.8756947461117874E-2</v>
      </c>
      <c r="T26" s="51" t="s">
        <v>651</v>
      </c>
    </row>
    <row r="27" spans="1:20" s="83" customFormat="1" x14ac:dyDescent="0.25">
      <c r="A27" s="51" t="s">
        <v>627</v>
      </c>
      <c r="B27" s="51" t="s">
        <v>628</v>
      </c>
      <c r="C27" s="51" t="s">
        <v>629</v>
      </c>
      <c r="D27" s="51" t="s">
        <v>27</v>
      </c>
      <c r="E27" s="51">
        <v>222949117</v>
      </c>
      <c r="F27" s="51">
        <v>30</v>
      </c>
      <c r="G27" s="52">
        <v>4.0824829046386298E-3</v>
      </c>
      <c r="H27" s="51">
        <v>100</v>
      </c>
      <c r="I27" s="54">
        <v>9.1260203000000004</v>
      </c>
      <c r="J27" s="84">
        <v>0.23455680000000001</v>
      </c>
      <c r="K27" s="54">
        <v>6.1637344000000009</v>
      </c>
      <c r="L27" s="84">
        <v>0.26302930000000002</v>
      </c>
      <c r="M27" s="84">
        <v>2.5799E-3</v>
      </c>
      <c r="N27" s="84">
        <v>1.9027071</v>
      </c>
      <c r="O27" s="51">
        <v>300</v>
      </c>
      <c r="P27" s="51">
        <v>55</v>
      </c>
      <c r="Q27" s="60">
        <v>0.17885000000000001</v>
      </c>
      <c r="R27" s="60">
        <v>2.450952030066304E-2</v>
      </c>
      <c r="S27" s="60">
        <v>6.461035977933452E-2</v>
      </c>
      <c r="T27" s="51" t="s">
        <v>651</v>
      </c>
    </row>
    <row r="28" spans="1:20" s="83" customFormat="1" x14ac:dyDescent="0.25">
      <c r="A28" s="51" t="s">
        <v>627</v>
      </c>
      <c r="B28" s="51" t="s">
        <v>628</v>
      </c>
      <c r="C28" s="51" t="s">
        <v>629</v>
      </c>
      <c r="D28" s="51" t="s">
        <v>27</v>
      </c>
      <c r="E28" s="51">
        <v>222950232</v>
      </c>
      <c r="F28" s="51">
        <v>30</v>
      </c>
      <c r="G28" s="52">
        <v>4.0824829046386298E-3</v>
      </c>
      <c r="H28" s="51">
        <v>100</v>
      </c>
      <c r="I28" s="54">
        <v>9.0906804000000001</v>
      </c>
      <c r="J28" s="84">
        <v>0.23235590000000009</v>
      </c>
      <c r="K28" s="54">
        <v>6.0048901999999993</v>
      </c>
      <c r="L28" s="84">
        <v>0.2481836</v>
      </c>
      <c r="M28" s="84">
        <v>2.4761000000000002E-3</v>
      </c>
      <c r="N28" s="84">
        <v>2.0682005999999999</v>
      </c>
      <c r="O28" s="51">
        <v>291</v>
      </c>
      <c r="P28" s="51">
        <v>53</v>
      </c>
      <c r="Q28" s="60">
        <v>0.18826666666666669</v>
      </c>
      <c r="R28" s="60">
        <v>3.2679414974273208E-2</v>
      </c>
      <c r="S28" s="60">
        <v>6.6841901762541706E-2</v>
      </c>
      <c r="T28" s="51" t="s">
        <v>651</v>
      </c>
    </row>
    <row r="29" spans="1:20" s="83" customFormat="1" x14ac:dyDescent="0.25">
      <c r="A29" s="51" t="s">
        <v>627</v>
      </c>
      <c r="B29" s="51" t="s">
        <v>628</v>
      </c>
      <c r="C29" s="51" t="s">
        <v>629</v>
      </c>
      <c r="D29" s="51" t="s">
        <v>27</v>
      </c>
      <c r="E29" s="51">
        <v>222951361</v>
      </c>
      <c r="F29" s="51">
        <v>30</v>
      </c>
      <c r="G29" s="52">
        <v>4.0824829046386298E-3</v>
      </c>
      <c r="H29" s="51">
        <v>100</v>
      </c>
      <c r="I29" s="54">
        <v>10.5742525</v>
      </c>
      <c r="J29" s="84">
        <v>0.27834130000000001</v>
      </c>
      <c r="K29" s="54">
        <v>7.4657861000000008</v>
      </c>
      <c r="L29" s="84">
        <v>0.26729199999999997</v>
      </c>
      <c r="M29" s="84">
        <v>2.9332999999999998E-3</v>
      </c>
      <c r="N29" s="84">
        <v>1.9874674999999999</v>
      </c>
      <c r="O29" s="51">
        <v>300</v>
      </c>
      <c r="P29" s="51">
        <v>60</v>
      </c>
      <c r="Q29" s="60">
        <v>0.19466666666666671</v>
      </c>
      <c r="R29" s="60">
        <v>3.184119769564181E-2</v>
      </c>
      <c r="S29" s="60">
        <v>7.2490575197269994E-2</v>
      </c>
      <c r="T29" s="51" t="s">
        <v>651</v>
      </c>
    </row>
    <row r="30" spans="1:20" s="83" customFormat="1" x14ac:dyDescent="0.25">
      <c r="A30" s="51" t="s">
        <v>627</v>
      </c>
      <c r="B30" s="51" t="s">
        <v>628</v>
      </c>
      <c r="C30" s="51" t="s">
        <v>629</v>
      </c>
      <c r="D30" s="51" t="s">
        <v>27</v>
      </c>
      <c r="E30" s="51">
        <v>222952623</v>
      </c>
      <c r="F30" s="51">
        <v>30</v>
      </c>
      <c r="G30" s="52">
        <v>4.0824829046386298E-3</v>
      </c>
      <c r="H30" s="51">
        <v>100</v>
      </c>
      <c r="I30" s="54">
        <v>9.3485569000000002</v>
      </c>
      <c r="J30" s="84">
        <v>0.25512990000000002</v>
      </c>
      <c r="K30" s="54">
        <v>6.2653575000000021</v>
      </c>
      <c r="L30" s="84">
        <v>0.28040179999999998</v>
      </c>
      <c r="M30" s="84">
        <v>3.4743999999999999E-3</v>
      </c>
      <c r="N30" s="84">
        <v>1.9763385</v>
      </c>
      <c r="O30" s="51">
        <v>300</v>
      </c>
      <c r="P30" s="51">
        <v>66</v>
      </c>
      <c r="Q30" s="60">
        <v>0.19266666666666671</v>
      </c>
      <c r="R30" s="60">
        <v>3.0819301061819931E-2</v>
      </c>
      <c r="S30" s="60">
        <v>6.5827131498446836E-2</v>
      </c>
      <c r="T30" s="51" t="s">
        <v>651</v>
      </c>
    </row>
    <row r="31" spans="1:20" s="83" customFormat="1" x14ac:dyDescent="0.25">
      <c r="A31" s="51" t="s">
        <v>627</v>
      </c>
      <c r="B31" s="51" t="s">
        <v>628</v>
      </c>
      <c r="C31" s="51" t="s">
        <v>629</v>
      </c>
      <c r="D31" s="51" t="s">
        <v>27</v>
      </c>
      <c r="E31" s="51">
        <v>222953760</v>
      </c>
      <c r="F31" s="51">
        <v>30</v>
      </c>
      <c r="G31" s="52">
        <v>4.0824829046386298E-3</v>
      </c>
      <c r="H31" s="51">
        <v>100</v>
      </c>
      <c r="I31" s="54">
        <v>8.9004645</v>
      </c>
      <c r="J31" s="84">
        <v>0.21880540000000001</v>
      </c>
      <c r="K31" s="54">
        <v>5.6924849000000002</v>
      </c>
      <c r="L31" s="84">
        <v>0.28589880000000001</v>
      </c>
      <c r="M31" s="84">
        <v>3.5934999999999999E-3</v>
      </c>
      <c r="N31" s="84">
        <v>2.1307171</v>
      </c>
      <c r="O31" s="51">
        <v>300</v>
      </c>
      <c r="P31" s="51">
        <v>70</v>
      </c>
      <c r="Q31" s="60">
        <v>0.1865333333333333</v>
      </c>
      <c r="R31" s="60">
        <v>2.6576777845119529E-2</v>
      </c>
      <c r="S31" s="60">
        <v>6.6582496971608063E-2</v>
      </c>
      <c r="T31" s="51" t="s">
        <v>651</v>
      </c>
    </row>
    <row r="32" spans="1:20" s="83" customFormat="1" x14ac:dyDescent="0.25">
      <c r="A32" s="51" t="s">
        <v>627</v>
      </c>
      <c r="B32" s="51" t="s">
        <v>628</v>
      </c>
      <c r="C32" s="51" t="s">
        <v>629</v>
      </c>
      <c r="D32" s="51" t="s">
        <v>27</v>
      </c>
      <c r="E32" s="51">
        <v>222954836</v>
      </c>
      <c r="F32" s="51">
        <v>30</v>
      </c>
      <c r="G32" s="52">
        <v>4.0824829046386298E-3</v>
      </c>
      <c r="H32" s="51">
        <v>100</v>
      </c>
      <c r="I32" s="54">
        <v>8.8909020999999999</v>
      </c>
      <c r="J32" s="84">
        <v>0.25244430000000001</v>
      </c>
      <c r="K32" s="54">
        <v>6.0269653000000014</v>
      </c>
      <c r="L32" s="84">
        <v>0.262241</v>
      </c>
      <c r="M32" s="84">
        <v>3.1970000000000002E-3</v>
      </c>
      <c r="N32" s="84">
        <v>1.8008873000000001</v>
      </c>
      <c r="O32" s="51">
        <v>300</v>
      </c>
      <c r="P32" s="51">
        <v>60</v>
      </c>
      <c r="Q32" s="60">
        <v>0.1865833333333333</v>
      </c>
      <c r="R32" s="60">
        <v>3.6758547242843373E-2</v>
      </c>
      <c r="S32" s="60">
        <v>6.5360054407201565E-2</v>
      </c>
      <c r="T32" s="51" t="s">
        <v>651</v>
      </c>
    </row>
    <row r="33" spans="1:20" s="83" customFormat="1" x14ac:dyDescent="0.25">
      <c r="A33" s="51" t="s">
        <v>627</v>
      </c>
      <c r="B33" s="51" t="s">
        <v>628</v>
      </c>
      <c r="C33" s="51" t="s">
        <v>629</v>
      </c>
      <c r="D33" s="51" t="s">
        <v>27</v>
      </c>
      <c r="E33" s="51">
        <v>222955916</v>
      </c>
      <c r="F33" s="51">
        <v>30</v>
      </c>
      <c r="G33" s="52">
        <v>4.0824829046386298E-3</v>
      </c>
      <c r="H33" s="51">
        <v>100</v>
      </c>
      <c r="I33" s="54">
        <v>8.6226277000000007</v>
      </c>
      <c r="J33" s="84">
        <v>0.22673579999999999</v>
      </c>
      <c r="K33" s="54">
        <v>5.6420312999999993</v>
      </c>
      <c r="L33" s="84">
        <v>0.26170690000000002</v>
      </c>
      <c r="M33" s="84">
        <v>3.8874999999999999E-3</v>
      </c>
      <c r="N33" s="84">
        <v>1.9316298999999999</v>
      </c>
      <c r="O33" s="51">
        <v>300</v>
      </c>
      <c r="P33" s="51">
        <v>64</v>
      </c>
      <c r="Q33" s="60">
        <v>0.20474999999999999</v>
      </c>
      <c r="R33" s="60">
        <v>3.6712634997850553E-2</v>
      </c>
      <c r="S33" s="60">
        <v>7.0887543226038671E-2</v>
      </c>
      <c r="T33" s="51" t="s">
        <v>651</v>
      </c>
    </row>
    <row r="34" spans="1:20" s="83" customFormat="1" x14ac:dyDescent="0.25">
      <c r="A34" s="51" t="s">
        <v>627</v>
      </c>
      <c r="B34" s="51" t="s">
        <v>628</v>
      </c>
      <c r="C34" s="51" t="s">
        <v>629</v>
      </c>
      <c r="D34" s="51" t="s">
        <v>27</v>
      </c>
      <c r="E34" s="51">
        <v>222956968</v>
      </c>
      <c r="F34" s="51">
        <v>30</v>
      </c>
      <c r="G34" s="52">
        <v>4.0824829046386298E-3</v>
      </c>
      <c r="H34" s="51">
        <v>100</v>
      </c>
      <c r="I34" s="54">
        <v>9.1029376000000006</v>
      </c>
      <c r="J34" s="84">
        <v>0.228764</v>
      </c>
      <c r="K34" s="54">
        <v>5.8687278999999988</v>
      </c>
      <c r="L34" s="84">
        <v>0.29942819999999998</v>
      </c>
      <c r="M34" s="84">
        <v>3.3157999999999998E-3</v>
      </c>
      <c r="N34" s="84">
        <v>2.1147524999999998</v>
      </c>
      <c r="O34" s="51">
        <v>300</v>
      </c>
      <c r="P34" s="51">
        <v>61</v>
      </c>
      <c r="Q34" s="60">
        <v>0.20438333333333331</v>
      </c>
      <c r="R34" s="60">
        <v>4.8160870993646132E-2</v>
      </c>
      <c r="S34" s="60">
        <v>7.5420612254890732E-2</v>
      </c>
      <c r="T34" s="51" t="s">
        <v>651</v>
      </c>
    </row>
    <row r="35" spans="1:20" s="83" customFormat="1" x14ac:dyDescent="0.25">
      <c r="A35" s="51" t="s">
        <v>627</v>
      </c>
      <c r="B35" s="51" t="s">
        <v>628</v>
      </c>
      <c r="C35" s="51" t="s">
        <v>629</v>
      </c>
      <c r="D35" s="51" t="s">
        <v>27</v>
      </c>
      <c r="E35" s="51">
        <v>222958076</v>
      </c>
      <c r="F35" s="51">
        <v>30</v>
      </c>
      <c r="G35" s="52">
        <v>4.0824829046386298E-3</v>
      </c>
      <c r="H35" s="51">
        <v>100</v>
      </c>
      <c r="I35" s="54">
        <v>9.7854420999999991</v>
      </c>
      <c r="J35" s="84">
        <v>0.27410639999999997</v>
      </c>
      <c r="K35" s="54">
        <v>6.5552292999999988</v>
      </c>
      <c r="L35" s="84">
        <v>0.305058</v>
      </c>
      <c r="M35" s="84">
        <v>3.0771000000000001E-3</v>
      </c>
      <c r="N35" s="84">
        <v>2.0872614</v>
      </c>
      <c r="O35" s="51">
        <v>293</v>
      </c>
      <c r="P35" s="51">
        <v>60</v>
      </c>
      <c r="Q35" s="60">
        <v>0.20236666666666669</v>
      </c>
      <c r="R35" s="60">
        <v>2.5063199905140322E-2</v>
      </c>
      <c r="S35" s="60">
        <v>5.8900124384035343E-2</v>
      </c>
      <c r="T35" s="51" t="s">
        <v>651</v>
      </c>
    </row>
    <row r="36" spans="1:20" s="83" customFormat="1" x14ac:dyDescent="0.25">
      <c r="A36" s="51" t="s">
        <v>627</v>
      </c>
      <c r="B36" s="51" t="s">
        <v>628</v>
      </c>
      <c r="C36" s="51" t="s">
        <v>629</v>
      </c>
      <c r="D36" s="51" t="s">
        <v>27</v>
      </c>
      <c r="E36" s="51">
        <v>222959256</v>
      </c>
      <c r="F36" s="51">
        <v>30</v>
      </c>
      <c r="G36" s="52">
        <v>4.0824829046386298E-3</v>
      </c>
      <c r="H36" s="51">
        <v>100</v>
      </c>
      <c r="I36" s="54">
        <v>9.4469384000000005</v>
      </c>
      <c r="J36" s="84">
        <v>0.24317050000000001</v>
      </c>
      <c r="K36" s="54">
        <v>6.0935769999999998</v>
      </c>
      <c r="L36" s="84">
        <v>0.30175750000000001</v>
      </c>
      <c r="M36" s="84">
        <v>3.7878E-3</v>
      </c>
      <c r="N36" s="84">
        <v>2.2270097999999998</v>
      </c>
      <c r="O36" s="51">
        <v>300</v>
      </c>
      <c r="P36" s="51">
        <v>67</v>
      </c>
      <c r="Q36" s="60">
        <v>0.1935833333333333</v>
      </c>
      <c r="R36" s="60">
        <v>3.419894256749776E-2</v>
      </c>
      <c r="S36" s="60">
        <v>5.9329247857572959E-2</v>
      </c>
      <c r="T36" s="51" t="s">
        <v>651</v>
      </c>
    </row>
    <row r="37" spans="1:20" s="83" customFormat="1" x14ac:dyDescent="0.25">
      <c r="A37" s="51" t="s">
        <v>627</v>
      </c>
      <c r="B37" s="51" t="s">
        <v>628</v>
      </c>
      <c r="C37" s="51" t="s">
        <v>629</v>
      </c>
      <c r="D37" s="51" t="s">
        <v>27</v>
      </c>
      <c r="E37" s="51">
        <v>222960398</v>
      </c>
      <c r="F37" s="51">
        <v>30</v>
      </c>
      <c r="G37" s="52">
        <v>4.0824829046386298E-3</v>
      </c>
      <c r="H37" s="51">
        <v>100</v>
      </c>
      <c r="I37" s="54">
        <v>9.4100072000000008</v>
      </c>
      <c r="J37" s="84">
        <v>0.24850320000000001</v>
      </c>
      <c r="K37" s="54">
        <v>6.1826451000000011</v>
      </c>
      <c r="L37" s="84">
        <v>0.31255290000000002</v>
      </c>
      <c r="M37" s="84">
        <v>4.0956999999999999E-3</v>
      </c>
      <c r="N37" s="84">
        <v>2.0029091999999999</v>
      </c>
      <c r="O37" s="51">
        <v>300</v>
      </c>
      <c r="P37" s="51">
        <v>56</v>
      </c>
      <c r="Q37" s="60">
        <v>0.1908</v>
      </c>
      <c r="R37" s="60">
        <v>2.8084268754993161E-2</v>
      </c>
      <c r="S37" s="60">
        <v>7.0146576590571552E-2</v>
      </c>
      <c r="T37" s="51" t="s">
        <v>651</v>
      </c>
    </row>
    <row r="38" spans="1:20" s="83" customFormat="1" x14ac:dyDescent="0.25">
      <c r="A38" s="51" t="s">
        <v>627</v>
      </c>
      <c r="B38" s="51" t="s">
        <v>628</v>
      </c>
      <c r="C38" s="51" t="s">
        <v>629</v>
      </c>
      <c r="D38" s="51" t="s">
        <v>27</v>
      </c>
      <c r="E38" s="51">
        <v>222961548</v>
      </c>
      <c r="F38" s="51">
        <v>30</v>
      </c>
      <c r="G38" s="52">
        <v>4.0824829046386298E-3</v>
      </c>
      <c r="H38" s="51">
        <v>100</v>
      </c>
      <c r="I38" s="54">
        <v>9.7344533000000002</v>
      </c>
      <c r="J38" s="84">
        <v>0.24055289999999999</v>
      </c>
      <c r="K38" s="54">
        <v>6.5529410000000006</v>
      </c>
      <c r="L38" s="84">
        <v>0.29473719999999998</v>
      </c>
      <c r="M38" s="84">
        <v>3.3985999999999999E-3</v>
      </c>
      <c r="N38" s="84">
        <v>2.0302321999999999</v>
      </c>
      <c r="O38" s="51">
        <v>300</v>
      </c>
      <c r="P38" s="51">
        <v>69</v>
      </c>
      <c r="Q38" s="60">
        <v>0.20349999999999999</v>
      </c>
      <c r="R38" s="60">
        <v>4.0609708753226781E-2</v>
      </c>
      <c r="S38" s="60">
        <v>7.4930949291750606E-2</v>
      </c>
      <c r="T38" s="51" t="s">
        <v>651</v>
      </c>
    </row>
    <row r="39" spans="1:20" s="83" customFormat="1" x14ac:dyDescent="0.25">
      <c r="A39" s="51" t="s">
        <v>627</v>
      </c>
      <c r="B39" s="51" t="s">
        <v>628</v>
      </c>
      <c r="C39" s="51" t="s">
        <v>629</v>
      </c>
      <c r="D39" s="51" t="s">
        <v>27</v>
      </c>
      <c r="E39" s="51">
        <v>222962721</v>
      </c>
      <c r="F39" s="51">
        <v>30</v>
      </c>
      <c r="G39" s="52">
        <v>4.0824829046386298E-3</v>
      </c>
      <c r="H39" s="51">
        <v>100</v>
      </c>
      <c r="I39" s="54">
        <v>9.2819503000000001</v>
      </c>
      <c r="J39" s="84">
        <v>0.26135599999999998</v>
      </c>
      <c r="K39" s="54">
        <v>5.9935946999999992</v>
      </c>
      <c r="L39" s="84">
        <v>0.27654580000000001</v>
      </c>
      <c r="M39" s="84">
        <v>2.9107E-3</v>
      </c>
      <c r="N39" s="84">
        <v>2.1789139</v>
      </c>
      <c r="O39" s="51">
        <v>300</v>
      </c>
      <c r="P39" s="51">
        <v>61</v>
      </c>
      <c r="Q39" s="60">
        <v>0.18113333333333331</v>
      </c>
      <c r="R39" s="60">
        <v>3.9536244372040327E-2</v>
      </c>
      <c r="S39" s="60">
        <v>6.6077895583705637E-2</v>
      </c>
      <c r="T39" s="51" t="s">
        <v>651</v>
      </c>
    </row>
    <row r="40" spans="1:20" s="83" customFormat="1" x14ac:dyDescent="0.25">
      <c r="A40" s="51" t="s">
        <v>627</v>
      </c>
      <c r="B40" s="51" t="s">
        <v>628</v>
      </c>
      <c r="C40" s="51" t="s">
        <v>629</v>
      </c>
      <c r="D40" s="51" t="s">
        <v>27</v>
      </c>
      <c r="E40" s="51">
        <v>222963844</v>
      </c>
      <c r="F40" s="51">
        <v>30</v>
      </c>
      <c r="G40" s="52">
        <v>4.0824829046386298E-3</v>
      </c>
      <c r="H40" s="51">
        <v>100</v>
      </c>
      <c r="I40" s="54">
        <v>9.9927779000000001</v>
      </c>
      <c r="J40" s="84">
        <v>0.23349139999999999</v>
      </c>
      <c r="K40" s="54">
        <v>6.1153791000000011</v>
      </c>
      <c r="L40" s="84">
        <v>0.40225129999999998</v>
      </c>
      <c r="M40" s="84">
        <v>3.9053999999999998E-3</v>
      </c>
      <c r="N40" s="84">
        <v>2.6388512</v>
      </c>
      <c r="O40" s="51">
        <v>300</v>
      </c>
      <c r="P40" s="51">
        <v>72</v>
      </c>
      <c r="Q40" s="60">
        <v>0.20203333333333329</v>
      </c>
      <c r="R40" s="60">
        <v>3.3556421584105073E-2</v>
      </c>
      <c r="S40" s="60">
        <v>6.9739500505891283E-2</v>
      </c>
      <c r="T40" s="51" t="s">
        <v>651</v>
      </c>
    </row>
    <row r="41" spans="1:20" s="83" customFormat="1" x14ac:dyDescent="0.25">
      <c r="A41" s="51" t="s">
        <v>627</v>
      </c>
      <c r="B41" s="51" t="s">
        <v>628</v>
      </c>
      <c r="C41" s="51" t="s">
        <v>629</v>
      </c>
      <c r="D41" s="51" t="s">
        <v>27</v>
      </c>
      <c r="E41" s="51">
        <v>222965042</v>
      </c>
      <c r="F41" s="51">
        <v>30</v>
      </c>
      <c r="G41" s="52">
        <v>4.0824829046386298E-3</v>
      </c>
      <c r="H41" s="51">
        <v>100</v>
      </c>
      <c r="I41" s="54">
        <v>9.8036296000000007</v>
      </c>
      <c r="J41" s="84">
        <v>0.25489489999999998</v>
      </c>
      <c r="K41" s="54">
        <v>6.6339899000000004</v>
      </c>
      <c r="L41" s="84">
        <v>0.29099799999999998</v>
      </c>
      <c r="M41" s="84">
        <v>3.1307000000000001E-3</v>
      </c>
      <c r="N41" s="84">
        <v>2.0475813999999999</v>
      </c>
      <c r="O41" s="51">
        <v>300</v>
      </c>
      <c r="P41" s="51">
        <v>63</v>
      </c>
      <c r="Q41" s="60">
        <v>0.1882166666666667</v>
      </c>
      <c r="R41" s="60">
        <v>3.6045169048280049E-2</v>
      </c>
      <c r="S41" s="60">
        <v>6.8484208510292799E-2</v>
      </c>
      <c r="T41" s="51" t="s">
        <v>651</v>
      </c>
    </row>
    <row r="42" spans="1:20" s="83" customFormat="1" x14ac:dyDescent="0.25">
      <c r="A42" s="51" t="s">
        <v>627</v>
      </c>
      <c r="B42" s="51" t="s">
        <v>628</v>
      </c>
      <c r="C42" s="51" t="s">
        <v>629</v>
      </c>
      <c r="D42" s="51" t="s">
        <v>27</v>
      </c>
      <c r="E42" s="51">
        <v>222966229</v>
      </c>
      <c r="F42" s="51">
        <v>30</v>
      </c>
      <c r="G42" s="52">
        <v>4.0824829046386298E-3</v>
      </c>
      <c r="H42" s="51">
        <v>100</v>
      </c>
      <c r="I42" s="54">
        <v>9.0106359999999999</v>
      </c>
      <c r="J42" s="84">
        <v>0.24013300000000001</v>
      </c>
      <c r="K42" s="54">
        <v>6.2974786000000007</v>
      </c>
      <c r="L42" s="84">
        <v>0.2413236</v>
      </c>
      <c r="M42" s="84">
        <v>2.0728999999999999E-3</v>
      </c>
      <c r="N42" s="84">
        <v>1.6823509000000001</v>
      </c>
      <c r="O42" s="51">
        <v>300</v>
      </c>
      <c r="P42" s="51">
        <v>45</v>
      </c>
      <c r="Q42" s="60">
        <v>0.19203333333333331</v>
      </c>
      <c r="R42" s="60">
        <v>4.2989349101437389E-2</v>
      </c>
      <c r="S42" s="60">
        <v>6.8371087024848176E-2</v>
      </c>
      <c r="T42" s="51" t="s">
        <v>651</v>
      </c>
    </row>
    <row r="43" spans="1:20" s="83" customFormat="1" x14ac:dyDescent="0.25">
      <c r="A43" s="51" t="s">
        <v>627</v>
      </c>
      <c r="B43" s="51" t="s">
        <v>628</v>
      </c>
      <c r="C43" s="51" t="s">
        <v>629</v>
      </c>
      <c r="D43" s="51" t="s">
        <v>27</v>
      </c>
      <c r="E43" s="51">
        <v>222967324</v>
      </c>
      <c r="F43" s="51">
        <v>30</v>
      </c>
      <c r="G43" s="52">
        <v>4.0824829046386298E-3</v>
      </c>
      <c r="H43" s="51">
        <v>100</v>
      </c>
      <c r="I43" s="54">
        <v>10.038531799999999</v>
      </c>
      <c r="J43" s="84">
        <v>0.25463010000000003</v>
      </c>
      <c r="K43" s="54">
        <v>6.2289329999999996</v>
      </c>
      <c r="L43" s="84">
        <v>0.35520220000000002</v>
      </c>
      <c r="M43" s="84">
        <v>4.1926999999999997E-3</v>
      </c>
      <c r="N43" s="84">
        <v>2.6076934000000001</v>
      </c>
      <c r="O43" s="51">
        <v>300</v>
      </c>
      <c r="P43" s="51">
        <v>78</v>
      </c>
      <c r="Q43" s="60">
        <v>0.1882166666666667</v>
      </c>
      <c r="R43" s="60">
        <v>3.5101688396584167E-2</v>
      </c>
      <c r="S43" s="60">
        <v>7.4280215724629076E-2</v>
      </c>
      <c r="T43" s="51" t="s">
        <v>651</v>
      </c>
    </row>
    <row r="44" spans="1:20" s="83" customFormat="1" x14ac:dyDescent="0.25">
      <c r="A44" s="51" t="s">
        <v>627</v>
      </c>
      <c r="B44" s="51" t="s">
        <v>628</v>
      </c>
      <c r="C44" s="51" t="s">
        <v>629</v>
      </c>
      <c r="D44" s="51" t="s">
        <v>27</v>
      </c>
      <c r="E44" s="51">
        <v>222968524</v>
      </c>
      <c r="F44" s="51">
        <v>30</v>
      </c>
      <c r="G44" s="52">
        <v>4.0824829046386298E-3</v>
      </c>
      <c r="H44" s="51">
        <v>100</v>
      </c>
      <c r="I44" s="54">
        <v>9.2357312999999994</v>
      </c>
      <c r="J44" s="84">
        <v>0.25319069999999999</v>
      </c>
      <c r="K44" s="54">
        <v>6.2070762000000004</v>
      </c>
      <c r="L44" s="84">
        <v>0.28192780000000001</v>
      </c>
      <c r="M44" s="84">
        <v>2.545E-3</v>
      </c>
      <c r="N44" s="84">
        <v>1.9329255999999999</v>
      </c>
      <c r="O44" s="51">
        <v>300</v>
      </c>
      <c r="P44" s="51">
        <v>57</v>
      </c>
      <c r="Q44" s="60">
        <v>0.20186666666666669</v>
      </c>
      <c r="R44" s="60">
        <v>3.8465589377244327E-2</v>
      </c>
      <c r="S44" s="60">
        <v>7.1657793341917006E-2</v>
      </c>
      <c r="T44" s="51" t="s">
        <v>651</v>
      </c>
    </row>
    <row r="45" spans="1:20" s="83" customFormat="1" x14ac:dyDescent="0.25">
      <c r="A45" s="51" t="s">
        <v>627</v>
      </c>
      <c r="B45" s="51" t="s">
        <v>628</v>
      </c>
      <c r="C45" s="51" t="s">
        <v>629</v>
      </c>
      <c r="D45" s="51" t="s">
        <v>27</v>
      </c>
      <c r="E45" s="51">
        <v>222969644</v>
      </c>
      <c r="F45" s="51">
        <v>30</v>
      </c>
      <c r="G45" s="52">
        <v>4.0824829046386298E-3</v>
      </c>
      <c r="H45" s="51">
        <v>100</v>
      </c>
      <c r="I45" s="54">
        <v>8.7851893000000008</v>
      </c>
      <c r="J45" s="84">
        <v>0.25767170000000011</v>
      </c>
      <c r="K45" s="54">
        <v>5.9898992</v>
      </c>
      <c r="L45" s="84">
        <v>0.2371965</v>
      </c>
      <c r="M45" s="84">
        <v>2.3376999999999998E-3</v>
      </c>
      <c r="N45" s="84">
        <v>1.7445626999999999</v>
      </c>
      <c r="O45" s="51">
        <v>300</v>
      </c>
      <c r="P45" s="51">
        <v>49</v>
      </c>
      <c r="Q45" s="60">
        <v>0.18006666666666671</v>
      </c>
      <c r="R45" s="60">
        <v>3.0592758495393689E-2</v>
      </c>
      <c r="S45" s="60">
        <v>6.5238659130394949E-2</v>
      </c>
      <c r="T45" s="51" t="s">
        <v>651</v>
      </c>
    </row>
    <row r="46" spans="1:20" s="83" customFormat="1" x14ac:dyDescent="0.25">
      <c r="A46" s="51" t="s">
        <v>627</v>
      </c>
      <c r="B46" s="51" t="s">
        <v>628</v>
      </c>
      <c r="C46" s="51" t="s">
        <v>629</v>
      </c>
      <c r="D46" s="51" t="s">
        <v>27</v>
      </c>
      <c r="E46" s="51">
        <v>222970722</v>
      </c>
      <c r="F46" s="51">
        <v>30</v>
      </c>
      <c r="G46" s="52">
        <v>4.0824829046386298E-3</v>
      </c>
      <c r="H46" s="51">
        <v>100</v>
      </c>
      <c r="I46" s="54">
        <v>10.2432075</v>
      </c>
      <c r="J46" s="84">
        <v>0.27633940000000001</v>
      </c>
      <c r="K46" s="54">
        <v>6.6550856999999999</v>
      </c>
      <c r="L46" s="84">
        <v>0.29623630000000001</v>
      </c>
      <c r="M46" s="84">
        <v>3.3429000000000002E-3</v>
      </c>
      <c r="N46" s="84">
        <v>2.4153066999999999</v>
      </c>
      <c r="O46" s="51">
        <v>300</v>
      </c>
      <c r="P46" s="51">
        <v>68</v>
      </c>
      <c r="Q46" s="60">
        <v>0.20141666666666669</v>
      </c>
      <c r="R46" s="60">
        <v>4.095684090969183E-2</v>
      </c>
      <c r="S46" s="60">
        <v>7.2127188209667126E-2</v>
      </c>
      <c r="T46" s="51" t="s">
        <v>651</v>
      </c>
    </row>
    <row r="47" spans="1:20" s="83" customFormat="1" x14ac:dyDescent="0.25">
      <c r="A47" s="51" t="s">
        <v>627</v>
      </c>
      <c r="B47" s="51" t="s">
        <v>628</v>
      </c>
      <c r="C47" s="51" t="s">
        <v>629</v>
      </c>
      <c r="D47" s="51" t="s">
        <v>27</v>
      </c>
      <c r="E47" s="51">
        <v>222971945</v>
      </c>
      <c r="F47" s="51">
        <v>30</v>
      </c>
      <c r="G47" s="52">
        <v>4.0824829046386298E-3</v>
      </c>
      <c r="H47" s="51">
        <v>100</v>
      </c>
      <c r="I47" s="54">
        <v>10.2482539</v>
      </c>
      <c r="J47" s="84">
        <v>0.23540259999999999</v>
      </c>
      <c r="K47" s="54">
        <v>6.6895033000000002</v>
      </c>
      <c r="L47" s="84">
        <v>0.31609510000000002</v>
      </c>
      <c r="M47" s="84">
        <v>3.6158000000000002E-3</v>
      </c>
      <c r="N47" s="84">
        <v>2.4120357000000001</v>
      </c>
      <c r="O47" s="51">
        <v>300</v>
      </c>
      <c r="P47" s="51">
        <v>72</v>
      </c>
      <c r="Q47" s="60">
        <v>0.18363333333333329</v>
      </c>
      <c r="R47" s="60">
        <v>2.388334413661131E-2</v>
      </c>
      <c r="S47" s="60">
        <v>5.6850162507534691E-2</v>
      </c>
      <c r="T47" s="51" t="s">
        <v>651</v>
      </c>
    </row>
    <row r="48" spans="1:20" s="83" customFormat="1" x14ac:dyDescent="0.25">
      <c r="A48" s="51" t="s">
        <v>627</v>
      </c>
      <c r="B48" s="51" t="s">
        <v>628</v>
      </c>
      <c r="C48" s="51" t="s">
        <v>629</v>
      </c>
      <c r="D48" s="51" t="s">
        <v>27</v>
      </c>
      <c r="E48" s="51">
        <v>222973165</v>
      </c>
      <c r="F48" s="51">
        <v>30</v>
      </c>
      <c r="G48" s="52">
        <v>4.0824829046386298E-3</v>
      </c>
      <c r="H48" s="51">
        <v>100</v>
      </c>
      <c r="I48" s="54">
        <v>9.7157478000000008</v>
      </c>
      <c r="J48" s="84">
        <v>0.26373750000000001</v>
      </c>
      <c r="K48" s="54">
        <v>6.4359095000000002</v>
      </c>
      <c r="L48" s="84">
        <v>0.27456229999999998</v>
      </c>
      <c r="M48" s="84">
        <v>2.8297000000000001E-3</v>
      </c>
      <c r="N48" s="84">
        <v>2.1724559000000001</v>
      </c>
      <c r="O48" s="51">
        <v>300</v>
      </c>
      <c r="P48" s="51">
        <v>61</v>
      </c>
      <c r="Q48" s="60">
        <v>0.18963333333333329</v>
      </c>
      <c r="R48" s="60">
        <v>2.738784073360678E-2</v>
      </c>
      <c r="S48" s="60">
        <v>5.7312082434709047E-2</v>
      </c>
      <c r="T48" s="51" t="s">
        <v>651</v>
      </c>
    </row>
    <row r="49" spans="1:20" s="83" customFormat="1" x14ac:dyDescent="0.25">
      <c r="A49" s="51" t="s">
        <v>627</v>
      </c>
      <c r="B49" s="51" t="s">
        <v>628</v>
      </c>
      <c r="C49" s="51" t="s">
        <v>629</v>
      </c>
      <c r="D49" s="51" t="s">
        <v>27</v>
      </c>
      <c r="E49" s="51">
        <v>222974335</v>
      </c>
      <c r="F49" s="51">
        <v>30</v>
      </c>
      <c r="G49" s="52">
        <v>4.0824829046386298E-3</v>
      </c>
      <c r="H49" s="51">
        <v>100</v>
      </c>
      <c r="I49" s="54">
        <v>9.5946674999999999</v>
      </c>
      <c r="J49" s="84">
        <v>0.24651740000000011</v>
      </c>
      <c r="K49" s="54">
        <v>6.3550754000000014</v>
      </c>
      <c r="L49" s="84">
        <v>0.27258470000000001</v>
      </c>
      <c r="M49" s="84">
        <v>4.9008999999999997E-3</v>
      </c>
      <c r="N49" s="84">
        <v>2.1430918000000001</v>
      </c>
      <c r="O49" s="51">
        <v>298</v>
      </c>
      <c r="P49" s="51">
        <v>61</v>
      </c>
      <c r="Q49" s="60">
        <v>0.18626666666666669</v>
      </c>
      <c r="R49" s="60">
        <v>2.5779734391819919E-2</v>
      </c>
      <c r="S49" s="60">
        <v>6.6581559555056319E-2</v>
      </c>
      <c r="T49" s="51" t="s">
        <v>651</v>
      </c>
    </row>
    <row r="50" spans="1:20" s="83" customFormat="1" x14ac:dyDescent="0.25">
      <c r="A50" s="51" t="s">
        <v>627</v>
      </c>
      <c r="B50" s="51" t="s">
        <v>628</v>
      </c>
      <c r="C50" s="51" t="s">
        <v>629</v>
      </c>
      <c r="D50" s="51" t="s">
        <v>27</v>
      </c>
      <c r="E50" s="51">
        <v>222975496</v>
      </c>
      <c r="F50" s="51">
        <v>30</v>
      </c>
      <c r="G50" s="52">
        <v>4.0824829046386298E-3</v>
      </c>
      <c r="H50" s="51">
        <v>100</v>
      </c>
      <c r="I50" s="54">
        <v>10.220226200000001</v>
      </c>
      <c r="J50" s="84">
        <v>0.24160239999999999</v>
      </c>
      <c r="K50" s="54">
        <v>6.6081839000000011</v>
      </c>
      <c r="L50" s="84">
        <v>0.31008639999999998</v>
      </c>
      <c r="M50" s="84">
        <v>3.3676999999999999E-3</v>
      </c>
      <c r="N50" s="84">
        <v>2.4602376000000001</v>
      </c>
      <c r="O50" s="51">
        <v>300</v>
      </c>
      <c r="P50" s="51">
        <v>69</v>
      </c>
      <c r="Q50" s="60">
        <v>0.18938333333333329</v>
      </c>
      <c r="R50" s="60">
        <v>1.9549161559054711E-2</v>
      </c>
      <c r="S50" s="60">
        <v>6.0374361776262209E-2</v>
      </c>
      <c r="T50" s="51" t="s">
        <v>651</v>
      </c>
    </row>
    <row r="51" spans="1:20" s="83" customFormat="1" x14ac:dyDescent="0.25">
      <c r="A51" s="51" t="s">
        <v>627</v>
      </c>
      <c r="B51" s="51" t="s">
        <v>628</v>
      </c>
      <c r="C51" s="51" t="s">
        <v>629</v>
      </c>
      <c r="D51" s="51" t="s">
        <v>27</v>
      </c>
      <c r="E51" s="51">
        <v>222976721</v>
      </c>
      <c r="F51" s="51">
        <v>30</v>
      </c>
      <c r="G51" s="52">
        <v>4.0824829046386298E-3</v>
      </c>
      <c r="H51" s="51">
        <v>100</v>
      </c>
      <c r="I51" s="54">
        <v>9.4689999</v>
      </c>
      <c r="J51" s="84">
        <v>0.24999930000000001</v>
      </c>
      <c r="K51" s="54">
        <v>6.1280879000000024</v>
      </c>
      <c r="L51" s="84">
        <v>0.297043</v>
      </c>
      <c r="M51" s="84">
        <v>3.4678999999999999E-3</v>
      </c>
      <c r="N51" s="84">
        <v>2.2074023999999999</v>
      </c>
      <c r="O51" s="51">
        <v>300</v>
      </c>
      <c r="P51" s="51">
        <v>64</v>
      </c>
      <c r="Q51" s="60">
        <v>0.2011333333333333</v>
      </c>
      <c r="R51" s="60">
        <v>2.8204887624578401E-2</v>
      </c>
      <c r="S51" s="60">
        <v>6.1352603496232061E-2</v>
      </c>
      <c r="T51" s="51" t="s">
        <v>651</v>
      </c>
    </row>
    <row r="52" spans="1:20" s="83" customFormat="1" x14ac:dyDescent="0.25">
      <c r="A52" s="51" t="s">
        <v>627</v>
      </c>
      <c r="B52" s="51" t="s">
        <v>628</v>
      </c>
      <c r="C52" s="51" t="s">
        <v>629</v>
      </c>
      <c r="D52" s="51" t="s">
        <v>27</v>
      </c>
      <c r="E52" s="51">
        <v>222977874</v>
      </c>
      <c r="F52" s="51">
        <v>30</v>
      </c>
      <c r="G52" s="52">
        <v>4.0824829046386298E-3</v>
      </c>
      <c r="H52" s="51">
        <v>100</v>
      </c>
      <c r="I52" s="54">
        <v>9.6572694000000006</v>
      </c>
      <c r="J52" s="84">
        <v>0.25257930000000001</v>
      </c>
      <c r="K52" s="54">
        <v>6.0511260000000027</v>
      </c>
      <c r="L52" s="84">
        <v>0.32717109999999999</v>
      </c>
      <c r="M52" s="84">
        <v>5.6874999999999998E-3</v>
      </c>
      <c r="N52" s="84">
        <v>2.4174426000000002</v>
      </c>
      <c r="O52" s="51">
        <v>300</v>
      </c>
      <c r="P52" s="51">
        <v>74</v>
      </c>
      <c r="Q52" s="60">
        <v>0.18718333333333331</v>
      </c>
      <c r="R52" s="60">
        <v>3.5208422270528589E-2</v>
      </c>
      <c r="S52" s="60">
        <v>7.0293141162680289E-2</v>
      </c>
      <c r="T52" s="51" t="s">
        <v>651</v>
      </c>
    </row>
    <row r="53" spans="1:20" s="83" customFormat="1" x14ac:dyDescent="0.25">
      <c r="A53" s="51" t="s">
        <v>627</v>
      </c>
      <c r="B53" s="51" t="s">
        <v>628</v>
      </c>
      <c r="C53" s="51" t="s">
        <v>629</v>
      </c>
      <c r="D53" s="51" t="s">
        <v>27</v>
      </c>
      <c r="E53" s="51">
        <v>222979035</v>
      </c>
      <c r="F53" s="51">
        <v>30</v>
      </c>
      <c r="G53" s="52">
        <v>4.0824829046386298E-3</v>
      </c>
      <c r="H53" s="51">
        <v>100</v>
      </c>
      <c r="I53" s="54">
        <v>8.5142485000000008</v>
      </c>
      <c r="J53" s="84">
        <v>0.24810380000000001</v>
      </c>
      <c r="K53" s="54">
        <v>5.7566754000000007</v>
      </c>
      <c r="L53" s="84">
        <v>0.2339299</v>
      </c>
      <c r="M53" s="84">
        <v>1.9548E-3</v>
      </c>
      <c r="N53" s="84">
        <v>1.7354023999999999</v>
      </c>
      <c r="O53" s="51">
        <v>300</v>
      </c>
      <c r="P53" s="51">
        <v>47</v>
      </c>
      <c r="Q53" s="60">
        <v>0.19803333333333331</v>
      </c>
      <c r="R53" s="60">
        <v>3.4402469947506703E-2</v>
      </c>
      <c r="S53" s="60">
        <v>6.7495785595165184E-2</v>
      </c>
      <c r="T53" s="51" t="s">
        <v>651</v>
      </c>
    </row>
    <row r="54" spans="1:20" s="83" customFormat="1" x14ac:dyDescent="0.25">
      <c r="A54" s="51" t="s">
        <v>627</v>
      </c>
      <c r="B54" s="51" t="s">
        <v>628</v>
      </c>
      <c r="C54" s="51" t="s">
        <v>629</v>
      </c>
      <c r="D54" s="51" t="s">
        <v>27</v>
      </c>
      <c r="E54" s="51">
        <v>222980078</v>
      </c>
      <c r="F54" s="51">
        <v>30</v>
      </c>
      <c r="G54" s="52">
        <v>4.0824829046386298E-3</v>
      </c>
      <c r="H54" s="51">
        <v>100</v>
      </c>
      <c r="I54" s="54">
        <v>10.7342867</v>
      </c>
      <c r="J54" s="84">
        <v>0.27599259999999998</v>
      </c>
      <c r="K54" s="54">
        <v>6.8802550999999994</v>
      </c>
      <c r="L54" s="84">
        <v>0.31931310000000002</v>
      </c>
      <c r="M54" s="84">
        <v>3.9902999999999996E-3</v>
      </c>
      <c r="N54" s="84">
        <v>2.6390205999999998</v>
      </c>
      <c r="O54" s="51">
        <v>300</v>
      </c>
      <c r="P54" s="51">
        <v>75</v>
      </c>
      <c r="Q54" s="60">
        <v>0.18495</v>
      </c>
      <c r="R54" s="60">
        <v>3.7841783229176522E-2</v>
      </c>
      <c r="S54" s="60">
        <v>6.8790681938996318E-2</v>
      </c>
      <c r="T54" s="51" t="s">
        <v>651</v>
      </c>
    </row>
    <row r="55" spans="1:20" s="83" customFormat="1" x14ac:dyDescent="0.25">
      <c r="A55" s="51" t="s">
        <v>627</v>
      </c>
      <c r="B55" s="51" t="s">
        <v>628</v>
      </c>
      <c r="C55" s="51" t="s">
        <v>629</v>
      </c>
      <c r="D55" s="51" t="s">
        <v>27</v>
      </c>
      <c r="E55" s="51">
        <v>222981349</v>
      </c>
      <c r="F55" s="51">
        <v>30</v>
      </c>
      <c r="G55" s="52">
        <v>4.0824829046386298E-3</v>
      </c>
      <c r="H55" s="51">
        <v>100</v>
      </c>
      <c r="I55" s="54">
        <v>9.7277816999999995</v>
      </c>
      <c r="J55" s="84">
        <v>0.26797260000000001</v>
      </c>
      <c r="K55" s="54">
        <v>6.1867801</v>
      </c>
      <c r="L55" s="84">
        <v>0.30422860000000002</v>
      </c>
      <c r="M55" s="84">
        <v>6.6341999999999998E-3</v>
      </c>
      <c r="N55" s="84">
        <v>2.3569792000000001</v>
      </c>
      <c r="O55" s="51">
        <v>300</v>
      </c>
      <c r="P55" s="51">
        <v>67</v>
      </c>
      <c r="Q55" s="60">
        <v>0.18145</v>
      </c>
      <c r="R55" s="60">
        <v>3.05256644082798E-2</v>
      </c>
      <c r="S55" s="60">
        <v>6.2549002930618811E-2</v>
      </c>
      <c r="T55" s="51" t="s">
        <v>651</v>
      </c>
    </row>
    <row r="56" spans="1:20" s="83" customFormat="1" x14ac:dyDescent="0.25">
      <c r="A56" s="51" t="s">
        <v>627</v>
      </c>
      <c r="B56" s="51" t="s">
        <v>628</v>
      </c>
      <c r="C56" s="51" t="s">
        <v>629</v>
      </c>
      <c r="D56" s="51" t="s">
        <v>27</v>
      </c>
      <c r="E56" s="51">
        <v>222982520</v>
      </c>
      <c r="F56" s="51">
        <v>30</v>
      </c>
      <c r="G56" s="52">
        <v>4.0824829046386298E-3</v>
      </c>
      <c r="H56" s="51">
        <v>100</v>
      </c>
      <c r="I56" s="54">
        <v>10.5069344</v>
      </c>
      <c r="J56" s="84">
        <v>0.2821688</v>
      </c>
      <c r="K56" s="54">
        <v>6.5735029999999997</v>
      </c>
      <c r="L56" s="84">
        <v>0.3372579</v>
      </c>
      <c r="M56" s="84">
        <v>6.5071E-3</v>
      </c>
      <c r="N56" s="84">
        <v>2.6990265</v>
      </c>
      <c r="O56" s="51">
        <v>300</v>
      </c>
      <c r="P56" s="51">
        <v>78</v>
      </c>
      <c r="Q56" s="60">
        <v>0.1871666666666667</v>
      </c>
      <c r="R56" s="60">
        <v>3.0869527299104652E-2</v>
      </c>
      <c r="S56" s="60">
        <v>6.7616874303623897E-2</v>
      </c>
      <c r="T56" s="51" t="s">
        <v>651</v>
      </c>
    </row>
    <row r="57" spans="1:20" s="83" customFormat="1" x14ac:dyDescent="0.25">
      <c r="A57" s="51" t="s">
        <v>627</v>
      </c>
      <c r="B57" s="51" t="s">
        <v>628</v>
      </c>
      <c r="C57" s="51" t="s">
        <v>629</v>
      </c>
      <c r="D57" s="51" t="s">
        <v>27</v>
      </c>
      <c r="E57" s="51">
        <v>222983774</v>
      </c>
      <c r="F57" s="51">
        <v>30</v>
      </c>
      <c r="G57" s="52">
        <v>4.0824829046386298E-3</v>
      </c>
      <c r="H57" s="51">
        <v>100</v>
      </c>
      <c r="I57" s="54">
        <v>9.3124403000000004</v>
      </c>
      <c r="J57" s="84">
        <v>0.2409126</v>
      </c>
      <c r="K57" s="54">
        <v>6.3221262999999999</v>
      </c>
      <c r="L57" s="84">
        <v>0.27963729999999998</v>
      </c>
      <c r="M57" s="84">
        <v>3.8768000000000001E-3</v>
      </c>
      <c r="N57" s="84">
        <v>1.8997714000000001</v>
      </c>
      <c r="O57" s="51">
        <v>300</v>
      </c>
      <c r="P57" s="51">
        <v>53</v>
      </c>
      <c r="Q57" s="60">
        <v>0.19328333333333331</v>
      </c>
      <c r="R57" s="60">
        <v>3.6761304873209028E-2</v>
      </c>
      <c r="S57" s="60">
        <v>6.8271743397719617E-2</v>
      </c>
      <c r="T57" s="51" t="s">
        <v>651</v>
      </c>
    </row>
    <row r="58" spans="1:20" s="83" customFormat="1" x14ac:dyDescent="0.25">
      <c r="A58" s="51" t="s">
        <v>627</v>
      </c>
      <c r="B58" s="51" t="s">
        <v>628</v>
      </c>
      <c r="C58" s="51" t="s">
        <v>629</v>
      </c>
      <c r="D58" s="51" t="s">
        <v>27</v>
      </c>
      <c r="E58" s="51">
        <v>222984910</v>
      </c>
      <c r="F58" s="51">
        <v>30</v>
      </c>
      <c r="G58" s="52">
        <v>4.0824829046386298E-3</v>
      </c>
      <c r="H58" s="51">
        <v>100</v>
      </c>
      <c r="I58" s="54">
        <v>10.2016315</v>
      </c>
      <c r="J58" s="84">
        <v>0.25154759999999998</v>
      </c>
      <c r="K58" s="54">
        <v>6.5900916999999994</v>
      </c>
      <c r="L58" s="84">
        <v>0.3351055</v>
      </c>
      <c r="M58" s="84">
        <v>3.7988000000000002E-3</v>
      </c>
      <c r="N58" s="84">
        <v>2.4179629999999999</v>
      </c>
      <c r="O58" s="51">
        <v>300</v>
      </c>
      <c r="P58" s="51">
        <v>70</v>
      </c>
      <c r="Q58" s="60">
        <v>0.20011666666666669</v>
      </c>
      <c r="R58" s="60">
        <v>3.180774755597552E-2</v>
      </c>
      <c r="S58" s="60">
        <v>6.2537888440864928E-2</v>
      </c>
      <c r="T58" s="51" t="s">
        <v>651</v>
      </c>
    </row>
    <row r="59" spans="1:20" s="83" customFormat="1" x14ac:dyDescent="0.25">
      <c r="A59" s="51" t="s">
        <v>627</v>
      </c>
      <c r="B59" s="51" t="s">
        <v>628</v>
      </c>
      <c r="C59" s="51" t="s">
        <v>629</v>
      </c>
      <c r="D59" s="51" t="s">
        <v>27</v>
      </c>
      <c r="E59" s="51">
        <v>222986130</v>
      </c>
      <c r="F59" s="51">
        <v>30</v>
      </c>
      <c r="G59" s="52">
        <v>4.0824829046386298E-3</v>
      </c>
      <c r="H59" s="51">
        <v>100</v>
      </c>
      <c r="I59" s="54">
        <v>9.2526180999999994</v>
      </c>
      <c r="J59" s="84">
        <v>0.2599204</v>
      </c>
      <c r="K59" s="54">
        <v>6.7541450000000003</v>
      </c>
      <c r="L59" s="84">
        <v>0.1993991</v>
      </c>
      <c r="M59" s="84">
        <v>1.6554E-3</v>
      </c>
      <c r="N59" s="84">
        <v>1.4946193999999999</v>
      </c>
      <c r="O59" s="51">
        <v>300</v>
      </c>
      <c r="P59" s="51">
        <v>40</v>
      </c>
      <c r="Q59" s="60">
        <v>0.19348333333333331</v>
      </c>
      <c r="R59" s="60">
        <v>2.5940710245618091E-2</v>
      </c>
      <c r="S59" s="60">
        <v>6.3313330101047088E-2</v>
      </c>
      <c r="T59" s="51" t="s">
        <v>651</v>
      </c>
    </row>
    <row r="60" spans="1:20" s="83" customFormat="1" x14ac:dyDescent="0.25">
      <c r="A60" s="51" t="s">
        <v>627</v>
      </c>
      <c r="B60" s="51" t="s">
        <v>628</v>
      </c>
      <c r="C60" s="51" t="s">
        <v>629</v>
      </c>
      <c r="D60" s="51" t="s">
        <v>27</v>
      </c>
      <c r="E60" s="51">
        <v>222987258</v>
      </c>
      <c r="F60" s="51">
        <v>30</v>
      </c>
      <c r="G60" s="52">
        <v>4.0824829046386298E-3</v>
      </c>
      <c r="H60" s="51">
        <v>100</v>
      </c>
      <c r="I60" s="54">
        <v>9.6926618999999992</v>
      </c>
      <c r="J60" s="84">
        <v>0.26146409999999998</v>
      </c>
      <c r="K60" s="54">
        <v>6.4023140999999981</v>
      </c>
      <c r="L60" s="84">
        <v>0.27785690000000002</v>
      </c>
      <c r="M60" s="84">
        <v>2.8338E-3</v>
      </c>
      <c r="N60" s="84">
        <v>2.1684022000000001</v>
      </c>
      <c r="O60" s="51">
        <v>300</v>
      </c>
      <c r="P60" s="51">
        <v>61</v>
      </c>
      <c r="Q60" s="60">
        <v>0.19309999999999999</v>
      </c>
      <c r="R60" s="60">
        <v>3.8225523864531839E-2</v>
      </c>
      <c r="S60" s="60">
        <v>7.0706673580108015E-2</v>
      </c>
      <c r="T60" s="51" t="s">
        <v>651</v>
      </c>
    </row>
    <row r="61" spans="1:20" s="83" customFormat="1" x14ac:dyDescent="0.25">
      <c r="A61" s="51" t="s">
        <v>627</v>
      </c>
      <c r="B61" s="51" t="s">
        <v>628</v>
      </c>
      <c r="C61" s="51" t="s">
        <v>629</v>
      </c>
      <c r="D61" s="51" t="s">
        <v>27</v>
      </c>
      <c r="E61" s="51">
        <v>222988428</v>
      </c>
      <c r="F61" s="51">
        <v>30</v>
      </c>
      <c r="G61" s="52">
        <v>4.0824829046386298E-3</v>
      </c>
      <c r="H61" s="51">
        <v>100</v>
      </c>
      <c r="I61" s="54">
        <v>9.7928940000000004</v>
      </c>
      <c r="J61" s="84">
        <v>0.27541480000000002</v>
      </c>
      <c r="K61" s="54">
        <v>6.4261086999999986</v>
      </c>
      <c r="L61" s="84">
        <v>0.2890298</v>
      </c>
      <c r="M61" s="84">
        <v>3.5228E-3</v>
      </c>
      <c r="N61" s="84">
        <v>2.1711436000000002</v>
      </c>
      <c r="O61" s="51">
        <v>300</v>
      </c>
      <c r="P61" s="51">
        <v>65</v>
      </c>
      <c r="Q61" s="60">
        <v>0.18915000000000001</v>
      </c>
      <c r="R61" s="60">
        <v>4.0138239954667462E-2</v>
      </c>
      <c r="S61" s="60">
        <v>6.7330869089168438E-2</v>
      </c>
      <c r="T61" s="51" t="s">
        <v>651</v>
      </c>
    </row>
    <row r="62" spans="1:20" s="83" customFormat="1" x14ac:dyDescent="0.25">
      <c r="A62" s="51" t="s">
        <v>627</v>
      </c>
      <c r="B62" s="51" t="s">
        <v>628</v>
      </c>
      <c r="C62" s="51" t="s">
        <v>629</v>
      </c>
      <c r="D62" s="51" t="s">
        <v>27</v>
      </c>
      <c r="E62" s="51">
        <v>222989611</v>
      </c>
      <c r="F62" s="51">
        <v>30</v>
      </c>
      <c r="G62" s="52">
        <v>4.0824829046386298E-3</v>
      </c>
      <c r="H62" s="51">
        <v>100</v>
      </c>
      <c r="I62" s="54">
        <v>9.8186151000000006</v>
      </c>
      <c r="J62" s="84">
        <v>0.26186690000000001</v>
      </c>
      <c r="K62" s="54">
        <v>6.4958913000000003</v>
      </c>
      <c r="L62" s="84">
        <v>0.28446559999999999</v>
      </c>
      <c r="M62" s="84">
        <v>2.9345E-3</v>
      </c>
      <c r="N62" s="84">
        <v>2.2019082000000001</v>
      </c>
      <c r="O62" s="51">
        <v>300</v>
      </c>
      <c r="P62" s="51">
        <v>62</v>
      </c>
      <c r="Q62" s="60">
        <v>0.20180000000000001</v>
      </c>
      <c r="R62" s="60">
        <v>4.169195111364022E-2</v>
      </c>
      <c r="S62" s="60">
        <v>6.813954808545461E-2</v>
      </c>
      <c r="T62" s="51" t="s">
        <v>651</v>
      </c>
    </row>
    <row r="63" spans="1:20" s="83" customFormat="1" x14ac:dyDescent="0.25">
      <c r="A63" s="51" t="s">
        <v>627</v>
      </c>
      <c r="B63" s="51" t="s">
        <v>628</v>
      </c>
      <c r="C63" s="51" t="s">
        <v>629</v>
      </c>
      <c r="D63" s="51" t="s">
        <v>27</v>
      </c>
      <c r="E63" s="51">
        <v>222990793</v>
      </c>
      <c r="F63" s="51">
        <v>30</v>
      </c>
      <c r="G63" s="52">
        <v>4.0824829046386298E-3</v>
      </c>
      <c r="H63" s="51">
        <v>100</v>
      </c>
      <c r="I63" s="54">
        <v>9.2232027999999993</v>
      </c>
      <c r="J63" s="84">
        <v>0.25477319999999998</v>
      </c>
      <c r="K63" s="54">
        <v>6.2937678000000021</v>
      </c>
      <c r="L63" s="84">
        <v>0.25105250000000001</v>
      </c>
      <c r="M63" s="84">
        <v>2.2117999999999999E-3</v>
      </c>
      <c r="N63" s="84">
        <v>1.8552930999999999</v>
      </c>
      <c r="O63" s="51">
        <v>300</v>
      </c>
      <c r="P63" s="51">
        <v>50</v>
      </c>
      <c r="Q63" s="60">
        <v>0.19614999999999999</v>
      </c>
      <c r="R63" s="60">
        <v>3.1921139585070001E-2</v>
      </c>
      <c r="S63" s="60">
        <v>6.6630507135935643E-2</v>
      </c>
      <c r="T63" s="51" t="s">
        <v>651</v>
      </c>
    </row>
    <row r="64" spans="1:20" s="83" customFormat="1" x14ac:dyDescent="0.25">
      <c r="A64" s="51" t="s">
        <v>627</v>
      </c>
      <c r="B64" s="51" t="s">
        <v>628</v>
      </c>
      <c r="C64" s="51" t="s">
        <v>629</v>
      </c>
      <c r="D64" s="51" t="s">
        <v>27</v>
      </c>
      <c r="E64" s="51">
        <v>222991919</v>
      </c>
      <c r="F64" s="51">
        <v>30</v>
      </c>
      <c r="G64" s="52">
        <v>4.0824829046386298E-3</v>
      </c>
      <c r="H64" s="51">
        <v>100</v>
      </c>
      <c r="I64" s="54">
        <v>9.2350426999999993</v>
      </c>
      <c r="J64" s="84">
        <v>0.25687270000000001</v>
      </c>
      <c r="K64" s="54">
        <v>6.1966805999999997</v>
      </c>
      <c r="L64" s="84">
        <v>0.29817850000000001</v>
      </c>
      <c r="M64" s="84">
        <v>2.4516999999999998E-3</v>
      </c>
      <c r="N64" s="84">
        <v>1.9152819000000001</v>
      </c>
      <c r="O64" s="51">
        <v>300</v>
      </c>
      <c r="P64" s="51">
        <v>55</v>
      </c>
      <c r="Q64" s="60">
        <v>0.19864999999999999</v>
      </c>
      <c r="R64" s="60">
        <v>3.5037704805652818E-2</v>
      </c>
      <c r="S64" s="60">
        <v>6.9196591431269092E-2</v>
      </c>
      <c r="T64" s="51" t="s">
        <v>651</v>
      </c>
    </row>
    <row r="65" spans="1:20" s="83" customFormat="1" x14ac:dyDescent="0.25">
      <c r="A65" s="51" t="s">
        <v>627</v>
      </c>
      <c r="B65" s="51" t="s">
        <v>628</v>
      </c>
      <c r="C65" s="51" t="s">
        <v>629</v>
      </c>
      <c r="D65" s="51" t="s">
        <v>27</v>
      </c>
      <c r="E65" s="51">
        <v>222993043</v>
      </c>
      <c r="F65" s="51">
        <v>30</v>
      </c>
      <c r="G65" s="52">
        <v>4.0824829046386298E-3</v>
      </c>
      <c r="H65" s="51">
        <v>100</v>
      </c>
      <c r="I65" s="54">
        <v>9.0712118999999998</v>
      </c>
      <c r="J65" s="84">
        <v>0.2333133</v>
      </c>
      <c r="K65" s="54">
        <v>6.1443870999999994</v>
      </c>
      <c r="L65" s="84">
        <v>0.26617020000000002</v>
      </c>
      <c r="M65" s="84">
        <v>5.2196999999999999E-3</v>
      </c>
      <c r="N65" s="84">
        <v>1.8608495</v>
      </c>
      <c r="O65" s="51">
        <v>300</v>
      </c>
      <c r="P65" s="51">
        <v>51</v>
      </c>
      <c r="Q65" s="60">
        <v>0.20683333333333331</v>
      </c>
      <c r="R65" s="60">
        <v>4.1319608050384059E-2</v>
      </c>
      <c r="S65" s="60">
        <v>7.6710626009955915E-2</v>
      </c>
      <c r="T65" s="51" t="s">
        <v>651</v>
      </c>
    </row>
    <row r="66" spans="1:20" s="83" customFormat="1" x14ac:dyDescent="0.25">
      <c r="A66" s="51" t="s">
        <v>627</v>
      </c>
      <c r="B66" s="51" t="s">
        <v>628</v>
      </c>
      <c r="C66" s="51" t="s">
        <v>629</v>
      </c>
      <c r="D66" s="51" t="s">
        <v>27</v>
      </c>
      <c r="E66" s="51">
        <v>222994151</v>
      </c>
      <c r="F66" s="51">
        <v>30</v>
      </c>
      <c r="G66" s="52">
        <v>4.0824829046386298E-3</v>
      </c>
      <c r="H66" s="51">
        <v>100</v>
      </c>
      <c r="I66" s="54">
        <v>9.9705399999999997</v>
      </c>
      <c r="J66" s="84">
        <v>0.24679129999999991</v>
      </c>
      <c r="K66" s="54">
        <v>6.4550476000000012</v>
      </c>
      <c r="L66" s="84">
        <v>0.33225840000000001</v>
      </c>
      <c r="M66" s="84">
        <v>3.2586E-3</v>
      </c>
      <c r="N66" s="84">
        <v>2.3493236</v>
      </c>
      <c r="O66" s="51">
        <v>300</v>
      </c>
      <c r="P66" s="51">
        <v>66</v>
      </c>
      <c r="Q66" s="60">
        <v>0.19994999999999999</v>
      </c>
      <c r="R66" s="60">
        <v>3.2846266328400223E-2</v>
      </c>
      <c r="S66" s="60">
        <v>7.0306756886846691E-2</v>
      </c>
      <c r="T66" s="51" t="s">
        <v>651</v>
      </c>
    </row>
    <row r="67" spans="1:20" s="83" customFormat="1" x14ac:dyDescent="0.25">
      <c r="A67" s="51" t="s">
        <v>627</v>
      </c>
      <c r="B67" s="51" t="s">
        <v>628</v>
      </c>
      <c r="C67" s="51" t="s">
        <v>629</v>
      </c>
      <c r="D67" s="51" t="s">
        <v>27</v>
      </c>
      <c r="E67" s="51">
        <v>222995350</v>
      </c>
      <c r="F67" s="51">
        <v>30</v>
      </c>
      <c r="G67" s="52">
        <v>4.0824829046386298E-3</v>
      </c>
      <c r="H67" s="51">
        <v>100</v>
      </c>
      <c r="I67" s="54">
        <v>9.6785914000000002</v>
      </c>
      <c r="J67" s="84">
        <v>0.2427753</v>
      </c>
      <c r="K67" s="54">
        <v>6.2175404999999992</v>
      </c>
      <c r="L67" s="84">
        <v>0.3122299</v>
      </c>
      <c r="M67" s="84">
        <v>3.0560000000000001E-3</v>
      </c>
      <c r="N67" s="84">
        <v>2.3185424000000001</v>
      </c>
      <c r="O67" s="51">
        <v>300</v>
      </c>
      <c r="P67" s="51">
        <v>64</v>
      </c>
      <c r="Q67" s="60">
        <v>0.21385000000000001</v>
      </c>
      <c r="R67" s="60">
        <v>3.7929106935694623E-2</v>
      </c>
      <c r="S67" s="60">
        <v>7.0443369916826704E-2</v>
      </c>
      <c r="T67" s="51" t="s">
        <v>651</v>
      </c>
    </row>
    <row r="68" spans="1:20" s="83" customFormat="1" x14ac:dyDescent="0.25">
      <c r="A68" s="51" t="s">
        <v>627</v>
      </c>
      <c r="B68" s="51" t="s">
        <v>628</v>
      </c>
      <c r="C68" s="51" t="s">
        <v>629</v>
      </c>
      <c r="D68" s="51" t="s">
        <v>27</v>
      </c>
      <c r="E68" s="51">
        <v>222996519</v>
      </c>
      <c r="F68" s="51">
        <v>30</v>
      </c>
      <c r="G68" s="52">
        <v>4.0824829046386298E-3</v>
      </c>
      <c r="H68" s="51">
        <v>100</v>
      </c>
      <c r="I68" s="54">
        <v>9.4507942000000007</v>
      </c>
      <c r="J68" s="84">
        <v>0.26667259999999998</v>
      </c>
      <c r="K68" s="54">
        <v>6.5785918000000017</v>
      </c>
      <c r="L68" s="84">
        <v>0.26665670000000002</v>
      </c>
      <c r="M68" s="84">
        <v>2.3609999999999998E-3</v>
      </c>
      <c r="N68" s="84">
        <v>1.7665107</v>
      </c>
      <c r="O68" s="51">
        <v>300</v>
      </c>
      <c r="P68" s="51">
        <v>50</v>
      </c>
      <c r="Q68" s="60">
        <v>0.17635000000000001</v>
      </c>
      <c r="R68" s="60">
        <v>2.8246791252480349E-2</v>
      </c>
      <c r="S68" s="60">
        <v>6.4696802548939961E-2</v>
      </c>
      <c r="T68" s="51" t="s">
        <v>651</v>
      </c>
    </row>
    <row r="69" spans="1:20" s="83" customFormat="1" x14ac:dyDescent="0.25">
      <c r="A69" s="51" t="s">
        <v>627</v>
      </c>
      <c r="B69" s="51" t="s">
        <v>628</v>
      </c>
      <c r="C69" s="51" t="s">
        <v>629</v>
      </c>
      <c r="D69" s="51" t="s">
        <v>27</v>
      </c>
      <c r="E69" s="51">
        <v>222997667</v>
      </c>
      <c r="F69" s="51">
        <v>30</v>
      </c>
      <c r="G69" s="52">
        <v>4.0824829046386298E-3</v>
      </c>
      <c r="H69" s="51">
        <v>100</v>
      </c>
      <c r="I69" s="54">
        <v>9.2275436000000006</v>
      </c>
      <c r="J69" s="84">
        <v>0.26930520000000002</v>
      </c>
      <c r="K69" s="54">
        <v>6.2128821999999992</v>
      </c>
      <c r="L69" s="84">
        <v>0.25456659999999998</v>
      </c>
      <c r="M69" s="84">
        <v>5.3483000000000003E-3</v>
      </c>
      <c r="N69" s="84">
        <v>1.9167596</v>
      </c>
      <c r="O69" s="51">
        <v>291</v>
      </c>
      <c r="P69" s="51">
        <v>55</v>
      </c>
      <c r="Q69" s="60">
        <v>0.17815</v>
      </c>
      <c r="R69" s="60">
        <v>2.7004991503767731E-2</v>
      </c>
      <c r="S69" s="60">
        <v>6.3107950135639079E-2</v>
      </c>
      <c r="T69" s="51" t="s">
        <v>651</v>
      </c>
    </row>
    <row r="70" spans="1:20" s="83" customFormat="1" x14ac:dyDescent="0.25">
      <c r="A70" s="51" t="s">
        <v>627</v>
      </c>
      <c r="B70" s="51" t="s">
        <v>628</v>
      </c>
      <c r="C70" s="51" t="s">
        <v>629</v>
      </c>
      <c r="D70" s="51" t="s">
        <v>27</v>
      </c>
      <c r="E70" s="51">
        <v>222998793</v>
      </c>
      <c r="F70" s="51">
        <v>30</v>
      </c>
      <c r="G70" s="52">
        <v>4.0824829046386298E-3</v>
      </c>
      <c r="H70" s="51">
        <v>100</v>
      </c>
      <c r="I70" s="54">
        <v>9.2959381000000008</v>
      </c>
      <c r="J70" s="84">
        <v>0.24010500000000001</v>
      </c>
      <c r="K70" s="54">
        <v>6.0012213999999986</v>
      </c>
      <c r="L70" s="84">
        <v>0.28568789999999999</v>
      </c>
      <c r="M70" s="84">
        <v>2.9664000000000001E-3</v>
      </c>
      <c r="N70" s="84">
        <v>2.1858868999999999</v>
      </c>
      <c r="O70" s="51">
        <v>300</v>
      </c>
      <c r="P70" s="51">
        <v>61</v>
      </c>
      <c r="Q70" s="60">
        <v>0.19461666666666669</v>
      </c>
      <c r="R70" s="60">
        <v>3.6575768305267833E-2</v>
      </c>
      <c r="S70" s="60">
        <v>6.87948721808056E-2</v>
      </c>
      <c r="T70" s="51" t="s">
        <v>651</v>
      </c>
    </row>
    <row r="71" spans="1:20" s="83" customFormat="1" x14ac:dyDescent="0.25">
      <c r="A71" s="51" t="s">
        <v>627</v>
      </c>
      <c r="B71" s="51" t="s">
        <v>628</v>
      </c>
      <c r="C71" s="51" t="s">
        <v>629</v>
      </c>
      <c r="D71" s="51" t="s">
        <v>27</v>
      </c>
      <c r="E71" s="51">
        <v>222999922</v>
      </c>
      <c r="F71" s="51">
        <v>30</v>
      </c>
      <c r="G71" s="52">
        <v>4.0824829046386298E-3</v>
      </c>
      <c r="H71" s="51">
        <v>100</v>
      </c>
      <c r="I71" s="54">
        <v>9.6551001999999997</v>
      </c>
      <c r="J71" s="84">
        <v>0.26992959999999988</v>
      </c>
      <c r="K71" s="54">
        <v>6.3775179000000009</v>
      </c>
      <c r="L71" s="84">
        <v>0.30222009999999999</v>
      </c>
      <c r="M71" s="84">
        <v>4.1717999999999998E-3</v>
      </c>
      <c r="N71" s="84">
        <v>2.0872483000000002</v>
      </c>
      <c r="O71" s="51">
        <v>300</v>
      </c>
      <c r="P71" s="51">
        <v>56</v>
      </c>
      <c r="Q71" s="60">
        <v>0.20175000000000001</v>
      </c>
      <c r="R71" s="60">
        <v>3.5954173602381741E-2</v>
      </c>
      <c r="S71" s="60">
        <v>7.4026086839495797E-2</v>
      </c>
      <c r="T71" s="51" t="s">
        <v>651</v>
      </c>
    </row>
    <row r="72" spans="1:20" s="83" customFormat="1" x14ac:dyDescent="0.25">
      <c r="A72" s="51" t="s">
        <v>627</v>
      </c>
      <c r="B72" s="51" t="s">
        <v>628</v>
      </c>
      <c r="C72" s="51" t="s">
        <v>629</v>
      </c>
      <c r="D72" s="51" t="s">
        <v>27</v>
      </c>
      <c r="E72" s="51">
        <v>223001094</v>
      </c>
      <c r="F72" s="51">
        <v>30</v>
      </c>
      <c r="G72" s="52">
        <v>4.0824829046386298E-3</v>
      </c>
      <c r="H72" s="51">
        <v>100</v>
      </c>
      <c r="I72" s="54">
        <v>10.1733569</v>
      </c>
      <c r="J72" s="84">
        <v>0.23647019999999999</v>
      </c>
      <c r="K72" s="54">
        <v>6.5586067000000003</v>
      </c>
      <c r="L72" s="84">
        <v>0.33757189999999998</v>
      </c>
      <c r="M72" s="84">
        <v>3.4435999999999998E-3</v>
      </c>
      <c r="N72" s="84">
        <v>2.4387317999999998</v>
      </c>
      <c r="O72" s="51">
        <v>300</v>
      </c>
      <c r="P72" s="51">
        <v>69</v>
      </c>
      <c r="Q72" s="60">
        <v>0.18720000000000001</v>
      </c>
      <c r="R72" s="60">
        <v>4.046350411115697E-2</v>
      </c>
      <c r="S72" s="60">
        <v>6.8401343054136185E-2</v>
      </c>
      <c r="T72" s="51" t="s">
        <v>651</v>
      </c>
    </row>
    <row r="73" spans="1:20" s="83" customFormat="1" x14ac:dyDescent="0.25">
      <c r="A73" s="51" t="s">
        <v>627</v>
      </c>
      <c r="B73" s="51" t="s">
        <v>628</v>
      </c>
      <c r="C73" s="51" t="s">
        <v>629</v>
      </c>
      <c r="D73" s="51" t="s">
        <v>27</v>
      </c>
      <c r="E73" s="51">
        <v>223002318</v>
      </c>
      <c r="F73" s="51">
        <v>30</v>
      </c>
      <c r="G73" s="52">
        <v>4.0824829046386298E-3</v>
      </c>
      <c r="H73" s="51">
        <v>100</v>
      </c>
      <c r="I73" s="54">
        <v>9.1010434</v>
      </c>
      <c r="J73" s="84">
        <v>0.2799144999999999</v>
      </c>
      <c r="K73" s="54">
        <v>6.3206179999999996</v>
      </c>
      <c r="L73" s="84">
        <v>0.24608769999999999</v>
      </c>
      <c r="M73" s="84">
        <v>1.9746999999999998E-3</v>
      </c>
      <c r="N73" s="84">
        <v>1.6895686000000001</v>
      </c>
      <c r="O73" s="51">
        <v>300</v>
      </c>
      <c r="P73" s="51">
        <v>45</v>
      </c>
      <c r="Q73" s="60">
        <v>0.2019</v>
      </c>
      <c r="R73" s="60">
        <v>3.3982043574081119E-2</v>
      </c>
      <c r="S73" s="60">
        <v>7.2270180067870851E-2</v>
      </c>
      <c r="T73" s="51" t="s">
        <v>651</v>
      </c>
    </row>
    <row r="74" spans="1:20" s="83" customFormat="1" x14ac:dyDescent="0.25">
      <c r="A74" s="51" t="s">
        <v>627</v>
      </c>
      <c r="B74" s="51" t="s">
        <v>628</v>
      </c>
      <c r="C74" s="51" t="s">
        <v>629</v>
      </c>
      <c r="D74" s="51" t="s">
        <v>27</v>
      </c>
      <c r="E74" s="51">
        <v>223003431</v>
      </c>
      <c r="F74" s="51">
        <v>30</v>
      </c>
      <c r="G74" s="52">
        <v>4.0824829046386298E-3</v>
      </c>
      <c r="H74" s="51">
        <v>100</v>
      </c>
      <c r="I74" s="54">
        <v>8.9192826000000007</v>
      </c>
      <c r="J74" s="84">
        <v>0.24845800000000001</v>
      </c>
      <c r="K74" s="54">
        <v>6.4797985000000011</v>
      </c>
      <c r="L74" s="84">
        <v>0.2242719</v>
      </c>
      <c r="M74" s="84">
        <v>1.0621999999999999E-3</v>
      </c>
      <c r="N74" s="84">
        <v>1.4178143000000001</v>
      </c>
      <c r="O74" s="51">
        <v>300</v>
      </c>
      <c r="P74" s="51">
        <v>36</v>
      </c>
      <c r="Q74" s="60">
        <v>0.1894666666666667</v>
      </c>
      <c r="R74" s="60">
        <v>2.5897729060076969E-2</v>
      </c>
      <c r="S74" s="60">
        <v>6.6797592864523608E-2</v>
      </c>
      <c r="T74" s="51" t="s">
        <v>651</v>
      </c>
    </row>
    <row r="75" spans="1:20" s="83" customFormat="1" x14ac:dyDescent="0.25">
      <c r="A75" s="51" t="s">
        <v>627</v>
      </c>
      <c r="B75" s="51" t="s">
        <v>628</v>
      </c>
      <c r="C75" s="51" t="s">
        <v>629</v>
      </c>
      <c r="D75" s="51" t="s">
        <v>27</v>
      </c>
      <c r="E75" s="51">
        <v>223004530</v>
      </c>
      <c r="F75" s="51">
        <v>30</v>
      </c>
      <c r="G75" s="52">
        <v>4.0824829046386298E-3</v>
      </c>
      <c r="H75" s="51">
        <v>100</v>
      </c>
      <c r="I75" s="54">
        <v>9.9077897999999998</v>
      </c>
      <c r="J75" s="84">
        <v>0.22787279999999999</v>
      </c>
      <c r="K75" s="54">
        <v>6.5586883000000018</v>
      </c>
      <c r="L75" s="84">
        <v>0.27889370000000002</v>
      </c>
      <c r="M75" s="84">
        <v>3.0293999999999998E-3</v>
      </c>
      <c r="N75" s="84">
        <v>2.2636864000000001</v>
      </c>
      <c r="O75" s="51">
        <v>300</v>
      </c>
      <c r="P75" s="51">
        <v>64</v>
      </c>
      <c r="Q75" s="60">
        <v>0.20305000000000001</v>
      </c>
      <c r="R75" s="60">
        <v>2.8823821655866892E-2</v>
      </c>
      <c r="S75" s="60">
        <v>6.8191297227205322E-2</v>
      </c>
      <c r="T75" s="51" t="s">
        <v>651</v>
      </c>
    </row>
    <row r="76" spans="1:20" s="83" customFormat="1" x14ac:dyDescent="0.25">
      <c r="A76" s="51" t="s">
        <v>627</v>
      </c>
      <c r="B76" s="51" t="s">
        <v>628</v>
      </c>
      <c r="C76" s="51" t="s">
        <v>629</v>
      </c>
      <c r="D76" s="51" t="s">
        <v>27</v>
      </c>
      <c r="E76" s="51">
        <v>223005728</v>
      </c>
      <c r="F76" s="51">
        <v>30</v>
      </c>
      <c r="G76" s="52">
        <v>4.0824829046386298E-3</v>
      </c>
      <c r="H76" s="51">
        <v>100</v>
      </c>
      <c r="I76" s="54">
        <v>9.1991838000000001</v>
      </c>
      <c r="J76" s="84">
        <v>0.24552250000000009</v>
      </c>
      <c r="K76" s="54">
        <v>6.1520241999999996</v>
      </c>
      <c r="L76" s="84">
        <v>0.25630809999999998</v>
      </c>
      <c r="M76" s="84">
        <v>2.5872E-3</v>
      </c>
      <c r="N76" s="84">
        <v>1.9745896999999999</v>
      </c>
      <c r="O76" s="51">
        <v>296</v>
      </c>
      <c r="P76" s="51">
        <v>52</v>
      </c>
      <c r="Q76" s="60">
        <v>0.19746666666666671</v>
      </c>
      <c r="R76" s="60">
        <v>2.9024301329072341E-2</v>
      </c>
      <c r="S76" s="60">
        <v>6.8081515112816182E-2</v>
      </c>
      <c r="T76" s="51" t="s">
        <v>651</v>
      </c>
    </row>
    <row r="77" spans="1:20" s="83" customFormat="1" x14ac:dyDescent="0.25">
      <c r="A77" s="51" t="s">
        <v>627</v>
      </c>
      <c r="B77" s="51" t="s">
        <v>628</v>
      </c>
      <c r="C77" s="51" t="s">
        <v>629</v>
      </c>
      <c r="D77" s="51" t="s">
        <v>27</v>
      </c>
      <c r="E77" s="51">
        <v>223006856</v>
      </c>
      <c r="F77" s="51">
        <v>30</v>
      </c>
      <c r="G77" s="52">
        <v>4.0824829046386298E-3</v>
      </c>
      <c r="H77" s="51">
        <v>100</v>
      </c>
      <c r="I77" s="54">
        <v>9.6067867000000007</v>
      </c>
      <c r="J77" s="84">
        <v>0.24783630000000001</v>
      </c>
      <c r="K77" s="54">
        <v>6.4339054999999989</v>
      </c>
      <c r="L77" s="84">
        <v>0.29769010000000001</v>
      </c>
      <c r="M77" s="84">
        <v>2.9006000000000001E-3</v>
      </c>
      <c r="N77" s="84">
        <v>2.0446765999999998</v>
      </c>
      <c r="O77" s="51">
        <v>300</v>
      </c>
      <c r="P77" s="51">
        <v>59</v>
      </c>
      <c r="Q77" s="60">
        <v>0.1741166666666667</v>
      </c>
      <c r="R77" s="60">
        <v>2.3022315924817311E-2</v>
      </c>
      <c r="S77" s="60">
        <v>5.9866136098909409E-2</v>
      </c>
      <c r="T77" s="51" t="s">
        <v>651</v>
      </c>
    </row>
    <row r="78" spans="1:20" s="83" customFormat="1" x14ac:dyDescent="0.25">
      <c r="A78" s="51" t="s">
        <v>627</v>
      </c>
      <c r="B78" s="51" t="s">
        <v>628</v>
      </c>
      <c r="C78" s="51" t="s">
        <v>629</v>
      </c>
      <c r="D78" s="51" t="s">
        <v>27</v>
      </c>
      <c r="E78" s="51">
        <v>223008019</v>
      </c>
      <c r="F78" s="51">
        <v>30</v>
      </c>
      <c r="G78" s="52">
        <v>4.0824829046386298E-3</v>
      </c>
      <c r="H78" s="51">
        <v>100</v>
      </c>
      <c r="I78" s="54">
        <v>8.8504197999999992</v>
      </c>
      <c r="J78" s="84">
        <v>0.27653009999999989</v>
      </c>
      <c r="K78" s="54">
        <v>5.9821639000000024</v>
      </c>
      <c r="L78" s="84">
        <v>0.26786759999999998</v>
      </c>
      <c r="M78" s="84">
        <v>2.4431000000000001E-3</v>
      </c>
      <c r="N78" s="84">
        <v>1.7777419999999999</v>
      </c>
      <c r="O78" s="51">
        <v>285</v>
      </c>
      <c r="P78" s="51">
        <v>50</v>
      </c>
      <c r="Q78" s="60">
        <v>0.1887833333333333</v>
      </c>
      <c r="R78" s="60">
        <v>3.1921727211631973E-2</v>
      </c>
      <c r="S78" s="60">
        <v>6.4490572890001693E-2</v>
      </c>
      <c r="T78" s="51" t="s">
        <v>651</v>
      </c>
    </row>
    <row r="79" spans="1:20" s="83" customFormat="1" x14ac:dyDescent="0.25">
      <c r="A79" s="51" t="s">
        <v>627</v>
      </c>
      <c r="B79" s="51" t="s">
        <v>628</v>
      </c>
      <c r="C79" s="51" t="s">
        <v>629</v>
      </c>
      <c r="D79" s="51" t="s">
        <v>27</v>
      </c>
      <c r="E79" s="51">
        <v>223009107</v>
      </c>
      <c r="F79" s="51">
        <v>30</v>
      </c>
      <c r="G79" s="52">
        <v>4.0824829046386298E-3</v>
      </c>
      <c r="H79" s="51">
        <v>100</v>
      </c>
      <c r="I79" s="54">
        <v>8.9739945999999993</v>
      </c>
      <c r="J79" s="84">
        <v>0.23918110000000001</v>
      </c>
      <c r="K79" s="54">
        <v>5.9783489999999997</v>
      </c>
      <c r="L79" s="84">
        <v>0.27143729999999999</v>
      </c>
      <c r="M79" s="84">
        <v>2.6732000000000001E-3</v>
      </c>
      <c r="N79" s="84">
        <v>1.9118881999999999</v>
      </c>
      <c r="O79" s="51">
        <v>300</v>
      </c>
      <c r="P79" s="51">
        <v>55</v>
      </c>
      <c r="Q79" s="60">
        <v>0.19066666666666671</v>
      </c>
      <c r="R79" s="60">
        <v>3.1850956406521927E-2</v>
      </c>
      <c r="S79" s="60">
        <v>6.2783679540806922E-2</v>
      </c>
      <c r="T79" s="51" t="s">
        <v>651</v>
      </c>
    </row>
    <row r="80" spans="1:20" s="83" customFormat="1" x14ac:dyDescent="0.25">
      <c r="A80" s="51" t="s">
        <v>627</v>
      </c>
      <c r="B80" s="51" t="s">
        <v>628</v>
      </c>
      <c r="C80" s="51" t="s">
        <v>629</v>
      </c>
      <c r="D80" s="51" t="s">
        <v>27</v>
      </c>
      <c r="E80" s="51">
        <v>223010213</v>
      </c>
      <c r="F80" s="51">
        <v>30</v>
      </c>
      <c r="G80" s="52">
        <v>4.0824829046386298E-3</v>
      </c>
      <c r="H80" s="51">
        <v>100</v>
      </c>
      <c r="I80" s="54">
        <v>9.2447178999999995</v>
      </c>
      <c r="J80" s="84">
        <v>0.24437139999999999</v>
      </c>
      <c r="K80" s="54">
        <v>6.2235263999999999</v>
      </c>
      <c r="L80" s="84">
        <v>0.30331590000000003</v>
      </c>
      <c r="M80" s="84">
        <v>2.5611000000000002E-3</v>
      </c>
      <c r="N80" s="84">
        <v>1.9166216</v>
      </c>
      <c r="O80" s="51">
        <v>291</v>
      </c>
      <c r="P80" s="51">
        <v>55</v>
      </c>
      <c r="Q80" s="60">
        <v>0.18523333333333331</v>
      </c>
      <c r="R80" s="60">
        <v>2.497044404315928E-2</v>
      </c>
      <c r="S80" s="60">
        <v>5.907104808571214E-2</v>
      </c>
      <c r="T80" s="51" t="s">
        <v>651</v>
      </c>
    </row>
    <row r="81" spans="1:20" s="83" customFormat="1" x14ac:dyDescent="0.25">
      <c r="A81" s="51" t="s">
        <v>627</v>
      </c>
      <c r="B81" s="51" t="s">
        <v>628</v>
      </c>
      <c r="C81" s="51" t="s">
        <v>629</v>
      </c>
      <c r="D81" s="51" t="s">
        <v>27</v>
      </c>
      <c r="E81" s="51">
        <v>223011343</v>
      </c>
      <c r="F81" s="51">
        <v>30</v>
      </c>
      <c r="G81" s="52">
        <v>4.0824829046386298E-3</v>
      </c>
      <c r="H81" s="51">
        <v>100</v>
      </c>
      <c r="I81" s="54">
        <v>10.2883461</v>
      </c>
      <c r="J81" s="84">
        <v>0.2693275</v>
      </c>
      <c r="K81" s="54">
        <v>6.2822890999999998</v>
      </c>
      <c r="L81" s="84">
        <v>0.36381340000000001</v>
      </c>
      <c r="M81" s="84">
        <v>4.2550000000000001E-3</v>
      </c>
      <c r="N81" s="84">
        <v>2.7500035999999999</v>
      </c>
      <c r="O81" s="51">
        <v>300</v>
      </c>
      <c r="P81" s="51">
        <v>80</v>
      </c>
      <c r="Q81" s="60">
        <v>0.19891666666666671</v>
      </c>
      <c r="R81" s="60">
        <v>2.918918222067397E-2</v>
      </c>
      <c r="S81" s="60">
        <v>6.7759586309807066E-2</v>
      </c>
      <c r="T81" s="51" t="s">
        <v>651</v>
      </c>
    </row>
    <row r="82" spans="1:20" s="83" customFormat="1" x14ac:dyDescent="0.25">
      <c r="A82" s="51" t="s">
        <v>627</v>
      </c>
      <c r="B82" s="51" t="s">
        <v>628</v>
      </c>
      <c r="C82" s="51" t="s">
        <v>629</v>
      </c>
      <c r="D82" s="51" t="s">
        <v>27</v>
      </c>
      <c r="E82" s="51">
        <v>223012575</v>
      </c>
      <c r="F82" s="51">
        <v>30</v>
      </c>
      <c r="G82" s="52">
        <v>4.0824829046386298E-3</v>
      </c>
      <c r="H82" s="51">
        <v>100</v>
      </c>
      <c r="I82" s="54">
        <v>9.4320684999999997</v>
      </c>
      <c r="J82" s="84">
        <v>0.27869159999999998</v>
      </c>
      <c r="K82" s="54">
        <v>6.5686036999999997</v>
      </c>
      <c r="L82" s="84">
        <v>0.25869330000000001</v>
      </c>
      <c r="M82" s="84">
        <v>3.0076999999999999E-3</v>
      </c>
      <c r="N82" s="84">
        <v>1.7610619000000001</v>
      </c>
      <c r="O82" s="51">
        <v>300</v>
      </c>
      <c r="P82" s="51">
        <v>57</v>
      </c>
      <c r="Q82" s="60">
        <v>0.17125000000000001</v>
      </c>
      <c r="R82" s="60">
        <v>2.3222348108723121E-2</v>
      </c>
      <c r="S82" s="60">
        <v>5.727208086281764E-2</v>
      </c>
      <c r="T82" s="51" t="s">
        <v>651</v>
      </c>
    </row>
    <row r="83" spans="1:20" s="83" customFormat="1" x14ac:dyDescent="0.25">
      <c r="A83" s="51" t="s">
        <v>627</v>
      </c>
      <c r="B83" s="51" t="s">
        <v>628</v>
      </c>
      <c r="C83" s="51" t="s">
        <v>629</v>
      </c>
      <c r="D83" s="51" t="s">
        <v>27</v>
      </c>
      <c r="E83" s="51">
        <v>223013723</v>
      </c>
      <c r="F83" s="51">
        <v>30</v>
      </c>
      <c r="G83" s="52">
        <v>4.0824829046386298E-3</v>
      </c>
      <c r="H83" s="51">
        <v>100</v>
      </c>
      <c r="I83" s="54">
        <v>8.6325757999999997</v>
      </c>
      <c r="J83" s="84">
        <v>0.24298759999999989</v>
      </c>
      <c r="K83" s="54">
        <v>5.7025044000000022</v>
      </c>
      <c r="L83" s="84">
        <v>0.25011729999999999</v>
      </c>
      <c r="M83" s="84">
        <v>3.5904000000000001E-3</v>
      </c>
      <c r="N83" s="84">
        <v>1.8874291000000001</v>
      </c>
      <c r="O83" s="51">
        <v>300</v>
      </c>
      <c r="P83" s="51">
        <v>58</v>
      </c>
      <c r="Q83" s="60">
        <v>0.18713333333333329</v>
      </c>
      <c r="R83" s="60">
        <v>3.1891419273836888E-2</v>
      </c>
      <c r="S83" s="60">
        <v>6.2890000210855224E-2</v>
      </c>
      <c r="T83" s="51" t="s">
        <v>651</v>
      </c>
    </row>
    <row r="84" spans="1:20" s="83" customFormat="1" x14ac:dyDescent="0.25">
      <c r="A84" s="51" t="s">
        <v>627</v>
      </c>
      <c r="B84" s="51" t="s">
        <v>628</v>
      </c>
      <c r="C84" s="51" t="s">
        <v>629</v>
      </c>
      <c r="D84" s="51" t="s">
        <v>27</v>
      </c>
      <c r="E84" s="51">
        <v>223014782</v>
      </c>
      <c r="F84" s="51">
        <v>30</v>
      </c>
      <c r="G84" s="52">
        <v>4.0824829046386298E-3</v>
      </c>
      <c r="H84" s="51">
        <v>100</v>
      </c>
      <c r="I84" s="54">
        <v>8.5052366999999993</v>
      </c>
      <c r="J84" s="84">
        <v>0.22973199999999999</v>
      </c>
      <c r="K84" s="54">
        <v>5.6090089999999986</v>
      </c>
      <c r="L84" s="84">
        <v>0.2713294</v>
      </c>
      <c r="M84" s="84">
        <v>2.8552E-3</v>
      </c>
      <c r="N84" s="84">
        <v>1.8539570000000001</v>
      </c>
      <c r="O84" s="51">
        <v>298</v>
      </c>
      <c r="P84" s="51">
        <v>60</v>
      </c>
      <c r="Q84" s="60">
        <v>0.18018333333333331</v>
      </c>
      <c r="R84" s="60">
        <v>2.566060938854858E-2</v>
      </c>
      <c r="S84" s="60">
        <v>5.73590190624131E-2</v>
      </c>
      <c r="T84" s="51" t="s">
        <v>651</v>
      </c>
    </row>
    <row r="85" spans="1:20" s="83" customFormat="1" x14ac:dyDescent="0.25">
      <c r="A85" s="51" t="s">
        <v>627</v>
      </c>
      <c r="B85" s="51" t="s">
        <v>628</v>
      </c>
      <c r="C85" s="51" t="s">
        <v>629</v>
      </c>
      <c r="D85" s="51" t="s">
        <v>27</v>
      </c>
      <c r="E85" s="51">
        <v>223015824</v>
      </c>
      <c r="F85" s="51">
        <v>30</v>
      </c>
      <c r="G85" s="52">
        <v>4.0824829046386298E-3</v>
      </c>
      <c r="H85" s="51">
        <v>100</v>
      </c>
      <c r="I85" s="54">
        <v>9.3513824999999997</v>
      </c>
      <c r="J85" s="84">
        <v>0.25817790000000002</v>
      </c>
      <c r="K85" s="54">
        <v>6.2032520999999976</v>
      </c>
      <c r="L85" s="84">
        <v>0.257658</v>
      </c>
      <c r="M85" s="84">
        <v>2.5780999999999998E-3</v>
      </c>
      <c r="N85" s="84">
        <v>2.0720942999999998</v>
      </c>
      <c r="O85" s="51">
        <v>300</v>
      </c>
      <c r="P85" s="51">
        <v>57</v>
      </c>
      <c r="Q85" s="60">
        <v>0.19861666666666669</v>
      </c>
      <c r="R85" s="60">
        <v>3.4496939668438822E-2</v>
      </c>
      <c r="S85" s="60">
        <v>7.011807443190099E-2</v>
      </c>
      <c r="T85" s="51" t="s">
        <v>651</v>
      </c>
    </row>
    <row r="86" spans="1:20" s="83" customFormat="1" x14ac:dyDescent="0.25">
      <c r="A86" s="51" t="s">
        <v>627</v>
      </c>
      <c r="B86" s="51" t="s">
        <v>628</v>
      </c>
      <c r="C86" s="51" t="s">
        <v>629</v>
      </c>
      <c r="D86" s="51" t="s">
        <v>27</v>
      </c>
      <c r="E86" s="51">
        <v>223016960</v>
      </c>
      <c r="F86" s="51">
        <v>30</v>
      </c>
      <c r="G86" s="52">
        <v>4.0824829046386298E-3</v>
      </c>
      <c r="H86" s="51">
        <v>100</v>
      </c>
      <c r="I86" s="54">
        <v>9.6709115000000008</v>
      </c>
      <c r="J86" s="84">
        <v>0.24515390000000009</v>
      </c>
      <c r="K86" s="54">
        <v>6.347752100000001</v>
      </c>
      <c r="L86" s="84">
        <v>0.30113610000000002</v>
      </c>
      <c r="M86" s="84">
        <v>3.1681999999999999E-3</v>
      </c>
      <c r="N86" s="84">
        <v>2.2013715</v>
      </c>
      <c r="O86" s="51">
        <v>300</v>
      </c>
      <c r="P86" s="51">
        <v>64</v>
      </c>
      <c r="Q86" s="60">
        <v>0.2006333333333333</v>
      </c>
      <c r="R86" s="60">
        <v>3.5052088166777691E-2</v>
      </c>
      <c r="S86" s="60">
        <v>7.2249797637080351E-2</v>
      </c>
      <c r="T86" s="51" t="s">
        <v>651</v>
      </c>
    </row>
    <row r="87" spans="1:20" s="83" customFormat="1" x14ac:dyDescent="0.25">
      <c r="A87" s="51" t="s">
        <v>627</v>
      </c>
      <c r="B87" s="51" t="s">
        <v>628</v>
      </c>
      <c r="C87" s="51" t="s">
        <v>629</v>
      </c>
      <c r="D87" s="51" t="s">
        <v>27</v>
      </c>
      <c r="E87" s="51">
        <v>223018128</v>
      </c>
      <c r="F87" s="51">
        <v>30</v>
      </c>
      <c r="G87" s="52">
        <v>4.0824829046386298E-3</v>
      </c>
      <c r="H87" s="51">
        <v>100</v>
      </c>
      <c r="I87" s="54">
        <v>9.7852434000000006</v>
      </c>
      <c r="J87" s="84">
        <v>0.26096009999999997</v>
      </c>
      <c r="K87" s="54">
        <v>6.5508381999999994</v>
      </c>
      <c r="L87" s="84">
        <v>0.26444000000000001</v>
      </c>
      <c r="M87" s="84">
        <v>2.6868999999999999E-3</v>
      </c>
      <c r="N87" s="84">
        <v>2.1275998</v>
      </c>
      <c r="O87" s="51">
        <v>300</v>
      </c>
      <c r="P87" s="51">
        <v>60</v>
      </c>
      <c r="Q87" s="60">
        <v>0.1913</v>
      </c>
      <c r="R87" s="60">
        <v>2.9840532219530359E-2</v>
      </c>
      <c r="S87" s="60">
        <v>6.8556709955743186E-2</v>
      </c>
      <c r="T87" s="51" t="s">
        <v>651</v>
      </c>
    </row>
    <row r="88" spans="1:20" s="83" customFormat="1" x14ac:dyDescent="0.25">
      <c r="A88" s="51" t="s">
        <v>627</v>
      </c>
      <c r="B88" s="51" t="s">
        <v>628</v>
      </c>
      <c r="C88" s="51" t="s">
        <v>629</v>
      </c>
      <c r="D88" s="51" t="s">
        <v>27</v>
      </c>
      <c r="E88" s="51">
        <v>223019311</v>
      </c>
      <c r="F88" s="51">
        <v>30</v>
      </c>
      <c r="G88" s="52">
        <v>4.0824829046386298E-3</v>
      </c>
      <c r="H88" s="51">
        <v>100</v>
      </c>
      <c r="I88" s="54">
        <v>9.4950048999999996</v>
      </c>
      <c r="J88" s="84">
        <v>0.25125720000000001</v>
      </c>
      <c r="K88" s="54">
        <v>6.348358300000001</v>
      </c>
      <c r="L88" s="84">
        <v>0.29852269999999997</v>
      </c>
      <c r="M88" s="84">
        <v>3.1456000000000001E-3</v>
      </c>
      <c r="N88" s="84">
        <v>2.0112272</v>
      </c>
      <c r="O88" s="51">
        <v>300</v>
      </c>
      <c r="P88" s="51">
        <v>57</v>
      </c>
      <c r="Q88" s="60">
        <v>0.19914999999999999</v>
      </c>
      <c r="R88" s="60">
        <v>2.5711776662301379E-2</v>
      </c>
      <c r="S88" s="60">
        <v>6.2042176458691131E-2</v>
      </c>
      <c r="T88" s="51" t="s">
        <v>651</v>
      </c>
    </row>
    <row r="89" spans="1:20" s="83" customFormat="1" x14ac:dyDescent="0.25">
      <c r="A89" s="51" t="s">
        <v>627</v>
      </c>
      <c r="B89" s="51" t="s">
        <v>628</v>
      </c>
      <c r="C89" s="51" t="s">
        <v>629</v>
      </c>
      <c r="D89" s="51" t="s">
        <v>27</v>
      </c>
      <c r="E89" s="51">
        <v>223020464</v>
      </c>
      <c r="F89" s="51">
        <v>30</v>
      </c>
      <c r="G89" s="52">
        <v>4.0824829046386298E-3</v>
      </c>
      <c r="H89" s="51">
        <v>100</v>
      </c>
      <c r="I89" s="54">
        <v>10.339780599999999</v>
      </c>
      <c r="J89" s="84">
        <v>0.24461640000000001</v>
      </c>
      <c r="K89" s="54">
        <v>5.9519017000000014</v>
      </c>
      <c r="L89" s="84">
        <v>0.3882466</v>
      </c>
      <c r="M89" s="84">
        <v>3.9782000000000003E-3</v>
      </c>
      <c r="N89" s="84">
        <v>3.1136670999999998</v>
      </c>
      <c r="O89" s="51">
        <v>291</v>
      </c>
      <c r="P89" s="51">
        <v>76</v>
      </c>
      <c r="Q89" s="60">
        <v>0.18463333333333329</v>
      </c>
      <c r="R89" s="60">
        <v>2.6920969770194161E-2</v>
      </c>
      <c r="S89" s="60">
        <v>5.8948149198906799E-2</v>
      </c>
      <c r="T89" s="51" t="s">
        <v>651</v>
      </c>
    </row>
    <row r="90" spans="1:20" s="83" customFormat="1" x14ac:dyDescent="0.25">
      <c r="A90" s="51" t="s">
        <v>627</v>
      </c>
      <c r="B90" s="51" t="s">
        <v>628</v>
      </c>
      <c r="C90" s="51" t="s">
        <v>629</v>
      </c>
      <c r="D90" s="51" t="s">
        <v>27</v>
      </c>
      <c r="E90" s="51">
        <v>223021711</v>
      </c>
      <c r="F90" s="51">
        <v>30</v>
      </c>
      <c r="G90" s="52">
        <v>4.0824829046386298E-3</v>
      </c>
      <c r="H90" s="51">
        <v>100</v>
      </c>
      <c r="I90" s="54">
        <v>9.1868010000000009</v>
      </c>
      <c r="J90" s="84">
        <v>0.25583519999999998</v>
      </c>
      <c r="K90" s="54">
        <v>6.05152</v>
      </c>
      <c r="L90" s="84">
        <v>0.27624720000000003</v>
      </c>
      <c r="M90" s="84">
        <v>2.7682000000000002E-3</v>
      </c>
      <c r="N90" s="84">
        <v>2.0594906000000002</v>
      </c>
      <c r="O90" s="51">
        <v>282</v>
      </c>
      <c r="P90" s="51">
        <v>57</v>
      </c>
      <c r="Q90" s="60">
        <v>0.18934999999999999</v>
      </c>
      <c r="R90" s="60">
        <v>2.6880300639663249E-2</v>
      </c>
      <c r="S90" s="60">
        <v>6.5128184885064763E-2</v>
      </c>
      <c r="T90" s="51" t="s">
        <v>651</v>
      </c>
    </row>
    <row r="91" spans="1:20" s="83" customFormat="1" x14ac:dyDescent="0.25">
      <c r="A91" s="51" t="s">
        <v>627</v>
      </c>
      <c r="B91" s="51" t="s">
        <v>628</v>
      </c>
      <c r="C91" s="51" t="s">
        <v>629</v>
      </c>
      <c r="D91" s="51" t="s">
        <v>27</v>
      </c>
      <c r="E91" s="51">
        <v>223022842</v>
      </c>
      <c r="F91" s="51">
        <v>30</v>
      </c>
      <c r="G91" s="52">
        <v>4.0824829046386298E-3</v>
      </c>
      <c r="H91" s="51">
        <v>100</v>
      </c>
      <c r="I91" s="54">
        <v>9.3934227999999997</v>
      </c>
      <c r="J91" s="84">
        <v>0.23364499999999999</v>
      </c>
      <c r="K91" s="54">
        <v>6.0307736999999992</v>
      </c>
      <c r="L91" s="84">
        <v>0.3366751</v>
      </c>
      <c r="M91" s="84">
        <v>3.6017000000000002E-3</v>
      </c>
      <c r="N91" s="84">
        <v>2.1834946</v>
      </c>
      <c r="O91" s="51">
        <v>300</v>
      </c>
      <c r="P91" s="51">
        <v>69</v>
      </c>
      <c r="Q91" s="60">
        <v>0.19345000000000001</v>
      </c>
      <c r="R91" s="60">
        <v>3.0973649765491829E-2</v>
      </c>
      <c r="S91" s="60">
        <v>7.2081703689561405E-2</v>
      </c>
      <c r="T91" s="51" t="s">
        <v>651</v>
      </c>
    </row>
    <row r="92" spans="1:20" s="83" customFormat="1" x14ac:dyDescent="0.25">
      <c r="A92" s="51" t="s">
        <v>627</v>
      </c>
      <c r="B92" s="51" t="s">
        <v>628</v>
      </c>
      <c r="C92" s="51" t="s">
        <v>629</v>
      </c>
      <c r="D92" s="51" t="s">
        <v>27</v>
      </c>
      <c r="E92" s="51">
        <v>223023978</v>
      </c>
      <c r="F92" s="51">
        <v>30</v>
      </c>
      <c r="G92" s="52">
        <v>4.0824829046386298E-3</v>
      </c>
      <c r="H92" s="51">
        <v>100</v>
      </c>
      <c r="I92" s="54">
        <v>8.8290685999999994</v>
      </c>
      <c r="J92" s="84">
        <v>0.22572729999999999</v>
      </c>
      <c r="K92" s="54">
        <v>5.7129516999999996</v>
      </c>
      <c r="L92" s="84">
        <v>0.31278529999999999</v>
      </c>
      <c r="M92" s="84">
        <v>3.3214999999999998E-3</v>
      </c>
      <c r="N92" s="84">
        <v>1.9706763</v>
      </c>
      <c r="O92" s="51">
        <v>300</v>
      </c>
      <c r="P92" s="51">
        <v>62</v>
      </c>
      <c r="Q92" s="60">
        <v>0.1824166666666667</v>
      </c>
      <c r="R92" s="60">
        <v>3.2617916372599462E-2</v>
      </c>
      <c r="S92" s="60">
        <v>6.97971634516725E-2</v>
      </c>
      <c r="T92" s="51" t="s">
        <v>651</v>
      </c>
    </row>
    <row r="93" spans="1:20" s="83" customFormat="1" x14ac:dyDescent="0.25">
      <c r="A93" s="51" t="s">
        <v>627</v>
      </c>
      <c r="B93" s="51" t="s">
        <v>628</v>
      </c>
      <c r="C93" s="51" t="s">
        <v>629</v>
      </c>
      <c r="D93" s="51" t="s">
        <v>27</v>
      </c>
      <c r="E93" s="51">
        <v>223025060</v>
      </c>
      <c r="F93" s="51">
        <v>30</v>
      </c>
      <c r="G93" s="52">
        <v>4.0824829046386298E-3</v>
      </c>
      <c r="H93" s="51">
        <v>100</v>
      </c>
      <c r="I93" s="54">
        <v>8.4746878999999993</v>
      </c>
      <c r="J93" s="84">
        <v>0.2401944</v>
      </c>
      <c r="K93" s="54">
        <v>5.8063676000000006</v>
      </c>
      <c r="L93" s="84">
        <v>0.23702980000000001</v>
      </c>
      <c r="M93" s="84">
        <v>2.8930000000000002E-3</v>
      </c>
      <c r="N93" s="84">
        <v>1.6363962000000001</v>
      </c>
      <c r="O93" s="51">
        <v>300</v>
      </c>
      <c r="P93" s="51">
        <v>54</v>
      </c>
      <c r="Q93" s="60">
        <v>0.1845</v>
      </c>
      <c r="R93" s="60">
        <v>2.5312739106956861E-2</v>
      </c>
      <c r="S93" s="60">
        <v>5.7872650783372392E-2</v>
      </c>
      <c r="T93" s="51" t="s">
        <v>651</v>
      </c>
    </row>
    <row r="94" spans="1:20" s="83" customFormat="1" x14ac:dyDescent="0.25">
      <c r="A94" s="51" t="s">
        <v>627</v>
      </c>
      <c r="B94" s="51" t="s">
        <v>628</v>
      </c>
      <c r="C94" s="51" t="s">
        <v>629</v>
      </c>
      <c r="D94" s="51" t="s">
        <v>27</v>
      </c>
      <c r="E94" s="51">
        <v>223026101</v>
      </c>
      <c r="F94" s="51">
        <v>30</v>
      </c>
      <c r="G94" s="52">
        <v>4.0824829046386298E-3</v>
      </c>
      <c r="H94" s="51">
        <v>100</v>
      </c>
      <c r="I94" s="54">
        <v>7.9070551</v>
      </c>
      <c r="J94" s="84">
        <v>0.22524569999999999</v>
      </c>
      <c r="K94" s="54">
        <v>5.4532723999999986</v>
      </c>
      <c r="L94" s="84">
        <v>0.24164279999999999</v>
      </c>
      <c r="M94" s="84">
        <v>2.0749000000000002E-3</v>
      </c>
      <c r="N94" s="84">
        <v>1.4511833999999999</v>
      </c>
      <c r="O94" s="51">
        <v>300</v>
      </c>
      <c r="P94" s="51">
        <v>47</v>
      </c>
      <c r="Q94" s="60">
        <v>0.19343333333333329</v>
      </c>
      <c r="R94" s="60">
        <v>3.582159561140244E-2</v>
      </c>
      <c r="S94" s="60">
        <v>7.2936212638281622E-2</v>
      </c>
      <c r="T94" s="51" t="s">
        <v>651</v>
      </c>
    </row>
    <row r="95" spans="1:20" s="83" customFormat="1" x14ac:dyDescent="0.25">
      <c r="A95" s="51" t="s">
        <v>627</v>
      </c>
      <c r="B95" s="51" t="s">
        <v>628</v>
      </c>
      <c r="C95" s="51" t="s">
        <v>629</v>
      </c>
      <c r="D95" s="51" t="s">
        <v>27</v>
      </c>
      <c r="E95" s="51">
        <v>223027087</v>
      </c>
      <c r="F95" s="51">
        <v>30</v>
      </c>
      <c r="G95" s="52">
        <v>4.0824829046386298E-3</v>
      </c>
      <c r="H95" s="51">
        <v>100</v>
      </c>
      <c r="I95" s="54">
        <v>8.9220974000000002</v>
      </c>
      <c r="J95" s="84">
        <v>0.22457160000000001</v>
      </c>
      <c r="K95" s="54">
        <v>5.7944369999999994</v>
      </c>
      <c r="L95" s="84">
        <v>0.27086320000000003</v>
      </c>
      <c r="M95" s="84">
        <v>3.8982999999999999E-3</v>
      </c>
      <c r="N95" s="84">
        <v>2.0810749999999998</v>
      </c>
      <c r="O95" s="51">
        <v>291</v>
      </c>
      <c r="P95" s="51">
        <v>61</v>
      </c>
      <c r="Q95" s="60">
        <v>0.20265</v>
      </c>
      <c r="R95" s="60">
        <v>4.3253131082354741E-2</v>
      </c>
      <c r="S95" s="60">
        <v>6.7645914537271964E-2</v>
      </c>
      <c r="T95" s="51" t="s">
        <v>651</v>
      </c>
    </row>
    <row r="96" spans="1:20" s="83" customFormat="1" x14ac:dyDescent="0.25">
      <c r="A96" s="51" t="s">
        <v>627</v>
      </c>
      <c r="B96" s="51" t="s">
        <v>628</v>
      </c>
      <c r="C96" s="51" t="s">
        <v>629</v>
      </c>
      <c r="D96" s="51" t="s">
        <v>27</v>
      </c>
      <c r="E96" s="51">
        <v>223028176</v>
      </c>
      <c r="F96" s="51">
        <v>30</v>
      </c>
      <c r="G96" s="52">
        <v>4.0824829046386298E-3</v>
      </c>
      <c r="H96" s="51">
        <v>100</v>
      </c>
      <c r="I96" s="54">
        <v>9.8310353999999993</v>
      </c>
      <c r="J96" s="84">
        <v>0.23835600000000001</v>
      </c>
      <c r="K96" s="54">
        <v>6.6767600000000007</v>
      </c>
      <c r="L96" s="84">
        <v>0.30241800000000002</v>
      </c>
      <c r="M96" s="84">
        <v>3.3211999999999998E-3</v>
      </c>
      <c r="N96" s="84">
        <v>2.0163845</v>
      </c>
      <c r="O96" s="51">
        <v>300</v>
      </c>
      <c r="P96" s="51">
        <v>66</v>
      </c>
      <c r="Q96" s="60">
        <v>0.19973333333333329</v>
      </c>
      <c r="R96" s="60">
        <v>3.9352117264263742E-2</v>
      </c>
      <c r="S96" s="60">
        <v>6.4455461357333349E-2</v>
      </c>
      <c r="T96" s="51" t="s">
        <v>651</v>
      </c>
    </row>
    <row r="97" spans="1:20" s="83" customFormat="1" x14ac:dyDescent="0.25">
      <c r="A97" s="51" t="s">
        <v>627</v>
      </c>
      <c r="B97" s="51" t="s">
        <v>628</v>
      </c>
      <c r="C97" s="51" t="s">
        <v>629</v>
      </c>
      <c r="D97" s="51" t="s">
        <v>27</v>
      </c>
      <c r="E97" s="51">
        <v>223029357</v>
      </c>
      <c r="F97" s="51">
        <v>30</v>
      </c>
      <c r="G97" s="52">
        <v>4.0824829046386298E-3</v>
      </c>
      <c r="H97" s="51">
        <v>100</v>
      </c>
      <c r="I97" s="54">
        <v>8.9180647999999998</v>
      </c>
      <c r="J97" s="84">
        <v>0.23734369999999999</v>
      </c>
      <c r="K97" s="54">
        <v>5.9581498000000011</v>
      </c>
      <c r="L97" s="84">
        <v>0.25240970000000001</v>
      </c>
      <c r="M97" s="84">
        <v>2.5373000000000001E-3</v>
      </c>
      <c r="N97" s="84">
        <v>1.9041767999999999</v>
      </c>
      <c r="O97" s="51">
        <v>300</v>
      </c>
      <c r="P97" s="51">
        <v>53</v>
      </c>
      <c r="Q97" s="60">
        <v>0.20605000000000001</v>
      </c>
      <c r="R97" s="60">
        <v>3.3782181682944792E-2</v>
      </c>
      <c r="S97" s="60">
        <v>6.9213926363596273E-2</v>
      </c>
      <c r="T97" s="51" t="s">
        <v>651</v>
      </c>
    </row>
    <row r="98" spans="1:20" s="83" customFormat="1" x14ac:dyDescent="0.25">
      <c r="A98" s="51" t="s">
        <v>627</v>
      </c>
      <c r="B98" s="51" t="s">
        <v>628</v>
      </c>
      <c r="C98" s="51" t="s">
        <v>629</v>
      </c>
      <c r="D98" s="51" t="s">
        <v>27</v>
      </c>
      <c r="E98" s="51">
        <v>223030450</v>
      </c>
      <c r="F98" s="51">
        <v>30</v>
      </c>
      <c r="G98" s="52">
        <v>4.0824829046386298E-3</v>
      </c>
      <c r="H98" s="51">
        <v>100</v>
      </c>
      <c r="I98" s="54">
        <v>9.4558146000000001</v>
      </c>
      <c r="J98" s="84">
        <v>0.23508599999999999</v>
      </c>
      <c r="K98" s="54">
        <v>6.2693552000000023</v>
      </c>
      <c r="L98" s="84">
        <v>0.26869480000000001</v>
      </c>
      <c r="M98" s="84">
        <v>2.5246000000000001E-3</v>
      </c>
      <c r="N98" s="84">
        <v>2.0938519000000002</v>
      </c>
      <c r="O98" s="51">
        <v>300</v>
      </c>
      <c r="P98" s="51">
        <v>55</v>
      </c>
      <c r="Q98" s="60">
        <v>0.17549999999999999</v>
      </c>
      <c r="R98" s="60">
        <v>2.115307524652597E-2</v>
      </c>
      <c r="S98" s="60">
        <v>6.1027737612262122E-2</v>
      </c>
      <c r="T98" s="51" t="s">
        <v>651</v>
      </c>
    </row>
    <row r="99" spans="1:20" s="83" customFormat="1" x14ac:dyDescent="0.25">
      <c r="A99" s="51" t="s">
        <v>627</v>
      </c>
      <c r="B99" s="51" t="s">
        <v>628</v>
      </c>
      <c r="C99" s="51" t="s">
        <v>629</v>
      </c>
      <c r="D99" s="51" t="s">
        <v>27</v>
      </c>
      <c r="E99" s="51">
        <v>223031601</v>
      </c>
      <c r="F99" s="51">
        <v>30</v>
      </c>
      <c r="G99" s="52">
        <v>4.0824829046386298E-3</v>
      </c>
      <c r="H99" s="51">
        <v>100</v>
      </c>
      <c r="I99" s="54">
        <v>9.5699169000000008</v>
      </c>
      <c r="J99" s="84">
        <v>0.2357783</v>
      </c>
      <c r="K99" s="54">
        <v>6.1658327999999987</v>
      </c>
      <c r="L99" s="84">
        <v>0.28759780000000001</v>
      </c>
      <c r="M99" s="84">
        <v>3.4640999999999999E-3</v>
      </c>
      <c r="N99" s="84">
        <v>2.2847141</v>
      </c>
      <c r="O99" s="51">
        <v>300</v>
      </c>
      <c r="P99" s="51">
        <v>62</v>
      </c>
      <c r="Q99" s="60">
        <v>0.18501666666666669</v>
      </c>
      <c r="R99" s="60">
        <v>3.4131749656381279E-2</v>
      </c>
      <c r="S99" s="60">
        <v>6.4629552170664115E-2</v>
      </c>
      <c r="T99" s="51" t="s">
        <v>651</v>
      </c>
    </row>
    <row r="100" spans="1:20" s="83" customFormat="1" x14ac:dyDescent="0.25">
      <c r="A100" s="51" t="s">
        <v>627</v>
      </c>
      <c r="B100" s="51" t="s">
        <v>628</v>
      </c>
      <c r="C100" s="51" t="s">
        <v>629</v>
      </c>
      <c r="D100" s="51" t="s">
        <v>27</v>
      </c>
      <c r="E100" s="51">
        <v>223032765</v>
      </c>
      <c r="F100" s="51">
        <v>30</v>
      </c>
      <c r="G100" s="52">
        <v>4.0824829046386298E-3</v>
      </c>
      <c r="H100" s="51">
        <v>100</v>
      </c>
      <c r="I100" s="54">
        <v>10.3495902</v>
      </c>
      <c r="J100" s="84">
        <v>0.28974499999999997</v>
      </c>
      <c r="K100" s="54">
        <v>6.7015558999999998</v>
      </c>
      <c r="L100" s="84">
        <v>0.33623999999999998</v>
      </c>
      <c r="M100" s="84">
        <v>3.4142E-3</v>
      </c>
      <c r="N100" s="84">
        <v>2.4320564</v>
      </c>
      <c r="O100" s="51">
        <v>300</v>
      </c>
      <c r="P100" s="51">
        <v>68</v>
      </c>
      <c r="Q100" s="60">
        <v>0.18623333333333331</v>
      </c>
      <c r="R100" s="60">
        <v>3.5964485608965591E-2</v>
      </c>
      <c r="S100" s="60">
        <v>6.1325395412901211E-2</v>
      </c>
      <c r="T100" s="51" t="s">
        <v>651</v>
      </c>
    </row>
    <row r="101" spans="1:20" s="83" customFormat="1" x14ac:dyDescent="0.25">
      <c r="A101" s="51" t="s">
        <v>627</v>
      </c>
      <c r="B101" s="51" t="s">
        <v>628</v>
      </c>
      <c r="C101" s="51" t="s">
        <v>629</v>
      </c>
      <c r="D101" s="51" t="s">
        <v>27</v>
      </c>
      <c r="E101" s="51">
        <v>223034004</v>
      </c>
      <c r="F101" s="51">
        <v>30</v>
      </c>
      <c r="G101" s="52">
        <v>4.0824829046386298E-3</v>
      </c>
      <c r="H101" s="51">
        <v>100</v>
      </c>
      <c r="I101" s="54">
        <v>10.682485</v>
      </c>
      <c r="J101" s="84">
        <v>0.26285029999999998</v>
      </c>
      <c r="K101" s="54">
        <v>6.8027422</v>
      </c>
      <c r="L101" s="84">
        <v>0.34227269999999999</v>
      </c>
      <c r="M101" s="84">
        <v>5.3702999999999997E-3</v>
      </c>
      <c r="N101" s="84">
        <v>2.6582154999999998</v>
      </c>
      <c r="O101" s="51">
        <v>300</v>
      </c>
      <c r="P101" s="51">
        <v>77</v>
      </c>
      <c r="Q101" s="60">
        <v>0.1835333333333333</v>
      </c>
      <c r="R101" s="60">
        <v>3.5437334731206471E-2</v>
      </c>
      <c r="S101" s="60">
        <v>6.1630922521491972E-2</v>
      </c>
      <c r="T101" s="51" t="s">
        <v>651</v>
      </c>
    </row>
    <row r="102" spans="1:20" s="83" customFormat="1" x14ac:dyDescent="0.25">
      <c r="A102" s="51" t="s">
        <v>627</v>
      </c>
      <c r="B102" s="51" t="s">
        <v>628</v>
      </c>
      <c r="C102" s="51" t="s">
        <v>629</v>
      </c>
      <c r="D102" s="51" t="s">
        <v>27</v>
      </c>
      <c r="E102" s="51">
        <v>223035281</v>
      </c>
      <c r="F102" s="51">
        <v>30</v>
      </c>
      <c r="G102" s="52">
        <v>4.0824829046386298E-3</v>
      </c>
      <c r="H102" s="51">
        <v>100</v>
      </c>
      <c r="I102" s="54">
        <v>9.0134258000000003</v>
      </c>
      <c r="J102" s="84">
        <v>0.23510400000000001</v>
      </c>
      <c r="K102" s="54">
        <v>6.2306505999999988</v>
      </c>
      <c r="L102" s="84">
        <v>0.25703019999999999</v>
      </c>
      <c r="M102" s="84">
        <v>2.3024999999999999E-3</v>
      </c>
      <c r="N102" s="84">
        <v>1.7364695000000001</v>
      </c>
      <c r="O102" s="51">
        <v>300</v>
      </c>
      <c r="P102" s="51">
        <v>48</v>
      </c>
      <c r="Q102" s="60">
        <v>0.1945833333333333</v>
      </c>
      <c r="R102" s="60">
        <v>3.333652299684816E-2</v>
      </c>
      <c r="S102" s="60">
        <v>7.2745777733921671E-2</v>
      </c>
      <c r="T102" s="51" t="s">
        <v>651</v>
      </c>
    </row>
    <row r="103" spans="1:20" s="83" customFormat="1" x14ac:dyDescent="0.25">
      <c r="A103" s="51" t="s">
        <v>627</v>
      </c>
      <c r="B103" s="51" t="s">
        <v>628</v>
      </c>
      <c r="C103" s="51" t="s">
        <v>629</v>
      </c>
      <c r="D103" s="51" t="s">
        <v>27</v>
      </c>
      <c r="E103" s="51">
        <v>223036387</v>
      </c>
      <c r="F103" s="51">
        <v>30</v>
      </c>
      <c r="G103" s="52">
        <v>4.0824829046386298E-3</v>
      </c>
      <c r="H103" s="51">
        <v>100</v>
      </c>
      <c r="I103" s="54">
        <v>9.0211745000000008</v>
      </c>
      <c r="J103" s="84">
        <v>0.24062439999999999</v>
      </c>
      <c r="K103" s="54">
        <v>5.7522290999999992</v>
      </c>
      <c r="L103" s="84">
        <v>0.28875319999999999</v>
      </c>
      <c r="M103" s="84">
        <v>3.6828E-3</v>
      </c>
      <c r="N103" s="84">
        <v>2.1642774999999999</v>
      </c>
      <c r="O103" s="51">
        <v>291</v>
      </c>
      <c r="P103" s="51">
        <v>72</v>
      </c>
      <c r="Q103" s="60">
        <v>0.18318333333333331</v>
      </c>
      <c r="R103" s="60">
        <v>3.331551041184716E-2</v>
      </c>
      <c r="S103" s="60">
        <v>6.5166237956636314E-2</v>
      </c>
      <c r="T103" s="51" t="s">
        <v>651</v>
      </c>
    </row>
    <row r="104" spans="1:20" s="83" customFormat="1" x14ac:dyDescent="0.25">
      <c r="A104" s="51" t="s">
        <v>627</v>
      </c>
      <c r="B104" s="51" t="s">
        <v>628</v>
      </c>
      <c r="C104" s="51" t="s">
        <v>629</v>
      </c>
      <c r="D104" s="51" t="s">
        <v>27</v>
      </c>
      <c r="E104" s="51">
        <v>223037492</v>
      </c>
      <c r="F104" s="51">
        <v>30</v>
      </c>
      <c r="G104" s="52">
        <v>4.0824829046386298E-3</v>
      </c>
      <c r="H104" s="51">
        <v>100</v>
      </c>
      <c r="I104" s="54">
        <v>10.072457200000001</v>
      </c>
      <c r="J104" s="84">
        <v>0.26079059999999998</v>
      </c>
      <c r="K104" s="54">
        <v>6.4823727999999994</v>
      </c>
      <c r="L104" s="84">
        <v>0.31740990000000002</v>
      </c>
      <c r="M104" s="84">
        <v>6.0543000000000003E-3</v>
      </c>
      <c r="N104" s="84">
        <v>2.4012793000000001</v>
      </c>
      <c r="O104" s="51">
        <v>300</v>
      </c>
      <c r="P104" s="51">
        <v>68</v>
      </c>
      <c r="Q104" s="60">
        <v>0.17713333333333331</v>
      </c>
      <c r="R104" s="60">
        <v>3.4777744619754178E-2</v>
      </c>
      <c r="S104" s="60">
        <v>6.7277594416502107E-2</v>
      </c>
      <c r="T104" s="51" t="s">
        <v>651</v>
      </c>
    </row>
    <row r="105" spans="1:20" s="83" customFormat="1" x14ac:dyDescent="0.25">
      <c r="A105" s="51" t="s">
        <v>627</v>
      </c>
      <c r="B105" s="51" t="s">
        <v>628</v>
      </c>
      <c r="C105" s="51" t="s">
        <v>629</v>
      </c>
      <c r="D105" s="51" t="s">
        <v>27</v>
      </c>
      <c r="E105" s="51">
        <v>223038707</v>
      </c>
      <c r="F105" s="51">
        <v>30</v>
      </c>
      <c r="G105" s="52">
        <v>4.0824829046386298E-3</v>
      </c>
      <c r="H105" s="51">
        <v>100</v>
      </c>
      <c r="I105" s="54">
        <v>9.8545099</v>
      </c>
      <c r="J105" s="84">
        <v>0.25914520000000002</v>
      </c>
      <c r="K105" s="54">
        <v>6.6016697000000004</v>
      </c>
      <c r="L105" s="84">
        <v>0.30883759999999999</v>
      </c>
      <c r="M105" s="84">
        <v>3.3333999999999998E-3</v>
      </c>
      <c r="N105" s="84">
        <v>2.082077</v>
      </c>
      <c r="O105" s="51">
        <v>300</v>
      </c>
      <c r="P105" s="51">
        <v>64</v>
      </c>
      <c r="Q105" s="60">
        <v>0.19325000000000001</v>
      </c>
      <c r="R105" s="60">
        <v>3.0286367875718562E-2</v>
      </c>
      <c r="S105" s="60">
        <v>7.0550510998048446E-2</v>
      </c>
      <c r="T105" s="51" t="s">
        <v>651</v>
      </c>
    </row>
    <row r="106" spans="1:20" s="83" customFormat="1" x14ac:dyDescent="0.25">
      <c r="A106" s="51" t="s">
        <v>627</v>
      </c>
      <c r="B106" s="51" t="s">
        <v>628</v>
      </c>
      <c r="C106" s="51" t="s">
        <v>629</v>
      </c>
      <c r="D106" s="51" t="s">
        <v>27</v>
      </c>
      <c r="E106" s="51">
        <v>223039897</v>
      </c>
      <c r="F106" s="51">
        <v>30</v>
      </c>
      <c r="G106" s="52">
        <v>4.0824829046386298E-3</v>
      </c>
      <c r="H106" s="51">
        <v>100</v>
      </c>
      <c r="I106" s="54">
        <v>9.5683910999999995</v>
      </c>
      <c r="J106" s="84">
        <v>0.26515870000000008</v>
      </c>
      <c r="K106" s="54">
        <v>6.1458007999999991</v>
      </c>
      <c r="L106" s="84">
        <v>0.31009219999999998</v>
      </c>
      <c r="M106" s="84">
        <v>4.0214999999999999E-3</v>
      </c>
      <c r="N106" s="84">
        <v>2.2545639999999998</v>
      </c>
      <c r="O106" s="51">
        <v>299</v>
      </c>
      <c r="P106" s="51">
        <v>76</v>
      </c>
      <c r="Q106" s="60">
        <v>0.1741166666666667</v>
      </c>
      <c r="R106" s="60">
        <v>2.216600525100677E-2</v>
      </c>
      <c r="S106" s="60">
        <v>6.0961405056805869E-2</v>
      </c>
      <c r="T106" s="51" t="s">
        <v>651</v>
      </c>
    </row>
    <row r="107" spans="1:20" s="83" customFormat="1" x14ac:dyDescent="0.25">
      <c r="A107" s="51" t="s">
        <v>627</v>
      </c>
      <c r="B107" s="51" t="s">
        <v>628</v>
      </c>
      <c r="C107" s="51" t="s">
        <v>629</v>
      </c>
      <c r="D107" s="51" t="s">
        <v>27</v>
      </c>
      <c r="E107" s="51">
        <v>223041059</v>
      </c>
      <c r="F107" s="51">
        <v>30</v>
      </c>
      <c r="G107" s="52">
        <v>4.0824829046386298E-3</v>
      </c>
      <c r="H107" s="51">
        <v>100</v>
      </c>
      <c r="I107" s="54">
        <v>10.1385989</v>
      </c>
      <c r="J107" s="84">
        <v>0.26189420000000002</v>
      </c>
      <c r="K107" s="54">
        <v>6.5279148000000013</v>
      </c>
      <c r="L107" s="84">
        <v>0.30991239999999998</v>
      </c>
      <c r="M107" s="84">
        <v>3.5839999999999999E-3</v>
      </c>
      <c r="N107" s="84">
        <v>2.4444908999999999</v>
      </c>
      <c r="O107" s="51">
        <v>300</v>
      </c>
      <c r="P107" s="51">
        <v>71</v>
      </c>
      <c r="Q107" s="60">
        <v>0.19553333333333331</v>
      </c>
      <c r="R107" s="60">
        <v>3.1903735988301943E-2</v>
      </c>
      <c r="S107" s="60">
        <v>6.646322876024234E-2</v>
      </c>
      <c r="T107" s="51" t="s">
        <v>651</v>
      </c>
    </row>
    <row r="108" spans="1:20" s="83" customFormat="1" x14ac:dyDescent="0.25">
      <c r="A108" s="51" t="s">
        <v>627</v>
      </c>
      <c r="B108" s="51" t="s">
        <v>628</v>
      </c>
      <c r="C108" s="51" t="s">
        <v>629</v>
      </c>
      <c r="D108" s="51" t="s">
        <v>27</v>
      </c>
      <c r="E108" s="51">
        <v>223042281</v>
      </c>
      <c r="F108" s="51">
        <v>30</v>
      </c>
      <c r="G108" s="52">
        <v>4.0824829046386298E-3</v>
      </c>
      <c r="H108" s="51">
        <v>100</v>
      </c>
      <c r="I108" s="54">
        <v>9.7016358</v>
      </c>
      <c r="J108" s="84">
        <v>0.25812889999999988</v>
      </c>
      <c r="K108" s="54">
        <v>6.6076885999999986</v>
      </c>
      <c r="L108" s="84">
        <v>0.2805666</v>
      </c>
      <c r="M108" s="84">
        <v>3.3776000000000001E-3</v>
      </c>
      <c r="N108" s="84">
        <v>1.9844765</v>
      </c>
      <c r="O108" s="51">
        <v>300</v>
      </c>
      <c r="P108" s="51">
        <v>58</v>
      </c>
      <c r="Q108" s="60">
        <v>0.18686666666666671</v>
      </c>
      <c r="R108" s="60">
        <v>3.3670008291900172E-2</v>
      </c>
      <c r="S108" s="60">
        <v>6.5411084903930133E-2</v>
      </c>
      <c r="T108" s="51" t="s">
        <v>651</v>
      </c>
    </row>
    <row r="109" spans="1:20" s="83" customFormat="1" x14ac:dyDescent="0.25">
      <c r="A109" s="51" t="s">
        <v>627</v>
      </c>
      <c r="B109" s="51" t="s">
        <v>628</v>
      </c>
      <c r="C109" s="51" t="s">
        <v>629</v>
      </c>
      <c r="D109" s="51" t="s">
        <v>27</v>
      </c>
      <c r="E109" s="51">
        <v>223043464</v>
      </c>
      <c r="F109" s="51">
        <v>30</v>
      </c>
      <c r="G109" s="52">
        <v>4.0824829046386298E-3</v>
      </c>
      <c r="H109" s="51">
        <v>100</v>
      </c>
      <c r="I109" s="54">
        <v>9.6033311999999995</v>
      </c>
      <c r="J109" s="84">
        <v>0.26487319999999998</v>
      </c>
      <c r="K109" s="54">
        <v>6.6306327999999999</v>
      </c>
      <c r="L109" s="84">
        <v>0.27750399999999997</v>
      </c>
      <c r="M109" s="84">
        <v>2.4878000000000001E-3</v>
      </c>
      <c r="N109" s="84">
        <v>1.8408504999999999</v>
      </c>
      <c r="O109" s="51">
        <v>300</v>
      </c>
      <c r="P109" s="51">
        <v>52</v>
      </c>
      <c r="Q109" s="60">
        <v>0.18590000000000001</v>
      </c>
      <c r="R109" s="60">
        <v>3.1699748785526671E-2</v>
      </c>
      <c r="S109" s="60">
        <v>6.372627761216336E-2</v>
      </c>
      <c r="T109" s="51" t="s">
        <v>651</v>
      </c>
    </row>
    <row r="110" spans="1:20" s="83" customFormat="1" x14ac:dyDescent="0.25">
      <c r="A110" s="51" t="s">
        <v>627</v>
      </c>
      <c r="B110" s="51" t="s">
        <v>628</v>
      </c>
      <c r="C110" s="51" t="s">
        <v>629</v>
      </c>
      <c r="D110" s="51" t="s">
        <v>27</v>
      </c>
      <c r="E110" s="51">
        <v>223044633</v>
      </c>
      <c r="F110" s="51">
        <v>30</v>
      </c>
      <c r="G110" s="52">
        <v>4.0824829046386298E-3</v>
      </c>
      <c r="H110" s="51">
        <v>100</v>
      </c>
      <c r="I110" s="54">
        <v>9.3673207000000005</v>
      </c>
      <c r="J110" s="84">
        <v>0.23052120000000001</v>
      </c>
      <c r="K110" s="54">
        <v>6.6025087999999998</v>
      </c>
      <c r="L110" s="84">
        <v>0.25321310000000002</v>
      </c>
      <c r="M110" s="84">
        <v>2.8658999999999998E-3</v>
      </c>
      <c r="N110" s="84">
        <v>1.7304576</v>
      </c>
      <c r="O110" s="51">
        <v>300</v>
      </c>
      <c r="P110" s="51">
        <v>56</v>
      </c>
      <c r="Q110" s="60">
        <v>0.21221666666666669</v>
      </c>
      <c r="R110" s="60">
        <v>4.1396612239661332E-2</v>
      </c>
      <c r="S110" s="60">
        <v>7.1882647670143171E-2</v>
      </c>
      <c r="T110" s="51" t="s">
        <v>651</v>
      </c>
    </row>
    <row r="111" spans="1:20" s="83" customFormat="1" x14ac:dyDescent="0.25">
      <c r="A111" s="51" t="s">
        <v>627</v>
      </c>
      <c r="B111" s="51" t="s">
        <v>628</v>
      </c>
      <c r="C111" s="51" t="s">
        <v>629</v>
      </c>
      <c r="D111" s="51" t="s">
        <v>27</v>
      </c>
      <c r="E111" s="51">
        <v>223045778</v>
      </c>
      <c r="F111" s="51">
        <v>30</v>
      </c>
      <c r="G111" s="52">
        <v>4.0824829046386298E-3</v>
      </c>
      <c r="H111" s="51">
        <v>100</v>
      </c>
      <c r="I111" s="54">
        <v>9.7263058999999998</v>
      </c>
      <c r="J111" s="84">
        <v>0.24679989999999999</v>
      </c>
      <c r="K111" s="54">
        <v>6.2425917999999987</v>
      </c>
      <c r="L111" s="84">
        <v>0.29983500000000002</v>
      </c>
      <c r="M111" s="84">
        <v>3.2954999999999998E-3</v>
      </c>
      <c r="N111" s="84">
        <v>2.3501789</v>
      </c>
      <c r="O111" s="51">
        <v>300</v>
      </c>
      <c r="P111" s="51">
        <v>65</v>
      </c>
      <c r="Q111" s="60">
        <v>0.1791666666666667</v>
      </c>
      <c r="R111" s="60">
        <v>1.7234250173888001E-2</v>
      </c>
      <c r="S111" s="60">
        <v>6.1500155352684577E-2</v>
      </c>
      <c r="T111" s="51" t="s">
        <v>651</v>
      </c>
    </row>
    <row r="112" spans="1:20" s="83" customFormat="1" x14ac:dyDescent="0.25">
      <c r="A112" s="51" t="s">
        <v>627</v>
      </c>
      <c r="B112" s="51" t="s">
        <v>628</v>
      </c>
      <c r="C112" s="51" t="s">
        <v>629</v>
      </c>
      <c r="D112" s="51" t="s">
        <v>27</v>
      </c>
      <c r="E112" s="51">
        <v>223046960</v>
      </c>
      <c r="F112" s="51">
        <v>30</v>
      </c>
      <c r="G112" s="52">
        <v>4.0824829046386298E-3</v>
      </c>
      <c r="H112" s="51">
        <v>100</v>
      </c>
      <c r="I112" s="54">
        <v>9.905519</v>
      </c>
      <c r="J112" s="84">
        <v>0.23916899999999999</v>
      </c>
      <c r="K112" s="54">
        <v>6.5277419000000014</v>
      </c>
      <c r="L112" s="84">
        <v>0.27765440000000002</v>
      </c>
      <c r="M112" s="84">
        <v>3.1167E-3</v>
      </c>
      <c r="N112" s="84">
        <v>2.2739240999999999</v>
      </c>
      <c r="O112" s="51">
        <v>300</v>
      </c>
      <c r="P112" s="51">
        <v>62</v>
      </c>
      <c r="Q112" s="60">
        <v>0.20303333333333329</v>
      </c>
      <c r="R112" s="60">
        <v>3.4523857002158598E-2</v>
      </c>
      <c r="S112" s="60">
        <v>7.1662602396834835E-2</v>
      </c>
      <c r="T112" s="51" t="s">
        <v>651</v>
      </c>
    </row>
    <row r="113" spans="1:21" s="83" customFormat="1" x14ac:dyDescent="0.25">
      <c r="A113" s="51" t="s">
        <v>627</v>
      </c>
      <c r="B113" s="51" t="s">
        <v>628</v>
      </c>
      <c r="C113" s="51" t="s">
        <v>629</v>
      </c>
      <c r="D113" s="51" t="s">
        <v>27</v>
      </c>
      <c r="E113" s="51">
        <v>223048162</v>
      </c>
      <c r="F113" s="51">
        <v>30</v>
      </c>
      <c r="G113" s="52">
        <v>4.0824829046386298E-3</v>
      </c>
      <c r="H113" s="51">
        <v>100</v>
      </c>
      <c r="I113" s="54">
        <v>10.4333948</v>
      </c>
      <c r="J113" s="84">
        <v>0.2426692</v>
      </c>
      <c r="K113" s="54">
        <v>6.8606795999999992</v>
      </c>
      <c r="L113" s="84">
        <v>0.2981164</v>
      </c>
      <c r="M113" s="84">
        <v>3.8926E-3</v>
      </c>
      <c r="N113" s="84">
        <v>2.4556306999999999</v>
      </c>
      <c r="O113" s="51">
        <v>300</v>
      </c>
      <c r="P113" s="51">
        <v>76</v>
      </c>
      <c r="Q113" s="60">
        <v>0.1811666666666667</v>
      </c>
      <c r="R113" s="60">
        <v>3.0317016581382361E-2</v>
      </c>
      <c r="S113" s="60">
        <v>5.700180466901468E-2</v>
      </c>
      <c r="T113" s="51" t="s">
        <v>651</v>
      </c>
    </row>
    <row r="114" spans="1:21" s="83" customFormat="1" x14ac:dyDescent="0.25">
      <c r="A114" s="51" t="s">
        <v>627</v>
      </c>
      <c r="B114" s="51" t="s">
        <v>628</v>
      </c>
      <c r="C114" s="51" t="s">
        <v>629</v>
      </c>
      <c r="D114" s="51" t="s">
        <v>27</v>
      </c>
      <c r="E114" s="51">
        <v>257520665</v>
      </c>
      <c r="F114" s="51">
        <v>10</v>
      </c>
      <c r="G114" s="52">
        <v>4.0824829046386298E-3</v>
      </c>
      <c r="H114" s="51">
        <v>100</v>
      </c>
      <c r="I114" s="54">
        <v>3.4123725</v>
      </c>
      <c r="J114" s="84">
        <v>7.5615699999999994E-2</v>
      </c>
      <c r="K114" s="54">
        <v>2.0171739</v>
      </c>
      <c r="L114" s="84">
        <v>0.13521030000000001</v>
      </c>
      <c r="M114" s="84">
        <v>1.2278E-3</v>
      </c>
      <c r="N114" s="84">
        <v>0.98774980000000001</v>
      </c>
      <c r="O114" s="51">
        <v>100</v>
      </c>
      <c r="P114" s="51">
        <v>28</v>
      </c>
      <c r="Q114" s="60">
        <v>0.17238333333333331</v>
      </c>
      <c r="R114" s="60">
        <v>2.2222125565230771E-2</v>
      </c>
      <c r="S114" s="60">
        <v>6.228009208761888E-2</v>
      </c>
      <c r="T114" s="51" t="s">
        <v>623</v>
      </c>
      <c r="U114" s="57"/>
    </row>
    <row r="115" spans="1:21" s="83" customFormat="1" x14ac:dyDescent="0.25">
      <c r="A115" s="51" t="s">
        <v>627</v>
      </c>
      <c r="B115" s="51" t="s">
        <v>628</v>
      </c>
      <c r="C115" s="51" t="s">
        <v>629</v>
      </c>
      <c r="D115" s="51" t="s">
        <v>27</v>
      </c>
      <c r="E115" s="51">
        <v>257521272</v>
      </c>
      <c r="F115" s="51">
        <v>10</v>
      </c>
      <c r="G115" s="52">
        <v>4.0824829046386298E-3</v>
      </c>
      <c r="H115" s="51">
        <v>100</v>
      </c>
      <c r="I115" s="54">
        <v>2.9663067000000001</v>
      </c>
      <c r="J115" s="84">
        <v>7.4821800000000008E-2</v>
      </c>
      <c r="K115" s="54">
        <v>1.7427702</v>
      </c>
      <c r="L115" s="84">
        <v>6.6919099999999995E-2</v>
      </c>
      <c r="M115" s="84">
        <v>8.1349999999999999E-4</v>
      </c>
      <c r="N115" s="84">
        <v>0.89335799999999999</v>
      </c>
      <c r="O115" s="51">
        <v>100</v>
      </c>
      <c r="P115" s="51">
        <v>22</v>
      </c>
      <c r="Q115" s="60">
        <v>0.18876666666666669</v>
      </c>
      <c r="R115" s="60">
        <v>3.2388094632386677E-2</v>
      </c>
      <c r="S115" s="60">
        <v>6.9638040260681086E-2</v>
      </c>
      <c r="T115" s="51" t="s">
        <v>623</v>
      </c>
    </row>
    <row r="116" spans="1:21" s="83" customFormat="1" x14ac:dyDescent="0.25">
      <c r="A116" s="51" t="s">
        <v>627</v>
      </c>
      <c r="B116" s="51" t="s">
        <v>628</v>
      </c>
      <c r="C116" s="51" t="s">
        <v>629</v>
      </c>
      <c r="D116" s="51" t="s">
        <v>27</v>
      </c>
      <c r="E116" s="51">
        <v>257521809</v>
      </c>
      <c r="F116" s="51">
        <v>10</v>
      </c>
      <c r="G116" s="52">
        <v>4.0824829046386298E-3</v>
      </c>
      <c r="H116" s="51">
        <v>100</v>
      </c>
      <c r="I116" s="54">
        <v>3.2621551000000002</v>
      </c>
      <c r="J116" s="84">
        <v>8.1456299999999995E-2</v>
      </c>
      <c r="K116" s="54">
        <v>2.0442273000000002</v>
      </c>
      <c r="L116" s="84">
        <v>7.8515199999999993E-2</v>
      </c>
      <c r="M116" s="84">
        <v>9.0580000000000001E-4</v>
      </c>
      <c r="N116" s="84">
        <v>0.86556999999999995</v>
      </c>
      <c r="O116" s="51">
        <v>100</v>
      </c>
      <c r="P116" s="51">
        <v>25</v>
      </c>
      <c r="Q116" s="60">
        <v>0.19295000000000001</v>
      </c>
      <c r="R116" s="60">
        <v>3.6241496832611103E-2</v>
      </c>
      <c r="S116" s="60">
        <v>7.0369301210831819E-2</v>
      </c>
      <c r="T116" s="51" t="s">
        <v>623</v>
      </c>
    </row>
    <row r="117" spans="1:21" s="83" customFormat="1" x14ac:dyDescent="0.25">
      <c r="A117" s="51" t="s">
        <v>627</v>
      </c>
      <c r="B117" s="51" t="s">
        <v>628</v>
      </c>
      <c r="C117" s="51" t="s">
        <v>629</v>
      </c>
      <c r="D117" s="51" t="s">
        <v>27</v>
      </c>
      <c r="E117" s="51">
        <v>257522373</v>
      </c>
      <c r="F117" s="51">
        <v>10</v>
      </c>
      <c r="G117" s="52">
        <v>4.0824829046386298E-3</v>
      </c>
      <c r="H117" s="51">
        <v>100</v>
      </c>
      <c r="I117" s="54">
        <v>2.9520973000000001</v>
      </c>
      <c r="J117" s="84">
        <v>7.4046300000000009E-2</v>
      </c>
      <c r="K117" s="54">
        <v>1.7922910000000001</v>
      </c>
      <c r="L117" s="84">
        <v>7.2723899999999994E-2</v>
      </c>
      <c r="M117" s="84">
        <v>9.5339999999999997E-4</v>
      </c>
      <c r="N117" s="84">
        <v>0.82164510000000002</v>
      </c>
      <c r="O117" s="51">
        <v>100</v>
      </c>
      <c r="P117" s="51">
        <v>23</v>
      </c>
      <c r="Q117" s="60">
        <v>0.20216666666666669</v>
      </c>
      <c r="R117" s="60">
        <v>3.7803075180347083E-2</v>
      </c>
      <c r="S117" s="60">
        <v>7.0764655170923021E-2</v>
      </c>
      <c r="T117" s="51" t="s">
        <v>623</v>
      </c>
    </row>
    <row r="118" spans="1:21" s="83" customFormat="1" x14ac:dyDescent="0.25">
      <c r="A118" s="51" t="s">
        <v>627</v>
      </c>
      <c r="B118" s="51" t="s">
        <v>628</v>
      </c>
      <c r="C118" s="51" t="s">
        <v>629</v>
      </c>
      <c r="D118" s="51" t="s">
        <v>27</v>
      </c>
      <c r="E118" s="51">
        <v>257522907</v>
      </c>
      <c r="F118" s="51">
        <v>10</v>
      </c>
      <c r="G118" s="52">
        <v>4.0824829046386298E-3</v>
      </c>
      <c r="H118" s="51">
        <v>100</v>
      </c>
      <c r="I118" s="54">
        <v>3.0797677000000001</v>
      </c>
      <c r="J118" s="84">
        <v>7.2905700000000004E-2</v>
      </c>
      <c r="K118" s="54">
        <v>1.7449870000000001</v>
      </c>
      <c r="L118" s="84">
        <v>9.1676300000000002E-2</v>
      </c>
      <c r="M118" s="84">
        <v>1.2853999999999999E-3</v>
      </c>
      <c r="N118" s="84">
        <v>0.97316970000000003</v>
      </c>
      <c r="O118" s="51">
        <v>100</v>
      </c>
      <c r="P118" s="51">
        <v>30</v>
      </c>
      <c r="Q118" s="60">
        <v>0.20901666666666671</v>
      </c>
      <c r="R118" s="60">
        <v>4.1199372975879063E-2</v>
      </c>
      <c r="S118" s="60">
        <v>7.6776054442667468E-2</v>
      </c>
      <c r="T118" s="51" t="s">
        <v>623</v>
      </c>
    </row>
    <row r="119" spans="1:21" s="83" customFormat="1" x14ac:dyDescent="0.25">
      <c r="A119" s="51" t="s">
        <v>627</v>
      </c>
      <c r="B119" s="51" t="s">
        <v>628</v>
      </c>
      <c r="C119" s="51" t="s">
        <v>629</v>
      </c>
      <c r="D119" s="51" t="s">
        <v>27</v>
      </c>
      <c r="E119" s="51">
        <v>257523452</v>
      </c>
      <c r="F119" s="51">
        <v>10</v>
      </c>
      <c r="G119" s="52">
        <v>4.0824829046386298E-3</v>
      </c>
      <c r="H119" s="51">
        <v>100</v>
      </c>
      <c r="I119" s="54">
        <v>2.8104651</v>
      </c>
      <c r="J119" s="84">
        <v>7.789249999999999E-2</v>
      </c>
      <c r="K119" s="54">
        <v>1.8145933999999999</v>
      </c>
      <c r="L119" s="84">
        <v>5.7633200000000002E-2</v>
      </c>
      <c r="M119" s="84">
        <v>5.1480000000000004E-4</v>
      </c>
      <c r="N119" s="84">
        <v>0.68917209999999995</v>
      </c>
      <c r="O119" s="51">
        <v>99</v>
      </c>
      <c r="P119" s="51">
        <v>17</v>
      </c>
      <c r="Q119" s="60">
        <v>0.19006666666666669</v>
      </c>
      <c r="R119" s="60">
        <v>3.4229303257904187E-2</v>
      </c>
      <c r="S119" s="60">
        <v>6.1964632117062483E-2</v>
      </c>
      <c r="T119" s="51" t="s">
        <v>623</v>
      </c>
    </row>
    <row r="120" spans="1:21" s="83" customFormat="1" x14ac:dyDescent="0.25">
      <c r="A120" s="51" t="s">
        <v>627</v>
      </c>
      <c r="B120" s="51" t="s">
        <v>628</v>
      </c>
      <c r="C120" s="51" t="s">
        <v>629</v>
      </c>
      <c r="D120" s="51" t="s">
        <v>27</v>
      </c>
      <c r="E120" s="51">
        <v>257523971</v>
      </c>
      <c r="F120" s="51">
        <v>10</v>
      </c>
      <c r="G120" s="52">
        <v>4.0824829046386298E-3</v>
      </c>
      <c r="H120" s="51">
        <v>100</v>
      </c>
      <c r="I120" s="54">
        <v>3.0515956000000002</v>
      </c>
      <c r="J120" s="84">
        <v>7.5181700000000004E-2</v>
      </c>
      <c r="K120" s="54">
        <v>1.9411874</v>
      </c>
      <c r="L120" s="84">
        <v>7.0767300000000005E-2</v>
      </c>
      <c r="M120" s="84">
        <v>6.2310000000000002E-4</v>
      </c>
      <c r="N120" s="84">
        <v>0.77912329999999996</v>
      </c>
      <c r="O120" s="51">
        <v>100</v>
      </c>
      <c r="P120" s="51">
        <v>21</v>
      </c>
      <c r="Q120" s="60">
        <v>0.1935833333333333</v>
      </c>
      <c r="R120" s="60">
        <v>3.561176696391171E-2</v>
      </c>
      <c r="S120" s="60">
        <v>6.780101000405872E-2</v>
      </c>
      <c r="T120" s="51" t="s">
        <v>623</v>
      </c>
    </row>
    <row r="121" spans="1:21" s="83" customFormat="1" x14ac:dyDescent="0.25">
      <c r="A121" s="51" t="s">
        <v>627</v>
      </c>
      <c r="B121" s="51" t="s">
        <v>628</v>
      </c>
      <c r="C121" s="51" t="s">
        <v>629</v>
      </c>
      <c r="D121" s="51" t="s">
        <v>27</v>
      </c>
      <c r="E121" s="51">
        <v>257524517</v>
      </c>
      <c r="F121" s="51">
        <v>10</v>
      </c>
      <c r="G121" s="52">
        <v>4.0824829046386298E-3</v>
      </c>
      <c r="H121" s="51">
        <v>100</v>
      </c>
      <c r="I121" s="54">
        <v>2.8842484000000002</v>
      </c>
      <c r="J121" s="84">
        <v>7.0877300000000004E-2</v>
      </c>
      <c r="K121" s="54">
        <v>1.7036391</v>
      </c>
      <c r="L121" s="84">
        <v>7.4393899999999999E-2</v>
      </c>
      <c r="M121" s="84">
        <v>7.3970000000000004E-4</v>
      </c>
      <c r="N121" s="84">
        <v>0.85037180000000001</v>
      </c>
      <c r="O121" s="51">
        <v>100</v>
      </c>
      <c r="P121" s="51">
        <v>24</v>
      </c>
      <c r="Q121" s="60">
        <v>0.1996</v>
      </c>
      <c r="R121" s="60">
        <v>4.2903159411553551E-2</v>
      </c>
      <c r="S121" s="60">
        <v>7.2290833285759956E-2</v>
      </c>
      <c r="T121" s="51" t="s">
        <v>623</v>
      </c>
    </row>
    <row r="122" spans="1:21" s="83" customFormat="1" x14ac:dyDescent="0.25">
      <c r="A122" s="51" t="s">
        <v>627</v>
      </c>
      <c r="B122" s="51" t="s">
        <v>628</v>
      </c>
      <c r="C122" s="51" t="s">
        <v>629</v>
      </c>
      <c r="D122" s="51" t="s">
        <v>27</v>
      </c>
      <c r="E122" s="51">
        <v>257525042</v>
      </c>
      <c r="F122" s="51">
        <v>10</v>
      </c>
      <c r="G122" s="52">
        <v>4.0824829046386298E-3</v>
      </c>
      <c r="H122" s="51">
        <v>100</v>
      </c>
      <c r="I122" s="54">
        <v>3.4709626999999998</v>
      </c>
      <c r="J122" s="84">
        <v>7.3472700000000002E-2</v>
      </c>
      <c r="K122" s="54">
        <v>2.0241707</v>
      </c>
      <c r="L122" s="84">
        <v>9.4603900000000005E-2</v>
      </c>
      <c r="M122" s="84">
        <v>9.7230000000000005E-4</v>
      </c>
      <c r="N122" s="84">
        <v>1.0829162000000001</v>
      </c>
      <c r="O122" s="51">
        <v>100</v>
      </c>
      <c r="P122" s="51">
        <v>32</v>
      </c>
      <c r="Q122" s="60">
        <v>0.1855333333333333</v>
      </c>
      <c r="R122" s="60">
        <v>2.9188736487222901E-2</v>
      </c>
      <c r="S122" s="60">
        <v>6.1530306182510028E-2</v>
      </c>
      <c r="T122" s="51" t="s">
        <v>623</v>
      </c>
    </row>
    <row r="123" spans="1:21" s="83" customFormat="1" x14ac:dyDescent="0.25">
      <c r="A123" s="51" t="s">
        <v>627</v>
      </c>
      <c r="B123" s="51" t="s">
        <v>628</v>
      </c>
      <c r="C123" s="51" t="s">
        <v>629</v>
      </c>
      <c r="D123" s="51" t="s">
        <v>27</v>
      </c>
      <c r="E123" s="51">
        <v>257525627</v>
      </c>
      <c r="F123" s="51">
        <v>10</v>
      </c>
      <c r="G123" s="52">
        <v>4.0824829046386298E-3</v>
      </c>
      <c r="H123" s="51">
        <v>100</v>
      </c>
      <c r="I123" s="54">
        <v>3.0993591999999999</v>
      </c>
      <c r="J123" s="84">
        <v>7.4615399999999998E-2</v>
      </c>
      <c r="K123" s="54">
        <v>1.8352341000000001</v>
      </c>
      <c r="L123" s="84">
        <v>8.7815699999999997E-2</v>
      </c>
      <c r="M123" s="84">
        <v>8.3109999999999998E-4</v>
      </c>
      <c r="N123" s="84">
        <v>0.90748390000000001</v>
      </c>
      <c r="O123" s="51">
        <v>100</v>
      </c>
      <c r="P123" s="51">
        <v>26</v>
      </c>
      <c r="Q123" s="60">
        <v>0.18925</v>
      </c>
      <c r="R123" s="60">
        <v>3.4338526545076888E-2</v>
      </c>
      <c r="S123" s="60">
        <v>7.553303206431225E-2</v>
      </c>
      <c r="T123" s="51" t="s">
        <v>623</v>
      </c>
    </row>
    <row r="124" spans="1:21" s="83" customFormat="1" x14ac:dyDescent="0.25">
      <c r="A124" s="51" t="s">
        <v>627</v>
      </c>
      <c r="B124" s="51" t="s">
        <v>628</v>
      </c>
      <c r="C124" s="51" t="s">
        <v>629</v>
      </c>
      <c r="D124" s="51" t="s">
        <v>27</v>
      </c>
      <c r="E124" s="51">
        <v>257526182</v>
      </c>
      <c r="F124" s="51">
        <v>10</v>
      </c>
      <c r="G124" s="52">
        <v>4.0824829046386298E-3</v>
      </c>
      <c r="H124" s="51">
        <v>100</v>
      </c>
      <c r="I124" s="54">
        <v>2.7384583</v>
      </c>
      <c r="J124" s="84">
        <v>7.4121199999999998E-2</v>
      </c>
      <c r="K124" s="54">
        <v>1.7446406000000001</v>
      </c>
      <c r="L124" s="84">
        <v>5.8796300000000003E-2</v>
      </c>
      <c r="M124" s="84">
        <v>6.8659999999999999E-4</v>
      </c>
      <c r="N124" s="84">
        <v>0.67500740000000004</v>
      </c>
      <c r="O124" s="51">
        <v>100</v>
      </c>
      <c r="P124" s="51">
        <v>16</v>
      </c>
      <c r="Q124" s="60">
        <v>0.19236666666666671</v>
      </c>
      <c r="R124" s="60">
        <v>3.5784359781162803E-2</v>
      </c>
      <c r="S124" s="60">
        <v>6.7836441703268344E-2</v>
      </c>
      <c r="T124" s="51" t="s">
        <v>623</v>
      </c>
    </row>
    <row r="125" spans="1:21" s="83" customFormat="1" x14ac:dyDescent="0.25">
      <c r="A125" s="51" t="s">
        <v>627</v>
      </c>
      <c r="B125" s="51" t="s">
        <v>628</v>
      </c>
      <c r="C125" s="51" t="s">
        <v>629</v>
      </c>
      <c r="D125" s="51" t="s">
        <v>27</v>
      </c>
      <c r="E125" s="51">
        <v>257526695</v>
      </c>
      <c r="F125" s="51">
        <v>10</v>
      </c>
      <c r="G125" s="52">
        <v>4.0824829046386298E-3</v>
      </c>
      <c r="H125" s="51">
        <v>100</v>
      </c>
      <c r="I125" s="54">
        <v>3.2609691999999999</v>
      </c>
      <c r="J125" s="84">
        <v>7.4139099999999999E-2</v>
      </c>
      <c r="K125" s="54">
        <v>1.9850251000000001</v>
      </c>
      <c r="L125" s="84">
        <v>7.87104E-2</v>
      </c>
      <c r="M125" s="84">
        <v>7.8439999999999998E-4</v>
      </c>
      <c r="N125" s="84">
        <v>0.93263949999999995</v>
      </c>
      <c r="O125" s="51">
        <v>100</v>
      </c>
      <c r="P125" s="51">
        <v>25</v>
      </c>
      <c r="Q125" s="60">
        <v>0.19178333333333331</v>
      </c>
      <c r="R125" s="60">
        <v>3.5677486063275782E-2</v>
      </c>
      <c r="S125" s="60">
        <v>7.5053881387121033E-2</v>
      </c>
      <c r="T125" s="51" t="s">
        <v>623</v>
      </c>
    </row>
    <row r="126" spans="1:21" s="83" customFormat="1" x14ac:dyDescent="0.25">
      <c r="A126" s="51" t="s">
        <v>627</v>
      </c>
      <c r="B126" s="51" t="s">
        <v>628</v>
      </c>
      <c r="C126" s="51" t="s">
        <v>629</v>
      </c>
      <c r="D126" s="51" t="s">
        <v>27</v>
      </c>
      <c r="E126" s="51">
        <v>257527263</v>
      </c>
      <c r="F126" s="51">
        <v>10</v>
      </c>
      <c r="G126" s="52">
        <v>4.0824829046386298E-3</v>
      </c>
      <c r="H126" s="51">
        <v>100</v>
      </c>
      <c r="I126" s="54">
        <v>3.1725498999999999</v>
      </c>
      <c r="J126" s="84">
        <v>7.4051699999999998E-2</v>
      </c>
      <c r="K126" s="54">
        <v>2.0488097999999999</v>
      </c>
      <c r="L126" s="84">
        <v>6.9056199999999998E-2</v>
      </c>
      <c r="M126" s="84">
        <v>6.4309999999999997E-4</v>
      </c>
      <c r="N126" s="84">
        <v>0.79752350000000005</v>
      </c>
      <c r="O126" s="51">
        <v>100</v>
      </c>
      <c r="P126" s="51">
        <v>20</v>
      </c>
      <c r="Q126" s="60">
        <v>0.2018833333333333</v>
      </c>
      <c r="R126" s="60">
        <v>4.7967237722730718E-2</v>
      </c>
      <c r="S126" s="60">
        <v>8.525429214460141E-2</v>
      </c>
      <c r="T126" s="51" t="s">
        <v>623</v>
      </c>
    </row>
    <row r="127" spans="1:21" s="83" customFormat="1" x14ac:dyDescent="0.25">
      <c r="A127" s="51" t="s">
        <v>627</v>
      </c>
      <c r="B127" s="51" t="s">
        <v>628</v>
      </c>
      <c r="C127" s="51" t="s">
        <v>629</v>
      </c>
      <c r="D127" s="51" t="s">
        <v>27</v>
      </c>
      <c r="E127" s="51">
        <v>257527824</v>
      </c>
      <c r="F127" s="51">
        <v>10</v>
      </c>
      <c r="G127" s="52">
        <v>4.0824829046386298E-3</v>
      </c>
      <c r="H127" s="51">
        <v>100</v>
      </c>
      <c r="I127" s="54">
        <v>3.3840053999999999</v>
      </c>
      <c r="J127" s="84">
        <v>7.5163300000000002E-2</v>
      </c>
      <c r="K127" s="54">
        <v>2.0826077999999999</v>
      </c>
      <c r="L127" s="84">
        <v>9.0603299999999998E-2</v>
      </c>
      <c r="M127" s="84">
        <v>8.3480000000000002E-4</v>
      </c>
      <c r="N127" s="84">
        <v>0.94349510000000003</v>
      </c>
      <c r="O127" s="51">
        <v>100</v>
      </c>
      <c r="P127" s="51">
        <v>28</v>
      </c>
      <c r="Q127" s="60">
        <v>0.19040000000000001</v>
      </c>
      <c r="R127" s="60">
        <v>2.9543731446255751E-2</v>
      </c>
      <c r="S127" s="60">
        <v>7.462677153921074E-2</v>
      </c>
      <c r="T127" s="51" t="s">
        <v>623</v>
      </c>
    </row>
    <row r="128" spans="1:21" s="83" customFormat="1" x14ac:dyDescent="0.25">
      <c r="A128" s="51" t="s">
        <v>627</v>
      </c>
      <c r="B128" s="51" t="s">
        <v>628</v>
      </c>
      <c r="C128" s="51" t="s">
        <v>629</v>
      </c>
      <c r="D128" s="51" t="s">
        <v>27</v>
      </c>
      <c r="E128" s="51">
        <v>257528401</v>
      </c>
      <c r="F128" s="51">
        <v>10</v>
      </c>
      <c r="G128" s="52">
        <v>4.0824829046386298E-3</v>
      </c>
      <c r="H128" s="51">
        <v>100</v>
      </c>
      <c r="I128" s="54">
        <v>3.2022819</v>
      </c>
      <c r="J128" s="84">
        <v>7.7981699999999987E-2</v>
      </c>
      <c r="K128" s="54">
        <v>1.9372195999999999</v>
      </c>
      <c r="L128" s="84">
        <v>8.9589799999999997E-2</v>
      </c>
      <c r="M128" s="84">
        <v>7.9080000000000003E-4</v>
      </c>
      <c r="N128" s="84">
        <v>0.90215590000000001</v>
      </c>
      <c r="O128" s="51">
        <v>100</v>
      </c>
      <c r="P128" s="51">
        <v>27</v>
      </c>
      <c r="Q128" s="60">
        <v>0.1943</v>
      </c>
      <c r="R128" s="60">
        <v>4.1108085300769592E-2</v>
      </c>
      <c r="S128" s="60">
        <v>7.5927253775067718E-2</v>
      </c>
      <c r="T128" s="51" t="s">
        <v>623</v>
      </c>
    </row>
    <row r="129" spans="1:20" s="83" customFormat="1" x14ac:dyDescent="0.25">
      <c r="A129" s="51" t="s">
        <v>627</v>
      </c>
      <c r="B129" s="51" t="s">
        <v>628</v>
      </c>
      <c r="C129" s="51" t="s">
        <v>629</v>
      </c>
      <c r="D129" s="51" t="s">
        <v>27</v>
      </c>
      <c r="E129" s="51">
        <v>257528960</v>
      </c>
      <c r="F129" s="51">
        <v>10</v>
      </c>
      <c r="G129" s="52">
        <v>4.0824829046386298E-3</v>
      </c>
      <c r="H129" s="51">
        <v>100</v>
      </c>
      <c r="I129" s="54">
        <v>3.4113405999999999</v>
      </c>
      <c r="J129" s="84">
        <v>7.4424799999999999E-2</v>
      </c>
      <c r="K129" s="54">
        <v>1.9953223</v>
      </c>
      <c r="L129" s="84">
        <v>9.5890100000000006E-2</v>
      </c>
      <c r="M129" s="84">
        <v>9.1509999999999996E-4</v>
      </c>
      <c r="N129" s="84">
        <v>1.0469671</v>
      </c>
      <c r="O129" s="51">
        <v>100</v>
      </c>
      <c r="P129" s="51">
        <v>29</v>
      </c>
      <c r="Q129" s="60">
        <v>0.20710000000000001</v>
      </c>
      <c r="R129" s="60">
        <v>4.1074307493143412E-2</v>
      </c>
      <c r="S129" s="60">
        <v>8.037005798625009E-2</v>
      </c>
      <c r="T129" s="51" t="s">
        <v>623</v>
      </c>
    </row>
    <row r="130" spans="1:20" s="83" customFormat="1" x14ac:dyDescent="0.25">
      <c r="A130" s="51" t="s">
        <v>627</v>
      </c>
      <c r="B130" s="51" t="s">
        <v>628</v>
      </c>
      <c r="C130" s="51" t="s">
        <v>629</v>
      </c>
      <c r="D130" s="51" t="s">
        <v>27</v>
      </c>
      <c r="E130" s="51">
        <v>257529540</v>
      </c>
      <c r="F130" s="51">
        <v>10</v>
      </c>
      <c r="G130" s="52">
        <v>4.0824829046386298E-3</v>
      </c>
      <c r="H130" s="51">
        <v>100</v>
      </c>
      <c r="I130" s="54">
        <v>3.0842208000000002</v>
      </c>
      <c r="J130" s="84">
        <v>8.0331999999999987E-2</v>
      </c>
      <c r="K130" s="54">
        <v>1.9610029</v>
      </c>
      <c r="L130" s="84">
        <v>6.7850900000000006E-2</v>
      </c>
      <c r="M130" s="84">
        <v>5.5480000000000004E-4</v>
      </c>
      <c r="N130" s="84">
        <v>0.79381100000000004</v>
      </c>
      <c r="O130" s="51">
        <v>100</v>
      </c>
      <c r="P130" s="51">
        <v>17</v>
      </c>
      <c r="Q130" s="60">
        <v>0.21013333333333331</v>
      </c>
      <c r="R130" s="60">
        <v>3.6277244374271558E-2</v>
      </c>
      <c r="S130" s="60">
        <v>7.1318676403951439E-2</v>
      </c>
      <c r="T130" s="51" t="s">
        <v>623</v>
      </c>
    </row>
    <row r="131" spans="1:20" s="83" customFormat="1" x14ac:dyDescent="0.25">
      <c r="A131" s="51" t="s">
        <v>627</v>
      </c>
      <c r="B131" s="51" t="s">
        <v>628</v>
      </c>
      <c r="C131" s="51" t="s">
        <v>629</v>
      </c>
      <c r="D131" s="51" t="s">
        <v>27</v>
      </c>
      <c r="E131" s="51">
        <v>257530091</v>
      </c>
      <c r="F131" s="51">
        <v>10</v>
      </c>
      <c r="G131" s="52">
        <v>4.0824829046386298E-3</v>
      </c>
      <c r="H131" s="51">
        <v>100</v>
      </c>
      <c r="I131" s="54">
        <v>3.0212441000000001</v>
      </c>
      <c r="J131" s="84">
        <v>7.5845599999999999E-2</v>
      </c>
      <c r="K131" s="54">
        <v>1.8163768</v>
      </c>
      <c r="L131" s="84">
        <v>7.8935699999999998E-2</v>
      </c>
      <c r="M131" s="84">
        <v>7.8859999999999998E-4</v>
      </c>
      <c r="N131" s="84">
        <v>0.86037269999999999</v>
      </c>
      <c r="O131" s="51">
        <v>100</v>
      </c>
      <c r="P131" s="51">
        <v>24</v>
      </c>
      <c r="Q131" s="60">
        <v>0.20574999999999999</v>
      </c>
      <c r="R131" s="60">
        <v>3.2939576173513382E-2</v>
      </c>
      <c r="S131" s="60">
        <v>7.2859196821135966E-2</v>
      </c>
      <c r="T131" s="51" t="s">
        <v>623</v>
      </c>
    </row>
    <row r="132" spans="1:20" s="83" customFormat="1" x14ac:dyDescent="0.25">
      <c r="A132" s="51" t="s">
        <v>627</v>
      </c>
      <c r="B132" s="51" t="s">
        <v>628</v>
      </c>
      <c r="C132" s="51" t="s">
        <v>629</v>
      </c>
      <c r="D132" s="51" t="s">
        <v>27</v>
      </c>
      <c r="E132" s="51">
        <v>257530637</v>
      </c>
      <c r="F132" s="51">
        <v>10</v>
      </c>
      <c r="G132" s="52">
        <v>4.0824829046386298E-3</v>
      </c>
      <c r="H132" s="51">
        <v>100</v>
      </c>
      <c r="I132" s="54">
        <v>3.2501630000000001</v>
      </c>
      <c r="J132" s="84">
        <v>7.9483899999999996E-2</v>
      </c>
      <c r="K132" s="54">
        <v>1.8581223</v>
      </c>
      <c r="L132" s="84">
        <v>9.1058200000000006E-2</v>
      </c>
      <c r="M132" s="84">
        <v>8.6149999999999996E-4</v>
      </c>
      <c r="N132" s="84">
        <v>1.0243544</v>
      </c>
      <c r="O132" s="51">
        <v>100</v>
      </c>
      <c r="P132" s="51">
        <v>29</v>
      </c>
      <c r="Q132" s="60">
        <v>0.1817</v>
      </c>
      <c r="R132" s="60">
        <v>2.0124097222219368E-2</v>
      </c>
      <c r="S132" s="60">
        <v>6.5113533690681347E-2</v>
      </c>
      <c r="T132" s="51" t="s">
        <v>623</v>
      </c>
    </row>
    <row r="133" spans="1:20" s="83" customFormat="1" x14ac:dyDescent="0.25">
      <c r="A133" s="51" t="s">
        <v>627</v>
      </c>
      <c r="B133" s="51" t="s">
        <v>628</v>
      </c>
      <c r="C133" s="51" t="s">
        <v>629</v>
      </c>
      <c r="D133" s="51" t="s">
        <v>27</v>
      </c>
      <c r="E133" s="51">
        <v>257531208</v>
      </c>
      <c r="F133" s="51">
        <v>10</v>
      </c>
      <c r="G133" s="52">
        <v>4.0824829046386298E-3</v>
      </c>
      <c r="H133" s="51">
        <v>100</v>
      </c>
      <c r="I133" s="54">
        <v>3.3110761000000002</v>
      </c>
      <c r="J133" s="84">
        <v>7.3713000000000001E-2</v>
      </c>
      <c r="K133" s="54">
        <v>1.932307</v>
      </c>
      <c r="L133" s="84">
        <v>9.4634800000000005E-2</v>
      </c>
      <c r="M133" s="84">
        <v>1.1861E-3</v>
      </c>
      <c r="N133" s="84">
        <v>1.0120328000000001</v>
      </c>
      <c r="O133" s="51">
        <v>100</v>
      </c>
      <c r="P133" s="51">
        <v>29</v>
      </c>
      <c r="Q133" s="60">
        <v>0.18006666666666671</v>
      </c>
      <c r="R133" s="60">
        <v>3.0840142132227352E-2</v>
      </c>
      <c r="S133" s="60">
        <v>6.603458364578238E-2</v>
      </c>
      <c r="T133" s="51" t="s">
        <v>623</v>
      </c>
    </row>
    <row r="134" spans="1:20" s="83" customFormat="1" x14ac:dyDescent="0.25">
      <c r="A134" s="51" t="s">
        <v>627</v>
      </c>
      <c r="B134" s="51" t="s">
        <v>628</v>
      </c>
      <c r="C134" s="51" t="s">
        <v>629</v>
      </c>
      <c r="D134" s="51" t="s">
        <v>27</v>
      </c>
      <c r="E134" s="51">
        <v>257532265</v>
      </c>
      <c r="F134" s="51">
        <v>10</v>
      </c>
      <c r="G134" s="52">
        <v>4.0824829046386298E-3</v>
      </c>
      <c r="H134" s="51">
        <v>100</v>
      </c>
      <c r="I134" s="54">
        <v>3.3054766</v>
      </c>
      <c r="J134" s="84">
        <v>7.3716099999999993E-2</v>
      </c>
      <c r="K134" s="54">
        <v>2.0804491000000001</v>
      </c>
      <c r="L134" s="84">
        <v>7.5850100000000004E-2</v>
      </c>
      <c r="M134" s="84">
        <v>7.9580000000000004E-4</v>
      </c>
      <c r="N134" s="84">
        <v>0.88318339999999995</v>
      </c>
      <c r="O134" s="51">
        <v>100</v>
      </c>
      <c r="P134" s="51">
        <v>22</v>
      </c>
      <c r="Q134" s="60">
        <v>0.19373333333333331</v>
      </c>
      <c r="R134" s="60">
        <v>3.270066659363112E-2</v>
      </c>
      <c r="S134" s="60">
        <v>6.8450779219714347E-2</v>
      </c>
      <c r="T134" s="51" t="s">
        <v>623</v>
      </c>
    </row>
    <row r="135" spans="1:20" s="83" customFormat="1" x14ac:dyDescent="0.25">
      <c r="A135" s="51" t="s">
        <v>627</v>
      </c>
      <c r="B135" s="51" t="s">
        <v>628</v>
      </c>
      <c r="C135" s="51" t="s">
        <v>629</v>
      </c>
      <c r="D135" s="51" t="s">
        <v>27</v>
      </c>
      <c r="E135" s="51">
        <v>257532839</v>
      </c>
      <c r="F135" s="51">
        <v>10</v>
      </c>
      <c r="G135" s="52">
        <v>4.0824829046386298E-3</v>
      </c>
      <c r="H135" s="51">
        <v>100</v>
      </c>
      <c r="I135" s="54">
        <v>2.7010318</v>
      </c>
      <c r="J135" s="84">
        <v>7.7886700000000003E-2</v>
      </c>
      <c r="K135" s="54">
        <v>1.721436</v>
      </c>
      <c r="L135" s="84">
        <v>5.7910999999999997E-2</v>
      </c>
      <c r="M135" s="84">
        <v>5.2879999999999995E-4</v>
      </c>
      <c r="N135" s="84">
        <v>0.66443859999999999</v>
      </c>
      <c r="O135" s="51">
        <v>100</v>
      </c>
      <c r="P135" s="51">
        <v>15</v>
      </c>
      <c r="Q135" s="60">
        <v>0.18160000000000001</v>
      </c>
      <c r="R135" s="60">
        <v>3.7503592024334953E-2</v>
      </c>
      <c r="S135" s="60">
        <v>7.1603107816392314E-2</v>
      </c>
      <c r="T135" s="51" t="s">
        <v>623</v>
      </c>
    </row>
    <row r="136" spans="1:20" s="83" customFormat="1" x14ac:dyDescent="0.25">
      <c r="A136" s="51" t="s">
        <v>627</v>
      </c>
      <c r="B136" s="51" t="s">
        <v>628</v>
      </c>
      <c r="C136" s="51" t="s">
        <v>629</v>
      </c>
      <c r="D136" s="51" t="s">
        <v>27</v>
      </c>
      <c r="E136" s="51">
        <v>257533353</v>
      </c>
      <c r="F136" s="51">
        <v>10</v>
      </c>
      <c r="G136" s="52">
        <v>4.0824829046386298E-3</v>
      </c>
      <c r="H136" s="51">
        <v>100</v>
      </c>
      <c r="I136" s="54">
        <v>3.3147285000000002</v>
      </c>
      <c r="J136" s="84">
        <v>8.7974300000000005E-2</v>
      </c>
      <c r="K136" s="54">
        <v>1.9269996</v>
      </c>
      <c r="L136" s="84">
        <v>9.5989500000000005E-2</v>
      </c>
      <c r="M136" s="84">
        <v>8.0060000000000005E-4</v>
      </c>
      <c r="N136" s="84">
        <v>1.0044496999999999</v>
      </c>
      <c r="O136" s="51">
        <v>100</v>
      </c>
      <c r="P136" s="51">
        <v>27</v>
      </c>
      <c r="Q136" s="60">
        <v>0.1807333333333333</v>
      </c>
      <c r="R136" s="60">
        <v>2.7577884291779931E-2</v>
      </c>
      <c r="S136" s="60">
        <v>7.0319402478597082E-2</v>
      </c>
      <c r="T136" s="51" t="s">
        <v>623</v>
      </c>
    </row>
    <row r="137" spans="1:20" s="83" customFormat="1" x14ac:dyDescent="0.25">
      <c r="A137" s="51" t="s">
        <v>627</v>
      </c>
      <c r="B137" s="51" t="s">
        <v>628</v>
      </c>
      <c r="C137" s="51" t="s">
        <v>629</v>
      </c>
      <c r="D137" s="51" t="s">
        <v>27</v>
      </c>
      <c r="E137" s="51">
        <v>257533933</v>
      </c>
      <c r="F137" s="51">
        <v>10</v>
      </c>
      <c r="G137" s="52">
        <v>4.0824829046386298E-3</v>
      </c>
      <c r="H137" s="51">
        <v>100</v>
      </c>
      <c r="I137" s="54">
        <v>3.2349364</v>
      </c>
      <c r="J137" s="84">
        <v>7.3839500000000002E-2</v>
      </c>
      <c r="K137" s="54">
        <v>1.9579494</v>
      </c>
      <c r="L137" s="84">
        <v>8.5423799999999994E-2</v>
      </c>
      <c r="M137" s="84">
        <v>8.2370000000000002E-4</v>
      </c>
      <c r="N137" s="84">
        <v>0.92610000000000003</v>
      </c>
      <c r="O137" s="51">
        <v>100</v>
      </c>
      <c r="P137" s="51">
        <v>26</v>
      </c>
      <c r="Q137" s="60">
        <v>0.18218333333333331</v>
      </c>
      <c r="R137" s="60">
        <v>2.9078826278554119E-2</v>
      </c>
      <c r="S137" s="60">
        <v>6.3155868200325316E-2</v>
      </c>
      <c r="T137" s="51" t="s">
        <v>623</v>
      </c>
    </row>
    <row r="138" spans="1:20" s="83" customFormat="1" x14ac:dyDescent="0.25">
      <c r="A138" s="51" t="s">
        <v>627</v>
      </c>
      <c r="B138" s="51" t="s">
        <v>628</v>
      </c>
      <c r="C138" s="51" t="s">
        <v>629</v>
      </c>
      <c r="D138" s="51" t="s">
        <v>27</v>
      </c>
      <c r="E138" s="51">
        <v>257534498</v>
      </c>
      <c r="F138" s="51">
        <v>10</v>
      </c>
      <c r="G138" s="52">
        <v>4.0824829046386298E-3</v>
      </c>
      <c r="H138" s="51">
        <v>100</v>
      </c>
      <c r="I138" s="54">
        <v>2.8752507999999999</v>
      </c>
      <c r="J138" s="84">
        <v>7.3666999999999982E-2</v>
      </c>
      <c r="K138" s="54">
        <v>1.8010713</v>
      </c>
      <c r="L138" s="84">
        <v>6.2135700000000002E-2</v>
      </c>
      <c r="M138" s="84">
        <v>6.2520000000000002E-4</v>
      </c>
      <c r="N138" s="84">
        <v>0.75395319999999999</v>
      </c>
      <c r="O138" s="51">
        <v>100</v>
      </c>
      <c r="P138" s="51">
        <v>19</v>
      </c>
      <c r="Q138" s="60">
        <v>0.20066666666666669</v>
      </c>
      <c r="R138" s="60">
        <v>3.7907406005093208E-2</v>
      </c>
      <c r="S138" s="60">
        <v>6.8675774622354871E-2</v>
      </c>
      <c r="T138" s="51" t="s">
        <v>623</v>
      </c>
    </row>
    <row r="139" spans="1:20" s="83" customFormat="1" x14ac:dyDescent="0.25">
      <c r="A139" s="51" t="s">
        <v>627</v>
      </c>
      <c r="B139" s="51" t="s">
        <v>628</v>
      </c>
      <c r="C139" s="51" t="s">
        <v>629</v>
      </c>
      <c r="D139" s="51" t="s">
        <v>27</v>
      </c>
      <c r="E139" s="51">
        <v>257535030</v>
      </c>
      <c r="F139" s="51">
        <v>10</v>
      </c>
      <c r="G139" s="52">
        <v>4.0824829046386298E-3</v>
      </c>
      <c r="H139" s="51">
        <v>100</v>
      </c>
      <c r="I139" s="54">
        <v>3.0320635999999999</v>
      </c>
      <c r="J139" s="84">
        <v>7.5850399999999985E-2</v>
      </c>
      <c r="K139" s="54">
        <v>1.8571712</v>
      </c>
      <c r="L139" s="84">
        <v>7.9005400000000003E-2</v>
      </c>
      <c r="M139" s="84">
        <v>8.696E-4</v>
      </c>
      <c r="N139" s="84">
        <v>0.81765909999999997</v>
      </c>
      <c r="O139" s="51">
        <v>100</v>
      </c>
      <c r="P139" s="51">
        <v>22</v>
      </c>
      <c r="Q139" s="60">
        <v>0.1882833333333333</v>
      </c>
      <c r="R139" s="60">
        <v>4.0530278716004113E-2</v>
      </c>
      <c r="S139" s="60">
        <v>6.9944002289287543E-2</v>
      </c>
      <c r="T139" s="51" t="s">
        <v>623</v>
      </c>
    </row>
    <row r="140" spans="1:20" s="83" customFormat="1" x14ac:dyDescent="0.25">
      <c r="A140" s="51" t="s">
        <v>627</v>
      </c>
      <c r="B140" s="51" t="s">
        <v>628</v>
      </c>
      <c r="C140" s="51" t="s">
        <v>629</v>
      </c>
      <c r="D140" s="51" t="s">
        <v>27</v>
      </c>
      <c r="E140" s="51">
        <v>257535580</v>
      </c>
      <c r="F140" s="51">
        <v>10</v>
      </c>
      <c r="G140" s="52">
        <v>4.0824829046386298E-3</v>
      </c>
      <c r="H140" s="51">
        <v>100</v>
      </c>
      <c r="I140" s="54">
        <v>3.0273308000000001</v>
      </c>
      <c r="J140" s="84">
        <v>7.3314999999999991E-2</v>
      </c>
      <c r="K140" s="54">
        <v>1.8208405999999999</v>
      </c>
      <c r="L140" s="84">
        <v>8.3756300000000006E-2</v>
      </c>
      <c r="M140" s="84">
        <v>7.226E-4</v>
      </c>
      <c r="N140" s="84">
        <v>0.85991379999999995</v>
      </c>
      <c r="O140" s="51">
        <v>100</v>
      </c>
      <c r="P140" s="51">
        <v>24</v>
      </c>
      <c r="Q140" s="60">
        <v>0.1935166666666667</v>
      </c>
      <c r="R140" s="60">
        <v>2.6627521253005021E-2</v>
      </c>
      <c r="S140" s="60">
        <v>7.1577567869528874E-2</v>
      </c>
      <c r="T140" s="51" t="s">
        <v>623</v>
      </c>
    </row>
    <row r="141" spans="1:20" s="83" customFormat="1" x14ac:dyDescent="0.25">
      <c r="A141" s="51" t="s">
        <v>627</v>
      </c>
      <c r="B141" s="51" t="s">
        <v>628</v>
      </c>
      <c r="C141" s="51" t="s">
        <v>629</v>
      </c>
      <c r="D141" s="51" t="s">
        <v>27</v>
      </c>
      <c r="E141" s="51">
        <v>257536128</v>
      </c>
      <c r="F141" s="51">
        <v>10</v>
      </c>
      <c r="G141" s="52">
        <v>4.0824829046386298E-3</v>
      </c>
      <c r="H141" s="51">
        <v>100</v>
      </c>
      <c r="I141" s="54">
        <v>3.0986900999999998</v>
      </c>
      <c r="J141" s="84">
        <v>7.7437100000000009E-2</v>
      </c>
      <c r="K141" s="54">
        <v>1.9218512999999999</v>
      </c>
      <c r="L141" s="84">
        <v>7.7632599999999996E-2</v>
      </c>
      <c r="M141" s="84">
        <v>6.7290000000000004E-4</v>
      </c>
      <c r="N141" s="84">
        <v>0.83596230000000005</v>
      </c>
      <c r="O141" s="51">
        <v>100</v>
      </c>
      <c r="P141" s="51">
        <v>22</v>
      </c>
      <c r="Q141" s="60">
        <v>0.20558333333333331</v>
      </c>
      <c r="R141" s="60">
        <v>4.2957745706165631E-2</v>
      </c>
      <c r="S141" s="60">
        <v>7.0722008783175916E-2</v>
      </c>
      <c r="T141" s="51" t="s">
        <v>623</v>
      </c>
    </row>
    <row r="142" spans="1:20" s="83" customFormat="1" x14ac:dyDescent="0.25">
      <c r="A142" s="51" t="s">
        <v>627</v>
      </c>
      <c r="B142" s="51" t="s">
        <v>628</v>
      </c>
      <c r="C142" s="51" t="s">
        <v>629</v>
      </c>
      <c r="D142" s="51" t="s">
        <v>27</v>
      </c>
      <c r="E142" s="51">
        <v>257536679</v>
      </c>
      <c r="F142" s="51">
        <v>10</v>
      </c>
      <c r="G142" s="52">
        <v>4.0824829046386298E-3</v>
      </c>
      <c r="H142" s="51">
        <v>100</v>
      </c>
      <c r="I142" s="54">
        <v>3.3266111999999999</v>
      </c>
      <c r="J142" s="84">
        <v>7.3958300000000005E-2</v>
      </c>
      <c r="K142" s="54">
        <v>2.1300902000000002</v>
      </c>
      <c r="L142" s="84">
        <v>7.2438100000000005E-2</v>
      </c>
      <c r="M142" s="84">
        <v>6.5830000000000001E-4</v>
      </c>
      <c r="N142" s="84">
        <v>0.86575239999999998</v>
      </c>
      <c r="O142" s="51">
        <v>100</v>
      </c>
      <c r="P142" s="51">
        <v>22</v>
      </c>
      <c r="Q142" s="60">
        <v>0.20169999999999999</v>
      </c>
      <c r="R142" s="60">
        <v>3.0447780805070421E-2</v>
      </c>
      <c r="S142" s="60">
        <v>7.4094021311662886E-2</v>
      </c>
      <c r="T142" s="51" t="s">
        <v>623</v>
      </c>
    </row>
    <row r="143" spans="1:20" s="83" customFormat="1" x14ac:dyDescent="0.25">
      <c r="A143" s="51" t="s">
        <v>627</v>
      </c>
      <c r="B143" s="51" t="s">
        <v>628</v>
      </c>
      <c r="C143" s="51" t="s">
        <v>629</v>
      </c>
      <c r="D143" s="51" t="s">
        <v>27</v>
      </c>
      <c r="E143" s="51">
        <v>257537257</v>
      </c>
      <c r="F143" s="51">
        <v>10</v>
      </c>
      <c r="G143" s="52">
        <v>4.0824829046386298E-3</v>
      </c>
      <c r="H143" s="51">
        <v>100</v>
      </c>
      <c r="I143" s="54">
        <v>2.9792341000000002</v>
      </c>
      <c r="J143" s="84">
        <v>7.1377399999999994E-2</v>
      </c>
      <c r="K143" s="54">
        <v>1.9953353</v>
      </c>
      <c r="L143" s="84">
        <v>5.7293900000000002E-2</v>
      </c>
      <c r="M143" s="84">
        <v>5.953E-4</v>
      </c>
      <c r="N143" s="84">
        <v>0.68096769999999995</v>
      </c>
      <c r="O143" s="51">
        <v>100</v>
      </c>
      <c r="P143" s="51">
        <v>16</v>
      </c>
      <c r="Q143" s="60">
        <v>0.2111166666666667</v>
      </c>
      <c r="R143" s="60">
        <v>3.086660962689285E-2</v>
      </c>
      <c r="S143" s="60">
        <v>6.8986297769075056E-2</v>
      </c>
      <c r="T143" s="51" t="s">
        <v>623</v>
      </c>
    </row>
    <row r="144" spans="1:20" s="83" customFormat="1" x14ac:dyDescent="0.25">
      <c r="A144" s="51" t="s">
        <v>627</v>
      </c>
      <c r="B144" s="51" t="s">
        <v>628</v>
      </c>
      <c r="C144" s="51" t="s">
        <v>629</v>
      </c>
      <c r="D144" s="51" t="s">
        <v>27</v>
      </c>
      <c r="E144" s="51">
        <v>257537796</v>
      </c>
      <c r="F144" s="51">
        <v>10</v>
      </c>
      <c r="G144" s="52">
        <v>4.0824829046386298E-3</v>
      </c>
      <c r="H144" s="51">
        <v>100</v>
      </c>
      <c r="I144" s="54">
        <v>3.1579638000000001</v>
      </c>
      <c r="J144" s="84">
        <v>7.5503500000000001E-2</v>
      </c>
      <c r="K144" s="54">
        <v>1.8943877</v>
      </c>
      <c r="L144" s="84">
        <v>8.3069100000000007E-2</v>
      </c>
      <c r="M144" s="84">
        <v>8.3230000000000001E-4</v>
      </c>
      <c r="N144" s="84">
        <v>0.90663740000000004</v>
      </c>
      <c r="O144" s="51">
        <v>100</v>
      </c>
      <c r="P144" s="51">
        <v>26</v>
      </c>
      <c r="Q144" s="60">
        <v>0.20596666666666669</v>
      </c>
      <c r="R144" s="60">
        <v>4.099696948505762E-2</v>
      </c>
      <c r="S144" s="60">
        <v>7.0522701146835315E-2</v>
      </c>
      <c r="T144" s="51" t="s">
        <v>623</v>
      </c>
    </row>
    <row r="145" spans="1:20" s="83" customFormat="1" x14ac:dyDescent="0.25">
      <c r="A145" s="51" t="s">
        <v>627</v>
      </c>
      <c r="B145" s="51" t="s">
        <v>628</v>
      </c>
      <c r="C145" s="51" t="s">
        <v>629</v>
      </c>
      <c r="D145" s="51" t="s">
        <v>27</v>
      </c>
      <c r="E145" s="51">
        <v>257538355</v>
      </c>
      <c r="F145" s="51">
        <v>10</v>
      </c>
      <c r="G145" s="52">
        <v>4.0824829046386298E-3</v>
      </c>
      <c r="H145" s="51">
        <v>100</v>
      </c>
      <c r="I145" s="54">
        <v>3.2150311</v>
      </c>
      <c r="J145" s="84">
        <v>7.5214299999999998E-2</v>
      </c>
      <c r="K145" s="54">
        <v>1.9020093</v>
      </c>
      <c r="L145" s="84">
        <v>8.5937200000000005E-2</v>
      </c>
      <c r="M145" s="84">
        <v>7.9509999999999997E-4</v>
      </c>
      <c r="N145" s="84">
        <v>0.95630689999999996</v>
      </c>
      <c r="O145" s="51">
        <v>100</v>
      </c>
      <c r="P145" s="51">
        <v>26</v>
      </c>
      <c r="Q145" s="60">
        <v>0.17968333333333331</v>
      </c>
      <c r="R145" s="60">
        <v>2.5570178251140149E-2</v>
      </c>
      <c r="S145" s="60">
        <v>6.1261429947956053E-2</v>
      </c>
      <c r="T145" s="51" t="s">
        <v>623</v>
      </c>
    </row>
    <row r="146" spans="1:20" s="83" customFormat="1" x14ac:dyDescent="0.25">
      <c r="A146" s="51" t="s">
        <v>627</v>
      </c>
      <c r="B146" s="51" t="s">
        <v>628</v>
      </c>
      <c r="C146" s="51" t="s">
        <v>629</v>
      </c>
      <c r="D146" s="51" t="s">
        <v>27</v>
      </c>
      <c r="E146" s="51">
        <v>257538921</v>
      </c>
      <c r="F146" s="51">
        <v>10</v>
      </c>
      <c r="G146" s="52">
        <v>4.0824829046386298E-3</v>
      </c>
      <c r="H146" s="51">
        <v>100</v>
      </c>
      <c r="I146" s="54">
        <v>3.0305433000000002</v>
      </c>
      <c r="J146" s="84">
        <v>7.5036199999999997E-2</v>
      </c>
      <c r="K146" s="54">
        <v>1.8649057</v>
      </c>
      <c r="L146" s="84">
        <v>7.2058300000000006E-2</v>
      </c>
      <c r="M146" s="84">
        <v>6.9209999999999996E-4</v>
      </c>
      <c r="N146" s="84">
        <v>0.83624089999999995</v>
      </c>
      <c r="O146" s="51">
        <v>100</v>
      </c>
      <c r="P146" s="51">
        <v>19</v>
      </c>
      <c r="Q146" s="60">
        <v>0.1941333333333333</v>
      </c>
      <c r="R146" s="60">
        <v>3.665800509712594E-2</v>
      </c>
      <c r="S146" s="60">
        <v>6.670899298581312E-2</v>
      </c>
      <c r="T146" s="51" t="s">
        <v>623</v>
      </c>
    </row>
    <row r="147" spans="1:20" s="83" customFormat="1" x14ac:dyDescent="0.25">
      <c r="A147" s="51" t="s">
        <v>627</v>
      </c>
      <c r="B147" s="51" t="s">
        <v>628</v>
      </c>
      <c r="C147" s="51" t="s">
        <v>629</v>
      </c>
      <c r="D147" s="51" t="s">
        <v>27</v>
      </c>
      <c r="E147" s="51">
        <v>257539468</v>
      </c>
      <c r="F147" s="51">
        <v>10</v>
      </c>
      <c r="G147" s="52">
        <v>4.0824829046386298E-3</v>
      </c>
      <c r="H147" s="51">
        <v>100</v>
      </c>
      <c r="I147" s="54">
        <v>2.7331998999999998</v>
      </c>
      <c r="J147" s="84">
        <v>7.5151200000000001E-2</v>
      </c>
      <c r="K147" s="54">
        <v>1.5573874000000001</v>
      </c>
      <c r="L147" s="84">
        <v>6.6043299999999999E-2</v>
      </c>
      <c r="M147" s="84">
        <v>1.1623E-3</v>
      </c>
      <c r="N147" s="84">
        <v>0.85571240000000004</v>
      </c>
      <c r="O147" s="51">
        <v>91</v>
      </c>
      <c r="P147" s="51">
        <v>22</v>
      </c>
      <c r="Q147" s="60">
        <v>0.19266666666666671</v>
      </c>
      <c r="R147" s="60">
        <v>2.205285968994777E-2</v>
      </c>
      <c r="S147" s="60">
        <v>6.3336065039350478E-2</v>
      </c>
      <c r="T147" s="51" t="s">
        <v>623</v>
      </c>
    </row>
    <row r="148" spans="1:20" s="83" customFormat="1" x14ac:dyDescent="0.25">
      <c r="A148" s="51" t="s">
        <v>627</v>
      </c>
      <c r="B148" s="51" t="s">
        <v>628</v>
      </c>
      <c r="C148" s="51" t="s">
        <v>629</v>
      </c>
      <c r="D148" s="51" t="s">
        <v>27</v>
      </c>
      <c r="E148" s="51">
        <v>257539983</v>
      </c>
      <c r="F148" s="51">
        <v>10</v>
      </c>
      <c r="G148" s="52">
        <v>4.0824829046386298E-3</v>
      </c>
      <c r="H148" s="51">
        <v>100</v>
      </c>
      <c r="I148" s="54">
        <v>2.8699294000000002</v>
      </c>
      <c r="J148" s="84">
        <v>8.337180000000001E-2</v>
      </c>
      <c r="K148" s="54">
        <v>1.7674455</v>
      </c>
      <c r="L148" s="84">
        <v>6.7727800000000005E-2</v>
      </c>
      <c r="M148" s="84">
        <v>6.4639999999999999E-4</v>
      </c>
      <c r="N148" s="84">
        <v>0.77832880000000004</v>
      </c>
      <c r="O148" s="51">
        <v>93</v>
      </c>
      <c r="P148" s="51">
        <v>20</v>
      </c>
      <c r="Q148" s="60">
        <v>0.20715</v>
      </c>
      <c r="R148" s="60">
        <v>3.6763348274687108E-2</v>
      </c>
      <c r="S148" s="60">
        <v>7.4799733341352453E-2</v>
      </c>
      <c r="T148" s="51" t="s">
        <v>623</v>
      </c>
    </row>
    <row r="149" spans="1:20" s="83" customFormat="1" x14ac:dyDescent="0.25">
      <c r="A149" s="51" t="s">
        <v>627</v>
      </c>
      <c r="B149" s="51" t="s">
        <v>628</v>
      </c>
      <c r="C149" s="51" t="s">
        <v>629</v>
      </c>
      <c r="D149" s="51" t="s">
        <v>27</v>
      </c>
      <c r="E149" s="51">
        <v>257540514</v>
      </c>
      <c r="F149" s="51">
        <v>10</v>
      </c>
      <c r="G149" s="52">
        <v>4.0824829046386298E-3</v>
      </c>
      <c r="H149" s="51">
        <v>100</v>
      </c>
      <c r="I149" s="54">
        <v>2.9132978</v>
      </c>
      <c r="J149" s="84">
        <v>8.2963600000000012E-2</v>
      </c>
      <c r="K149" s="54">
        <v>1.7352212</v>
      </c>
      <c r="L149" s="84">
        <v>7.5564999999999993E-2</v>
      </c>
      <c r="M149" s="84">
        <v>8.0789999999999996E-4</v>
      </c>
      <c r="N149" s="84">
        <v>0.83273830000000004</v>
      </c>
      <c r="O149" s="51">
        <v>100</v>
      </c>
      <c r="P149" s="51">
        <v>23</v>
      </c>
      <c r="Q149" s="60">
        <v>0.20158333333333331</v>
      </c>
      <c r="R149" s="60">
        <v>3.3928536943058349E-2</v>
      </c>
      <c r="S149" s="60">
        <v>6.9998500321558008E-2</v>
      </c>
      <c r="T149" s="51" t="s">
        <v>623</v>
      </c>
    </row>
    <row r="150" spans="1:20" s="83" customFormat="1" x14ac:dyDescent="0.25">
      <c r="A150" s="51" t="s">
        <v>627</v>
      </c>
      <c r="B150" s="51" t="s">
        <v>628</v>
      </c>
      <c r="C150" s="51" t="s">
        <v>629</v>
      </c>
      <c r="D150" s="51" t="s">
        <v>27</v>
      </c>
      <c r="E150" s="51">
        <v>257541048</v>
      </c>
      <c r="F150" s="51">
        <v>10</v>
      </c>
      <c r="G150" s="52">
        <v>4.0824829046386298E-3</v>
      </c>
      <c r="H150" s="51">
        <v>100</v>
      </c>
      <c r="I150" s="54">
        <v>3.0221455000000002</v>
      </c>
      <c r="J150" s="84">
        <v>7.5586299999999995E-2</v>
      </c>
      <c r="K150" s="54">
        <v>1.8006131999999999</v>
      </c>
      <c r="L150" s="84">
        <v>8.2104999999999997E-2</v>
      </c>
      <c r="M150" s="84">
        <v>8.0079999999999995E-4</v>
      </c>
      <c r="N150" s="84">
        <v>0.88846979999999998</v>
      </c>
      <c r="O150" s="51">
        <v>91</v>
      </c>
      <c r="P150" s="51">
        <v>25</v>
      </c>
      <c r="Q150" s="60">
        <v>0.1817833333333333</v>
      </c>
      <c r="R150" s="60">
        <v>2.1442270366570051E-2</v>
      </c>
      <c r="S150" s="60">
        <v>6.1217963971565183E-2</v>
      </c>
      <c r="T150" s="51" t="s">
        <v>623</v>
      </c>
    </row>
    <row r="151" spans="1:20" s="83" customFormat="1" x14ac:dyDescent="0.25">
      <c r="A151" s="51" t="s">
        <v>627</v>
      </c>
      <c r="B151" s="51" t="s">
        <v>628</v>
      </c>
      <c r="C151" s="51" t="s">
        <v>629</v>
      </c>
      <c r="D151" s="51" t="s">
        <v>27</v>
      </c>
      <c r="E151" s="51">
        <v>257541593</v>
      </c>
      <c r="F151" s="51">
        <v>10</v>
      </c>
      <c r="G151" s="52">
        <v>4.0824829046386298E-3</v>
      </c>
      <c r="H151" s="51">
        <v>100</v>
      </c>
      <c r="I151" s="54">
        <v>2.8785037999999998</v>
      </c>
      <c r="J151" s="84">
        <v>7.6149800000000004E-2</v>
      </c>
      <c r="K151" s="54">
        <v>1.8460274000000001</v>
      </c>
      <c r="L151" s="84">
        <v>6.49343E-2</v>
      </c>
      <c r="M151" s="84">
        <v>5.4339999999999998E-4</v>
      </c>
      <c r="N151" s="84">
        <v>0.70820819999999995</v>
      </c>
      <c r="O151" s="51">
        <v>100</v>
      </c>
      <c r="P151" s="51">
        <v>16</v>
      </c>
      <c r="Q151" s="60">
        <v>0.21093333333333331</v>
      </c>
      <c r="R151" s="60">
        <v>4.0745383137774732E-2</v>
      </c>
      <c r="S151" s="60">
        <v>8.1045316129134862E-2</v>
      </c>
      <c r="T151" s="51" t="s">
        <v>623</v>
      </c>
    </row>
    <row r="152" spans="1:20" s="83" customFormat="1" x14ac:dyDescent="0.25">
      <c r="A152" s="51" t="s">
        <v>627</v>
      </c>
      <c r="B152" s="51" t="s">
        <v>628</v>
      </c>
      <c r="C152" s="51" t="s">
        <v>629</v>
      </c>
      <c r="D152" s="51" t="s">
        <v>27</v>
      </c>
      <c r="E152" s="51">
        <v>257542126</v>
      </c>
      <c r="F152" s="51">
        <v>10</v>
      </c>
      <c r="G152" s="52">
        <v>4.0824829046386298E-3</v>
      </c>
      <c r="H152" s="51">
        <v>100</v>
      </c>
      <c r="I152" s="54">
        <v>2.8435944000000002</v>
      </c>
      <c r="J152" s="84">
        <v>7.5963199999999981E-2</v>
      </c>
      <c r="K152" s="54">
        <v>1.860973</v>
      </c>
      <c r="L152" s="84">
        <v>5.7674000000000003E-2</v>
      </c>
      <c r="M152" s="84">
        <v>4.7849999999999998E-4</v>
      </c>
      <c r="N152" s="84">
        <v>0.67455330000000002</v>
      </c>
      <c r="O152" s="51">
        <v>100</v>
      </c>
      <c r="P152" s="51">
        <v>15</v>
      </c>
      <c r="Q152" s="60">
        <v>0.18060000000000001</v>
      </c>
      <c r="R152" s="60">
        <v>2.51764747863659E-2</v>
      </c>
      <c r="S152" s="60">
        <v>6.6407165058336423E-2</v>
      </c>
      <c r="T152" s="51" t="s">
        <v>623</v>
      </c>
    </row>
    <row r="153" spans="1:20" s="83" customFormat="1" x14ac:dyDescent="0.25">
      <c r="A153" s="51" t="s">
        <v>627</v>
      </c>
      <c r="B153" s="51" t="s">
        <v>628</v>
      </c>
      <c r="C153" s="51" t="s">
        <v>629</v>
      </c>
      <c r="D153" s="51" t="s">
        <v>27</v>
      </c>
      <c r="E153" s="51">
        <v>257542654</v>
      </c>
      <c r="F153" s="51">
        <v>10</v>
      </c>
      <c r="G153" s="52">
        <v>4.0824829046386298E-3</v>
      </c>
      <c r="H153" s="51">
        <v>100</v>
      </c>
      <c r="I153" s="54">
        <v>3.2174562999999998</v>
      </c>
      <c r="J153" s="84">
        <v>7.7236800000000008E-2</v>
      </c>
      <c r="K153" s="54">
        <v>1.8583149999999999</v>
      </c>
      <c r="L153" s="84">
        <v>9.2826099999999995E-2</v>
      </c>
      <c r="M153" s="84">
        <v>8.8270000000000004E-4</v>
      </c>
      <c r="N153" s="84">
        <v>0.99385380000000001</v>
      </c>
      <c r="O153" s="51">
        <v>100</v>
      </c>
      <c r="P153" s="51">
        <v>29</v>
      </c>
      <c r="Q153" s="60">
        <v>0.1914666666666667</v>
      </c>
      <c r="R153" s="60">
        <v>2.5313833992846459E-2</v>
      </c>
      <c r="S153" s="60">
        <v>6.4032277235915355E-2</v>
      </c>
      <c r="T153" s="51" t="s">
        <v>623</v>
      </c>
    </row>
    <row r="154" spans="1:20" s="83" customFormat="1" x14ac:dyDescent="0.25">
      <c r="A154" s="51" t="s">
        <v>627</v>
      </c>
      <c r="B154" s="51" t="s">
        <v>628</v>
      </c>
      <c r="C154" s="51" t="s">
        <v>629</v>
      </c>
      <c r="D154" s="51" t="s">
        <v>27</v>
      </c>
      <c r="E154" s="51">
        <v>257543220</v>
      </c>
      <c r="F154" s="51">
        <v>10</v>
      </c>
      <c r="G154" s="52">
        <v>4.0824829046386298E-3</v>
      </c>
      <c r="H154" s="51">
        <v>100</v>
      </c>
      <c r="I154" s="54">
        <v>2.8841562999999999</v>
      </c>
      <c r="J154" s="84">
        <v>7.7044799999999997E-2</v>
      </c>
      <c r="K154" s="54">
        <v>1.8269580999999999</v>
      </c>
      <c r="L154" s="84">
        <v>6.42374E-2</v>
      </c>
      <c r="M154" s="84">
        <v>5.8580000000000004E-4</v>
      </c>
      <c r="N154" s="84">
        <v>0.73626239999999998</v>
      </c>
      <c r="O154" s="51">
        <v>100</v>
      </c>
      <c r="P154" s="51">
        <v>18</v>
      </c>
      <c r="Q154" s="60">
        <v>0.19209999999999999</v>
      </c>
      <c r="R154" s="60">
        <v>3.3776713559964262E-2</v>
      </c>
      <c r="S154" s="60">
        <v>6.9112237765015933E-2</v>
      </c>
      <c r="T154" s="51" t="s">
        <v>623</v>
      </c>
    </row>
    <row r="155" spans="1:20" s="83" customFormat="1" x14ac:dyDescent="0.25">
      <c r="A155" s="51" t="s">
        <v>627</v>
      </c>
      <c r="B155" s="51" t="s">
        <v>628</v>
      </c>
      <c r="C155" s="51" t="s">
        <v>629</v>
      </c>
      <c r="D155" s="51" t="s">
        <v>27</v>
      </c>
      <c r="E155" s="51">
        <v>257543755</v>
      </c>
      <c r="F155" s="51">
        <v>10</v>
      </c>
      <c r="G155" s="52">
        <v>4.0824829046386298E-3</v>
      </c>
      <c r="H155" s="51">
        <v>100</v>
      </c>
      <c r="I155" s="54">
        <v>3.2102704000000002</v>
      </c>
      <c r="J155" s="84">
        <v>7.7533100000000008E-2</v>
      </c>
      <c r="K155" s="54">
        <v>1.9221641</v>
      </c>
      <c r="L155" s="84">
        <v>8.4569500000000006E-2</v>
      </c>
      <c r="M155" s="84">
        <v>7.6639999999999998E-4</v>
      </c>
      <c r="N155" s="84">
        <v>0.93411599999999995</v>
      </c>
      <c r="O155" s="51">
        <v>100</v>
      </c>
      <c r="P155" s="51">
        <v>25</v>
      </c>
      <c r="Q155" s="60">
        <v>0.18465000000000001</v>
      </c>
      <c r="R155" s="60">
        <v>3.0725367135422E-2</v>
      </c>
      <c r="S155" s="60">
        <v>6.6757557671839718E-2</v>
      </c>
      <c r="T155" s="51" t="s">
        <v>623</v>
      </c>
    </row>
    <row r="156" spans="1:20" s="83" customFormat="1" x14ac:dyDescent="0.25">
      <c r="A156" s="51" t="s">
        <v>627</v>
      </c>
      <c r="B156" s="51" t="s">
        <v>628</v>
      </c>
      <c r="C156" s="51" t="s">
        <v>629</v>
      </c>
      <c r="D156" s="51" t="s">
        <v>27</v>
      </c>
      <c r="E156" s="51">
        <v>257544317</v>
      </c>
      <c r="F156" s="51">
        <v>10</v>
      </c>
      <c r="G156" s="52">
        <v>4.0824829046386298E-3</v>
      </c>
      <c r="H156" s="51">
        <v>100</v>
      </c>
      <c r="I156" s="54">
        <v>3.0848675000000001</v>
      </c>
      <c r="J156" s="84">
        <v>7.7607399999999993E-2</v>
      </c>
      <c r="K156" s="54">
        <v>2.0770233999999999</v>
      </c>
      <c r="L156" s="84">
        <v>6.2527600000000003E-2</v>
      </c>
      <c r="M156" s="84">
        <v>5.6019999999999996E-4</v>
      </c>
      <c r="N156" s="84">
        <v>0.69012819999999997</v>
      </c>
      <c r="O156" s="51">
        <v>100</v>
      </c>
      <c r="P156" s="51">
        <v>16</v>
      </c>
      <c r="Q156" s="60">
        <v>0.2012666666666667</v>
      </c>
      <c r="R156" s="60">
        <v>3.6912259651460062E-2</v>
      </c>
      <c r="S156" s="60">
        <v>6.9970419370742359E-2</v>
      </c>
      <c r="T156" s="51" t="s">
        <v>623</v>
      </c>
    </row>
    <row r="157" spans="1:20" s="83" customFormat="1" x14ac:dyDescent="0.25">
      <c r="A157" s="51" t="s">
        <v>627</v>
      </c>
      <c r="B157" s="51" t="s">
        <v>628</v>
      </c>
      <c r="C157" s="51" t="s">
        <v>629</v>
      </c>
      <c r="D157" s="51" t="s">
        <v>27</v>
      </c>
      <c r="E157" s="51">
        <v>257544871</v>
      </c>
      <c r="F157" s="51">
        <v>10</v>
      </c>
      <c r="G157" s="52">
        <v>4.0824829046386298E-3</v>
      </c>
      <c r="H157" s="51">
        <v>100</v>
      </c>
      <c r="I157" s="54">
        <v>3.4211969</v>
      </c>
      <c r="J157" s="84">
        <v>7.7843799999999991E-2</v>
      </c>
      <c r="K157" s="54">
        <v>2.0259391</v>
      </c>
      <c r="L157" s="84">
        <v>8.7192699999999998E-2</v>
      </c>
      <c r="M157" s="84">
        <v>8.7810000000000004E-4</v>
      </c>
      <c r="N157" s="84">
        <v>1.0297471</v>
      </c>
      <c r="O157" s="51">
        <v>100</v>
      </c>
      <c r="P157" s="51">
        <v>27</v>
      </c>
      <c r="Q157" s="60">
        <v>0.19541666666666671</v>
      </c>
      <c r="R157" s="60">
        <v>3.0918972178771969E-2</v>
      </c>
      <c r="S157" s="60">
        <v>7.1699260628686173E-2</v>
      </c>
      <c r="T157" s="51" t="s">
        <v>623</v>
      </c>
    </row>
    <row r="158" spans="1:20" s="83" customFormat="1" x14ac:dyDescent="0.25">
      <c r="A158" s="51" t="s">
        <v>627</v>
      </c>
      <c r="B158" s="51" t="s">
        <v>628</v>
      </c>
      <c r="C158" s="51" t="s">
        <v>629</v>
      </c>
      <c r="D158" s="51" t="s">
        <v>27</v>
      </c>
      <c r="E158" s="51">
        <v>257545460</v>
      </c>
      <c r="F158" s="51">
        <v>10</v>
      </c>
      <c r="G158" s="52">
        <v>4.0824829046386298E-3</v>
      </c>
      <c r="H158" s="51">
        <v>100</v>
      </c>
      <c r="I158" s="54">
        <v>3.0759940000000001</v>
      </c>
      <c r="J158" s="84">
        <v>7.4255500000000002E-2</v>
      </c>
      <c r="K158" s="54">
        <v>1.8127209</v>
      </c>
      <c r="L158" s="84">
        <v>7.6817899999999995E-2</v>
      </c>
      <c r="M158" s="84">
        <v>7.3570000000000005E-4</v>
      </c>
      <c r="N158" s="84">
        <v>0.91684540000000003</v>
      </c>
      <c r="O158" s="51">
        <v>100</v>
      </c>
      <c r="P158" s="51">
        <v>23</v>
      </c>
      <c r="Q158" s="60">
        <v>0.1903</v>
      </c>
      <c r="R158" s="60">
        <v>3.6254004720951798E-2</v>
      </c>
      <c r="S158" s="60">
        <v>6.6370118668749756E-2</v>
      </c>
      <c r="T158" s="51" t="s">
        <v>623</v>
      </c>
    </row>
    <row r="159" spans="1:20" s="83" customFormat="1" x14ac:dyDescent="0.25">
      <c r="A159" s="51" t="s">
        <v>627</v>
      </c>
      <c r="B159" s="51" t="s">
        <v>628</v>
      </c>
      <c r="C159" s="51" t="s">
        <v>629</v>
      </c>
      <c r="D159" s="51" t="s">
        <v>27</v>
      </c>
      <c r="E159" s="51">
        <v>257546013</v>
      </c>
      <c r="F159" s="51">
        <v>10</v>
      </c>
      <c r="G159" s="52">
        <v>4.0824829046386298E-3</v>
      </c>
      <c r="H159" s="51">
        <v>100</v>
      </c>
      <c r="I159" s="54">
        <v>3.3242194</v>
      </c>
      <c r="J159" s="84">
        <v>7.8697500000000004E-2</v>
      </c>
      <c r="K159" s="54">
        <v>1.9300558999999999</v>
      </c>
      <c r="L159" s="84">
        <v>9.1661999999999993E-2</v>
      </c>
      <c r="M159" s="84">
        <v>8.319E-4</v>
      </c>
      <c r="N159" s="84">
        <v>1.0254733</v>
      </c>
      <c r="O159" s="51">
        <v>100</v>
      </c>
      <c r="P159" s="51">
        <v>29</v>
      </c>
      <c r="Q159" s="60">
        <v>0.18911666666666671</v>
      </c>
      <c r="R159" s="60">
        <v>2.645167232962E-2</v>
      </c>
      <c r="S159" s="60">
        <v>6.4455611397845447E-2</v>
      </c>
      <c r="T159" s="51" t="s">
        <v>623</v>
      </c>
    </row>
    <row r="160" spans="1:20" s="83" customFormat="1" x14ac:dyDescent="0.25">
      <c r="A160" s="51" t="s">
        <v>627</v>
      </c>
      <c r="B160" s="51" t="s">
        <v>628</v>
      </c>
      <c r="C160" s="51" t="s">
        <v>629</v>
      </c>
      <c r="D160" s="51" t="s">
        <v>27</v>
      </c>
      <c r="E160" s="51">
        <v>257546591</v>
      </c>
      <c r="F160" s="51">
        <v>10</v>
      </c>
      <c r="G160" s="52">
        <v>4.0824829046386298E-3</v>
      </c>
      <c r="H160" s="51">
        <v>100</v>
      </c>
      <c r="I160" s="54">
        <v>3.1195694</v>
      </c>
      <c r="J160" s="84">
        <v>7.3843000000000006E-2</v>
      </c>
      <c r="K160" s="54">
        <v>1.8740985999999999</v>
      </c>
      <c r="L160" s="84">
        <v>7.8598500000000002E-2</v>
      </c>
      <c r="M160" s="84">
        <v>7.1509999999999998E-4</v>
      </c>
      <c r="N160" s="84">
        <v>0.90458130000000003</v>
      </c>
      <c r="O160" s="51">
        <v>100</v>
      </c>
      <c r="P160" s="51">
        <v>24</v>
      </c>
      <c r="Q160" s="60">
        <v>0.1958</v>
      </c>
      <c r="R160" s="60">
        <v>2.9059912123941899E-2</v>
      </c>
      <c r="S160" s="60">
        <v>6.7607234931553836E-2</v>
      </c>
      <c r="T160" s="51" t="s">
        <v>623</v>
      </c>
    </row>
    <row r="161" spans="1:20" s="83" customFormat="1" x14ac:dyDescent="0.25">
      <c r="A161" s="51" t="s">
        <v>627</v>
      </c>
      <c r="B161" s="51" t="s">
        <v>628</v>
      </c>
      <c r="C161" s="51" t="s">
        <v>629</v>
      </c>
      <c r="D161" s="51" t="s">
        <v>27</v>
      </c>
      <c r="E161" s="51">
        <v>257547147</v>
      </c>
      <c r="F161" s="51">
        <v>10</v>
      </c>
      <c r="G161" s="52">
        <v>4.0824829046386298E-3</v>
      </c>
      <c r="H161" s="51">
        <v>100</v>
      </c>
      <c r="I161" s="54">
        <v>3.2326720999999998</v>
      </c>
      <c r="J161" s="84">
        <v>7.8203599999999998E-2</v>
      </c>
      <c r="K161" s="54">
        <v>1.8207445</v>
      </c>
      <c r="L161" s="84">
        <v>9.4138399999999997E-2</v>
      </c>
      <c r="M161" s="84">
        <v>9.3650000000000005E-4</v>
      </c>
      <c r="N161" s="84">
        <v>1.0383964000000001</v>
      </c>
      <c r="O161" s="51">
        <v>99</v>
      </c>
      <c r="P161" s="51">
        <v>31</v>
      </c>
      <c r="Q161" s="60">
        <v>0.19473333333333331</v>
      </c>
      <c r="R161" s="60">
        <v>4.3390415557215442E-2</v>
      </c>
      <c r="S161" s="60">
        <v>7.9920879476733209E-2</v>
      </c>
      <c r="T161" s="51" t="s">
        <v>623</v>
      </c>
    </row>
    <row r="162" spans="1:20" s="83" customFormat="1" x14ac:dyDescent="0.25">
      <c r="A162" s="51" t="s">
        <v>627</v>
      </c>
      <c r="B162" s="51" t="s">
        <v>628</v>
      </c>
      <c r="C162" s="51" t="s">
        <v>629</v>
      </c>
      <c r="D162" s="51" t="s">
        <v>27</v>
      </c>
      <c r="E162" s="51">
        <v>257547713</v>
      </c>
      <c r="F162" s="51">
        <v>10</v>
      </c>
      <c r="G162" s="52">
        <v>4.0824829046386298E-3</v>
      </c>
      <c r="H162" s="51">
        <v>100</v>
      </c>
      <c r="I162" s="54">
        <v>2.8695286000000002</v>
      </c>
      <c r="J162" s="84">
        <v>7.3527999999999996E-2</v>
      </c>
      <c r="K162" s="54">
        <v>1.8239491000000001</v>
      </c>
      <c r="L162" s="84">
        <v>5.9720099999999998E-2</v>
      </c>
      <c r="M162" s="84">
        <v>5.4900000000000001E-4</v>
      </c>
      <c r="N162" s="84">
        <v>0.73260530000000001</v>
      </c>
      <c r="O162" s="51">
        <v>100</v>
      </c>
      <c r="P162" s="51">
        <v>16</v>
      </c>
      <c r="Q162" s="60">
        <v>0.2016333333333333</v>
      </c>
      <c r="R162" s="60">
        <v>3.7450245870255999E-2</v>
      </c>
      <c r="S162" s="60">
        <v>7.5201627152337455E-2</v>
      </c>
      <c r="T162" s="51" t="s">
        <v>623</v>
      </c>
    </row>
    <row r="163" spans="1:20" s="83" customFormat="1" x14ac:dyDescent="0.25">
      <c r="A163" s="51" t="s">
        <v>627</v>
      </c>
      <c r="B163" s="51" t="s">
        <v>628</v>
      </c>
      <c r="C163" s="51" t="s">
        <v>629</v>
      </c>
      <c r="D163" s="51" t="s">
        <v>27</v>
      </c>
      <c r="E163" s="51">
        <v>257548245</v>
      </c>
      <c r="F163" s="51">
        <v>20</v>
      </c>
      <c r="G163" s="52">
        <v>4.0824829046386298E-3</v>
      </c>
      <c r="H163" s="51">
        <v>100</v>
      </c>
      <c r="I163" s="54">
        <v>5.5523213</v>
      </c>
      <c r="J163" s="84">
        <v>0.1469887</v>
      </c>
      <c r="K163" s="54">
        <v>3.448276400000001</v>
      </c>
      <c r="L163" s="84">
        <v>0.17009669999999999</v>
      </c>
      <c r="M163" s="84">
        <v>2.3424000000000001E-3</v>
      </c>
      <c r="N163" s="84">
        <v>1.4391426</v>
      </c>
      <c r="O163" s="51">
        <v>184</v>
      </c>
      <c r="P163" s="51">
        <v>47</v>
      </c>
      <c r="Q163" s="60">
        <v>0.1768666666666667</v>
      </c>
      <c r="R163" s="60">
        <v>1.9712692258247119E-2</v>
      </c>
      <c r="S163" s="60">
        <v>5.6399999473221531E-2</v>
      </c>
      <c r="T163" s="51" t="s">
        <v>623</v>
      </c>
    </row>
    <row r="164" spans="1:20" s="83" customFormat="1" x14ac:dyDescent="0.25">
      <c r="A164" s="51" t="s">
        <v>627</v>
      </c>
      <c r="B164" s="51" t="s">
        <v>628</v>
      </c>
      <c r="C164" s="51" t="s">
        <v>629</v>
      </c>
      <c r="D164" s="51" t="s">
        <v>27</v>
      </c>
      <c r="E164" s="51">
        <v>257549042</v>
      </c>
      <c r="F164" s="51">
        <v>20</v>
      </c>
      <c r="G164" s="52">
        <v>4.0824829046386298E-3</v>
      </c>
      <c r="H164" s="51">
        <v>100</v>
      </c>
      <c r="I164" s="54">
        <v>6.2726061</v>
      </c>
      <c r="J164" s="84">
        <v>0.1631466</v>
      </c>
      <c r="K164" s="54">
        <v>3.8624594000000001</v>
      </c>
      <c r="L164" s="84">
        <v>0.19964989999999999</v>
      </c>
      <c r="M164" s="84">
        <v>2.6798E-3</v>
      </c>
      <c r="N164" s="84">
        <v>1.6564823</v>
      </c>
      <c r="O164" s="51">
        <v>200</v>
      </c>
      <c r="P164" s="51">
        <v>57</v>
      </c>
      <c r="Q164" s="60">
        <v>0.19086666666666671</v>
      </c>
      <c r="R164" s="60">
        <v>3.0327541815937602E-2</v>
      </c>
      <c r="S164" s="60">
        <v>6.8114183793958727E-2</v>
      </c>
      <c r="T164" s="51" t="s">
        <v>623</v>
      </c>
    </row>
    <row r="165" spans="1:20" s="83" customFormat="1" x14ac:dyDescent="0.25">
      <c r="A165" s="51" t="s">
        <v>627</v>
      </c>
      <c r="B165" s="51" t="s">
        <v>628</v>
      </c>
      <c r="C165" s="51" t="s">
        <v>629</v>
      </c>
      <c r="D165" s="51" t="s">
        <v>27</v>
      </c>
      <c r="E165" s="51">
        <v>257549916</v>
      </c>
      <c r="F165" s="51">
        <v>20</v>
      </c>
      <c r="G165" s="52">
        <v>4.0824829046386298E-3</v>
      </c>
      <c r="H165" s="51">
        <v>100</v>
      </c>
      <c r="I165" s="54">
        <v>6.444852</v>
      </c>
      <c r="J165" s="84">
        <v>0.15910869999999999</v>
      </c>
      <c r="K165" s="54">
        <v>4.0574766999999996</v>
      </c>
      <c r="L165" s="84">
        <v>0.19172040000000001</v>
      </c>
      <c r="M165" s="84">
        <v>4.9065000000000003E-3</v>
      </c>
      <c r="N165" s="84">
        <v>1.6478846</v>
      </c>
      <c r="O165" s="51">
        <v>200</v>
      </c>
      <c r="P165" s="51">
        <v>57</v>
      </c>
      <c r="Q165" s="60">
        <v>0.1874166666666667</v>
      </c>
      <c r="R165" s="60">
        <v>3.3603749524275563E-2</v>
      </c>
      <c r="S165" s="60">
        <v>7.1718113653696403E-2</v>
      </c>
      <c r="T165" s="51" t="s">
        <v>623</v>
      </c>
    </row>
    <row r="166" spans="1:20" s="83" customFormat="1" x14ac:dyDescent="0.25">
      <c r="A166" s="51" t="s">
        <v>627</v>
      </c>
      <c r="B166" s="51" t="s">
        <v>628</v>
      </c>
      <c r="C166" s="51" t="s">
        <v>629</v>
      </c>
      <c r="D166" s="51" t="s">
        <v>27</v>
      </c>
      <c r="E166" s="51">
        <v>257550805</v>
      </c>
      <c r="F166" s="51">
        <v>20</v>
      </c>
      <c r="G166" s="52">
        <v>4.0824829046386298E-3</v>
      </c>
      <c r="H166" s="51">
        <v>100</v>
      </c>
      <c r="I166" s="54">
        <v>5.5218955000000003</v>
      </c>
      <c r="J166" s="84">
        <v>0.1507887</v>
      </c>
      <c r="K166" s="54">
        <v>3.7341714000000001</v>
      </c>
      <c r="L166" s="84">
        <v>0.13338810000000001</v>
      </c>
      <c r="M166" s="84">
        <v>1.1234999999999999E-3</v>
      </c>
      <c r="N166" s="84">
        <v>1.1478063000000001</v>
      </c>
      <c r="O166" s="51">
        <v>200</v>
      </c>
      <c r="P166" s="51">
        <v>36</v>
      </c>
      <c r="Q166" s="60">
        <v>0.19866666666666671</v>
      </c>
      <c r="R166" s="60">
        <v>3.4864176649703607E-2</v>
      </c>
      <c r="S166" s="60">
        <v>7.2045829031855246E-2</v>
      </c>
      <c r="T166" s="51" t="s">
        <v>623</v>
      </c>
    </row>
    <row r="167" spans="1:20" s="83" customFormat="1" x14ac:dyDescent="0.25">
      <c r="A167" s="51" t="s">
        <v>627</v>
      </c>
      <c r="B167" s="51" t="s">
        <v>628</v>
      </c>
      <c r="C167" s="51" t="s">
        <v>629</v>
      </c>
      <c r="D167" s="51" t="s">
        <v>27</v>
      </c>
      <c r="E167" s="51">
        <v>257551601</v>
      </c>
      <c r="F167" s="51">
        <v>20</v>
      </c>
      <c r="G167" s="52">
        <v>4.0824829046386298E-3</v>
      </c>
      <c r="H167" s="51">
        <v>100</v>
      </c>
      <c r="I167" s="54">
        <v>5.8173759</v>
      </c>
      <c r="J167" s="84">
        <v>0.15214559999999999</v>
      </c>
      <c r="K167" s="54">
        <v>3.6588745</v>
      </c>
      <c r="L167" s="84">
        <v>0.16619120000000001</v>
      </c>
      <c r="M167" s="84">
        <v>2.1197999999999998E-3</v>
      </c>
      <c r="N167" s="84">
        <v>1.4673901</v>
      </c>
      <c r="O167" s="51">
        <v>200</v>
      </c>
      <c r="P167" s="51">
        <v>46</v>
      </c>
      <c r="Q167" s="60">
        <v>0.20025000000000001</v>
      </c>
      <c r="R167" s="60">
        <v>2.9900039142660609E-2</v>
      </c>
      <c r="S167" s="60">
        <v>6.7365769858151153E-2</v>
      </c>
      <c r="T167" s="51" t="s">
        <v>623</v>
      </c>
    </row>
    <row r="168" spans="1:20" s="83" customFormat="1" x14ac:dyDescent="0.25">
      <c r="A168" s="51" t="s">
        <v>627</v>
      </c>
      <c r="B168" s="51" t="s">
        <v>628</v>
      </c>
      <c r="C168" s="51" t="s">
        <v>629</v>
      </c>
      <c r="D168" s="51" t="s">
        <v>27</v>
      </c>
      <c r="E168" s="51">
        <v>257552432</v>
      </c>
      <c r="F168" s="51">
        <v>20</v>
      </c>
      <c r="G168" s="52">
        <v>4.0824829046386298E-3</v>
      </c>
      <c r="H168" s="51">
        <v>100</v>
      </c>
      <c r="I168" s="54">
        <v>6.2069622000000004</v>
      </c>
      <c r="J168" s="84">
        <v>0.1489829</v>
      </c>
      <c r="K168" s="54">
        <v>4.0287706999999999</v>
      </c>
      <c r="L168" s="84">
        <v>0.18737500000000001</v>
      </c>
      <c r="M168" s="84">
        <v>2.2791999999999999E-3</v>
      </c>
      <c r="N168" s="84">
        <v>1.4537865999999999</v>
      </c>
      <c r="O168" s="51">
        <v>200</v>
      </c>
      <c r="P168" s="51">
        <v>50</v>
      </c>
      <c r="Q168" s="60">
        <v>0.17835000000000001</v>
      </c>
      <c r="R168" s="60">
        <v>2.6438405209027169E-2</v>
      </c>
      <c r="S168" s="60">
        <v>5.7521744414595573E-2</v>
      </c>
      <c r="T168" s="51" t="s">
        <v>623</v>
      </c>
    </row>
    <row r="169" spans="1:20" s="83" customFormat="1" x14ac:dyDescent="0.25">
      <c r="A169" s="51" t="s">
        <v>627</v>
      </c>
      <c r="B169" s="51" t="s">
        <v>628</v>
      </c>
      <c r="C169" s="51" t="s">
        <v>629</v>
      </c>
      <c r="D169" s="51" t="s">
        <v>27</v>
      </c>
      <c r="E169" s="51">
        <v>257553297</v>
      </c>
      <c r="F169" s="51">
        <v>20</v>
      </c>
      <c r="G169" s="52">
        <v>4.0824829046386298E-3</v>
      </c>
      <c r="H169" s="51">
        <v>100</v>
      </c>
      <c r="I169" s="54">
        <v>5.8576797000000003</v>
      </c>
      <c r="J169" s="84">
        <v>0.15850949999999989</v>
      </c>
      <c r="K169" s="54">
        <v>4.0018130000000003</v>
      </c>
      <c r="L169" s="84">
        <v>0.15118570000000001</v>
      </c>
      <c r="M169" s="84">
        <v>1.1816000000000001E-3</v>
      </c>
      <c r="N169" s="84">
        <v>1.1867776000000001</v>
      </c>
      <c r="O169" s="51">
        <v>200</v>
      </c>
      <c r="P169" s="51">
        <v>37</v>
      </c>
      <c r="Q169" s="60">
        <v>0.1947666666666667</v>
      </c>
      <c r="R169" s="60">
        <v>3.3539313064281262E-2</v>
      </c>
      <c r="S169" s="60">
        <v>6.5332274160472353E-2</v>
      </c>
      <c r="T169" s="51" t="s">
        <v>623</v>
      </c>
    </row>
    <row r="170" spans="1:20" s="83" customFormat="1" x14ac:dyDescent="0.25">
      <c r="A170" s="51" t="s">
        <v>627</v>
      </c>
      <c r="B170" s="51" t="s">
        <v>628</v>
      </c>
      <c r="C170" s="51" t="s">
        <v>629</v>
      </c>
      <c r="D170" s="51" t="s">
        <v>27</v>
      </c>
      <c r="E170" s="51">
        <v>257554134</v>
      </c>
      <c r="F170" s="51">
        <v>20</v>
      </c>
      <c r="G170" s="52">
        <v>4.0824829046386298E-3</v>
      </c>
      <c r="H170" s="51">
        <v>100</v>
      </c>
      <c r="I170" s="54">
        <v>5.5440778999999996</v>
      </c>
      <c r="J170" s="84">
        <v>0.15745229999999999</v>
      </c>
      <c r="K170" s="54">
        <v>3.4965799</v>
      </c>
      <c r="L170" s="84">
        <v>0.16899700000000001</v>
      </c>
      <c r="M170" s="84">
        <v>2.0739E-3</v>
      </c>
      <c r="N170" s="84">
        <v>1.3471059000000001</v>
      </c>
      <c r="O170" s="51">
        <v>200</v>
      </c>
      <c r="P170" s="51">
        <v>44</v>
      </c>
      <c r="Q170" s="60">
        <v>0.20016666666666669</v>
      </c>
      <c r="R170" s="60">
        <v>3.8598238946190667E-2</v>
      </c>
      <c r="S170" s="60">
        <v>7.0962352163684558E-2</v>
      </c>
      <c r="T170" s="51" t="s">
        <v>623</v>
      </c>
    </row>
    <row r="171" spans="1:20" s="83" customFormat="1" x14ac:dyDescent="0.25">
      <c r="A171" s="51" t="s">
        <v>627</v>
      </c>
      <c r="B171" s="51" t="s">
        <v>628</v>
      </c>
      <c r="C171" s="51" t="s">
        <v>629</v>
      </c>
      <c r="D171" s="51" t="s">
        <v>27</v>
      </c>
      <c r="E171" s="51">
        <v>257554936</v>
      </c>
      <c r="F171" s="51">
        <v>20</v>
      </c>
      <c r="G171" s="52">
        <v>4.0824829046386298E-3</v>
      </c>
      <c r="H171" s="51">
        <v>100</v>
      </c>
      <c r="I171" s="54">
        <v>5.7882306999999997</v>
      </c>
      <c r="J171" s="84">
        <v>0.15340509999999999</v>
      </c>
      <c r="K171" s="54">
        <v>3.8594715000000002</v>
      </c>
      <c r="L171" s="84">
        <v>0.15587290000000001</v>
      </c>
      <c r="M171" s="84">
        <v>1.2685999999999999E-3</v>
      </c>
      <c r="N171" s="84">
        <v>1.2558050000000001</v>
      </c>
      <c r="O171" s="51">
        <v>200</v>
      </c>
      <c r="P171" s="51">
        <v>40</v>
      </c>
      <c r="Q171" s="60">
        <v>0.2189166666666667</v>
      </c>
      <c r="R171" s="60">
        <v>3.9289739869376138E-2</v>
      </c>
      <c r="S171" s="60">
        <v>6.961794126999156E-2</v>
      </c>
      <c r="T171" s="51" t="s">
        <v>623</v>
      </c>
    </row>
    <row r="172" spans="1:20" s="83" customFormat="1" x14ac:dyDescent="0.25">
      <c r="A172" s="51" t="s">
        <v>627</v>
      </c>
      <c r="B172" s="51" t="s">
        <v>628</v>
      </c>
      <c r="C172" s="51" t="s">
        <v>629</v>
      </c>
      <c r="D172" s="51" t="s">
        <v>27</v>
      </c>
      <c r="E172" s="51">
        <v>257555758</v>
      </c>
      <c r="F172" s="51">
        <v>20</v>
      </c>
      <c r="G172" s="52">
        <v>4.0824829046386298E-3</v>
      </c>
      <c r="H172" s="51">
        <v>100</v>
      </c>
      <c r="I172" s="54">
        <v>6.0524126000000003</v>
      </c>
      <c r="J172" s="84">
        <v>0.14755869999999999</v>
      </c>
      <c r="K172" s="54">
        <v>3.7657288999999992</v>
      </c>
      <c r="L172" s="84">
        <v>0.1926358</v>
      </c>
      <c r="M172" s="84">
        <v>2.3200999999999999E-3</v>
      </c>
      <c r="N172" s="84">
        <v>1.566201</v>
      </c>
      <c r="O172" s="51">
        <v>200</v>
      </c>
      <c r="P172" s="51">
        <v>54</v>
      </c>
      <c r="Q172" s="60">
        <v>0.2043666666666667</v>
      </c>
      <c r="R172" s="60">
        <v>3.3421559640590029E-2</v>
      </c>
      <c r="S172" s="60">
        <v>6.6524880754477697E-2</v>
      </c>
      <c r="T172" s="51" t="s">
        <v>623</v>
      </c>
    </row>
    <row r="173" spans="1:20" s="83" customFormat="1" x14ac:dyDescent="0.25">
      <c r="A173" s="51" t="s">
        <v>627</v>
      </c>
      <c r="B173" s="51" t="s">
        <v>628</v>
      </c>
      <c r="C173" s="51" t="s">
        <v>629</v>
      </c>
      <c r="D173" s="51" t="s">
        <v>27</v>
      </c>
      <c r="E173" s="51">
        <v>257556610</v>
      </c>
      <c r="F173" s="51">
        <v>20</v>
      </c>
      <c r="G173" s="52">
        <v>4.0824829046386298E-3</v>
      </c>
      <c r="H173" s="51">
        <v>100</v>
      </c>
      <c r="I173" s="54">
        <v>6.0379782000000004</v>
      </c>
      <c r="J173" s="84">
        <v>0.148419</v>
      </c>
      <c r="K173" s="54">
        <v>3.7521412000000001</v>
      </c>
      <c r="L173" s="84">
        <v>0.18439140000000001</v>
      </c>
      <c r="M173" s="84">
        <v>2.6800000000000001E-3</v>
      </c>
      <c r="N173" s="84">
        <v>1.5710052999999999</v>
      </c>
      <c r="O173" s="51">
        <v>200</v>
      </c>
      <c r="P173" s="51">
        <v>51</v>
      </c>
      <c r="Q173" s="60">
        <v>0.19841666666666671</v>
      </c>
      <c r="R173" s="60">
        <v>3.3706863409556399E-2</v>
      </c>
      <c r="S173" s="60">
        <v>7.0113767543358615E-2</v>
      </c>
      <c r="T173" s="51" t="s">
        <v>623</v>
      </c>
    </row>
    <row r="174" spans="1:20" s="83" customFormat="1" x14ac:dyDescent="0.25">
      <c r="A174" s="51" t="s">
        <v>627</v>
      </c>
      <c r="B174" s="51" t="s">
        <v>628</v>
      </c>
      <c r="C174" s="51" t="s">
        <v>629</v>
      </c>
      <c r="D174" s="51" t="s">
        <v>27</v>
      </c>
      <c r="E174" s="51">
        <v>257557461</v>
      </c>
      <c r="F174" s="51">
        <v>20</v>
      </c>
      <c r="G174" s="52">
        <v>4.0824829046386298E-3</v>
      </c>
      <c r="H174" s="51">
        <v>100</v>
      </c>
      <c r="I174" s="54">
        <v>5.8805389999999997</v>
      </c>
      <c r="J174" s="84">
        <v>0.1563609</v>
      </c>
      <c r="K174" s="54">
        <v>3.7388347</v>
      </c>
      <c r="L174" s="84">
        <v>0.189777</v>
      </c>
      <c r="M174" s="84">
        <v>2.0265000000000001E-3</v>
      </c>
      <c r="N174" s="84">
        <v>1.4209931</v>
      </c>
      <c r="O174" s="51">
        <v>200</v>
      </c>
      <c r="P174" s="51">
        <v>48</v>
      </c>
      <c r="Q174" s="60">
        <v>0.1961333333333333</v>
      </c>
      <c r="R174" s="60">
        <v>4.5657398334804353E-2</v>
      </c>
      <c r="S174" s="60">
        <v>7.2685432284501403E-2</v>
      </c>
      <c r="T174" s="51" t="s">
        <v>623</v>
      </c>
    </row>
    <row r="175" spans="1:20" s="83" customFormat="1" x14ac:dyDescent="0.25">
      <c r="A175" s="51" t="s">
        <v>627</v>
      </c>
      <c r="B175" s="51" t="s">
        <v>628</v>
      </c>
      <c r="C175" s="51" t="s">
        <v>629</v>
      </c>
      <c r="D175" s="51" t="s">
        <v>27</v>
      </c>
      <c r="E175" s="51">
        <v>257558296</v>
      </c>
      <c r="F175" s="51">
        <v>20</v>
      </c>
      <c r="G175" s="52">
        <v>4.0824829046386298E-3</v>
      </c>
      <c r="H175" s="51">
        <v>100</v>
      </c>
      <c r="I175" s="54">
        <v>5.7212721000000002</v>
      </c>
      <c r="J175" s="84">
        <v>0.14675579999999999</v>
      </c>
      <c r="K175" s="54">
        <v>3.6250844999999998</v>
      </c>
      <c r="L175" s="84">
        <v>0.17304810000000001</v>
      </c>
      <c r="M175" s="84">
        <v>1.9238E-3</v>
      </c>
      <c r="N175" s="84">
        <v>1.4154526999999999</v>
      </c>
      <c r="O175" s="51">
        <v>193</v>
      </c>
      <c r="P175" s="51">
        <v>45</v>
      </c>
      <c r="Q175" s="60">
        <v>0.19771666666666671</v>
      </c>
      <c r="R175" s="60">
        <v>3.8087599719523683E-2</v>
      </c>
      <c r="S175" s="60">
        <v>7.2095663652182881E-2</v>
      </c>
      <c r="T175" s="51" t="s">
        <v>623</v>
      </c>
    </row>
    <row r="176" spans="1:20" s="83" customFormat="1" x14ac:dyDescent="0.25">
      <c r="A176" s="51" t="s">
        <v>627</v>
      </c>
      <c r="B176" s="51" t="s">
        <v>628</v>
      </c>
      <c r="C176" s="51" t="s">
        <v>629</v>
      </c>
      <c r="D176" s="51" t="s">
        <v>27</v>
      </c>
      <c r="E176" s="51">
        <v>257559115</v>
      </c>
      <c r="F176" s="51">
        <v>20</v>
      </c>
      <c r="G176" s="52">
        <v>4.0824829046386298E-3</v>
      </c>
      <c r="H176" s="51">
        <v>100</v>
      </c>
      <c r="I176" s="54">
        <v>5.9201608999999999</v>
      </c>
      <c r="J176" s="84">
        <v>0.15564049999999999</v>
      </c>
      <c r="K176" s="54">
        <v>3.9045327999999988</v>
      </c>
      <c r="L176" s="84">
        <v>0.16376289999999999</v>
      </c>
      <c r="M176" s="84">
        <v>1.3127E-3</v>
      </c>
      <c r="N176" s="84">
        <v>1.329985</v>
      </c>
      <c r="O176" s="51">
        <v>200</v>
      </c>
      <c r="P176" s="51">
        <v>42</v>
      </c>
      <c r="Q176" s="60">
        <v>0.19678333333333331</v>
      </c>
      <c r="R176" s="60">
        <v>3.6952325051758703E-2</v>
      </c>
      <c r="S176" s="60">
        <v>7.5869049929603208E-2</v>
      </c>
      <c r="T176" s="51" t="s">
        <v>623</v>
      </c>
    </row>
    <row r="177" spans="1:20" s="83" customFormat="1" x14ac:dyDescent="0.25">
      <c r="A177" s="51" t="s">
        <v>627</v>
      </c>
      <c r="B177" s="51" t="s">
        <v>628</v>
      </c>
      <c r="C177" s="51" t="s">
        <v>629</v>
      </c>
      <c r="D177" s="51" t="s">
        <v>27</v>
      </c>
      <c r="E177" s="51">
        <v>257559955</v>
      </c>
      <c r="F177" s="51">
        <v>20</v>
      </c>
      <c r="G177" s="52">
        <v>4.0824829046386298E-3</v>
      </c>
      <c r="H177" s="51">
        <v>100</v>
      </c>
      <c r="I177" s="54">
        <v>5.8639538</v>
      </c>
      <c r="J177" s="84">
        <v>0.16088140000000001</v>
      </c>
      <c r="K177" s="54">
        <v>3.9072347000000009</v>
      </c>
      <c r="L177" s="84">
        <v>0.17263020000000001</v>
      </c>
      <c r="M177" s="84">
        <v>1.3622E-3</v>
      </c>
      <c r="N177" s="84">
        <v>1.2588542</v>
      </c>
      <c r="O177" s="51">
        <v>200</v>
      </c>
      <c r="P177" s="51">
        <v>39</v>
      </c>
      <c r="Q177" s="60">
        <v>0.18156666666666671</v>
      </c>
      <c r="R177" s="60">
        <v>3.057144281617152E-2</v>
      </c>
      <c r="S177" s="60">
        <v>5.9918126629924039E-2</v>
      </c>
      <c r="T177" s="51" t="s">
        <v>623</v>
      </c>
    </row>
    <row r="178" spans="1:20" s="83" customFormat="1" x14ac:dyDescent="0.25">
      <c r="A178" s="51" t="s">
        <v>627</v>
      </c>
      <c r="B178" s="51" t="s">
        <v>628</v>
      </c>
      <c r="C178" s="51" t="s">
        <v>629</v>
      </c>
      <c r="D178" s="51" t="s">
        <v>27</v>
      </c>
      <c r="E178" s="51">
        <v>257560789</v>
      </c>
      <c r="F178" s="51">
        <v>20</v>
      </c>
      <c r="G178" s="52">
        <v>4.0824829046386298E-3</v>
      </c>
      <c r="H178" s="51">
        <v>100</v>
      </c>
      <c r="I178" s="54">
        <v>5.4697117000000004</v>
      </c>
      <c r="J178" s="84">
        <v>0.14980669999999999</v>
      </c>
      <c r="K178" s="54">
        <v>3.565793900000001</v>
      </c>
      <c r="L178" s="84">
        <v>0.14934220000000001</v>
      </c>
      <c r="M178" s="84">
        <v>1.24E-3</v>
      </c>
      <c r="N178" s="84">
        <v>1.2566146</v>
      </c>
      <c r="O178" s="51">
        <v>191</v>
      </c>
      <c r="P178" s="51">
        <v>40</v>
      </c>
      <c r="Q178" s="60">
        <v>0.1879166666666667</v>
      </c>
      <c r="R178" s="60">
        <v>3.2395356619997658E-2</v>
      </c>
      <c r="S178" s="60">
        <v>6.711797520606215E-2</v>
      </c>
      <c r="T178" s="51" t="s">
        <v>623</v>
      </c>
    </row>
    <row r="179" spans="1:20" s="83" customFormat="1" x14ac:dyDescent="0.25">
      <c r="A179" s="51" t="s">
        <v>627</v>
      </c>
      <c r="B179" s="51" t="s">
        <v>628</v>
      </c>
      <c r="C179" s="51" t="s">
        <v>629</v>
      </c>
      <c r="D179" s="51" t="s">
        <v>27</v>
      </c>
      <c r="E179" s="51">
        <v>257561580</v>
      </c>
      <c r="F179" s="51">
        <v>20</v>
      </c>
      <c r="G179" s="52">
        <v>4.0824829046386298E-3</v>
      </c>
      <c r="H179" s="51">
        <v>100</v>
      </c>
      <c r="I179" s="54">
        <v>5.7826700000000004</v>
      </c>
      <c r="J179" s="84">
        <v>0.1534007</v>
      </c>
      <c r="K179" s="54">
        <v>3.800088000000001</v>
      </c>
      <c r="L179" s="84">
        <v>0.1598823</v>
      </c>
      <c r="M179" s="84">
        <v>1.3328000000000001E-3</v>
      </c>
      <c r="N179" s="84">
        <v>1.3100940999999999</v>
      </c>
      <c r="O179" s="51">
        <v>200</v>
      </c>
      <c r="P179" s="51">
        <v>40</v>
      </c>
      <c r="Q179" s="60">
        <v>0.19823333333333329</v>
      </c>
      <c r="R179" s="60">
        <v>3.3350399164865853E-2</v>
      </c>
      <c r="S179" s="60">
        <v>7.5430818520838577E-2</v>
      </c>
      <c r="T179" s="51" t="s">
        <v>623</v>
      </c>
    </row>
    <row r="180" spans="1:20" s="83" customFormat="1" x14ac:dyDescent="0.25">
      <c r="A180" s="51" t="s">
        <v>627</v>
      </c>
      <c r="B180" s="51" t="s">
        <v>628</v>
      </c>
      <c r="C180" s="51" t="s">
        <v>629</v>
      </c>
      <c r="D180" s="51" t="s">
        <v>27</v>
      </c>
      <c r="E180" s="51">
        <v>257562405</v>
      </c>
      <c r="F180" s="51">
        <v>20</v>
      </c>
      <c r="G180" s="52">
        <v>4.0824829046386298E-3</v>
      </c>
      <c r="H180" s="51">
        <v>100</v>
      </c>
      <c r="I180" s="54">
        <v>5.7547252000000002</v>
      </c>
      <c r="J180" s="84">
        <v>0.14691960000000001</v>
      </c>
      <c r="K180" s="54">
        <v>3.7174068</v>
      </c>
      <c r="L180" s="84">
        <v>0.16727939999999999</v>
      </c>
      <c r="M180" s="84">
        <v>1.9762999999999998E-3</v>
      </c>
      <c r="N180" s="84">
        <v>1.3454372000000001</v>
      </c>
      <c r="O180" s="51">
        <v>200</v>
      </c>
      <c r="P180" s="51">
        <v>44</v>
      </c>
      <c r="Q180" s="60">
        <v>0.18456666666666671</v>
      </c>
      <c r="R180" s="60">
        <v>2.2197270204499062E-2</v>
      </c>
      <c r="S180" s="60">
        <v>5.6892281448722201E-2</v>
      </c>
      <c r="T180" s="51" t="s">
        <v>623</v>
      </c>
    </row>
    <row r="181" spans="1:20" s="83" customFormat="1" x14ac:dyDescent="0.25">
      <c r="A181" s="51" t="s">
        <v>627</v>
      </c>
      <c r="B181" s="51" t="s">
        <v>628</v>
      </c>
      <c r="C181" s="51" t="s">
        <v>629</v>
      </c>
      <c r="D181" s="51" t="s">
        <v>27</v>
      </c>
      <c r="E181" s="51">
        <v>257563230</v>
      </c>
      <c r="F181" s="51">
        <v>20</v>
      </c>
      <c r="G181" s="52">
        <v>4.0824829046386298E-3</v>
      </c>
      <c r="H181" s="51">
        <v>100</v>
      </c>
      <c r="I181" s="54">
        <v>5.4259523999999999</v>
      </c>
      <c r="J181" s="84">
        <v>0.14915139999999999</v>
      </c>
      <c r="K181" s="54">
        <v>3.7341677999999998</v>
      </c>
      <c r="L181" s="84">
        <v>0.13996690000000001</v>
      </c>
      <c r="M181" s="84">
        <v>9.4050000000000004E-4</v>
      </c>
      <c r="N181" s="84">
        <v>1.0409067000000001</v>
      </c>
      <c r="O181" s="51">
        <v>200</v>
      </c>
      <c r="P181" s="51">
        <v>30</v>
      </c>
      <c r="Q181" s="60">
        <v>0.1818666666666667</v>
      </c>
      <c r="R181" s="60">
        <v>2.3647294880572801E-2</v>
      </c>
      <c r="S181" s="60">
        <v>5.4283881684880679E-2</v>
      </c>
      <c r="T181" s="51" t="s">
        <v>623</v>
      </c>
    </row>
    <row r="182" spans="1:20" s="83" customFormat="1" x14ac:dyDescent="0.25">
      <c r="A182" s="51" t="s">
        <v>627</v>
      </c>
      <c r="B182" s="51" t="s">
        <v>628</v>
      </c>
      <c r="C182" s="51" t="s">
        <v>629</v>
      </c>
      <c r="D182" s="51" t="s">
        <v>27</v>
      </c>
      <c r="E182" s="51">
        <v>257564018</v>
      </c>
      <c r="F182" s="51">
        <v>20</v>
      </c>
      <c r="G182" s="52">
        <v>4.0824829046386298E-3</v>
      </c>
      <c r="H182" s="51">
        <v>100</v>
      </c>
      <c r="I182" s="54">
        <v>6.0598229999999997</v>
      </c>
      <c r="J182" s="84">
        <v>0.15419240000000001</v>
      </c>
      <c r="K182" s="54">
        <v>3.8811926999999988</v>
      </c>
      <c r="L182" s="84">
        <v>0.1759908</v>
      </c>
      <c r="M182" s="84">
        <v>2.1965000000000001E-3</v>
      </c>
      <c r="N182" s="84">
        <v>1.4737164</v>
      </c>
      <c r="O182" s="51">
        <v>199</v>
      </c>
      <c r="P182" s="51">
        <v>49</v>
      </c>
      <c r="Q182" s="60">
        <v>0.1807</v>
      </c>
      <c r="R182" s="60">
        <v>2.7569239111369982E-2</v>
      </c>
      <c r="S182" s="60">
        <v>7.4147181127215786E-2</v>
      </c>
      <c r="T182" s="51" t="s">
        <v>623</v>
      </c>
    </row>
    <row r="183" spans="1:20" s="83" customFormat="1" x14ac:dyDescent="0.25">
      <c r="A183" s="51" t="s">
        <v>627</v>
      </c>
      <c r="B183" s="51" t="s">
        <v>628</v>
      </c>
      <c r="C183" s="51" t="s">
        <v>629</v>
      </c>
      <c r="D183" s="51" t="s">
        <v>27</v>
      </c>
      <c r="E183" s="51">
        <v>257564874</v>
      </c>
      <c r="F183" s="51">
        <v>20</v>
      </c>
      <c r="G183" s="52">
        <v>4.0824829046386298E-3</v>
      </c>
      <c r="H183" s="51">
        <v>100</v>
      </c>
      <c r="I183" s="54">
        <v>6.1561366</v>
      </c>
      <c r="J183" s="84">
        <v>0.1614043</v>
      </c>
      <c r="K183" s="54">
        <v>3.900692100000001</v>
      </c>
      <c r="L183" s="84">
        <v>0.18603510000000001</v>
      </c>
      <c r="M183" s="84">
        <v>2.4041000000000002E-3</v>
      </c>
      <c r="N183" s="84">
        <v>1.5273447</v>
      </c>
      <c r="O183" s="51">
        <v>200</v>
      </c>
      <c r="P183" s="51">
        <v>51</v>
      </c>
      <c r="Q183" s="60">
        <v>0.2005166666666667</v>
      </c>
      <c r="R183" s="60">
        <v>3.7619460283817803E-2</v>
      </c>
      <c r="S183" s="60">
        <v>7.4591939469309032E-2</v>
      </c>
      <c r="T183" s="51" t="s">
        <v>623</v>
      </c>
    </row>
    <row r="184" spans="1:20" s="83" customFormat="1" x14ac:dyDescent="0.25">
      <c r="A184" s="51" t="s">
        <v>627</v>
      </c>
      <c r="B184" s="51" t="s">
        <v>628</v>
      </c>
      <c r="C184" s="51" t="s">
        <v>629</v>
      </c>
      <c r="D184" s="51" t="s">
        <v>27</v>
      </c>
      <c r="E184" s="51">
        <v>257565736</v>
      </c>
      <c r="F184" s="51">
        <v>20</v>
      </c>
      <c r="G184" s="52">
        <v>4.0824829046386298E-3</v>
      </c>
      <c r="H184" s="51">
        <v>100</v>
      </c>
      <c r="I184" s="54">
        <v>5.7601547999999996</v>
      </c>
      <c r="J184" s="84">
        <v>0.1599787</v>
      </c>
      <c r="K184" s="54">
        <v>3.7136467999999998</v>
      </c>
      <c r="L184" s="84">
        <v>0.16246140000000001</v>
      </c>
      <c r="M184" s="84">
        <v>1.4419000000000001E-3</v>
      </c>
      <c r="N184" s="84">
        <v>1.3482316000000001</v>
      </c>
      <c r="O184" s="51">
        <v>200</v>
      </c>
      <c r="P184" s="51">
        <v>42</v>
      </c>
      <c r="Q184" s="60">
        <v>0.19075</v>
      </c>
      <c r="R184" s="60">
        <v>2.7444470210892032E-2</v>
      </c>
      <c r="S184" s="60">
        <v>6.9999019923052436E-2</v>
      </c>
      <c r="T184" s="51" t="s">
        <v>623</v>
      </c>
    </row>
    <row r="185" spans="1:20" s="83" customFormat="1" x14ac:dyDescent="0.25">
      <c r="A185" s="51" t="s">
        <v>627</v>
      </c>
      <c r="B185" s="51" t="s">
        <v>628</v>
      </c>
      <c r="C185" s="51" t="s">
        <v>629</v>
      </c>
      <c r="D185" s="51" t="s">
        <v>27</v>
      </c>
      <c r="E185" s="51">
        <v>257566559</v>
      </c>
      <c r="F185" s="51">
        <v>20</v>
      </c>
      <c r="G185" s="52">
        <v>4.0824829046386298E-3</v>
      </c>
      <c r="H185" s="51">
        <v>100</v>
      </c>
      <c r="I185" s="54">
        <v>6.1758252999999996</v>
      </c>
      <c r="J185" s="84">
        <v>0.14797489999999999</v>
      </c>
      <c r="K185" s="54">
        <v>4.081958600000001</v>
      </c>
      <c r="L185" s="84">
        <v>0.17482829999999999</v>
      </c>
      <c r="M185" s="84">
        <v>2.189E-3</v>
      </c>
      <c r="N185" s="84">
        <v>1.3961071</v>
      </c>
      <c r="O185" s="51">
        <v>200</v>
      </c>
      <c r="P185" s="51">
        <v>45</v>
      </c>
      <c r="Q185" s="60">
        <v>0.1837833333333333</v>
      </c>
      <c r="R185" s="60">
        <v>3.0018560244215599E-2</v>
      </c>
      <c r="S185" s="60">
        <v>6.3470681304375276E-2</v>
      </c>
      <c r="T185" s="51" t="s">
        <v>623</v>
      </c>
    </row>
    <row r="186" spans="1:20" s="83" customFormat="1" x14ac:dyDescent="0.25">
      <c r="A186" s="51" t="s">
        <v>627</v>
      </c>
      <c r="B186" s="51" t="s">
        <v>628</v>
      </c>
      <c r="C186" s="51" t="s">
        <v>629</v>
      </c>
      <c r="D186" s="51" t="s">
        <v>27</v>
      </c>
      <c r="E186" s="51">
        <v>257567428</v>
      </c>
      <c r="F186" s="51">
        <v>20</v>
      </c>
      <c r="G186" s="52">
        <v>4.0824829046386298E-3</v>
      </c>
      <c r="H186" s="51">
        <v>100</v>
      </c>
      <c r="I186" s="54">
        <v>5.5848434999999998</v>
      </c>
      <c r="J186" s="84">
        <v>0.15824779999999999</v>
      </c>
      <c r="K186" s="54">
        <v>3.8209133000000008</v>
      </c>
      <c r="L186" s="84">
        <v>0.13339680000000001</v>
      </c>
      <c r="M186" s="84">
        <v>9.8219999999999991E-4</v>
      </c>
      <c r="N186" s="84">
        <v>1.1030114</v>
      </c>
      <c r="O186" s="51">
        <v>200</v>
      </c>
      <c r="P186" s="51">
        <v>32</v>
      </c>
      <c r="Q186" s="60">
        <v>0.2108666666666667</v>
      </c>
      <c r="R186" s="60">
        <v>3.4706175543309542E-2</v>
      </c>
      <c r="S186" s="60">
        <v>7.0306004638452393E-2</v>
      </c>
      <c r="T186" s="51" t="s">
        <v>623</v>
      </c>
    </row>
    <row r="187" spans="1:20" s="83" customFormat="1" x14ac:dyDescent="0.25">
      <c r="A187" s="51" t="s">
        <v>627</v>
      </c>
      <c r="B187" s="51" t="s">
        <v>628</v>
      </c>
      <c r="C187" s="51" t="s">
        <v>629</v>
      </c>
      <c r="D187" s="51" t="s">
        <v>27</v>
      </c>
      <c r="E187" s="51">
        <v>257568233</v>
      </c>
      <c r="F187" s="51">
        <v>20</v>
      </c>
      <c r="G187" s="52">
        <v>4.0824829046386298E-3</v>
      </c>
      <c r="H187" s="51">
        <v>100</v>
      </c>
      <c r="I187" s="54">
        <v>5.8876455999999999</v>
      </c>
      <c r="J187" s="84">
        <v>0.15327730000000001</v>
      </c>
      <c r="K187" s="54">
        <v>3.6769295</v>
      </c>
      <c r="L187" s="84">
        <v>0.17758160000000001</v>
      </c>
      <c r="M187" s="84">
        <v>2.5241999999999999E-3</v>
      </c>
      <c r="N187" s="84">
        <v>1.5019526999999999</v>
      </c>
      <c r="O187" s="51">
        <v>200</v>
      </c>
      <c r="P187" s="51">
        <v>49</v>
      </c>
      <c r="Q187" s="60">
        <v>0.19086666666666671</v>
      </c>
      <c r="R187" s="60">
        <v>2.3063398863938801E-2</v>
      </c>
      <c r="S187" s="60">
        <v>6.0529171334448149E-2</v>
      </c>
      <c r="T187" s="51" t="s">
        <v>623</v>
      </c>
    </row>
    <row r="188" spans="1:20" s="83" customFormat="1" x14ac:dyDescent="0.25">
      <c r="A188" s="51" t="s">
        <v>627</v>
      </c>
      <c r="B188" s="51" t="s">
        <v>628</v>
      </c>
      <c r="C188" s="51" t="s">
        <v>629</v>
      </c>
      <c r="D188" s="51" t="s">
        <v>27</v>
      </c>
      <c r="E188" s="51">
        <v>257569071</v>
      </c>
      <c r="F188" s="51">
        <v>20</v>
      </c>
      <c r="G188" s="52">
        <v>4.0824829046386298E-3</v>
      </c>
      <c r="H188" s="51">
        <v>100</v>
      </c>
      <c r="I188" s="54">
        <v>5.7968127999999997</v>
      </c>
      <c r="J188" s="84">
        <v>0.1519761</v>
      </c>
      <c r="K188" s="54">
        <v>3.6491712999999999</v>
      </c>
      <c r="L188" s="84">
        <v>0.16939660000000001</v>
      </c>
      <c r="M188" s="84">
        <v>2.3611999999999999E-3</v>
      </c>
      <c r="N188" s="84">
        <v>1.4638093000000001</v>
      </c>
      <c r="O188" s="51">
        <v>191</v>
      </c>
      <c r="P188" s="51">
        <v>46</v>
      </c>
      <c r="Q188" s="60">
        <v>0.19425000000000001</v>
      </c>
      <c r="R188" s="60">
        <v>3.0830325360464591E-2</v>
      </c>
      <c r="S188" s="60">
        <v>6.7610305903718235E-2</v>
      </c>
      <c r="T188" s="51" t="s">
        <v>623</v>
      </c>
    </row>
    <row r="189" spans="1:20" s="83" customFormat="1" x14ac:dyDescent="0.25">
      <c r="A189" s="51" t="s">
        <v>627</v>
      </c>
      <c r="B189" s="51" t="s">
        <v>628</v>
      </c>
      <c r="C189" s="51" t="s">
        <v>629</v>
      </c>
      <c r="D189" s="51" t="s">
        <v>27</v>
      </c>
      <c r="E189" s="51">
        <v>257569905</v>
      </c>
      <c r="F189" s="51">
        <v>20</v>
      </c>
      <c r="G189" s="52">
        <v>4.0824829046386298E-3</v>
      </c>
      <c r="H189" s="51">
        <v>100</v>
      </c>
      <c r="I189" s="54">
        <v>5.8403549999999997</v>
      </c>
      <c r="J189" s="84">
        <v>0.15407499999999999</v>
      </c>
      <c r="K189" s="54">
        <v>3.8785002</v>
      </c>
      <c r="L189" s="84">
        <v>0.15726490000000001</v>
      </c>
      <c r="M189" s="84">
        <v>1.4063999999999999E-3</v>
      </c>
      <c r="N189" s="84">
        <v>1.280826</v>
      </c>
      <c r="O189" s="51">
        <v>200</v>
      </c>
      <c r="P189" s="51">
        <v>42</v>
      </c>
      <c r="Q189" s="60">
        <v>0.18418333333333331</v>
      </c>
      <c r="R189" s="60">
        <v>2.671601768318824E-2</v>
      </c>
      <c r="S189" s="60">
        <v>6.5678095821592911E-2</v>
      </c>
      <c r="T189" s="51" t="s">
        <v>623</v>
      </c>
    </row>
    <row r="190" spans="1:20" s="83" customFormat="1" x14ac:dyDescent="0.25">
      <c r="A190" s="51" t="s">
        <v>627</v>
      </c>
      <c r="B190" s="51" t="s">
        <v>628</v>
      </c>
      <c r="C190" s="51" t="s">
        <v>629</v>
      </c>
      <c r="D190" s="51" t="s">
        <v>27</v>
      </c>
      <c r="E190" s="51">
        <v>257570738</v>
      </c>
      <c r="F190" s="51">
        <v>20</v>
      </c>
      <c r="G190" s="52">
        <v>4.0824829046386298E-3</v>
      </c>
      <c r="H190" s="51">
        <v>100</v>
      </c>
      <c r="I190" s="54">
        <v>6.0952536999999998</v>
      </c>
      <c r="J190" s="84">
        <v>0.15573980000000001</v>
      </c>
      <c r="K190" s="54">
        <v>3.9291206999999999</v>
      </c>
      <c r="L190" s="84">
        <v>0.1722716</v>
      </c>
      <c r="M190" s="84">
        <v>2.2036E-3</v>
      </c>
      <c r="N190" s="84">
        <v>1.4657328999999999</v>
      </c>
      <c r="O190" s="51">
        <v>200</v>
      </c>
      <c r="P190" s="51">
        <v>48</v>
      </c>
      <c r="Q190" s="60">
        <v>0.18361666666666671</v>
      </c>
      <c r="R190" s="60">
        <v>2.7732830995673551E-2</v>
      </c>
      <c r="S190" s="60">
        <v>6.6851531464708985E-2</v>
      </c>
      <c r="T190" s="51" t="s">
        <v>623</v>
      </c>
    </row>
    <row r="191" spans="1:20" s="83" customFormat="1" x14ac:dyDescent="0.25">
      <c r="A191" s="51" t="s">
        <v>627</v>
      </c>
      <c r="B191" s="51" t="s">
        <v>628</v>
      </c>
      <c r="C191" s="51" t="s">
        <v>629</v>
      </c>
      <c r="D191" s="51" t="s">
        <v>27</v>
      </c>
      <c r="E191" s="51">
        <v>257571597</v>
      </c>
      <c r="F191" s="51">
        <v>20</v>
      </c>
      <c r="G191" s="52">
        <v>4.0824829046386298E-3</v>
      </c>
      <c r="H191" s="51">
        <v>100</v>
      </c>
      <c r="I191" s="54">
        <v>5.5638554999999998</v>
      </c>
      <c r="J191" s="84">
        <v>0.1594178</v>
      </c>
      <c r="K191" s="54">
        <v>3.5837447</v>
      </c>
      <c r="L191" s="84">
        <v>0.1784453</v>
      </c>
      <c r="M191" s="84">
        <v>1.3881E-3</v>
      </c>
      <c r="N191" s="84">
        <v>1.282505</v>
      </c>
      <c r="O191" s="51">
        <v>200</v>
      </c>
      <c r="P191" s="51">
        <v>41</v>
      </c>
      <c r="Q191" s="60">
        <v>0.19343333333333329</v>
      </c>
      <c r="R191" s="60">
        <v>3.4246771733124917E-2</v>
      </c>
      <c r="S191" s="60">
        <v>6.8221992596237527E-2</v>
      </c>
      <c r="T191" s="51" t="s">
        <v>623</v>
      </c>
    </row>
    <row r="192" spans="1:20" s="83" customFormat="1" x14ac:dyDescent="0.25">
      <c r="A192" s="51" t="s">
        <v>627</v>
      </c>
      <c r="B192" s="51" t="s">
        <v>628</v>
      </c>
      <c r="C192" s="51" t="s">
        <v>629</v>
      </c>
      <c r="D192" s="51" t="s">
        <v>27</v>
      </c>
      <c r="E192" s="51">
        <v>257572399</v>
      </c>
      <c r="F192" s="51">
        <v>20</v>
      </c>
      <c r="G192" s="52">
        <v>4.0824829046386298E-3</v>
      </c>
      <c r="H192" s="51">
        <v>100</v>
      </c>
      <c r="I192" s="54">
        <v>6.1998477999999997</v>
      </c>
      <c r="J192" s="84">
        <v>0.1587885</v>
      </c>
      <c r="K192" s="54">
        <v>3.8328395</v>
      </c>
      <c r="L192" s="84">
        <v>0.189779</v>
      </c>
      <c r="M192" s="84">
        <v>2.8693E-3</v>
      </c>
      <c r="N192" s="84">
        <v>1.6197492</v>
      </c>
      <c r="O192" s="51">
        <v>200</v>
      </c>
      <c r="P192" s="51">
        <v>54</v>
      </c>
      <c r="Q192" s="60">
        <v>0.19875000000000001</v>
      </c>
      <c r="R192" s="60">
        <v>3.6014416451816911E-2</v>
      </c>
      <c r="S192" s="60">
        <v>7.284714563987961E-2</v>
      </c>
      <c r="T192" s="51" t="s">
        <v>623</v>
      </c>
    </row>
    <row r="193" spans="1:20" s="83" customFormat="1" x14ac:dyDescent="0.25">
      <c r="A193" s="51" t="s">
        <v>627</v>
      </c>
      <c r="B193" s="51" t="s">
        <v>628</v>
      </c>
      <c r="C193" s="51" t="s">
        <v>629</v>
      </c>
      <c r="D193" s="51" t="s">
        <v>27</v>
      </c>
      <c r="E193" s="51">
        <v>257573267</v>
      </c>
      <c r="F193" s="51">
        <v>20</v>
      </c>
      <c r="G193" s="52">
        <v>4.0824829046386298E-3</v>
      </c>
      <c r="H193" s="51">
        <v>100</v>
      </c>
      <c r="I193" s="54">
        <v>6.3818777999999998</v>
      </c>
      <c r="J193" s="84">
        <v>0.1562576</v>
      </c>
      <c r="K193" s="54">
        <v>4.1848466000000002</v>
      </c>
      <c r="L193" s="84">
        <v>0.1856487</v>
      </c>
      <c r="M193" s="84">
        <v>2.1511999999999998E-3</v>
      </c>
      <c r="N193" s="84">
        <v>1.4720405999999999</v>
      </c>
      <c r="O193" s="51">
        <v>200</v>
      </c>
      <c r="P193" s="51">
        <v>47</v>
      </c>
      <c r="Q193" s="60">
        <v>0.18275</v>
      </c>
      <c r="R193" s="60">
        <v>3.3190507704195737E-2</v>
      </c>
      <c r="S193" s="60">
        <v>6.2177966449481412E-2</v>
      </c>
      <c r="T193" s="51" t="s">
        <v>623</v>
      </c>
    </row>
    <row r="194" spans="1:20" s="83" customFormat="1" x14ac:dyDescent="0.25">
      <c r="A194" s="51" t="s">
        <v>627</v>
      </c>
      <c r="B194" s="51" t="s">
        <v>628</v>
      </c>
      <c r="C194" s="51" t="s">
        <v>629</v>
      </c>
      <c r="D194" s="51" t="s">
        <v>27</v>
      </c>
      <c r="E194" s="51">
        <v>257574155</v>
      </c>
      <c r="F194" s="51">
        <v>20</v>
      </c>
      <c r="G194" s="52">
        <v>4.0824829046386298E-3</v>
      </c>
      <c r="H194" s="51">
        <v>100</v>
      </c>
      <c r="I194" s="54">
        <v>5.9795733000000002</v>
      </c>
      <c r="J194" s="84">
        <v>0.15545890000000001</v>
      </c>
      <c r="K194" s="54">
        <v>3.8695328</v>
      </c>
      <c r="L194" s="84">
        <v>0.17710909999999999</v>
      </c>
      <c r="M194" s="84">
        <v>2.2123999999999998E-3</v>
      </c>
      <c r="N194" s="84">
        <v>1.403578</v>
      </c>
      <c r="O194" s="51">
        <v>200</v>
      </c>
      <c r="P194" s="51">
        <v>46</v>
      </c>
      <c r="Q194" s="60">
        <v>0.19536666666666669</v>
      </c>
      <c r="R194" s="60">
        <v>3.7680812397510477E-2</v>
      </c>
      <c r="S194" s="60">
        <v>7.5637000898306134E-2</v>
      </c>
      <c r="T194" s="51" t="s">
        <v>623</v>
      </c>
    </row>
    <row r="195" spans="1:20" s="83" customFormat="1" x14ac:dyDescent="0.25">
      <c r="A195" s="51" t="s">
        <v>627</v>
      </c>
      <c r="B195" s="51" t="s">
        <v>628</v>
      </c>
      <c r="C195" s="51" t="s">
        <v>629</v>
      </c>
      <c r="D195" s="51" t="s">
        <v>27</v>
      </c>
      <c r="E195" s="51">
        <v>257575004</v>
      </c>
      <c r="F195" s="51">
        <v>20</v>
      </c>
      <c r="G195" s="52">
        <v>4.0824829046386298E-3</v>
      </c>
      <c r="H195" s="51">
        <v>100</v>
      </c>
      <c r="I195" s="54">
        <v>5.2650217000000001</v>
      </c>
      <c r="J195" s="84">
        <v>0.15059449999999999</v>
      </c>
      <c r="K195" s="54">
        <v>3.556121099999999</v>
      </c>
      <c r="L195" s="84">
        <v>0.13665579999999999</v>
      </c>
      <c r="M195" s="84">
        <v>8.9479999999999996E-4</v>
      </c>
      <c r="N195" s="84">
        <v>1.0874115</v>
      </c>
      <c r="O195" s="51">
        <v>191</v>
      </c>
      <c r="P195" s="51">
        <v>30</v>
      </c>
      <c r="Q195" s="60">
        <v>0.1740666666666667</v>
      </c>
      <c r="R195" s="60">
        <v>2.473668580383756E-2</v>
      </c>
      <c r="S195" s="60">
        <v>6.1863592399012429E-2</v>
      </c>
      <c r="T195" s="51" t="s">
        <v>623</v>
      </c>
    </row>
    <row r="196" spans="1:20" s="83" customFormat="1" x14ac:dyDescent="0.25">
      <c r="A196" s="51" t="s">
        <v>627</v>
      </c>
      <c r="B196" s="51" t="s">
        <v>628</v>
      </c>
      <c r="C196" s="51" t="s">
        <v>629</v>
      </c>
      <c r="D196" s="51" t="s">
        <v>27</v>
      </c>
      <c r="E196" s="51">
        <v>257575788</v>
      </c>
      <c r="F196" s="51">
        <v>20</v>
      </c>
      <c r="G196" s="52">
        <v>4.0824829046386298E-3</v>
      </c>
      <c r="H196" s="51">
        <v>100</v>
      </c>
      <c r="I196" s="54">
        <v>5.7633931</v>
      </c>
      <c r="J196" s="84">
        <v>0.15385560000000001</v>
      </c>
      <c r="K196" s="54">
        <v>3.7393193999999998</v>
      </c>
      <c r="L196" s="84">
        <v>0.1521662</v>
      </c>
      <c r="M196" s="84">
        <v>1.2657E-3</v>
      </c>
      <c r="N196" s="84">
        <v>1.3483449999999999</v>
      </c>
      <c r="O196" s="51">
        <v>200</v>
      </c>
      <c r="P196" s="51">
        <v>40</v>
      </c>
      <c r="Q196" s="60">
        <v>0.19664999999999999</v>
      </c>
      <c r="R196" s="60">
        <v>2.9400162866764581E-2</v>
      </c>
      <c r="S196" s="60">
        <v>6.4964462447830093E-2</v>
      </c>
      <c r="T196" s="51" t="s">
        <v>623</v>
      </c>
    </row>
    <row r="197" spans="1:20" s="83" customFormat="1" x14ac:dyDescent="0.25">
      <c r="A197" s="51" t="s">
        <v>627</v>
      </c>
      <c r="B197" s="51" t="s">
        <v>628</v>
      </c>
      <c r="C197" s="51" t="s">
        <v>629</v>
      </c>
      <c r="D197" s="51" t="s">
        <v>27</v>
      </c>
      <c r="E197" s="51">
        <v>257576615</v>
      </c>
      <c r="F197" s="51">
        <v>20</v>
      </c>
      <c r="G197" s="52">
        <v>4.0824829046386298E-3</v>
      </c>
      <c r="H197" s="51">
        <v>100</v>
      </c>
      <c r="I197" s="54">
        <v>6.0791101000000003</v>
      </c>
      <c r="J197" s="84">
        <v>0.1526275</v>
      </c>
      <c r="K197" s="54">
        <v>3.9433946999999998</v>
      </c>
      <c r="L197" s="84">
        <v>0.1773661</v>
      </c>
      <c r="M197" s="84">
        <v>2.0725000000000001E-3</v>
      </c>
      <c r="N197" s="84">
        <v>1.4308407999999999</v>
      </c>
      <c r="O197" s="51">
        <v>200</v>
      </c>
      <c r="P197" s="51">
        <v>48</v>
      </c>
      <c r="Q197" s="60">
        <v>0.19073333333333331</v>
      </c>
      <c r="R197" s="60">
        <v>2.9479129913609459E-2</v>
      </c>
      <c r="S197" s="60">
        <v>6.7827287762226768E-2</v>
      </c>
      <c r="T197" s="51" t="s">
        <v>623</v>
      </c>
    </row>
    <row r="198" spans="1:20" s="83" customFormat="1" x14ac:dyDescent="0.25">
      <c r="A198" s="51" t="s">
        <v>627</v>
      </c>
      <c r="B198" s="51" t="s">
        <v>628</v>
      </c>
      <c r="C198" s="51" t="s">
        <v>629</v>
      </c>
      <c r="D198" s="51" t="s">
        <v>27</v>
      </c>
      <c r="E198" s="51">
        <v>257577473</v>
      </c>
      <c r="F198" s="51">
        <v>20</v>
      </c>
      <c r="G198" s="52">
        <v>4.0824829046386298E-3</v>
      </c>
      <c r="H198" s="51">
        <v>100</v>
      </c>
      <c r="I198" s="54">
        <v>5.9078694</v>
      </c>
      <c r="J198" s="84">
        <v>0.15109410000000001</v>
      </c>
      <c r="K198" s="54">
        <v>3.8939330000000001</v>
      </c>
      <c r="L198" s="84">
        <v>0.1683326</v>
      </c>
      <c r="M198" s="84">
        <v>1.9334E-3</v>
      </c>
      <c r="N198" s="84">
        <v>1.3267399</v>
      </c>
      <c r="O198" s="51">
        <v>200</v>
      </c>
      <c r="P198" s="51">
        <v>43</v>
      </c>
      <c r="Q198" s="60">
        <v>0.21054999999999999</v>
      </c>
      <c r="R198" s="60">
        <v>3.7403121990006269E-2</v>
      </c>
      <c r="S198" s="60">
        <v>6.6086998654631426E-2</v>
      </c>
      <c r="T198" s="51" t="s">
        <v>623</v>
      </c>
    </row>
    <row r="199" spans="1:20" s="83" customFormat="1" x14ac:dyDescent="0.25">
      <c r="A199" s="51" t="s">
        <v>627</v>
      </c>
      <c r="B199" s="51" t="s">
        <v>628</v>
      </c>
      <c r="C199" s="51" t="s">
        <v>629</v>
      </c>
      <c r="D199" s="51" t="s">
        <v>27</v>
      </c>
      <c r="E199" s="51">
        <v>257578314</v>
      </c>
      <c r="F199" s="51">
        <v>20</v>
      </c>
      <c r="G199" s="52">
        <v>4.0824829046386298E-3</v>
      </c>
      <c r="H199" s="51">
        <v>100</v>
      </c>
      <c r="I199" s="54">
        <v>6.1167596</v>
      </c>
      <c r="J199" s="84">
        <v>0.15554490000000001</v>
      </c>
      <c r="K199" s="54">
        <v>4.0283100000000012</v>
      </c>
      <c r="L199" s="84">
        <v>0.16945250000000001</v>
      </c>
      <c r="M199" s="84">
        <v>2.0416000000000002E-3</v>
      </c>
      <c r="N199" s="84">
        <v>1.3938465</v>
      </c>
      <c r="O199" s="51">
        <v>200</v>
      </c>
      <c r="P199" s="51">
        <v>46</v>
      </c>
      <c r="Q199" s="60">
        <v>0.19400000000000001</v>
      </c>
      <c r="R199" s="60">
        <v>3.5193889959623463E-2</v>
      </c>
      <c r="S199" s="60">
        <v>6.7680897838383519E-2</v>
      </c>
      <c r="T199" s="51" t="s">
        <v>623</v>
      </c>
    </row>
    <row r="200" spans="1:20" s="83" customFormat="1" x14ac:dyDescent="0.25">
      <c r="A200" s="51" t="s">
        <v>627</v>
      </c>
      <c r="B200" s="51" t="s">
        <v>628</v>
      </c>
      <c r="C200" s="51" t="s">
        <v>629</v>
      </c>
      <c r="D200" s="51" t="s">
        <v>27</v>
      </c>
      <c r="E200" s="51">
        <v>257579175</v>
      </c>
      <c r="F200" s="51">
        <v>20</v>
      </c>
      <c r="G200" s="52">
        <v>4.0824829046386298E-3</v>
      </c>
      <c r="H200" s="51">
        <v>100</v>
      </c>
      <c r="I200" s="54">
        <v>5.9883594999999996</v>
      </c>
      <c r="J200" s="84">
        <v>0.15321209999999999</v>
      </c>
      <c r="K200" s="54">
        <v>3.9818218000000001</v>
      </c>
      <c r="L200" s="84">
        <v>0.17995510000000001</v>
      </c>
      <c r="M200" s="84">
        <v>1.9078000000000001E-3</v>
      </c>
      <c r="N200" s="84">
        <v>1.2979088000000001</v>
      </c>
      <c r="O200" s="51">
        <v>200</v>
      </c>
      <c r="P200" s="51">
        <v>40</v>
      </c>
      <c r="Q200" s="60">
        <v>0.18093333333333331</v>
      </c>
      <c r="R200" s="60">
        <v>3.1160610263871989E-2</v>
      </c>
      <c r="S200" s="60">
        <v>6.1063702016443643E-2</v>
      </c>
      <c r="T200" s="51" t="s">
        <v>623</v>
      </c>
    </row>
    <row r="201" spans="1:20" s="83" customFormat="1" x14ac:dyDescent="0.25">
      <c r="A201" s="51" t="s">
        <v>627</v>
      </c>
      <c r="B201" s="51" t="s">
        <v>628</v>
      </c>
      <c r="C201" s="51" t="s">
        <v>629</v>
      </c>
      <c r="D201" s="51" t="s">
        <v>27</v>
      </c>
      <c r="E201" s="51">
        <v>257580029</v>
      </c>
      <c r="F201" s="51">
        <v>20</v>
      </c>
      <c r="G201" s="52">
        <v>4.0824829046386298E-3</v>
      </c>
      <c r="H201" s="51">
        <v>100</v>
      </c>
      <c r="I201" s="54">
        <v>6.0560957000000002</v>
      </c>
      <c r="J201" s="84">
        <v>0.15256169999999999</v>
      </c>
      <c r="K201" s="54">
        <v>3.7254391999999998</v>
      </c>
      <c r="L201" s="84">
        <v>0.18554509999999999</v>
      </c>
      <c r="M201" s="84">
        <v>2.4891000000000002E-3</v>
      </c>
      <c r="N201" s="84">
        <v>1.6070631</v>
      </c>
      <c r="O201" s="51">
        <v>200</v>
      </c>
      <c r="P201" s="51">
        <v>54</v>
      </c>
      <c r="Q201" s="60">
        <v>0.1829833333333333</v>
      </c>
      <c r="R201" s="60">
        <v>2.1008753847369391E-2</v>
      </c>
      <c r="S201" s="60">
        <v>6.3133932856330108E-2</v>
      </c>
      <c r="T201" s="51" t="s">
        <v>623</v>
      </c>
    </row>
    <row r="202" spans="1:20" s="83" customFormat="1" x14ac:dyDescent="0.25">
      <c r="A202" s="51" t="s">
        <v>627</v>
      </c>
      <c r="B202" s="51" t="s">
        <v>628</v>
      </c>
      <c r="C202" s="51" t="s">
        <v>629</v>
      </c>
      <c r="D202" s="51" t="s">
        <v>27</v>
      </c>
      <c r="E202" s="51">
        <v>257580882</v>
      </c>
      <c r="F202" s="51">
        <v>20</v>
      </c>
      <c r="G202" s="52">
        <v>4.0824829046386298E-3</v>
      </c>
      <c r="H202" s="51">
        <v>100</v>
      </c>
      <c r="I202" s="54">
        <v>5.7609681000000004</v>
      </c>
      <c r="J202" s="84">
        <v>0.1501574</v>
      </c>
      <c r="K202" s="54">
        <v>3.7225408999999998</v>
      </c>
      <c r="L202" s="84">
        <v>0.18068919999999999</v>
      </c>
      <c r="M202" s="84">
        <v>1.8495E-3</v>
      </c>
      <c r="N202" s="84">
        <v>1.3410801999999999</v>
      </c>
      <c r="O202" s="51">
        <v>200</v>
      </c>
      <c r="P202" s="51">
        <v>44</v>
      </c>
      <c r="Q202" s="60">
        <v>0.20176666666666671</v>
      </c>
      <c r="R202" s="60">
        <v>3.7088891572349687E-2</v>
      </c>
      <c r="S202" s="60">
        <v>7.3361808129436212E-2</v>
      </c>
      <c r="T202" s="51" t="s">
        <v>623</v>
      </c>
    </row>
    <row r="203" spans="1:20" s="83" customFormat="1" x14ac:dyDescent="0.25">
      <c r="A203" s="51" t="s">
        <v>627</v>
      </c>
      <c r="B203" s="51" t="s">
        <v>628</v>
      </c>
      <c r="C203" s="51" t="s">
        <v>629</v>
      </c>
      <c r="D203" s="51" t="s">
        <v>27</v>
      </c>
      <c r="E203" s="51">
        <v>257581709</v>
      </c>
      <c r="F203" s="51">
        <v>20</v>
      </c>
      <c r="G203" s="52">
        <v>4.0824829046386298E-3</v>
      </c>
      <c r="H203" s="51">
        <v>100</v>
      </c>
      <c r="I203" s="54">
        <v>4.5922555000000003</v>
      </c>
      <c r="J203" s="84">
        <v>0.1538725</v>
      </c>
      <c r="K203" s="54">
        <v>3.4115350000000002</v>
      </c>
      <c r="L203" s="84">
        <v>9.4274899999999995E-2</v>
      </c>
      <c r="M203" s="84">
        <v>4.551E-4</v>
      </c>
      <c r="N203" s="84">
        <v>0.61361529999999997</v>
      </c>
      <c r="O203" s="51">
        <v>200</v>
      </c>
      <c r="P203" s="51">
        <v>13</v>
      </c>
      <c r="Q203" s="60">
        <v>0.1801666666666667</v>
      </c>
      <c r="R203" s="60">
        <v>2.8166934336028519E-2</v>
      </c>
      <c r="S203" s="60">
        <v>6.5215616491247574E-2</v>
      </c>
      <c r="T203" s="51" t="s">
        <v>623</v>
      </c>
    </row>
    <row r="204" spans="1:20" s="83" customFormat="1" x14ac:dyDescent="0.25">
      <c r="A204" s="51" t="s">
        <v>627</v>
      </c>
      <c r="B204" s="51" t="s">
        <v>628</v>
      </c>
      <c r="C204" s="51" t="s">
        <v>629</v>
      </c>
      <c r="D204" s="51" t="s">
        <v>27</v>
      </c>
      <c r="E204" s="51">
        <v>257582420</v>
      </c>
      <c r="F204" s="51">
        <v>20</v>
      </c>
      <c r="G204" s="52">
        <v>4.0824829046386298E-3</v>
      </c>
      <c r="H204" s="51">
        <v>100</v>
      </c>
      <c r="I204" s="54">
        <v>5.8516639000000001</v>
      </c>
      <c r="J204" s="84">
        <v>0.15377540000000001</v>
      </c>
      <c r="K204" s="54">
        <v>3.9068240000000012</v>
      </c>
      <c r="L204" s="84">
        <v>0.15086169999999999</v>
      </c>
      <c r="M204" s="84">
        <v>1.3522E-3</v>
      </c>
      <c r="N204" s="84">
        <v>1.2750306</v>
      </c>
      <c r="O204" s="51">
        <v>200</v>
      </c>
      <c r="P204" s="51">
        <v>41</v>
      </c>
      <c r="Q204" s="60">
        <v>0.18568333333333331</v>
      </c>
      <c r="R204" s="60">
        <v>2.6744952443254661E-2</v>
      </c>
      <c r="S204" s="60">
        <v>6.2753588693476373E-2</v>
      </c>
      <c r="T204" s="51" t="s">
        <v>623</v>
      </c>
    </row>
    <row r="205" spans="1:20" s="83" customFormat="1" x14ac:dyDescent="0.25">
      <c r="A205" s="51" t="s">
        <v>627</v>
      </c>
      <c r="B205" s="51" t="s">
        <v>628</v>
      </c>
      <c r="C205" s="51" t="s">
        <v>629</v>
      </c>
      <c r="D205" s="51" t="s">
        <v>27</v>
      </c>
      <c r="E205" s="51">
        <v>257583255</v>
      </c>
      <c r="F205" s="51">
        <v>20</v>
      </c>
      <c r="G205" s="52">
        <v>4.0824829046386298E-3</v>
      </c>
      <c r="H205" s="51">
        <v>100</v>
      </c>
      <c r="I205" s="54">
        <v>5.5129451999999999</v>
      </c>
      <c r="J205" s="84">
        <v>0.15818209999999999</v>
      </c>
      <c r="K205" s="54">
        <v>3.7534698999999998</v>
      </c>
      <c r="L205" s="84">
        <v>0.1436045</v>
      </c>
      <c r="M205" s="84">
        <v>1.0525000000000001E-3</v>
      </c>
      <c r="N205" s="84">
        <v>1.1020190999999999</v>
      </c>
      <c r="O205" s="51">
        <v>200</v>
      </c>
      <c r="P205" s="51">
        <v>33</v>
      </c>
      <c r="Q205" s="60">
        <v>0.18268333333333331</v>
      </c>
      <c r="R205" s="60">
        <v>2.5309325615296661E-2</v>
      </c>
      <c r="S205" s="60">
        <v>6.4295021132128718E-2</v>
      </c>
      <c r="T205" s="51" t="s">
        <v>623</v>
      </c>
    </row>
    <row r="206" spans="1:20" s="83" customFormat="1" x14ac:dyDescent="0.25">
      <c r="A206" s="51" t="s">
        <v>627</v>
      </c>
      <c r="B206" s="51" t="s">
        <v>628</v>
      </c>
      <c r="C206" s="51" t="s">
        <v>629</v>
      </c>
      <c r="D206" s="51" t="s">
        <v>27</v>
      </c>
      <c r="E206" s="51">
        <v>257584057</v>
      </c>
      <c r="F206" s="51">
        <v>20</v>
      </c>
      <c r="G206" s="52">
        <v>4.0824829046386298E-3</v>
      </c>
      <c r="H206" s="51">
        <v>100</v>
      </c>
      <c r="I206" s="54">
        <v>6.0273294000000002</v>
      </c>
      <c r="J206" s="84">
        <v>0.14911360000000001</v>
      </c>
      <c r="K206" s="54">
        <v>3.8758811999999998</v>
      </c>
      <c r="L206" s="84">
        <v>0.17978669999999999</v>
      </c>
      <c r="M206" s="84">
        <v>2.1083E-3</v>
      </c>
      <c r="N206" s="84">
        <v>1.4489243000000001</v>
      </c>
      <c r="O206" s="51">
        <v>200</v>
      </c>
      <c r="P206" s="51">
        <v>49</v>
      </c>
      <c r="Q206" s="60">
        <v>0.1917166666666667</v>
      </c>
      <c r="R206" s="60">
        <v>3.271168989570987E-2</v>
      </c>
      <c r="S206" s="60">
        <v>6.5243064088419955E-2</v>
      </c>
      <c r="T206" s="51" t="s">
        <v>623</v>
      </c>
    </row>
    <row r="207" spans="1:20" s="83" customFormat="1" x14ac:dyDescent="0.25">
      <c r="A207" s="51" t="s">
        <v>627</v>
      </c>
      <c r="B207" s="51" t="s">
        <v>628</v>
      </c>
      <c r="C207" s="51" t="s">
        <v>629</v>
      </c>
      <c r="D207" s="51" t="s">
        <v>27</v>
      </c>
      <c r="E207" s="51">
        <v>257584908</v>
      </c>
      <c r="F207" s="51">
        <v>20</v>
      </c>
      <c r="G207" s="52">
        <v>4.0824829046386298E-3</v>
      </c>
      <c r="H207" s="51">
        <v>100</v>
      </c>
      <c r="I207" s="54">
        <v>6.1510325999999997</v>
      </c>
      <c r="J207" s="84">
        <v>0.14718970000000001</v>
      </c>
      <c r="K207" s="54">
        <v>3.7624257000000001</v>
      </c>
      <c r="L207" s="84">
        <v>0.1856101</v>
      </c>
      <c r="M207" s="84">
        <v>2.7650999999999999E-3</v>
      </c>
      <c r="N207" s="84">
        <v>1.6725490000000001</v>
      </c>
      <c r="O207" s="51">
        <v>200</v>
      </c>
      <c r="P207" s="51">
        <v>55</v>
      </c>
      <c r="Q207" s="60">
        <v>0.1883333333333333</v>
      </c>
      <c r="R207" s="60">
        <v>2.9303041010658209E-2</v>
      </c>
      <c r="S207" s="60">
        <v>6.9499395460648733E-2</v>
      </c>
      <c r="T207" s="51" t="s">
        <v>623</v>
      </c>
    </row>
    <row r="208" spans="1:20" s="83" customFormat="1" x14ac:dyDescent="0.25">
      <c r="A208" s="51" t="s">
        <v>627</v>
      </c>
      <c r="B208" s="51" t="s">
        <v>628</v>
      </c>
      <c r="C208" s="51" t="s">
        <v>629</v>
      </c>
      <c r="D208" s="51" t="s">
        <v>27</v>
      </c>
      <c r="E208" s="51">
        <v>257585775</v>
      </c>
      <c r="F208" s="51">
        <v>20</v>
      </c>
      <c r="G208" s="52">
        <v>4.0824829046386298E-3</v>
      </c>
      <c r="H208" s="51">
        <v>100</v>
      </c>
      <c r="I208" s="54">
        <v>6.1000145999999997</v>
      </c>
      <c r="J208" s="84">
        <v>0.1494076</v>
      </c>
      <c r="K208" s="54">
        <v>3.8197763</v>
      </c>
      <c r="L208" s="84">
        <v>0.22273370000000001</v>
      </c>
      <c r="M208" s="84">
        <v>2.349E-3</v>
      </c>
      <c r="N208" s="84">
        <v>1.5083181999999999</v>
      </c>
      <c r="O208" s="51">
        <v>200</v>
      </c>
      <c r="P208" s="51">
        <v>51</v>
      </c>
      <c r="Q208" s="60">
        <v>0.1764333333333333</v>
      </c>
      <c r="R208" s="60">
        <v>2.4829151465889401E-2</v>
      </c>
      <c r="S208" s="60">
        <v>6.1213976493115163E-2</v>
      </c>
      <c r="T208" s="51" t="s">
        <v>623</v>
      </c>
    </row>
    <row r="209" spans="1:20" s="83" customFormat="1" x14ac:dyDescent="0.25">
      <c r="A209" s="51" t="s">
        <v>627</v>
      </c>
      <c r="B209" s="51" t="s">
        <v>628</v>
      </c>
      <c r="C209" s="51" t="s">
        <v>629</v>
      </c>
      <c r="D209" s="51" t="s">
        <v>27</v>
      </c>
      <c r="E209" s="51">
        <v>257586636</v>
      </c>
      <c r="F209" s="51">
        <v>20</v>
      </c>
      <c r="G209" s="52">
        <v>4.0824829046386298E-3</v>
      </c>
      <c r="H209" s="51">
        <v>100</v>
      </c>
      <c r="I209" s="54">
        <v>6.2416771000000004</v>
      </c>
      <c r="J209" s="84">
        <v>0.15193300000000001</v>
      </c>
      <c r="K209" s="54">
        <v>3.939403200000001</v>
      </c>
      <c r="L209" s="84">
        <v>0.178207</v>
      </c>
      <c r="M209" s="84">
        <v>2.3579999999999999E-3</v>
      </c>
      <c r="N209" s="84">
        <v>1.5917109</v>
      </c>
      <c r="O209" s="51">
        <v>200</v>
      </c>
      <c r="P209" s="51">
        <v>51</v>
      </c>
      <c r="Q209" s="60">
        <v>0.19428333333333331</v>
      </c>
      <c r="R209" s="60">
        <v>2.8817574813883098E-2</v>
      </c>
      <c r="S209" s="60">
        <v>6.1296440840781029E-2</v>
      </c>
      <c r="T209" s="51" t="s">
        <v>623</v>
      </c>
    </row>
    <row r="210" spans="1:20" s="83" customFormat="1" x14ac:dyDescent="0.25">
      <c r="A210" s="51" t="s">
        <v>627</v>
      </c>
      <c r="B210" s="51" t="s">
        <v>628</v>
      </c>
      <c r="C210" s="51" t="s">
        <v>629</v>
      </c>
      <c r="D210" s="51" t="s">
        <v>27</v>
      </c>
      <c r="E210" s="51">
        <v>257587510</v>
      </c>
      <c r="F210" s="51">
        <v>20</v>
      </c>
      <c r="G210" s="52">
        <v>4.0824829046386298E-3</v>
      </c>
      <c r="H210" s="51">
        <v>100</v>
      </c>
      <c r="I210" s="54">
        <v>5.9588980999999999</v>
      </c>
      <c r="J210" s="84">
        <v>0.1601523</v>
      </c>
      <c r="K210" s="54">
        <v>3.8224835000000001</v>
      </c>
      <c r="L210" s="84">
        <v>0.1720236</v>
      </c>
      <c r="M210" s="84">
        <v>2.2030000000000001E-3</v>
      </c>
      <c r="N210" s="84">
        <v>1.4302372999999999</v>
      </c>
      <c r="O210" s="51">
        <v>200</v>
      </c>
      <c r="P210" s="51">
        <v>46</v>
      </c>
      <c r="Q210" s="60">
        <v>0.18911666666666671</v>
      </c>
      <c r="R210" s="60">
        <v>3.4047425340069673E-2</v>
      </c>
      <c r="S210" s="60">
        <v>6.6645914989220692E-2</v>
      </c>
      <c r="T210" s="51" t="s">
        <v>623</v>
      </c>
    </row>
    <row r="211" spans="1:20" s="83" customFormat="1" x14ac:dyDescent="0.25">
      <c r="A211" s="51" t="s">
        <v>627</v>
      </c>
      <c r="B211" s="51" t="s">
        <v>628</v>
      </c>
      <c r="C211" s="51" t="s">
        <v>629</v>
      </c>
      <c r="D211" s="51" t="s">
        <v>27</v>
      </c>
      <c r="E211" s="51">
        <v>257588355</v>
      </c>
      <c r="F211" s="51">
        <v>20</v>
      </c>
      <c r="G211" s="52">
        <v>4.0824829046386298E-3</v>
      </c>
      <c r="H211" s="51">
        <v>100</v>
      </c>
      <c r="I211" s="54">
        <v>6.2447849</v>
      </c>
      <c r="J211" s="84">
        <v>0.15376020000000001</v>
      </c>
      <c r="K211" s="54">
        <v>4.0809737999999998</v>
      </c>
      <c r="L211" s="84">
        <v>0.1824644</v>
      </c>
      <c r="M211" s="84">
        <v>2.2166E-3</v>
      </c>
      <c r="N211" s="84">
        <v>1.4421497999999999</v>
      </c>
      <c r="O211" s="51">
        <v>200</v>
      </c>
      <c r="P211" s="51">
        <v>49</v>
      </c>
      <c r="Q211" s="60">
        <v>0.19393333333333329</v>
      </c>
      <c r="R211" s="60">
        <v>3.6758464004856189E-2</v>
      </c>
      <c r="S211" s="60">
        <v>7.7676763766261037E-2</v>
      </c>
      <c r="T211" s="51" t="s">
        <v>623</v>
      </c>
    </row>
    <row r="212" spans="1:20" s="83" customFormat="1" x14ac:dyDescent="0.25">
      <c r="A212" s="51" t="s">
        <v>627</v>
      </c>
      <c r="B212" s="51" t="s">
        <v>628</v>
      </c>
      <c r="C212" s="51" t="s">
        <v>629</v>
      </c>
      <c r="D212" s="51" t="s">
        <v>27</v>
      </c>
      <c r="E212" s="51">
        <v>257589227</v>
      </c>
      <c r="F212" s="51">
        <v>20</v>
      </c>
      <c r="G212" s="52">
        <v>4.0824829046386298E-3</v>
      </c>
      <c r="H212" s="51">
        <v>100</v>
      </c>
      <c r="I212" s="54">
        <v>6.3232967999999996</v>
      </c>
      <c r="J212" s="84">
        <v>0.15140039999999999</v>
      </c>
      <c r="K212" s="54">
        <v>3.8362270000000009</v>
      </c>
      <c r="L212" s="84">
        <v>0.20233390000000001</v>
      </c>
      <c r="M212" s="84">
        <v>2.7141999999999999E-3</v>
      </c>
      <c r="N212" s="84">
        <v>1.739296</v>
      </c>
      <c r="O212" s="51">
        <v>200</v>
      </c>
      <c r="P212" s="51">
        <v>60</v>
      </c>
      <c r="Q212" s="60">
        <v>0.19025</v>
      </c>
      <c r="R212" s="60">
        <v>4.1550634611537227E-2</v>
      </c>
      <c r="S212" s="60">
        <v>7.3747707863938042E-2</v>
      </c>
      <c r="T212" s="51" t="s">
        <v>623</v>
      </c>
    </row>
    <row r="213" spans="1:20" s="83" customFormat="1" x14ac:dyDescent="0.25">
      <c r="A213" s="51" t="s">
        <v>627</v>
      </c>
      <c r="B213" s="51" t="s">
        <v>628</v>
      </c>
      <c r="C213" s="51" t="s">
        <v>629</v>
      </c>
      <c r="D213" s="51" t="s">
        <v>27</v>
      </c>
      <c r="E213" s="51">
        <v>257590109</v>
      </c>
      <c r="F213" s="51">
        <v>30</v>
      </c>
      <c r="G213" s="52">
        <v>4.0824829046386298E-3</v>
      </c>
      <c r="H213" s="51">
        <v>100</v>
      </c>
      <c r="I213" s="54">
        <v>8.3546890000000005</v>
      </c>
      <c r="J213" s="84">
        <v>0.2219246</v>
      </c>
      <c r="K213" s="54">
        <v>5.7016324000000003</v>
      </c>
      <c r="L213" s="84">
        <v>0.24690570000000001</v>
      </c>
      <c r="M213" s="84">
        <v>2.8789000000000002E-3</v>
      </c>
      <c r="N213" s="84">
        <v>1.6476919000000001</v>
      </c>
      <c r="O213" s="51">
        <v>300</v>
      </c>
      <c r="P213" s="51">
        <v>57</v>
      </c>
      <c r="Q213" s="60">
        <v>0.20351666666666671</v>
      </c>
      <c r="R213" s="60">
        <v>3.3257684426394443E-2</v>
      </c>
      <c r="S213" s="60">
        <v>7.0386494946102135E-2</v>
      </c>
      <c r="T213" s="51" t="s">
        <v>623</v>
      </c>
    </row>
    <row r="214" spans="1:20" s="83" customFormat="1" x14ac:dyDescent="0.25">
      <c r="A214" s="51" t="s">
        <v>627</v>
      </c>
      <c r="B214" s="51" t="s">
        <v>628</v>
      </c>
      <c r="C214" s="51" t="s">
        <v>629</v>
      </c>
      <c r="D214" s="51" t="s">
        <v>27</v>
      </c>
      <c r="E214" s="51">
        <v>257591196</v>
      </c>
      <c r="F214" s="51">
        <v>30</v>
      </c>
      <c r="G214" s="52">
        <v>4.0824829046386298E-3</v>
      </c>
      <c r="H214" s="51">
        <v>100</v>
      </c>
      <c r="I214" s="54">
        <v>7.9924264000000003</v>
      </c>
      <c r="J214" s="84">
        <v>0.22377559999999999</v>
      </c>
      <c r="K214" s="54">
        <v>5.3352116000000009</v>
      </c>
      <c r="L214" s="84">
        <v>0.23631070000000001</v>
      </c>
      <c r="M214" s="84">
        <v>2.8008E-3</v>
      </c>
      <c r="N214" s="84">
        <v>1.6611959999999999</v>
      </c>
      <c r="O214" s="51">
        <v>296</v>
      </c>
      <c r="P214" s="51">
        <v>58</v>
      </c>
      <c r="Q214" s="60">
        <v>0.20066666666666669</v>
      </c>
      <c r="R214" s="60">
        <v>2.9149360035528381E-2</v>
      </c>
      <c r="S214" s="60">
        <v>6.9633073723090355E-2</v>
      </c>
      <c r="T214" s="51" t="s">
        <v>623</v>
      </c>
    </row>
    <row r="215" spans="1:20" s="83" customFormat="1" x14ac:dyDescent="0.25">
      <c r="A215" s="51" t="s">
        <v>627</v>
      </c>
      <c r="B215" s="51" t="s">
        <v>628</v>
      </c>
      <c r="C215" s="51" t="s">
        <v>629</v>
      </c>
      <c r="D215" s="51" t="s">
        <v>27</v>
      </c>
      <c r="E215" s="51">
        <v>257592246</v>
      </c>
      <c r="F215" s="51">
        <v>30</v>
      </c>
      <c r="G215" s="52">
        <v>4.0824829046386298E-3</v>
      </c>
      <c r="H215" s="51">
        <v>100</v>
      </c>
      <c r="I215" s="54">
        <v>8.6883464000000004</v>
      </c>
      <c r="J215" s="84">
        <v>0.22944020000000001</v>
      </c>
      <c r="K215" s="54">
        <v>5.7438338</v>
      </c>
      <c r="L215" s="84">
        <v>0.27378049999999998</v>
      </c>
      <c r="M215" s="84">
        <v>3.4269000000000001E-3</v>
      </c>
      <c r="N215" s="84">
        <v>1.8910965</v>
      </c>
      <c r="O215" s="51">
        <v>298</v>
      </c>
      <c r="P215" s="51">
        <v>67</v>
      </c>
      <c r="Q215" s="60">
        <v>0.18295</v>
      </c>
      <c r="R215" s="60">
        <v>2.599771831131709E-2</v>
      </c>
      <c r="S215" s="60">
        <v>6.9575983606185526E-2</v>
      </c>
      <c r="T215" s="51" t="s">
        <v>623</v>
      </c>
    </row>
    <row r="216" spans="1:20" s="83" customFormat="1" x14ac:dyDescent="0.25">
      <c r="A216" s="51" t="s">
        <v>627</v>
      </c>
      <c r="B216" s="51" t="s">
        <v>628</v>
      </c>
      <c r="C216" s="51" t="s">
        <v>629</v>
      </c>
      <c r="D216" s="51" t="s">
        <v>27</v>
      </c>
      <c r="E216" s="51">
        <v>257593367</v>
      </c>
      <c r="F216" s="51">
        <v>30</v>
      </c>
      <c r="G216" s="52">
        <v>4.0824829046386298E-3</v>
      </c>
      <c r="H216" s="51">
        <v>100</v>
      </c>
      <c r="I216" s="54">
        <v>8.5675298000000009</v>
      </c>
      <c r="J216" s="84">
        <v>0.24859919999999999</v>
      </c>
      <c r="K216" s="54">
        <v>5.8020974999999986</v>
      </c>
      <c r="L216" s="84">
        <v>0.25412000000000001</v>
      </c>
      <c r="M216" s="84">
        <v>3.0030999999999999E-3</v>
      </c>
      <c r="N216" s="84">
        <v>1.7306398999999999</v>
      </c>
      <c r="O216" s="51">
        <v>291</v>
      </c>
      <c r="P216" s="51">
        <v>62</v>
      </c>
      <c r="Q216" s="60">
        <v>0.18790000000000001</v>
      </c>
      <c r="R216" s="60">
        <v>3.5053824420061191E-2</v>
      </c>
      <c r="S216" s="60">
        <v>7.0416239398857647E-2</v>
      </c>
      <c r="T216" s="51" t="s">
        <v>623</v>
      </c>
    </row>
    <row r="217" spans="1:20" s="83" customFormat="1" x14ac:dyDescent="0.25">
      <c r="A217" s="51" t="s">
        <v>627</v>
      </c>
      <c r="B217" s="51" t="s">
        <v>628</v>
      </c>
      <c r="C217" s="51" t="s">
        <v>629</v>
      </c>
      <c r="D217" s="51" t="s">
        <v>27</v>
      </c>
      <c r="E217" s="51">
        <v>257594475</v>
      </c>
      <c r="F217" s="51">
        <v>30</v>
      </c>
      <c r="G217" s="52">
        <v>4.0824829046386298E-3</v>
      </c>
      <c r="H217" s="51">
        <v>100</v>
      </c>
      <c r="I217" s="54">
        <v>9.0377069999999993</v>
      </c>
      <c r="J217" s="84">
        <v>0.22918479999999999</v>
      </c>
      <c r="K217" s="54">
        <v>5.9545531999999994</v>
      </c>
      <c r="L217" s="84">
        <v>0.27578540000000001</v>
      </c>
      <c r="M217" s="84">
        <v>4.1289999999999999E-3</v>
      </c>
      <c r="N217" s="84">
        <v>2.0134371999999998</v>
      </c>
      <c r="O217" s="51">
        <v>300</v>
      </c>
      <c r="P217" s="51">
        <v>73</v>
      </c>
      <c r="Q217" s="60">
        <v>0.2052333333333333</v>
      </c>
      <c r="R217" s="60">
        <v>3.4311051878131132E-2</v>
      </c>
      <c r="S217" s="60">
        <v>6.929281936257721E-2</v>
      </c>
      <c r="T217" s="51" t="s">
        <v>623</v>
      </c>
    </row>
    <row r="218" spans="1:20" s="83" customFormat="1" x14ac:dyDescent="0.25">
      <c r="A218" s="51" t="s">
        <v>627</v>
      </c>
      <c r="B218" s="51" t="s">
        <v>628</v>
      </c>
      <c r="C218" s="51" t="s">
        <v>629</v>
      </c>
      <c r="D218" s="51" t="s">
        <v>27</v>
      </c>
      <c r="E218" s="51">
        <v>257595626</v>
      </c>
      <c r="F218" s="51">
        <v>30</v>
      </c>
      <c r="G218" s="52">
        <v>4.0824829046386298E-3</v>
      </c>
      <c r="H218" s="51">
        <v>100</v>
      </c>
      <c r="I218" s="54">
        <v>8.6639739000000002</v>
      </c>
      <c r="J218" s="84">
        <v>0.22067680000000001</v>
      </c>
      <c r="K218" s="54">
        <v>5.8675342999999991</v>
      </c>
      <c r="L218" s="84">
        <v>0.2555347</v>
      </c>
      <c r="M218" s="84">
        <v>3.0788999999999999E-3</v>
      </c>
      <c r="N218" s="84">
        <v>1.7772726000000001</v>
      </c>
      <c r="O218" s="51">
        <v>300</v>
      </c>
      <c r="P218" s="51">
        <v>64</v>
      </c>
      <c r="Q218" s="60">
        <v>0.1880833333333333</v>
      </c>
      <c r="R218" s="60">
        <v>3.2140341495133243E-2</v>
      </c>
      <c r="S218" s="60">
        <v>6.7758462004779127E-2</v>
      </c>
      <c r="T218" s="51" t="s">
        <v>623</v>
      </c>
    </row>
    <row r="219" spans="1:20" s="83" customFormat="1" x14ac:dyDescent="0.25">
      <c r="A219" s="51" t="s">
        <v>627</v>
      </c>
      <c r="B219" s="51" t="s">
        <v>628</v>
      </c>
      <c r="C219" s="51" t="s">
        <v>629</v>
      </c>
      <c r="D219" s="51" t="s">
        <v>27</v>
      </c>
      <c r="E219" s="51">
        <v>257596740</v>
      </c>
      <c r="F219" s="51">
        <v>30</v>
      </c>
      <c r="G219" s="52">
        <v>4.0824829046386298E-3</v>
      </c>
      <c r="H219" s="51">
        <v>100</v>
      </c>
      <c r="I219" s="54">
        <v>8.6400737000000003</v>
      </c>
      <c r="J219" s="84">
        <v>0.22745250000000011</v>
      </c>
      <c r="K219" s="54">
        <v>5.8836517000000006</v>
      </c>
      <c r="L219" s="84">
        <v>0.26380439999999999</v>
      </c>
      <c r="M219" s="84">
        <v>2.9139000000000001E-3</v>
      </c>
      <c r="N219" s="84">
        <v>1.7239224</v>
      </c>
      <c r="O219" s="51">
        <v>300</v>
      </c>
      <c r="P219" s="51">
        <v>62</v>
      </c>
      <c r="Q219" s="60">
        <v>0.18906666666666669</v>
      </c>
      <c r="R219" s="60">
        <v>2.7987527524996451E-2</v>
      </c>
      <c r="S219" s="60">
        <v>6.5766592812739041E-2</v>
      </c>
      <c r="T219" s="51" t="s">
        <v>623</v>
      </c>
    </row>
    <row r="220" spans="1:20" s="83" customFormat="1" x14ac:dyDescent="0.25">
      <c r="A220" s="51" t="s">
        <v>627</v>
      </c>
      <c r="B220" s="51" t="s">
        <v>628</v>
      </c>
      <c r="C220" s="51" t="s">
        <v>629</v>
      </c>
      <c r="D220" s="51" t="s">
        <v>27</v>
      </c>
      <c r="E220" s="51">
        <v>257597851</v>
      </c>
      <c r="F220" s="51">
        <v>30</v>
      </c>
      <c r="G220" s="52">
        <v>4.0824829046386298E-3</v>
      </c>
      <c r="H220" s="51">
        <v>100</v>
      </c>
      <c r="I220" s="54">
        <v>8.2754881999999998</v>
      </c>
      <c r="J220" s="84">
        <v>0.2274418</v>
      </c>
      <c r="K220" s="54">
        <v>5.3387170999999993</v>
      </c>
      <c r="L220" s="84">
        <v>0.26080769999999998</v>
      </c>
      <c r="M220" s="84">
        <v>3.7269E-3</v>
      </c>
      <c r="N220" s="84">
        <v>1.8914373</v>
      </c>
      <c r="O220" s="51">
        <v>300</v>
      </c>
      <c r="P220" s="51">
        <v>69</v>
      </c>
      <c r="Q220" s="60">
        <v>0.18723333333333331</v>
      </c>
      <c r="R220" s="60">
        <v>3.2881455123116667E-2</v>
      </c>
      <c r="S220" s="60">
        <v>7.0228143011491051E-2</v>
      </c>
      <c r="T220" s="51" t="s">
        <v>623</v>
      </c>
    </row>
    <row r="221" spans="1:20" s="83" customFormat="1" x14ac:dyDescent="0.25">
      <c r="A221" s="51" t="s">
        <v>627</v>
      </c>
      <c r="B221" s="51" t="s">
        <v>628</v>
      </c>
      <c r="C221" s="51" t="s">
        <v>629</v>
      </c>
      <c r="D221" s="51" t="s">
        <v>27</v>
      </c>
      <c r="E221" s="51">
        <v>257598926</v>
      </c>
      <c r="F221" s="51">
        <v>30</v>
      </c>
      <c r="G221" s="52">
        <v>4.0824829046386298E-3</v>
      </c>
      <c r="H221" s="51">
        <v>100</v>
      </c>
      <c r="I221" s="54">
        <v>8.0171775000000007</v>
      </c>
      <c r="J221" s="84">
        <v>0.21880930000000001</v>
      </c>
      <c r="K221" s="54">
        <v>5.0385169999999997</v>
      </c>
      <c r="L221" s="84">
        <v>0.25611600000000001</v>
      </c>
      <c r="M221" s="84">
        <v>3.1979E-3</v>
      </c>
      <c r="N221" s="84">
        <v>1.9807113000000001</v>
      </c>
      <c r="O221" s="51">
        <v>282</v>
      </c>
      <c r="P221" s="51">
        <v>67</v>
      </c>
      <c r="Q221" s="60">
        <v>0.1944666666666667</v>
      </c>
      <c r="R221" s="60">
        <v>3.113898222588388E-2</v>
      </c>
      <c r="S221" s="60">
        <v>6.7478895802381686E-2</v>
      </c>
      <c r="T221" s="51" t="s">
        <v>623</v>
      </c>
    </row>
    <row r="222" spans="1:20" s="83" customFormat="1" x14ac:dyDescent="0.25">
      <c r="A222" s="51" t="s">
        <v>627</v>
      </c>
      <c r="B222" s="51" t="s">
        <v>628</v>
      </c>
      <c r="C222" s="51" t="s">
        <v>629</v>
      </c>
      <c r="D222" s="51" t="s">
        <v>27</v>
      </c>
      <c r="E222" s="51">
        <v>257599978</v>
      </c>
      <c r="F222" s="51">
        <v>30</v>
      </c>
      <c r="G222" s="52">
        <v>4.0824829046386298E-3</v>
      </c>
      <c r="H222" s="51">
        <v>100</v>
      </c>
      <c r="I222" s="54">
        <v>8.3643929000000004</v>
      </c>
      <c r="J222" s="84">
        <v>0.22739670000000009</v>
      </c>
      <c r="K222" s="54">
        <v>5.6843730000000008</v>
      </c>
      <c r="L222" s="84">
        <v>0.24628420000000001</v>
      </c>
      <c r="M222" s="84">
        <v>2.6691000000000002E-3</v>
      </c>
      <c r="N222" s="84">
        <v>1.6684665999999999</v>
      </c>
      <c r="O222" s="51">
        <v>300</v>
      </c>
      <c r="P222" s="51">
        <v>57</v>
      </c>
      <c r="Q222" s="60">
        <v>0.19808333333333331</v>
      </c>
      <c r="R222" s="60">
        <v>3.3333483678551663E-2</v>
      </c>
      <c r="S222" s="60">
        <v>6.7213440927309007E-2</v>
      </c>
      <c r="T222" s="51" t="s">
        <v>623</v>
      </c>
    </row>
    <row r="223" spans="1:20" s="83" customFormat="1" x14ac:dyDescent="0.25">
      <c r="A223" s="51" t="s">
        <v>627</v>
      </c>
      <c r="B223" s="51" t="s">
        <v>628</v>
      </c>
      <c r="C223" s="51" t="s">
        <v>629</v>
      </c>
      <c r="D223" s="51" t="s">
        <v>27</v>
      </c>
      <c r="E223" s="51">
        <v>257601068</v>
      </c>
      <c r="F223" s="51">
        <v>30</v>
      </c>
      <c r="G223" s="52">
        <v>4.0824829046386298E-3</v>
      </c>
      <c r="H223" s="51">
        <v>100</v>
      </c>
      <c r="I223" s="54">
        <v>8.4751440000000002</v>
      </c>
      <c r="J223" s="84">
        <v>0.22553619999999999</v>
      </c>
      <c r="K223" s="54">
        <v>5.722608000000001</v>
      </c>
      <c r="L223" s="84">
        <v>0.26989010000000002</v>
      </c>
      <c r="M223" s="84">
        <v>3.0512999999999998E-3</v>
      </c>
      <c r="N223" s="84">
        <v>1.718588</v>
      </c>
      <c r="O223" s="51">
        <v>300</v>
      </c>
      <c r="P223" s="51">
        <v>60</v>
      </c>
      <c r="Q223" s="60">
        <v>0.1928333333333333</v>
      </c>
      <c r="R223" s="60">
        <v>3.1338007939087108E-2</v>
      </c>
      <c r="S223" s="60">
        <v>7.0222299606250191E-2</v>
      </c>
      <c r="T223" s="51" t="s">
        <v>623</v>
      </c>
    </row>
    <row r="224" spans="1:20" s="83" customFormat="1" x14ac:dyDescent="0.25">
      <c r="A224" s="51" t="s">
        <v>627</v>
      </c>
      <c r="B224" s="51" t="s">
        <v>628</v>
      </c>
      <c r="C224" s="51" t="s">
        <v>629</v>
      </c>
      <c r="D224" s="51" t="s">
        <v>27</v>
      </c>
      <c r="E224" s="51">
        <v>257602162</v>
      </c>
      <c r="F224" s="51">
        <v>30</v>
      </c>
      <c r="G224" s="52">
        <v>4.0824829046386298E-3</v>
      </c>
      <c r="H224" s="51">
        <v>100</v>
      </c>
      <c r="I224" s="54">
        <v>8.6549738000000005</v>
      </c>
      <c r="J224" s="84">
        <v>0.2329301</v>
      </c>
      <c r="K224" s="54">
        <v>5.8264425000000024</v>
      </c>
      <c r="L224" s="84">
        <v>0.2668972</v>
      </c>
      <c r="M224" s="84">
        <v>3.3601E-3</v>
      </c>
      <c r="N224" s="84">
        <v>1.7785412</v>
      </c>
      <c r="O224" s="51">
        <v>300</v>
      </c>
      <c r="P224" s="51">
        <v>63</v>
      </c>
      <c r="Q224" s="60">
        <v>0.17893333333333331</v>
      </c>
      <c r="R224" s="60">
        <v>3.5129121531436269E-2</v>
      </c>
      <c r="S224" s="60">
        <v>5.7831666859852283E-2</v>
      </c>
      <c r="T224" s="51" t="s">
        <v>623</v>
      </c>
    </row>
    <row r="225" spans="1:20" s="83" customFormat="1" x14ac:dyDescent="0.25">
      <c r="A225" s="51" t="s">
        <v>627</v>
      </c>
      <c r="B225" s="51" t="s">
        <v>628</v>
      </c>
      <c r="C225" s="51" t="s">
        <v>629</v>
      </c>
      <c r="D225" s="51" t="s">
        <v>27</v>
      </c>
      <c r="E225" s="51">
        <v>257603278</v>
      </c>
      <c r="F225" s="51">
        <v>30</v>
      </c>
      <c r="G225" s="52">
        <v>4.0824829046386298E-3</v>
      </c>
      <c r="H225" s="51">
        <v>100</v>
      </c>
      <c r="I225" s="54">
        <v>8.7420638999999998</v>
      </c>
      <c r="J225" s="84">
        <v>0.2485251</v>
      </c>
      <c r="K225" s="54">
        <v>5.7238345000000006</v>
      </c>
      <c r="L225" s="84">
        <v>0.28485189999999999</v>
      </c>
      <c r="M225" s="84">
        <v>3.3917999999999999E-3</v>
      </c>
      <c r="N225" s="84">
        <v>1.8841277000000001</v>
      </c>
      <c r="O225" s="51">
        <v>291</v>
      </c>
      <c r="P225" s="51">
        <v>66</v>
      </c>
      <c r="Q225" s="60">
        <v>0.18990000000000001</v>
      </c>
      <c r="R225" s="60">
        <v>3.120427024675998E-2</v>
      </c>
      <c r="S225" s="60">
        <v>6.7912731848169552E-2</v>
      </c>
      <c r="T225" s="51" t="s">
        <v>623</v>
      </c>
    </row>
    <row r="226" spans="1:20" s="83" customFormat="1" x14ac:dyDescent="0.25">
      <c r="A226" s="51" t="s">
        <v>627</v>
      </c>
      <c r="B226" s="51" t="s">
        <v>628</v>
      </c>
      <c r="C226" s="51" t="s">
        <v>629</v>
      </c>
      <c r="D226" s="51" t="s">
        <v>27</v>
      </c>
      <c r="E226" s="51">
        <v>257604409</v>
      </c>
      <c r="F226" s="51">
        <v>30</v>
      </c>
      <c r="G226" s="52">
        <v>4.0824829046386298E-3</v>
      </c>
      <c r="H226" s="51">
        <v>100</v>
      </c>
      <c r="I226" s="54">
        <v>8.8334095999999995</v>
      </c>
      <c r="J226" s="84">
        <v>0.2359465</v>
      </c>
      <c r="K226" s="54">
        <v>5.8684483999999992</v>
      </c>
      <c r="L226" s="84">
        <v>0.30777470000000001</v>
      </c>
      <c r="M226" s="84">
        <v>3.4623000000000002E-3</v>
      </c>
      <c r="N226" s="84">
        <v>1.8669757</v>
      </c>
      <c r="O226" s="51">
        <v>300</v>
      </c>
      <c r="P226" s="51">
        <v>67</v>
      </c>
      <c r="Q226" s="60">
        <v>0.2056833333333333</v>
      </c>
      <c r="R226" s="60">
        <v>4.4874304897089337E-2</v>
      </c>
      <c r="S226" s="60">
        <v>6.994080989720089E-2</v>
      </c>
      <c r="T226" s="51" t="s">
        <v>623</v>
      </c>
    </row>
    <row r="227" spans="1:20" s="83" customFormat="1" x14ac:dyDescent="0.25">
      <c r="A227" s="51" t="s">
        <v>627</v>
      </c>
      <c r="B227" s="51" t="s">
        <v>628</v>
      </c>
      <c r="C227" s="51" t="s">
        <v>629</v>
      </c>
      <c r="D227" s="51" t="s">
        <v>27</v>
      </c>
      <c r="E227" s="51">
        <v>257605546</v>
      </c>
      <c r="F227" s="51">
        <v>30</v>
      </c>
      <c r="G227" s="52">
        <v>4.0824829046386298E-3</v>
      </c>
      <c r="H227" s="51">
        <v>100</v>
      </c>
      <c r="I227" s="54">
        <v>8.6989899000000008</v>
      </c>
      <c r="J227" s="84">
        <v>0.2322244</v>
      </c>
      <c r="K227" s="54">
        <v>5.7815049000000007</v>
      </c>
      <c r="L227" s="84">
        <v>0.26102710000000001</v>
      </c>
      <c r="M227" s="84">
        <v>3.1814E-3</v>
      </c>
      <c r="N227" s="84">
        <v>1.8705023999999999</v>
      </c>
      <c r="O227" s="51">
        <v>298</v>
      </c>
      <c r="P227" s="51">
        <v>65</v>
      </c>
      <c r="Q227" s="60">
        <v>0.1933333333333333</v>
      </c>
      <c r="R227" s="60">
        <v>3.0339521531592629E-2</v>
      </c>
      <c r="S227" s="60">
        <v>7.0853784070603207E-2</v>
      </c>
      <c r="T227" s="51" t="s">
        <v>623</v>
      </c>
    </row>
    <row r="228" spans="1:20" s="83" customFormat="1" x14ac:dyDescent="0.25">
      <c r="A228" s="51" t="s">
        <v>627</v>
      </c>
      <c r="B228" s="51" t="s">
        <v>628</v>
      </c>
      <c r="C228" s="51" t="s">
        <v>629</v>
      </c>
      <c r="D228" s="51" t="s">
        <v>27</v>
      </c>
      <c r="E228" s="51">
        <v>257606666</v>
      </c>
      <c r="F228" s="51">
        <v>30</v>
      </c>
      <c r="G228" s="52">
        <v>4.0824829046386298E-3</v>
      </c>
      <c r="H228" s="51">
        <v>100</v>
      </c>
      <c r="I228" s="54">
        <v>8.1456648000000005</v>
      </c>
      <c r="J228" s="84">
        <v>0.23065820000000001</v>
      </c>
      <c r="K228" s="54">
        <v>5.3864348000000009</v>
      </c>
      <c r="L228" s="84">
        <v>0.24727250000000001</v>
      </c>
      <c r="M228" s="84">
        <v>2.7361E-3</v>
      </c>
      <c r="N228" s="84">
        <v>1.756402</v>
      </c>
      <c r="O228" s="51">
        <v>291</v>
      </c>
      <c r="P228" s="51">
        <v>59</v>
      </c>
      <c r="Q228" s="60">
        <v>0.1956333333333333</v>
      </c>
      <c r="R228" s="60">
        <v>4.6647956936220369E-2</v>
      </c>
      <c r="S228" s="60">
        <v>7.6338192665564589E-2</v>
      </c>
      <c r="T228" s="51" t="s">
        <v>623</v>
      </c>
    </row>
    <row r="229" spans="1:20" s="83" customFormat="1" x14ac:dyDescent="0.25">
      <c r="A229" s="51" t="s">
        <v>627</v>
      </c>
      <c r="B229" s="51" t="s">
        <v>628</v>
      </c>
      <c r="C229" s="51" t="s">
        <v>629</v>
      </c>
      <c r="D229" s="51" t="s">
        <v>27</v>
      </c>
      <c r="E229" s="51">
        <v>257607733</v>
      </c>
      <c r="F229" s="51">
        <v>30</v>
      </c>
      <c r="G229" s="52">
        <v>4.0824829046386298E-3</v>
      </c>
      <c r="H229" s="51">
        <v>100</v>
      </c>
      <c r="I229" s="54">
        <v>8.8883980000000005</v>
      </c>
      <c r="J229" s="84">
        <v>0.21992639999999999</v>
      </c>
      <c r="K229" s="54">
        <v>5.615779100000001</v>
      </c>
      <c r="L229" s="84">
        <v>0.29041840000000002</v>
      </c>
      <c r="M229" s="84">
        <v>4.4190000000000002E-3</v>
      </c>
      <c r="N229" s="84">
        <v>2.1944846</v>
      </c>
      <c r="O229" s="51">
        <v>300</v>
      </c>
      <c r="P229" s="51">
        <v>78</v>
      </c>
      <c r="Q229" s="60">
        <v>0.19143333333333329</v>
      </c>
      <c r="R229" s="60">
        <v>3.5415893246176992E-2</v>
      </c>
      <c r="S229" s="60">
        <v>7.2284496818052144E-2</v>
      </c>
      <c r="T229" s="51" t="s">
        <v>623</v>
      </c>
    </row>
    <row r="230" spans="1:20" s="83" customFormat="1" x14ac:dyDescent="0.25">
      <c r="A230" s="51" t="s">
        <v>627</v>
      </c>
      <c r="B230" s="51" t="s">
        <v>628</v>
      </c>
      <c r="C230" s="51" t="s">
        <v>629</v>
      </c>
      <c r="D230" s="51" t="s">
        <v>27</v>
      </c>
      <c r="E230" s="51">
        <v>257608870</v>
      </c>
      <c r="F230" s="51">
        <v>30</v>
      </c>
      <c r="G230" s="52">
        <v>4.0824829046386298E-3</v>
      </c>
      <c r="H230" s="51">
        <v>100</v>
      </c>
      <c r="I230" s="54">
        <v>9.0392091000000008</v>
      </c>
      <c r="J230" s="84">
        <v>0.22913700000000001</v>
      </c>
      <c r="K230" s="54">
        <v>5.9782090999999991</v>
      </c>
      <c r="L230" s="84">
        <v>0.2858561</v>
      </c>
      <c r="M230" s="84">
        <v>3.7114000000000001E-3</v>
      </c>
      <c r="N230" s="84">
        <v>1.9902553999999999</v>
      </c>
      <c r="O230" s="51">
        <v>300</v>
      </c>
      <c r="P230" s="51">
        <v>73</v>
      </c>
      <c r="Q230" s="60">
        <v>0.18276666666666669</v>
      </c>
      <c r="R230" s="60">
        <v>2.5378240379043231E-2</v>
      </c>
      <c r="S230" s="60">
        <v>5.9211590753765322E-2</v>
      </c>
      <c r="T230" s="51" t="s">
        <v>623</v>
      </c>
    </row>
    <row r="231" spans="1:20" s="83" customFormat="1" x14ac:dyDescent="0.25">
      <c r="A231" s="51" t="s">
        <v>627</v>
      </c>
      <c r="B231" s="51" t="s">
        <v>628</v>
      </c>
      <c r="C231" s="51" t="s">
        <v>629</v>
      </c>
      <c r="D231" s="51" t="s">
        <v>27</v>
      </c>
      <c r="E231" s="51">
        <v>257610026</v>
      </c>
      <c r="F231" s="51">
        <v>30</v>
      </c>
      <c r="G231" s="52">
        <v>4.0824829046386298E-3</v>
      </c>
      <c r="H231" s="51">
        <v>100</v>
      </c>
      <c r="I231" s="54">
        <v>8.3431917000000002</v>
      </c>
      <c r="J231" s="84">
        <v>0.22209799999999999</v>
      </c>
      <c r="K231" s="54">
        <v>5.4828221999999993</v>
      </c>
      <c r="L231" s="84">
        <v>0.26480110000000001</v>
      </c>
      <c r="M231" s="84">
        <v>3.2071000000000001E-3</v>
      </c>
      <c r="N231" s="84">
        <v>1.8237319999999999</v>
      </c>
      <c r="O231" s="51">
        <v>300</v>
      </c>
      <c r="P231" s="51">
        <v>65</v>
      </c>
      <c r="Q231" s="60">
        <v>0.1807333333333333</v>
      </c>
      <c r="R231" s="60">
        <v>3.1318921787559753E-2</v>
      </c>
      <c r="S231" s="60">
        <v>6.2171277847918559E-2</v>
      </c>
      <c r="T231" s="51" t="s">
        <v>623</v>
      </c>
    </row>
    <row r="232" spans="1:20" s="83" customFormat="1" x14ac:dyDescent="0.25">
      <c r="A232" s="51" t="s">
        <v>627</v>
      </c>
      <c r="B232" s="51" t="s">
        <v>628</v>
      </c>
      <c r="C232" s="51" t="s">
        <v>629</v>
      </c>
      <c r="D232" s="51" t="s">
        <v>27</v>
      </c>
      <c r="E232" s="51">
        <v>257611111</v>
      </c>
      <c r="F232" s="51">
        <v>30</v>
      </c>
      <c r="G232" s="52">
        <v>4.0824829046386298E-3</v>
      </c>
      <c r="H232" s="51">
        <v>100</v>
      </c>
      <c r="I232" s="54">
        <v>7.9534409000000004</v>
      </c>
      <c r="J232" s="84">
        <v>0.22442229999999991</v>
      </c>
      <c r="K232" s="54">
        <v>5.2570344000000011</v>
      </c>
      <c r="L232" s="84">
        <v>0.25384679999999998</v>
      </c>
      <c r="M232" s="84">
        <v>2.9853000000000002E-3</v>
      </c>
      <c r="N232" s="84">
        <v>1.6792989</v>
      </c>
      <c r="O232" s="51">
        <v>291</v>
      </c>
      <c r="P232" s="51">
        <v>59</v>
      </c>
      <c r="Q232" s="60">
        <v>0.19635</v>
      </c>
      <c r="R232" s="60">
        <v>2.9225235133490599E-2</v>
      </c>
      <c r="S232" s="60">
        <v>6.5319294190511329E-2</v>
      </c>
      <c r="T232" s="51" t="s">
        <v>623</v>
      </c>
    </row>
    <row r="233" spans="1:20" s="83" customFormat="1" x14ac:dyDescent="0.25">
      <c r="A233" s="51" t="s">
        <v>627</v>
      </c>
      <c r="B233" s="51" t="s">
        <v>628</v>
      </c>
      <c r="C233" s="51" t="s">
        <v>629</v>
      </c>
      <c r="D233" s="51" t="s">
        <v>27</v>
      </c>
      <c r="E233" s="51">
        <v>257612160</v>
      </c>
      <c r="F233" s="51">
        <v>30</v>
      </c>
      <c r="G233" s="52">
        <v>4.0824829046386298E-3</v>
      </c>
      <c r="H233" s="51">
        <v>100</v>
      </c>
      <c r="I233" s="54">
        <v>8.7088152999999995</v>
      </c>
      <c r="J233" s="84">
        <v>0.22528709999999999</v>
      </c>
      <c r="K233" s="54">
        <v>5.7442401000000007</v>
      </c>
      <c r="L233" s="84">
        <v>0.27159610000000001</v>
      </c>
      <c r="M233" s="84">
        <v>3.1870000000000002E-3</v>
      </c>
      <c r="N233" s="84">
        <v>1.8986209000000001</v>
      </c>
      <c r="O233" s="51">
        <v>300</v>
      </c>
      <c r="P233" s="51">
        <v>63</v>
      </c>
      <c r="Q233" s="60">
        <v>0.1805333333333333</v>
      </c>
      <c r="R233" s="60">
        <v>2.4636502935563329E-2</v>
      </c>
      <c r="S233" s="60">
        <v>5.9044267288013041E-2</v>
      </c>
      <c r="T233" s="51" t="s">
        <v>623</v>
      </c>
    </row>
    <row r="234" spans="1:20" s="83" customFormat="1" x14ac:dyDescent="0.25">
      <c r="A234" s="51" t="s">
        <v>627</v>
      </c>
      <c r="B234" s="51" t="s">
        <v>628</v>
      </c>
      <c r="C234" s="51" t="s">
        <v>629</v>
      </c>
      <c r="D234" s="51" t="s">
        <v>27</v>
      </c>
      <c r="E234" s="51">
        <v>257613282</v>
      </c>
      <c r="F234" s="51">
        <v>30</v>
      </c>
      <c r="G234" s="52">
        <v>4.0824829046386298E-3</v>
      </c>
      <c r="H234" s="51">
        <v>100</v>
      </c>
      <c r="I234" s="54">
        <v>7.7815401</v>
      </c>
      <c r="J234" s="84">
        <v>0.22224369999999999</v>
      </c>
      <c r="K234" s="54">
        <v>5.3915246000000012</v>
      </c>
      <c r="L234" s="84">
        <v>0.2309049</v>
      </c>
      <c r="M234" s="84">
        <v>1.9846E-3</v>
      </c>
      <c r="N234" s="84">
        <v>1.4215373</v>
      </c>
      <c r="O234" s="51">
        <v>300</v>
      </c>
      <c r="P234" s="51">
        <v>46</v>
      </c>
      <c r="Q234" s="60">
        <v>0.19366666666666671</v>
      </c>
      <c r="R234" s="60">
        <v>3.185598818941697E-2</v>
      </c>
      <c r="S234" s="60">
        <v>6.7724889837806751E-2</v>
      </c>
      <c r="T234" s="51" t="s">
        <v>623</v>
      </c>
    </row>
    <row r="235" spans="1:20" s="83" customFormat="1" x14ac:dyDescent="0.25">
      <c r="A235" s="51" t="s">
        <v>627</v>
      </c>
      <c r="B235" s="51" t="s">
        <v>628</v>
      </c>
      <c r="C235" s="51" t="s">
        <v>629</v>
      </c>
      <c r="D235" s="51" t="s">
        <v>27</v>
      </c>
      <c r="E235" s="51">
        <v>257614314</v>
      </c>
      <c r="F235" s="51">
        <v>30</v>
      </c>
      <c r="G235" s="52">
        <v>4.0824829046386298E-3</v>
      </c>
      <c r="H235" s="51">
        <v>100</v>
      </c>
      <c r="I235" s="54">
        <v>9.1776418999999994</v>
      </c>
      <c r="J235" s="84">
        <v>0.2313461</v>
      </c>
      <c r="K235" s="54">
        <v>5.9771504999999996</v>
      </c>
      <c r="L235" s="84">
        <v>0.31144719999999998</v>
      </c>
      <c r="M235" s="84">
        <v>3.9716999999999999E-3</v>
      </c>
      <c r="N235" s="84">
        <v>2.0812936</v>
      </c>
      <c r="O235" s="51">
        <v>300</v>
      </c>
      <c r="P235" s="51">
        <v>77</v>
      </c>
      <c r="Q235" s="60">
        <v>0.21584999999999999</v>
      </c>
      <c r="R235" s="60">
        <v>3.7287790177720347E-2</v>
      </c>
      <c r="S235" s="60">
        <v>7.5888233467356847E-2</v>
      </c>
      <c r="T235" s="51" t="s">
        <v>623</v>
      </c>
    </row>
    <row r="236" spans="1:20" s="83" customFormat="1" x14ac:dyDescent="0.25">
      <c r="A236" s="51" t="s">
        <v>627</v>
      </c>
      <c r="B236" s="51" t="s">
        <v>628</v>
      </c>
      <c r="C236" s="51" t="s">
        <v>629</v>
      </c>
      <c r="D236" s="51" t="s">
        <v>27</v>
      </c>
      <c r="E236" s="51">
        <v>257615480</v>
      </c>
      <c r="F236" s="51">
        <v>30</v>
      </c>
      <c r="G236" s="52">
        <v>4.0824829046386298E-3</v>
      </c>
      <c r="H236" s="51">
        <v>100</v>
      </c>
      <c r="I236" s="54">
        <v>8.5837065999999993</v>
      </c>
      <c r="J236" s="84">
        <v>0.22314890000000001</v>
      </c>
      <c r="K236" s="54">
        <v>5.651027400000002</v>
      </c>
      <c r="L236" s="84">
        <v>0.27998990000000001</v>
      </c>
      <c r="M236" s="84">
        <v>3.4746E-3</v>
      </c>
      <c r="N236" s="84">
        <v>1.8733251</v>
      </c>
      <c r="O236" s="51">
        <v>300</v>
      </c>
      <c r="P236" s="51">
        <v>68</v>
      </c>
      <c r="Q236" s="60">
        <v>0.18836666666666671</v>
      </c>
      <c r="R236" s="60">
        <v>2.6936842255065589E-2</v>
      </c>
      <c r="S236" s="60">
        <v>6.8839104389287975E-2</v>
      </c>
      <c r="T236" s="51" t="s">
        <v>623</v>
      </c>
    </row>
    <row r="237" spans="1:20" s="83" customFormat="1" x14ac:dyDescent="0.25">
      <c r="A237" s="51" t="s">
        <v>627</v>
      </c>
      <c r="B237" s="51" t="s">
        <v>628</v>
      </c>
      <c r="C237" s="51" t="s">
        <v>629</v>
      </c>
      <c r="D237" s="51" t="s">
        <v>27</v>
      </c>
      <c r="E237" s="51">
        <v>257616594</v>
      </c>
      <c r="F237" s="51">
        <v>30</v>
      </c>
      <c r="G237" s="52">
        <v>4.0824829046386298E-3</v>
      </c>
      <c r="H237" s="51">
        <v>100</v>
      </c>
      <c r="I237" s="54">
        <v>7.8128636</v>
      </c>
      <c r="J237" s="84">
        <v>0.2252913</v>
      </c>
      <c r="K237" s="54">
        <v>5.392516399999999</v>
      </c>
      <c r="L237" s="84">
        <v>0.23112930000000001</v>
      </c>
      <c r="M237" s="84">
        <v>2.2135000000000002E-3</v>
      </c>
      <c r="N237" s="84">
        <v>1.4386918</v>
      </c>
      <c r="O237" s="51">
        <v>300</v>
      </c>
      <c r="P237" s="51">
        <v>49</v>
      </c>
      <c r="Q237" s="60">
        <v>0.20103333333333329</v>
      </c>
      <c r="R237" s="60">
        <v>3.5946950023661557E-2</v>
      </c>
      <c r="S237" s="60">
        <v>7.1580242470351774E-2</v>
      </c>
      <c r="T237" s="51" t="s">
        <v>623</v>
      </c>
    </row>
    <row r="238" spans="1:20" s="83" customFormat="1" x14ac:dyDescent="0.25">
      <c r="A238" s="51" t="s">
        <v>627</v>
      </c>
      <c r="B238" s="51" t="s">
        <v>628</v>
      </c>
      <c r="C238" s="51" t="s">
        <v>629</v>
      </c>
      <c r="D238" s="51" t="s">
        <v>27</v>
      </c>
      <c r="E238" s="51">
        <v>257617626</v>
      </c>
      <c r="F238" s="51">
        <v>30</v>
      </c>
      <c r="G238" s="52">
        <v>4.0824829046386298E-3</v>
      </c>
      <c r="H238" s="51">
        <v>100</v>
      </c>
      <c r="I238" s="54">
        <v>8.9206977999999992</v>
      </c>
      <c r="J238" s="84">
        <v>0.23741180000000001</v>
      </c>
      <c r="K238" s="54">
        <v>5.8230953999999979</v>
      </c>
      <c r="L238" s="84">
        <v>0.3135984</v>
      </c>
      <c r="M238" s="84">
        <v>3.2545E-3</v>
      </c>
      <c r="N238" s="84">
        <v>1.9796682999999999</v>
      </c>
      <c r="O238" s="51">
        <v>300</v>
      </c>
      <c r="P238" s="51">
        <v>66</v>
      </c>
      <c r="Q238" s="60">
        <v>0.17888333333333331</v>
      </c>
      <c r="R238" s="60">
        <v>3.4226960044096547E-2</v>
      </c>
      <c r="S238" s="60">
        <v>5.8294795378839331E-2</v>
      </c>
      <c r="T238" s="51" t="s">
        <v>623</v>
      </c>
    </row>
    <row r="239" spans="1:20" s="83" customFormat="1" x14ac:dyDescent="0.25">
      <c r="A239" s="51" t="s">
        <v>627</v>
      </c>
      <c r="B239" s="51" t="s">
        <v>628</v>
      </c>
      <c r="C239" s="51" t="s">
        <v>629</v>
      </c>
      <c r="D239" s="51" t="s">
        <v>27</v>
      </c>
      <c r="E239" s="51">
        <v>257618777</v>
      </c>
      <c r="F239" s="51">
        <v>30</v>
      </c>
      <c r="G239" s="52">
        <v>4.0824829046386298E-3</v>
      </c>
      <c r="H239" s="51">
        <v>100</v>
      </c>
      <c r="I239" s="54">
        <v>8.1769382000000004</v>
      </c>
      <c r="J239" s="84">
        <v>0.2248289</v>
      </c>
      <c r="K239" s="54">
        <v>5.5602419000000012</v>
      </c>
      <c r="L239" s="84">
        <v>0.24768570000000001</v>
      </c>
      <c r="M239" s="84">
        <v>2.6266000000000002E-3</v>
      </c>
      <c r="N239" s="84">
        <v>1.6126452</v>
      </c>
      <c r="O239" s="51">
        <v>300</v>
      </c>
      <c r="P239" s="51">
        <v>55</v>
      </c>
      <c r="Q239" s="60">
        <v>0.18656666666666669</v>
      </c>
      <c r="R239" s="60">
        <v>3.4828233833989343E-2</v>
      </c>
      <c r="S239" s="60">
        <v>6.8730010174451836E-2</v>
      </c>
      <c r="T239" s="51" t="s">
        <v>623</v>
      </c>
    </row>
    <row r="240" spans="1:20" s="83" customFormat="1" x14ac:dyDescent="0.25">
      <c r="A240" s="51" t="s">
        <v>627</v>
      </c>
      <c r="B240" s="51" t="s">
        <v>628</v>
      </c>
      <c r="C240" s="51" t="s">
        <v>629</v>
      </c>
      <c r="D240" s="51" t="s">
        <v>27</v>
      </c>
      <c r="E240" s="51">
        <v>257619844</v>
      </c>
      <c r="F240" s="51">
        <v>30</v>
      </c>
      <c r="G240" s="52">
        <v>4.0824829046386298E-3</v>
      </c>
      <c r="H240" s="51">
        <v>100</v>
      </c>
      <c r="I240" s="54">
        <v>8.2176422999999996</v>
      </c>
      <c r="J240" s="84">
        <v>0.22177630000000001</v>
      </c>
      <c r="K240" s="54">
        <v>5.5498953999999996</v>
      </c>
      <c r="L240" s="84">
        <v>0.2500059</v>
      </c>
      <c r="M240" s="84">
        <v>2.9862999999999999E-3</v>
      </c>
      <c r="N240" s="84">
        <v>1.6376923000000001</v>
      </c>
      <c r="O240" s="51">
        <v>300</v>
      </c>
      <c r="P240" s="51">
        <v>53</v>
      </c>
      <c r="Q240" s="60">
        <v>0.1930833333333333</v>
      </c>
      <c r="R240" s="60">
        <v>3.2112788681750368E-2</v>
      </c>
      <c r="S240" s="60">
        <v>6.9875347665032866E-2</v>
      </c>
      <c r="T240" s="51" t="s">
        <v>623</v>
      </c>
    </row>
    <row r="241" spans="1:20" s="83" customFormat="1" x14ac:dyDescent="0.25">
      <c r="A241" s="51" t="s">
        <v>627</v>
      </c>
      <c r="B241" s="51" t="s">
        <v>628</v>
      </c>
      <c r="C241" s="51" t="s">
        <v>629</v>
      </c>
      <c r="D241" s="51" t="s">
        <v>27</v>
      </c>
      <c r="E241" s="51">
        <v>257620918</v>
      </c>
      <c r="F241" s="51">
        <v>30</v>
      </c>
      <c r="G241" s="52">
        <v>4.0824829046386298E-3</v>
      </c>
      <c r="H241" s="51">
        <v>100</v>
      </c>
      <c r="I241" s="54">
        <v>8.1784865</v>
      </c>
      <c r="J241" s="84">
        <v>0.2214459</v>
      </c>
      <c r="K241" s="54">
        <v>5.4770858000000002</v>
      </c>
      <c r="L241" s="84">
        <v>0.2514112</v>
      </c>
      <c r="M241" s="84">
        <v>2.8400000000000001E-3</v>
      </c>
      <c r="N241" s="84">
        <v>1.6805285000000001</v>
      </c>
      <c r="O241" s="51">
        <v>300</v>
      </c>
      <c r="P241" s="51">
        <v>59</v>
      </c>
      <c r="Q241" s="60">
        <v>0.1882166666666667</v>
      </c>
      <c r="R241" s="60">
        <v>2.9242825090407348E-2</v>
      </c>
      <c r="S241" s="60">
        <v>6.4904630471963723E-2</v>
      </c>
      <c r="T241" s="51" t="s">
        <v>623</v>
      </c>
    </row>
    <row r="242" spans="1:20" s="83" customFormat="1" x14ac:dyDescent="0.25">
      <c r="A242" s="51" t="s">
        <v>627</v>
      </c>
      <c r="B242" s="51" t="s">
        <v>628</v>
      </c>
      <c r="C242" s="51" t="s">
        <v>629</v>
      </c>
      <c r="D242" s="51" t="s">
        <v>27</v>
      </c>
      <c r="E242" s="51">
        <v>257621985</v>
      </c>
      <c r="F242" s="51">
        <v>30</v>
      </c>
      <c r="G242" s="52">
        <v>4.0824829046386298E-3</v>
      </c>
      <c r="H242" s="51">
        <v>100</v>
      </c>
      <c r="I242" s="54">
        <v>8.0970989000000007</v>
      </c>
      <c r="J242" s="84">
        <v>0.2262961</v>
      </c>
      <c r="K242" s="54">
        <v>5.569125699999999</v>
      </c>
      <c r="L242" s="84">
        <v>0.23241899999999999</v>
      </c>
      <c r="M242" s="84">
        <v>2.3698E-3</v>
      </c>
      <c r="N242" s="84">
        <v>1.5413774</v>
      </c>
      <c r="O242" s="51">
        <v>300</v>
      </c>
      <c r="P242" s="51">
        <v>53</v>
      </c>
      <c r="Q242" s="60">
        <v>0.1745666666666667</v>
      </c>
      <c r="R242" s="60">
        <v>2.1200215167012561E-2</v>
      </c>
      <c r="S242" s="60">
        <v>5.8804421259447917E-2</v>
      </c>
      <c r="T242" s="51" t="s">
        <v>623</v>
      </c>
    </row>
    <row r="243" spans="1:20" s="83" customFormat="1" x14ac:dyDescent="0.25">
      <c r="A243" s="51" t="s">
        <v>627</v>
      </c>
      <c r="B243" s="51" t="s">
        <v>628</v>
      </c>
      <c r="C243" s="51" t="s">
        <v>629</v>
      </c>
      <c r="D243" s="51" t="s">
        <v>27</v>
      </c>
      <c r="E243" s="51">
        <v>257623048</v>
      </c>
      <c r="F243" s="51">
        <v>30</v>
      </c>
      <c r="G243" s="52">
        <v>4.0824829046386298E-3</v>
      </c>
      <c r="H243" s="51">
        <v>100</v>
      </c>
      <c r="I243" s="54">
        <v>9.1462073000000004</v>
      </c>
      <c r="J243" s="84">
        <v>0.2327553</v>
      </c>
      <c r="K243" s="54">
        <v>5.8496493000000003</v>
      </c>
      <c r="L243" s="84">
        <v>0.31136269999999999</v>
      </c>
      <c r="M243" s="84">
        <v>3.9015E-3</v>
      </c>
      <c r="N243" s="84">
        <v>2.1742026999999999</v>
      </c>
      <c r="O243" s="51">
        <v>300</v>
      </c>
      <c r="P243" s="51">
        <v>76</v>
      </c>
      <c r="Q243" s="60">
        <v>0.20111666666666669</v>
      </c>
      <c r="R243" s="60">
        <v>4.4570856567340993E-2</v>
      </c>
      <c r="S243" s="60">
        <v>7.3413562103006133E-2</v>
      </c>
      <c r="T243" s="51" t="s">
        <v>623</v>
      </c>
    </row>
    <row r="244" spans="1:20" s="83" customFormat="1" x14ac:dyDescent="0.25">
      <c r="A244" s="51" t="s">
        <v>627</v>
      </c>
      <c r="B244" s="51" t="s">
        <v>628</v>
      </c>
      <c r="C244" s="51" t="s">
        <v>629</v>
      </c>
      <c r="D244" s="51" t="s">
        <v>27</v>
      </c>
      <c r="E244" s="51">
        <v>257624214</v>
      </c>
      <c r="F244" s="51">
        <v>30</v>
      </c>
      <c r="G244" s="52">
        <v>4.0824829046386298E-3</v>
      </c>
      <c r="H244" s="51">
        <v>100</v>
      </c>
      <c r="I244" s="54">
        <v>8.7892843999999997</v>
      </c>
      <c r="J244" s="84">
        <v>0.2224071</v>
      </c>
      <c r="K244" s="54">
        <v>5.671665599999999</v>
      </c>
      <c r="L244" s="84">
        <v>0.28580529999999998</v>
      </c>
      <c r="M244" s="84">
        <v>3.9813000000000001E-3</v>
      </c>
      <c r="N244" s="84">
        <v>2.0481695000000002</v>
      </c>
      <c r="O244" s="51">
        <v>300</v>
      </c>
      <c r="P244" s="51">
        <v>75</v>
      </c>
      <c r="Q244" s="60">
        <v>0.19116666666666671</v>
      </c>
      <c r="R244" s="60">
        <v>2.75654463597177E-2</v>
      </c>
      <c r="S244" s="60">
        <v>6.6147720108048508E-2</v>
      </c>
      <c r="T244" s="51" t="s">
        <v>623</v>
      </c>
    </row>
    <row r="245" spans="1:20" s="83" customFormat="1" x14ac:dyDescent="0.25">
      <c r="A245" s="51" t="s">
        <v>627</v>
      </c>
      <c r="B245" s="51" t="s">
        <v>628</v>
      </c>
      <c r="C245" s="51" t="s">
        <v>629</v>
      </c>
      <c r="D245" s="51" t="s">
        <v>27</v>
      </c>
      <c r="E245" s="51">
        <v>257625342</v>
      </c>
      <c r="F245" s="51">
        <v>30</v>
      </c>
      <c r="G245" s="52">
        <v>4.0824829046386298E-3</v>
      </c>
      <c r="H245" s="51">
        <v>100</v>
      </c>
      <c r="I245" s="54">
        <v>7.8566050000000001</v>
      </c>
      <c r="J245" s="84">
        <v>0.22460240000000001</v>
      </c>
      <c r="K245" s="54">
        <v>5.6064931999999992</v>
      </c>
      <c r="L245" s="84">
        <v>0.2061566</v>
      </c>
      <c r="M245" s="84">
        <v>1.9141E-3</v>
      </c>
      <c r="N245" s="84">
        <v>1.300108</v>
      </c>
      <c r="O245" s="51">
        <v>300</v>
      </c>
      <c r="P245" s="51">
        <v>43</v>
      </c>
      <c r="Q245" s="60">
        <v>0.19159999999999999</v>
      </c>
      <c r="R245" s="60">
        <v>2.939058918149948E-2</v>
      </c>
      <c r="S245" s="60">
        <v>6.7605104264917351E-2</v>
      </c>
      <c r="T245" s="51" t="s">
        <v>623</v>
      </c>
    </row>
    <row r="246" spans="1:20" s="83" customFormat="1" x14ac:dyDescent="0.25">
      <c r="A246" s="51" t="s">
        <v>627</v>
      </c>
      <c r="B246" s="51" t="s">
        <v>628</v>
      </c>
      <c r="C246" s="51" t="s">
        <v>629</v>
      </c>
      <c r="D246" s="51" t="s">
        <v>27</v>
      </c>
      <c r="E246" s="51">
        <v>257626381</v>
      </c>
      <c r="F246" s="51">
        <v>30</v>
      </c>
      <c r="G246" s="52">
        <v>4.0824829046386298E-3</v>
      </c>
      <c r="H246" s="51">
        <v>100</v>
      </c>
      <c r="I246" s="54">
        <v>8.0140884999999997</v>
      </c>
      <c r="J246" s="84">
        <v>0.22566020000000001</v>
      </c>
      <c r="K246" s="54">
        <v>5.3947259000000019</v>
      </c>
      <c r="L246" s="84">
        <v>0.2309563</v>
      </c>
      <c r="M246" s="84">
        <v>2.5035999999999999E-3</v>
      </c>
      <c r="N246" s="84">
        <v>1.6252816999999999</v>
      </c>
      <c r="O246" s="51">
        <v>297</v>
      </c>
      <c r="P246" s="51">
        <v>54</v>
      </c>
      <c r="Q246" s="60">
        <v>0.19853333333333331</v>
      </c>
      <c r="R246" s="60">
        <v>3.3845430683624188E-2</v>
      </c>
      <c r="S246" s="60">
        <v>6.6266954974729717E-2</v>
      </c>
      <c r="T246" s="51" t="s">
        <v>623</v>
      </c>
    </row>
    <row r="247" spans="1:20" s="83" customFormat="1" x14ac:dyDescent="0.25">
      <c r="A247" s="51" t="s">
        <v>627</v>
      </c>
      <c r="B247" s="51" t="s">
        <v>628</v>
      </c>
      <c r="C247" s="51" t="s">
        <v>629</v>
      </c>
      <c r="D247" s="51" t="s">
        <v>27</v>
      </c>
      <c r="E247" s="51">
        <v>257627433</v>
      </c>
      <c r="F247" s="51">
        <v>30</v>
      </c>
      <c r="G247" s="52">
        <v>4.0824829046386298E-3</v>
      </c>
      <c r="H247" s="51">
        <v>100</v>
      </c>
      <c r="I247" s="54">
        <v>8.5659601999999992</v>
      </c>
      <c r="J247" s="84">
        <v>0.22484660000000001</v>
      </c>
      <c r="K247" s="54">
        <v>5.3975488</v>
      </c>
      <c r="L247" s="84">
        <v>0.2934715</v>
      </c>
      <c r="M247" s="84">
        <v>4.3428E-3</v>
      </c>
      <c r="N247" s="84">
        <v>2.0828568999999999</v>
      </c>
      <c r="O247" s="51">
        <v>298</v>
      </c>
      <c r="P247" s="51">
        <v>76</v>
      </c>
      <c r="Q247" s="60">
        <v>0.19309999999999999</v>
      </c>
      <c r="R247" s="60">
        <v>4.2981972734358609E-2</v>
      </c>
      <c r="S247" s="60">
        <v>7.0989847555433028E-2</v>
      </c>
      <c r="T247" s="51" t="s">
        <v>623</v>
      </c>
    </row>
    <row r="248" spans="1:20" s="83" customFormat="1" x14ac:dyDescent="0.25">
      <c r="A248" s="51" t="s">
        <v>627</v>
      </c>
      <c r="B248" s="51" t="s">
        <v>628</v>
      </c>
      <c r="C248" s="51" t="s">
        <v>629</v>
      </c>
      <c r="D248" s="51" t="s">
        <v>27</v>
      </c>
      <c r="E248" s="51">
        <v>257628540</v>
      </c>
      <c r="F248" s="51">
        <v>30</v>
      </c>
      <c r="G248" s="52">
        <v>4.0824829046386298E-3</v>
      </c>
      <c r="H248" s="51">
        <v>100</v>
      </c>
      <c r="I248" s="54">
        <v>8.1506057999999992</v>
      </c>
      <c r="J248" s="84">
        <v>0.22784209999999999</v>
      </c>
      <c r="K248" s="54">
        <v>5.5059851999999996</v>
      </c>
      <c r="L248" s="84">
        <v>0.25797199999999998</v>
      </c>
      <c r="M248" s="84">
        <v>2.8628E-3</v>
      </c>
      <c r="N248" s="84">
        <v>1.6243822000000001</v>
      </c>
      <c r="O248" s="51">
        <v>300</v>
      </c>
      <c r="P248" s="51">
        <v>53</v>
      </c>
      <c r="Q248" s="60">
        <v>0.20215</v>
      </c>
      <c r="R248" s="60">
        <v>3.5196267082624133E-2</v>
      </c>
      <c r="S248" s="60">
        <v>7.2987286468853468E-2</v>
      </c>
      <c r="T248" s="51" t="s">
        <v>623</v>
      </c>
    </row>
    <row r="249" spans="1:20" s="83" customFormat="1" x14ac:dyDescent="0.25">
      <c r="A249" s="51" t="s">
        <v>627</v>
      </c>
      <c r="B249" s="51" t="s">
        <v>628</v>
      </c>
      <c r="C249" s="51" t="s">
        <v>629</v>
      </c>
      <c r="D249" s="51" t="s">
        <v>27</v>
      </c>
      <c r="E249" s="51">
        <v>257629615</v>
      </c>
      <c r="F249" s="51">
        <v>30</v>
      </c>
      <c r="G249" s="52">
        <v>4.0824829046386298E-3</v>
      </c>
      <c r="H249" s="51">
        <v>100</v>
      </c>
      <c r="I249" s="54">
        <v>8.9430791999999997</v>
      </c>
      <c r="J249" s="84">
        <v>0.25282399999999999</v>
      </c>
      <c r="K249" s="54">
        <v>5.8811492999999997</v>
      </c>
      <c r="L249" s="84">
        <v>0.2478514</v>
      </c>
      <c r="M249" s="84">
        <v>3.2271000000000001E-3</v>
      </c>
      <c r="N249" s="84">
        <v>1.9995783</v>
      </c>
      <c r="O249" s="51">
        <v>300</v>
      </c>
      <c r="P249" s="51">
        <v>62</v>
      </c>
      <c r="Q249" s="60">
        <v>0.18565000000000001</v>
      </c>
      <c r="R249" s="60">
        <v>3.0831708501125231E-2</v>
      </c>
      <c r="S249" s="60">
        <v>6.6946093095184081E-2</v>
      </c>
      <c r="T249" s="51" t="s">
        <v>623</v>
      </c>
    </row>
    <row r="250" spans="1:20" s="83" customFormat="1" x14ac:dyDescent="0.25">
      <c r="A250" s="51" t="s">
        <v>627</v>
      </c>
      <c r="B250" s="51" t="s">
        <v>628</v>
      </c>
      <c r="C250" s="51" t="s">
        <v>629</v>
      </c>
      <c r="D250" s="51" t="s">
        <v>27</v>
      </c>
      <c r="E250" s="51">
        <v>257630770</v>
      </c>
      <c r="F250" s="51">
        <v>30</v>
      </c>
      <c r="G250" s="52">
        <v>4.0824829046386298E-3</v>
      </c>
      <c r="H250" s="51">
        <v>100</v>
      </c>
      <c r="I250" s="54">
        <v>9.3949365999999994</v>
      </c>
      <c r="J250" s="84">
        <v>0.23498880000000011</v>
      </c>
      <c r="K250" s="54">
        <v>6.1562269000000001</v>
      </c>
      <c r="L250" s="84">
        <v>0.27854760000000001</v>
      </c>
      <c r="M250" s="84">
        <v>3.692E-3</v>
      </c>
      <c r="N250" s="84">
        <v>2.1610518000000001</v>
      </c>
      <c r="O250" s="51">
        <v>300</v>
      </c>
      <c r="P250" s="51">
        <v>74</v>
      </c>
      <c r="Q250" s="60">
        <v>0.19045000000000001</v>
      </c>
      <c r="R250" s="60">
        <v>3.4163672003013887E-2</v>
      </c>
      <c r="S250" s="60">
        <v>6.3814959945911576E-2</v>
      </c>
      <c r="T250" s="51" t="s">
        <v>623</v>
      </c>
    </row>
    <row r="251" spans="1:20" s="83" customFormat="1" x14ac:dyDescent="0.25">
      <c r="A251" s="51" t="s">
        <v>627</v>
      </c>
      <c r="B251" s="51" t="s">
        <v>628</v>
      </c>
      <c r="C251" s="51" t="s">
        <v>629</v>
      </c>
      <c r="D251" s="51" t="s">
        <v>27</v>
      </c>
      <c r="E251" s="51">
        <v>257631972</v>
      </c>
      <c r="F251" s="51">
        <v>30</v>
      </c>
      <c r="G251" s="52">
        <v>4.0824829046386298E-3</v>
      </c>
      <c r="H251" s="51">
        <v>100</v>
      </c>
      <c r="I251" s="54">
        <v>8.9062961000000005</v>
      </c>
      <c r="J251" s="84">
        <v>0.2354212</v>
      </c>
      <c r="K251" s="54">
        <v>5.6582939999999997</v>
      </c>
      <c r="L251" s="84">
        <v>0.3113939</v>
      </c>
      <c r="M251" s="84">
        <v>4.1400999999999999E-3</v>
      </c>
      <c r="N251" s="84">
        <v>2.1336887999999998</v>
      </c>
      <c r="O251" s="51">
        <v>300</v>
      </c>
      <c r="P251" s="51">
        <v>78</v>
      </c>
      <c r="Q251" s="60">
        <v>0.18813333333333329</v>
      </c>
      <c r="R251" s="60">
        <v>3.517637578801007E-2</v>
      </c>
      <c r="S251" s="60">
        <v>6.8725421777357382E-2</v>
      </c>
      <c r="T251" s="51" t="s">
        <v>623</v>
      </c>
    </row>
    <row r="252" spans="1:20" s="83" customFormat="1" x14ac:dyDescent="0.25">
      <c r="A252" s="51" t="s">
        <v>627</v>
      </c>
      <c r="B252" s="51" t="s">
        <v>628</v>
      </c>
      <c r="C252" s="51" t="s">
        <v>629</v>
      </c>
      <c r="D252" s="51" t="s">
        <v>27</v>
      </c>
      <c r="E252" s="51">
        <v>257633116</v>
      </c>
      <c r="F252" s="51">
        <v>30</v>
      </c>
      <c r="G252" s="52">
        <v>4.0824829046386298E-3</v>
      </c>
      <c r="H252" s="51">
        <v>100</v>
      </c>
      <c r="I252" s="54">
        <v>8.1569445999999992</v>
      </c>
      <c r="J252" s="84">
        <v>0.2268019</v>
      </c>
      <c r="K252" s="54">
        <v>5.2406011999999986</v>
      </c>
      <c r="L252" s="84">
        <v>0.26790239999999998</v>
      </c>
      <c r="M252" s="84">
        <v>3.1492E-3</v>
      </c>
      <c r="N252" s="84">
        <v>1.8690062999999999</v>
      </c>
      <c r="O252" s="51">
        <v>300</v>
      </c>
      <c r="P252" s="51">
        <v>66</v>
      </c>
      <c r="Q252" s="60">
        <v>0.18968333333333329</v>
      </c>
      <c r="R252" s="60">
        <v>3.5598506110169417E-2</v>
      </c>
      <c r="S252" s="60">
        <v>6.6907619949385211E-2</v>
      </c>
      <c r="T252" s="51" t="s">
        <v>623</v>
      </c>
    </row>
    <row r="253" spans="1:20" s="83" customFormat="1" x14ac:dyDescent="0.25">
      <c r="A253" s="51" t="s">
        <v>627</v>
      </c>
      <c r="B253" s="51" t="s">
        <v>628</v>
      </c>
      <c r="C253" s="51" t="s">
        <v>629</v>
      </c>
      <c r="D253" s="51" t="s">
        <v>27</v>
      </c>
      <c r="E253" s="51">
        <v>257634187</v>
      </c>
      <c r="F253" s="51">
        <v>30</v>
      </c>
      <c r="G253" s="52">
        <v>4.0824829046386298E-3</v>
      </c>
      <c r="H253" s="51">
        <v>100</v>
      </c>
      <c r="I253" s="54">
        <v>8.1640748999999992</v>
      </c>
      <c r="J253" s="84">
        <v>0.2301733</v>
      </c>
      <c r="K253" s="54">
        <v>5.5251760000000001</v>
      </c>
      <c r="L253" s="84">
        <v>0.26291110000000001</v>
      </c>
      <c r="M253" s="84">
        <v>2.6208999999999998E-3</v>
      </c>
      <c r="N253" s="84">
        <v>1.6116056999999999</v>
      </c>
      <c r="O253" s="51">
        <v>300</v>
      </c>
      <c r="P253" s="51">
        <v>55</v>
      </c>
      <c r="Q253" s="60">
        <v>0.1895833333333333</v>
      </c>
      <c r="R253" s="60">
        <v>3.8872313573616028E-2</v>
      </c>
      <c r="S253" s="60">
        <v>6.610839061640765E-2</v>
      </c>
      <c r="T253" s="51" t="s">
        <v>623</v>
      </c>
    </row>
    <row r="254" spans="1:20" s="83" customFormat="1" x14ac:dyDescent="0.25">
      <c r="A254" s="51" t="s">
        <v>627</v>
      </c>
      <c r="B254" s="51" t="s">
        <v>628</v>
      </c>
      <c r="C254" s="51" t="s">
        <v>629</v>
      </c>
      <c r="D254" s="51" t="s">
        <v>27</v>
      </c>
      <c r="E254" s="51">
        <v>257635255</v>
      </c>
      <c r="F254" s="51">
        <v>30</v>
      </c>
      <c r="G254" s="52">
        <v>4.0824829046386298E-3</v>
      </c>
      <c r="H254" s="51">
        <v>100</v>
      </c>
      <c r="I254" s="54">
        <v>8.1599661999999995</v>
      </c>
      <c r="J254" s="84">
        <v>0.2302585</v>
      </c>
      <c r="K254" s="54">
        <v>5.7922456000000002</v>
      </c>
      <c r="L254" s="84">
        <v>0.21736620000000001</v>
      </c>
      <c r="M254" s="84">
        <v>2.0828000000000001E-3</v>
      </c>
      <c r="N254" s="84">
        <v>1.4033793999999999</v>
      </c>
      <c r="O254" s="51">
        <v>300</v>
      </c>
      <c r="P254" s="51">
        <v>47</v>
      </c>
      <c r="Q254" s="60">
        <v>0.20453333333333329</v>
      </c>
      <c r="R254" s="60">
        <v>3.289760300709333E-2</v>
      </c>
      <c r="S254" s="60">
        <v>7.2421118485107489E-2</v>
      </c>
      <c r="T254" s="51" t="s">
        <v>623</v>
      </c>
    </row>
    <row r="255" spans="1:20" s="83" customFormat="1" x14ac:dyDescent="0.25">
      <c r="A255" s="51" t="s">
        <v>627</v>
      </c>
      <c r="B255" s="51" t="s">
        <v>628</v>
      </c>
      <c r="C255" s="51" t="s">
        <v>629</v>
      </c>
      <c r="D255" s="51" t="s">
        <v>27</v>
      </c>
      <c r="E255" s="51">
        <v>257636323</v>
      </c>
      <c r="F255" s="51">
        <v>30</v>
      </c>
      <c r="G255" s="52">
        <v>4.0824829046386298E-3</v>
      </c>
      <c r="H255" s="51">
        <v>100</v>
      </c>
      <c r="I255" s="54">
        <v>8.4635073999999992</v>
      </c>
      <c r="J255" s="84">
        <v>0.22702240000000001</v>
      </c>
      <c r="K255" s="54">
        <v>5.8829956999999986</v>
      </c>
      <c r="L255" s="84">
        <v>0.24294760000000001</v>
      </c>
      <c r="M255" s="84">
        <v>2.7046000000000001E-3</v>
      </c>
      <c r="N255" s="84">
        <v>1.5744057</v>
      </c>
      <c r="O255" s="51">
        <v>300</v>
      </c>
      <c r="P255" s="51">
        <v>55</v>
      </c>
      <c r="Q255" s="60">
        <v>0.21395</v>
      </c>
      <c r="R255" s="60">
        <v>3.9806707844909361E-2</v>
      </c>
      <c r="S255" s="60">
        <v>7.1644968293973432E-2</v>
      </c>
      <c r="T255" s="51" t="s">
        <v>623</v>
      </c>
    </row>
    <row r="256" spans="1:20" s="83" customFormat="1" x14ac:dyDescent="0.25">
      <c r="A256" s="51" t="s">
        <v>627</v>
      </c>
      <c r="B256" s="51" t="s">
        <v>628</v>
      </c>
      <c r="C256" s="51" t="s">
        <v>629</v>
      </c>
      <c r="D256" s="51" t="s">
        <v>27</v>
      </c>
      <c r="E256" s="51">
        <v>257637421</v>
      </c>
      <c r="F256" s="51">
        <v>30</v>
      </c>
      <c r="G256" s="52">
        <v>4.0824829046386298E-3</v>
      </c>
      <c r="H256" s="51">
        <v>100</v>
      </c>
      <c r="I256" s="54">
        <v>8.9546854000000007</v>
      </c>
      <c r="J256" s="84">
        <v>0.2225097</v>
      </c>
      <c r="K256" s="54">
        <v>5.7801170000000006</v>
      </c>
      <c r="L256" s="84">
        <v>0.26868310000000001</v>
      </c>
      <c r="M256" s="84">
        <v>3.7445E-3</v>
      </c>
      <c r="N256" s="84">
        <v>2.1151811</v>
      </c>
      <c r="O256" s="51">
        <v>300</v>
      </c>
      <c r="P256" s="51">
        <v>74</v>
      </c>
      <c r="Q256" s="60">
        <v>0.19091666666666671</v>
      </c>
      <c r="R256" s="60">
        <v>4.0021913851391387E-2</v>
      </c>
      <c r="S256" s="60">
        <v>7.0817677886360064E-2</v>
      </c>
      <c r="T256" s="51" t="s">
        <v>623</v>
      </c>
    </row>
    <row r="257" spans="1:20" s="83" customFormat="1" x14ac:dyDescent="0.25">
      <c r="A257" s="51" t="s">
        <v>627</v>
      </c>
      <c r="B257" s="51" t="s">
        <v>628</v>
      </c>
      <c r="C257" s="51" t="s">
        <v>629</v>
      </c>
      <c r="D257" s="51" t="s">
        <v>27</v>
      </c>
      <c r="E257" s="51">
        <v>257638568</v>
      </c>
      <c r="F257" s="51">
        <v>30</v>
      </c>
      <c r="G257" s="52">
        <v>4.0824829046386298E-3</v>
      </c>
      <c r="H257" s="51">
        <v>100</v>
      </c>
      <c r="I257" s="54">
        <v>8.9384905000000003</v>
      </c>
      <c r="J257" s="84">
        <v>0.23832320000000001</v>
      </c>
      <c r="K257" s="54">
        <v>5.9140537000000002</v>
      </c>
      <c r="L257" s="84">
        <v>0.2797713</v>
      </c>
      <c r="M257" s="84">
        <v>3.4512000000000002E-3</v>
      </c>
      <c r="N257" s="84">
        <v>1.9474773999999999</v>
      </c>
      <c r="O257" s="51">
        <v>300</v>
      </c>
      <c r="P257" s="51">
        <v>70</v>
      </c>
      <c r="Q257" s="60">
        <v>0.1834833333333333</v>
      </c>
      <c r="R257" s="60">
        <v>3.1554579456127718E-2</v>
      </c>
      <c r="S257" s="60">
        <v>6.5867476150269569E-2</v>
      </c>
      <c r="T257" s="51" t="s">
        <v>623</v>
      </c>
    </row>
    <row r="258" spans="1:20" s="83" customFormat="1" x14ac:dyDescent="0.25">
      <c r="A258" s="51" t="s">
        <v>627</v>
      </c>
      <c r="B258" s="51" t="s">
        <v>628</v>
      </c>
      <c r="C258" s="51" t="s">
        <v>629</v>
      </c>
      <c r="D258" s="51" t="s">
        <v>27</v>
      </c>
      <c r="E258" s="51">
        <v>257639714</v>
      </c>
      <c r="F258" s="51">
        <v>30</v>
      </c>
      <c r="G258" s="52">
        <v>4.0824829046386298E-3</v>
      </c>
      <c r="H258" s="51">
        <v>100</v>
      </c>
      <c r="I258" s="54">
        <v>8.4348118999999997</v>
      </c>
      <c r="J258" s="84">
        <v>0.22684029999999999</v>
      </c>
      <c r="K258" s="54">
        <v>5.8368944000000003</v>
      </c>
      <c r="L258" s="84">
        <v>0.22682559999999999</v>
      </c>
      <c r="M258" s="84">
        <v>2.2123999999999998E-3</v>
      </c>
      <c r="N258" s="84">
        <v>1.606954</v>
      </c>
      <c r="O258" s="51">
        <v>300</v>
      </c>
      <c r="P258" s="51">
        <v>50</v>
      </c>
      <c r="Q258" s="60">
        <v>0.18443333333333331</v>
      </c>
      <c r="R258" s="60">
        <v>3.1299796908714178E-2</v>
      </c>
      <c r="S258" s="60">
        <v>6.8485534935504924E-2</v>
      </c>
      <c r="T258" s="51" t="s">
        <v>623</v>
      </c>
    </row>
    <row r="259" spans="1:20" s="83" customFormat="1" x14ac:dyDescent="0.25">
      <c r="A259" s="51" t="s">
        <v>627</v>
      </c>
      <c r="B259" s="51" t="s">
        <v>628</v>
      </c>
      <c r="C259" s="51" t="s">
        <v>629</v>
      </c>
      <c r="D259" s="51" t="s">
        <v>27</v>
      </c>
      <c r="E259" s="51">
        <v>257640814</v>
      </c>
      <c r="F259" s="51">
        <v>30</v>
      </c>
      <c r="G259" s="52">
        <v>4.0824829046386298E-3</v>
      </c>
      <c r="H259" s="51">
        <v>100</v>
      </c>
      <c r="I259" s="54">
        <v>9.1820237000000002</v>
      </c>
      <c r="J259" s="84">
        <v>0.24451290000000001</v>
      </c>
      <c r="K259" s="54">
        <v>6.1831564999999991</v>
      </c>
      <c r="L259" s="84">
        <v>0.2487702</v>
      </c>
      <c r="M259" s="84">
        <v>2.5658999999999999E-3</v>
      </c>
      <c r="N259" s="84">
        <v>1.931532</v>
      </c>
      <c r="O259" s="51">
        <v>299</v>
      </c>
      <c r="P259" s="51">
        <v>55</v>
      </c>
      <c r="Q259" s="60">
        <v>0.19070000000000001</v>
      </c>
      <c r="R259" s="60">
        <v>4.0603248930168583E-2</v>
      </c>
      <c r="S259" s="60">
        <v>7.0931866029097235E-2</v>
      </c>
      <c r="T259" s="51" t="s">
        <v>623</v>
      </c>
    </row>
    <row r="260" spans="1:20" s="83" customFormat="1" x14ac:dyDescent="0.25">
      <c r="A260" s="51" t="s">
        <v>627</v>
      </c>
      <c r="B260" s="51" t="s">
        <v>628</v>
      </c>
      <c r="C260" s="51" t="s">
        <v>629</v>
      </c>
      <c r="D260" s="51" t="s">
        <v>27</v>
      </c>
      <c r="E260" s="51">
        <v>257642007</v>
      </c>
      <c r="F260" s="51">
        <v>30</v>
      </c>
      <c r="G260" s="52">
        <v>4.0824829046386298E-3</v>
      </c>
      <c r="H260" s="51">
        <v>100</v>
      </c>
      <c r="I260" s="54">
        <v>9.8913741000000002</v>
      </c>
      <c r="J260" s="84">
        <v>0.2384715</v>
      </c>
      <c r="K260" s="54">
        <v>5.9422928000000006</v>
      </c>
      <c r="L260" s="84">
        <v>0.33405780000000002</v>
      </c>
      <c r="M260" s="84">
        <v>4.0026000000000003E-3</v>
      </c>
      <c r="N260" s="84">
        <v>2.7896418000000001</v>
      </c>
      <c r="O260" s="51">
        <v>300</v>
      </c>
      <c r="P260" s="51">
        <v>77</v>
      </c>
      <c r="Q260" s="60">
        <v>0.18295</v>
      </c>
      <c r="R260" s="60">
        <v>3.3442119227835271E-2</v>
      </c>
      <c r="S260" s="60">
        <v>7.0439253985285541E-2</v>
      </c>
      <c r="T260" s="51" t="s">
        <v>623</v>
      </c>
    </row>
    <row r="261" spans="1:20" s="83" customFormat="1" x14ac:dyDescent="0.25">
      <c r="A261" s="51" t="s">
        <v>627</v>
      </c>
      <c r="B261" s="51" t="s">
        <v>628</v>
      </c>
      <c r="C261" s="51" t="s">
        <v>629</v>
      </c>
      <c r="D261" s="51" t="s">
        <v>27</v>
      </c>
      <c r="E261" s="51">
        <v>257643261</v>
      </c>
      <c r="F261" s="51">
        <v>30</v>
      </c>
      <c r="G261" s="52">
        <v>4.0824829046386298E-3</v>
      </c>
      <c r="H261" s="51">
        <v>100</v>
      </c>
      <c r="I261" s="54">
        <v>9.0282734999999992</v>
      </c>
      <c r="J261" s="84">
        <v>0.24091829999999989</v>
      </c>
      <c r="K261" s="54">
        <v>5.9937072000000011</v>
      </c>
      <c r="L261" s="84">
        <v>0.29986580000000002</v>
      </c>
      <c r="M261" s="84">
        <v>3.5574000000000001E-3</v>
      </c>
      <c r="N261" s="84">
        <v>1.9122950999999999</v>
      </c>
      <c r="O261" s="51">
        <v>300</v>
      </c>
      <c r="P261" s="51">
        <v>60</v>
      </c>
      <c r="Q261" s="60">
        <v>0.1817333333333333</v>
      </c>
      <c r="R261" s="60">
        <v>3.3757186521432822E-2</v>
      </c>
      <c r="S261" s="60">
        <v>7.4930398970083578E-2</v>
      </c>
      <c r="T261" s="51" t="s">
        <v>623</v>
      </c>
    </row>
    <row r="262" spans="1:20" s="83" customFormat="1" x14ac:dyDescent="0.25">
      <c r="A262" s="51" t="s">
        <v>627</v>
      </c>
      <c r="B262" s="51" t="s">
        <v>628</v>
      </c>
      <c r="C262" s="51" t="s">
        <v>629</v>
      </c>
      <c r="D262" s="51" t="s">
        <v>27</v>
      </c>
      <c r="E262" s="51">
        <v>257644430</v>
      </c>
      <c r="F262" s="51">
        <v>30</v>
      </c>
      <c r="G262" s="52">
        <v>4.0824829046386298E-3</v>
      </c>
      <c r="H262" s="51">
        <v>100</v>
      </c>
      <c r="I262" s="54">
        <v>9.1304753000000005</v>
      </c>
      <c r="J262" s="84">
        <v>0.23375909999999989</v>
      </c>
      <c r="K262" s="54">
        <v>5.8031979000000007</v>
      </c>
      <c r="L262" s="84">
        <v>0.298622</v>
      </c>
      <c r="M262" s="84">
        <v>4.2602999999999999E-3</v>
      </c>
      <c r="N262" s="84">
        <v>2.2162004999999998</v>
      </c>
      <c r="O262" s="51">
        <v>300</v>
      </c>
      <c r="P262" s="51">
        <v>79</v>
      </c>
      <c r="Q262" s="60">
        <v>0.19573333333333329</v>
      </c>
      <c r="R262" s="60">
        <v>3.8762545114160822E-2</v>
      </c>
      <c r="S262" s="60">
        <v>6.7366142397387585E-2</v>
      </c>
      <c r="T262" s="51" t="s">
        <v>623</v>
      </c>
    </row>
    <row r="263" spans="1:20" s="83" customFormat="1" x14ac:dyDescent="0.25">
      <c r="A263" s="51" t="s">
        <v>627</v>
      </c>
      <c r="B263" s="51" t="s">
        <v>628</v>
      </c>
      <c r="C263" s="51" t="s">
        <v>629</v>
      </c>
      <c r="D263" s="51" t="s">
        <v>27</v>
      </c>
      <c r="E263" s="51">
        <v>257645607</v>
      </c>
      <c r="F263" s="51">
        <v>50</v>
      </c>
      <c r="G263" s="52">
        <v>4.0824829046386298E-3</v>
      </c>
      <c r="H263" s="51">
        <v>100</v>
      </c>
      <c r="I263" s="54">
        <v>17.779057000000002</v>
      </c>
      <c r="J263" s="84">
        <v>0.43514619999999993</v>
      </c>
      <c r="K263" s="54">
        <v>11.400542099999999</v>
      </c>
      <c r="L263" s="84">
        <v>0.57315300000000002</v>
      </c>
      <c r="M263" s="84">
        <v>7.5674000000000002E-3</v>
      </c>
      <c r="N263" s="84">
        <v>4.2427429999999999</v>
      </c>
      <c r="O263" s="51">
        <v>491</v>
      </c>
      <c r="P263" s="51">
        <v>104</v>
      </c>
      <c r="Q263" s="60">
        <v>0.20121666666666671</v>
      </c>
      <c r="R263" s="60">
        <v>2.6556997682882659E-2</v>
      </c>
      <c r="S263" s="60">
        <v>6.0765738912350452E-2</v>
      </c>
      <c r="T263" s="51" t="s">
        <v>623</v>
      </c>
    </row>
    <row r="264" spans="1:20" s="83" customFormat="1" x14ac:dyDescent="0.25">
      <c r="A264" s="51" t="s">
        <v>627</v>
      </c>
      <c r="B264" s="51" t="s">
        <v>628</v>
      </c>
      <c r="C264" s="51" t="s">
        <v>629</v>
      </c>
      <c r="D264" s="51" t="s">
        <v>27</v>
      </c>
      <c r="E264" s="51">
        <v>257647676</v>
      </c>
      <c r="F264" s="51">
        <v>50</v>
      </c>
      <c r="G264" s="52">
        <v>4.0824829046386298E-3</v>
      </c>
      <c r="H264" s="51">
        <v>100</v>
      </c>
      <c r="I264" s="54">
        <v>17.715995100000001</v>
      </c>
      <c r="J264" s="84">
        <v>0.4879366</v>
      </c>
      <c r="K264" s="54">
        <v>11.5731989</v>
      </c>
      <c r="L264" s="84">
        <v>0.56477460000000002</v>
      </c>
      <c r="M264" s="84">
        <v>6.8776999999999996E-3</v>
      </c>
      <c r="N264" s="84">
        <v>4.0731906000000002</v>
      </c>
      <c r="O264" s="51">
        <v>500</v>
      </c>
      <c r="P264" s="51">
        <v>105</v>
      </c>
      <c r="Q264" s="60">
        <v>0.18429999999999999</v>
      </c>
      <c r="R264" s="60">
        <v>3.6218171955237473E-2</v>
      </c>
      <c r="S264" s="60">
        <v>6.6888768000007412E-2</v>
      </c>
      <c r="T264" s="51" t="s">
        <v>623</v>
      </c>
    </row>
    <row r="265" spans="1:20" s="83" customFormat="1" x14ac:dyDescent="0.25">
      <c r="A265" s="51" t="s">
        <v>627</v>
      </c>
      <c r="B265" s="51" t="s">
        <v>628</v>
      </c>
      <c r="C265" s="51" t="s">
        <v>629</v>
      </c>
      <c r="D265" s="51" t="s">
        <v>27</v>
      </c>
      <c r="E265" s="51">
        <v>257649763</v>
      </c>
      <c r="F265" s="51">
        <v>50</v>
      </c>
      <c r="G265" s="52">
        <v>4.0824829046386298E-3</v>
      </c>
      <c r="H265" s="51">
        <v>100</v>
      </c>
      <c r="I265" s="54">
        <v>20.9048713</v>
      </c>
      <c r="J265" s="84">
        <v>0.57547290000000006</v>
      </c>
      <c r="K265" s="54">
        <v>13.853695099999999</v>
      </c>
      <c r="L265" s="84">
        <v>0.51487570000000005</v>
      </c>
      <c r="M265" s="84">
        <v>7.8615999999999998E-3</v>
      </c>
      <c r="N265" s="84">
        <v>4.8635852999999996</v>
      </c>
      <c r="O265" s="51">
        <v>491</v>
      </c>
      <c r="P265" s="51">
        <v>110</v>
      </c>
      <c r="Q265" s="60">
        <v>0.18301666666666669</v>
      </c>
      <c r="R265" s="60">
        <v>2.2526866702391509E-2</v>
      </c>
      <c r="S265" s="60">
        <v>6.050724590513392E-2</v>
      </c>
      <c r="T265" s="51" t="s">
        <v>623</v>
      </c>
    </row>
    <row r="266" spans="1:20" s="83" customFormat="1" x14ac:dyDescent="0.25">
      <c r="A266" s="51" t="s">
        <v>627</v>
      </c>
      <c r="B266" s="51" t="s">
        <v>628</v>
      </c>
      <c r="C266" s="51" t="s">
        <v>629</v>
      </c>
      <c r="D266" s="51" t="s">
        <v>27</v>
      </c>
      <c r="E266" s="51">
        <v>257652142</v>
      </c>
      <c r="F266" s="51">
        <v>50</v>
      </c>
      <c r="G266" s="52">
        <v>4.0824829046386298E-3</v>
      </c>
      <c r="H266" s="51">
        <v>100</v>
      </c>
      <c r="I266" s="54">
        <v>14.3180285</v>
      </c>
      <c r="J266" s="84">
        <v>0.40474690000000002</v>
      </c>
      <c r="K266" s="54">
        <v>9.5822767999999989</v>
      </c>
      <c r="L266" s="84">
        <v>0.50148170000000003</v>
      </c>
      <c r="M266" s="84">
        <v>7.0762000000000004E-3</v>
      </c>
      <c r="N266" s="84">
        <v>2.8830241000000001</v>
      </c>
      <c r="O266" s="51">
        <v>500</v>
      </c>
      <c r="P266" s="51">
        <v>105</v>
      </c>
      <c r="Q266" s="60">
        <v>0.20255000000000001</v>
      </c>
      <c r="R266" s="60">
        <v>4.1819580340646298E-2</v>
      </c>
      <c r="S266" s="60">
        <v>7.3442243083125913E-2</v>
      </c>
      <c r="T266" s="51" t="s">
        <v>623</v>
      </c>
    </row>
    <row r="267" spans="1:20" s="83" customFormat="1" x14ac:dyDescent="0.25">
      <c r="A267" s="51" t="s">
        <v>627</v>
      </c>
      <c r="B267" s="51" t="s">
        <v>628</v>
      </c>
      <c r="C267" s="51" t="s">
        <v>629</v>
      </c>
      <c r="D267" s="51" t="s">
        <v>27</v>
      </c>
      <c r="E267" s="51">
        <v>257653840</v>
      </c>
      <c r="F267" s="51">
        <v>50</v>
      </c>
      <c r="G267" s="52">
        <v>4.0824829046386298E-3</v>
      </c>
      <c r="H267" s="51">
        <v>100</v>
      </c>
      <c r="I267" s="54">
        <v>14.0459909</v>
      </c>
      <c r="J267" s="84">
        <v>0.41787809999999997</v>
      </c>
      <c r="K267" s="54">
        <v>9.5692439999999994</v>
      </c>
      <c r="L267" s="84">
        <v>0.47043079999999998</v>
      </c>
      <c r="M267" s="84">
        <v>5.7800999999999998E-3</v>
      </c>
      <c r="N267" s="84">
        <v>2.6869325000000002</v>
      </c>
      <c r="O267" s="51">
        <v>491</v>
      </c>
      <c r="P267" s="51">
        <v>94</v>
      </c>
      <c r="Q267" s="60">
        <v>0.19216666666666671</v>
      </c>
      <c r="R267" s="60">
        <v>2.775973035144317E-2</v>
      </c>
      <c r="S267" s="60">
        <v>6.4846465414166166E-2</v>
      </c>
      <c r="T267" s="51" t="s">
        <v>623</v>
      </c>
    </row>
    <row r="268" spans="1:20" s="83" customFormat="1" x14ac:dyDescent="0.25">
      <c r="A268" s="51" t="s">
        <v>627</v>
      </c>
      <c r="B268" s="51" t="s">
        <v>628</v>
      </c>
      <c r="C268" s="51" t="s">
        <v>629</v>
      </c>
      <c r="D268" s="51" t="s">
        <v>27</v>
      </c>
      <c r="E268" s="51">
        <v>257655504</v>
      </c>
      <c r="F268" s="51">
        <v>50</v>
      </c>
      <c r="G268" s="52">
        <v>4.0824829046386298E-3</v>
      </c>
      <c r="H268" s="51">
        <v>100</v>
      </c>
      <c r="I268" s="54">
        <v>14.640046099999999</v>
      </c>
      <c r="J268" s="84">
        <v>0.43775969999999997</v>
      </c>
      <c r="K268" s="54">
        <v>10.2627922</v>
      </c>
      <c r="L268" s="84">
        <v>0.50292919999999997</v>
      </c>
      <c r="M268" s="84">
        <v>5.2513999999999998E-3</v>
      </c>
      <c r="N268" s="84">
        <v>2.5191745000000001</v>
      </c>
      <c r="O268" s="51">
        <v>500</v>
      </c>
      <c r="P268" s="51">
        <v>90</v>
      </c>
      <c r="Q268" s="60">
        <v>0.19189999999999999</v>
      </c>
      <c r="R268" s="60">
        <v>3.098290630767012E-2</v>
      </c>
      <c r="S268" s="60">
        <v>6.9073212095809425E-2</v>
      </c>
      <c r="T268" s="51" t="s">
        <v>623</v>
      </c>
    </row>
    <row r="269" spans="1:20" s="83" customFormat="1" x14ac:dyDescent="0.25">
      <c r="A269" s="51" t="s">
        <v>627</v>
      </c>
      <c r="B269" s="51" t="s">
        <v>628</v>
      </c>
      <c r="C269" s="51" t="s">
        <v>629</v>
      </c>
      <c r="D269" s="51" t="s">
        <v>27</v>
      </c>
      <c r="E269" s="51">
        <v>257657224</v>
      </c>
      <c r="F269" s="51">
        <v>50</v>
      </c>
      <c r="G269" s="52">
        <v>4.0824829046386298E-3</v>
      </c>
      <c r="H269" s="51">
        <v>100</v>
      </c>
      <c r="I269" s="54">
        <v>12.9808498</v>
      </c>
      <c r="J269" s="84">
        <v>0.38586369999999998</v>
      </c>
      <c r="K269" s="54">
        <v>9.3395662999999995</v>
      </c>
      <c r="L269" s="84">
        <v>0.39447890000000002</v>
      </c>
      <c r="M269" s="84">
        <v>3.7618E-3</v>
      </c>
      <c r="N269" s="84">
        <v>1.9868406999999999</v>
      </c>
      <c r="O269" s="51">
        <v>500</v>
      </c>
      <c r="P269" s="51">
        <v>69</v>
      </c>
      <c r="Q269" s="60">
        <v>0.19628333333333331</v>
      </c>
      <c r="R269" s="60">
        <v>4.0910175408290277E-2</v>
      </c>
      <c r="S269" s="60">
        <v>7.0384295539401773E-2</v>
      </c>
      <c r="T269" s="51" t="s">
        <v>623</v>
      </c>
    </row>
    <row r="270" spans="1:20" s="83" customFormat="1" x14ac:dyDescent="0.25">
      <c r="A270" s="51" t="s">
        <v>627</v>
      </c>
      <c r="B270" s="51" t="s">
        <v>628</v>
      </c>
      <c r="C270" s="51" t="s">
        <v>629</v>
      </c>
      <c r="D270" s="51" t="s">
        <v>27</v>
      </c>
      <c r="E270" s="51">
        <v>257658778</v>
      </c>
      <c r="F270" s="51">
        <v>50</v>
      </c>
      <c r="G270" s="52">
        <v>4.0824829046386298E-3</v>
      </c>
      <c r="H270" s="51">
        <v>100</v>
      </c>
      <c r="I270" s="54">
        <v>14.363103300000001</v>
      </c>
      <c r="J270" s="84">
        <v>0.38541350000000002</v>
      </c>
      <c r="K270" s="54">
        <v>10.036035200000001</v>
      </c>
      <c r="L270" s="84">
        <v>0.47092630000000002</v>
      </c>
      <c r="M270" s="84">
        <v>5.4875999999999996E-3</v>
      </c>
      <c r="N270" s="84">
        <v>2.5528038999999998</v>
      </c>
      <c r="O270" s="51">
        <v>500</v>
      </c>
      <c r="P270" s="51">
        <v>94</v>
      </c>
      <c r="Q270" s="60">
        <v>0.19434999999999999</v>
      </c>
      <c r="R270" s="60">
        <v>3.9816452615128187E-2</v>
      </c>
      <c r="S270" s="60">
        <v>6.5933892478745926E-2</v>
      </c>
      <c r="T270" s="51" t="s">
        <v>623</v>
      </c>
    </row>
    <row r="271" spans="1:20" s="83" customFormat="1" x14ac:dyDescent="0.25">
      <c r="A271" s="51" t="s">
        <v>627</v>
      </c>
      <c r="B271" s="51" t="s">
        <v>628</v>
      </c>
      <c r="C271" s="51" t="s">
        <v>629</v>
      </c>
      <c r="D271" s="51" t="s">
        <v>27</v>
      </c>
      <c r="E271" s="51">
        <v>257660473</v>
      </c>
      <c r="F271" s="51">
        <v>50</v>
      </c>
      <c r="G271" s="52">
        <v>4.0824829046386298E-3</v>
      </c>
      <c r="H271" s="51">
        <v>100</v>
      </c>
      <c r="I271" s="54">
        <v>13.2435028</v>
      </c>
      <c r="J271" s="84">
        <v>0.39501639999999999</v>
      </c>
      <c r="K271" s="54">
        <v>9.3821878999999981</v>
      </c>
      <c r="L271" s="84">
        <v>0.45914189999999999</v>
      </c>
      <c r="M271" s="84">
        <v>4.2719000000000003E-3</v>
      </c>
      <c r="N271" s="84">
        <v>2.1283903999999998</v>
      </c>
      <c r="O271" s="51">
        <v>500</v>
      </c>
      <c r="P271" s="51">
        <v>78</v>
      </c>
      <c r="Q271" s="60">
        <v>0.18679999999999999</v>
      </c>
      <c r="R271" s="60">
        <v>3.5539323956760273E-2</v>
      </c>
      <c r="S271" s="60">
        <v>6.788952632333603E-2</v>
      </c>
      <c r="T271" s="51" t="s">
        <v>623</v>
      </c>
    </row>
    <row r="272" spans="1:20" s="83" customFormat="1" x14ac:dyDescent="0.25">
      <c r="A272" s="51" t="s">
        <v>627</v>
      </c>
      <c r="B272" s="51" t="s">
        <v>628</v>
      </c>
      <c r="C272" s="51" t="s">
        <v>629</v>
      </c>
      <c r="D272" s="51" t="s">
        <v>27</v>
      </c>
      <c r="E272" s="51">
        <v>257662048</v>
      </c>
      <c r="F272" s="51">
        <v>50</v>
      </c>
      <c r="G272" s="52">
        <v>4.0824829046386298E-3</v>
      </c>
      <c r="H272" s="51">
        <v>100</v>
      </c>
      <c r="I272" s="54">
        <v>13.512696999999999</v>
      </c>
      <c r="J272" s="84">
        <v>0.39157910000000001</v>
      </c>
      <c r="K272" s="54">
        <v>9.1678470999999995</v>
      </c>
      <c r="L272" s="84">
        <v>0.45113330000000001</v>
      </c>
      <c r="M272" s="84">
        <v>5.4057999999999997E-3</v>
      </c>
      <c r="N272" s="84">
        <v>2.6097914000000002</v>
      </c>
      <c r="O272" s="51">
        <v>491</v>
      </c>
      <c r="P272" s="51">
        <v>92</v>
      </c>
      <c r="Q272" s="60">
        <v>0.17494999999999999</v>
      </c>
      <c r="R272" s="60">
        <v>2.296587364686099E-2</v>
      </c>
      <c r="S272" s="60">
        <v>6.1958302724805167E-2</v>
      </c>
      <c r="T272" s="51" t="s">
        <v>623</v>
      </c>
    </row>
    <row r="273" spans="1:20" s="83" customFormat="1" x14ac:dyDescent="0.25">
      <c r="A273" s="51" t="s">
        <v>627</v>
      </c>
      <c r="B273" s="51" t="s">
        <v>628</v>
      </c>
      <c r="C273" s="51" t="s">
        <v>629</v>
      </c>
      <c r="D273" s="51" t="s">
        <v>27</v>
      </c>
      <c r="E273" s="51">
        <v>257663652</v>
      </c>
      <c r="F273" s="51">
        <v>50</v>
      </c>
      <c r="G273" s="52">
        <v>4.0824829046386298E-3</v>
      </c>
      <c r="H273" s="51">
        <v>100</v>
      </c>
      <c r="I273" s="54">
        <v>14.278396600000001</v>
      </c>
      <c r="J273" s="84">
        <v>0.38624439999999999</v>
      </c>
      <c r="K273" s="54">
        <v>9.4977980999999989</v>
      </c>
      <c r="L273" s="84">
        <v>0.46840419999999999</v>
      </c>
      <c r="M273" s="84">
        <v>6.4771000000000004E-3</v>
      </c>
      <c r="N273" s="84">
        <v>2.9325952000000002</v>
      </c>
      <c r="O273" s="51">
        <v>500</v>
      </c>
      <c r="P273" s="51">
        <v>102</v>
      </c>
      <c r="Q273" s="60">
        <v>0.18108333333333329</v>
      </c>
      <c r="R273" s="60">
        <v>2.70696139142295E-2</v>
      </c>
      <c r="S273" s="60">
        <v>6.5371365488606989E-2</v>
      </c>
      <c r="T273" s="51" t="s">
        <v>623</v>
      </c>
    </row>
    <row r="274" spans="1:20" s="83" customFormat="1" x14ac:dyDescent="0.25">
      <c r="A274" s="51" t="s">
        <v>627</v>
      </c>
      <c r="B274" s="51" t="s">
        <v>628</v>
      </c>
      <c r="C274" s="51" t="s">
        <v>629</v>
      </c>
      <c r="D274" s="51" t="s">
        <v>27</v>
      </c>
      <c r="E274" s="51">
        <v>257665336</v>
      </c>
      <c r="F274" s="51">
        <v>50</v>
      </c>
      <c r="G274" s="52">
        <v>4.0824829046386298E-3</v>
      </c>
      <c r="H274" s="51">
        <v>100</v>
      </c>
      <c r="I274" s="54">
        <v>13.742562299999999</v>
      </c>
      <c r="J274" s="84">
        <v>0.41478549999999997</v>
      </c>
      <c r="K274" s="54">
        <v>9.9146284000000016</v>
      </c>
      <c r="L274" s="84">
        <v>0.3937003</v>
      </c>
      <c r="M274" s="84">
        <v>4.5796999999999999E-3</v>
      </c>
      <c r="N274" s="84">
        <v>2.1497223000000001</v>
      </c>
      <c r="O274" s="51">
        <v>484</v>
      </c>
      <c r="P274" s="51">
        <v>73</v>
      </c>
      <c r="Q274" s="60">
        <v>0.1794166666666667</v>
      </c>
      <c r="R274" s="60">
        <v>2.3176603803752902E-2</v>
      </c>
      <c r="S274" s="60">
        <v>6.3242892428223674E-2</v>
      </c>
      <c r="T274" s="51" t="s">
        <v>623</v>
      </c>
    </row>
    <row r="275" spans="1:20" s="83" customFormat="1" x14ac:dyDescent="0.25">
      <c r="A275" s="51" t="s">
        <v>627</v>
      </c>
      <c r="B275" s="51" t="s">
        <v>628</v>
      </c>
      <c r="C275" s="51" t="s">
        <v>629</v>
      </c>
      <c r="D275" s="51" t="s">
        <v>27</v>
      </c>
      <c r="E275" s="51">
        <v>257666968</v>
      </c>
      <c r="F275" s="51">
        <v>50</v>
      </c>
      <c r="G275" s="52">
        <v>4.0824829046386298E-3</v>
      </c>
      <c r="H275" s="51">
        <v>100</v>
      </c>
      <c r="I275" s="54">
        <v>14.551809</v>
      </c>
      <c r="J275" s="84">
        <v>0.39473330000000001</v>
      </c>
      <c r="K275" s="54">
        <v>9.780006199999999</v>
      </c>
      <c r="L275" s="84">
        <v>0.48279329999999998</v>
      </c>
      <c r="M275" s="84">
        <v>8.2483999999999995E-3</v>
      </c>
      <c r="N275" s="84">
        <v>2.9719519000000001</v>
      </c>
      <c r="O275" s="51">
        <v>500</v>
      </c>
      <c r="P275" s="51">
        <v>114</v>
      </c>
      <c r="Q275" s="60">
        <v>0.1942666666666667</v>
      </c>
      <c r="R275" s="60">
        <v>4.1919811940088911E-2</v>
      </c>
      <c r="S275" s="60">
        <v>7.6093591853871809E-2</v>
      </c>
      <c r="T275" s="51" t="s">
        <v>623</v>
      </c>
    </row>
    <row r="276" spans="1:20" s="83" customFormat="1" x14ac:dyDescent="0.25">
      <c r="A276" s="51" t="s">
        <v>627</v>
      </c>
      <c r="B276" s="51" t="s">
        <v>628</v>
      </c>
      <c r="C276" s="51" t="s">
        <v>629</v>
      </c>
      <c r="D276" s="51" t="s">
        <v>27</v>
      </c>
      <c r="E276" s="51">
        <v>257668677</v>
      </c>
      <c r="F276" s="51">
        <v>50</v>
      </c>
      <c r="G276" s="52">
        <v>4.0824829046386298E-3</v>
      </c>
      <c r="H276" s="51">
        <v>100</v>
      </c>
      <c r="I276" s="54">
        <v>15.7276943</v>
      </c>
      <c r="J276" s="84">
        <v>0.37209140000000002</v>
      </c>
      <c r="K276" s="54">
        <v>9.7021168000000007</v>
      </c>
      <c r="L276" s="84">
        <v>0.53821169999999996</v>
      </c>
      <c r="M276" s="84">
        <v>1.30162E-2</v>
      </c>
      <c r="N276" s="84">
        <v>4.1717671000000003</v>
      </c>
      <c r="O276" s="51">
        <v>500</v>
      </c>
      <c r="P276" s="51">
        <v>129</v>
      </c>
      <c r="Q276" s="60">
        <v>0.18358333333333329</v>
      </c>
      <c r="R276" s="60">
        <v>2.6566190121264651E-2</v>
      </c>
      <c r="S276" s="60">
        <v>6.6443350856322109E-2</v>
      </c>
      <c r="T276" s="51" t="s">
        <v>623</v>
      </c>
    </row>
    <row r="277" spans="1:20" s="83" customFormat="1" x14ac:dyDescent="0.25">
      <c r="A277" s="51" t="s">
        <v>627</v>
      </c>
      <c r="B277" s="51" t="s">
        <v>628</v>
      </c>
      <c r="C277" s="51" t="s">
        <v>629</v>
      </c>
      <c r="D277" s="51" t="s">
        <v>27</v>
      </c>
      <c r="E277" s="51">
        <v>257670500</v>
      </c>
      <c r="F277" s="51">
        <v>50</v>
      </c>
      <c r="G277" s="52">
        <v>4.0824829046386298E-3</v>
      </c>
      <c r="H277" s="51">
        <v>100</v>
      </c>
      <c r="I277" s="54">
        <v>12.6411754</v>
      </c>
      <c r="J277" s="84">
        <v>0.37032809999999988</v>
      </c>
      <c r="K277" s="54">
        <v>9.0619014999999994</v>
      </c>
      <c r="L277" s="84">
        <v>0.37936219999999998</v>
      </c>
      <c r="M277" s="84">
        <v>3.4345999999999999E-3</v>
      </c>
      <c r="N277" s="84">
        <v>1.9938054999999999</v>
      </c>
      <c r="O277" s="51">
        <v>488</v>
      </c>
      <c r="P277" s="51">
        <v>68</v>
      </c>
      <c r="Q277" s="60">
        <v>0.19088333333333329</v>
      </c>
      <c r="R277" s="60">
        <v>3.5414553664521981E-2</v>
      </c>
      <c r="S277" s="60">
        <v>6.959982455301246E-2</v>
      </c>
      <c r="T277" s="51" t="s">
        <v>623</v>
      </c>
    </row>
    <row r="278" spans="1:20" s="83" customFormat="1" x14ac:dyDescent="0.25">
      <c r="A278" s="51" t="s">
        <v>627</v>
      </c>
      <c r="B278" s="51" t="s">
        <v>628</v>
      </c>
      <c r="C278" s="51" t="s">
        <v>629</v>
      </c>
      <c r="D278" s="51" t="s">
        <v>27</v>
      </c>
      <c r="E278" s="51">
        <v>257672015</v>
      </c>
      <c r="F278" s="51">
        <v>50</v>
      </c>
      <c r="G278" s="52">
        <v>4.0824829046386298E-3</v>
      </c>
      <c r="H278" s="51">
        <v>100</v>
      </c>
      <c r="I278" s="54">
        <v>13.2765497</v>
      </c>
      <c r="J278" s="84">
        <v>0.38795230000000003</v>
      </c>
      <c r="K278" s="54">
        <v>9.1517227000000005</v>
      </c>
      <c r="L278" s="84">
        <v>0.47268490000000002</v>
      </c>
      <c r="M278" s="84">
        <v>5.2160000000000002E-3</v>
      </c>
      <c r="N278" s="84">
        <v>2.3862386</v>
      </c>
      <c r="O278" s="51">
        <v>500</v>
      </c>
      <c r="P278" s="51">
        <v>89</v>
      </c>
      <c r="Q278" s="60">
        <v>0.20730000000000001</v>
      </c>
      <c r="R278" s="60">
        <v>3.912152876100853E-2</v>
      </c>
      <c r="S278" s="60">
        <v>7.2026800301277061E-2</v>
      </c>
      <c r="T278" s="51" t="s">
        <v>623</v>
      </c>
    </row>
    <row r="279" spans="1:20" s="83" customFormat="1" x14ac:dyDescent="0.25">
      <c r="A279" s="51" t="s">
        <v>627</v>
      </c>
      <c r="B279" s="51" t="s">
        <v>628</v>
      </c>
      <c r="C279" s="51" t="s">
        <v>629</v>
      </c>
      <c r="D279" s="51" t="s">
        <v>27</v>
      </c>
      <c r="E279" s="51">
        <v>257673592</v>
      </c>
      <c r="F279" s="51">
        <v>50</v>
      </c>
      <c r="G279" s="52">
        <v>4.0824829046386298E-3</v>
      </c>
      <c r="H279" s="51">
        <v>100</v>
      </c>
      <c r="I279" s="54">
        <v>12.754516799999999</v>
      </c>
      <c r="J279" s="84">
        <v>0.37046620000000002</v>
      </c>
      <c r="K279" s="54">
        <v>9.5763946000000004</v>
      </c>
      <c r="L279" s="84">
        <v>0.32753320000000002</v>
      </c>
      <c r="M279" s="84">
        <v>2.8153000000000002E-3</v>
      </c>
      <c r="N279" s="84">
        <v>1.649024</v>
      </c>
      <c r="O279" s="51">
        <v>500</v>
      </c>
      <c r="P279" s="51">
        <v>58</v>
      </c>
      <c r="Q279" s="60">
        <v>0.18068333333333331</v>
      </c>
      <c r="R279" s="60">
        <v>2.9199465107974439E-2</v>
      </c>
      <c r="S279" s="60">
        <v>6.3433889887054784E-2</v>
      </c>
      <c r="T279" s="51" t="s">
        <v>623</v>
      </c>
    </row>
    <row r="280" spans="1:20" s="83" customFormat="1" x14ac:dyDescent="0.25">
      <c r="A280" s="51" t="s">
        <v>627</v>
      </c>
      <c r="B280" s="51" t="s">
        <v>628</v>
      </c>
      <c r="C280" s="51" t="s">
        <v>629</v>
      </c>
      <c r="D280" s="51" t="s">
        <v>27</v>
      </c>
      <c r="E280" s="51">
        <v>257675117</v>
      </c>
      <c r="F280" s="51">
        <v>50</v>
      </c>
      <c r="G280" s="52">
        <v>4.0824829046386298E-3</v>
      </c>
      <c r="H280" s="51">
        <v>100</v>
      </c>
      <c r="I280" s="54">
        <v>14.9525752</v>
      </c>
      <c r="J280" s="84">
        <v>0.37331219999999998</v>
      </c>
      <c r="K280" s="54">
        <v>9.1936948000000012</v>
      </c>
      <c r="L280" s="84">
        <v>0.541516</v>
      </c>
      <c r="M280" s="84">
        <v>8.6627000000000006E-3</v>
      </c>
      <c r="N280" s="84">
        <v>3.9115437000000002</v>
      </c>
      <c r="O280" s="51">
        <v>500</v>
      </c>
      <c r="P280" s="51">
        <v>120</v>
      </c>
      <c r="Q280" s="60">
        <v>0.1907833333333333</v>
      </c>
      <c r="R280" s="60">
        <v>3.1029959189245969E-2</v>
      </c>
      <c r="S280" s="60">
        <v>6.7215483910003579E-2</v>
      </c>
      <c r="T280" s="51" t="s">
        <v>623</v>
      </c>
    </row>
    <row r="281" spans="1:20" s="83" customFormat="1" x14ac:dyDescent="0.25">
      <c r="A281" s="51" t="s">
        <v>627</v>
      </c>
      <c r="B281" s="51" t="s">
        <v>628</v>
      </c>
      <c r="C281" s="51" t="s">
        <v>629</v>
      </c>
      <c r="D281" s="51" t="s">
        <v>27</v>
      </c>
      <c r="E281" s="51">
        <v>257676863</v>
      </c>
      <c r="F281" s="51">
        <v>50</v>
      </c>
      <c r="G281" s="52">
        <v>4.0824829046386298E-3</v>
      </c>
      <c r="H281" s="51">
        <v>100</v>
      </c>
      <c r="I281" s="54">
        <v>13.5682315</v>
      </c>
      <c r="J281" s="84">
        <v>0.37426730000000002</v>
      </c>
      <c r="K281" s="54">
        <v>9.5200695999999994</v>
      </c>
      <c r="L281" s="84">
        <v>0.44057079999999998</v>
      </c>
      <c r="M281" s="84">
        <v>4.8859000000000003E-3</v>
      </c>
      <c r="N281" s="84">
        <v>2.3531621999999999</v>
      </c>
      <c r="O281" s="51">
        <v>498</v>
      </c>
      <c r="P281" s="51">
        <v>88</v>
      </c>
      <c r="Q281" s="60">
        <v>0.1839166666666667</v>
      </c>
      <c r="R281" s="60">
        <v>3.1554207583846271E-2</v>
      </c>
      <c r="S281" s="60">
        <v>6.6066982993732912E-2</v>
      </c>
      <c r="T281" s="51" t="s">
        <v>623</v>
      </c>
    </row>
    <row r="282" spans="1:20" s="83" customFormat="1" x14ac:dyDescent="0.25">
      <c r="A282" s="51" t="s">
        <v>627</v>
      </c>
      <c r="B282" s="51" t="s">
        <v>628</v>
      </c>
      <c r="C282" s="51" t="s">
        <v>629</v>
      </c>
      <c r="D282" s="51" t="s">
        <v>27</v>
      </c>
      <c r="E282" s="51">
        <v>257678469</v>
      </c>
      <c r="F282" s="51">
        <v>50</v>
      </c>
      <c r="G282" s="52">
        <v>4.0824829046386298E-3</v>
      </c>
      <c r="H282" s="51">
        <v>100</v>
      </c>
      <c r="I282" s="54">
        <v>14.0710163</v>
      </c>
      <c r="J282" s="84">
        <v>0.36948080000000011</v>
      </c>
      <c r="K282" s="54">
        <v>9.5463050000000003</v>
      </c>
      <c r="L282" s="84">
        <v>0.48298340000000001</v>
      </c>
      <c r="M282" s="84">
        <v>7.0622999999999997E-3</v>
      </c>
      <c r="N282" s="84">
        <v>2.7751155000000001</v>
      </c>
      <c r="O282" s="51">
        <v>491</v>
      </c>
      <c r="P282" s="51">
        <v>107</v>
      </c>
      <c r="Q282" s="60">
        <v>0.2049833333333333</v>
      </c>
      <c r="R282" s="60">
        <v>3.3658727590880629E-2</v>
      </c>
      <c r="S282" s="60">
        <v>6.8746331051400406E-2</v>
      </c>
      <c r="T282" s="51" t="s">
        <v>623</v>
      </c>
    </row>
    <row r="283" spans="1:20" s="83" customFormat="1" x14ac:dyDescent="0.25">
      <c r="A283" s="51" t="s">
        <v>627</v>
      </c>
      <c r="B283" s="51" t="s">
        <v>628</v>
      </c>
      <c r="C283" s="51" t="s">
        <v>629</v>
      </c>
      <c r="D283" s="51" t="s">
        <v>27</v>
      </c>
      <c r="E283" s="51">
        <v>257680127</v>
      </c>
      <c r="F283" s="51">
        <v>50</v>
      </c>
      <c r="G283" s="52">
        <v>4.0824829046386298E-3</v>
      </c>
      <c r="H283" s="51">
        <v>100</v>
      </c>
      <c r="I283" s="54">
        <v>15.0401857</v>
      </c>
      <c r="J283" s="84">
        <v>0.37097000000000002</v>
      </c>
      <c r="K283" s="54">
        <v>9.2332284999999992</v>
      </c>
      <c r="L283" s="84">
        <v>0.52180439999999995</v>
      </c>
      <c r="M283" s="84">
        <v>8.9014000000000003E-3</v>
      </c>
      <c r="N283" s="84">
        <v>3.9787903</v>
      </c>
      <c r="O283" s="51">
        <v>500</v>
      </c>
      <c r="P283" s="51">
        <v>124</v>
      </c>
      <c r="Q283" s="60">
        <v>0.19416666666666671</v>
      </c>
      <c r="R283" s="60">
        <v>2.8043443446254861E-2</v>
      </c>
      <c r="S283" s="60">
        <v>6.5836075657189741E-2</v>
      </c>
      <c r="T283" s="51" t="s">
        <v>623</v>
      </c>
    </row>
    <row r="284" spans="1:20" s="83" customFormat="1" x14ac:dyDescent="0.25">
      <c r="A284" s="51" t="s">
        <v>627</v>
      </c>
      <c r="B284" s="51" t="s">
        <v>628</v>
      </c>
      <c r="C284" s="51" t="s">
        <v>629</v>
      </c>
      <c r="D284" s="51" t="s">
        <v>27</v>
      </c>
      <c r="E284" s="51">
        <v>257681882</v>
      </c>
      <c r="F284" s="51">
        <v>50</v>
      </c>
      <c r="G284" s="52">
        <v>4.0824829046386298E-3</v>
      </c>
      <c r="H284" s="51">
        <v>100</v>
      </c>
      <c r="I284" s="54">
        <v>14.0917694</v>
      </c>
      <c r="J284" s="84">
        <v>0.37270360000000002</v>
      </c>
      <c r="K284" s="54">
        <v>9.5699284000000002</v>
      </c>
      <c r="L284" s="84">
        <v>0.46288580000000001</v>
      </c>
      <c r="M284" s="84">
        <v>6.8716999999999997E-3</v>
      </c>
      <c r="N284" s="84">
        <v>2.7742808999999999</v>
      </c>
      <c r="O284" s="51">
        <v>500</v>
      </c>
      <c r="P284" s="51">
        <v>106</v>
      </c>
      <c r="Q284" s="60">
        <v>0.18029999999999999</v>
      </c>
      <c r="R284" s="60">
        <v>2.3912804032545549E-2</v>
      </c>
      <c r="S284" s="60">
        <v>6.3362189310729844E-2</v>
      </c>
      <c r="T284" s="51" t="s">
        <v>623</v>
      </c>
    </row>
    <row r="285" spans="1:20" s="83" customFormat="1" x14ac:dyDescent="0.25">
      <c r="A285" s="51" t="s">
        <v>627</v>
      </c>
      <c r="B285" s="51" t="s">
        <v>628</v>
      </c>
      <c r="C285" s="51" t="s">
        <v>629</v>
      </c>
      <c r="D285" s="51" t="s">
        <v>27</v>
      </c>
      <c r="E285" s="51">
        <v>257683542</v>
      </c>
      <c r="F285" s="51">
        <v>50</v>
      </c>
      <c r="G285" s="52">
        <v>4.0824829046386298E-3</v>
      </c>
      <c r="H285" s="51">
        <v>100</v>
      </c>
      <c r="I285" s="54">
        <v>12.8770992</v>
      </c>
      <c r="J285" s="84">
        <v>0.37349359999999998</v>
      </c>
      <c r="K285" s="54">
        <v>9.3640124</v>
      </c>
      <c r="L285" s="84">
        <v>0.3808764</v>
      </c>
      <c r="M285" s="84">
        <v>3.3245000000000002E-3</v>
      </c>
      <c r="N285" s="84">
        <v>1.9134593</v>
      </c>
      <c r="O285" s="51">
        <v>491</v>
      </c>
      <c r="P285" s="51">
        <v>70</v>
      </c>
      <c r="Q285" s="60">
        <v>0.1902166666666667</v>
      </c>
      <c r="R285" s="60">
        <v>2.7946124115333489E-2</v>
      </c>
      <c r="S285" s="60">
        <v>7.2457553377404491E-2</v>
      </c>
      <c r="T285" s="51" t="s">
        <v>623</v>
      </c>
    </row>
    <row r="286" spans="1:20" s="83" customFormat="1" x14ac:dyDescent="0.25">
      <c r="A286" s="51" t="s">
        <v>627</v>
      </c>
      <c r="B286" s="51" t="s">
        <v>628</v>
      </c>
      <c r="C286" s="51" t="s">
        <v>629</v>
      </c>
      <c r="D286" s="51" t="s">
        <v>27</v>
      </c>
      <c r="E286" s="51">
        <v>257685084</v>
      </c>
      <c r="F286" s="51">
        <v>50</v>
      </c>
      <c r="G286" s="52">
        <v>4.0824829046386298E-3</v>
      </c>
      <c r="H286" s="51">
        <v>100</v>
      </c>
      <c r="I286" s="54">
        <v>14.889437900000001</v>
      </c>
      <c r="J286" s="84">
        <v>0.38807269999999999</v>
      </c>
      <c r="K286" s="54">
        <v>9.4642156999999987</v>
      </c>
      <c r="L286" s="84">
        <v>0.51210279999999997</v>
      </c>
      <c r="M286" s="84">
        <v>7.8574000000000005E-3</v>
      </c>
      <c r="N286" s="84">
        <v>3.5908063000000001</v>
      </c>
      <c r="O286" s="51">
        <v>500</v>
      </c>
      <c r="P286" s="51">
        <v>117</v>
      </c>
      <c r="Q286" s="60">
        <v>0.1850333333333333</v>
      </c>
      <c r="R286" s="60">
        <v>3.3172089507026339E-2</v>
      </c>
      <c r="S286" s="60">
        <v>6.7228115837021374E-2</v>
      </c>
      <c r="T286" s="51" t="s">
        <v>623</v>
      </c>
    </row>
    <row r="287" spans="1:20" s="83" customFormat="1" x14ac:dyDescent="0.25">
      <c r="A287" s="51" t="s">
        <v>627</v>
      </c>
      <c r="B287" s="51" t="s">
        <v>628</v>
      </c>
      <c r="C287" s="51" t="s">
        <v>629</v>
      </c>
      <c r="D287" s="51" t="s">
        <v>27</v>
      </c>
      <c r="E287" s="51">
        <v>257686823</v>
      </c>
      <c r="F287" s="51">
        <v>50</v>
      </c>
      <c r="G287" s="52">
        <v>4.0824829046386298E-3</v>
      </c>
      <c r="H287" s="51">
        <v>100</v>
      </c>
      <c r="I287" s="54">
        <v>13.0809002</v>
      </c>
      <c r="J287" s="84">
        <v>0.37255369999999999</v>
      </c>
      <c r="K287" s="54">
        <v>9.0458031000000005</v>
      </c>
      <c r="L287" s="84">
        <v>0.42119309999999999</v>
      </c>
      <c r="M287" s="84">
        <v>5.0921999999999999E-3</v>
      </c>
      <c r="N287" s="84">
        <v>2.3573989000000002</v>
      </c>
      <c r="O287" s="51">
        <v>500</v>
      </c>
      <c r="P287" s="51">
        <v>89</v>
      </c>
      <c r="Q287" s="60">
        <v>0.18295</v>
      </c>
      <c r="R287" s="60">
        <v>2.3183964626456589E-2</v>
      </c>
      <c r="S287" s="60">
        <v>5.7683412942041407E-2</v>
      </c>
      <c r="T287" s="51" t="s">
        <v>623</v>
      </c>
    </row>
    <row r="288" spans="1:20" s="83" customFormat="1" x14ac:dyDescent="0.25">
      <c r="A288" s="51" t="s">
        <v>627</v>
      </c>
      <c r="B288" s="51" t="s">
        <v>628</v>
      </c>
      <c r="C288" s="51" t="s">
        <v>629</v>
      </c>
      <c r="D288" s="51" t="s">
        <v>27</v>
      </c>
      <c r="E288" s="51">
        <v>257688382</v>
      </c>
      <c r="F288" s="51">
        <v>50</v>
      </c>
      <c r="G288" s="52">
        <v>4.0824829046386298E-3</v>
      </c>
      <c r="H288" s="51">
        <v>100</v>
      </c>
      <c r="I288" s="54">
        <v>14.0261914</v>
      </c>
      <c r="J288" s="84">
        <v>0.37728630000000002</v>
      </c>
      <c r="K288" s="54">
        <v>9.3652611999999991</v>
      </c>
      <c r="L288" s="84">
        <v>0.50069889999999995</v>
      </c>
      <c r="M288" s="84">
        <v>6.9094999999999998E-3</v>
      </c>
      <c r="N288" s="84">
        <v>2.8664635999999999</v>
      </c>
      <c r="O288" s="51">
        <v>500</v>
      </c>
      <c r="P288" s="51">
        <v>105</v>
      </c>
      <c r="Q288" s="60">
        <v>0.16919999999999999</v>
      </c>
      <c r="R288" s="60">
        <v>2.0453931327641089E-2</v>
      </c>
      <c r="S288" s="60">
        <v>5.9078193807233503E-2</v>
      </c>
      <c r="T288" s="51" t="s">
        <v>623</v>
      </c>
    </row>
    <row r="289" spans="1:20" s="83" customFormat="1" x14ac:dyDescent="0.25">
      <c r="A289" s="51" t="s">
        <v>627</v>
      </c>
      <c r="B289" s="51" t="s">
        <v>628</v>
      </c>
      <c r="C289" s="51" t="s">
        <v>629</v>
      </c>
      <c r="D289" s="51" t="s">
        <v>27</v>
      </c>
      <c r="E289" s="51">
        <v>257690036</v>
      </c>
      <c r="F289" s="51">
        <v>50</v>
      </c>
      <c r="G289" s="52">
        <v>4.0824829046386298E-3</v>
      </c>
      <c r="H289" s="51">
        <v>100</v>
      </c>
      <c r="I289" s="54">
        <v>13.5417402</v>
      </c>
      <c r="J289" s="84">
        <v>0.3703168</v>
      </c>
      <c r="K289" s="54">
        <v>9.3130084999999987</v>
      </c>
      <c r="L289" s="84">
        <v>0.44119920000000001</v>
      </c>
      <c r="M289" s="84">
        <v>5.7597000000000004E-3</v>
      </c>
      <c r="N289" s="84">
        <v>2.5248735999999998</v>
      </c>
      <c r="O289" s="51">
        <v>500</v>
      </c>
      <c r="P289" s="51">
        <v>96</v>
      </c>
      <c r="Q289" s="60">
        <v>0.1802333333333333</v>
      </c>
      <c r="R289" s="60">
        <v>3.2276777111151247E-2</v>
      </c>
      <c r="S289" s="60">
        <v>6.7294897402027362E-2</v>
      </c>
      <c r="T289" s="51" t="s">
        <v>623</v>
      </c>
    </row>
    <row r="290" spans="1:20" s="83" customFormat="1" x14ac:dyDescent="0.25">
      <c r="A290" s="51" t="s">
        <v>627</v>
      </c>
      <c r="B290" s="51" t="s">
        <v>628</v>
      </c>
      <c r="C290" s="51" t="s">
        <v>629</v>
      </c>
      <c r="D290" s="51" t="s">
        <v>27</v>
      </c>
      <c r="E290" s="51">
        <v>257691642</v>
      </c>
      <c r="F290" s="51">
        <v>50</v>
      </c>
      <c r="G290" s="52">
        <v>4.0824829046386298E-3</v>
      </c>
      <c r="H290" s="51">
        <v>100</v>
      </c>
      <c r="I290" s="54">
        <v>13.8680711</v>
      </c>
      <c r="J290" s="84">
        <v>0.36408659999999998</v>
      </c>
      <c r="K290" s="54">
        <v>9.4423466999999999</v>
      </c>
      <c r="L290" s="84">
        <v>0.45936060000000001</v>
      </c>
      <c r="M290" s="84">
        <v>6.3106999999999998E-3</v>
      </c>
      <c r="N290" s="84">
        <v>2.6952500000000001</v>
      </c>
      <c r="O290" s="51">
        <v>500</v>
      </c>
      <c r="P290" s="51">
        <v>103</v>
      </c>
      <c r="Q290" s="60">
        <v>0.18429999999999999</v>
      </c>
      <c r="R290" s="60">
        <v>2.666589905410997E-2</v>
      </c>
      <c r="S290" s="60">
        <v>6.905068113627906E-2</v>
      </c>
      <c r="T290" s="51" t="s">
        <v>623</v>
      </c>
    </row>
    <row r="291" spans="1:20" s="83" customFormat="1" x14ac:dyDescent="0.25">
      <c r="A291" s="51" t="s">
        <v>627</v>
      </c>
      <c r="B291" s="51" t="s">
        <v>628</v>
      </c>
      <c r="C291" s="51" t="s">
        <v>629</v>
      </c>
      <c r="D291" s="51" t="s">
        <v>27</v>
      </c>
      <c r="E291" s="51">
        <v>257693282</v>
      </c>
      <c r="F291" s="51">
        <v>50</v>
      </c>
      <c r="G291" s="52">
        <v>4.0824829046386298E-3</v>
      </c>
      <c r="H291" s="51">
        <v>100</v>
      </c>
      <c r="I291" s="54">
        <v>14.3033453</v>
      </c>
      <c r="J291" s="84">
        <v>0.38875619999999989</v>
      </c>
      <c r="K291" s="54">
        <v>9.6522211999999996</v>
      </c>
      <c r="L291" s="84">
        <v>0.48216789999999998</v>
      </c>
      <c r="M291" s="84">
        <v>7.0298000000000001E-3</v>
      </c>
      <c r="N291" s="84">
        <v>2.8683101999999998</v>
      </c>
      <c r="O291" s="51">
        <v>500</v>
      </c>
      <c r="P291" s="51">
        <v>110</v>
      </c>
      <c r="Q291" s="60">
        <v>0.1935833333333333</v>
      </c>
      <c r="R291" s="60">
        <v>3.6453522884503209E-2</v>
      </c>
      <c r="S291" s="60">
        <v>5.9995492247308463E-2</v>
      </c>
      <c r="T291" s="51" t="s">
        <v>623</v>
      </c>
    </row>
    <row r="292" spans="1:20" s="83" customFormat="1" x14ac:dyDescent="0.25">
      <c r="A292" s="51" t="s">
        <v>627</v>
      </c>
      <c r="B292" s="51" t="s">
        <v>628</v>
      </c>
      <c r="C292" s="51" t="s">
        <v>629</v>
      </c>
      <c r="D292" s="51" t="s">
        <v>27</v>
      </c>
      <c r="E292" s="51">
        <v>257694962</v>
      </c>
      <c r="F292" s="51">
        <v>50</v>
      </c>
      <c r="G292" s="52">
        <v>4.0824829046386298E-3</v>
      </c>
      <c r="H292" s="51">
        <v>100</v>
      </c>
      <c r="I292" s="54">
        <v>13.9380956</v>
      </c>
      <c r="J292" s="84">
        <v>0.37416630000000001</v>
      </c>
      <c r="K292" s="54">
        <v>9.5078528000000002</v>
      </c>
      <c r="L292" s="84">
        <v>0.46645819999999999</v>
      </c>
      <c r="M292" s="84">
        <v>6.3920000000000001E-3</v>
      </c>
      <c r="N292" s="84">
        <v>2.6887254</v>
      </c>
      <c r="O292" s="51">
        <v>500</v>
      </c>
      <c r="P292" s="51">
        <v>103</v>
      </c>
      <c r="Q292" s="60">
        <v>0.1873333333333333</v>
      </c>
      <c r="R292" s="60">
        <v>2.8867004799499479E-2</v>
      </c>
      <c r="S292" s="60">
        <v>6.3928193493290569E-2</v>
      </c>
      <c r="T292" s="51" t="s">
        <v>623</v>
      </c>
    </row>
    <row r="293" spans="1:20" s="83" customFormat="1" x14ac:dyDescent="0.25">
      <c r="A293" s="51" t="s">
        <v>627</v>
      </c>
      <c r="B293" s="51" t="s">
        <v>628</v>
      </c>
      <c r="C293" s="51" t="s">
        <v>629</v>
      </c>
      <c r="D293" s="51" t="s">
        <v>27</v>
      </c>
      <c r="E293" s="51">
        <v>257696607</v>
      </c>
      <c r="F293" s="51">
        <v>50</v>
      </c>
      <c r="G293" s="52">
        <v>4.0824829046386298E-3</v>
      </c>
      <c r="H293" s="51">
        <v>100</v>
      </c>
      <c r="I293" s="54">
        <v>13.8878147</v>
      </c>
      <c r="J293" s="84">
        <v>0.36622240000000011</v>
      </c>
      <c r="K293" s="54">
        <v>9.3491203999999986</v>
      </c>
      <c r="L293" s="84">
        <v>0.4706129</v>
      </c>
      <c r="M293" s="84">
        <v>6.8744000000000001E-3</v>
      </c>
      <c r="N293" s="84">
        <v>2.7962989</v>
      </c>
      <c r="O293" s="51">
        <v>500</v>
      </c>
      <c r="P293" s="51">
        <v>107</v>
      </c>
      <c r="Q293" s="60">
        <v>0.1837333333333333</v>
      </c>
      <c r="R293" s="60">
        <v>2.7278828158386122E-2</v>
      </c>
      <c r="S293" s="60">
        <v>6.2973541124914947E-2</v>
      </c>
      <c r="T293" s="51" t="s">
        <v>623</v>
      </c>
    </row>
    <row r="294" spans="1:20" s="83" customFormat="1" x14ac:dyDescent="0.25">
      <c r="A294" s="51" t="s">
        <v>627</v>
      </c>
      <c r="B294" s="51" t="s">
        <v>628</v>
      </c>
      <c r="C294" s="51" t="s">
        <v>629</v>
      </c>
      <c r="D294" s="51" t="s">
        <v>27</v>
      </c>
      <c r="E294" s="51">
        <v>257698247</v>
      </c>
      <c r="F294" s="51">
        <v>50</v>
      </c>
      <c r="G294" s="52">
        <v>4.0824829046386298E-3</v>
      </c>
      <c r="H294" s="51">
        <v>100</v>
      </c>
      <c r="I294" s="54">
        <v>12.968961500000001</v>
      </c>
      <c r="J294" s="84">
        <v>0.37428299999999998</v>
      </c>
      <c r="K294" s="54">
        <v>9.0328770000000009</v>
      </c>
      <c r="L294" s="84">
        <v>0.39695799999999998</v>
      </c>
      <c r="M294" s="84">
        <v>4.6921999999999997E-3</v>
      </c>
      <c r="N294" s="84">
        <v>2.2830822</v>
      </c>
      <c r="O294" s="51">
        <v>500</v>
      </c>
      <c r="P294" s="51">
        <v>85</v>
      </c>
      <c r="Q294" s="60">
        <v>0.19075</v>
      </c>
      <c r="R294" s="60">
        <v>2.6816858259039251E-2</v>
      </c>
      <c r="S294" s="60">
        <v>6.7213348009488985E-2</v>
      </c>
      <c r="T294" s="51" t="s">
        <v>623</v>
      </c>
    </row>
    <row r="295" spans="1:20" s="83" customFormat="1" x14ac:dyDescent="0.25">
      <c r="A295" s="51" t="s">
        <v>627</v>
      </c>
      <c r="B295" s="51" t="s">
        <v>628</v>
      </c>
      <c r="C295" s="51" t="s">
        <v>629</v>
      </c>
      <c r="D295" s="51" t="s">
        <v>27</v>
      </c>
      <c r="E295" s="51">
        <v>257699796</v>
      </c>
      <c r="F295" s="51">
        <v>50</v>
      </c>
      <c r="G295" s="52">
        <v>4.0824829046386298E-3</v>
      </c>
      <c r="H295" s="51">
        <v>100</v>
      </c>
      <c r="I295" s="54">
        <v>12.864882100000001</v>
      </c>
      <c r="J295" s="84">
        <v>0.37653819999999999</v>
      </c>
      <c r="K295" s="54">
        <v>9.1615617999999994</v>
      </c>
      <c r="L295" s="84">
        <v>0.38733410000000001</v>
      </c>
      <c r="M295" s="84">
        <v>4.3229999999999996E-3</v>
      </c>
      <c r="N295" s="84">
        <v>2.1102137999999999</v>
      </c>
      <c r="O295" s="51">
        <v>482</v>
      </c>
      <c r="P295" s="51">
        <v>77</v>
      </c>
      <c r="Q295" s="60">
        <v>0.1794166666666667</v>
      </c>
      <c r="R295" s="60">
        <v>3.4046656255183071E-2</v>
      </c>
      <c r="S295" s="60">
        <v>6.1902104808115553E-2</v>
      </c>
      <c r="T295" s="51" t="s">
        <v>623</v>
      </c>
    </row>
    <row r="296" spans="1:20" s="83" customFormat="1" x14ac:dyDescent="0.25">
      <c r="A296" s="51" t="s">
        <v>627</v>
      </c>
      <c r="B296" s="51" t="s">
        <v>628</v>
      </c>
      <c r="C296" s="51" t="s">
        <v>629</v>
      </c>
      <c r="D296" s="51" t="s">
        <v>27</v>
      </c>
      <c r="E296" s="51">
        <v>257701332</v>
      </c>
      <c r="F296" s="51">
        <v>50</v>
      </c>
      <c r="G296" s="52">
        <v>4.0824829046386298E-3</v>
      </c>
      <c r="H296" s="51">
        <v>100</v>
      </c>
      <c r="I296" s="54">
        <v>13.8148704</v>
      </c>
      <c r="J296" s="84">
        <v>0.37347039999999998</v>
      </c>
      <c r="K296" s="54">
        <v>9.2229033000000005</v>
      </c>
      <c r="L296" s="84">
        <v>0.48526219999999998</v>
      </c>
      <c r="M296" s="84">
        <v>7.7210999999999998E-3</v>
      </c>
      <c r="N296" s="84">
        <v>2.8346494999999998</v>
      </c>
      <c r="O296" s="51">
        <v>491</v>
      </c>
      <c r="P296" s="51">
        <v>109</v>
      </c>
      <c r="Q296" s="60">
        <v>0.18884999999999999</v>
      </c>
      <c r="R296" s="60">
        <v>3.8410156670074552E-2</v>
      </c>
      <c r="S296" s="60">
        <v>7.8979069509255831E-2</v>
      </c>
      <c r="T296" s="51" t="s">
        <v>623</v>
      </c>
    </row>
    <row r="297" spans="1:20" s="83" customFormat="1" x14ac:dyDescent="0.25">
      <c r="A297" s="51" t="s">
        <v>627</v>
      </c>
      <c r="B297" s="51" t="s">
        <v>628</v>
      </c>
      <c r="C297" s="51" t="s">
        <v>629</v>
      </c>
      <c r="D297" s="51" t="s">
        <v>27</v>
      </c>
      <c r="E297" s="51">
        <v>257702965</v>
      </c>
      <c r="F297" s="51">
        <v>50</v>
      </c>
      <c r="G297" s="52">
        <v>4.0824829046386298E-3</v>
      </c>
      <c r="H297" s="51">
        <v>100</v>
      </c>
      <c r="I297" s="54">
        <v>12.9297547</v>
      </c>
      <c r="J297" s="84">
        <v>0.36603380000000002</v>
      </c>
      <c r="K297" s="54">
        <v>9.5381722</v>
      </c>
      <c r="L297" s="84">
        <v>0.36251559999999999</v>
      </c>
      <c r="M297" s="84">
        <v>3.1227999999999998E-3</v>
      </c>
      <c r="N297" s="84">
        <v>1.8136101</v>
      </c>
      <c r="O297" s="51">
        <v>500</v>
      </c>
      <c r="P297" s="51">
        <v>65</v>
      </c>
      <c r="Q297" s="60">
        <v>0.21365000000000001</v>
      </c>
      <c r="R297" s="60">
        <v>3.4744341040690463E-2</v>
      </c>
      <c r="S297" s="60">
        <v>6.8850706824154118E-2</v>
      </c>
      <c r="T297" s="51" t="s">
        <v>623</v>
      </c>
    </row>
    <row r="298" spans="1:20" s="83" customFormat="1" x14ac:dyDescent="0.25">
      <c r="A298" s="51" t="s">
        <v>627</v>
      </c>
      <c r="B298" s="51" t="s">
        <v>628</v>
      </c>
      <c r="C298" s="51" t="s">
        <v>629</v>
      </c>
      <c r="D298" s="51" t="s">
        <v>27</v>
      </c>
      <c r="E298" s="51">
        <v>257704513</v>
      </c>
      <c r="F298" s="51">
        <v>50</v>
      </c>
      <c r="G298" s="52">
        <v>4.0824829046386298E-3</v>
      </c>
      <c r="H298" s="51">
        <v>100</v>
      </c>
      <c r="I298" s="54">
        <v>13.3964865</v>
      </c>
      <c r="J298" s="84">
        <v>0.36753010000000003</v>
      </c>
      <c r="K298" s="54">
        <v>9.0087790000000005</v>
      </c>
      <c r="L298" s="84">
        <v>0.46949229999999997</v>
      </c>
      <c r="M298" s="84">
        <v>6.4884000000000001E-3</v>
      </c>
      <c r="N298" s="84">
        <v>2.6613855000000002</v>
      </c>
      <c r="O298" s="51">
        <v>491</v>
      </c>
      <c r="P298" s="51">
        <v>102</v>
      </c>
      <c r="Q298" s="60">
        <v>0.17876666666666671</v>
      </c>
      <c r="R298" s="60">
        <v>2.2615126433632171E-2</v>
      </c>
      <c r="S298" s="60">
        <v>4.9252418288306052E-2</v>
      </c>
      <c r="T298" s="51" t="s">
        <v>623</v>
      </c>
    </row>
    <row r="299" spans="1:20" s="83" customFormat="1" x14ac:dyDescent="0.25">
      <c r="A299" s="51" t="s">
        <v>627</v>
      </c>
      <c r="B299" s="51" t="s">
        <v>628</v>
      </c>
      <c r="C299" s="51" t="s">
        <v>629</v>
      </c>
      <c r="D299" s="51" t="s">
        <v>27</v>
      </c>
      <c r="E299" s="51">
        <v>257706105</v>
      </c>
      <c r="F299" s="51">
        <v>50</v>
      </c>
      <c r="G299" s="52">
        <v>4.0824829046386298E-3</v>
      </c>
      <c r="H299" s="51">
        <v>100</v>
      </c>
      <c r="I299" s="54">
        <v>13.0377343</v>
      </c>
      <c r="J299" s="84">
        <v>0.39607829999999999</v>
      </c>
      <c r="K299" s="54">
        <v>9.1188620999999994</v>
      </c>
      <c r="L299" s="84">
        <v>0.40796120000000002</v>
      </c>
      <c r="M299" s="84">
        <v>4.5668000000000002E-3</v>
      </c>
      <c r="N299" s="84">
        <v>2.2526413999999999</v>
      </c>
      <c r="O299" s="51">
        <v>491</v>
      </c>
      <c r="P299" s="51">
        <v>84</v>
      </c>
      <c r="Q299" s="60">
        <v>0.1913333333333333</v>
      </c>
      <c r="R299" s="60">
        <v>3.0665056061506719E-2</v>
      </c>
      <c r="S299" s="60">
        <v>7.0808982767830417E-2</v>
      </c>
      <c r="T299" s="51" t="s">
        <v>623</v>
      </c>
    </row>
    <row r="300" spans="1:20" s="83" customFormat="1" x14ac:dyDescent="0.25">
      <c r="A300" s="51" t="s">
        <v>627</v>
      </c>
      <c r="B300" s="51" t="s">
        <v>628</v>
      </c>
      <c r="C300" s="51" t="s">
        <v>629</v>
      </c>
      <c r="D300" s="51" t="s">
        <v>27</v>
      </c>
      <c r="E300" s="51">
        <v>257707660</v>
      </c>
      <c r="F300" s="51">
        <v>50</v>
      </c>
      <c r="G300" s="52">
        <v>4.0824829046386298E-3</v>
      </c>
      <c r="H300" s="51">
        <v>100</v>
      </c>
      <c r="I300" s="54">
        <v>14.185290500000001</v>
      </c>
      <c r="J300" s="84">
        <v>0.37179810000000002</v>
      </c>
      <c r="K300" s="54">
        <v>9.6530313999999997</v>
      </c>
      <c r="L300" s="84">
        <v>0.46442450000000002</v>
      </c>
      <c r="M300" s="84">
        <v>6.6249999999999998E-3</v>
      </c>
      <c r="N300" s="84">
        <v>2.7860442000000001</v>
      </c>
      <c r="O300" s="51">
        <v>500</v>
      </c>
      <c r="P300" s="51">
        <v>105</v>
      </c>
      <c r="Q300" s="60">
        <v>0.19889999999999999</v>
      </c>
      <c r="R300" s="60">
        <v>3.064785755408253E-2</v>
      </c>
      <c r="S300" s="60">
        <v>6.0164511015239883E-2</v>
      </c>
      <c r="T300" s="51" t="s">
        <v>623</v>
      </c>
    </row>
    <row r="301" spans="1:20" s="83" customFormat="1" x14ac:dyDescent="0.25">
      <c r="A301" s="51" t="s">
        <v>627</v>
      </c>
      <c r="B301" s="51" t="s">
        <v>628</v>
      </c>
      <c r="C301" s="51" t="s">
        <v>629</v>
      </c>
      <c r="D301" s="51" t="s">
        <v>27</v>
      </c>
      <c r="E301" s="51">
        <v>257709333</v>
      </c>
      <c r="F301" s="51">
        <v>50</v>
      </c>
      <c r="G301" s="52">
        <v>4.0824829046386298E-3</v>
      </c>
      <c r="H301" s="51">
        <v>100</v>
      </c>
      <c r="I301" s="54">
        <v>13.6192466</v>
      </c>
      <c r="J301" s="84">
        <v>0.36705949999999998</v>
      </c>
      <c r="K301" s="54">
        <v>9.6366545999999982</v>
      </c>
      <c r="L301" s="84">
        <v>0.42893229999999999</v>
      </c>
      <c r="M301" s="84">
        <v>4.7378999999999998E-3</v>
      </c>
      <c r="N301" s="84">
        <v>2.3091053000000001</v>
      </c>
      <c r="O301" s="51">
        <v>500</v>
      </c>
      <c r="P301" s="51">
        <v>87</v>
      </c>
      <c r="Q301" s="60">
        <v>0.1972666666666667</v>
      </c>
      <c r="R301" s="60">
        <v>3.0174549203472598E-2</v>
      </c>
      <c r="S301" s="60">
        <v>6.5263397010063409E-2</v>
      </c>
      <c r="T301" s="51" t="s">
        <v>623</v>
      </c>
    </row>
    <row r="302" spans="1:20" s="83" customFormat="1" x14ac:dyDescent="0.25">
      <c r="A302" s="51" t="s">
        <v>627</v>
      </c>
      <c r="B302" s="51" t="s">
        <v>628</v>
      </c>
      <c r="C302" s="51" t="s">
        <v>629</v>
      </c>
      <c r="D302" s="51" t="s">
        <v>27</v>
      </c>
      <c r="E302" s="51">
        <v>257710947</v>
      </c>
      <c r="F302" s="51">
        <v>50</v>
      </c>
      <c r="G302" s="52">
        <v>4.0824829046386298E-3</v>
      </c>
      <c r="H302" s="51">
        <v>100</v>
      </c>
      <c r="I302" s="54">
        <v>13.712017599999999</v>
      </c>
      <c r="J302" s="84">
        <v>0.38890479999999999</v>
      </c>
      <c r="K302" s="54">
        <v>9.2236782000000002</v>
      </c>
      <c r="L302" s="84">
        <v>0.49124109999999999</v>
      </c>
      <c r="M302" s="84">
        <v>6.5132000000000002E-3</v>
      </c>
      <c r="N302" s="84">
        <v>2.7000880999999999</v>
      </c>
      <c r="O302" s="51">
        <v>500</v>
      </c>
      <c r="P302" s="51">
        <v>104</v>
      </c>
      <c r="Q302" s="60">
        <v>0.1802333333333333</v>
      </c>
      <c r="R302" s="60">
        <v>3.1132630122534938E-2</v>
      </c>
      <c r="S302" s="60">
        <v>6.4223638065171854E-2</v>
      </c>
      <c r="T302" s="51" t="s">
        <v>623</v>
      </c>
    </row>
    <row r="303" spans="1:20" s="83" customFormat="1" x14ac:dyDescent="0.25">
      <c r="A303" s="51" t="s">
        <v>627</v>
      </c>
      <c r="B303" s="51" t="s">
        <v>628</v>
      </c>
      <c r="C303" s="51" t="s">
        <v>629</v>
      </c>
      <c r="D303" s="51" t="s">
        <v>27</v>
      </c>
      <c r="E303" s="51">
        <v>257712571</v>
      </c>
      <c r="F303" s="51">
        <v>50</v>
      </c>
      <c r="G303" s="52">
        <v>4.0824829046386298E-3</v>
      </c>
      <c r="H303" s="51">
        <v>100</v>
      </c>
      <c r="I303" s="54">
        <v>13.431162799999999</v>
      </c>
      <c r="J303" s="84">
        <v>0.37582179999999998</v>
      </c>
      <c r="K303" s="54">
        <v>9.4952838999999987</v>
      </c>
      <c r="L303" s="84">
        <v>0.43472169999999999</v>
      </c>
      <c r="M303" s="84">
        <v>4.64E-3</v>
      </c>
      <c r="N303" s="84">
        <v>2.2192530000000001</v>
      </c>
      <c r="O303" s="51">
        <v>500</v>
      </c>
      <c r="P303" s="51">
        <v>79</v>
      </c>
      <c r="Q303" s="60">
        <v>0.19973333333333329</v>
      </c>
      <c r="R303" s="60">
        <v>3.028772318125179E-2</v>
      </c>
      <c r="S303" s="60">
        <v>6.8898082368731239E-2</v>
      </c>
      <c r="T303" s="51" t="s">
        <v>623</v>
      </c>
    </row>
    <row r="304" spans="1:20" s="83" customFormat="1" x14ac:dyDescent="0.25">
      <c r="A304" s="51" t="s">
        <v>627</v>
      </c>
      <c r="B304" s="51" t="s">
        <v>628</v>
      </c>
      <c r="C304" s="51" t="s">
        <v>629</v>
      </c>
      <c r="D304" s="51" t="s">
        <v>27</v>
      </c>
      <c r="E304" s="51">
        <v>257714165</v>
      </c>
      <c r="F304" s="51">
        <v>50</v>
      </c>
      <c r="G304" s="52">
        <v>4.0824829046386298E-3</v>
      </c>
      <c r="H304" s="51">
        <v>100</v>
      </c>
      <c r="I304" s="54">
        <v>13.8875694</v>
      </c>
      <c r="J304" s="84">
        <v>0.37157249999999997</v>
      </c>
      <c r="K304" s="54">
        <v>9.2100609999999996</v>
      </c>
      <c r="L304" s="84">
        <v>0.48609289999999999</v>
      </c>
      <c r="M304" s="84">
        <v>7.3842999999999999E-3</v>
      </c>
      <c r="N304" s="84">
        <v>2.9143542999999998</v>
      </c>
      <c r="O304" s="51">
        <v>495</v>
      </c>
      <c r="P304" s="51">
        <v>112</v>
      </c>
      <c r="Q304" s="60">
        <v>0.18429999999999999</v>
      </c>
      <c r="R304" s="60">
        <v>2.9857300538907072E-2</v>
      </c>
      <c r="S304" s="60">
        <v>6.4447104845280032E-2</v>
      </c>
      <c r="T304" s="51" t="s">
        <v>623</v>
      </c>
    </row>
    <row r="305" spans="1:20" s="83" customFormat="1" x14ac:dyDescent="0.25">
      <c r="A305" s="51" t="s">
        <v>627</v>
      </c>
      <c r="B305" s="51" t="s">
        <v>628</v>
      </c>
      <c r="C305" s="51" t="s">
        <v>629</v>
      </c>
      <c r="D305" s="51" t="s">
        <v>27</v>
      </c>
      <c r="E305" s="51">
        <v>257715803</v>
      </c>
      <c r="F305" s="51">
        <v>50</v>
      </c>
      <c r="G305" s="52">
        <v>4.0824829046386298E-3</v>
      </c>
      <c r="H305" s="51">
        <v>100</v>
      </c>
      <c r="I305" s="54">
        <v>14.969561499999999</v>
      </c>
      <c r="J305" s="84">
        <v>0.38348130000000002</v>
      </c>
      <c r="K305" s="54">
        <v>9.5975506999999993</v>
      </c>
      <c r="L305" s="84">
        <v>0.49242999999999998</v>
      </c>
      <c r="M305" s="84">
        <v>7.9425999999999993E-3</v>
      </c>
      <c r="N305" s="84">
        <v>3.5704107999999999</v>
      </c>
      <c r="O305" s="51">
        <v>500</v>
      </c>
      <c r="P305" s="51">
        <v>117</v>
      </c>
      <c r="Q305" s="60">
        <v>0.1988833333333333</v>
      </c>
      <c r="R305" s="60">
        <v>3.1352197928400327E-2</v>
      </c>
      <c r="S305" s="60">
        <v>5.9163071482287083E-2</v>
      </c>
      <c r="T305" s="51" t="s">
        <v>623</v>
      </c>
    </row>
    <row r="306" spans="1:20" s="83" customFormat="1" x14ac:dyDescent="0.25">
      <c r="A306" s="51" t="s">
        <v>627</v>
      </c>
      <c r="B306" s="51" t="s">
        <v>628</v>
      </c>
      <c r="C306" s="51" t="s">
        <v>629</v>
      </c>
      <c r="D306" s="51" t="s">
        <v>27</v>
      </c>
      <c r="E306" s="51">
        <v>257717551</v>
      </c>
      <c r="F306" s="51">
        <v>50</v>
      </c>
      <c r="G306" s="52">
        <v>4.0824829046386298E-3</v>
      </c>
      <c r="H306" s="51">
        <v>100</v>
      </c>
      <c r="I306" s="54">
        <v>12.0722141</v>
      </c>
      <c r="J306" s="84">
        <v>0.3767218</v>
      </c>
      <c r="K306" s="54">
        <v>9.1337784000000006</v>
      </c>
      <c r="L306" s="84">
        <v>0.29754799999999998</v>
      </c>
      <c r="M306" s="84">
        <v>2.2623999999999999E-3</v>
      </c>
      <c r="N306" s="84">
        <v>1.4599362</v>
      </c>
      <c r="O306" s="51">
        <v>492</v>
      </c>
      <c r="P306" s="51">
        <v>50</v>
      </c>
      <c r="Q306" s="60">
        <v>0.19073333333333331</v>
      </c>
      <c r="R306" s="60">
        <v>3.6035841796657107E-2</v>
      </c>
      <c r="S306" s="60">
        <v>6.8108591401468993E-2</v>
      </c>
      <c r="T306" s="51" t="s">
        <v>623</v>
      </c>
    </row>
    <row r="307" spans="1:20" s="83" customFormat="1" x14ac:dyDescent="0.25">
      <c r="A307" s="51" t="s">
        <v>627</v>
      </c>
      <c r="B307" s="51" t="s">
        <v>628</v>
      </c>
      <c r="C307" s="51" t="s">
        <v>629</v>
      </c>
      <c r="D307" s="51" t="s">
        <v>27</v>
      </c>
      <c r="E307" s="51">
        <v>257719010</v>
      </c>
      <c r="F307" s="51">
        <v>50</v>
      </c>
      <c r="G307" s="52">
        <v>4.0824829046386298E-3</v>
      </c>
      <c r="H307" s="51">
        <v>100</v>
      </c>
      <c r="I307" s="54">
        <v>13.496601399999999</v>
      </c>
      <c r="J307" s="84">
        <v>0.38825280000000001</v>
      </c>
      <c r="K307" s="54">
        <v>9.1475182000000004</v>
      </c>
      <c r="L307" s="84">
        <v>0.43853910000000002</v>
      </c>
      <c r="M307" s="84">
        <v>6.0276000000000001E-3</v>
      </c>
      <c r="N307" s="84">
        <v>2.6361572999999998</v>
      </c>
      <c r="O307" s="51">
        <v>491</v>
      </c>
      <c r="P307" s="51">
        <v>100</v>
      </c>
      <c r="Q307" s="60">
        <v>0.19858333333333331</v>
      </c>
      <c r="R307" s="60">
        <v>2.8730072381532471E-2</v>
      </c>
      <c r="S307" s="60">
        <v>6.143330518054093E-2</v>
      </c>
      <c r="T307" s="51" t="s">
        <v>623</v>
      </c>
    </row>
    <row r="308" spans="1:20" s="83" customFormat="1" x14ac:dyDescent="0.25">
      <c r="A308" s="51" t="s">
        <v>627</v>
      </c>
      <c r="B308" s="51" t="s">
        <v>628</v>
      </c>
      <c r="C308" s="51" t="s">
        <v>629</v>
      </c>
      <c r="D308" s="51" t="s">
        <v>27</v>
      </c>
      <c r="E308" s="51">
        <v>257720610</v>
      </c>
      <c r="F308" s="51">
        <v>50</v>
      </c>
      <c r="G308" s="52">
        <v>4.0824829046386298E-3</v>
      </c>
      <c r="H308" s="51">
        <v>100</v>
      </c>
      <c r="I308" s="54">
        <v>13.474895800000001</v>
      </c>
      <c r="J308" s="84">
        <v>0.3742007</v>
      </c>
      <c r="K308" s="54">
        <v>9.0852813000000001</v>
      </c>
      <c r="L308" s="84">
        <v>0.4832996</v>
      </c>
      <c r="M308" s="84">
        <v>5.9921999999999996E-3</v>
      </c>
      <c r="N308" s="84">
        <v>2.6480652999999998</v>
      </c>
      <c r="O308" s="51">
        <v>491</v>
      </c>
      <c r="P308" s="51">
        <v>101</v>
      </c>
      <c r="Q308" s="60">
        <v>0.19489999999999999</v>
      </c>
      <c r="R308" s="60">
        <v>4.1648886269768551E-2</v>
      </c>
      <c r="S308" s="60">
        <v>6.9605491278451184E-2</v>
      </c>
      <c r="T308" s="51" t="s">
        <v>623</v>
      </c>
    </row>
    <row r="309" spans="1:20" s="83" customFormat="1" x14ac:dyDescent="0.25">
      <c r="A309" s="51" t="s">
        <v>627</v>
      </c>
      <c r="B309" s="51" t="s">
        <v>628</v>
      </c>
      <c r="C309" s="51" t="s">
        <v>629</v>
      </c>
      <c r="D309" s="51" t="s">
        <v>27</v>
      </c>
      <c r="E309" s="51">
        <v>257722207</v>
      </c>
      <c r="F309" s="51">
        <v>50</v>
      </c>
      <c r="G309" s="52">
        <v>4.0824829046386298E-3</v>
      </c>
      <c r="H309" s="51">
        <v>100</v>
      </c>
      <c r="I309" s="54">
        <v>13.1841075</v>
      </c>
      <c r="J309" s="84">
        <v>0.37134840000000002</v>
      </c>
      <c r="K309" s="54">
        <v>9.0317428</v>
      </c>
      <c r="L309" s="84">
        <v>0.4270352</v>
      </c>
      <c r="M309" s="84">
        <v>5.4419000000000004E-3</v>
      </c>
      <c r="N309" s="84">
        <v>2.4786389</v>
      </c>
      <c r="O309" s="51">
        <v>491</v>
      </c>
      <c r="P309" s="51">
        <v>94</v>
      </c>
      <c r="Q309" s="60">
        <v>0.2016333333333333</v>
      </c>
      <c r="R309" s="60">
        <v>3.2001951859990302E-2</v>
      </c>
      <c r="S309" s="60">
        <v>7.1710428601280421E-2</v>
      </c>
      <c r="T309" s="51" t="s">
        <v>623</v>
      </c>
    </row>
    <row r="310" spans="1:20" s="83" customFormat="1" x14ac:dyDescent="0.25">
      <c r="A310" s="51" t="s">
        <v>627</v>
      </c>
      <c r="B310" s="51" t="s">
        <v>628</v>
      </c>
      <c r="C310" s="51" t="s">
        <v>629</v>
      </c>
      <c r="D310" s="51" t="s">
        <v>27</v>
      </c>
      <c r="E310" s="51">
        <v>257723777</v>
      </c>
      <c r="F310" s="51">
        <v>50</v>
      </c>
      <c r="G310" s="52">
        <v>4.0824829046386298E-3</v>
      </c>
      <c r="H310" s="51">
        <v>100</v>
      </c>
      <c r="I310" s="54">
        <v>13.614741499999999</v>
      </c>
      <c r="J310" s="84">
        <v>0.39148800000000011</v>
      </c>
      <c r="K310" s="54">
        <v>9.2235095999999999</v>
      </c>
      <c r="L310" s="84">
        <v>0.44391160000000002</v>
      </c>
      <c r="M310" s="84">
        <v>6.1346999999999999E-3</v>
      </c>
      <c r="N310" s="84">
        <v>2.6579226999999999</v>
      </c>
      <c r="O310" s="51">
        <v>500</v>
      </c>
      <c r="P310" s="51">
        <v>101</v>
      </c>
      <c r="Q310" s="60">
        <v>0.19769999999999999</v>
      </c>
      <c r="R310" s="60">
        <v>3.3319182184271337E-2</v>
      </c>
      <c r="S310" s="60">
        <v>6.2741553776138853E-2</v>
      </c>
      <c r="T310" s="51" t="s">
        <v>623</v>
      </c>
    </row>
    <row r="311" spans="1:20" s="83" customFormat="1" x14ac:dyDescent="0.25">
      <c r="A311" s="51" t="s">
        <v>627</v>
      </c>
      <c r="B311" s="51" t="s">
        <v>628</v>
      </c>
      <c r="C311" s="51" t="s">
        <v>629</v>
      </c>
      <c r="D311" s="51" t="s">
        <v>27</v>
      </c>
      <c r="E311" s="51">
        <v>257725388</v>
      </c>
      <c r="F311" s="51">
        <v>50</v>
      </c>
      <c r="G311" s="52">
        <v>4.0824829046386298E-3</v>
      </c>
      <c r="H311" s="51">
        <v>100</v>
      </c>
      <c r="I311" s="54">
        <v>12.981533900000001</v>
      </c>
      <c r="J311" s="84">
        <v>0.37056600000000001</v>
      </c>
      <c r="K311" s="54">
        <v>9.2074756000000004</v>
      </c>
      <c r="L311" s="84">
        <v>0.38521759999999999</v>
      </c>
      <c r="M311" s="84">
        <v>4.3150999999999997E-3</v>
      </c>
      <c r="N311" s="84">
        <v>2.1503383</v>
      </c>
      <c r="O311" s="51">
        <v>500</v>
      </c>
      <c r="P311" s="51">
        <v>79</v>
      </c>
      <c r="Q311" s="60">
        <v>0.19211666666666671</v>
      </c>
      <c r="R311" s="60">
        <v>2.933019969303742E-2</v>
      </c>
      <c r="S311" s="60">
        <v>7.0571213139059397E-2</v>
      </c>
      <c r="T311" s="51" t="s">
        <v>623</v>
      </c>
    </row>
    <row r="312" spans="1:20" s="83" customFormat="1" x14ac:dyDescent="0.25">
      <c r="A312" s="51" t="s">
        <v>627</v>
      </c>
      <c r="B312" s="51" t="s">
        <v>628</v>
      </c>
      <c r="C312" s="51" t="s">
        <v>629</v>
      </c>
      <c r="D312" s="51" t="s">
        <v>27</v>
      </c>
      <c r="E312" s="51">
        <v>257726935</v>
      </c>
      <c r="F312" s="51">
        <v>50</v>
      </c>
      <c r="G312" s="52">
        <v>4.0824829046386298E-3</v>
      </c>
      <c r="H312" s="51">
        <v>100</v>
      </c>
      <c r="I312" s="54">
        <v>13.336583900000001</v>
      </c>
      <c r="J312" s="84">
        <v>0.38600430000000002</v>
      </c>
      <c r="K312" s="54">
        <v>9.3289808000000001</v>
      </c>
      <c r="L312" s="84">
        <v>0.4170411</v>
      </c>
      <c r="M312" s="84">
        <v>5.0106999999999999E-3</v>
      </c>
      <c r="N312" s="84">
        <v>2.3229685999999998</v>
      </c>
      <c r="O312" s="51">
        <v>500</v>
      </c>
      <c r="P312" s="51">
        <v>87</v>
      </c>
      <c r="Q312" s="60">
        <v>0.18736666666666671</v>
      </c>
      <c r="R312" s="60">
        <v>3.1985856237746829E-2</v>
      </c>
      <c r="S312" s="60">
        <v>6.8628984862640491E-2</v>
      </c>
      <c r="T312" s="51" t="s">
        <v>623</v>
      </c>
    </row>
    <row r="313" spans="1:20" s="83" customFormat="1" x14ac:dyDescent="0.25">
      <c r="A313" s="51" t="s">
        <v>627</v>
      </c>
      <c r="B313" s="51" t="s">
        <v>628</v>
      </c>
      <c r="C313" s="51" t="s">
        <v>629</v>
      </c>
      <c r="D313" s="51" t="s">
        <v>27</v>
      </c>
      <c r="E313" s="51">
        <v>257728518</v>
      </c>
      <c r="F313" s="51">
        <v>100</v>
      </c>
      <c r="G313" s="52">
        <v>4.0824829046386298E-3</v>
      </c>
      <c r="H313" s="51">
        <v>100</v>
      </c>
      <c r="I313" s="54">
        <v>27.220051399999999</v>
      </c>
      <c r="J313" s="84">
        <v>0.74791839999999998</v>
      </c>
      <c r="K313" s="54">
        <v>18.691547</v>
      </c>
      <c r="L313" s="84">
        <v>0.91873850000000001</v>
      </c>
      <c r="M313" s="84">
        <v>1.3478499999999999E-2</v>
      </c>
      <c r="N313" s="84">
        <v>5.1663813000000003</v>
      </c>
      <c r="O313" s="51">
        <v>981</v>
      </c>
      <c r="P313" s="51">
        <v>160</v>
      </c>
      <c r="Q313" s="60">
        <v>0.20175000000000001</v>
      </c>
      <c r="R313" s="60">
        <v>3.2729108088953303E-2</v>
      </c>
      <c r="S313" s="60">
        <v>6.5172436673517159E-2</v>
      </c>
      <c r="T313" s="51" t="s">
        <v>623</v>
      </c>
    </row>
    <row r="314" spans="1:20" s="83" customFormat="1" x14ac:dyDescent="0.25">
      <c r="A314" s="51" t="s">
        <v>627</v>
      </c>
      <c r="B314" s="51" t="s">
        <v>628</v>
      </c>
      <c r="C314" s="51" t="s">
        <v>629</v>
      </c>
      <c r="D314" s="51" t="s">
        <v>27</v>
      </c>
      <c r="E314" s="51">
        <v>257731492</v>
      </c>
      <c r="F314" s="51">
        <v>100</v>
      </c>
      <c r="G314" s="52">
        <v>4.0824829046386298E-3</v>
      </c>
      <c r="H314" s="51">
        <v>100</v>
      </c>
      <c r="I314" s="54">
        <v>27.8943896</v>
      </c>
      <c r="J314" s="84">
        <v>0.76112089999999999</v>
      </c>
      <c r="K314" s="54">
        <v>18.2210751</v>
      </c>
      <c r="L314" s="84">
        <v>1.0230683</v>
      </c>
      <c r="M314" s="84">
        <v>1.9262700000000001E-2</v>
      </c>
      <c r="N314" s="84">
        <v>6.1392867999999998</v>
      </c>
      <c r="O314" s="51">
        <v>972</v>
      </c>
      <c r="P314" s="51">
        <v>196</v>
      </c>
      <c r="Q314" s="60">
        <v>0.17851666666666671</v>
      </c>
      <c r="R314" s="60">
        <v>2.1960135719352389E-2</v>
      </c>
      <c r="S314" s="60">
        <v>5.3582166880765641E-2</v>
      </c>
      <c r="T314" s="51" t="s">
        <v>623</v>
      </c>
    </row>
    <row r="315" spans="1:20" s="83" customFormat="1" x14ac:dyDescent="0.25">
      <c r="A315" s="51" t="s">
        <v>627</v>
      </c>
      <c r="B315" s="51" t="s">
        <v>628</v>
      </c>
      <c r="C315" s="51" t="s">
        <v>629</v>
      </c>
      <c r="D315" s="51" t="s">
        <v>27</v>
      </c>
      <c r="E315" s="51">
        <v>257734532</v>
      </c>
      <c r="F315" s="51">
        <v>100</v>
      </c>
      <c r="G315" s="52">
        <v>4.0824829046386298E-3</v>
      </c>
      <c r="H315" s="51">
        <v>100</v>
      </c>
      <c r="I315" s="54">
        <v>27.879654899999998</v>
      </c>
      <c r="J315" s="84">
        <v>0.74676290000000001</v>
      </c>
      <c r="K315" s="54">
        <v>18.626307700000002</v>
      </c>
      <c r="L315" s="84">
        <v>1.0398529000000001</v>
      </c>
      <c r="M315" s="84">
        <v>1.7041400000000002E-2</v>
      </c>
      <c r="N315" s="84">
        <v>5.6970121000000002</v>
      </c>
      <c r="O315" s="51">
        <v>996</v>
      </c>
      <c r="P315" s="51">
        <v>187</v>
      </c>
      <c r="Q315" s="60">
        <v>0.18458333333333329</v>
      </c>
      <c r="R315" s="60">
        <v>3.3616110544245077E-2</v>
      </c>
      <c r="S315" s="60">
        <v>7.0286639348196123E-2</v>
      </c>
      <c r="T315" s="51" t="s">
        <v>623</v>
      </c>
    </row>
    <row r="316" spans="1:20" s="83" customFormat="1" x14ac:dyDescent="0.25">
      <c r="A316" s="51" t="s">
        <v>627</v>
      </c>
      <c r="B316" s="51" t="s">
        <v>628</v>
      </c>
      <c r="C316" s="51" t="s">
        <v>629</v>
      </c>
      <c r="D316" s="51" t="s">
        <v>27</v>
      </c>
      <c r="E316" s="51">
        <v>257737571</v>
      </c>
      <c r="F316" s="51">
        <v>100</v>
      </c>
      <c r="G316" s="52">
        <v>4.0824829046386298E-3</v>
      </c>
      <c r="H316" s="51">
        <v>100</v>
      </c>
      <c r="I316" s="54">
        <v>26.465147399999999</v>
      </c>
      <c r="J316" s="84">
        <v>0.76583829999999986</v>
      </c>
      <c r="K316" s="54">
        <v>18.259256300000001</v>
      </c>
      <c r="L316" s="84">
        <v>0.93235420000000002</v>
      </c>
      <c r="M316" s="84">
        <v>1.1915500000000001E-2</v>
      </c>
      <c r="N316" s="84">
        <v>4.7898329000000004</v>
      </c>
      <c r="O316" s="51">
        <v>1000</v>
      </c>
      <c r="P316" s="51">
        <v>150</v>
      </c>
      <c r="Q316" s="60">
        <v>0.18408333333333329</v>
      </c>
      <c r="R316" s="60">
        <v>2.4888330598064608E-2</v>
      </c>
      <c r="S316" s="60">
        <v>6.4761945681813066E-2</v>
      </c>
      <c r="T316" s="51" t="s">
        <v>623</v>
      </c>
    </row>
    <row r="317" spans="1:20" s="83" customFormat="1" x14ac:dyDescent="0.25">
      <c r="A317" s="51" t="s">
        <v>627</v>
      </c>
      <c r="B317" s="51" t="s">
        <v>628</v>
      </c>
      <c r="C317" s="51" t="s">
        <v>629</v>
      </c>
      <c r="D317" s="51" t="s">
        <v>27</v>
      </c>
      <c r="E317" s="51">
        <v>257740469</v>
      </c>
      <c r="F317" s="51">
        <v>100</v>
      </c>
      <c r="G317" s="52">
        <v>4.0824829046386298E-3</v>
      </c>
      <c r="H317" s="51">
        <v>100</v>
      </c>
      <c r="I317" s="54">
        <v>27.861616699999999</v>
      </c>
      <c r="J317" s="84">
        <v>0.73827730000000014</v>
      </c>
      <c r="K317" s="54">
        <v>18.605473100000001</v>
      </c>
      <c r="L317" s="84">
        <v>1.0399883000000001</v>
      </c>
      <c r="M317" s="84">
        <v>1.6246099999999999E-2</v>
      </c>
      <c r="N317" s="84">
        <v>5.7071968999999996</v>
      </c>
      <c r="O317" s="51">
        <v>1000</v>
      </c>
      <c r="P317" s="51">
        <v>181</v>
      </c>
      <c r="Q317" s="60">
        <v>0.19545000000000001</v>
      </c>
      <c r="R317" s="60">
        <v>3.1665386347500872E-2</v>
      </c>
      <c r="S317" s="60">
        <v>6.2617873176295302E-2</v>
      </c>
      <c r="T317" s="51" t="s">
        <v>623</v>
      </c>
    </row>
    <row r="318" spans="1:20" s="83" customFormat="1" x14ac:dyDescent="0.25">
      <c r="A318" s="51" t="s">
        <v>627</v>
      </c>
      <c r="B318" s="51" t="s">
        <v>628</v>
      </c>
      <c r="C318" s="51" t="s">
        <v>629</v>
      </c>
      <c r="D318" s="51" t="s">
        <v>27</v>
      </c>
      <c r="E318" s="51">
        <v>257743507</v>
      </c>
      <c r="F318" s="51">
        <v>100</v>
      </c>
      <c r="G318" s="52">
        <v>4.0824829046386298E-3</v>
      </c>
      <c r="H318" s="51">
        <v>100</v>
      </c>
      <c r="I318" s="54">
        <v>27.987295700000001</v>
      </c>
      <c r="J318" s="84">
        <v>0.73947770000000013</v>
      </c>
      <c r="K318" s="54">
        <v>19.124795500000001</v>
      </c>
      <c r="L318" s="84">
        <v>1.0307999000000001</v>
      </c>
      <c r="M318" s="84">
        <v>1.5841999999999998E-2</v>
      </c>
      <c r="N318" s="84">
        <v>5.3345231999999996</v>
      </c>
      <c r="O318" s="51">
        <v>1000</v>
      </c>
      <c r="P318" s="51">
        <v>174</v>
      </c>
      <c r="Q318" s="60">
        <v>0.18046666666666669</v>
      </c>
      <c r="R318" s="60">
        <v>2.9037500919162761E-2</v>
      </c>
      <c r="S318" s="60">
        <v>6.0099215566731881E-2</v>
      </c>
      <c r="T318" s="51" t="s">
        <v>623</v>
      </c>
    </row>
    <row r="319" spans="1:20" s="83" customFormat="1" x14ac:dyDescent="0.25">
      <c r="A319" s="51" t="s">
        <v>627</v>
      </c>
      <c r="B319" s="51" t="s">
        <v>628</v>
      </c>
      <c r="C319" s="51" t="s">
        <v>629</v>
      </c>
      <c r="D319" s="51" t="s">
        <v>27</v>
      </c>
      <c r="E319" s="51">
        <v>257746557</v>
      </c>
      <c r="F319" s="51">
        <v>100</v>
      </c>
      <c r="G319" s="52">
        <v>4.0824829046386298E-3</v>
      </c>
      <c r="H319" s="51">
        <v>100</v>
      </c>
      <c r="I319" s="54">
        <v>27.569097599999999</v>
      </c>
      <c r="J319" s="84">
        <v>0.74359600000000003</v>
      </c>
      <c r="K319" s="54">
        <v>18.233911500000001</v>
      </c>
      <c r="L319" s="84">
        <v>1.0025634999999999</v>
      </c>
      <c r="M319" s="84">
        <v>1.8215700000000001E-2</v>
      </c>
      <c r="N319" s="84">
        <v>5.8071647999999998</v>
      </c>
      <c r="O319" s="51">
        <v>1000</v>
      </c>
      <c r="P319" s="51">
        <v>192</v>
      </c>
      <c r="Q319" s="60">
        <v>0.19166666666666671</v>
      </c>
      <c r="R319" s="60">
        <v>2.6837058342502541E-2</v>
      </c>
      <c r="S319" s="60">
        <v>6.4440577769436139E-2</v>
      </c>
      <c r="T319" s="51" t="s">
        <v>623</v>
      </c>
    </row>
    <row r="320" spans="1:20" s="83" customFormat="1" x14ac:dyDescent="0.25">
      <c r="A320" s="51" t="s">
        <v>627</v>
      </c>
      <c r="B320" s="51" t="s">
        <v>628</v>
      </c>
      <c r="C320" s="51" t="s">
        <v>629</v>
      </c>
      <c r="D320" s="51" t="s">
        <v>27</v>
      </c>
      <c r="E320" s="51">
        <v>257749568</v>
      </c>
      <c r="F320" s="51">
        <v>100</v>
      </c>
      <c r="G320" s="52">
        <v>4.0824829046386298E-3</v>
      </c>
      <c r="H320" s="51">
        <v>100</v>
      </c>
      <c r="I320" s="54">
        <v>27.6390332</v>
      </c>
      <c r="J320" s="84">
        <v>0.76511419999999997</v>
      </c>
      <c r="K320" s="54">
        <v>18.616138400000001</v>
      </c>
      <c r="L320" s="84">
        <v>1.0283712</v>
      </c>
      <c r="M320" s="84">
        <v>1.6205899999999999E-2</v>
      </c>
      <c r="N320" s="84">
        <v>5.4633782999999996</v>
      </c>
      <c r="O320" s="51">
        <v>1000</v>
      </c>
      <c r="P320" s="51">
        <v>180</v>
      </c>
      <c r="Q320" s="60">
        <v>0.1847833333333333</v>
      </c>
      <c r="R320" s="60">
        <v>2.8425890098132518E-2</v>
      </c>
      <c r="S320" s="60">
        <v>5.93217758885504E-2</v>
      </c>
      <c r="T320" s="51" t="s">
        <v>623</v>
      </c>
    </row>
    <row r="321" spans="1:20" s="83" customFormat="1" x14ac:dyDescent="0.25">
      <c r="A321" s="51" t="s">
        <v>627</v>
      </c>
      <c r="B321" s="51" t="s">
        <v>628</v>
      </c>
      <c r="C321" s="51" t="s">
        <v>629</v>
      </c>
      <c r="D321" s="51" t="s">
        <v>27</v>
      </c>
      <c r="E321" s="51">
        <v>257752586</v>
      </c>
      <c r="F321" s="51">
        <v>100</v>
      </c>
      <c r="G321" s="52">
        <v>4.0824829046386298E-3</v>
      </c>
      <c r="H321" s="51">
        <v>100</v>
      </c>
      <c r="I321" s="54">
        <v>28.987024300000002</v>
      </c>
      <c r="J321" s="84">
        <v>0.75395100000000004</v>
      </c>
      <c r="K321" s="54">
        <v>18.785152499999999</v>
      </c>
      <c r="L321" s="84">
        <v>1.1257523</v>
      </c>
      <c r="M321" s="84">
        <v>2.37069E-2</v>
      </c>
      <c r="N321" s="84">
        <v>6.4883875</v>
      </c>
      <c r="O321" s="51">
        <v>999</v>
      </c>
      <c r="P321" s="51">
        <v>222</v>
      </c>
      <c r="Q321" s="60">
        <v>0.1615</v>
      </c>
      <c r="R321" s="60">
        <v>1.7463156659920171E-2</v>
      </c>
      <c r="S321" s="60">
        <v>5.9177549845383981E-2</v>
      </c>
      <c r="T321" s="51" t="s">
        <v>623</v>
      </c>
    </row>
    <row r="322" spans="1:20" s="83" customFormat="1" x14ac:dyDescent="0.25">
      <c r="A322" s="51" t="s">
        <v>627</v>
      </c>
      <c r="B322" s="51" t="s">
        <v>628</v>
      </c>
      <c r="C322" s="51" t="s">
        <v>629</v>
      </c>
      <c r="D322" s="51" t="s">
        <v>27</v>
      </c>
      <c r="E322" s="51">
        <v>257755743</v>
      </c>
      <c r="F322" s="51">
        <v>100</v>
      </c>
      <c r="G322" s="52">
        <v>4.0824829046386298E-3</v>
      </c>
      <c r="H322" s="51">
        <v>100</v>
      </c>
      <c r="I322" s="54">
        <v>27.476959399999998</v>
      </c>
      <c r="J322" s="84">
        <v>0.74614820000000004</v>
      </c>
      <c r="K322" s="54">
        <v>18.8796149</v>
      </c>
      <c r="L322" s="84">
        <v>1.0003298</v>
      </c>
      <c r="M322" s="84">
        <v>1.40631E-2</v>
      </c>
      <c r="N322" s="84">
        <v>5.1157503000000002</v>
      </c>
      <c r="O322" s="51">
        <v>1000</v>
      </c>
      <c r="P322" s="51">
        <v>163</v>
      </c>
      <c r="Q322" s="60">
        <v>0.1751833333333333</v>
      </c>
      <c r="R322" s="60">
        <v>2.9907278723143641E-2</v>
      </c>
      <c r="S322" s="60">
        <v>6.9323120318681666E-2</v>
      </c>
      <c r="T322" s="51" t="s">
        <v>623</v>
      </c>
    </row>
    <row r="323" spans="1:20" s="83" customFormat="1" x14ac:dyDescent="0.25">
      <c r="A323" s="51" t="s">
        <v>627</v>
      </c>
      <c r="B323" s="51" t="s">
        <v>628</v>
      </c>
      <c r="C323" s="51" t="s">
        <v>629</v>
      </c>
      <c r="D323" s="51" t="s">
        <v>27</v>
      </c>
      <c r="E323" s="51">
        <v>257758746</v>
      </c>
      <c r="F323" s="51">
        <v>100</v>
      </c>
      <c r="G323" s="52">
        <v>4.0824829046386298E-3</v>
      </c>
      <c r="H323" s="51">
        <v>100</v>
      </c>
      <c r="I323" s="54">
        <v>28.726868</v>
      </c>
      <c r="J323" s="84">
        <v>0.74198710000000001</v>
      </c>
      <c r="K323" s="54">
        <v>18.859037000000001</v>
      </c>
      <c r="L323" s="84">
        <v>1.0181355000000001</v>
      </c>
      <c r="M323" s="84">
        <v>1.86103E-2</v>
      </c>
      <c r="N323" s="84">
        <v>6.3133001999999996</v>
      </c>
      <c r="O323" s="51">
        <v>1000</v>
      </c>
      <c r="P323" s="51">
        <v>197</v>
      </c>
      <c r="Q323" s="60">
        <v>0.20841666666666669</v>
      </c>
      <c r="R323" s="60">
        <v>3.8429705661962688E-2</v>
      </c>
      <c r="S323" s="60">
        <v>7.2854377192267561E-2</v>
      </c>
      <c r="T323" s="51" t="s">
        <v>623</v>
      </c>
    </row>
    <row r="324" spans="1:20" s="83" customFormat="1" x14ac:dyDescent="0.25">
      <c r="A324" s="51" t="s">
        <v>627</v>
      </c>
      <c r="B324" s="51" t="s">
        <v>628</v>
      </c>
      <c r="C324" s="51" t="s">
        <v>629</v>
      </c>
      <c r="D324" s="51" t="s">
        <v>27</v>
      </c>
      <c r="E324" s="51">
        <v>257761877</v>
      </c>
      <c r="F324" s="51">
        <v>100</v>
      </c>
      <c r="G324" s="52">
        <v>4.0824829046386298E-3</v>
      </c>
      <c r="H324" s="51">
        <v>100</v>
      </c>
      <c r="I324" s="54">
        <v>29.376428799999999</v>
      </c>
      <c r="J324" s="84">
        <v>0.75510579999999994</v>
      </c>
      <c r="K324" s="54">
        <v>19.4824643</v>
      </c>
      <c r="L324" s="84">
        <v>1.0133810999999999</v>
      </c>
      <c r="M324" s="84">
        <v>1.9329300000000001E-2</v>
      </c>
      <c r="N324" s="84">
        <v>6.3428841</v>
      </c>
      <c r="O324" s="51">
        <v>992</v>
      </c>
      <c r="P324" s="51">
        <v>201</v>
      </c>
      <c r="Q324" s="60">
        <v>0.1867833333333333</v>
      </c>
      <c r="R324" s="60">
        <v>2.6708579252381969E-2</v>
      </c>
      <c r="S324" s="60">
        <v>6.9066572887580335E-2</v>
      </c>
      <c r="T324" s="51" t="s">
        <v>623</v>
      </c>
    </row>
    <row r="325" spans="1:20" s="83" customFormat="1" x14ac:dyDescent="0.25">
      <c r="A325" s="51" t="s">
        <v>627</v>
      </c>
      <c r="B325" s="51" t="s">
        <v>628</v>
      </c>
      <c r="C325" s="51" t="s">
        <v>629</v>
      </c>
      <c r="D325" s="51" t="s">
        <v>27</v>
      </c>
      <c r="E325" s="51">
        <v>257765069</v>
      </c>
      <c r="F325" s="51">
        <v>100</v>
      </c>
      <c r="G325" s="52">
        <v>4.0824829046386298E-3</v>
      </c>
      <c r="H325" s="51">
        <v>100</v>
      </c>
      <c r="I325" s="54">
        <v>26.070119399999999</v>
      </c>
      <c r="J325" s="84">
        <v>0.74259969999999997</v>
      </c>
      <c r="K325" s="54">
        <v>18.3755478</v>
      </c>
      <c r="L325" s="84">
        <v>0.9073599</v>
      </c>
      <c r="M325" s="84">
        <v>9.8346000000000006E-3</v>
      </c>
      <c r="N325" s="84">
        <v>4.3676363</v>
      </c>
      <c r="O325" s="51">
        <v>991</v>
      </c>
      <c r="P325" s="51">
        <v>134</v>
      </c>
      <c r="Q325" s="60">
        <v>0.19744999999999999</v>
      </c>
      <c r="R325" s="60">
        <v>3.0832670963971669E-2</v>
      </c>
      <c r="S325" s="60">
        <v>7.0513012913492351E-2</v>
      </c>
      <c r="T325" s="51" t="s">
        <v>623</v>
      </c>
    </row>
    <row r="326" spans="1:20" s="83" customFormat="1" x14ac:dyDescent="0.25">
      <c r="A326" s="51" t="s">
        <v>627</v>
      </c>
      <c r="B326" s="51" t="s">
        <v>628</v>
      </c>
      <c r="C326" s="51" t="s">
        <v>629</v>
      </c>
      <c r="D326" s="51" t="s">
        <v>27</v>
      </c>
      <c r="E326" s="51">
        <v>257767930</v>
      </c>
      <c r="F326" s="51">
        <v>100</v>
      </c>
      <c r="G326" s="52">
        <v>4.0824829046386298E-3</v>
      </c>
      <c r="H326" s="51">
        <v>100</v>
      </c>
      <c r="I326" s="54">
        <v>29.103468700000001</v>
      </c>
      <c r="J326" s="84">
        <v>0.75123299999999993</v>
      </c>
      <c r="K326" s="54">
        <v>18.879819399999999</v>
      </c>
      <c r="L326" s="84">
        <v>1.1316379999999999</v>
      </c>
      <c r="M326" s="84">
        <v>2.3320799999999999E-2</v>
      </c>
      <c r="N326" s="84">
        <v>6.5185152999999998</v>
      </c>
      <c r="O326" s="51">
        <v>991</v>
      </c>
      <c r="P326" s="51">
        <v>219</v>
      </c>
      <c r="Q326" s="60">
        <v>0.19295000000000001</v>
      </c>
      <c r="R326" s="60">
        <v>2.3231432219324041E-2</v>
      </c>
      <c r="S326" s="60">
        <v>5.5296914551444323E-2</v>
      </c>
      <c r="T326" s="51" t="s">
        <v>623</v>
      </c>
    </row>
    <row r="327" spans="1:20" s="83" customFormat="1" x14ac:dyDescent="0.25">
      <c r="A327" s="51" t="s">
        <v>627</v>
      </c>
      <c r="B327" s="51" t="s">
        <v>628</v>
      </c>
      <c r="C327" s="51" t="s">
        <v>629</v>
      </c>
      <c r="D327" s="51" t="s">
        <v>27</v>
      </c>
      <c r="E327" s="51">
        <v>257771093</v>
      </c>
      <c r="F327" s="51">
        <v>100</v>
      </c>
      <c r="G327" s="52">
        <v>4.0824829046386298E-3</v>
      </c>
      <c r="H327" s="51">
        <v>100</v>
      </c>
      <c r="I327" s="54">
        <v>29.284773699999999</v>
      </c>
      <c r="J327" s="84">
        <v>0.74204209999999993</v>
      </c>
      <c r="K327" s="54">
        <v>18.985972700000001</v>
      </c>
      <c r="L327" s="84">
        <v>1.1432036999999999</v>
      </c>
      <c r="M327" s="84">
        <v>1.7830200000000001E-2</v>
      </c>
      <c r="N327" s="84">
        <v>6.6531726000000004</v>
      </c>
      <c r="O327" s="51">
        <v>992</v>
      </c>
      <c r="P327" s="51">
        <v>189</v>
      </c>
      <c r="Q327" s="60">
        <v>0.20695</v>
      </c>
      <c r="R327" s="60">
        <v>3.779614771106693E-2</v>
      </c>
      <c r="S327" s="60">
        <v>7.1986949643853465E-2</v>
      </c>
      <c r="T327" s="51" t="s">
        <v>623</v>
      </c>
    </row>
    <row r="328" spans="1:20" s="83" customFormat="1" x14ac:dyDescent="0.25">
      <c r="A328" s="51" t="s">
        <v>627</v>
      </c>
      <c r="B328" s="51" t="s">
        <v>628</v>
      </c>
      <c r="C328" s="51" t="s">
        <v>629</v>
      </c>
      <c r="D328" s="51" t="s">
        <v>27</v>
      </c>
      <c r="E328" s="51">
        <v>257774274</v>
      </c>
      <c r="F328" s="51">
        <v>100</v>
      </c>
      <c r="G328" s="52">
        <v>4.0824829046386298E-3</v>
      </c>
      <c r="H328" s="51">
        <v>100</v>
      </c>
      <c r="I328" s="54">
        <v>28.661618900000001</v>
      </c>
      <c r="J328" s="84">
        <v>0.74568879999999993</v>
      </c>
      <c r="K328" s="54">
        <v>18.688728000000001</v>
      </c>
      <c r="L328" s="84">
        <v>1.065885</v>
      </c>
      <c r="M328" s="84">
        <v>1.9743199999999999E-2</v>
      </c>
      <c r="N328" s="84">
        <v>6.3726019999999997</v>
      </c>
      <c r="O328" s="51">
        <v>992</v>
      </c>
      <c r="P328" s="51">
        <v>202</v>
      </c>
      <c r="Q328" s="60">
        <v>0.20491666666666669</v>
      </c>
      <c r="R328" s="60">
        <v>3.4520480826459282E-2</v>
      </c>
      <c r="S328" s="60">
        <v>6.80946960583904E-2</v>
      </c>
      <c r="T328" s="51" t="s">
        <v>623</v>
      </c>
    </row>
    <row r="329" spans="1:20" s="83" customFormat="1" x14ac:dyDescent="0.25">
      <c r="A329" s="51" t="s">
        <v>627</v>
      </c>
      <c r="B329" s="51" t="s">
        <v>628</v>
      </c>
      <c r="C329" s="51" t="s">
        <v>629</v>
      </c>
      <c r="D329" s="51" t="s">
        <v>27</v>
      </c>
      <c r="E329" s="51">
        <v>257777393</v>
      </c>
      <c r="F329" s="51">
        <v>100</v>
      </c>
      <c r="G329" s="52">
        <v>4.0824829046386298E-3</v>
      </c>
      <c r="H329" s="51">
        <v>100</v>
      </c>
      <c r="I329" s="54">
        <v>27.467093899999998</v>
      </c>
      <c r="J329" s="84">
        <v>0.73717239999999995</v>
      </c>
      <c r="K329" s="54">
        <v>18.720682</v>
      </c>
      <c r="L329" s="84">
        <v>0.94288539999999998</v>
      </c>
      <c r="M329" s="84">
        <v>1.4608299999999999E-2</v>
      </c>
      <c r="N329" s="84">
        <v>5.3387229999999999</v>
      </c>
      <c r="O329" s="51">
        <v>991</v>
      </c>
      <c r="P329" s="51">
        <v>164</v>
      </c>
      <c r="Q329" s="60">
        <v>0.18008333333333329</v>
      </c>
      <c r="R329" s="60">
        <v>2.4714752538586911E-2</v>
      </c>
      <c r="S329" s="60">
        <v>6.2849145616925978E-2</v>
      </c>
      <c r="T329" s="51" t="s">
        <v>623</v>
      </c>
    </row>
    <row r="330" spans="1:20" s="83" customFormat="1" x14ac:dyDescent="0.25">
      <c r="A330" s="51" t="s">
        <v>627</v>
      </c>
      <c r="B330" s="51" t="s">
        <v>628</v>
      </c>
      <c r="C330" s="51" t="s">
        <v>629</v>
      </c>
      <c r="D330" s="51" t="s">
        <v>27</v>
      </c>
      <c r="E330" s="51">
        <v>257780393</v>
      </c>
      <c r="F330" s="51">
        <v>100</v>
      </c>
      <c r="G330" s="52">
        <v>4.0824829046386298E-3</v>
      </c>
      <c r="H330" s="51">
        <v>100</v>
      </c>
      <c r="I330" s="54">
        <v>28.333280200000001</v>
      </c>
      <c r="J330" s="84">
        <v>0.74891989999999997</v>
      </c>
      <c r="K330" s="54">
        <v>19.339111899999999</v>
      </c>
      <c r="L330" s="84">
        <v>0.95364629999999995</v>
      </c>
      <c r="M330" s="84">
        <v>1.5786600000000001E-2</v>
      </c>
      <c r="N330" s="84">
        <v>5.5208035999999998</v>
      </c>
      <c r="O330" s="51">
        <v>1000</v>
      </c>
      <c r="P330" s="51">
        <v>178</v>
      </c>
      <c r="Q330" s="60">
        <v>0.19223333333333331</v>
      </c>
      <c r="R330" s="60">
        <v>3.2176447279904583E-2</v>
      </c>
      <c r="S330" s="60">
        <v>6.4325407273914809E-2</v>
      </c>
      <c r="T330" s="51" t="s">
        <v>623</v>
      </c>
    </row>
    <row r="331" spans="1:20" s="83" customFormat="1" x14ac:dyDescent="0.25">
      <c r="A331" s="51" t="s">
        <v>627</v>
      </c>
      <c r="B331" s="51" t="s">
        <v>628</v>
      </c>
      <c r="C331" s="51" t="s">
        <v>629</v>
      </c>
      <c r="D331" s="51" t="s">
        <v>27</v>
      </c>
      <c r="E331" s="51">
        <v>257783479</v>
      </c>
      <c r="F331" s="51">
        <v>100</v>
      </c>
      <c r="G331" s="52">
        <v>4.0824829046386298E-3</v>
      </c>
      <c r="H331" s="51">
        <v>100</v>
      </c>
      <c r="I331" s="54">
        <v>28.850556000000001</v>
      </c>
      <c r="J331" s="84">
        <v>0.74645049999999991</v>
      </c>
      <c r="K331" s="54">
        <v>19.464001400000001</v>
      </c>
      <c r="L331" s="84">
        <v>1.1536392</v>
      </c>
      <c r="M331" s="84">
        <v>1.7766400000000002E-2</v>
      </c>
      <c r="N331" s="84">
        <v>5.6770016999999999</v>
      </c>
      <c r="O331" s="51">
        <v>998</v>
      </c>
      <c r="P331" s="51">
        <v>187</v>
      </c>
      <c r="Q331" s="60">
        <v>0.20273333333333329</v>
      </c>
      <c r="R331" s="60">
        <v>3.7137241130310028E-2</v>
      </c>
      <c r="S331" s="60">
        <v>6.9331067372270835E-2</v>
      </c>
      <c r="T331" s="51" t="s">
        <v>623</v>
      </c>
    </row>
    <row r="332" spans="1:20" s="83" customFormat="1" x14ac:dyDescent="0.25">
      <c r="A332" s="51" t="s">
        <v>627</v>
      </c>
      <c r="B332" s="51" t="s">
        <v>628</v>
      </c>
      <c r="C332" s="51" t="s">
        <v>629</v>
      </c>
      <c r="D332" s="51" t="s">
        <v>27</v>
      </c>
      <c r="E332" s="51">
        <v>257786618</v>
      </c>
      <c r="F332" s="51">
        <v>100</v>
      </c>
      <c r="G332" s="52">
        <v>4.0824829046386298E-3</v>
      </c>
      <c r="H332" s="51">
        <v>100</v>
      </c>
      <c r="I332" s="54">
        <v>25.999199600000001</v>
      </c>
      <c r="J332" s="84">
        <v>0.74615729999999991</v>
      </c>
      <c r="K332" s="54">
        <v>18.498980100000001</v>
      </c>
      <c r="L332" s="84">
        <v>0.98414950000000001</v>
      </c>
      <c r="M332" s="84">
        <v>1.00567E-2</v>
      </c>
      <c r="N332" s="84">
        <v>4.0804144999999998</v>
      </c>
      <c r="O332" s="51">
        <v>1000</v>
      </c>
      <c r="P332" s="51">
        <v>137</v>
      </c>
      <c r="Q332" s="60">
        <v>0.19443333333333329</v>
      </c>
      <c r="R332" s="60">
        <v>3.7367199202702421E-2</v>
      </c>
      <c r="S332" s="60">
        <v>6.2744524638767063E-2</v>
      </c>
      <c r="T332" s="51" t="s">
        <v>623</v>
      </c>
    </row>
    <row r="333" spans="1:20" s="83" customFormat="1" x14ac:dyDescent="0.25">
      <c r="A333" s="51" t="s">
        <v>627</v>
      </c>
      <c r="B333" s="51" t="s">
        <v>628</v>
      </c>
      <c r="C333" s="51" t="s">
        <v>629</v>
      </c>
      <c r="D333" s="51" t="s">
        <v>27</v>
      </c>
      <c r="E333" s="51">
        <v>257789471</v>
      </c>
      <c r="F333" s="51">
        <v>100</v>
      </c>
      <c r="G333" s="52">
        <v>4.0824829046386298E-3</v>
      </c>
      <c r="H333" s="51">
        <v>100</v>
      </c>
      <c r="I333" s="54">
        <v>26.701727099999999</v>
      </c>
      <c r="J333" s="84">
        <v>0.7471639000000001</v>
      </c>
      <c r="K333" s="54">
        <v>18.060604600000001</v>
      </c>
      <c r="L333" s="84">
        <v>0.94737899999999997</v>
      </c>
      <c r="M333" s="84">
        <v>1.4087799999999999E-2</v>
      </c>
      <c r="N333" s="84">
        <v>5.2054438000000003</v>
      </c>
      <c r="O333" s="51">
        <v>991</v>
      </c>
      <c r="P333" s="51">
        <v>161</v>
      </c>
      <c r="Q333" s="60">
        <v>0.19639999999999999</v>
      </c>
      <c r="R333" s="60">
        <v>2.5285795160987889E-2</v>
      </c>
      <c r="S333" s="60">
        <v>6.8083956845142152E-2</v>
      </c>
      <c r="T333" s="51" t="s">
        <v>623</v>
      </c>
    </row>
    <row r="334" spans="1:20" s="83" customFormat="1" x14ac:dyDescent="0.25">
      <c r="A334" s="51" t="s">
        <v>627</v>
      </c>
      <c r="B334" s="51" t="s">
        <v>628</v>
      </c>
      <c r="C334" s="51" t="s">
        <v>629</v>
      </c>
      <c r="D334" s="51" t="s">
        <v>27</v>
      </c>
      <c r="E334" s="51">
        <v>257792394</v>
      </c>
      <c r="F334" s="51">
        <v>100</v>
      </c>
      <c r="G334" s="52">
        <v>4.0824829046386298E-3</v>
      </c>
      <c r="H334" s="51">
        <v>100</v>
      </c>
      <c r="I334" s="54">
        <v>28.451910300000002</v>
      </c>
      <c r="J334" s="84">
        <v>0.74751519999999994</v>
      </c>
      <c r="K334" s="54">
        <v>18.998611700000001</v>
      </c>
      <c r="L334" s="84">
        <v>1.1288847</v>
      </c>
      <c r="M334" s="84">
        <v>1.6225900000000001E-2</v>
      </c>
      <c r="N334" s="84">
        <v>5.8028598000000002</v>
      </c>
      <c r="O334" s="51">
        <v>1000</v>
      </c>
      <c r="P334" s="51">
        <v>183</v>
      </c>
      <c r="Q334" s="60">
        <v>0.18940000000000001</v>
      </c>
      <c r="R334" s="60">
        <v>3.7413449601586962E-2</v>
      </c>
      <c r="S334" s="60">
        <v>7.4956536079792635E-2</v>
      </c>
      <c r="T334" s="51" t="s">
        <v>623</v>
      </c>
    </row>
    <row r="335" spans="1:20" s="83" customFormat="1" x14ac:dyDescent="0.25">
      <c r="A335" s="51" t="s">
        <v>627</v>
      </c>
      <c r="B335" s="51" t="s">
        <v>628</v>
      </c>
      <c r="C335" s="51" t="s">
        <v>629</v>
      </c>
      <c r="D335" s="51" t="s">
        <v>27</v>
      </c>
      <c r="E335" s="51">
        <v>257795493</v>
      </c>
      <c r="F335" s="51">
        <v>100</v>
      </c>
      <c r="G335" s="52">
        <v>4.0824829046386298E-3</v>
      </c>
      <c r="H335" s="51">
        <v>100</v>
      </c>
      <c r="I335" s="54">
        <v>28.190489299999999</v>
      </c>
      <c r="J335" s="84">
        <v>0.74868100000000004</v>
      </c>
      <c r="K335" s="54">
        <v>18.980777700000001</v>
      </c>
      <c r="L335" s="84">
        <v>1.0091760000000001</v>
      </c>
      <c r="M335" s="84">
        <v>1.6075900000000001E-2</v>
      </c>
      <c r="N335" s="84">
        <v>5.6548363000000004</v>
      </c>
      <c r="O335" s="51">
        <v>1000</v>
      </c>
      <c r="P335" s="51">
        <v>180</v>
      </c>
      <c r="Q335" s="60">
        <v>0.19581666666666669</v>
      </c>
      <c r="R335" s="60">
        <v>3.2348780315801871E-2</v>
      </c>
      <c r="S335" s="60">
        <v>6.3444600103362322E-2</v>
      </c>
      <c r="T335" s="51" t="s">
        <v>623</v>
      </c>
    </row>
    <row r="336" spans="1:20" s="83" customFormat="1" x14ac:dyDescent="0.25">
      <c r="A336" s="51" t="s">
        <v>627</v>
      </c>
      <c r="B336" s="51" t="s">
        <v>628</v>
      </c>
      <c r="C336" s="51" t="s">
        <v>629</v>
      </c>
      <c r="D336" s="51" t="s">
        <v>27</v>
      </c>
      <c r="E336" s="51">
        <v>257798565</v>
      </c>
      <c r="F336" s="51">
        <v>100</v>
      </c>
      <c r="G336" s="52">
        <v>4.0824829046386298E-3</v>
      </c>
      <c r="H336" s="51">
        <v>100</v>
      </c>
      <c r="I336" s="54">
        <v>28.033342099999999</v>
      </c>
      <c r="J336" s="84">
        <v>0.74741219999999997</v>
      </c>
      <c r="K336" s="54">
        <v>18.7956088</v>
      </c>
      <c r="L336" s="84">
        <v>0.96446310000000002</v>
      </c>
      <c r="M336" s="84">
        <v>1.61607E-2</v>
      </c>
      <c r="N336" s="84">
        <v>5.7441557999999997</v>
      </c>
      <c r="O336" s="51">
        <v>1000</v>
      </c>
      <c r="P336" s="51">
        <v>184</v>
      </c>
      <c r="Q336" s="60">
        <v>0.16178333333333331</v>
      </c>
      <c r="R336" s="60">
        <v>1.504411329601949E-2</v>
      </c>
      <c r="S336" s="60">
        <v>5.052813315045198E-2</v>
      </c>
      <c r="T336" s="51" t="s">
        <v>623</v>
      </c>
    </row>
    <row r="337" spans="1:20" s="83" customFormat="1" x14ac:dyDescent="0.25">
      <c r="A337" s="51" t="s">
        <v>627</v>
      </c>
      <c r="B337" s="51" t="s">
        <v>628</v>
      </c>
      <c r="C337" s="51" t="s">
        <v>629</v>
      </c>
      <c r="D337" s="51" t="s">
        <v>27</v>
      </c>
      <c r="E337" s="51">
        <v>257801620</v>
      </c>
      <c r="F337" s="51">
        <v>100</v>
      </c>
      <c r="G337" s="52">
        <v>4.0824829046386298E-3</v>
      </c>
      <c r="H337" s="51">
        <v>100</v>
      </c>
      <c r="I337" s="54">
        <v>27.0079429</v>
      </c>
      <c r="J337" s="84">
        <v>0.74237819999999988</v>
      </c>
      <c r="K337" s="54">
        <v>18.514340600000001</v>
      </c>
      <c r="L337" s="84">
        <v>0.93592169999999997</v>
      </c>
      <c r="M337" s="84">
        <v>1.4319999999999999E-2</v>
      </c>
      <c r="N337" s="84">
        <v>5.0208598999999996</v>
      </c>
      <c r="O337" s="51">
        <v>1000</v>
      </c>
      <c r="P337" s="51">
        <v>166</v>
      </c>
      <c r="Q337" s="60">
        <v>0.19543333333333329</v>
      </c>
      <c r="R337" s="60">
        <v>2.8818225741802161E-2</v>
      </c>
      <c r="S337" s="60">
        <v>6.893584884760956E-2</v>
      </c>
      <c r="T337" s="51" t="s">
        <v>623</v>
      </c>
    </row>
    <row r="338" spans="1:20" s="83" customFormat="1" x14ac:dyDescent="0.25">
      <c r="A338" s="51" t="s">
        <v>627</v>
      </c>
      <c r="B338" s="51" t="s">
        <v>628</v>
      </c>
      <c r="C338" s="51" t="s">
        <v>629</v>
      </c>
      <c r="D338" s="51" t="s">
        <v>27</v>
      </c>
      <c r="E338" s="51">
        <v>257804573</v>
      </c>
      <c r="F338" s="51">
        <v>100</v>
      </c>
      <c r="G338" s="52">
        <v>4.0824829046386298E-3</v>
      </c>
      <c r="H338" s="51">
        <v>100</v>
      </c>
      <c r="I338" s="54">
        <v>27.934671000000002</v>
      </c>
      <c r="J338" s="84">
        <v>0.74522880000000002</v>
      </c>
      <c r="K338" s="54">
        <v>18.824181200000002</v>
      </c>
      <c r="L338" s="84">
        <v>1.0023523999999999</v>
      </c>
      <c r="M338" s="84">
        <v>1.5068E-2</v>
      </c>
      <c r="N338" s="84">
        <v>5.6030730999999996</v>
      </c>
      <c r="O338" s="51">
        <v>1000</v>
      </c>
      <c r="P338" s="51">
        <v>173</v>
      </c>
      <c r="Q338" s="60">
        <v>0.18988333333333329</v>
      </c>
      <c r="R338" s="60">
        <v>2.9214394166989E-2</v>
      </c>
      <c r="S338" s="60">
        <v>6.1336361842818862E-2</v>
      </c>
      <c r="T338" s="51" t="s">
        <v>623</v>
      </c>
    </row>
    <row r="339" spans="1:20" s="83" customFormat="1" x14ac:dyDescent="0.25">
      <c r="A339" s="51" t="s">
        <v>627</v>
      </c>
      <c r="B339" s="51" t="s">
        <v>628</v>
      </c>
      <c r="C339" s="51" t="s">
        <v>629</v>
      </c>
      <c r="D339" s="51" t="s">
        <v>27</v>
      </c>
      <c r="E339" s="51">
        <v>257807621</v>
      </c>
      <c r="F339" s="51">
        <v>100</v>
      </c>
      <c r="G339" s="52">
        <v>4.0824829046386298E-3</v>
      </c>
      <c r="H339" s="51">
        <v>100</v>
      </c>
      <c r="I339" s="54">
        <v>28.438746800000001</v>
      </c>
      <c r="J339" s="84">
        <v>0.7516096000000001</v>
      </c>
      <c r="K339" s="54">
        <v>18.9730919</v>
      </c>
      <c r="L339" s="84">
        <v>1.0448006000000001</v>
      </c>
      <c r="M339" s="84">
        <v>1.8050699999999999E-2</v>
      </c>
      <c r="N339" s="84">
        <v>5.8368390999999997</v>
      </c>
      <c r="O339" s="51">
        <v>1000</v>
      </c>
      <c r="P339" s="51">
        <v>193</v>
      </c>
      <c r="Q339" s="60">
        <v>0.17903333333333329</v>
      </c>
      <c r="R339" s="60">
        <v>2.925111747235544E-2</v>
      </c>
      <c r="S339" s="60">
        <v>6.418925956042873E-2</v>
      </c>
      <c r="T339" s="51" t="s">
        <v>623</v>
      </c>
    </row>
    <row r="340" spans="1:20" s="83" customFormat="1" x14ac:dyDescent="0.25">
      <c r="A340" s="51" t="s">
        <v>627</v>
      </c>
      <c r="B340" s="51" t="s">
        <v>628</v>
      </c>
      <c r="C340" s="51" t="s">
        <v>629</v>
      </c>
      <c r="D340" s="51" t="s">
        <v>27</v>
      </c>
      <c r="E340" s="51">
        <v>257810718</v>
      </c>
      <c r="F340" s="51">
        <v>100</v>
      </c>
      <c r="G340" s="52">
        <v>4.0824829046386298E-3</v>
      </c>
      <c r="H340" s="51">
        <v>100</v>
      </c>
      <c r="I340" s="54">
        <v>27.984466600000001</v>
      </c>
      <c r="J340" s="84">
        <v>0.74787169999999992</v>
      </c>
      <c r="K340" s="54">
        <v>18.965645899999998</v>
      </c>
      <c r="L340" s="84">
        <v>1.0364461</v>
      </c>
      <c r="M340" s="84">
        <v>1.6208199999999999E-2</v>
      </c>
      <c r="N340" s="84">
        <v>5.4705003999999997</v>
      </c>
      <c r="O340" s="51">
        <v>999</v>
      </c>
      <c r="P340" s="51">
        <v>182</v>
      </c>
      <c r="Q340" s="60">
        <v>0.20513333333333331</v>
      </c>
      <c r="R340" s="60">
        <v>3.2211021743262749E-2</v>
      </c>
      <c r="S340" s="60">
        <v>6.4182268952800228E-2</v>
      </c>
      <c r="T340" s="51" t="s">
        <v>623</v>
      </c>
    </row>
    <row r="341" spans="1:20" s="83" customFormat="1" x14ac:dyDescent="0.25">
      <c r="A341" s="51" t="s">
        <v>627</v>
      </c>
      <c r="B341" s="51" t="s">
        <v>628</v>
      </c>
      <c r="C341" s="51" t="s">
        <v>629</v>
      </c>
      <c r="D341" s="51" t="s">
        <v>27</v>
      </c>
      <c r="E341" s="51">
        <v>257813771</v>
      </c>
      <c r="F341" s="51">
        <v>100</v>
      </c>
      <c r="G341" s="52">
        <v>4.0824829046386298E-3</v>
      </c>
      <c r="H341" s="51">
        <v>100</v>
      </c>
      <c r="I341" s="54">
        <v>28.225491999999999</v>
      </c>
      <c r="J341" s="84">
        <v>0.75413369999999991</v>
      </c>
      <c r="K341" s="54">
        <v>19.4204708</v>
      </c>
      <c r="L341" s="84">
        <v>1.0271528000000001</v>
      </c>
      <c r="M341" s="84">
        <v>1.4885900000000001E-2</v>
      </c>
      <c r="N341" s="84">
        <v>5.2665610999999997</v>
      </c>
      <c r="O341" s="51">
        <v>1000</v>
      </c>
      <c r="P341" s="51">
        <v>173</v>
      </c>
      <c r="Q341" s="60">
        <v>0.18598333333333331</v>
      </c>
      <c r="R341" s="60">
        <v>2.943026310342026E-2</v>
      </c>
      <c r="S341" s="60">
        <v>6.0465101771559913E-2</v>
      </c>
      <c r="T341" s="51" t="s">
        <v>623</v>
      </c>
    </row>
    <row r="342" spans="1:20" s="83" customFormat="1" x14ac:dyDescent="0.25">
      <c r="A342" s="51" t="s">
        <v>627</v>
      </c>
      <c r="B342" s="51" t="s">
        <v>628</v>
      </c>
      <c r="C342" s="51" t="s">
        <v>629</v>
      </c>
      <c r="D342" s="51" t="s">
        <v>27</v>
      </c>
      <c r="E342" s="51">
        <v>257816844</v>
      </c>
      <c r="F342" s="51">
        <v>100</v>
      </c>
      <c r="G342" s="52">
        <v>4.0824829046386298E-3</v>
      </c>
      <c r="H342" s="51">
        <v>100</v>
      </c>
      <c r="I342" s="54">
        <v>28.900297299999998</v>
      </c>
      <c r="J342" s="84">
        <v>0.75007579999999996</v>
      </c>
      <c r="K342" s="54">
        <v>18.5546896</v>
      </c>
      <c r="L342" s="84">
        <v>1.1281890999999999</v>
      </c>
      <c r="M342" s="84">
        <v>2.1942099999999999E-2</v>
      </c>
      <c r="N342" s="84">
        <v>6.6600111999999996</v>
      </c>
      <c r="O342" s="51">
        <v>992</v>
      </c>
      <c r="P342" s="51">
        <v>214</v>
      </c>
      <c r="Q342" s="60">
        <v>0.1805333333333333</v>
      </c>
      <c r="R342" s="60">
        <v>2.3728684837583541E-2</v>
      </c>
      <c r="S342" s="60">
        <v>5.4814939775362247E-2</v>
      </c>
      <c r="T342" s="51" t="s">
        <v>623</v>
      </c>
    </row>
    <row r="343" spans="1:20" s="83" customFormat="1" x14ac:dyDescent="0.25">
      <c r="A343" s="51" t="s">
        <v>627</v>
      </c>
      <c r="B343" s="51" t="s">
        <v>628</v>
      </c>
      <c r="C343" s="51" t="s">
        <v>629</v>
      </c>
      <c r="D343" s="51" t="s">
        <v>27</v>
      </c>
      <c r="E343" s="51">
        <v>257819986</v>
      </c>
      <c r="F343" s="51">
        <v>100</v>
      </c>
      <c r="G343" s="52">
        <v>4.0824829046386298E-3</v>
      </c>
      <c r="H343" s="51">
        <v>100</v>
      </c>
      <c r="I343" s="54">
        <v>28.472343200000001</v>
      </c>
      <c r="J343" s="84">
        <v>0.75255140000000009</v>
      </c>
      <c r="K343" s="54">
        <v>19.3794994</v>
      </c>
      <c r="L343" s="84">
        <v>0.99486059999999998</v>
      </c>
      <c r="M343" s="84">
        <v>1.5762700000000001E-2</v>
      </c>
      <c r="N343" s="84">
        <v>5.5928300999999996</v>
      </c>
      <c r="O343" s="51">
        <v>1000</v>
      </c>
      <c r="P343" s="51">
        <v>176</v>
      </c>
      <c r="Q343" s="60">
        <v>0.1857166666666667</v>
      </c>
      <c r="R343" s="60">
        <v>2.18708306989111E-2</v>
      </c>
      <c r="S343" s="60">
        <v>6.668258863520983E-2</v>
      </c>
      <c r="T343" s="51" t="s">
        <v>623</v>
      </c>
    </row>
    <row r="344" spans="1:20" s="83" customFormat="1" x14ac:dyDescent="0.25">
      <c r="A344" s="51" t="s">
        <v>627</v>
      </c>
      <c r="B344" s="51" t="s">
        <v>628</v>
      </c>
      <c r="C344" s="51" t="s">
        <v>629</v>
      </c>
      <c r="D344" s="51" t="s">
        <v>27</v>
      </c>
      <c r="E344" s="51">
        <v>257823086</v>
      </c>
      <c r="F344" s="51">
        <v>100</v>
      </c>
      <c r="G344" s="52">
        <v>4.0824829046386298E-3</v>
      </c>
      <c r="H344" s="51">
        <v>100</v>
      </c>
      <c r="I344" s="54">
        <v>27.767151500000001</v>
      </c>
      <c r="J344" s="84">
        <v>0.75245209999999996</v>
      </c>
      <c r="K344" s="54">
        <v>18.9083866</v>
      </c>
      <c r="L344" s="84">
        <v>0.95884910000000001</v>
      </c>
      <c r="M344" s="84">
        <v>1.5595899999999999E-2</v>
      </c>
      <c r="N344" s="84">
        <v>5.3914562999999998</v>
      </c>
      <c r="O344" s="51">
        <v>991</v>
      </c>
      <c r="P344" s="51">
        <v>175</v>
      </c>
      <c r="Q344" s="60">
        <v>0.19485</v>
      </c>
      <c r="R344" s="60">
        <v>2.883217955921093E-2</v>
      </c>
      <c r="S344" s="60">
        <v>6.5517018769319924E-2</v>
      </c>
      <c r="T344" s="51" t="s">
        <v>623</v>
      </c>
    </row>
    <row r="345" spans="1:20" s="83" customFormat="1" x14ac:dyDescent="0.25">
      <c r="A345" s="51" t="s">
        <v>627</v>
      </c>
      <c r="B345" s="51" t="s">
        <v>628</v>
      </c>
      <c r="C345" s="51" t="s">
        <v>629</v>
      </c>
      <c r="D345" s="51" t="s">
        <v>27</v>
      </c>
      <c r="E345" s="51">
        <v>257826118</v>
      </c>
      <c r="F345" s="51">
        <v>100</v>
      </c>
      <c r="G345" s="52">
        <v>4.0824829046386298E-3</v>
      </c>
      <c r="H345" s="51">
        <v>100</v>
      </c>
      <c r="I345" s="54">
        <v>28.8339362</v>
      </c>
      <c r="J345" s="84">
        <v>0.74347839999999998</v>
      </c>
      <c r="K345" s="54">
        <v>19.4888361</v>
      </c>
      <c r="L345" s="84">
        <v>1.0436101</v>
      </c>
      <c r="M345" s="84">
        <v>1.6819799999999999E-2</v>
      </c>
      <c r="N345" s="84">
        <v>5.7764949999999997</v>
      </c>
      <c r="O345" s="51">
        <v>1000</v>
      </c>
      <c r="P345" s="51">
        <v>185</v>
      </c>
      <c r="Q345" s="60">
        <v>0.18934999999999999</v>
      </c>
      <c r="R345" s="60">
        <v>3.2483953673322623E-2</v>
      </c>
      <c r="S345" s="60">
        <v>6.9290776222474204E-2</v>
      </c>
      <c r="T345" s="51" t="s">
        <v>623</v>
      </c>
    </row>
    <row r="346" spans="1:20" s="83" customFormat="1" x14ac:dyDescent="0.25">
      <c r="A346" s="51" t="s">
        <v>627</v>
      </c>
      <c r="B346" s="51" t="s">
        <v>628</v>
      </c>
      <c r="C346" s="51" t="s">
        <v>629</v>
      </c>
      <c r="D346" s="51" t="s">
        <v>27</v>
      </c>
      <c r="E346" s="51">
        <v>257829254</v>
      </c>
      <c r="F346" s="51">
        <v>100</v>
      </c>
      <c r="G346" s="52">
        <v>4.0824829046386298E-3</v>
      </c>
      <c r="H346" s="51">
        <v>100</v>
      </c>
      <c r="I346" s="54">
        <v>28.165496000000001</v>
      </c>
      <c r="J346" s="84">
        <v>0.75120399999999998</v>
      </c>
      <c r="K346" s="54">
        <v>18.9963923</v>
      </c>
      <c r="L346" s="84">
        <v>1.0042233</v>
      </c>
      <c r="M346" s="84">
        <v>1.6544199999999998E-2</v>
      </c>
      <c r="N346" s="84">
        <v>5.6569006999999996</v>
      </c>
      <c r="O346" s="51">
        <v>992</v>
      </c>
      <c r="P346" s="51">
        <v>181</v>
      </c>
      <c r="Q346" s="60">
        <v>0.20319999999999999</v>
      </c>
      <c r="R346" s="60">
        <v>2.7759704658121241E-2</v>
      </c>
      <c r="S346" s="60">
        <v>6.5724043928857431E-2</v>
      </c>
      <c r="T346" s="51" t="s">
        <v>623</v>
      </c>
    </row>
    <row r="347" spans="1:20" s="83" customFormat="1" x14ac:dyDescent="0.25">
      <c r="A347" s="51" t="s">
        <v>627</v>
      </c>
      <c r="B347" s="51" t="s">
        <v>628</v>
      </c>
      <c r="C347" s="51" t="s">
        <v>629</v>
      </c>
      <c r="D347" s="51" t="s">
        <v>27</v>
      </c>
      <c r="E347" s="51">
        <v>257832324</v>
      </c>
      <c r="F347" s="51">
        <v>100</v>
      </c>
      <c r="G347" s="52">
        <v>4.0824829046386298E-3</v>
      </c>
      <c r="H347" s="51">
        <v>100</v>
      </c>
      <c r="I347" s="54">
        <v>27.3633259</v>
      </c>
      <c r="J347" s="84">
        <v>0.75893540000000004</v>
      </c>
      <c r="K347" s="54">
        <v>18.586389700000002</v>
      </c>
      <c r="L347" s="84">
        <v>1.062222</v>
      </c>
      <c r="M347" s="84">
        <v>1.4563899999999999E-2</v>
      </c>
      <c r="N347" s="84">
        <v>5.1975622000000001</v>
      </c>
      <c r="O347" s="51">
        <v>1000</v>
      </c>
      <c r="P347" s="51">
        <v>170</v>
      </c>
      <c r="Q347" s="60">
        <v>0.20316666666666669</v>
      </c>
      <c r="R347" s="60">
        <v>2.91368982934536E-2</v>
      </c>
      <c r="S347" s="60">
        <v>6.5499217143063282E-2</v>
      </c>
      <c r="T347" s="51" t="s">
        <v>623</v>
      </c>
    </row>
    <row r="348" spans="1:20" s="83" customFormat="1" x14ac:dyDescent="0.25">
      <c r="A348" s="51" t="s">
        <v>627</v>
      </c>
      <c r="B348" s="51" t="s">
        <v>628</v>
      </c>
      <c r="C348" s="51" t="s">
        <v>629</v>
      </c>
      <c r="D348" s="51" t="s">
        <v>27</v>
      </c>
      <c r="E348" s="51">
        <v>257835312</v>
      </c>
      <c r="F348" s="51">
        <v>100</v>
      </c>
      <c r="G348" s="52">
        <v>4.0824829046386298E-3</v>
      </c>
      <c r="H348" s="51">
        <v>100</v>
      </c>
      <c r="I348" s="54">
        <v>26.715661799999999</v>
      </c>
      <c r="J348" s="84">
        <v>0.74484689999999987</v>
      </c>
      <c r="K348" s="54">
        <v>18.608903300000001</v>
      </c>
      <c r="L348" s="84">
        <v>0.92362129999999998</v>
      </c>
      <c r="M348" s="84">
        <v>1.12529E-2</v>
      </c>
      <c r="N348" s="84">
        <v>4.7264970000000002</v>
      </c>
      <c r="O348" s="51">
        <v>1000</v>
      </c>
      <c r="P348" s="51">
        <v>144</v>
      </c>
      <c r="Q348" s="60">
        <v>0.19148333333333331</v>
      </c>
      <c r="R348" s="60">
        <v>3.4286865405705698E-2</v>
      </c>
      <c r="S348" s="60">
        <v>6.6522330682043676E-2</v>
      </c>
      <c r="T348" s="51" t="s">
        <v>623</v>
      </c>
    </row>
    <row r="349" spans="1:20" s="83" customFormat="1" x14ac:dyDescent="0.25">
      <c r="A349" s="51" t="s">
        <v>627</v>
      </c>
      <c r="B349" s="51" t="s">
        <v>628</v>
      </c>
      <c r="C349" s="51" t="s">
        <v>629</v>
      </c>
      <c r="D349" s="51" t="s">
        <v>27</v>
      </c>
      <c r="E349" s="51">
        <v>257838238</v>
      </c>
      <c r="F349" s="51">
        <v>100</v>
      </c>
      <c r="G349" s="52">
        <v>4.0824829046386298E-3</v>
      </c>
      <c r="H349" s="51">
        <v>100</v>
      </c>
      <c r="I349" s="54">
        <v>25.6836327</v>
      </c>
      <c r="J349" s="84">
        <v>0.75136310000000017</v>
      </c>
      <c r="K349" s="54">
        <v>18.085087900000001</v>
      </c>
      <c r="L349" s="84">
        <v>0.89947410000000005</v>
      </c>
      <c r="M349" s="84">
        <v>9.5461999999999995E-3</v>
      </c>
      <c r="N349" s="84">
        <v>4.2699109000000002</v>
      </c>
      <c r="O349" s="51">
        <v>989</v>
      </c>
      <c r="P349" s="51">
        <v>133</v>
      </c>
      <c r="Q349" s="60">
        <v>0.18840000000000001</v>
      </c>
      <c r="R349" s="60">
        <v>2.037571838761142E-2</v>
      </c>
      <c r="S349" s="60">
        <v>5.8570040195202462E-2</v>
      </c>
      <c r="T349" s="51" t="s">
        <v>623</v>
      </c>
    </row>
    <row r="350" spans="1:20" s="83" customFormat="1" x14ac:dyDescent="0.25">
      <c r="A350" s="51" t="s">
        <v>627</v>
      </c>
      <c r="B350" s="51" t="s">
        <v>628</v>
      </c>
      <c r="C350" s="51" t="s">
        <v>629</v>
      </c>
      <c r="D350" s="51" t="s">
        <v>27</v>
      </c>
      <c r="E350" s="51">
        <v>257841059</v>
      </c>
      <c r="F350" s="51">
        <v>100</v>
      </c>
      <c r="G350" s="52">
        <v>4.0824829046386298E-3</v>
      </c>
      <c r="H350" s="51">
        <v>100</v>
      </c>
      <c r="I350" s="54">
        <v>26.162664700000001</v>
      </c>
      <c r="J350" s="84">
        <v>0.74375139999999984</v>
      </c>
      <c r="K350" s="54">
        <v>18.540286600000002</v>
      </c>
      <c r="L350" s="84">
        <v>0.89581880000000003</v>
      </c>
      <c r="M350" s="84">
        <v>1.01309E-2</v>
      </c>
      <c r="N350" s="84">
        <v>4.3049698999999997</v>
      </c>
      <c r="O350" s="51">
        <v>992</v>
      </c>
      <c r="P350" s="51">
        <v>134</v>
      </c>
      <c r="Q350" s="60">
        <v>0.18018333333333331</v>
      </c>
      <c r="R350" s="60">
        <v>2.6529360923721639E-2</v>
      </c>
      <c r="S350" s="60">
        <v>6.2365142904619648E-2</v>
      </c>
      <c r="T350" s="51" t="s">
        <v>623</v>
      </c>
    </row>
    <row r="351" spans="1:20" s="83" customFormat="1" x14ac:dyDescent="0.25">
      <c r="A351" s="51" t="s">
        <v>627</v>
      </c>
      <c r="B351" s="51" t="s">
        <v>628</v>
      </c>
      <c r="C351" s="51" t="s">
        <v>629</v>
      </c>
      <c r="D351" s="51" t="s">
        <v>27</v>
      </c>
      <c r="E351" s="51">
        <v>257843933</v>
      </c>
      <c r="F351" s="51">
        <v>100</v>
      </c>
      <c r="G351" s="52">
        <v>4.0824829046386298E-3</v>
      </c>
      <c r="H351" s="51">
        <v>100</v>
      </c>
      <c r="I351" s="54">
        <v>29.592849900000001</v>
      </c>
      <c r="J351" s="84">
        <v>0.75081880000000001</v>
      </c>
      <c r="K351" s="54">
        <v>19.806335199999999</v>
      </c>
      <c r="L351" s="84">
        <v>1.0724693000000001</v>
      </c>
      <c r="M351" s="84">
        <v>2.0830399999999999E-2</v>
      </c>
      <c r="N351" s="84">
        <v>6.1628604999999999</v>
      </c>
      <c r="O351" s="51">
        <v>1000</v>
      </c>
      <c r="P351" s="51">
        <v>207</v>
      </c>
      <c r="Q351" s="60">
        <v>0.1875333333333333</v>
      </c>
      <c r="R351" s="60">
        <v>3.1200934926682251E-2</v>
      </c>
      <c r="S351" s="60">
        <v>6.5196031878451868E-2</v>
      </c>
      <c r="T351" s="51" t="s">
        <v>623</v>
      </c>
    </row>
    <row r="352" spans="1:20" s="83" customFormat="1" x14ac:dyDescent="0.25">
      <c r="A352" s="51" t="s">
        <v>627</v>
      </c>
      <c r="B352" s="51" t="s">
        <v>628</v>
      </c>
      <c r="C352" s="51" t="s">
        <v>629</v>
      </c>
      <c r="D352" s="51" t="s">
        <v>27</v>
      </c>
      <c r="E352" s="51">
        <v>257847145</v>
      </c>
      <c r="F352" s="51">
        <v>100</v>
      </c>
      <c r="G352" s="52">
        <v>4.0824829046386298E-3</v>
      </c>
      <c r="H352" s="51">
        <v>100</v>
      </c>
      <c r="I352" s="54">
        <v>27.228522000000002</v>
      </c>
      <c r="J352" s="84">
        <v>0.74976569999999998</v>
      </c>
      <c r="K352" s="54">
        <v>18.414701000000001</v>
      </c>
      <c r="L352" s="84">
        <v>0.99492539999999996</v>
      </c>
      <c r="M352" s="84">
        <v>1.47501E-2</v>
      </c>
      <c r="N352" s="84">
        <v>5.3437678000000002</v>
      </c>
      <c r="O352" s="51">
        <v>978</v>
      </c>
      <c r="P352" s="51">
        <v>173</v>
      </c>
      <c r="Q352" s="60">
        <v>0.19109999999999999</v>
      </c>
      <c r="R352" s="60">
        <v>3.100930188254181E-2</v>
      </c>
      <c r="S352" s="60">
        <v>5.8675533327520867E-2</v>
      </c>
      <c r="T352" s="51" t="s">
        <v>623</v>
      </c>
    </row>
    <row r="353" spans="1:21" s="83" customFormat="1" x14ac:dyDescent="0.25">
      <c r="A353" s="51" t="s">
        <v>627</v>
      </c>
      <c r="B353" s="51" t="s">
        <v>628</v>
      </c>
      <c r="C353" s="51" t="s">
        <v>629</v>
      </c>
      <c r="D353" s="51" t="s">
        <v>27</v>
      </c>
      <c r="E353" s="51">
        <v>257850120</v>
      </c>
      <c r="F353" s="51">
        <v>100</v>
      </c>
      <c r="G353" s="52">
        <v>4.0824829046386298E-3</v>
      </c>
      <c r="H353" s="51">
        <v>100</v>
      </c>
      <c r="I353" s="54">
        <v>28.5502453</v>
      </c>
      <c r="J353" s="84">
        <v>0.74897390000000008</v>
      </c>
      <c r="K353" s="54">
        <v>19.2706096</v>
      </c>
      <c r="L353" s="84">
        <v>0.99817140000000004</v>
      </c>
      <c r="M353" s="84">
        <v>1.5677E-2</v>
      </c>
      <c r="N353" s="84">
        <v>5.7594900000000004</v>
      </c>
      <c r="O353" s="51">
        <v>1000</v>
      </c>
      <c r="P353" s="51">
        <v>179</v>
      </c>
      <c r="Q353" s="60">
        <v>0.1835333333333333</v>
      </c>
      <c r="R353" s="60">
        <v>2.7368072809777232E-2</v>
      </c>
      <c r="S353" s="60">
        <v>6.3993146660048225E-2</v>
      </c>
      <c r="T353" s="51" t="s">
        <v>623</v>
      </c>
    </row>
    <row r="354" spans="1:21" s="83" customFormat="1" x14ac:dyDescent="0.25">
      <c r="A354" s="51" t="s">
        <v>627</v>
      </c>
      <c r="B354" s="51" t="s">
        <v>628</v>
      </c>
      <c r="C354" s="51" t="s">
        <v>629</v>
      </c>
      <c r="D354" s="51" t="s">
        <v>27</v>
      </c>
      <c r="E354" s="51">
        <v>257853231</v>
      </c>
      <c r="F354" s="51">
        <v>100</v>
      </c>
      <c r="G354" s="52">
        <v>4.0824829046386298E-3</v>
      </c>
      <c r="H354" s="51">
        <v>100</v>
      </c>
      <c r="I354" s="54">
        <v>27.870147500000002</v>
      </c>
      <c r="J354" s="84">
        <v>0.75033889999999992</v>
      </c>
      <c r="K354" s="54">
        <v>18.843192200000001</v>
      </c>
      <c r="L354" s="84">
        <v>0.98120529999999995</v>
      </c>
      <c r="M354" s="84">
        <v>1.6003199999999999E-2</v>
      </c>
      <c r="N354" s="84">
        <v>5.5481895999999997</v>
      </c>
      <c r="O354" s="51">
        <v>990</v>
      </c>
      <c r="P354" s="51">
        <v>180</v>
      </c>
      <c r="Q354" s="60">
        <v>0.1871666666666667</v>
      </c>
      <c r="R354" s="60">
        <v>3.9036209670756848E-2</v>
      </c>
      <c r="S354" s="60">
        <v>6.8487906789136063E-2</v>
      </c>
      <c r="T354" s="51" t="s">
        <v>623</v>
      </c>
    </row>
    <row r="355" spans="1:21" s="83" customFormat="1" x14ac:dyDescent="0.25">
      <c r="A355" s="51" t="s">
        <v>627</v>
      </c>
      <c r="B355" s="51" t="s">
        <v>628</v>
      </c>
      <c r="C355" s="51" t="s">
        <v>629</v>
      </c>
      <c r="D355" s="51" t="s">
        <v>27</v>
      </c>
      <c r="E355" s="51">
        <v>257856271</v>
      </c>
      <c r="F355" s="51">
        <v>100</v>
      </c>
      <c r="G355" s="52">
        <v>4.0824829046386298E-3</v>
      </c>
      <c r="H355" s="51">
        <v>100</v>
      </c>
      <c r="I355" s="54">
        <v>26.907314899999999</v>
      </c>
      <c r="J355" s="84">
        <v>0.75370709999999996</v>
      </c>
      <c r="K355" s="54">
        <v>18.5340788</v>
      </c>
      <c r="L355" s="84">
        <v>0.9586981</v>
      </c>
      <c r="M355" s="84">
        <v>1.3177899999999999E-2</v>
      </c>
      <c r="N355" s="84">
        <v>4.9125592999999999</v>
      </c>
      <c r="O355" s="51">
        <v>996</v>
      </c>
      <c r="P355" s="51">
        <v>161</v>
      </c>
      <c r="Q355" s="60">
        <v>0.2064333333333333</v>
      </c>
      <c r="R355" s="60">
        <v>3.4749042227330072E-2</v>
      </c>
      <c r="S355" s="60">
        <v>7.0323899852091171E-2</v>
      </c>
      <c r="T355" s="51" t="s">
        <v>623</v>
      </c>
    </row>
    <row r="356" spans="1:21" s="83" customFormat="1" x14ac:dyDescent="0.25">
      <c r="A356" s="51" t="s">
        <v>627</v>
      </c>
      <c r="B356" s="51" t="s">
        <v>628</v>
      </c>
      <c r="C356" s="51" t="s">
        <v>629</v>
      </c>
      <c r="D356" s="51" t="s">
        <v>27</v>
      </c>
      <c r="E356" s="51">
        <v>257859215</v>
      </c>
      <c r="F356" s="51">
        <v>100</v>
      </c>
      <c r="G356" s="52">
        <v>4.0824829046386298E-3</v>
      </c>
      <c r="H356" s="51">
        <v>100</v>
      </c>
      <c r="I356" s="54">
        <v>28.038445299999999</v>
      </c>
      <c r="J356" s="84">
        <v>0.74738189999999993</v>
      </c>
      <c r="K356" s="54">
        <v>18.389836200000001</v>
      </c>
      <c r="L356" s="84">
        <v>1.0808310000000001</v>
      </c>
      <c r="M356" s="84">
        <v>2.03698E-2</v>
      </c>
      <c r="N356" s="84">
        <v>6.0122692000000004</v>
      </c>
      <c r="O356" s="51">
        <v>991</v>
      </c>
      <c r="P356" s="51">
        <v>203</v>
      </c>
      <c r="Q356" s="60">
        <v>0.18331666666666671</v>
      </c>
      <c r="R356" s="60">
        <v>2.6281804880215739E-2</v>
      </c>
      <c r="S356" s="60">
        <v>6.2077851811236838E-2</v>
      </c>
      <c r="T356" s="51" t="s">
        <v>623</v>
      </c>
    </row>
    <row r="357" spans="1:21" s="83" customFormat="1" x14ac:dyDescent="0.25">
      <c r="A357" s="51" t="s">
        <v>627</v>
      </c>
      <c r="B357" s="51" t="s">
        <v>628</v>
      </c>
      <c r="C357" s="51" t="s">
        <v>629</v>
      </c>
      <c r="D357" s="51" t="s">
        <v>27</v>
      </c>
      <c r="E357" s="51">
        <v>257862272</v>
      </c>
      <c r="F357" s="51">
        <v>100</v>
      </c>
      <c r="G357" s="52">
        <v>4.0824829046386298E-3</v>
      </c>
      <c r="H357" s="51">
        <v>100</v>
      </c>
      <c r="I357" s="54">
        <v>27.6548613</v>
      </c>
      <c r="J357" s="84">
        <v>0.75081899999999979</v>
      </c>
      <c r="K357" s="54">
        <v>18.6507711</v>
      </c>
      <c r="L357" s="84">
        <v>1.0000998999999999</v>
      </c>
      <c r="M357" s="84">
        <v>1.6895899999999998E-2</v>
      </c>
      <c r="N357" s="84">
        <v>5.4995799999999999</v>
      </c>
      <c r="O357" s="51">
        <v>984</v>
      </c>
      <c r="P357" s="51">
        <v>184</v>
      </c>
      <c r="Q357" s="60">
        <v>0.19098333333333331</v>
      </c>
      <c r="R357" s="60">
        <v>2.9432782323803631E-2</v>
      </c>
      <c r="S357" s="60">
        <v>6.4733955594897599E-2</v>
      </c>
      <c r="T357" s="51" t="s">
        <v>623</v>
      </c>
    </row>
    <row r="358" spans="1:21" s="83" customFormat="1" x14ac:dyDescent="0.25">
      <c r="A358" s="51" t="s">
        <v>627</v>
      </c>
      <c r="B358" s="51" t="s">
        <v>628</v>
      </c>
      <c r="C358" s="51" t="s">
        <v>629</v>
      </c>
      <c r="D358" s="51" t="s">
        <v>27</v>
      </c>
      <c r="E358" s="51">
        <v>257865292</v>
      </c>
      <c r="F358" s="51">
        <v>100</v>
      </c>
      <c r="G358" s="52">
        <v>4.0824829046386298E-3</v>
      </c>
      <c r="H358" s="51">
        <v>100</v>
      </c>
      <c r="I358" s="54">
        <v>29.181362199999999</v>
      </c>
      <c r="J358" s="84">
        <v>0.73723139999999998</v>
      </c>
      <c r="K358" s="54">
        <v>18.581666200000001</v>
      </c>
      <c r="L358" s="84">
        <v>1.127464</v>
      </c>
      <c r="M358" s="84">
        <v>2.2857100000000002E-2</v>
      </c>
      <c r="N358" s="84">
        <v>6.9016624999999996</v>
      </c>
      <c r="O358" s="51">
        <v>1000</v>
      </c>
      <c r="P358" s="51">
        <v>218</v>
      </c>
      <c r="Q358" s="60">
        <v>0.18916666666666671</v>
      </c>
      <c r="R358" s="60">
        <v>2.968148578129862E-2</v>
      </c>
      <c r="S358" s="60">
        <v>6.235418156564293E-2</v>
      </c>
      <c r="T358" s="51" t="s">
        <v>623</v>
      </c>
    </row>
    <row r="359" spans="1:21" s="83" customFormat="1" x14ac:dyDescent="0.25">
      <c r="A359" s="51" t="s">
        <v>627</v>
      </c>
      <c r="B359" s="51" t="s">
        <v>628</v>
      </c>
      <c r="C359" s="51" t="s">
        <v>629</v>
      </c>
      <c r="D359" s="51" t="s">
        <v>27</v>
      </c>
      <c r="E359" s="51">
        <v>257868464</v>
      </c>
      <c r="F359" s="51">
        <v>100</v>
      </c>
      <c r="G359" s="52">
        <v>4.0824829046386298E-3</v>
      </c>
      <c r="H359" s="51">
        <v>100</v>
      </c>
      <c r="I359" s="54">
        <v>26.827896800000001</v>
      </c>
      <c r="J359" s="84">
        <v>0.74314250000000004</v>
      </c>
      <c r="K359" s="54">
        <v>18.3412334</v>
      </c>
      <c r="L359" s="84">
        <v>0.92629799999999995</v>
      </c>
      <c r="M359" s="84">
        <v>1.3842800000000001E-2</v>
      </c>
      <c r="N359" s="84">
        <v>5.0696786999999999</v>
      </c>
      <c r="O359" s="51">
        <v>996</v>
      </c>
      <c r="P359" s="51">
        <v>163</v>
      </c>
      <c r="Q359" s="60">
        <v>0.1963</v>
      </c>
      <c r="R359" s="60">
        <v>3.3291120758411237E-2</v>
      </c>
      <c r="S359" s="60">
        <v>6.8700995484973826E-2</v>
      </c>
      <c r="T359" s="51" t="s">
        <v>623</v>
      </c>
    </row>
    <row r="360" spans="1:21" s="83" customFormat="1" x14ac:dyDescent="0.25">
      <c r="A360" s="51" t="s">
        <v>627</v>
      </c>
      <c r="B360" s="51" t="s">
        <v>628</v>
      </c>
      <c r="C360" s="51" t="s">
        <v>629</v>
      </c>
      <c r="D360" s="51" t="s">
        <v>27</v>
      </c>
      <c r="E360" s="51">
        <v>257871402</v>
      </c>
      <c r="F360" s="51">
        <v>100</v>
      </c>
      <c r="G360" s="52">
        <v>4.0824829046386298E-3</v>
      </c>
      <c r="H360" s="51">
        <v>100</v>
      </c>
      <c r="I360" s="54">
        <v>28.676197699999999</v>
      </c>
      <c r="J360" s="84">
        <v>0.74347719999999995</v>
      </c>
      <c r="K360" s="54">
        <v>18.8047966</v>
      </c>
      <c r="L360" s="84">
        <v>1.0599864000000001</v>
      </c>
      <c r="M360" s="84">
        <v>1.96759E-2</v>
      </c>
      <c r="N360" s="84">
        <v>6.2660288</v>
      </c>
      <c r="O360" s="51">
        <v>1000</v>
      </c>
      <c r="P360" s="51">
        <v>204</v>
      </c>
      <c r="Q360" s="60">
        <v>0.19620000000000001</v>
      </c>
      <c r="R360" s="60">
        <v>3.5178576571765638E-2</v>
      </c>
      <c r="S360" s="60">
        <v>6.9586974709321694E-2</v>
      </c>
      <c r="T360" s="51" t="s">
        <v>623</v>
      </c>
    </row>
    <row r="361" spans="1:21" s="83" customFormat="1" x14ac:dyDescent="0.25">
      <c r="A361" s="51" t="s">
        <v>627</v>
      </c>
      <c r="B361" s="51" t="s">
        <v>628</v>
      </c>
      <c r="C361" s="51" t="s">
        <v>629</v>
      </c>
      <c r="D361" s="51" t="s">
        <v>27</v>
      </c>
      <c r="E361" s="51">
        <v>257874522</v>
      </c>
      <c r="F361" s="51">
        <v>100</v>
      </c>
      <c r="G361" s="52">
        <v>4.0824829046386298E-3</v>
      </c>
      <c r="H361" s="51">
        <v>100</v>
      </c>
      <c r="I361" s="54">
        <v>29.299388199999999</v>
      </c>
      <c r="J361" s="84">
        <v>0.75239870000000009</v>
      </c>
      <c r="K361" s="54">
        <v>18.793886799999999</v>
      </c>
      <c r="L361" s="84">
        <v>1.1192397000000001</v>
      </c>
      <c r="M361" s="84">
        <v>2.2230699999999999E-2</v>
      </c>
      <c r="N361" s="84">
        <v>6.8013475000000003</v>
      </c>
      <c r="O361" s="51">
        <v>1000</v>
      </c>
      <c r="P361" s="51">
        <v>217</v>
      </c>
      <c r="Q361" s="60">
        <v>0.19445000000000001</v>
      </c>
      <c r="R361" s="60">
        <v>2.717845527798848E-2</v>
      </c>
      <c r="S361" s="60">
        <v>6.6253254355008742E-2</v>
      </c>
      <c r="T361" s="51" t="s">
        <v>623</v>
      </c>
    </row>
    <row r="362" spans="1:21" s="83" customFormat="1" x14ac:dyDescent="0.25">
      <c r="A362" s="51" t="s">
        <v>627</v>
      </c>
      <c r="B362" s="51" t="s">
        <v>628</v>
      </c>
      <c r="C362" s="51" t="s">
        <v>629</v>
      </c>
      <c r="D362" s="51" t="s">
        <v>27</v>
      </c>
      <c r="E362" s="51">
        <v>257877707</v>
      </c>
      <c r="F362" s="51">
        <v>100</v>
      </c>
      <c r="G362" s="52">
        <v>4.0824829046386298E-3</v>
      </c>
      <c r="H362" s="51">
        <v>100</v>
      </c>
      <c r="I362" s="54">
        <v>28.092314600000002</v>
      </c>
      <c r="J362" s="84">
        <v>0.74214670000000005</v>
      </c>
      <c r="K362" s="54">
        <v>19.244894599999999</v>
      </c>
      <c r="L362" s="84">
        <v>0.99894329999999998</v>
      </c>
      <c r="M362" s="84">
        <v>1.5074199999999999E-2</v>
      </c>
      <c r="N362" s="84">
        <v>5.3509219999999997</v>
      </c>
      <c r="O362" s="51">
        <v>998</v>
      </c>
      <c r="P362" s="51">
        <v>172</v>
      </c>
      <c r="Q362" s="60">
        <v>0.19808333333333331</v>
      </c>
      <c r="R362" s="60">
        <v>3.9538614018971498E-2</v>
      </c>
      <c r="S362" s="60">
        <v>7.7267328299568366E-2</v>
      </c>
      <c r="T362" s="51" t="s">
        <v>623</v>
      </c>
    </row>
    <row r="363" spans="1:21" s="83" customFormat="1" x14ac:dyDescent="0.25">
      <c r="A363" s="51" t="s">
        <v>627</v>
      </c>
      <c r="B363" s="51" t="s">
        <v>628</v>
      </c>
      <c r="C363" s="51" t="s">
        <v>629</v>
      </c>
      <c r="D363" s="51" t="s">
        <v>27</v>
      </c>
      <c r="E363" s="51">
        <v>258059669</v>
      </c>
      <c r="F363" s="51">
        <v>30</v>
      </c>
      <c r="G363" s="52">
        <v>0.01</v>
      </c>
      <c r="H363" s="51">
        <v>100</v>
      </c>
      <c r="I363" s="54">
        <v>117.3116158</v>
      </c>
      <c r="J363" s="84">
        <v>0.51196779999999986</v>
      </c>
      <c r="K363" s="54">
        <v>114.0098416</v>
      </c>
      <c r="L363" s="84">
        <v>0.26945980000000003</v>
      </c>
      <c r="M363" s="84">
        <v>1.5031299999999999E-2</v>
      </c>
      <c r="N363" s="84">
        <v>1.9407692999999999</v>
      </c>
      <c r="O363" s="51">
        <v>300</v>
      </c>
      <c r="P363" s="51">
        <v>67</v>
      </c>
      <c r="Q363" s="60">
        <v>0.1819166666666667</v>
      </c>
      <c r="R363" s="60">
        <v>3.1700696483821282E-2</v>
      </c>
      <c r="S363" s="60">
        <v>6.6352520617135327E-2</v>
      </c>
      <c r="T363" s="51" t="s">
        <v>624</v>
      </c>
      <c r="U363" s="57"/>
    </row>
    <row r="364" spans="1:21" s="83" customFormat="1" x14ac:dyDescent="0.25">
      <c r="A364" s="51" t="s">
        <v>627</v>
      </c>
      <c r="B364" s="51" t="s">
        <v>628</v>
      </c>
      <c r="C364" s="51" t="s">
        <v>629</v>
      </c>
      <c r="D364" s="51" t="s">
        <v>27</v>
      </c>
      <c r="E364" s="51">
        <v>258071688</v>
      </c>
      <c r="F364" s="51">
        <v>30</v>
      </c>
      <c r="G364" s="52">
        <v>0.01</v>
      </c>
      <c r="H364" s="51">
        <v>100</v>
      </c>
      <c r="I364" s="54">
        <v>20.978195299999999</v>
      </c>
      <c r="J364" s="84">
        <v>0.49390349999999988</v>
      </c>
      <c r="K364" s="54">
        <v>17.2325534</v>
      </c>
      <c r="L364" s="84">
        <v>0.30834539999999999</v>
      </c>
      <c r="M364" s="84">
        <v>4.7879000000000003E-3</v>
      </c>
      <c r="N364" s="84">
        <v>2.3649426999999998</v>
      </c>
      <c r="O364" s="51">
        <v>300</v>
      </c>
      <c r="P364" s="51">
        <v>85</v>
      </c>
      <c r="Q364" s="60">
        <v>0.18301666666666669</v>
      </c>
      <c r="R364" s="60">
        <v>3.0340234622701232E-2</v>
      </c>
      <c r="S364" s="60">
        <v>6.6101513878617901E-2</v>
      </c>
      <c r="T364" s="51" t="s">
        <v>624</v>
      </c>
    </row>
    <row r="365" spans="1:21" s="83" customFormat="1" x14ac:dyDescent="0.25">
      <c r="A365" s="51" t="s">
        <v>627</v>
      </c>
      <c r="B365" s="51" t="s">
        <v>628</v>
      </c>
      <c r="C365" s="51" t="s">
        <v>629</v>
      </c>
      <c r="D365" s="51" t="s">
        <v>27</v>
      </c>
      <c r="E365" s="51">
        <v>258074043</v>
      </c>
      <c r="F365" s="51">
        <v>30</v>
      </c>
      <c r="G365" s="52">
        <v>0.01</v>
      </c>
      <c r="H365" s="51">
        <v>100</v>
      </c>
      <c r="I365" s="54">
        <v>19.724893900000001</v>
      </c>
      <c r="J365" s="84">
        <v>0.50220890000000007</v>
      </c>
      <c r="K365" s="54">
        <v>16.4800526</v>
      </c>
      <c r="L365" s="84">
        <v>0.26629320000000001</v>
      </c>
      <c r="M365" s="84">
        <v>3.7640999999999998E-3</v>
      </c>
      <c r="N365" s="84">
        <v>1.9216819000000001</v>
      </c>
      <c r="O365" s="51">
        <v>300</v>
      </c>
      <c r="P365" s="51">
        <v>70</v>
      </c>
      <c r="Q365" s="60">
        <v>0.19773333333333329</v>
      </c>
      <c r="R365" s="60">
        <v>4.3832149648881061E-2</v>
      </c>
      <c r="S365" s="60">
        <v>7.4136960119471726E-2</v>
      </c>
      <c r="T365" s="51" t="s">
        <v>624</v>
      </c>
    </row>
    <row r="366" spans="1:21" s="83" customFormat="1" x14ac:dyDescent="0.25">
      <c r="A366" s="51" t="s">
        <v>627</v>
      </c>
      <c r="B366" s="51" t="s">
        <v>628</v>
      </c>
      <c r="C366" s="51" t="s">
        <v>629</v>
      </c>
      <c r="D366" s="51" t="s">
        <v>27</v>
      </c>
      <c r="E366" s="51">
        <v>258076270</v>
      </c>
      <c r="F366" s="51">
        <v>30</v>
      </c>
      <c r="G366" s="52">
        <v>0.01</v>
      </c>
      <c r="H366" s="51">
        <v>100</v>
      </c>
      <c r="I366" s="54">
        <v>20.035383299999999</v>
      </c>
      <c r="J366" s="84">
        <v>0.50628710000000021</v>
      </c>
      <c r="K366" s="54">
        <v>17.0299008</v>
      </c>
      <c r="L366" s="84">
        <v>0.25236199999999998</v>
      </c>
      <c r="M366" s="84">
        <v>3.0059000000000002E-3</v>
      </c>
      <c r="N366" s="84">
        <v>1.7000344000000001</v>
      </c>
      <c r="O366" s="51">
        <v>300</v>
      </c>
      <c r="P366" s="51">
        <v>61</v>
      </c>
      <c r="Q366" s="60">
        <v>0.19543333333333329</v>
      </c>
      <c r="R366" s="60">
        <v>3.1758710977664077E-2</v>
      </c>
      <c r="S366" s="60">
        <v>6.9055637262416744E-2</v>
      </c>
      <c r="T366" s="51" t="s">
        <v>624</v>
      </c>
    </row>
    <row r="367" spans="1:21" s="83" customFormat="1" x14ac:dyDescent="0.25">
      <c r="A367" s="51" t="s">
        <v>627</v>
      </c>
      <c r="B367" s="51" t="s">
        <v>628</v>
      </c>
      <c r="C367" s="51" t="s">
        <v>629</v>
      </c>
      <c r="D367" s="51" t="s">
        <v>27</v>
      </c>
      <c r="E367" s="51">
        <v>258078526</v>
      </c>
      <c r="F367" s="51">
        <v>30</v>
      </c>
      <c r="G367" s="52">
        <v>0.01</v>
      </c>
      <c r="H367" s="51">
        <v>100</v>
      </c>
      <c r="I367" s="54">
        <v>20.4474348</v>
      </c>
      <c r="J367" s="84">
        <v>0.51792630000000006</v>
      </c>
      <c r="K367" s="54">
        <v>17.2436413</v>
      </c>
      <c r="L367" s="84">
        <v>0.26168459999999999</v>
      </c>
      <c r="M367" s="84">
        <v>3.8506999999999999E-3</v>
      </c>
      <c r="N367" s="84">
        <v>1.8684818000000001</v>
      </c>
      <c r="O367" s="51">
        <v>300</v>
      </c>
      <c r="P367" s="51">
        <v>67</v>
      </c>
      <c r="Q367" s="60">
        <v>0.17538333333333331</v>
      </c>
      <c r="R367" s="60">
        <v>2.1547864345992939E-2</v>
      </c>
      <c r="S367" s="60">
        <v>5.5524032994972147E-2</v>
      </c>
      <c r="T367" s="51" t="s">
        <v>624</v>
      </c>
    </row>
    <row r="368" spans="1:21" s="83" customFormat="1" x14ac:dyDescent="0.25">
      <c r="A368" s="51" t="s">
        <v>627</v>
      </c>
      <c r="B368" s="51" t="s">
        <v>628</v>
      </c>
      <c r="C368" s="51" t="s">
        <v>629</v>
      </c>
      <c r="D368" s="51" t="s">
        <v>27</v>
      </c>
      <c r="E368" s="51">
        <v>258080829</v>
      </c>
      <c r="F368" s="51">
        <v>30</v>
      </c>
      <c r="G368" s="52">
        <v>0.01</v>
      </c>
      <c r="H368" s="51">
        <v>100</v>
      </c>
      <c r="I368" s="54">
        <v>19.987796599999999</v>
      </c>
      <c r="J368" s="84">
        <v>0.51820310000000003</v>
      </c>
      <c r="K368" s="54">
        <v>16.314310800000001</v>
      </c>
      <c r="L368" s="84">
        <v>0.30784210000000001</v>
      </c>
      <c r="M368" s="84">
        <v>4.8604E-3</v>
      </c>
      <c r="N368" s="84">
        <v>2.27237</v>
      </c>
      <c r="O368" s="51">
        <v>300</v>
      </c>
      <c r="P368" s="51">
        <v>85</v>
      </c>
      <c r="Q368" s="60">
        <v>0.19539999999999999</v>
      </c>
      <c r="R368" s="60">
        <v>2.7313520618514539E-2</v>
      </c>
      <c r="S368" s="60">
        <v>6.5882521374985653E-2</v>
      </c>
      <c r="T368" s="51" t="s">
        <v>624</v>
      </c>
    </row>
    <row r="369" spans="1:20" s="83" customFormat="1" x14ac:dyDescent="0.25">
      <c r="A369" s="51" t="s">
        <v>627</v>
      </c>
      <c r="B369" s="51" t="s">
        <v>628</v>
      </c>
      <c r="C369" s="51" t="s">
        <v>629</v>
      </c>
      <c r="D369" s="51" t="s">
        <v>27</v>
      </c>
      <c r="E369" s="51">
        <v>258083079</v>
      </c>
      <c r="F369" s="51">
        <v>30</v>
      </c>
      <c r="G369" s="52">
        <v>0.01</v>
      </c>
      <c r="H369" s="51">
        <v>100</v>
      </c>
      <c r="I369" s="54">
        <v>20.3143308</v>
      </c>
      <c r="J369" s="84">
        <v>0.50613929999999985</v>
      </c>
      <c r="K369" s="54">
        <v>16.867611</v>
      </c>
      <c r="L369" s="84">
        <v>0.29359390000000002</v>
      </c>
      <c r="M369" s="84">
        <v>4.1449E-3</v>
      </c>
      <c r="N369" s="84">
        <v>2.0826536</v>
      </c>
      <c r="O369" s="51">
        <v>300</v>
      </c>
      <c r="P369" s="51">
        <v>77</v>
      </c>
      <c r="Q369" s="60">
        <v>0.19556666666666669</v>
      </c>
      <c r="R369" s="60">
        <v>3.1972553237791433E-2</v>
      </c>
      <c r="S369" s="60">
        <v>7.3849105854968192E-2</v>
      </c>
      <c r="T369" s="51" t="s">
        <v>624</v>
      </c>
    </row>
    <row r="370" spans="1:20" s="83" customFormat="1" x14ac:dyDescent="0.25">
      <c r="A370" s="51" t="s">
        <v>627</v>
      </c>
      <c r="B370" s="51" t="s">
        <v>628</v>
      </c>
      <c r="C370" s="51" t="s">
        <v>629</v>
      </c>
      <c r="D370" s="51" t="s">
        <v>27</v>
      </c>
      <c r="E370" s="51">
        <v>258085367</v>
      </c>
      <c r="F370" s="51">
        <v>30</v>
      </c>
      <c r="G370" s="52">
        <v>0.01</v>
      </c>
      <c r="H370" s="51">
        <v>100</v>
      </c>
      <c r="I370" s="54">
        <v>20.599288099999999</v>
      </c>
      <c r="J370" s="84">
        <v>0.49940790000000002</v>
      </c>
      <c r="K370" s="54">
        <v>16.9571772</v>
      </c>
      <c r="L370" s="84">
        <v>0.30730220000000003</v>
      </c>
      <c r="M370" s="84">
        <v>4.7193000000000001E-3</v>
      </c>
      <c r="N370" s="84">
        <v>2.2584247999999998</v>
      </c>
      <c r="O370" s="51">
        <v>300</v>
      </c>
      <c r="P370" s="51">
        <v>83</v>
      </c>
      <c r="Q370" s="60">
        <v>0.1951</v>
      </c>
      <c r="R370" s="60">
        <v>2.7316520317133389E-2</v>
      </c>
      <c r="S370" s="60">
        <v>6.9768509524961358E-2</v>
      </c>
      <c r="T370" s="51" t="s">
        <v>624</v>
      </c>
    </row>
    <row r="371" spans="1:20" s="83" customFormat="1" x14ac:dyDescent="0.25">
      <c r="A371" s="51" t="s">
        <v>627</v>
      </c>
      <c r="B371" s="51" t="s">
        <v>628</v>
      </c>
      <c r="C371" s="51" t="s">
        <v>629</v>
      </c>
      <c r="D371" s="51" t="s">
        <v>27</v>
      </c>
      <c r="E371" s="51">
        <v>258087679</v>
      </c>
      <c r="F371" s="51">
        <v>30</v>
      </c>
      <c r="G371" s="52">
        <v>0.01</v>
      </c>
      <c r="H371" s="51">
        <v>100</v>
      </c>
      <c r="I371" s="54">
        <v>19.465305499999999</v>
      </c>
      <c r="J371" s="84">
        <v>0.50240779999999985</v>
      </c>
      <c r="K371" s="54">
        <v>16.3453795</v>
      </c>
      <c r="L371" s="84">
        <v>0.25629970000000002</v>
      </c>
      <c r="M371" s="84">
        <v>3.5303999999999999E-3</v>
      </c>
      <c r="N371" s="84">
        <v>1.8207085000000001</v>
      </c>
      <c r="O371" s="51">
        <v>291</v>
      </c>
      <c r="P371" s="51">
        <v>66</v>
      </c>
      <c r="Q371" s="60">
        <v>0.19331666666666669</v>
      </c>
      <c r="R371" s="60">
        <v>3.0165495271381331E-2</v>
      </c>
      <c r="S371" s="60">
        <v>6.3277243285905657E-2</v>
      </c>
      <c r="T371" s="51" t="s">
        <v>624</v>
      </c>
    </row>
    <row r="372" spans="1:20" s="83" customFormat="1" x14ac:dyDescent="0.25">
      <c r="A372" s="51" t="s">
        <v>627</v>
      </c>
      <c r="B372" s="51" t="s">
        <v>628</v>
      </c>
      <c r="C372" s="51" t="s">
        <v>629</v>
      </c>
      <c r="D372" s="51" t="s">
        <v>27</v>
      </c>
      <c r="E372" s="51">
        <v>258089880</v>
      </c>
      <c r="F372" s="51">
        <v>30</v>
      </c>
      <c r="G372" s="52">
        <v>0.01</v>
      </c>
      <c r="H372" s="51">
        <v>100</v>
      </c>
      <c r="I372" s="54">
        <v>19.950338500000001</v>
      </c>
      <c r="J372" s="84">
        <v>0.49595199999999989</v>
      </c>
      <c r="K372" s="54">
        <v>17.091333899999999</v>
      </c>
      <c r="L372" s="84">
        <v>0.2548069</v>
      </c>
      <c r="M372" s="84">
        <v>2.6378999999999999E-3</v>
      </c>
      <c r="N372" s="84">
        <v>1.5589447999999999</v>
      </c>
      <c r="O372" s="51">
        <v>300</v>
      </c>
      <c r="P372" s="51">
        <v>55</v>
      </c>
      <c r="Q372" s="60">
        <v>0.2008166666666667</v>
      </c>
      <c r="R372" s="60">
        <v>3.8310525111522567E-2</v>
      </c>
      <c r="S372" s="60">
        <v>6.454978449676485E-2</v>
      </c>
      <c r="T372" s="51" t="s">
        <v>624</v>
      </c>
    </row>
    <row r="373" spans="1:20" s="83" customFormat="1" x14ac:dyDescent="0.25">
      <c r="A373" s="51" t="s">
        <v>627</v>
      </c>
      <c r="B373" s="51" t="s">
        <v>628</v>
      </c>
      <c r="C373" s="51" t="s">
        <v>629</v>
      </c>
      <c r="D373" s="51" t="s">
        <v>27</v>
      </c>
      <c r="E373" s="51">
        <v>258092128</v>
      </c>
      <c r="F373" s="51">
        <v>30</v>
      </c>
      <c r="G373" s="52">
        <v>0.01</v>
      </c>
      <c r="H373" s="51">
        <v>100</v>
      </c>
      <c r="I373" s="54">
        <v>19.944406099999998</v>
      </c>
      <c r="J373" s="84">
        <v>0.50081050000000005</v>
      </c>
      <c r="K373" s="54">
        <v>16.842139</v>
      </c>
      <c r="L373" s="84">
        <v>0.27710839999999998</v>
      </c>
      <c r="M373" s="84">
        <v>3.1013E-3</v>
      </c>
      <c r="N373" s="84">
        <v>1.7807090000000001</v>
      </c>
      <c r="O373" s="51">
        <v>300</v>
      </c>
      <c r="P373" s="51">
        <v>64</v>
      </c>
      <c r="Q373" s="60">
        <v>0.19389999999999999</v>
      </c>
      <c r="R373" s="60">
        <v>3.0107737610308081E-2</v>
      </c>
      <c r="S373" s="60">
        <v>7.2073429990569218E-2</v>
      </c>
      <c r="T373" s="51" t="s">
        <v>624</v>
      </c>
    </row>
    <row r="374" spans="1:20" s="83" customFormat="1" x14ac:dyDescent="0.25">
      <c r="A374" s="51" t="s">
        <v>627</v>
      </c>
      <c r="B374" s="51" t="s">
        <v>628</v>
      </c>
      <c r="C374" s="51" t="s">
        <v>629</v>
      </c>
      <c r="D374" s="51" t="s">
        <v>27</v>
      </c>
      <c r="E374" s="51">
        <v>258094376</v>
      </c>
      <c r="F374" s="51">
        <v>30</v>
      </c>
      <c r="G374" s="52">
        <v>0.01</v>
      </c>
      <c r="H374" s="51">
        <v>100</v>
      </c>
      <c r="I374" s="54">
        <v>20.322332100000001</v>
      </c>
      <c r="J374" s="84">
        <v>0.49868460000000009</v>
      </c>
      <c r="K374" s="54">
        <v>17.0138626</v>
      </c>
      <c r="L374" s="84">
        <v>0.27414450000000001</v>
      </c>
      <c r="M374" s="84">
        <v>3.7209999999999999E-3</v>
      </c>
      <c r="N374" s="84">
        <v>1.9674038</v>
      </c>
      <c r="O374" s="51">
        <v>300</v>
      </c>
      <c r="P374" s="51">
        <v>72</v>
      </c>
      <c r="Q374" s="60">
        <v>0.20808333333333329</v>
      </c>
      <c r="R374" s="60">
        <v>3.6561854410723113E-2</v>
      </c>
      <c r="S374" s="60">
        <v>7.0274988568717153E-2</v>
      </c>
      <c r="T374" s="51" t="s">
        <v>624</v>
      </c>
    </row>
    <row r="375" spans="1:20" s="83" customFormat="1" x14ac:dyDescent="0.25">
      <c r="A375" s="51" t="s">
        <v>627</v>
      </c>
      <c r="B375" s="51" t="s">
        <v>628</v>
      </c>
      <c r="C375" s="51" t="s">
        <v>629</v>
      </c>
      <c r="D375" s="51" t="s">
        <v>27</v>
      </c>
      <c r="E375" s="51">
        <v>258096661</v>
      </c>
      <c r="F375" s="51">
        <v>30</v>
      </c>
      <c r="G375" s="52">
        <v>0.01</v>
      </c>
      <c r="H375" s="51">
        <v>100</v>
      </c>
      <c r="I375" s="54">
        <v>20.5122818</v>
      </c>
      <c r="J375" s="84">
        <v>0.49326930000000002</v>
      </c>
      <c r="K375" s="54">
        <v>16.928230500000002</v>
      </c>
      <c r="L375" s="84">
        <v>0.30846659999999998</v>
      </c>
      <c r="M375" s="84">
        <v>4.4387000000000003E-3</v>
      </c>
      <c r="N375" s="84">
        <v>2.1994520999999998</v>
      </c>
      <c r="O375" s="51">
        <v>300</v>
      </c>
      <c r="P375" s="51">
        <v>82</v>
      </c>
      <c r="Q375" s="60">
        <v>0.18498333333333331</v>
      </c>
      <c r="R375" s="60">
        <v>2.9534944257788191E-2</v>
      </c>
      <c r="S375" s="60">
        <v>6.6154056110276485E-2</v>
      </c>
      <c r="T375" s="51" t="s">
        <v>624</v>
      </c>
    </row>
    <row r="376" spans="1:20" s="83" customFormat="1" x14ac:dyDescent="0.25">
      <c r="A376" s="51" t="s">
        <v>627</v>
      </c>
      <c r="B376" s="51" t="s">
        <v>628</v>
      </c>
      <c r="C376" s="51" t="s">
        <v>629</v>
      </c>
      <c r="D376" s="51" t="s">
        <v>27</v>
      </c>
      <c r="E376" s="51">
        <v>258098966</v>
      </c>
      <c r="F376" s="51">
        <v>30</v>
      </c>
      <c r="G376" s="52">
        <v>0.01</v>
      </c>
      <c r="H376" s="51">
        <v>100</v>
      </c>
      <c r="I376" s="54">
        <v>21.221107400000001</v>
      </c>
      <c r="J376" s="84">
        <v>0.51164270000000001</v>
      </c>
      <c r="K376" s="54">
        <v>17.8055129</v>
      </c>
      <c r="L376" s="84">
        <v>0.27758139999999998</v>
      </c>
      <c r="M376" s="84">
        <v>4.0612000000000001E-3</v>
      </c>
      <c r="N376" s="84">
        <v>2.0588955000000002</v>
      </c>
      <c r="O376" s="51">
        <v>300</v>
      </c>
      <c r="P376" s="51">
        <v>76</v>
      </c>
      <c r="Q376" s="60">
        <v>0.1939666666666667</v>
      </c>
      <c r="R376" s="60">
        <v>2.5821257131337219E-2</v>
      </c>
      <c r="S376" s="60">
        <v>5.9549345495215983E-2</v>
      </c>
      <c r="T376" s="51" t="s">
        <v>624</v>
      </c>
    </row>
    <row r="377" spans="1:20" s="83" customFormat="1" x14ac:dyDescent="0.25">
      <c r="A377" s="51" t="s">
        <v>627</v>
      </c>
      <c r="B377" s="51" t="s">
        <v>628</v>
      </c>
      <c r="C377" s="51" t="s">
        <v>629</v>
      </c>
      <c r="D377" s="51" t="s">
        <v>27</v>
      </c>
      <c r="E377" s="51">
        <v>258101342</v>
      </c>
      <c r="F377" s="51">
        <v>30</v>
      </c>
      <c r="G377" s="52">
        <v>0.01</v>
      </c>
      <c r="H377" s="51">
        <v>100</v>
      </c>
      <c r="I377" s="54">
        <v>21.006560700000001</v>
      </c>
      <c r="J377" s="84">
        <v>0.49406640000000002</v>
      </c>
      <c r="K377" s="54">
        <v>17.434963799999998</v>
      </c>
      <c r="L377" s="84">
        <v>0.30123820000000001</v>
      </c>
      <c r="M377" s="84">
        <v>4.4251000000000004E-3</v>
      </c>
      <c r="N377" s="84">
        <v>2.2045287</v>
      </c>
      <c r="O377" s="51">
        <v>300</v>
      </c>
      <c r="P377" s="51">
        <v>81</v>
      </c>
      <c r="Q377" s="60">
        <v>0.1915</v>
      </c>
      <c r="R377" s="60">
        <v>3.3348694209746788E-2</v>
      </c>
      <c r="S377" s="60">
        <v>6.5738662696932751E-2</v>
      </c>
      <c r="T377" s="51" t="s">
        <v>624</v>
      </c>
    </row>
    <row r="378" spans="1:20" s="83" customFormat="1" x14ac:dyDescent="0.25">
      <c r="A378" s="51" t="s">
        <v>627</v>
      </c>
      <c r="B378" s="51" t="s">
        <v>628</v>
      </c>
      <c r="C378" s="51" t="s">
        <v>629</v>
      </c>
      <c r="D378" s="51" t="s">
        <v>27</v>
      </c>
      <c r="E378" s="51">
        <v>258103699</v>
      </c>
      <c r="F378" s="51">
        <v>30</v>
      </c>
      <c r="G378" s="52">
        <v>0.01</v>
      </c>
      <c r="H378" s="51">
        <v>100</v>
      </c>
      <c r="I378" s="54">
        <v>19.868766099999998</v>
      </c>
      <c r="J378" s="84">
        <v>0.50805870000000009</v>
      </c>
      <c r="K378" s="54">
        <v>15.676812099999999</v>
      </c>
      <c r="L378" s="84">
        <v>0.35404249999999998</v>
      </c>
      <c r="M378" s="84">
        <v>6.4038999999999997E-3</v>
      </c>
      <c r="N378" s="84">
        <v>2.7160163000000002</v>
      </c>
      <c r="O378" s="51">
        <v>300</v>
      </c>
      <c r="P378" s="51">
        <v>104</v>
      </c>
      <c r="Q378" s="60">
        <v>0.18634999999999999</v>
      </c>
      <c r="R378" s="60">
        <v>3.5140945099022693E-2</v>
      </c>
      <c r="S378" s="60">
        <v>6.8873698575430214E-2</v>
      </c>
      <c r="T378" s="51" t="s">
        <v>624</v>
      </c>
    </row>
    <row r="379" spans="1:20" s="83" customFormat="1" x14ac:dyDescent="0.25">
      <c r="A379" s="51" t="s">
        <v>627</v>
      </c>
      <c r="B379" s="51" t="s">
        <v>628</v>
      </c>
      <c r="C379" s="51" t="s">
        <v>629</v>
      </c>
      <c r="D379" s="51" t="s">
        <v>27</v>
      </c>
      <c r="E379" s="51">
        <v>258105945</v>
      </c>
      <c r="F379" s="51">
        <v>30</v>
      </c>
      <c r="G379" s="52">
        <v>0.01</v>
      </c>
      <c r="H379" s="51">
        <v>100</v>
      </c>
      <c r="I379" s="54">
        <v>20.585618199999999</v>
      </c>
      <c r="J379" s="84">
        <v>0.51727829999999997</v>
      </c>
      <c r="K379" s="54">
        <v>17.0106821</v>
      </c>
      <c r="L379" s="84">
        <v>0.31147659999999999</v>
      </c>
      <c r="M379" s="84">
        <v>4.3969999999999999E-3</v>
      </c>
      <c r="N379" s="84">
        <v>2.1715140000000002</v>
      </c>
      <c r="O379" s="51">
        <v>300</v>
      </c>
      <c r="P379" s="51">
        <v>80</v>
      </c>
      <c r="Q379" s="60">
        <v>0.18859999999999999</v>
      </c>
      <c r="R379" s="60">
        <v>2.7789540490528019E-2</v>
      </c>
      <c r="S379" s="60">
        <v>6.4726462407293767E-2</v>
      </c>
      <c r="T379" s="51" t="s">
        <v>624</v>
      </c>
    </row>
    <row r="380" spans="1:20" s="83" customFormat="1" x14ac:dyDescent="0.25">
      <c r="A380" s="51" t="s">
        <v>627</v>
      </c>
      <c r="B380" s="51" t="s">
        <v>628</v>
      </c>
      <c r="C380" s="51" t="s">
        <v>629</v>
      </c>
      <c r="D380" s="51" t="s">
        <v>27</v>
      </c>
      <c r="E380" s="51">
        <v>258108259</v>
      </c>
      <c r="F380" s="51">
        <v>30</v>
      </c>
      <c r="G380" s="52">
        <v>0.01</v>
      </c>
      <c r="H380" s="51">
        <v>100</v>
      </c>
      <c r="I380" s="54">
        <v>20.375857100000001</v>
      </c>
      <c r="J380" s="84">
        <v>0.50870400000000005</v>
      </c>
      <c r="K380" s="54">
        <v>16.840606699999999</v>
      </c>
      <c r="L380" s="84">
        <v>0.29989120000000002</v>
      </c>
      <c r="M380" s="84">
        <v>4.4488000000000002E-3</v>
      </c>
      <c r="N380" s="84">
        <v>2.1542344999999998</v>
      </c>
      <c r="O380" s="51">
        <v>300</v>
      </c>
      <c r="P380" s="51">
        <v>77</v>
      </c>
      <c r="Q380" s="60">
        <v>0.18984999999999999</v>
      </c>
      <c r="R380" s="60">
        <v>2.5520162751368879E-2</v>
      </c>
      <c r="S380" s="60">
        <v>6.5073403019395362E-2</v>
      </c>
      <c r="T380" s="51" t="s">
        <v>624</v>
      </c>
    </row>
    <row r="381" spans="1:20" s="83" customFormat="1" x14ac:dyDescent="0.25">
      <c r="A381" s="51" t="s">
        <v>627</v>
      </c>
      <c r="B381" s="51" t="s">
        <v>628</v>
      </c>
      <c r="C381" s="51" t="s">
        <v>629</v>
      </c>
      <c r="D381" s="51" t="s">
        <v>27</v>
      </c>
      <c r="E381" s="51">
        <v>258110551</v>
      </c>
      <c r="F381" s="51">
        <v>30</v>
      </c>
      <c r="G381" s="52">
        <v>0.01</v>
      </c>
      <c r="H381" s="51">
        <v>100</v>
      </c>
      <c r="I381" s="54">
        <v>19.933849800000001</v>
      </c>
      <c r="J381" s="84">
        <v>0.50690360000000012</v>
      </c>
      <c r="K381" s="54">
        <v>16.435575700000001</v>
      </c>
      <c r="L381" s="84">
        <v>0.29761579999999999</v>
      </c>
      <c r="M381" s="84">
        <v>4.2117999999999999E-3</v>
      </c>
      <c r="N381" s="84">
        <v>2.1270582999999998</v>
      </c>
      <c r="O381" s="51">
        <v>300</v>
      </c>
      <c r="P381" s="51">
        <v>78</v>
      </c>
      <c r="Q381" s="60">
        <v>0.19425000000000001</v>
      </c>
      <c r="R381" s="60">
        <v>3.3890114228727702E-2</v>
      </c>
      <c r="S381" s="60">
        <v>7.2298573666810514E-2</v>
      </c>
      <c r="T381" s="51" t="s">
        <v>624</v>
      </c>
    </row>
    <row r="382" spans="1:20" s="83" customFormat="1" x14ac:dyDescent="0.25">
      <c r="A382" s="51" t="s">
        <v>627</v>
      </c>
      <c r="B382" s="51" t="s">
        <v>628</v>
      </c>
      <c r="C382" s="51" t="s">
        <v>629</v>
      </c>
      <c r="D382" s="51" t="s">
        <v>27</v>
      </c>
      <c r="E382" s="51">
        <v>258112799</v>
      </c>
      <c r="F382" s="51">
        <v>30</v>
      </c>
      <c r="G382" s="52">
        <v>0.01</v>
      </c>
      <c r="H382" s="51">
        <v>100</v>
      </c>
      <c r="I382" s="54">
        <v>20.821952599999999</v>
      </c>
      <c r="J382" s="84">
        <v>0.50390899999999994</v>
      </c>
      <c r="K382" s="54">
        <v>17.257463900000001</v>
      </c>
      <c r="L382" s="84">
        <v>0.29443350000000001</v>
      </c>
      <c r="M382" s="84">
        <v>4.4247999999999996E-3</v>
      </c>
      <c r="N382" s="84">
        <v>2.1895468999999999</v>
      </c>
      <c r="O382" s="51">
        <v>300</v>
      </c>
      <c r="P382" s="51">
        <v>82</v>
      </c>
      <c r="Q382" s="60">
        <v>0.1782</v>
      </c>
      <c r="R382" s="60">
        <v>3.2234724119128477E-2</v>
      </c>
      <c r="S382" s="60">
        <v>6.3140543670980237E-2</v>
      </c>
      <c r="T382" s="51" t="s">
        <v>624</v>
      </c>
    </row>
    <row r="383" spans="1:20" s="83" customFormat="1" x14ac:dyDescent="0.25">
      <c r="A383" s="51" t="s">
        <v>627</v>
      </c>
      <c r="B383" s="51" t="s">
        <v>628</v>
      </c>
      <c r="C383" s="51" t="s">
        <v>629</v>
      </c>
      <c r="D383" s="51" t="s">
        <v>27</v>
      </c>
      <c r="E383" s="51">
        <v>258115136</v>
      </c>
      <c r="F383" s="51">
        <v>30</v>
      </c>
      <c r="G383" s="52">
        <v>0.01</v>
      </c>
      <c r="H383" s="51">
        <v>100</v>
      </c>
      <c r="I383" s="54">
        <v>20.662424699999999</v>
      </c>
      <c r="J383" s="84">
        <v>0.50709649999999984</v>
      </c>
      <c r="K383" s="54">
        <v>17.062434199999998</v>
      </c>
      <c r="L383" s="84">
        <v>0.33276699999999998</v>
      </c>
      <c r="M383" s="84">
        <v>4.6211999999999998E-3</v>
      </c>
      <c r="N383" s="84">
        <v>2.1823231000000001</v>
      </c>
      <c r="O383" s="51">
        <v>300</v>
      </c>
      <c r="P383" s="51">
        <v>81</v>
      </c>
      <c r="Q383" s="60">
        <v>0.18313333333333329</v>
      </c>
      <c r="R383" s="60">
        <v>2.707494400213175E-2</v>
      </c>
      <c r="S383" s="60">
        <v>6.1486524657401002E-2</v>
      </c>
      <c r="T383" s="51" t="s">
        <v>624</v>
      </c>
    </row>
    <row r="384" spans="1:20" s="83" customFormat="1" x14ac:dyDescent="0.25">
      <c r="A384" s="51" t="s">
        <v>627</v>
      </c>
      <c r="B384" s="51" t="s">
        <v>628</v>
      </c>
      <c r="C384" s="51" t="s">
        <v>629</v>
      </c>
      <c r="D384" s="51" t="s">
        <v>27</v>
      </c>
      <c r="E384" s="51">
        <v>258117455</v>
      </c>
      <c r="F384" s="51">
        <v>30</v>
      </c>
      <c r="G384" s="52">
        <v>0.01</v>
      </c>
      <c r="H384" s="51">
        <v>100</v>
      </c>
      <c r="I384" s="54">
        <v>19.945779600000002</v>
      </c>
      <c r="J384" s="84">
        <v>0.49484899999999998</v>
      </c>
      <c r="K384" s="54">
        <v>16.515009299999999</v>
      </c>
      <c r="L384" s="84">
        <v>0.28868670000000002</v>
      </c>
      <c r="M384" s="84">
        <v>4.1368999999999998E-3</v>
      </c>
      <c r="N384" s="84">
        <v>2.0787347999999999</v>
      </c>
      <c r="O384" s="51">
        <v>300</v>
      </c>
      <c r="P384" s="51">
        <v>76</v>
      </c>
      <c r="Q384" s="60">
        <v>0.18331666666666671</v>
      </c>
      <c r="R384" s="60">
        <v>2.4492384234799009E-2</v>
      </c>
      <c r="S384" s="60">
        <v>6.528302471899336E-2</v>
      </c>
      <c r="T384" s="51" t="s">
        <v>624</v>
      </c>
    </row>
    <row r="385" spans="1:20" s="83" customFormat="1" x14ac:dyDescent="0.25">
      <c r="A385" s="51" t="s">
        <v>627</v>
      </c>
      <c r="B385" s="51" t="s">
        <v>628</v>
      </c>
      <c r="C385" s="51" t="s">
        <v>629</v>
      </c>
      <c r="D385" s="51" t="s">
        <v>27</v>
      </c>
      <c r="E385" s="51">
        <v>258119706</v>
      </c>
      <c r="F385" s="51">
        <v>30</v>
      </c>
      <c r="G385" s="52">
        <v>0.01</v>
      </c>
      <c r="H385" s="51">
        <v>100</v>
      </c>
      <c r="I385" s="54">
        <v>19.879824299999999</v>
      </c>
      <c r="J385" s="84">
        <v>0.50376370000000004</v>
      </c>
      <c r="K385" s="54">
        <v>16.4773441</v>
      </c>
      <c r="L385" s="84">
        <v>0.28445609999999999</v>
      </c>
      <c r="M385" s="84">
        <v>4.1362999999999999E-3</v>
      </c>
      <c r="N385" s="84">
        <v>2.0494344999999998</v>
      </c>
      <c r="O385" s="51">
        <v>300</v>
      </c>
      <c r="P385" s="51">
        <v>72</v>
      </c>
      <c r="Q385" s="60">
        <v>0.18356666666666671</v>
      </c>
      <c r="R385" s="60">
        <v>2.7874013544156521E-2</v>
      </c>
      <c r="S385" s="60">
        <v>6.1331103873950223E-2</v>
      </c>
      <c r="T385" s="51" t="s">
        <v>624</v>
      </c>
    </row>
    <row r="386" spans="1:20" s="83" customFormat="1" x14ac:dyDescent="0.25">
      <c r="A386" s="51" t="s">
        <v>627</v>
      </c>
      <c r="B386" s="51" t="s">
        <v>628</v>
      </c>
      <c r="C386" s="51" t="s">
        <v>629</v>
      </c>
      <c r="D386" s="51" t="s">
        <v>27</v>
      </c>
      <c r="E386" s="51">
        <v>258121949</v>
      </c>
      <c r="F386" s="51">
        <v>30</v>
      </c>
      <c r="G386" s="52">
        <v>0.01</v>
      </c>
      <c r="H386" s="51">
        <v>100</v>
      </c>
      <c r="I386" s="54">
        <v>20.483688300000001</v>
      </c>
      <c r="J386" s="84">
        <v>0.493952</v>
      </c>
      <c r="K386" s="54">
        <v>17.0830801</v>
      </c>
      <c r="L386" s="84">
        <v>0.28330880000000003</v>
      </c>
      <c r="M386" s="84">
        <v>3.9161999999999999E-3</v>
      </c>
      <c r="N386" s="84">
        <v>2.0580919</v>
      </c>
      <c r="O386" s="51">
        <v>300</v>
      </c>
      <c r="P386" s="51">
        <v>76</v>
      </c>
      <c r="Q386" s="60">
        <v>0.1995666666666667</v>
      </c>
      <c r="R386" s="60">
        <v>3.2423502579428783E-2</v>
      </c>
      <c r="S386" s="60">
        <v>7.5238351244972343E-2</v>
      </c>
      <c r="T386" s="51" t="s">
        <v>624</v>
      </c>
    </row>
    <row r="387" spans="1:20" s="83" customFormat="1" x14ac:dyDescent="0.25">
      <c r="A387" s="51" t="s">
        <v>627</v>
      </c>
      <c r="B387" s="51" t="s">
        <v>628</v>
      </c>
      <c r="C387" s="51" t="s">
        <v>629</v>
      </c>
      <c r="D387" s="51" t="s">
        <v>27</v>
      </c>
      <c r="E387" s="51">
        <v>258124252</v>
      </c>
      <c r="F387" s="51">
        <v>30</v>
      </c>
      <c r="G387" s="52">
        <v>0.01</v>
      </c>
      <c r="H387" s="51">
        <v>100</v>
      </c>
      <c r="I387" s="54">
        <v>20.8647958</v>
      </c>
      <c r="J387" s="84">
        <v>0.49921589999999999</v>
      </c>
      <c r="K387" s="54">
        <v>17.151371999999999</v>
      </c>
      <c r="L387" s="84">
        <v>0.3015948</v>
      </c>
      <c r="M387" s="84">
        <v>5.2119999999999996E-3</v>
      </c>
      <c r="N387" s="84">
        <v>2.3279163999999999</v>
      </c>
      <c r="O387" s="51">
        <v>300</v>
      </c>
      <c r="P387" s="51">
        <v>87</v>
      </c>
      <c r="Q387" s="60">
        <v>0.1822833333333333</v>
      </c>
      <c r="R387" s="60">
        <v>3.0183274073933231E-2</v>
      </c>
      <c r="S387" s="60">
        <v>6.2440690511358032E-2</v>
      </c>
      <c r="T387" s="51" t="s">
        <v>624</v>
      </c>
    </row>
    <row r="388" spans="1:20" s="83" customFormat="1" x14ac:dyDescent="0.25">
      <c r="A388" s="51" t="s">
        <v>627</v>
      </c>
      <c r="B388" s="51" t="s">
        <v>628</v>
      </c>
      <c r="C388" s="51" t="s">
        <v>629</v>
      </c>
      <c r="D388" s="51" t="s">
        <v>27</v>
      </c>
      <c r="E388" s="51">
        <v>258126592</v>
      </c>
      <c r="F388" s="51">
        <v>30</v>
      </c>
      <c r="G388" s="52">
        <v>0.01</v>
      </c>
      <c r="H388" s="51">
        <v>100</v>
      </c>
      <c r="I388" s="54">
        <v>20.283217400000002</v>
      </c>
      <c r="J388" s="84">
        <v>0.49047770000000002</v>
      </c>
      <c r="K388" s="54">
        <v>17.0519921</v>
      </c>
      <c r="L388" s="84">
        <v>0.27000649999999998</v>
      </c>
      <c r="M388" s="84">
        <v>3.4911E-3</v>
      </c>
      <c r="N388" s="84">
        <v>1.9169422</v>
      </c>
      <c r="O388" s="51">
        <v>300</v>
      </c>
      <c r="P388" s="51">
        <v>70</v>
      </c>
      <c r="Q388" s="60">
        <v>0.18395</v>
      </c>
      <c r="R388" s="60">
        <v>4.2473755140136203E-2</v>
      </c>
      <c r="S388" s="60">
        <v>6.5224721015105153E-2</v>
      </c>
      <c r="T388" s="51" t="s">
        <v>624</v>
      </c>
    </row>
    <row r="389" spans="1:20" s="83" customFormat="1" x14ac:dyDescent="0.25">
      <c r="A389" s="51" t="s">
        <v>627</v>
      </c>
      <c r="B389" s="51" t="s">
        <v>628</v>
      </c>
      <c r="C389" s="51" t="s">
        <v>629</v>
      </c>
      <c r="D389" s="51" t="s">
        <v>27</v>
      </c>
      <c r="E389" s="51">
        <v>258128875</v>
      </c>
      <c r="F389" s="51">
        <v>30</v>
      </c>
      <c r="G389" s="52">
        <v>0.01</v>
      </c>
      <c r="H389" s="51">
        <v>100</v>
      </c>
      <c r="I389" s="54">
        <v>19.885121999999999</v>
      </c>
      <c r="J389" s="84">
        <v>0.4976372</v>
      </c>
      <c r="K389" s="54">
        <v>16.197179800000001</v>
      </c>
      <c r="L389" s="84">
        <v>0.30332110000000001</v>
      </c>
      <c r="M389" s="84">
        <v>5.0718999999999998E-3</v>
      </c>
      <c r="N389" s="84">
        <v>2.3013382999999998</v>
      </c>
      <c r="O389" s="51">
        <v>300</v>
      </c>
      <c r="P389" s="51">
        <v>86</v>
      </c>
      <c r="Q389" s="60">
        <v>0.18051666666666669</v>
      </c>
      <c r="R389" s="60">
        <v>2.3459147304830921E-2</v>
      </c>
      <c r="S389" s="60">
        <v>5.8951908566244458E-2</v>
      </c>
      <c r="T389" s="51" t="s">
        <v>624</v>
      </c>
    </row>
    <row r="390" spans="1:20" s="83" customFormat="1" x14ac:dyDescent="0.25">
      <c r="A390" s="51" t="s">
        <v>627</v>
      </c>
      <c r="B390" s="51" t="s">
        <v>628</v>
      </c>
      <c r="C390" s="51" t="s">
        <v>629</v>
      </c>
      <c r="D390" s="51" t="s">
        <v>27</v>
      </c>
      <c r="E390" s="51">
        <v>258131117</v>
      </c>
      <c r="F390" s="51">
        <v>30</v>
      </c>
      <c r="G390" s="52">
        <v>0.01</v>
      </c>
      <c r="H390" s="51">
        <v>100</v>
      </c>
      <c r="I390" s="54">
        <v>19.788255400000001</v>
      </c>
      <c r="J390" s="84">
        <v>0.4984580999999999</v>
      </c>
      <c r="K390" s="54">
        <v>16.636339799999998</v>
      </c>
      <c r="L390" s="84">
        <v>0.26610709999999999</v>
      </c>
      <c r="M390" s="84">
        <v>3.1683000000000002E-3</v>
      </c>
      <c r="N390" s="84">
        <v>1.8348047000000001</v>
      </c>
      <c r="O390" s="51">
        <v>300</v>
      </c>
      <c r="P390" s="51">
        <v>65</v>
      </c>
      <c r="Q390" s="60">
        <v>0.19331666666666669</v>
      </c>
      <c r="R390" s="60">
        <v>2.6952745724975542E-2</v>
      </c>
      <c r="S390" s="60">
        <v>6.2477241020547733E-2</v>
      </c>
      <c r="T390" s="51" t="s">
        <v>624</v>
      </c>
    </row>
    <row r="391" spans="1:20" s="83" customFormat="1" x14ac:dyDescent="0.25">
      <c r="A391" s="51" t="s">
        <v>627</v>
      </c>
      <c r="B391" s="51" t="s">
        <v>628</v>
      </c>
      <c r="C391" s="51" t="s">
        <v>629</v>
      </c>
      <c r="D391" s="51" t="s">
        <v>27</v>
      </c>
      <c r="E391" s="51">
        <v>258133354</v>
      </c>
      <c r="F391" s="51">
        <v>30</v>
      </c>
      <c r="G391" s="52">
        <v>0.01</v>
      </c>
      <c r="H391" s="51">
        <v>100</v>
      </c>
      <c r="I391" s="54">
        <v>20.6611224</v>
      </c>
      <c r="J391" s="84">
        <v>0.48911670000000002</v>
      </c>
      <c r="K391" s="54">
        <v>17.408449399999999</v>
      </c>
      <c r="L391" s="84">
        <v>0.26368989999999998</v>
      </c>
      <c r="M391" s="84">
        <v>3.8086999999999999E-3</v>
      </c>
      <c r="N391" s="84">
        <v>1.9404641</v>
      </c>
      <c r="O391" s="51">
        <v>300</v>
      </c>
      <c r="P391" s="51">
        <v>71</v>
      </c>
      <c r="Q391" s="60">
        <v>0.1961</v>
      </c>
      <c r="R391" s="60">
        <v>2.3228672086433859E-2</v>
      </c>
      <c r="S391" s="60">
        <v>7.1346831881529627E-2</v>
      </c>
      <c r="T391" s="51" t="s">
        <v>624</v>
      </c>
    </row>
    <row r="392" spans="1:20" s="83" customFormat="1" x14ac:dyDescent="0.25">
      <c r="A392" s="51" t="s">
        <v>627</v>
      </c>
      <c r="B392" s="51" t="s">
        <v>628</v>
      </c>
      <c r="C392" s="51" t="s">
        <v>629</v>
      </c>
      <c r="D392" s="51" t="s">
        <v>27</v>
      </c>
      <c r="E392" s="51">
        <v>258135675</v>
      </c>
      <c r="F392" s="51">
        <v>30</v>
      </c>
      <c r="G392" s="52">
        <v>0.01</v>
      </c>
      <c r="H392" s="51">
        <v>100</v>
      </c>
      <c r="I392" s="54">
        <v>20.629049800000001</v>
      </c>
      <c r="J392" s="84">
        <v>0.4920697</v>
      </c>
      <c r="K392" s="54">
        <v>17.2149754</v>
      </c>
      <c r="L392" s="84">
        <v>0.2916687</v>
      </c>
      <c r="M392" s="84">
        <v>4.0821E-3</v>
      </c>
      <c r="N392" s="84">
        <v>2.0552861999999998</v>
      </c>
      <c r="O392" s="51">
        <v>300</v>
      </c>
      <c r="P392" s="51">
        <v>76</v>
      </c>
      <c r="Q392" s="60">
        <v>0.1813666666666667</v>
      </c>
      <c r="R392" s="60">
        <v>3.4049455673928919E-2</v>
      </c>
      <c r="S392" s="60">
        <v>6.3942334529971737E-2</v>
      </c>
      <c r="T392" s="51" t="s">
        <v>624</v>
      </c>
    </row>
    <row r="393" spans="1:20" s="83" customFormat="1" x14ac:dyDescent="0.25">
      <c r="A393" s="51" t="s">
        <v>627</v>
      </c>
      <c r="B393" s="51" t="s">
        <v>628</v>
      </c>
      <c r="C393" s="51" t="s">
        <v>629</v>
      </c>
      <c r="D393" s="51" t="s">
        <v>27</v>
      </c>
      <c r="E393" s="51">
        <v>258137991</v>
      </c>
      <c r="F393" s="51">
        <v>30</v>
      </c>
      <c r="G393" s="52">
        <v>0.01</v>
      </c>
      <c r="H393" s="51">
        <v>100</v>
      </c>
      <c r="I393" s="54">
        <v>20.698573400000001</v>
      </c>
      <c r="J393" s="84">
        <v>0.50605139999999993</v>
      </c>
      <c r="K393" s="54">
        <v>17.125192999999999</v>
      </c>
      <c r="L393" s="84">
        <v>0.32056279999999998</v>
      </c>
      <c r="M393" s="84">
        <v>4.5109E-3</v>
      </c>
      <c r="N393" s="84">
        <v>2.1681279</v>
      </c>
      <c r="O393" s="51">
        <v>300</v>
      </c>
      <c r="P393" s="51">
        <v>80</v>
      </c>
      <c r="Q393" s="60">
        <v>0.20128333333333329</v>
      </c>
      <c r="R393" s="60">
        <v>3.5875728668447883E-2</v>
      </c>
      <c r="S393" s="60">
        <v>7.5986585789572861E-2</v>
      </c>
      <c r="T393" s="51" t="s">
        <v>624</v>
      </c>
    </row>
    <row r="394" spans="1:20" s="83" customFormat="1" x14ac:dyDescent="0.25">
      <c r="A394" s="51" t="s">
        <v>627</v>
      </c>
      <c r="B394" s="51" t="s">
        <v>628</v>
      </c>
      <c r="C394" s="51" t="s">
        <v>629</v>
      </c>
      <c r="D394" s="51" t="s">
        <v>27</v>
      </c>
      <c r="E394" s="51">
        <v>258140317</v>
      </c>
      <c r="F394" s="51">
        <v>30</v>
      </c>
      <c r="G394" s="52">
        <v>0.01</v>
      </c>
      <c r="H394" s="51">
        <v>100</v>
      </c>
      <c r="I394" s="54">
        <v>21.262570400000001</v>
      </c>
      <c r="J394" s="84">
        <v>0.51500649999999992</v>
      </c>
      <c r="K394" s="54">
        <v>17.6000686</v>
      </c>
      <c r="L394" s="84">
        <v>0.30288929999999997</v>
      </c>
      <c r="M394" s="84">
        <v>4.6699999999999997E-3</v>
      </c>
      <c r="N394" s="84">
        <v>2.2616915</v>
      </c>
      <c r="O394" s="51">
        <v>300</v>
      </c>
      <c r="P394" s="51">
        <v>85</v>
      </c>
      <c r="Q394" s="60">
        <v>0.18675</v>
      </c>
      <c r="R394" s="60">
        <v>2.8395315833090119E-2</v>
      </c>
      <c r="S394" s="60">
        <v>5.7871382790486897E-2</v>
      </c>
      <c r="T394" s="51" t="s">
        <v>624</v>
      </c>
    </row>
    <row r="395" spans="1:20" s="83" customFormat="1" x14ac:dyDescent="0.25">
      <c r="A395" s="51" t="s">
        <v>627</v>
      </c>
      <c r="B395" s="51" t="s">
        <v>628</v>
      </c>
      <c r="C395" s="51" t="s">
        <v>629</v>
      </c>
      <c r="D395" s="51" t="s">
        <v>27</v>
      </c>
      <c r="E395" s="51">
        <v>258142700</v>
      </c>
      <c r="F395" s="51">
        <v>30</v>
      </c>
      <c r="G395" s="52">
        <v>0.01</v>
      </c>
      <c r="H395" s="51">
        <v>100</v>
      </c>
      <c r="I395" s="54">
        <v>18.841774999999998</v>
      </c>
      <c r="J395" s="84">
        <v>0.49778670000000003</v>
      </c>
      <c r="K395" s="54">
        <v>15.331754800000001</v>
      </c>
      <c r="L395" s="84">
        <v>0.28516920000000001</v>
      </c>
      <c r="M395" s="84">
        <v>4.3343000000000001E-3</v>
      </c>
      <c r="N395" s="84">
        <v>2.1501839999999999</v>
      </c>
      <c r="O395" s="51">
        <v>300</v>
      </c>
      <c r="P395" s="51">
        <v>80</v>
      </c>
      <c r="Q395" s="60">
        <v>0.17460000000000001</v>
      </c>
      <c r="R395" s="60">
        <v>3.0430321301902812E-2</v>
      </c>
      <c r="S395" s="60">
        <v>6.2765983279461299E-2</v>
      </c>
      <c r="T395" s="51" t="s">
        <v>624</v>
      </c>
    </row>
    <row r="396" spans="1:20" s="83" customFormat="1" x14ac:dyDescent="0.25">
      <c r="A396" s="51" t="s">
        <v>627</v>
      </c>
      <c r="B396" s="51" t="s">
        <v>628</v>
      </c>
      <c r="C396" s="51" t="s">
        <v>629</v>
      </c>
      <c r="D396" s="51" t="s">
        <v>27</v>
      </c>
      <c r="E396" s="51">
        <v>258144839</v>
      </c>
      <c r="F396" s="51">
        <v>30</v>
      </c>
      <c r="G396" s="52">
        <v>0.01</v>
      </c>
      <c r="H396" s="51">
        <v>100</v>
      </c>
      <c r="I396" s="54">
        <v>20.1513539</v>
      </c>
      <c r="J396" s="84">
        <v>0.50076180000000003</v>
      </c>
      <c r="K396" s="54">
        <v>16.763833699999999</v>
      </c>
      <c r="L396" s="84">
        <v>0.2817615</v>
      </c>
      <c r="M396" s="84">
        <v>4.2916999999999999E-3</v>
      </c>
      <c r="N396" s="84">
        <v>2.0392239999999999</v>
      </c>
      <c r="O396" s="51">
        <v>300</v>
      </c>
      <c r="P396" s="51">
        <v>75</v>
      </c>
      <c r="Q396" s="60">
        <v>0.18875</v>
      </c>
      <c r="R396" s="60">
        <v>3.4930889758928767E-2</v>
      </c>
      <c r="S396" s="60">
        <v>6.7826281334543728E-2</v>
      </c>
      <c r="T396" s="51" t="s">
        <v>624</v>
      </c>
    </row>
    <row r="397" spans="1:20" s="83" customFormat="1" x14ac:dyDescent="0.25">
      <c r="A397" s="51" t="s">
        <v>627</v>
      </c>
      <c r="B397" s="51" t="s">
        <v>628</v>
      </c>
      <c r="C397" s="51" t="s">
        <v>629</v>
      </c>
      <c r="D397" s="51" t="s">
        <v>27</v>
      </c>
      <c r="E397" s="51">
        <v>258147107</v>
      </c>
      <c r="F397" s="51">
        <v>30</v>
      </c>
      <c r="G397" s="52">
        <v>0.01</v>
      </c>
      <c r="H397" s="51">
        <v>100</v>
      </c>
      <c r="I397" s="54">
        <v>19.877209799999999</v>
      </c>
      <c r="J397" s="84">
        <v>0.49870189999999998</v>
      </c>
      <c r="K397" s="54">
        <v>16.697742300000002</v>
      </c>
      <c r="L397" s="84">
        <v>0.2668548</v>
      </c>
      <c r="M397" s="84">
        <v>3.3046999999999998E-3</v>
      </c>
      <c r="N397" s="84">
        <v>1.8594023</v>
      </c>
      <c r="O397" s="51">
        <v>300</v>
      </c>
      <c r="P397" s="51">
        <v>67</v>
      </c>
      <c r="Q397" s="60">
        <v>0.1977666666666667</v>
      </c>
      <c r="R397" s="60">
        <v>3.4308562949057167E-2</v>
      </c>
      <c r="S397" s="60">
        <v>7.7761953371156947E-2</v>
      </c>
      <c r="T397" s="51" t="s">
        <v>624</v>
      </c>
    </row>
    <row r="398" spans="1:20" s="83" customFormat="1" x14ac:dyDescent="0.25">
      <c r="A398" s="51" t="s">
        <v>627</v>
      </c>
      <c r="B398" s="51" t="s">
        <v>628</v>
      </c>
      <c r="C398" s="51" t="s">
        <v>629</v>
      </c>
      <c r="D398" s="51" t="s">
        <v>27</v>
      </c>
      <c r="E398" s="51">
        <v>258149348</v>
      </c>
      <c r="F398" s="51">
        <v>30</v>
      </c>
      <c r="G398" s="52">
        <v>0.01</v>
      </c>
      <c r="H398" s="51">
        <v>100</v>
      </c>
      <c r="I398" s="54">
        <v>20.8139982</v>
      </c>
      <c r="J398" s="84">
        <v>0.50234750000000006</v>
      </c>
      <c r="K398" s="54">
        <v>17.414800700000001</v>
      </c>
      <c r="L398" s="84">
        <v>0.27490110000000001</v>
      </c>
      <c r="M398" s="84">
        <v>4.0398999999999999E-3</v>
      </c>
      <c r="N398" s="84">
        <v>2.0542164999999999</v>
      </c>
      <c r="O398" s="51">
        <v>300</v>
      </c>
      <c r="P398" s="51">
        <v>75</v>
      </c>
      <c r="Q398" s="60">
        <v>0.20153333333333329</v>
      </c>
      <c r="R398" s="60">
        <v>2.8740620234497319E-2</v>
      </c>
      <c r="S398" s="60">
        <v>5.9842960529339281E-2</v>
      </c>
      <c r="T398" s="51" t="s">
        <v>624</v>
      </c>
    </row>
    <row r="399" spans="1:20" s="83" customFormat="1" x14ac:dyDescent="0.25">
      <c r="A399" s="51" t="s">
        <v>627</v>
      </c>
      <c r="B399" s="51" t="s">
        <v>628</v>
      </c>
      <c r="C399" s="51" t="s">
        <v>629</v>
      </c>
      <c r="D399" s="51" t="s">
        <v>27</v>
      </c>
      <c r="E399" s="51">
        <v>258151686</v>
      </c>
      <c r="F399" s="51">
        <v>30</v>
      </c>
      <c r="G399" s="52">
        <v>0.01</v>
      </c>
      <c r="H399" s="51">
        <v>100</v>
      </c>
      <c r="I399" s="54">
        <v>21.2209383</v>
      </c>
      <c r="J399" s="84">
        <v>0.49437560000000003</v>
      </c>
      <c r="K399" s="54">
        <v>17.599948600000001</v>
      </c>
      <c r="L399" s="84">
        <v>0.31186599999999998</v>
      </c>
      <c r="M399" s="84">
        <v>4.6052999999999997E-3</v>
      </c>
      <c r="N399" s="84">
        <v>2.2383893000000001</v>
      </c>
      <c r="O399" s="51">
        <v>300</v>
      </c>
      <c r="P399" s="51">
        <v>84</v>
      </c>
      <c r="Q399" s="60">
        <v>0.18715000000000001</v>
      </c>
      <c r="R399" s="60">
        <v>2.3122894971931561E-2</v>
      </c>
      <c r="S399" s="60">
        <v>6.212549074444474E-2</v>
      </c>
      <c r="T399" s="51" t="s">
        <v>624</v>
      </c>
    </row>
    <row r="400" spans="1:20" s="83" customFormat="1" x14ac:dyDescent="0.25">
      <c r="A400" s="51" t="s">
        <v>627</v>
      </c>
      <c r="B400" s="51" t="s">
        <v>628</v>
      </c>
      <c r="C400" s="51" t="s">
        <v>629</v>
      </c>
      <c r="D400" s="51" t="s">
        <v>27</v>
      </c>
      <c r="E400" s="51">
        <v>258154065</v>
      </c>
      <c r="F400" s="51">
        <v>30</v>
      </c>
      <c r="G400" s="52">
        <v>0.01</v>
      </c>
      <c r="H400" s="51">
        <v>100</v>
      </c>
      <c r="I400" s="54">
        <v>20.409052899999999</v>
      </c>
      <c r="J400" s="84">
        <v>0.49906680000000009</v>
      </c>
      <c r="K400" s="54">
        <v>17.0631865</v>
      </c>
      <c r="L400" s="84">
        <v>0.27947689999999997</v>
      </c>
      <c r="M400" s="84">
        <v>4.0176999999999999E-3</v>
      </c>
      <c r="N400" s="84">
        <v>2.0003657000000001</v>
      </c>
      <c r="O400" s="51">
        <v>300</v>
      </c>
      <c r="P400" s="51">
        <v>73</v>
      </c>
      <c r="Q400" s="60">
        <v>0.1807</v>
      </c>
      <c r="R400" s="60">
        <v>3.118320782861525E-2</v>
      </c>
      <c r="S400" s="60">
        <v>6.4361753218580717E-2</v>
      </c>
      <c r="T400" s="51" t="s">
        <v>624</v>
      </c>
    </row>
    <row r="401" spans="1:20" s="83" customFormat="1" x14ac:dyDescent="0.25">
      <c r="A401" s="51" t="s">
        <v>627</v>
      </c>
      <c r="B401" s="51" t="s">
        <v>628</v>
      </c>
      <c r="C401" s="51" t="s">
        <v>629</v>
      </c>
      <c r="D401" s="51" t="s">
        <v>27</v>
      </c>
      <c r="E401" s="51">
        <v>258156362</v>
      </c>
      <c r="F401" s="51">
        <v>30</v>
      </c>
      <c r="G401" s="52">
        <v>0.01</v>
      </c>
      <c r="H401" s="51">
        <v>100</v>
      </c>
      <c r="I401" s="54">
        <v>20.3338459</v>
      </c>
      <c r="J401" s="84">
        <v>0.50299650000000007</v>
      </c>
      <c r="K401" s="54">
        <v>16.884548500000001</v>
      </c>
      <c r="L401" s="84">
        <v>0.28914099999999998</v>
      </c>
      <c r="M401" s="84">
        <v>3.9950999999999997E-3</v>
      </c>
      <c r="N401" s="84">
        <v>2.0874470000000001</v>
      </c>
      <c r="O401" s="51">
        <v>300</v>
      </c>
      <c r="P401" s="51">
        <v>74</v>
      </c>
      <c r="Q401" s="60">
        <v>0.19334999999999999</v>
      </c>
      <c r="R401" s="60">
        <v>2.9499156342578579E-2</v>
      </c>
      <c r="S401" s="60">
        <v>6.6564046770142229E-2</v>
      </c>
      <c r="T401" s="51" t="s">
        <v>624</v>
      </c>
    </row>
    <row r="402" spans="1:20" s="83" customFormat="1" x14ac:dyDescent="0.25">
      <c r="A402" s="51" t="s">
        <v>627</v>
      </c>
      <c r="B402" s="51" t="s">
        <v>628</v>
      </c>
      <c r="C402" s="51" t="s">
        <v>629</v>
      </c>
      <c r="D402" s="51" t="s">
        <v>27</v>
      </c>
      <c r="E402" s="51">
        <v>258158649</v>
      </c>
      <c r="F402" s="51">
        <v>30</v>
      </c>
      <c r="G402" s="52">
        <v>0.01</v>
      </c>
      <c r="H402" s="51">
        <v>100</v>
      </c>
      <c r="I402" s="54">
        <v>19.890443900000001</v>
      </c>
      <c r="J402" s="84">
        <v>0.49470039999999987</v>
      </c>
      <c r="K402" s="54">
        <v>16.595663200000001</v>
      </c>
      <c r="L402" s="84">
        <v>0.28060639999999998</v>
      </c>
      <c r="M402" s="84">
        <v>3.6002E-3</v>
      </c>
      <c r="N402" s="84">
        <v>1.9640571</v>
      </c>
      <c r="O402" s="51">
        <v>300</v>
      </c>
      <c r="P402" s="51">
        <v>71</v>
      </c>
      <c r="Q402" s="60">
        <v>0.19293333333333329</v>
      </c>
      <c r="R402" s="60">
        <v>3.1121949887156549E-2</v>
      </c>
      <c r="S402" s="60">
        <v>6.8400431188894731E-2</v>
      </c>
      <c r="T402" s="51" t="s">
        <v>624</v>
      </c>
    </row>
    <row r="403" spans="1:20" s="83" customFormat="1" x14ac:dyDescent="0.25">
      <c r="A403" s="51" t="s">
        <v>627</v>
      </c>
      <c r="B403" s="51" t="s">
        <v>628</v>
      </c>
      <c r="C403" s="51" t="s">
        <v>629</v>
      </c>
      <c r="D403" s="51" t="s">
        <v>27</v>
      </c>
      <c r="E403" s="51">
        <v>258160893</v>
      </c>
      <c r="F403" s="51">
        <v>30</v>
      </c>
      <c r="G403" s="52">
        <v>0.01</v>
      </c>
      <c r="H403" s="51">
        <v>100</v>
      </c>
      <c r="I403" s="54">
        <v>21.113223699999999</v>
      </c>
      <c r="J403" s="84">
        <v>0.49838179999999987</v>
      </c>
      <c r="K403" s="54">
        <v>17.703307800000001</v>
      </c>
      <c r="L403" s="84">
        <v>0.28445490000000001</v>
      </c>
      <c r="M403" s="84">
        <v>3.7680999999999999E-3</v>
      </c>
      <c r="N403" s="84">
        <v>2.0608903000000001</v>
      </c>
      <c r="O403" s="51">
        <v>300</v>
      </c>
      <c r="P403" s="51">
        <v>75</v>
      </c>
      <c r="Q403" s="60">
        <v>0.18523333333333331</v>
      </c>
      <c r="R403" s="60">
        <v>2.9656131750555641E-2</v>
      </c>
      <c r="S403" s="60">
        <v>6.4573413856195874E-2</v>
      </c>
      <c r="T403" s="51" t="s">
        <v>624</v>
      </c>
    </row>
    <row r="404" spans="1:20" s="83" customFormat="1" x14ac:dyDescent="0.25">
      <c r="A404" s="51" t="s">
        <v>627</v>
      </c>
      <c r="B404" s="51" t="s">
        <v>628</v>
      </c>
      <c r="C404" s="51" t="s">
        <v>629</v>
      </c>
      <c r="D404" s="51" t="s">
        <v>27</v>
      </c>
      <c r="E404" s="51">
        <v>258163258</v>
      </c>
      <c r="F404" s="51">
        <v>30</v>
      </c>
      <c r="G404" s="52">
        <v>0.01</v>
      </c>
      <c r="H404" s="51">
        <v>100</v>
      </c>
      <c r="I404" s="54">
        <v>19.413756299999999</v>
      </c>
      <c r="J404" s="84">
        <v>0.49253769999999991</v>
      </c>
      <c r="K404" s="54">
        <v>16.050331</v>
      </c>
      <c r="L404" s="84">
        <v>0.28260629999999998</v>
      </c>
      <c r="M404" s="84">
        <v>3.8086000000000001E-3</v>
      </c>
      <c r="N404" s="84">
        <v>2.0227039000000002</v>
      </c>
      <c r="O404" s="51">
        <v>300</v>
      </c>
      <c r="P404" s="51">
        <v>74</v>
      </c>
      <c r="Q404" s="60">
        <v>0.19131666666666669</v>
      </c>
      <c r="R404" s="60">
        <v>2.7097103736563079E-2</v>
      </c>
      <c r="S404" s="60">
        <v>6.931412715163511E-2</v>
      </c>
      <c r="T404" s="51" t="s">
        <v>624</v>
      </c>
    </row>
    <row r="405" spans="1:20" s="83" customFormat="1" x14ac:dyDescent="0.25">
      <c r="A405" s="51" t="s">
        <v>627</v>
      </c>
      <c r="B405" s="51" t="s">
        <v>628</v>
      </c>
      <c r="C405" s="51" t="s">
        <v>629</v>
      </c>
      <c r="D405" s="51" t="s">
        <v>27</v>
      </c>
      <c r="E405" s="51">
        <v>258165453</v>
      </c>
      <c r="F405" s="51">
        <v>30</v>
      </c>
      <c r="G405" s="52">
        <v>0.01</v>
      </c>
      <c r="H405" s="51">
        <v>100</v>
      </c>
      <c r="I405" s="54">
        <v>21.0904633</v>
      </c>
      <c r="J405" s="84">
        <v>0.49210520000000008</v>
      </c>
      <c r="K405" s="54">
        <v>17.784695200000002</v>
      </c>
      <c r="L405" s="84">
        <v>0.2852517</v>
      </c>
      <c r="M405" s="84">
        <v>3.7577999999999999E-3</v>
      </c>
      <c r="N405" s="84">
        <v>1.9687319999999999</v>
      </c>
      <c r="O405" s="51">
        <v>300</v>
      </c>
      <c r="P405" s="51">
        <v>72</v>
      </c>
      <c r="Q405" s="60">
        <v>0.20626666666666671</v>
      </c>
      <c r="R405" s="60">
        <v>3.1658151302307702E-2</v>
      </c>
      <c r="S405" s="60">
        <v>6.8461829390080164E-2</v>
      </c>
      <c r="T405" s="51" t="s">
        <v>624</v>
      </c>
    </row>
    <row r="406" spans="1:20" s="83" customFormat="1" x14ac:dyDescent="0.25">
      <c r="A406" s="51" t="s">
        <v>627</v>
      </c>
      <c r="B406" s="51" t="s">
        <v>628</v>
      </c>
      <c r="C406" s="51" t="s">
        <v>629</v>
      </c>
      <c r="D406" s="51" t="s">
        <v>27</v>
      </c>
      <c r="E406" s="51">
        <v>258167817</v>
      </c>
      <c r="F406" s="51">
        <v>30</v>
      </c>
      <c r="G406" s="52">
        <v>0.01</v>
      </c>
      <c r="H406" s="51">
        <v>100</v>
      </c>
      <c r="I406" s="54">
        <v>20.393958699999999</v>
      </c>
      <c r="J406" s="84">
        <v>0.49132140000000007</v>
      </c>
      <c r="K406" s="54">
        <v>16.522523899999999</v>
      </c>
      <c r="L406" s="84">
        <v>0.32042080000000001</v>
      </c>
      <c r="M406" s="84">
        <v>5.1650999999999997E-3</v>
      </c>
      <c r="N406" s="84">
        <v>2.4718141999999999</v>
      </c>
      <c r="O406" s="51">
        <v>300</v>
      </c>
      <c r="P406" s="51">
        <v>89</v>
      </c>
      <c r="Q406" s="60">
        <v>0.18</v>
      </c>
      <c r="R406" s="60">
        <v>2.381457789750311E-2</v>
      </c>
      <c r="S406" s="60">
        <v>6.1574021972429352E-2</v>
      </c>
      <c r="T406" s="51" t="s">
        <v>624</v>
      </c>
    </row>
    <row r="407" spans="1:20" s="83" customFormat="1" x14ac:dyDescent="0.25">
      <c r="A407" s="51" t="s">
        <v>627</v>
      </c>
      <c r="B407" s="51" t="s">
        <v>628</v>
      </c>
      <c r="C407" s="51" t="s">
        <v>629</v>
      </c>
      <c r="D407" s="51" t="s">
        <v>27</v>
      </c>
      <c r="E407" s="51">
        <v>258170113</v>
      </c>
      <c r="F407" s="51">
        <v>30</v>
      </c>
      <c r="G407" s="52">
        <v>0.01</v>
      </c>
      <c r="H407" s="51">
        <v>100</v>
      </c>
      <c r="I407" s="54">
        <v>20.313026399999998</v>
      </c>
      <c r="J407" s="84">
        <v>0.49980659999999999</v>
      </c>
      <c r="K407" s="54">
        <v>16.763815099999999</v>
      </c>
      <c r="L407" s="84">
        <v>0.2972552</v>
      </c>
      <c r="M407" s="84">
        <v>4.3198999999999998E-3</v>
      </c>
      <c r="N407" s="84">
        <v>2.1806016000000001</v>
      </c>
      <c r="O407" s="51">
        <v>300</v>
      </c>
      <c r="P407" s="51">
        <v>81</v>
      </c>
      <c r="Q407" s="60">
        <v>0.1718166666666667</v>
      </c>
      <c r="R407" s="60">
        <v>2.0170915780227752E-2</v>
      </c>
      <c r="S407" s="60">
        <v>6.2488605778891343E-2</v>
      </c>
      <c r="T407" s="51" t="s">
        <v>624</v>
      </c>
    </row>
    <row r="408" spans="1:20" s="83" customFormat="1" x14ac:dyDescent="0.25">
      <c r="A408" s="51" t="s">
        <v>627</v>
      </c>
      <c r="B408" s="51" t="s">
        <v>628</v>
      </c>
      <c r="C408" s="51" t="s">
        <v>629</v>
      </c>
      <c r="D408" s="51" t="s">
        <v>27</v>
      </c>
      <c r="E408" s="51">
        <v>258172397</v>
      </c>
      <c r="F408" s="51">
        <v>30</v>
      </c>
      <c r="G408" s="52">
        <v>0.01</v>
      </c>
      <c r="H408" s="51">
        <v>100</v>
      </c>
      <c r="I408" s="54">
        <v>20.3959127</v>
      </c>
      <c r="J408" s="84">
        <v>0.50082930000000003</v>
      </c>
      <c r="K408" s="54">
        <v>17.052783300000002</v>
      </c>
      <c r="L408" s="84">
        <v>0.2842807</v>
      </c>
      <c r="M408" s="84">
        <v>3.7150999999999998E-3</v>
      </c>
      <c r="N408" s="84">
        <v>1.9936436</v>
      </c>
      <c r="O408" s="51">
        <v>300</v>
      </c>
      <c r="P408" s="51">
        <v>73</v>
      </c>
      <c r="Q408" s="60">
        <v>0.19755</v>
      </c>
      <c r="R408" s="60">
        <v>3.4513481135496689E-2</v>
      </c>
      <c r="S408" s="60">
        <v>6.8929371822797195E-2</v>
      </c>
      <c r="T408" s="51" t="s">
        <v>624</v>
      </c>
    </row>
    <row r="409" spans="1:20" s="83" customFormat="1" x14ac:dyDescent="0.25">
      <c r="A409" s="51" t="s">
        <v>627</v>
      </c>
      <c r="B409" s="51" t="s">
        <v>628</v>
      </c>
      <c r="C409" s="51" t="s">
        <v>629</v>
      </c>
      <c r="D409" s="51" t="s">
        <v>27</v>
      </c>
      <c r="E409" s="51">
        <v>258174694</v>
      </c>
      <c r="F409" s="51">
        <v>30</v>
      </c>
      <c r="G409" s="52">
        <v>0.01</v>
      </c>
      <c r="H409" s="51">
        <v>100</v>
      </c>
      <c r="I409" s="54">
        <v>20.714433400000001</v>
      </c>
      <c r="J409" s="84">
        <v>0.50725850000000006</v>
      </c>
      <c r="K409" s="54">
        <v>17.237285100000001</v>
      </c>
      <c r="L409" s="84">
        <v>0.30321520000000002</v>
      </c>
      <c r="M409" s="84">
        <v>4.2201000000000001E-3</v>
      </c>
      <c r="N409" s="84">
        <v>2.100098</v>
      </c>
      <c r="O409" s="51">
        <v>300</v>
      </c>
      <c r="P409" s="51">
        <v>78</v>
      </c>
      <c r="Q409" s="60">
        <v>0.1667666666666667</v>
      </c>
      <c r="R409" s="60">
        <v>2.1716106557975869E-2</v>
      </c>
      <c r="S409" s="60">
        <v>4.7673964261967919E-2</v>
      </c>
      <c r="T409" s="51" t="s">
        <v>624</v>
      </c>
    </row>
    <row r="410" spans="1:20" s="83" customFormat="1" x14ac:dyDescent="0.25">
      <c r="A410" s="51" t="s">
        <v>627</v>
      </c>
      <c r="B410" s="51" t="s">
        <v>628</v>
      </c>
      <c r="C410" s="51" t="s">
        <v>629</v>
      </c>
      <c r="D410" s="51" t="s">
        <v>27</v>
      </c>
      <c r="E410" s="51">
        <v>258177019</v>
      </c>
      <c r="F410" s="51">
        <v>30</v>
      </c>
      <c r="G410" s="52">
        <v>0.01</v>
      </c>
      <c r="H410" s="51">
        <v>100</v>
      </c>
      <c r="I410" s="54">
        <v>20.682414600000001</v>
      </c>
      <c r="J410" s="84">
        <v>0.4998107</v>
      </c>
      <c r="K410" s="54">
        <v>17.1186145</v>
      </c>
      <c r="L410" s="84">
        <v>0.31518380000000001</v>
      </c>
      <c r="M410" s="84">
        <v>4.4022000000000002E-3</v>
      </c>
      <c r="N410" s="84">
        <v>2.1756107999999998</v>
      </c>
      <c r="O410" s="51">
        <v>300</v>
      </c>
      <c r="P410" s="51">
        <v>81</v>
      </c>
      <c r="Q410" s="60">
        <v>0.18390000000000001</v>
      </c>
      <c r="R410" s="60">
        <v>2.6624796479607731E-2</v>
      </c>
      <c r="S410" s="60">
        <v>6.6065614073539655E-2</v>
      </c>
      <c r="T410" s="51" t="s">
        <v>624</v>
      </c>
    </row>
    <row r="411" spans="1:20" s="83" customFormat="1" x14ac:dyDescent="0.25">
      <c r="A411" s="51" t="s">
        <v>627</v>
      </c>
      <c r="B411" s="51" t="s">
        <v>628</v>
      </c>
      <c r="C411" s="51" t="s">
        <v>629</v>
      </c>
      <c r="D411" s="51" t="s">
        <v>27</v>
      </c>
      <c r="E411" s="51">
        <v>258179342</v>
      </c>
      <c r="F411" s="51">
        <v>30</v>
      </c>
      <c r="G411" s="52">
        <v>0.01</v>
      </c>
      <c r="H411" s="51">
        <v>100</v>
      </c>
      <c r="I411" s="54">
        <v>20.080939099999998</v>
      </c>
      <c r="J411" s="84">
        <v>0.50307970000000002</v>
      </c>
      <c r="K411" s="54">
        <v>16.688402199999999</v>
      </c>
      <c r="L411" s="84">
        <v>0.27331179999999999</v>
      </c>
      <c r="M411" s="84">
        <v>4.0134000000000003E-3</v>
      </c>
      <c r="N411" s="84">
        <v>2.0551457000000002</v>
      </c>
      <c r="O411" s="51">
        <v>300</v>
      </c>
      <c r="P411" s="51">
        <v>74</v>
      </c>
      <c r="Q411" s="60">
        <v>0.1983</v>
      </c>
      <c r="R411" s="60">
        <v>2.4818670766513899E-2</v>
      </c>
      <c r="S411" s="60">
        <v>6.1792254296950261E-2</v>
      </c>
      <c r="T411" s="51" t="s">
        <v>624</v>
      </c>
    </row>
    <row r="412" spans="1:20" s="83" customFormat="1" x14ac:dyDescent="0.25">
      <c r="A412" s="51" t="s">
        <v>627</v>
      </c>
      <c r="B412" s="51" t="s">
        <v>628</v>
      </c>
      <c r="C412" s="51" t="s">
        <v>629</v>
      </c>
      <c r="D412" s="51" t="s">
        <v>27</v>
      </c>
      <c r="E412" s="51">
        <v>258181606</v>
      </c>
      <c r="F412" s="51">
        <v>30</v>
      </c>
      <c r="G412" s="52">
        <v>0.01</v>
      </c>
      <c r="H412" s="51">
        <v>100</v>
      </c>
      <c r="I412" s="54">
        <v>20.570550699999998</v>
      </c>
      <c r="J412" s="84">
        <v>0.49486730000000001</v>
      </c>
      <c r="K412" s="54">
        <v>17.676514400000009</v>
      </c>
      <c r="L412" s="84">
        <v>0.24155199999999999</v>
      </c>
      <c r="M412" s="84">
        <v>2.6338999999999998E-3</v>
      </c>
      <c r="N412" s="84">
        <v>1.6196518</v>
      </c>
      <c r="O412" s="51">
        <v>300</v>
      </c>
      <c r="P412" s="51">
        <v>57</v>
      </c>
      <c r="Q412" s="60">
        <v>0.1962666666666667</v>
      </c>
      <c r="R412" s="60">
        <v>3.2332138708984298E-2</v>
      </c>
      <c r="S412" s="60">
        <v>7.2311282949677383E-2</v>
      </c>
      <c r="T412" s="51" t="s">
        <v>624</v>
      </c>
    </row>
    <row r="413" spans="1:20" s="83" customFormat="1" x14ac:dyDescent="0.25">
      <c r="A413" s="51" t="s">
        <v>627</v>
      </c>
      <c r="B413" s="51" t="s">
        <v>628</v>
      </c>
      <c r="C413" s="51" t="s">
        <v>629</v>
      </c>
      <c r="D413" s="51" t="s">
        <v>27</v>
      </c>
      <c r="E413" s="51">
        <v>258183919</v>
      </c>
      <c r="F413" s="51">
        <v>30</v>
      </c>
      <c r="G413" s="52">
        <v>1E-3</v>
      </c>
      <c r="H413" s="51">
        <v>100</v>
      </c>
      <c r="I413" s="54">
        <v>3.4521302</v>
      </c>
      <c r="J413" s="84">
        <v>6.7223600000000008E-2</v>
      </c>
      <c r="K413" s="54">
        <v>1.0545415</v>
      </c>
      <c r="L413" s="84">
        <v>0.2362244</v>
      </c>
      <c r="M413" s="84">
        <v>2.7634999999999999E-3</v>
      </c>
      <c r="N413" s="84">
        <v>1.6285136</v>
      </c>
      <c r="O413" s="51">
        <v>256</v>
      </c>
      <c r="P413" s="51">
        <v>57</v>
      </c>
      <c r="Q413" s="60">
        <v>0.20638333333333331</v>
      </c>
      <c r="R413" s="60">
        <v>3.3499831823178207E-2</v>
      </c>
      <c r="S413" s="60">
        <v>5.8745492488185821E-2</v>
      </c>
      <c r="T413" s="51" t="s">
        <v>624</v>
      </c>
    </row>
    <row r="414" spans="1:20" s="83" customFormat="1" x14ac:dyDescent="0.25">
      <c r="A414" s="51" t="s">
        <v>627</v>
      </c>
      <c r="B414" s="51" t="s">
        <v>628</v>
      </c>
      <c r="C414" s="51" t="s">
        <v>629</v>
      </c>
      <c r="D414" s="51" t="s">
        <v>27</v>
      </c>
      <c r="E414" s="51">
        <v>258184519</v>
      </c>
      <c r="F414" s="51">
        <v>30</v>
      </c>
      <c r="G414" s="52">
        <v>1E-3</v>
      </c>
      <c r="H414" s="51">
        <v>100</v>
      </c>
      <c r="I414" s="54">
        <v>2.8019750000000001</v>
      </c>
      <c r="J414" s="84">
        <v>6.5568399999999985E-2</v>
      </c>
      <c r="K414" s="54">
        <v>0.98156779999999988</v>
      </c>
      <c r="L414" s="84">
        <v>0.1665383</v>
      </c>
      <c r="M414" s="84">
        <v>1.1603E-3</v>
      </c>
      <c r="N414" s="84">
        <v>1.1547179000000001</v>
      </c>
      <c r="O414" s="51">
        <v>254</v>
      </c>
      <c r="P414" s="51">
        <v>37</v>
      </c>
      <c r="Q414" s="60">
        <v>0.1909666666666667</v>
      </c>
      <c r="R414" s="60">
        <v>3.311155150000028E-2</v>
      </c>
      <c r="S414" s="60">
        <v>6.6002310052377028E-2</v>
      </c>
      <c r="T414" s="51" t="s">
        <v>624</v>
      </c>
    </row>
    <row r="415" spans="1:20" s="83" customFormat="1" x14ac:dyDescent="0.25">
      <c r="A415" s="51" t="s">
        <v>627</v>
      </c>
      <c r="B415" s="51" t="s">
        <v>628</v>
      </c>
      <c r="C415" s="51" t="s">
        <v>629</v>
      </c>
      <c r="D415" s="51" t="s">
        <v>27</v>
      </c>
      <c r="E415" s="51">
        <v>258185052</v>
      </c>
      <c r="F415" s="51">
        <v>30</v>
      </c>
      <c r="G415" s="52">
        <v>1E-3</v>
      </c>
      <c r="H415" s="51">
        <v>100</v>
      </c>
      <c r="I415" s="54">
        <v>3.2238026999999998</v>
      </c>
      <c r="J415" s="84">
        <v>6.4095800000000008E-2</v>
      </c>
      <c r="K415" s="54">
        <v>1.0894843999999999</v>
      </c>
      <c r="L415" s="84">
        <v>0.20230919999999999</v>
      </c>
      <c r="M415" s="84">
        <v>2.2182999999999999E-3</v>
      </c>
      <c r="N415" s="84">
        <v>1.4072172999999999</v>
      </c>
      <c r="O415" s="51">
        <v>258</v>
      </c>
      <c r="P415" s="51">
        <v>48</v>
      </c>
      <c r="Q415" s="60">
        <v>0.1837</v>
      </c>
      <c r="R415" s="60">
        <v>2.3684044990960679E-2</v>
      </c>
      <c r="S415" s="60">
        <v>6.0961748080645937E-2</v>
      </c>
      <c r="T415" s="51" t="s">
        <v>624</v>
      </c>
    </row>
    <row r="416" spans="1:20" s="83" customFormat="1" x14ac:dyDescent="0.25">
      <c r="A416" s="51" t="s">
        <v>627</v>
      </c>
      <c r="B416" s="51" t="s">
        <v>628</v>
      </c>
      <c r="C416" s="51" t="s">
        <v>629</v>
      </c>
      <c r="D416" s="51" t="s">
        <v>27</v>
      </c>
      <c r="E416" s="51">
        <v>258185633</v>
      </c>
      <c r="F416" s="51">
        <v>30</v>
      </c>
      <c r="G416" s="52">
        <v>1E-3</v>
      </c>
      <c r="H416" s="51">
        <v>100</v>
      </c>
      <c r="I416" s="54">
        <v>3.0828726</v>
      </c>
      <c r="J416" s="84">
        <v>6.5555800000000011E-2</v>
      </c>
      <c r="K416" s="54">
        <v>1.0563096999999999</v>
      </c>
      <c r="L416" s="84">
        <v>0.21511849999999999</v>
      </c>
      <c r="M416" s="84">
        <v>1.3986999999999999E-3</v>
      </c>
      <c r="N416" s="84">
        <v>1.2792816</v>
      </c>
      <c r="O416" s="51">
        <v>272</v>
      </c>
      <c r="P416" s="51">
        <v>42</v>
      </c>
      <c r="Q416" s="60">
        <v>0.18511666666666671</v>
      </c>
      <c r="R416" s="60">
        <v>2.8631915434447808E-2</v>
      </c>
      <c r="S416" s="60">
        <v>6.627093889456151E-2</v>
      </c>
      <c r="T416" s="51" t="s">
        <v>624</v>
      </c>
    </row>
    <row r="417" spans="1:20" s="83" customFormat="1" x14ac:dyDescent="0.25">
      <c r="A417" s="51" t="s">
        <v>627</v>
      </c>
      <c r="B417" s="51" t="s">
        <v>628</v>
      </c>
      <c r="C417" s="51" t="s">
        <v>629</v>
      </c>
      <c r="D417" s="51" t="s">
        <v>27</v>
      </c>
      <c r="E417" s="51">
        <v>258186200</v>
      </c>
      <c r="F417" s="51">
        <v>30</v>
      </c>
      <c r="G417" s="52">
        <v>1E-3</v>
      </c>
      <c r="H417" s="51">
        <v>100</v>
      </c>
      <c r="I417" s="54">
        <v>2.9663792999999998</v>
      </c>
      <c r="J417" s="84">
        <v>6.6641400000000017E-2</v>
      </c>
      <c r="K417" s="54">
        <v>1.0346983999999999</v>
      </c>
      <c r="L417" s="84">
        <v>0.19060949999999999</v>
      </c>
      <c r="M417" s="84">
        <v>1.2528999999999999E-3</v>
      </c>
      <c r="N417" s="84">
        <v>1.2192586000000001</v>
      </c>
      <c r="O417" s="51">
        <v>269</v>
      </c>
      <c r="P417" s="51">
        <v>39</v>
      </c>
      <c r="Q417" s="60">
        <v>0.18855</v>
      </c>
      <c r="R417" s="60">
        <v>2.8218249033987099E-2</v>
      </c>
      <c r="S417" s="60">
        <v>6.2061358560421588E-2</v>
      </c>
      <c r="T417" s="51" t="s">
        <v>624</v>
      </c>
    </row>
    <row r="418" spans="1:20" s="83" customFormat="1" x14ac:dyDescent="0.25">
      <c r="A418" s="51" t="s">
        <v>627</v>
      </c>
      <c r="B418" s="51" t="s">
        <v>628</v>
      </c>
      <c r="C418" s="51" t="s">
        <v>629</v>
      </c>
      <c r="D418" s="51" t="s">
        <v>27</v>
      </c>
      <c r="E418" s="51">
        <v>258186752</v>
      </c>
      <c r="F418" s="51">
        <v>30</v>
      </c>
      <c r="G418" s="52">
        <v>1E-3</v>
      </c>
      <c r="H418" s="51">
        <v>100</v>
      </c>
      <c r="I418" s="54">
        <v>3.2173177000000002</v>
      </c>
      <c r="J418" s="84">
        <v>6.5000100000000005E-2</v>
      </c>
      <c r="K418" s="54">
        <v>1.1818109999999999</v>
      </c>
      <c r="L418" s="84">
        <v>0.2098303</v>
      </c>
      <c r="M418" s="84">
        <v>1.3522E-3</v>
      </c>
      <c r="N418" s="84">
        <v>1.2710531</v>
      </c>
      <c r="O418" s="51">
        <v>289</v>
      </c>
      <c r="P418" s="51">
        <v>42</v>
      </c>
      <c r="Q418" s="60">
        <v>0.18604999999999999</v>
      </c>
      <c r="R418" s="60">
        <v>2.736740512345702E-2</v>
      </c>
      <c r="S418" s="60">
        <v>6.1228041174672301E-2</v>
      </c>
      <c r="T418" s="51" t="s">
        <v>624</v>
      </c>
    </row>
    <row r="419" spans="1:20" s="83" customFormat="1" x14ac:dyDescent="0.25">
      <c r="A419" s="51" t="s">
        <v>627</v>
      </c>
      <c r="B419" s="51" t="s">
        <v>628</v>
      </c>
      <c r="C419" s="51" t="s">
        <v>629</v>
      </c>
      <c r="D419" s="51" t="s">
        <v>27</v>
      </c>
      <c r="E419" s="51">
        <v>258187330</v>
      </c>
      <c r="F419" s="51">
        <v>30</v>
      </c>
      <c r="G419" s="52">
        <v>1E-3</v>
      </c>
      <c r="H419" s="51">
        <v>100</v>
      </c>
      <c r="I419" s="54">
        <v>3.1298243000000001</v>
      </c>
      <c r="J419" s="84">
        <v>6.4824300000000001E-2</v>
      </c>
      <c r="K419" s="54">
        <v>1.0285877000000001</v>
      </c>
      <c r="L419" s="84">
        <v>0.19666159999999999</v>
      </c>
      <c r="M419" s="84">
        <v>1.8936999999999999E-3</v>
      </c>
      <c r="N419" s="84">
        <v>1.3708880000000001</v>
      </c>
      <c r="O419" s="51">
        <v>273</v>
      </c>
      <c r="P419" s="51">
        <v>43</v>
      </c>
      <c r="Q419" s="60">
        <v>0.18425</v>
      </c>
      <c r="R419" s="60">
        <v>2.8567747364414631E-2</v>
      </c>
      <c r="S419" s="60">
        <v>6.9376666736835943E-2</v>
      </c>
      <c r="T419" s="51" t="s">
        <v>624</v>
      </c>
    </row>
    <row r="420" spans="1:20" s="83" customFormat="1" x14ac:dyDescent="0.25">
      <c r="A420" s="51" t="s">
        <v>627</v>
      </c>
      <c r="B420" s="51" t="s">
        <v>628</v>
      </c>
      <c r="C420" s="51" t="s">
        <v>629</v>
      </c>
      <c r="D420" s="51" t="s">
        <v>27</v>
      </c>
      <c r="E420" s="51">
        <v>258187901</v>
      </c>
      <c r="F420" s="51">
        <v>30</v>
      </c>
      <c r="G420" s="52">
        <v>1E-3</v>
      </c>
      <c r="H420" s="51">
        <v>100</v>
      </c>
      <c r="I420" s="54">
        <v>2.7576252000000001</v>
      </c>
      <c r="J420" s="84">
        <v>6.554660000000001E-2</v>
      </c>
      <c r="K420" s="54">
        <v>1.0786556</v>
      </c>
      <c r="L420" s="84">
        <v>0.1644582</v>
      </c>
      <c r="M420" s="84">
        <v>1.0858E-3</v>
      </c>
      <c r="N420" s="84">
        <v>1.0141165999999999</v>
      </c>
      <c r="O420" s="51">
        <v>261</v>
      </c>
      <c r="P420" s="51">
        <v>31</v>
      </c>
      <c r="Q420" s="60">
        <v>0.17929999999999999</v>
      </c>
      <c r="R420" s="60">
        <v>2.769484971499277E-2</v>
      </c>
      <c r="S420" s="60">
        <v>6.9784074425859294E-2</v>
      </c>
      <c r="T420" s="51" t="s">
        <v>624</v>
      </c>
    </row>
    <row r="421" spans="1:20" s="83" customFormat="1" x14ac:dyDescent="0.25">
      <c r="A421" s="51" t="s">
        <v>627</v>
      </c>
      <c r="B421" s="51" t="s">
        <v>628</v>
      </c>
      <c r="C421" s="51" t="s">
        <v>629</v>
      </c>
      <c r="D421" s="51" t="s">
        <v>27</v>
      </c>
      <c r="E421" s="51">
        <v>258188432</v>
      </c>
      <c r="F421" s="51">
        <v>30</v>
      </c>
      <c r="G421" s="52">
        <v>1E-3</v>
      </c>
      <c r="H421" s="51">
        <v>100</v>
      </c>
      <c r="I421" s="54">
        <v>3.0354458000000002</v>
      </c>
      <c r="J421" s="84">
        <v>6.9245000000000001E-2</v>
      </c>
      <c r="K421" s="54">
        <v>0.98155110000000023</v>
      </c>
      <c r="L421" s="84">
        <v>0.18899630000000001</v>
      </c>
      <c r="M421" s="84">
        <v>1.9707000000000001E-3</v>
      </c>
      <c r="N421" s="84">
        <v>1.3448475</v>
      </c>
      <c r="O421" s="51">
        <v>256</v>
      </c>
      <c r="P421" s="51">
        <v>45</v>
      </c>
      <c r="Q421" s="60">
        <v>0.1698833333333333</v>
      </c>
      <c r="R421" s="60">
        <v>1.681425511654492E-2</v>
      </c>
      <c r="S421" s="60">
        <v>5.404697162246886E-2</v>
      </c>
      <c r="T421" s="51" t="s">
        <v>624</v>
      </c>
    </row>
    <row r="422" spans="1:20" s="83" customFormat="1" x14ac:dyDescent="0.25">
      <c r="A422" s="51" t="s">
        <v>627</v>
      </c>
      <c r="B422" s="51" t="s">
        <v>628</v>
      </c>
      <c r="C422" s="51" t="s">
        <v>629</v>
      </c>
      <c r="D422" s="51" t="s">
        <v>27</v>
      </c>
      <c r="E422" s="51">
        <v>258188990</v>
      </c>
      <c r="F422" s="51">
        <v>30</v>
      </c>
      <c r="G422" s="52">
        <v>1E-3</v>
      </c>
      <c r="H422" s="51">
        <v>100</v>
      </c>
      <c r="I422" s="54">
        <v>2.7780589</v>
      </c>
      <c r="J422" s="84">
        <v>6.6044400000000003E-2</v>
      </c>
      <c r="K422" s="54">
        <v>1.0401914999999999</v>
      </c>
      <c r="L422" s="84">
        <v>0.18391950000000001</v>
      </c>
      <c r="M422" s="84">
        <v>1.0426000000000001E-3</v>
      </c>
      <c r="N422" s="84">
        <v>1.0636365999999999</v>
      </c>
      <c r="O422" s="51">
        <v>254</v>
      </c>
      <c r="P422" s="51">
        <v>33</v>
      </c>
      <c r="Q422" s="60">
        <v>0.18795000000000001</v>
      </c>
      <c r="R422" s="60">
        <v>3.1052734754024439E-2</v>
      </c>
      <c r="S422" s="60">
        <v>6.1239450300095519E-2</v>
      </c>
      <c r="T422" s="51" t="s">
        <v>624</v>
      </c>
    </row>
    <row r="423" spans="1:20" s="83" customFormat="1" x14ac:dyDescent="0.25">
      <c r="A423" s="51" t="s">
        <v>627</v>
      </c>
      <c r="B423" s="51" t="s">
        <v>628</v>
      </c>
      <c r="C423" s="51" t="s">
        <v>629</v>
      </c>
      <c r="D423" s="51" t="s">
        <v>27</v>
      </c>
      <c r="E423" s="51">
        <v>258189521</v>
      </c>
      <c r="F423" s="51">
        <v>30</v>
      </c>
      <c r="G423" s="52">
        <v>1E-3</v>
      </c>
      <c r="H423" s="51">
        <v>100</v>
      </c>
      <c r="I423" s="54">
        <v>3.4113209000000002</v>
      </c>
      <c r="J423" s="84">
        <v>6.4742400000000005E-2</v>
      </c>
      <c r="K423" s="54">
        <v>1.1209796000000001</v>
      </c>
      <c r="L423" s="84">
        <v>0.22390869999999999</v>
      </c>
      <c r="M423" s="84">
        <v>2.4442999999999999E-3</v>
      </c>
      <c r="N423" s="84">
        <v>1.5090094000000001</v>
      </c>
      <c r="O423" s="51">
        <v>276</v>
      </c>
      <c r="P423" s="51">
        <v>52</v>
      </c>
      <c r="Q423" s="60">
        <v>0.19089999999999999</v>
      </c>
      <c r="R423" s="60">
        <v>3.1982931982706207E-2</v>
      </c>
      <c r="S423" s="60">
        <v>6.5159730465759624E-2</v>
      </c>
      <c r="T423" s="51" t="s">
        <v>624</v>
      </c>
    </row>
    <row r="424" spans="1:20" s="83" customFormat="1" x14ac:dyDescent="0.25">
      <c r="A424" s="51" t="s">
        <v>627</v>
      </c>
      <c r="B424" s="51" t="s">
        <v>628</v>
      </c>
      <c r="C424" s="51" t="s">
        <v>629</v>
      </c>
      <c r="D424" s="51" t="s">
        <v>27</v>
      </c>
      <c r="E424" s="51">
        <v>258190118</v>
      </c>
      <c r="F424" s="51">
        <v>30</v>
      </c>
      <c r="G424" s="52">
        <v>1E-3</v>
      </c>
      <c r="H424" s="51">
        <v>100</v>
      </c>
      <c r="I424" s="54">
        <v>3.100238</v>
      </c>
      <c r="J424" s="84">
        <v>6.4625100000000019E-2</v>
      </c>
      <c r="K424" s="54">
        <v>1.0918375</v>
      </c>
      <c r="L424" s="84">
        <v>0.19251989999999999</v>
      </c>
      <c r="M424" s="84">
        <v>1.4612E-3</v>
      </c>
      <c r="N424" s="84">
        <v>1.2732091999999999</v>
      </c>
      <c r="O424" s="51">
        <v>279</v>
      </c>
      <c r="P424" s="51">
        <v>42</v>
      </c>
      <c r="Q424" s="60">
        <v>0.20300000000000001</v>
      </c>
      <c r="R424" s="60">
        <v>3.4396942272480538E-2</v>
      </c>
      <c r="S424" s="60">
        <v>7.2251521444158542E-2</v>
      </c>
      <c r="T424" s="51" t="s">
        <v>624</v>
      </c>
    </row>
    <row r="425" spans="1:20" s="83" customFormat="1" x14ac:dyDescent="0.25">
      <c r="A425" s="51" t="s">
        <v>627</v>
      </c>
      <c r="B425" s="51" t="s">
        <v>628</v>
      </c>
      <c r="C425" s="51" t="s">
        <v>629</v>
      </c>
      <c r="D425" s="51" t="s">
        <v>27</v>
      </c>
      <c r="E425" s="51">
        <v>258190685</v>
      </c>
      <c r="F425" s="51">
        <v>30</v>
      </c>
      <c r="G425" s="52">
        <v>1E-3</v>
      </c>
      <c r="H425" s="51">
        <v>100</v>
      </c>
      <c r="I425" s="54">
        <v>3.1877138999999999</v>
      </c>
      <c r="J425" s="84">
        <v>6.6858899999999985E-2</v>
      </c>
      <c r="K425" s="54">
        <v>1.0161022</v>
      </c>
      <c r="L425" s="84">
        <v>0.21564059999999999</v>
      </c>
      <c r="M425" s="84">
        <v>2.1388000000000002E-3</v>
      </c>
      <c r="N425" s="84">
        <v>1.4308394</v>
      </c>
      <c r="O425" s="51">
        <v>260</v>
      </c>
      <c r="P425" s="51">
        <v>49</v>
      </c>
      <c r="Q425" s="60">
        <v>0.1928</v>
      </c>
      <c r="R425" s="60">
        <v>2.9813369065635649E-2</v>
      </c>
      <c r="S425" s="60">
        <v>6.8475233036738803E-2</v>
      </c>
      <c r="T425" s="51" t="s">
        <v>624</v>
      </c>
    </row>
    <row r="426" spans="1:20" s="83" customFormat="1" x14ac:dyDescent="0.25">
      <c r="A426" s="51" t="s">
        <v>627</v>
      </c>
      <c r="B426" s="51" t="s">
        <v>628</v>
      </c>
      <c r="C426" s="51" t="s">
        <v>629</v>
      </c>
      <c r="D426" s="51" t="s">
        <v>27</v>
      </c>
      <c r="E426" s="51">
        <v>258191260</v>
      </c>
      <c r="F426" s="51">
        <v>30</v>
      </c>
      <c r="G426" s="52">
        <v>1E-3</v>
      </c>
      <c r="H426" s="51">
        <v>100</v>
      </c>
      <c r="I426" s="54">
        <v>2.5908739000000001</v>
      </c>
      <c r="J426" s="84">
        <v>6.5443500000000002E-2</v>
      </c>
      <c r="K426" s="54">
        <v>1.0632668999999999</v>
      </c>
      <c r="L426" s="84">
        <v>0.14831</v>
      </c>
      <c r="M426" s="84">
        <v>7.4839999999999998E-4</v>
      </c>
      <c r="N426" s="84">
        <v>0.87923280000000004</v>
      </c>
      <c r="O426" s="51">
        <v>270</v>
      </c>
      <c r="P426" s="51">
        <v>25</v>
      </c>
      <c r="Q426" s="60">
        <v>0.1812</v>
      </c>
      <c r="R426" s="60">
        <v>2.454066594220234E-2</v>
      </c>
      <c r="S426" s="60">
        <v>6.4925855399592544E-2</v>
      </c>
      <c r="T426" s="51" t="s">
        <v>624</v>
      </c>
    </row>
    <row r="427" spans="1:20" s="83" customFormat="1" x14ac:dyDescent="0.25">
      <c r="A427" s="51" t="s">
        <v>627</v>
      </c>
      <c r="B427" s="51" t="s">
        <v>628</v>
      </c>
      <c r="C427" s="51" t="s">
        <v>629</v>
      </c>
      <c r="D427" s="51" t="s">
        <v>27</v>
      </c>
      <c r="E427" s="51">
        <v>258191774</v>
      </c>
      <c r="F427" s="51">
        <v>30</v>
      </c>
      <c r="G427" s="52">
        <v>1E-3</v>
      </c>
      <c r="H427" s="51">
        <v>100</v>
      </c>
      <c r="I427" s="54">
        <v>3.4145029999999998</v>
      </c>
      <c r="J427" s="84">
        <v>6.5252099999999993E-2</v>
      </c>
      <c r="K427" s="54">
        <v>1.1270213</v>
      </c>
      <c r="L427" s="84">
        <v>0.2334823</v>
      </c>
      <c r="M427" s="84">
        <v>2.2985000000000002E-3</v>
      </c>
      <c r="N427" s="84">
        <v>1.4926326999999999</v>
      </c>
      <c r="O427" s="51">
        <v>281</v>
      </c>
      <c r="P427" s="51">
        <v>52</v>
      </c>
      <c r="Q427" s="60">
        <v>0.18031666666666671</v>
      </c>
      <c r="R427" s="60">
        <v>2.3519293205510529E-2</v>
      </c>
      <c r="S427" s="60">
        <v>6.3906374905659952E-2</v>
      </c>
      <c r="T427" s="51" t="s">
        <v>624</v>
      </c>
    </row>
    <row r="428" spans="1:20" s="83" customFormat="1" x14ac:dyDescent="0.25">
      <c r="A428" s="51" t="s">
        <v>627</v>
      </c>
      <c r="B428" s="51" t="s">
        <v>628</v>
      </c>
      <c r="C428" s="51" t="s">
        <v>629</v>
      </c>
      <c r="D428" s="51" t="s">
        <v>27</v>
      </c>
      <c r="E428" s="51">
        <v>258192370</v>
      </c>
      <c r="F428" s="51">
        <v>30</v>
      </c>
      <c r="G428" s="52">
        <v>1E-3</v>
      </c>
      <c r="H428" s="51">
        <v>100</v>
      </c>
      <c r="I428" s="54">
        <v>2.8954373000000002</v>
      </c>
      <c r="J428" s="84">
        <v>6.6581100000000018E-2</v>
      </c>
      <c r="K428" s="54">
        <v>1.1150013999999999</v>
      </c>
      <c r="L428" s="84">
        <v>0.17897759999999999</v>
      </c>
      <c r="M428" s="84">
        <v>1.0318E-3</v>
      </c>
      <c r="N428" s="84">
        <v>1.0839444</v>
      </c>
      <c r="O428" s="51">
        <v>270</v>
      </c>
      <c r="P428" s="51">
        <v>34</v>
      </c>
      <c r="Q428" s="60">
        <v>0.19623333333333329</v>
      </c>
      <c r="R428" s="60">
        <v>4.3328342994898197E-2</v>
      </c>
      <c r="S428" s="60">
        <v>7.6203382253422478E-2</v>
      </c>
      <c r="T428" s="51" t="s">
        <v>624</v>
      </c>
    </row>
    <row r="429" spans="1:20" s="83" customFormat="1" x14ac:dyDescent="0.25">
      <c r="A429" s="51" t="s">
        <v>627</v>
      </c>
      <c r="B429" s="51" t="s">
        <v>628</v>
      </c>
      <c r="C429" s="51" t="s">
        <v>629</v>
      </c>
      <c r="D429" s="51" t="s">
        <v>27</v>
      </c>
      <c r="E429" s="51">
        <v>258192915</v>
      </c>
      <c r="F429" s="51">
        <v>30</v>
      </c>
      <c r="G429" s="52">
        <v>1E-3</v>
      </c>
      <c r="H429" s="51">
        <v>100</v>
      </c>
      <c r="I429" s="54">
        <v>3.5845804999999999</v>
      </c>
      <c r="J429" s="84">
        <v>6.5309600000000009E-2</v>
      </c>
      <c r="K429" s="54">
        <v>1.1765287</v>
      </c>
      <c r="L429" s="84">
        <v>0.25223390000000001</v>
      </c>
      <c r="M429" s="84">
        <v>2.5079999999999998E-3</v>
      </c>
      <c r="N429" s="84">
        <v>1.5793064999999999</v>
      </c>
      <c r="O429" s="51">
        <v>291</v>
      </c>
      <c r="P429" s="51">
        <v>55</v>
      </c>
      <c r="Q429" s="60">
        <v>0.18675</v>
      </c>
      <c r="R429" s="60">
        <v>2.45408107027222E-2</v>
      </c>
      <c r="S429" s="60">
        <v>6.1406522672243669E-2</v>
      </c>
      <c r="T429" s="51" t="s">
        <v>624</v>
      </c>
    </row>
    <row r="430" spans="1:20" s="83" customFormat="1" x14ac:dyDescent="0.25">
      <c r="A430" s="51" t="s">
        <v>627</v>
      </c>
      <c r="B430" s="51" t="s">
        <v>628</v>
      </c>
      <c r="C430" s="51" t="s">
        <v>629</v>
      </c>
      <c r="D430" s="51" t="s">
        <v>27</v>
      </c>
      <c r="E430" s="51">
        <v>258193530</v>
      </c>
      <c r="F430" s="51">
        <v>30</v>
      </c>
      <c r="G430" s="52">
        <v>1E-3</v>
      </c>
      <c r="H430" s="51">
        <v>100</v>
      </c>
      <c r="I430" s="54">
        <v>2.6484445999999999</v>
      </c>
      <c r="J430" s="84">
        <v>7.1946700000000002E-2</v>
      </c>
      <c r="K430" s="54">
        <v>1.1086849000000001</v>
      </c>
      <c r="L430" s="84">
        <v>0.14739340000000001</v>
      </c>
      <c r="M430" s="84">
        <v>7.1650000000000001E-4</v>
      </c>
      <c r="N430" s="84">
        <v>0.86561730000000003</v>
      </c>
      <c r="O430" s="51">
        <v>267</v>
      </c>
      <c r="P430" s="51">
        <v>23</v>
      </c>
      <c r="Q430" s="60">
        <v>0.19364999999999999</v>
      </c>
      <c r="R430" s="60">
        <v>2.77315019118415E-2</v>
      </c>
      <c r="S430" s="60">
        <v>6.2182342093564068E-2</v>
      </c>
      <c r="T430" s="51" t="s">
        <v>624</v>
      </c>
    </row>
    <row r="431" spans="1:20" s="83" customFormat="1" x14ac:dyDescent="0.25">
      <c r="A431" s="51" t="s">
        <v>627</v>
      </c>
      <c r="B431" s="51" t="s">
        <v>628</v>
      </c>
      <c r="C431" s="51" t="s">
        <v>629</v>
      </c>
      <c r="D431" s="51" t="s">
        <v>27</v>
      </c>
      <c r="E431" s="51">
        <v>258194051</v>
      </c>
      <c r="F431" s="51">
        <v>30</v>
      </c>
      <c r="G431" s="52">
        <v>1E-3</v>
      </c>
      <c r="H431" s="51">
        <v>100</v>
      </c>
      <c r="I431" s="54">
        <v>2.9335232000000002</v>
      </c>
      <c r="J431" s="84">
        <v>6.4916799999999997E-2</v>
      </c>
      <c r="K431" s="54">
        <v>1.0802182</v>
      </c>
      <c r="L431" s="84">
        <v>0.196682</v>
      </c>
      <c r="M431" s="84">
        <v>1.1662E-3</v>
      </c>
      <c r="N431" s="84">
        <v>1.1425517999999999</v>
      </c>
      <c r="O431" s="51">
        <v>266</v>
      </c>
      <c r="P431" s="51">
        <v>36</v>
      </c>
      <c r="Q431" s="60">
        <v>0.19043333333333329</v>
      </c>
      <c r="R431" s="60">
        <v>2.7352912876097379E-2</v>
      </c>
      <c r="S431" s="60">
        <v>6.0457758191375097E-2</v>
      </c>
      <c r="T431" s="51" t="s">
        <v>624</v>
      </c>
    </row>
    <row r="432" spans="1:20" s="83" customFormat="1" x14ac:dyDescent="0.25">
      <c r="A432" s="51" t="s">
        <v>627</v>
      </c>
      <c r="B432" s="51" t="s">
        <v>628</v>
      </c>
      <c r="C432" s="51" t="s">
        <v>629</v>
      </c>
      <c r="D432" s="51" t="s">
        <v>27</v>
      </c>
      <c r="E432" s="51">
        <v>258194599</v>
      </c>
      <c r="F432" s="51">
        <v>30</v>
      </c>
      <c r="G432" s="52">
        <v>1E-3</v>
      </c>
      <c r="H432" s="51">
        <v>100</v>
      </c>
      <c r="I432" s="54">
        <v>3.4242015000000001</v>
      </c>
      <c r="J432" s="84">
        <v>6.5389699999999981E-2</v>
      </c>
      <c r="K432" s="54">
        <v>1.1826692000000001</v>
      </c>
      <c r="L432" s="84">
        <v>0.22535050000000001</v>
      </c>
      <c r="M432" s="84">
        <v>2.1446E-3</v>
      </c>
      <c r="N432" s="84">
        <v>1.4544642000000001</v>
      </c>
      <c r="O432" s="51">
        <v>284</v>
      </c>
      <c r="P432" s="51">
        <v>50</v>
      </c>
      <c r="Q432" s="60">
        <v>0.21515000000000001</v>
      </c>
      <c r="R432" s="60">
        <v>3.8601998392331111E-2</v>
      </c>
      <c r="S432" s="60">
        <v>7.4597236004625006E-2</v>
      </c>
      <c r="T432" s="51" t="s">
        <v>624</v>
      </c>
    </row>
    <row r="433" spans="1:20" s="83" customFormat="1" x14ac:dyDescent="0.25">
      <c r="A433" s="51" t="s">
        <v>627</v>
      </c>
      <c r="B433" s="51" t="s">
        <v>628</v>
      </c>
      <c r="C433" s="51" t="s">
        <v>629</v>
      </c>
      <c r="D433" s="51" t="s">
        <v>27</v>
      </c>
      <c r="E433" s="51">
        <v>258195197</v>
      </c>
      <c r="F433" s="51">
        <v>30</v>
      </c>
      <c r="G433" s="52">
        <v>1E-3</v>
      </c>
      <c r="H433" s="51">
        <v>100</v>
      </c>
      <c r="I433" s="54">
        <v>3.4036661000000001</v>
      </c>
      <c r="J433" s="84">
        <v>6.5948800000000002E-2</v>
      </c>
      <c r="K433" s="54">
        <v>1.157224</v>
      </c>
      <c r="L433" s="84">
        <v>0.23879619999999999</v>
      </c>
      <c r="M433" s="84">
        <v>2.3961E-3</v>
      </c>
      <c r="N433" s="84">
        <v>1.4520755999999999</v>
      </c>
      <c r="O433" s="51">
        <v>280</v>
      </c>
      <c r="P433" s="51">
        <v>50</v>
      </c>
      <c r="Q433" s="60">
        <v>0.2051833333333333</v>
      </c>
      <c r="R433" s="60">
        <v>4.0240936358976132E-2</v>
      </c>
      <c r="S433" s="60">
        <v>7.463895894596248E-2</v>
      </c>
      <c r="T433" s="51" t="s">
        <v>624</v>
      </c>
    </row>
    <row r="434" spans="1:20" s="83" customFormat="1" x14ac:dyDescent="0.25">
      <c r="A434" s="51" t="s">
        <v>627</v>
      </c>
      <c r="B434" s="51" t="s">
        <v>628</v>
      </c>
      <c r="C434" s="51" t="s">
        <v>629</v>
      </c>
      <c r="D434" s="51" t="s">
        <v>27</v>
      </c>
      <c r="E434" s="51">
        <v>258195792</v>
      </c>
      <c r="F434" s="51">
        <v>30</v>
      </c>
      <c r="G434" s="52">
        <v>1E-3</v>
      </c>
      <c r="H434" s="51">
        <v>100</v>
      </c>
      <c r="I434" s="54">
        <v>2.9854904000000002</v>
      </c>
      <c r="J434" s="84">
        <v>7.0065499999999975E-2</v>
      </c>
      <c r="K434" s="54">
        <v>1.1475341999999999</v>
      </c>
      <c r="L434" s="84">
        <v>0.17594129999999999</v>
      </c>
      <c r="M434" s="84">
        <v>1.1398000000000001E-3</v>
      </c>
      <c r="N434" s="84">
        <v>1.1221778</v>
      </c>
      <c r="O434" s="51">
        <v>277</v>
      </c>
      <c r="P434" s="51">
        <v>36</v>
      </c>
      <c r="Q434" s="60">
        <v>0.18925</v>
      </c>
      <c r="R434" s="60">
        <v>2.6414791052967651E-2</v>
      </c>
      <c r="S434" s="60">
        <v>6.2638651036288961E-2</v>
      </c>
      <c r="T434" s="51" t="s">
        <v>624</v>
      </c>
    </row>
    <row r="435" spans="1:20" s="83" customFormat="1" x14ac:dyDescent="0.25">
      <c r="A435" s="51" t="s">
        <v>627</v>
      </c>
      <c r="B435" s="51" t="s">
        <v>628</v>
      </c>
      <c r="C435" s="51" t="s">
        <v>629</v>
      </c>
      <c r="D435" s="51" t="s">
        <v>27</v>
      </c>
      <c r="E435" s="51">
        <v>258196347</v>
      </c>
      <c r="F435" s="51">
        <v>30</v>
      </c>
      <c r="G435" s="52">
        <v>1E-3</v>
      </c>
      <c r="H435" s="51">
        <v>100</v>
      </c>
      <c r="I435" s="54">
        <v>3.0698359000000002</v>
      </c>
      <c r="J435" s="84">
        <v>6.5116300000000016E-2</v>
      </c>
      <c r="K435" s="54">
        <v>1.0752229</v>
      </c>
      <c r="L435" s="84">
        <v>0.2034897</v>
      </c>
      <c r="M435" s="84">
        <v>1.2991999999999999E-3</v>
      </c>
      <c r="N435" s="84">
        <v>1.2607648</v>
      </c>
      <c r="O435" s="51">
        <v>271</v>
      </c>
      <c r="P435" s="51">
        <v>42</v>
      </c>
      <c r="Q435" s="60">
        <v>0.1971</v>
      </c>
      <c r="R435" s="60">
        <v>3.6827590206557868E-2</v>
      </c>
      <c r="S435" s="60">
        <v>6.8846896805702773E-2</v>
      </c>
      <c r="T435" s="51" t="s">
        <v>624</v>
      </c>
    </row>
    <row r="436" spans="1:20" s="83" customFormat="1" x14ac:dyDescent="0.25">
      <c r="A436" s="51" t="s">
        <v>627</v>
      </c>
      <c r="B436" s="51" t="s">
        <v>628</v>
      </c>
      <c r="C436" s="51" t="s">
        <v>629</v>
      </c>
      <c r="D436" s="51" t="s">
        <v>27</v>
      </c>
      <c r="E436" s="51">
        <v>258196910</v>
      </c>
      <c r="F436" s="51">
        <v>30</v>
      </c>
      <c r="G436" s="52">
        <v>1E-3</v>
      </c>
      <c r="H436" s="51">
        <v>100</v>
      </c>
      <c r="I436" s="54">
        <v>3.0301759000000001</v>
      </c>
      <c r="J436" s="84">
        <v>6.525149999999999E-2</v>
      </c>
      <c r="K436" s="54">
        <v>1.1194675000000001</v>
      </c>
      <c r="L436" s="84">
        <v>0.1924024</v>
      </c>
      <c r="M436" s="84">
        <v>1.2518E-3</v>
      </c>
      <c r="N436" s="84">
        <v>1.1842980000000001</v>
      </c>
      <c r="O436" s="51">
        <v>281</v>
      </c>
      <c r="P436" s="51">
        <v>38</v>
      </c>
      <c r="Q436" s="60">
        <v>0.2026</v>
      </c>
      <c r="R436" s="60">
        <v>3.8504872792823393E-2</v>
      </c>
      <c r="S436" s="60">
        <v>7.2524406282105353E-2</v>
      </c>
      <c r="T436" s="51" t="s">
        <v>624</v>
      </c>
    </row>
    <row r="437" spans="1:20" s="83" customFormat="1" x14ac:dyDescent="0.25">
      <c r="A437" s="51" t="s">
        <v>627</v>
      </c>
      <c r="B437" s="51" t="s">
        <v>628</v>
      </c>
      <c r="C437" s="51" t="s">
        <v>629</v>
      </c>
      <c r="D437" s="51" t="s">
        <v>27</v>
      </c>
      <c r="E437" s="51">
        <v>258197470</v>
      </c>
      <c r="F437" s="51">
        <v>30</v>
      </c>
      <c r="G437" s="52">
        <v>1E-3</v>
      </c>
      <c r="H437" s="51">
        <v>100</v>
      </c>
      <c r="I437" s="54">
        <v>2.8732074999999999</v>
      </c>
      <c r="J437" s="84">
        <v>6.649780000000001E-2</v>
      </c>
      <c r="K437" s="54">
        <v>1.0721944000000001</v>
      </c>
      <c r="L437" s="84">
        <v>0.1884316</v>
      </c>
      <c r="M437" s="84">
        <v>1.057E-3</v>
      </c>
      <c r="N437" s="84">
        <v>1.0959030999999999</v>
      </c>
      <c r="O437" s="51">
        <v>272</v>
      </c>
      <c r="P437" s="51">
        <v>34</v>
      </c>
      <c r="Q437" s="60">
        <v>0.19466666666666671</v>
      </c>
      <c r="R437" s="60">
        <v>3.2885955690441809E-2</v>
      </c>
      <c r="S437" s="60">
        <v>6.2034587224327351E-2</v>
      </c>
      <c r="T437" s="51" t="s">
        <v>624</v>
      </c>
    </row>
    <row r="438" spans="1:20" s="83" customFormat="1" x14ac:dyDescent="0.25">
      <c r="A438" s="51" t="s">
        <v>627</v>
      </c>
      <c r="B438" s="51" t="s">
        <v>628</v>
      </c>
      <c r="C438" s="51" t="s">
        <v>629</v>
      </c>
      <c r="D438" s="51" t="s">
        <v>27</v>
      </c>
      <c r="E438" s="51">
        <v>258198013</v>
      </c>
      <c r="F438" s="51">
        <v>30</v>
      </c>
      <c r="G438" s="52">
        <v>1E-3</v>
      </c>
      <c r="H438" s="51">
        <v>100</v>
      </c>
      <c r="I438" s="54">
        <v>3.3298299</v>
      </c>
      <c r="J438" s="84">
        <v>6.5996999999999986E-2</v>
      </c>
      <c r="K438" s="54">
        <v>1.0772503</v>
      </c>
      <c r="L438" s="84">
        <v>0.22075</v>
      </c>
      <c r="M438" s="84">
        <v>2.2328000000000001E-3</v>
      </c>
      <c r="N438" s="84">
        <v>1.4925373</v>
      </c>
      <c r="O438" s="51">
        <v>266</v>
      </c>
      <c r="P438" s="51">
        <v>52</v>
      </c>
      <c r="Q438" s="60">
        <v>0.18413333333333329</v>
      </c>
      <c r="R438" s="60">
        <v>2.4395812745627889E-2</v>
      </c>
      <c r="S438" s="60">
        <v>5.673076256269563E-2</v>
      </c>
      <c r="T438" s="51" t="s">
        <v>624</v>
      </c>
    </row>
    <row r="439" spans="1:20" s="83" customFormat="1" x14ac:dyDescent="0.25">
      <c r="A439" s="51" t="s">
        <v>627</v>
      </c>
      <c r="B439" s="51" t="s">
        <v>628</v>
      </c>
      <c r="C439" s="51" t="s">
        <v>629</v>
      </c>
      <c r="D439" s="51" t="s">
        <v>27</v>
      </c>
      <c r="E439" s="51">
        <v>258198602</v>
      </c>
      <c r="F439" s="51">
        <v>30</v>
      </c>
      <c r="G439" s="52">
        <v>1E-3</v>
      </c>
      <c r="H439" s="51">
        <v>100</v>
      </c>
      <c r="I439" s="54">
        <v>3.1440814000000001</v>
      </c>
      <c r="J439" s="84">
        <v>6.5948199999999998E-2</v>
      </c>
      <c r="K439" s="54">
        <v>1.0685769000000001</v>
      </c>
      <c r="L439" s="84">
        <v>0.20786959999999999</v>
      </c>
      <c r="M439" s="84">
        <v>2.0579999999999999E-3</v>
      </c>
      <c r="N439" s="84">
        <v>1.3469396</v>
      </c>
      <c r="O439" s="51">
        <v>262</v>
      </c>
      <c r="P439" s="51">
        <v>45</v>
      </c>
      <c r="Q439" s="60">
        <v>0.19571666666666671</v>
      </c>
      <c r="R439" s="60">
        <v>3.6542202318728158E-2</v>
      </c>
      <c r="S439" s="60">
        <v>6.4935104319583464E-2</v>
      </c>
      <c r="T439" s="51" t="s">
        <v>624</v>
      </c>
    </row>
    <row r="440" spans="1:20" s="83" customFormat="1" x14ac:dyDescent="0.25">
      <c r="A440" s="51" t="s">
        <v>627</v>
      </c>
      <c r="B440" s="51" t="s">
        <v>628</v>
      </c>
      <c r="C440" s="51" t="s">
        <v>629</v>
      </c>
      <c r="D440" s="51" t="s">
        <v>27</v>
      </c>
      <c r="E440" s="51">
        <v>258199174</v>
      </c>
      <c r="F440" s="51">
        <v>30</v>
      </c>
      <c r="G440" s="52">
        <v>1E-3</v>
      </c>
      <c r="H440" s="51">
        <v>100</v>
      </c>
      <c r="I440" s="54">
        <v>2.8589943</v>
      </c>
      <c r="J440" s="84">
        <v>6.478890000000001E-2</v>
      </c>
      <c r="K440" s="54">
        <v>1.0033540999999999</v>
      </c>
      <c r="L440" s="84">
        <v>0.16321289999999999</v>
      </c>
      <c r="M440" s="84">
        <v>1.2528000000000001E-3</v>
      </c>
      <c r="N440" s="84">
        <v>1.1920250999999999</v>
      </c>
      <c r="O440" s="51">
        <v>255</v>
      </c>
      <c r="P440" s="51">
        <v>39</v>
      </c>
      <c r="Q440" s="60">
        <v>0.188</v>
      </c>
      <c r="R440" s="60">
        <v>3.5057095899753227E-2</v>
      </c>
      <c r="S440" s="60">
        <v>6.5558906350934365E-2</v>
      </c>
      <c r="T440" s="51" t="s">
        <v>624</v>
      </c>
    </row>
    <row r="441" spans="1:20" s="83" customFormat="1" x14ac:dyDescent="0.25">
      <c r="A441" s="51" t="s">
        <v>627</v>
      </c>
      <c r="B441" s="51" t="s">
        <v>628</v>
      </c>
      <c r="C441" s="51" t="s">
        <v>629</v>
      </c>
      <c r="D441" s="51" t="s">
        <v>27</v>
      </c>
      <c r="E441" s="51">
        <v>258199719</v>
      </c>
      <c r="F441" s="51">
        <v>30</v>
      </c>
      <c r="G441" s="52">
        <v>1E-3</v>
      </c>
      <c r="H441" s="51">
        <v>100</v>
      </c>
      <c r="I441" s="54">
        <v>3.0841403000000001</v>
      </c>
      <c r="J441" s="84">
        <v>6.4775899999999997E-2</v>
      </c>
      <c r="K441" s="54">
        <v>1.1214208999999999</v>
      </c>
      <c r="L441" s="84">
        <v>0.21317510000000001</v>
      </c>
      <c r="M441" s="84">
        <v>1.372E-3</v>
      </c>
      <c r="N441" s="84">
        <v>1.1991292</v>
      </c>
      <c r="O441" s="51">
        <v>288</v>
      </c>
      <c r="P441" s="51">
        <v>39</v>
      </c>
      <c r="Q441" s="60">
        <v>0.1938333333333333</v>
      </c>
      <c r="R441" s="60">
        <v>3.4834435503209513E-2</v>
      </c>
      <c r="S441" s="60">
        <v>6.928224456377273E-2</v>
      </c>
      <c r="T441" s="51" t="s">
        <v>624</v>
      </c>
    </row>
    <row r="442" spans="1:20" s="83" customFormat="1" x14ac:dyDescent="0.25">
      <c r="A442" s="51" t="s">
        <v>627</v>
      </c>
      <c r="B442" s="51" t="s">
        <v>628</v>
      </c>
      <c r="C442" s="51" t="s">
        <v>629</v>
      </c>
      <c r="D442" s="51" t="s">
        <v>27</v>
      </c>
      <c r="E442" s="51">
        <v>258200287</v>
      </c>
      <c r="F442" s="51">
        <v>30</v>
      </c>
      <c r="G442" s="52">
        <v>1E-3</v>
      </c>
      <c r="H442" s="51">
        <v>100</v>
      </c>
      <c r="I442" s="54">
        <v>3.3961977999999999</v>
      </c>
      <c r="J442" s="84">
        <v>6.6718700000000006E-2</v>
      </c>
      <c r="K442" s="54">
        <v>1.1884009</v>
      </c>
      <c r="L442" s="84">
        <v>0.23047519999999999</v>
      </c>
      <c r="M442" s="84">
        <v>2.3029000000000001E-3</v>
      </c>
      <c r="N442" s="84">
        <v>1.4153465000000001</v>
      </c>
      <c r="O442" s="51">
        <v>285</v>
      </c>
      <c r="P442" s="51">
        <v>49</v>
      </c>
      <c r="Q442" s="60">
        <v>0.2097333333333333</v>
      </c>
      <c r="R442" s="60">
        <v>3.6151946384083977E-2</v>
      </c>
      <c r="S442" s="60">
        <v>7.6939700273765912E-2</v>
      </c>
      <c r="T442" s="51" t="s">
        <v>624</v>
      </c>
    </row>
    <row r="443" spans="1:20" s="83" customFormat="1" x14ac:dyDescent="0.25">
      <c r="A443" s="51" t="s">
        <v>627</v>
      </c>
      <c r="B443" s="51" t="s">
        <v>628</v>
      </c>
      <c r="C443" s="51" t="s">
        <v>629</v>
      </c>
      <c r="D443" s="51" t="s">
        <v>27</v>
      </c>
      <c r="E443" s="51">
        <v>258200884</v>
      </c>
      <c r="F443" s="51">
        <v>30</v>
      </c>
      <c r="G443" s="52">
        <v>1E-3</v>
      </c>
      <c r="H443" s="51">
        <v>100</v>
      </c>
      <c r="I443" s="54">
        <v>2.8410981999999998</v>
      </c>
      <c r="J443" s="84">
        <v>6.6458899999999987E-2</v>
      </c>
      <c r="K443" s="54">
        <v>1.0122101999999999</v>
      </c>
      <c r="L443" s="84">
        <v>0.1775185</v>
      </c>
      <c r="M443" s="84">
        <v>1.2103000000000001E-3</v>
      </c>
      <c r="N443" s="84">
        <v>1.1682273000000001</v>
      </c>
      <c r="O443" s="51">
        <v>243</v>
      </c>
      <c r="P443" s="51">
        <v>37</v>
      </c>
      <c r="Q443" s="60">
        <v>0.1989333333333333</v>
      </c>
      <c r="R443" s="60">
        <v>4.0958805246677679E-2</v>
      </c>
      <c r="S443" s="60">
        <v>7.4966809548850655E-2</v>
      </c>
      <c r="T443" s="51" t="s">
        <v>624</v>
      </c>
    </row>
    <row r="444" spans="1:20" s="83" customFormat="1" x14ac:dyDescent="0.25">
      <c r="A444" s="51" t="s">
        <v>627</v>
      </c>
      <c r="B444" s="51" t="s">
        <v>628</v>
      </c>
      <c r="C444" s="51" t="s">
        <v>629</v>
      </c>
      <c r="D444" s="51" t="s">
        <v>27</v>
      </c>
      <c r="E444" s="51">
        <v>258201425</v>
      </c>
      <c r="F444" s="51">
        <v>30</v>
      </c>
      <c r="G444" s="52">
        <v>1E-3</v>
      </c>
      <c r="H444" s="51">
        <v>100</v>
      </c>
      <c r="I444" s="54">
        <v>3.0952736000000001</v>
      </c>
      <c r="J444" s="84">
        <v>6.5486799999999984E-2</v>
      </c>
      <c r="K444" s="54">
        <v>1.1286878</v>
      </c>
      <c r="L444" s="84">
        <v>0.2072869</v>
      </c>
      <c r="M444" s="84">
        <v>1.4005999999999999E-3</v>
      </c>
      <c r="N444" s="84">
        <v>1.2157802</v>
      </c>
      <c r="O444" s="51">
        <v>282</v>
      </c>
      <c r="P444" s="51">
        <v>39</v>
      </c>
      <c r="Q444" s="60">
        <v>0.20130000000000001</v>
      </c>
      <c r="R444" s="60">
        <v>3.6188716233709652E-2</v>
      </c>
      <c r="S444" s="60">
        <v>7.1089776492551562E-2</v>
      </c>
      <c r="T444" s="51" t="s">
        <v>624</v>
      </c>
    </row>
    <row r="445" spans="1:20" s="83" customFormat="1" x14ac:dyDescent="0.25">
      <c r="A445" s="51" t="s">
        <v>627</v>
      </c>
      <c r="B445" s="51" t="s">
        <v>628</v>
      </c>
      <c r="C445" s="51" t="s">
        <v>629</v>
      </c>
      <c r="D445" s="51" t="s">
        <v>27</v>
      </c>
      <c r="E445" s="51">
        <v>258201994</v>
      </c>
      <c r="F445" s="51">
        <v>30</v>
      </c>
      <c r="G445" s="52">
        <v>1E-3</v>
      </c>
      <c r="H445" s="51">
        <v>100</v>
      </c>
      <c r="I445" s="54">
        <v>2.9426093999999998</v>
      </c>
      <c r="J445" s="84">
        <v>6.5263299999999996E-2</v>
      </c>
      <c r="K445" s="54">
        <v>1.0167214</v>
      </c>
      <c r="L445" s="84">
        <v>0.18775810000000001</v>
      </c>
      <c r="M445" s="84">
        <v>1.2347E-3</v>
      </c>
      <c r="N445" s="84">
        <v>1.2267174000000001</v>
      </c>
      <c r="O445" s="51">
        <v>264</v>
      </c>
      <c r="P445" s="51">
        <v>40</v>
      </c>
      <c r="Q445" s="60">
        <v>0.19243333333333329</v>
      </c>
      <c r="R445" s="60">
        <v>2.7690071722129211E-2</v>
      </c>
      <c r="S445" s="60">
        <v>6.7159045776560608E-2</v>
      </c>
      <c r="T445" s="51" t="s">
        <v>624</v>
      </c>
    </row>
    <row r="446" spans="1:20" s="83" customFormat="1" x14ac:dyDescent="0.25">
      <c r="A446" s="51" t="s">
        <v>627</v>
      </c>
      <c r="B446" s="51" t="s">
        <v>628</v>
      </c>
      <c r="C446" s="51" t="s">
        <v>629</v>
      </c>
      <c r="D446" s="51" t="s">
        <v>27</v>
      </c>
      <c r="E446" s="51">
        <v>258202542</v>
      </c>
      <c r="F446" s="51">
        <v>30</v>
      </c>
      <c r="G446" s="52">
        <v>1E-3</v>
      </c>
      <c r="H446" s="51">
        <v>100</v>
      </c>
      <c r="I446" s="54">
        <v>3.2392671000000002</v>
      </c>
      <c r="J446" s="84">
        <v>6.57586E-2</v>
      </c>
      <c r="K446" s="54">
        <v>1.1235107</v>
      </c>
      <c r="L446" s="84">
        <v>0.21596399999999999</v>
      </c>
      <c r="M446" s="84">
        <v>2.1013E-3</v>
      </c>
      <c r="N446" s="84">
        <v>1.3460139</v>
      </c>
      <c r="O446" s="51">
        <v>284</v>
      </c>
      <c r="P446" s="51">
        <v>46</v>
      </c>
      <c r="Q446" s="60">
        <v>0.1825333333333333</v>
      </c>
      <c r="R446" s="60">
        <v>2.7437614843869852E-2</v>
      </c>
      <c r="S446" s="60">
        <v>6.8587489349254946E-2</v>
      </c>
      <c r="T446" s="51" t="s">
        <v>624</v>
      </c>
    </row>
    <row r="447" spans="1:20" s="83" customFormat="1" x14ac:dyDescent="0.25">
      <c r="A447" s="51" t="s">
        <v>627</v>
      </c>
      <c r="B447" s="51" t="s">
        <v>628</v>
      </c>
      <c r="C447" s="51" t="s">
        <v>629</v>
      </c>
      <c r="D447" s="51" t="s">
        <v>27</v>
      </c>
      <c r="E447" s="51">
        <v>258203122</v>
      </c>
      <c r="F447" s="51">
        <v>30</v>
      </c>
      <c r="G447" s="52">
        <v>1E-3</v>
      </c>
      <c r="H447" s="51">
        <v>100</v>
      </c>
      <c r="I447" s="54">
        <v>2.4936023999999999</v>
      </c>
      <c r="J447" s="84">
        <v>6.4973199999999995E-2</v>
      </c>
      <c r="K447" s="54">
        <v>1.0305226000000001</v>
      </c>
      <c r="L447" s="84">
        <v>0.14805280000000001</v>
      </c>
      <c r="M447" s="84">
        <v>7.1420000000000001E-4</v>
      </c>
      <c r="N447" s="84">
        <v>0.81869579999999997</v>
      </c>
      <c r="O447" s="51">
        <v>266</v>
      </c>
      <c r="P447" s="51">
        <v>22</v>
      </c>
      <c r="Q447" s="60">
        <v>0.19714999999999999</v>
      </c>
      <c r="R447" s="60">
        <v>3.2392802098746572E-2</v>
      </c>
      <c r="S447" s="60">
        <v>6.4466784674888936E-2</v>
      </c>
      <c r="T447" s="51" t="s">
        <v>624</v>
      </c>
    </row>
    <row r="448" spans="1:20" s="83" customFormat="1" x14ac:dyDescent="0.25">
      <c r="A448" s="51" t="s">
        <v>627</v>
      </c>
      <c r="B448" s="51" t="s">
        <v>628</v>
      </c>
      <c r="C448" s="51" t="s">
        <v>629</v>
      </c>
      <c r="D448" s="51" t="s">
        <v>27</v>
      </c>
      <c r="E448" s="51">
        <v>258203628</v>
      </c>
      <c r="F448" s="51">
        <v>30</v>
      </c>
      <c r="G448" s="52">
        <v>1E-3</v>
      </c>
      <c r="H448" s="51">
        <v>100</v>
      </c>
      <c r="I448" s="54">
        <v>3.3654399000000002</v>
      </c>
      <c r="J448" s="84">
        <v>6.6413499999999986E-2</v>
      </c>
      <c r="K448" s="54">
        <v>1.1710925000000001</v>
      </c>
      <c r="L448" s="84">
        <v>0.22085250000000001</v>
      </c>
      <c r="M448" s="84">
        <v>2.3130999999999998E-3</v>
      </c>
      <c r="N448" s="84">
        <v>1.4009235</v>
      </c>
      <c r="O448" s="51">
        <v>292</v>
      </c>
      <c r="P448" s="51">
        <v>48</v>
      </c>
      <c r="Q448" s="60">
        <v>0.18465000000000001</v>
      </c>
      <c r="R448" s="60">
        <v>2.077811367546193E-2</v>
      </c>
      <c r="S448" s="60">
        <v>6.4054382080595232E-2</v>
      </c>
      <c r="T448" s="51" t="s">
        <v>624</v>
      </c>
    </row>
    <row r="449" spans="1:21" s="83" customFormat="1" x14ac:dyDescent="0.25">
      <c r="A449" s="51" t="s">
        <v>627</v>
      </c>
      <c r="B449" s="51" t="s">
        <v>628</v>
      </c>
      <c r="C449" s="51" t="s">
        <v>629</v>
      </c>
      <c r="D449" s="51" t="s">
        <v>27</v>
      </c>
      <c r="E449" s="51">
        <v>258204220</v>
      </c>
      <c r="F449" s="51">
        <v>30</v>
      </c>
      <c r="G449" s="52">
        <v>1E-3</v>
      </c>
      <c r="H449" s="51">
        <v>100</v>
      </c>
      <c r="I449" s="54">
        <v>2.8135390999999998</v>
      </c>
      <c r="J449" s="84">
        <v>6.5666600000000006E-2</v>
      </c>
      <c r="K449" s="54">
        <v>1.0169661999999999</v>
      </c>
      <c r="L449" s="84">
        <v>0.19131400000000001</v>
      </c>
      <c r="M449" s="84">
        <v>1.1444999999999999E-3</v>
      </c>
      <c r="N449" s="84">
        <v>1.1034790000000001</v>
      </c>
      <c r="O449" s="51">
        <v>259</v>
      </c>
      <c r="P449" s="51">
        <v>35</v>
      </c>
      <c r="Q449" s="60">
        <v>0.18826666666666669</v>
      </c>
      <c r="R449" s="60">
        <v>2.7774496270734202E-2</v>
      </c>
      <c r="S449" s="60">
        <v>6.4376149128297491E-2</v>
      </c>
      <c r="T449" s="51" t="s">
        <v>624</v>
      </c>
    </row>
    <row r="450" spans="1:21" s="83" customFormat="1" x14ac:dyDescent="0.25">
      <c r="A450" s="51" t="s">
        <v>627</v>
      </c>
      <c r="B450" s="51" t="s">
        <v>628</v>
      </c>
      <c r="C450" s="51" t="s">
        <v>629</v>
      </c>
      <c r="D450" s="51" t="s">
        <v>27</v>
      </c>
      <c r="E450" s="51">
        <v>258204758</v>
      </c>
      <c r="F450" s="51">
        <v>30</v>
      </c>
      <c r="G450" s="52">
        <v>1E-3</v>
      </c>
      <c r="H450" s="51">
        <v>100</v>
      </c>
      <c r="I450" s="54">
        <v>3.4698007</v>
      </c>
      <c r="J450" s="84">
        <v>6.5237900000000015E-2</v>
      </c>
      <c r="K450" s="54">
        <v>1.0881567999999999</v>
      </c>
      <c r="L450" s="84">
        <v>0.2541853</v>
      </c>
      <c r="M450" s="84">
        <v>2.6066000000000001E-3</v>
      </c>
      <c r="N450" s="84">
        <v>1.5676029</v>
      </c>
      <c r="O450" s="51">
        <v>278</v>
      </c>
      <c r="P450" s="51">
        <v>55</v>
      </c>
      <c r="Q450" s="60">
        <v>0.20476666666666671</v>
      </c>
      <c r="R450" s="60">
        <v>3.898553497049706E-2</v>
      </c>
      <c r="S450" s="60">
        <v>7.5305345902028448E-2</v>
      </c>
      <c r="T450" s="51" t="s">
        <v>624</v>
      </c>
    </row>
    <row r="451" spans="1:21" s="83" customFormat="1" x14ac:dyDescent="0.25">
      <c r="A451" s="51" t="s">
        <v>627</v>
      </c>
      <c r="B451" s="51" t="s">
        <v>628</v>
      </c>
      <c r="C451" s="51" t="s">
        <v>629</v>
      </c>
      <c r="D451" s="51" t="s">
        <v>27</v>
      </c>
      <c r="E451" s="51">
        <v>258205367</v>
      </c>
      <c r="F451" s="51">
        <v>30</v>
      </c>
      <c r="G451" s="52">
        <v>1E-3</v>
      </c>
      <c r="H451" s="51">
        <v>100</v>
      </c>
      <c r="I451" s="54">
        <v>2.8989337000000002</v>
      </c>
      <c r="J451" s="84">
        <v>6.4642999999999992E-2</v>
      </c>
      <c r="K451" s="54">
        <v>1.0057697999999999</v>
      </c>
      <c r="L451" s="84">
        <v>0.18751680000000001</v>
      </c>
      <c r="M451" s="84">
        <v>1.1739000000000001E-3</v>
      </c>
      <c r="N451" s="84">
        <v>1.2218408000000001</v>
      </c>
      <c r="O451" s="51">
        <v>244</v>
      </c>
      <c r="P451" s="51">
        <v>38</v>
      </c>
      <c r="Q451" s="60">
        <v>0.19631666666666669</v>
      </c>
      <c r="R451" s="60">
        <v>2.9293074343575799E-2</v>
      </c>
      <c r="S451" s="60">
        <v>6.9256649169552514E-2</v>
      </c>
      <c r="T451" s="51" t="s">
        <v>624</v>
      </c>
    </row>
    <row r="452" spans="1:21" s="83" customFormat="1" x14ac:dyDescent="0.25">
      <c r="A452" s="51" t="s">
        <v>627</v>
      </c>
      <c r="B452" s="51" t="s">
        <v>628</v>
      </c>
      <c r="C452" s="51" t="s">
        <v>629</v>
      </c>
      <c r="D452" s="51" t="s">
        <v>27</v>
      </c>
      <c r="E452" s="51">
        <v>258205918</v>
      </c>
      <c r="F452" s="51">
        <v>30</v>
      </c>
      <c r="G452" s="52">
        <v>1E-3</v>
      </c>
      <c r="H452" s="51">
        <v>100</v>
      </c>
      <c r="I452" s="54">
        <v>2.8669714000000002</v>
      </c>
      <c r="J452" s="84">
        <v>6.5415899999999999E-2</v>
      </c>
      <c r="K452" s="54">
        <v>1.1073470000000001</v>
      </c>
      <c r="L452" s="84">
        <v>0.1570887</v>
      </c>
      <c r="M452" s="84">
        <v>1.0773E-3</v>
      </c>
      <c r="N452" s="84">
        <v>1.0868937999999999</v>
      </c>
      <c r="O452" s="51">
        <v>267</v>
      </c>
      <c r="P452" s="51">
        <v>34</v>
      </c>
      <c r="Q452" s="60">
        <v>0.2225166666666667</v>
      </c>
      <c r="R452" s="60">
        <v>3.8572825782090939E-2</v>
      </c>
      <c r="S452" s="60">
        <v>7.1999081899858847E-2</v>
      </c>
      <c r="T452" s="51" t="s">
        <v>624</v>
      </c>
    </row>
    <row r="453" spans="1:21" s="83" customFormat="1" x14ac:dyDescent="0.25">
      <c r="A453" s="51" t="s">
        <v>627</v>
      </c>
      <c r="B453" s="51" t="s">
        <v>628</v>
      </c>
      <c r="C453" s="51" t="s">
        <v>629</v>
      </c>
      <c r="D453" s="51" t="s">
        <v>27</v>
      </c>
      <c r="E453" s="51">
        <v>258206461</v>
      </c>
      <c r="F453" s="51">
        <v>30</v>
      </c>
      <c r="G453" s="52">
        <v>1E-3</v>
      </c>
      <c r="H453" s="51">
        <v>100</v>
      </c>
      <c r="I453" s="54">
        <v>2.3141524000000002</v>
      </c>
      <c r="J453" s="84">
        <v>6.4470100000000002E-2</v>
      </c>
      <c r="K453" s="54">
        <v>0.9710297</v>
      </c>
      <c r="L453" s="84">
        <v>0.1146821</v>
      </c>
      <c r="M453" s="84">
        <v>6.4119999999999997E-4</v>
      </c>
      <c r="N453" s="84">
        <v>0.76498929999999998</v>
      </c>
      <c r="O453" s="51">
        <v>246</v>
      </c>
      <c r="P453" s="51">
        <v>20</v>
      </c>
      <c r="Q453" s="60">
        <v>0.18468333333333331</v>
      </c>
      <c r="R453" s="60">
        <v>3.3788161804043523E-2</v>
      </c>
      <c r="S453" s="60">
        <v>6.9501502501244955E-2</v>
      </c>
      <c r="T453" s="51" t="s">
        <v>624</v>
      </c>
    </row>
    <row r="454" spans="1:21" s="83" customFormat="1" x14ac:dyDescent="0.25">
      <c r="A454" s="51" t="s">
        <v>627</v>
      </c>
      <c r="B454" s="51" t="s">
        <v>628</v>
      </c>
      <c r="C454" s="51" t="s">
        <v>629</v>
      </c>
      <c r="D454" s="51" t="s">
        <v>27</v>
      </c>
      <c r="E454" s="51">
        <v>258206949</v>
      </c>
      <c r="F454" s="51">
        <v>30</v>
      </c>
      <c r="G454" s="52">
        <v>1E-3</v>
      </c>
      <c r="H454" s="51">
        <v>100</v>
      </c>
      <c r="I454" s="54">
        <v>3.0493758999999998</v>
      </c>
      <c r="J454" s="84">
        <v>6.5438299999999991E-2</v>
      </c>
      <c r="K454" s="54">
        <v>1.1202056</v>
      </c>
      <c r="L454" s="84">
        <v>0.18443609999999999</v>
      </c>
      <c r="M454" s="84">
        <v>1.2995999999999999E-3</v>
      </c>
      <c r="N454" s="84">
        <v>1.2168725</v>
      </c>
      <c r="O454" s="51">
        <v>272</v>
      </c>
      <c r="P454" s="51">
        <v>40</v>
      </c>
      <c r="Q454" s="60">
        <v>0.1898</v>
      </c>
      <c r="R454" s="60">
        <v>2.1585115604657569E-2</v>
      </c>
      <c r="S454" s="60">
        <v>6.1471460619052981E-2</v>
      </c>
      <c r="T454" s="51" t="s">
        <v>624</v>
      </c>
    </row>
    <row r="455" spans="1:21" s="83" customFormat="1" x14ac:dyDescent="0.25">
      <c r="A455" s="51" t="s">
        <v>627</v>
      </c>
      <c r="B455" s="51" t="s">
        <v>628</v>
      </c>
      <c r="C455" s="51" t="s">
        <v>629</v>
      </c>
      <c r="D455" s="51" t="s">
        <v>27</v>
      </c>
      <c r="E455" s="51">
        <v>258207509</v>
      </c>
      <c r="F455" s="51">
        <v>30</v>
      </c>
      <c r="G455" s="52">
        <v>1E-3</v>
      </c>
      <c r="H455" s="51">
        <v>100</v>
      </c>
      <c r="I455" s="54">
        <v>2.7294942999999998</v>
      </c>
      <c r="J455" s="84">
        <v>6.5250900000000001E-2</v>
      </c>
      <c r="K455" s="54">
        <v>1.1209990999999999</v>
      </c>
      <c r="L455" s="84">
        <v>0.14828240000000001</v>
      </c>
      <c r="M455" s="84">
        <v>7.3959999999999998E-4</v>
      </c>
      <c r="N455" s="84">
        <v>0.94916940000000005</v>
      </c>
      <c r="O455" s="51">
        <v>277</v>
      </c>
      <c r="P455" s="51">
        <v>25</v>
      </c>
      <c r="Q455" s="60">
        <v>0.20983333333333329</v>
      </c>
      <c r="R455" s="60">
        <v>4.1926569620966768E-2</v>
      </c>
      <c r="S455" s="60">
        <v>7.4846205883436087E-2</v>
      </c>
      <c r="T455" s="51" t="s">
        <v>624</v>
      </c>
    </row>
    <row r="456" spans="1:21" s="83" customFormat="1" x14ac:dyDescent="0.25">
      <c r="A456" s="51" t="s">
        <v>627</v>
      </c>
      <c r="B456" s="51" t="s">
        <v>628</v>
      </c>
      <c r="C456" s="51" t="s">
        <v>629</v>
      </c>
      <c r="D456" s="51" t="s">
        <v>27</v>
      </c>
      <c r="E456" s="51">
        <v>258208039</v>
      </c>
      <c r="F456" s="51">
        <v>30</v>
      </c>
      <c r="G456" s="52">
        <v>1E-3</v>
      </c>
      <c r="H456" s="51">
        <v>100</v>
      </c>
      <c r="I456" s="54">
        <v>3.1778952</v>
      </c>
      <c r="J456" s="84">
        <v>6.538670000000002E-2</v>
      </c>
      <c r="K456" s="54">
        <v>1.0357240999999999</v>
      </c>
      <c r="L456" s="84">
        <v>0.21673980000000001</v>
      </c>
      <c r="M456" s="84">
        <v>2.1716000000000001E-3</v>
      </c>
      <c r="N456" s="84">
        <v>1.4012211000000001</v>
      </c>
      <c r="O456" s="51">
        <v>265</v>
      </c>
      <c r="P456" s="51">
        <v>48</v>
      </c>
      <c r="Q456" s="60">
        <v>0.1928833333333333</v>
      </c>
      <c r="R456" s="60">
        <v>3.7635071463805889E-2</v>
      </c>
      <c r="S456" s="60">
        <v>7.0785414989694553E-2</v>
      </c>
      <c r="T456" s="51" t="s">
        <v>624</v>
      </c>
    </row>
    <row r="457" spans="1:21" s="83" customFormat="1" x14ac:dyDescent="0.25">
      <c r="A457" s="51" t="s">
        <v>627</v>
      </c>
      <c r="B457" s="51" t="s">
        <v>628</v>
      </c>
      <c r="C457" s="51" t="s">
        <v>629</v>
      </c>
      <c r="D457" s="51" t="s">
        <v>27</v>
      </c>
      <c r="E457" s="51">
        <v>258208614</v>
      </c>
      <c r="F457" s="51">
        <v>30</v>
      </c>
      <c r="G457" s="52">
        <v>1E-3</v>
      </c>
      <c r="H457" s="51">
        <v>100</v>
      </c>
      <c r="I457" s="54">
        <v>2.4199275999999998</v>
      </c>
      <c r="J457" s="84">
        <v>6.5591599999999986E-2</v>
      </c>
      <c r="K457" s="54">
        <v>1.1030578</v>
      </c>
      <c r="L457" s="84">
        <v>0.1350507</v>
      </c>
      <c r="M457" s="84">
        <v>5.643E-4</v>
      </c>
      <c r="N457" s="84">
        <v>0.67942539999999996</v>
      </c>
      <c r="O457" s="51">
        <v>279</v>
      </c>
      <c r="P457" s="51">
        <v>16</v>
      </c>
      <c r="Q457" s="60">
        <v>0.20036666666666669</v>
      </c>
      <c r="R457" s="60">
        <v>4.1147494019401272E-2</v>
      </c>
      <c r="S457" s="60">
        <v>8.0874005710935726E-2</v>
      </c>
      <c r="T457" s="51" t="s">
        <v>624</v>
      </c>
    </row>
    <row r="458" spans="1:21" s="83" customFormat="1" x14ac:dyDescent="0.25">
      <c r="A458" s="51" t="s">
        <v>627</v>
      </c>
      <c r="B458" s="51" t="s">
        <v>628</v>
      </c>
      <c r="C458" s="51" t="s">
        <v>629</v>
      </c>
      <c r="D458" s="51" t="s">
        <v>27</v>
      </c>
      <c r="E458" s="51">
        <v>258209113</v>
      </c>
      <c r="F458" s="51">
        <v>30</v>
      </c>
      <c r="G458" s="52">
        <v>1E-3</v>
      </c>
      <c r="H458" s="51">
        <v>100</v>
      </c>
      <c r="I458" s="54">
        <v>3.1906998999999998</v>
      </c>
      <c r="J458" s="84">
        <v>6.9450600000000015E-2</v>
      </c>
      <c r="K458" s="54">
        <v>1.0960999</v>
      </c>
      <c r="L458" s="84">
        <v>0.22094820000000001</v>
      </c>
      <c r="M458" s="84">
        <v>2.0877000000000001E-3</v>
      </c>
      <c r="N458" s="84">
        <v>1.3366977</v>
      </c>
      <c r="O458" s="51">
        <v>271</v>
      </c>
      <c r="P458" s="51">
        <v>45</v>
      </c>
      <c r="Q458" s="60">
        <v>0.19386666666666669</v>
      </c>
      <c r="R458" s="60">
        <v>2.9986028827109289E-2</v>
      </c>
      <c r="S458" s="60">
        <v>6.3523930083740729E-2</v>
      </c>
      <c r="T458" s="51" t="s">
        <v>624</v>
      </c>
    </row>
    <row r="459" spans="1:21" s="83" customFormat="1" x14ac:dyDescent="0.25">
      <c r="A459" s="51" t="s">
        <v>627</v>
      </c>
      <c r="B459" s="51" t="s">
        <v>628</v>
      </c>
      <c r="C459" s="51" t="s">
        <v>629</v>
      </c>
      <c r="D459" s="51" t="s">
        <v>27</v>
      </c>
      <c r="E459" s="51">
        <v>258209689</v>
      </c>
      <c r="F459" s="51">
        <v>30</v>
      </c>
      <c r="G459" s="52">
        <v>1E-3</v>
      </c>
      <c r="H459" s="51">
        <v>100</v>
      </c>
      <c r="I459" s="54">
        <v>2.4831761999999999</v>
      </c>
      <c r="J459" s="84">
        <v>6.6223500000000005E-2</v>
      </c>
      <c r="K459" s="54">
        <v>1.0406758</v>
      </c>
      <c r="L459" s="84">
        <v>0.15125379999999999</v>
      </c>
      <c r="M459" s="84">
        <v>6.6830000000000004E-4</v>
      </c>
      <c r="N459" s="84">
        <v>0.79831180000000002</v>
      </c>
      <c r="O459" s="51">
        <v>268</v>
      </c>
      <c r="P459" s="51">
        <v>21</v>
      </c>
      <c r="Q459" s="60">
        <v>0.19186666666666671</v>
      </c>
      <c r="R459" s="60">
        <v>3.7665381895909983E-2</v>
      </c>
      <c r="S459" s="60">
        <v>7.1422154645433139E-2</v>
      </c>
      <c r="T459" s="51" t="s">
        <v>624</v>
      </c>
    </row>
    <row r="460" spans="1:21" s="83" customFormat="1" x14ac:dyDescent="0.25">
      <c r="A460" s="51" t="s">
        <v>627</v>
      </c>
      <c r="B460" s="51" t="s">
        <v>628</v>
      </c>
      <c r="C460" s="51" t="s">
        <v>629</v>
      </c>
      <c r="D460" s="51" t="s">
        <v>27</v>
      </c>
      <c r="E460" s="51">
        <v>258210194</v>
      </c>
      <c r="F460" s="51">
        <v>30</v>
      </c>
      <c r="G460" s="52">
        <v>1E-3</v>
      </c>
      <c r="H460" s="51">
        <v>100</v>
      </c>
      <c r="I460" s="54">
        <v>2.5172838999999998</v>
      </c>
      <c r="J460" s="84">
        <v>6.5128299999999986E-2</v>
      </c>
      <c r="K460" s="54">
        <v>0.97650060000000016</v>
      </c>
      <c r="L460" s="84">
        <v>0.13844210000000001</v>
      </c>
      <c r="M460" s="84">
        <v>8.0800000000000002E-4</v>
      </c>
      <c r="N460" s="84">
        <v>0.92816799999999999</v>
      </c>
      <c r="O460" s="51">
        <v>249</v>
      </c>
      <c r="P460" s="51">
        <v>27</v>
      </c>
      <c r="Q460" s="60">
        <v>0.19038333333333329</v>
      </c>
      <c r="R460" s="60">
        <v>2.9837935850286119E-2</v>
      </c>
      <c r="S460" s="60">
        <v>6.3844929569314479E-2</v>
      </c>
      <c r="T460" s="51" t="s">
        <v>624</v>
      </c>
    </row>
    <row r="461" spans="1:21" s="83" customFormat="1" x14ac:dyDescent="0.25">
      <c r="A461" s="51" t="s">
        <v>627</v>
      </c>
      <c r="B461" s="51" t="s">
        <v>628</v>
      </c>
      <c r="C461" s="51" t="s">
        <v>629</v>
      </c>
      <c r="D461" s="51" t="s">
        <v>27</v>
      </c>
      <c r="E461" s="51">
        <v>258210703</v>
      </c>
      <c r="F461" s="51">
        <v>30</v>
      </c>
      <c r="G461" s="52">
        <v>1E-3</v>
      </c>
      <c r="H461" s="51">
        <v>100</v>
      </c>
      <c r="I461" s="54">
        <v>3.0058193000000002</v>
      </c>
      <c r="J461" s="84">
        <v>6.4859300000000009E-2</v>
      </c>
      <c r="K461" s="54">
        <v>0.99859809999999993</v>
      </c>
      <c r="L461" s="84">
        <v>0.1975943</v>
      </c>
      <c r="M461" s="84">
        <v>1.8503E-3</v>
      </c>
      <c r="N461" s="84">
        <v>1.2974546</v>
      </c>
      <c r="O461" s="51">
        <v>259</v>
      </c>
      <c r="P461" s="51">
        <v>43</v>
      </c>
      <c r="Q461" s="60">
        <v>0.17080000000000001</v>
      </c>
      <c r="R461" s="60">
        <v>3.1517636645970362E-2</v>
      </c>
      <c r="S461" s="60">
        <v>6.7169886996107611E-2</v>
      </c>
      <c r="T461" s="51" t="s">
        <v>624</v>
      </c>
    </row>
    <row r="462" spans="1:21" s="83" customFormat="1" x14ac:dyDescent="0.25">
      <c r="A462" s="51" t="s">
        <v>627</v>
      </c>
      <c r="B462" s="51" t="s">
        <v>628</v>
      </c>
      <c r="C462" s="51" t="s">
        <v>629</v>
      </c>
      <c r="D462" s="51" t="s">
        <v>27</v>
      </c>
      <c r="E462" s="51">
        <v>258211261</v>
      </c>
      <c r="F462" s="51">
        <v>30</v>
      </c>
      <c r="G462" s="52">
        <v>1E-3</v>
      </c>
      <c r="H462" s="51">
        <v>100</v>
      </c>
      <c r="I462" s="54">
        <v>3.0025252</v>
      </c>
      <c r="J462" s="84">
        <v>6.4846700000000007E-2</v>
      </c>
      <c r="K462" s="54">
        <v>1.0418831</v>
      </c>
      <c r="L462" s="84">
        <v>0.1848167</v>
      </c>
      <c r="M462" s="84">
        <v>1.3159000000000001E-3</v>
      </c>
      <c r="N462" s="84">
        <v>1.2667938999999999</v>
      </c>
      <c r="O462" s="51">
        <v>261</v>
      </c>
      <c r="P462" s="51">
        <v>40</v>
      </c>
      <c r="Q462" s="60">
        <v>0.1879666666666667</v>
      </c>
      <c r="R462" s="60">
        <v>3.9303904903591848E-2</v>
      </c>
      <c r="S462" s="60">
        <v>6.7581927414985643E-2</v>
      </c>
      <c r="T462" s="51" t="s">
        <v>624</v>
      </c>
    </row>
    <row r="463" spans="1:21" s="83" customFormat="1" x14ac:dyDescent="0.25">
      <c r="A463" s="51" t="s">
        <v>627</v>
      </c>
      <c r="B463" s="51" t="s">
        <v>628</v>
      </c>
      <c r="C463" s="51" t="s">
        <v>629</v>
      </c>
      <c r="D463" s="51" t="s">
        <v>27</v>
      </c>
      <c r="E463" s="51">
        <v>258274337</v>
      </c>
      <c r="F463" s="51">
        <v>30</v>
      </c>
      <c r="G463" s="52">
        <v>4.0824829046386298E-3</v>
      </c>
      <c r="H463" s="51">
        <v>10</v>
      </c>
      <c r="I463" s="54">
        <v>5.5420812000000002</v>
      </c>
      <c r="J463" s="84">
        <v>0.22829289999999999</v>
      </c>
      <c r="K463" s="54">
        <v>3.166692799999999</v>
      </c>
      <c r="L463" s="84">
        <v>0.21134020000000001</v>
      </c>
      <c r="M463" s="84">
        <v>2.4756000000000001E-3</v>
      </c>
      <c r="N463" s="84">
        <v>1.4185410000000001</v>
      </c>
      <c r="O463" s="51">
        <v>298</v>
      </c>
      <c r="P463" s="51">
        <v>48</v>
      </c>
      <c r="Q463" s="60">
        <v>0.18454999999999999</v>
      </c>
      <c r="R463" s="60">
        <v>2.4378521161482411E-2</v>
      </c>
      <c r="S463" s="60">
        <v>6.0936001601559223E-2</v>
      </c>
      <c r="T463" s="51" t="s">
        <v>625</v>
      </c>
      <c r="U463" s="57"/>
    </row>
    <row r="464" spans="1:21" s="83" customFormat="1" x14ac:dyDescent="0.25">
      <c r="A464" s="51" t="s">
        <v>627</v>
      </c>
      <c r="B464" s="51" t="s">
        <v>628</v>
      </c>
      <c r="C464" s="51" t="s">
        <v>629</v>
      </c>
      <c r="D464" s="51" t="s">
        <v>27</v>
      </c>
      <c r="E464" s="51">
        <v>258275149</v>
      </c>
      <c r="F464" s="51">
        <v>30</v>
      </c>
      <c r="G464" s="52">
        <v>4.0824829046386298E-3</v>
      </c>
      <c r="H464" s="51">
        <v>10</v>
      </c>
      <c r="I464" s="54">
        <v>6.2705976000000003</v>
      </c>
      <c r="J464" s="84">
        <v>0.22715600000000011</v>
      </c>
      <c r="K464" s="54">
        <v>3.1591916999999992</v>
      </c>
      <c r="L464" s="84">
        <v>0.28397280000000003</v>
      </c>
      <c r="M464" s="84">
        <v>3.9334000000000001E-3</v>
      </c>
      <c r="N464" s="84">
        <v>2.0396258</v>
      </c>
      <c r="O464" s="51">
        <v>300</v>
      </c>
      <c r="P464" s="51">
        <v>75</v>
      </c>
      <c r="Q464" s="60">
        <v>0.1918333333333333</v>
      </c>
      <c r="R464" s="60">
        <v>3.3916018687180943E-2</v>
      </c>
      <c r="S464" s="60">
        <v>7.1752439337768092E-2</v>
      </c>
      <c r="T464" s="51" t="s">
        <v>625</v>
      </c>
    </row>
    <row r="465" spans="1:20" s="83" customFormat="1" x14ac:dyDescent="0.25">
      <c r="A465" s="51" t="s">
        <v>627</v>
      </c>
      <c r="B465" s="51" t="s">
        <v>628</v>
      </c>
      <c r="C465" s="51" t="s">
        <v>629</v>
      </c>
      <c r="D465" s="51" t="s">
        <v>27</v>
      </c>
      <c r="E465" s="51">
        <v>258276033</v>
      </c>
      <c r="F465" s="51">
        <v>30</v>
      </c>
      <c r="G465" s="52">
        <v>4.0824829046386298E-3</v>
      </c>
      <c r="H465" s="51">
        <v>10</v>
      </c>
      <c r="I465" s="54">
        <v>6.2500327000000002</v>
      </c>
      <c r="J465" s="84">
        <v>0.22979620000000001</v>
      </c>
      <c r="K465" s="54">
        <v>3.2203933999999999</v>
      </c>
      <c r="L465" s="84">
        <v>0.2602855</v>
      </c>
      <c r="M465" s="84">
        <v>3.9004999999999999E-3</v>
      </c>
      <c r="N465" s="84">
        <v>1.9784041999999999</v>
      </c>
      <c r="O465" s="51">
        <v>300</v>
      </c>
      <c r="P465" s="51">
        <v>70</v>
      </c>
      <c r="Q465" s="60">
        <v>0.2109833333333333</v>
      </c>
      <c r="R465" s="60">
        <v>4.1546476783793973E-2</v>
      </c>
      <c r="S465" s="60">
        <v>7.4473699974568014E-2</v>
      </c>
      <c r="T465" s="51" t="s">
        <v>625</v>
      </c>
    </row>
    <row r="466" spans="1:20" s="83" customFormat="1" x14ac:dyDescent="0.25">
      <c r="A466" s="51" t="s">
        <v>627</v>
      </c>
      <c r="B466" s="51" t="s">
        <v>628</v>
      </c>
      <c r="C466" s="51" t="s">
        <v>629</v>
      </c>
      <c r="D466" s="51" t="s">
        <v>27</v>
      </c>
      <c r="E466" s="51">
        <v>258276926</v>
      </c>
      <c r="F466" s="51">
        <v>30</v>
      </c>
      <c r="G466" s="52">
        <v>4.0824829046386298E-3</v>
      </c>
      <c r="H466" s="51">
        <v>10</v>
      </c>
      <c r="I466" s="54">
        <v>6.1397773000000004</v>
      </c>
      <c r="J466" s="84">
        <v>0.2370012</v>
      </c>
      <c r="K466" s="54">
        <v>3.2925110000000002</v>
      </c>
      <c r="L466" s="84">
        <v>0.25601119999999999</v>
      </c>
      <c r="M466" s="84">
        <v>3.3330999999999999E-3</v>
      </c>
      <c r="N466" s="84">
        <v>1.8053067</v>
      </c>
      <c r="O466" s="51">
        <v>300</v>
      </c>
      <c r="P466" s="51">
        <v>63</v>
      </c>
      <c r="Q466" s="60">
        <v>0.20201666666666671</v>
      </c>
      <c r="R466" s="60">
        <v>2.8461400940806968E-2</v>
      </c>
      <c r="S466" s="60">
        <v>6.9095171815289083E-2</v>
      </c>
      <c r="T466" s="51" t="s">
        <v>625</v>
      </c>
    </row>
    <row r="467" spans="1:20" s="83" customFormat="1" x14ac:dyDescent="0.25">
      <c r="A467" s="51" t="s">
        <v>627</v>
      </c>
      <c r="B467" s="51" t="s">
        <v>628</v>
      </c>
      <c r="C467" s="51" t="s">
        <v>629</v>
      </c>
      <c r="D467" s="51" t="s">
        <v>27</v>
      </c>
      <c r="E467" s="51">
        <v>258277809</v>
      </c>
      <c r="F467" s="51">
        <v>30</v>
      </c>
      <c r="G467" s="52">
        <v>4.0824829046386298E-3</v>
      </c>
      <c r="H467" s="51">
        <v>10</v>
      </c>
      <c r="I467" s="54">
        <v>5.9786883</v>
      </c>
      <c r="J467" s="84">
        <v>0.2358831000000001</v>
      </c>
      <c r="K467" s="54">
        <v>3.3714398999999999</v>
      </c>
      <c r="L467" s="84">
        <v>0.2335015</v>
      </c>
      <c r="M467" s="84">
        <v>2.9371000000000002E-3</v>
      </c>
      <c r="N467" s="84">
        <v>1.6022888</v>
      </c>
      <c r="O467" s="51">
        <v>300</v>
      </c>
      <c r="P467" s="51">
        <v>56</v>
      </c>
      <c r="Q467" s="60">
        <v>0.1730666666666667</v>
      </c>
      <c r="R467" s="60">
        <v>2.020698697915134E-2</v>
      </c>
      <c r="S467" s="60">
        <v>5.8736977400605017E-2</v>
      </c>
      <c r="T467" s="51" t="s">
        <v>625</v>
      </c>
    </row>
    <row r="468" spans="1:20" s="83" customFormat="1" x14ac:dyDescent="0.25">
      <c r="A468" s="51" t="s">
        <v>627</v>
      </c>
      <c r="B468" s="51" t="s">
        <v>628</v>
      </c>
      <c r="C468" s="51" t="s">
        <v>629</v>
      </c>
      <c r="D468" s="51" t="s">
        <v>27</v>
      </c>
      <c r="E468" s="51">
        <v>258278667</v>
      </c>
      <c r="F468" s="51">
        <v>30</v>
      </c>
      <c r="G468" s="52">
        <v>4.0824829046386298E-3</v>
      </c>
      <c r="H468" s="51">
        <v>10</v>
      </c>
      <c r="I468" s="54">
        <v>6.1506973</v>
      </c>
      <c r="J468" s="84">
        <v>0.22149830000000001</v>
      </c>
      <c r="K468" s="54">
        <v>3.1727911</v>
      </c>
      <c r="L468" s="84">
        <v>0.27985579999999999</v>
      </c>
      <c r="M468" s="84">
        <v>3.6946000000000001E-3</v>
      </c>
      <c r="N468" s="84">
        <v>1.9233429</v>
      </c>
      <c r="O468" s="51">
        <v>300</v>
      </c>
      <c r="P468" s="51">
        <v>70</v>
      </c>
      <c r="Q468" s="60">
        <v>0.19141666666666671</v>
      </c>
      <c r="R468" s="60">
        <v>3.2345890465814098E-2</v>
      </c>
      <c r="S468" s="60">
        <v>6.8023748281723029E-2</v>
      </c>
      <c r="T468" s="51" t="s">
        <v>625</v>
      </c>
    </row>
    <row r="469" spans="1:20" s="83" customFormat="1" x14ac:dyDescent="0.25">
      <c r="A469" s="51" t="s">
        <v>627</v>
      </c>
      <c r="B469" s="51" t="s">
        <v>628</v>
      </c>
      <c r="C469" s="51" t="s">
        <v>629</v>
      </c>
      <c r="D469" s="51" t="s">
        <v>27</v>
      </c>
      <c r="E469" s="51">
        <v>258279540</v>
      </c>
      <c r="F469" s="51">
        <v>30</v>
      </c>
      <c r="G469" s="52">
        <v>4.0824829046386298E-3</v>
      </c>
      <c r="H469" s="51">
        <v>10</v>
      </c>
      <c r="I469" s="54">
        <v>6.0796415000000001</v>
      </c>
      <c r="J469" s="84">
        <v>0.2215948999999999</v>
      </c>
      <c r="K469" s="54">
        <v>3.2990051</v>
      </c>
      <c r="L469" s="84">
        <v>0.24712519999999999</v>
      </c>
      <c r="M469" s="84">
        <v>3.2077E-3</v>
      </c>
      <c r="N469" s="84">
        <v>1.7711886999999999</v>
      </c>
      <c r="O469" s="51">
        <v>300</v>
      </c>
      <c r="P469" s="51">
        <v>63</v>
      </c>
      <c r="Q469" s="60">
        <v>0.19531666666666669</v>
      </c>
      <c r="R469" s="60">
        <v>2.7524442166538779E-2</v>
      </c>
      <c r="S469" s="60">
        <v>6.2564926526823786E-2</v>
      </c>
      <c r="T469" s="51" t="s">
        <v>625</v>
      </c>
    </row>
    <row r="470" spans="1:20" s="83" customFormat="1" x14ac:dyDescent="0.25">
      <c r="A470" s="51" t="s">
        <v>627</v>
      </c>
      <c r="B470" s="51" t="s">
        <v>628</v>
      </c>
      <c r="C470" s="51" t="s">
        <v>629</v>
      </c>
      <c r="D470" s="51" t="s">
        <v>27</v>
      </c>
      <c r="E470" s="51">
        <v>258280404</v>
      </c>
      <c r="F470" s="51">
        <v>30</v>
      </c>
      <c r="G470" s="52">
        <v>4.0824829046386298E-3</v>
      </c>
      <c r="H470" s="51">
        <v>10</v>
      </c>
      <c r="I470" s="54">
        <v>6.2211299000000002</v>
      </c>
      <c r="J470" s="84">
        <v>0.2220859</v>
      </c>
      <c r="K470" s="54">
        <v>3.285833999999999</v>
      </c>
      <c r="L470" s="84">
        <v>0.26035999999999998</v>
      </c>
      <c r="M470" s="84">
        <v>3.5894E-3</v>
      </c>
      <c r="N470" s="84">
        <v>1.8991374000000001</v>
      </c>
      <c r="O470" s="51">
        <v>300</v>
      </c>
      <c r="P470" s="51">
        <v>68</v>
      </c>
      <c r="Q470" s="60">
        <v>0.20326666666666671</v>
      </c>
      <c r="R470" s="60">
        <v>3.2758638198757649E-2</v>
      </c>
      <c r="S470" s="60">
        <v>7.1105658734152574E-2</v>
      </c>
      <c r="T470" s="51" t="s">
        <v>625</v>
      </c>
    </row>
    <row r="471" spans="1:20" s="83" customFormat="1" x14ac:dyDescent="0.25">
      <c r="A471" s="51" t="s">
        <v>627</v>
      </c>
      <c r="B471" s="51" t="s">
        <v>628</v>
      </c>
      <c r="C471" s="51" t="s">
        <v>629</v>
      </c>
      <c r="D471" s="51" t="s">
        <v>27</v>
      </c>
      <c r="E471" s="51">
        <v>258281283</v>
      </c>
      <c r="F471" s="51">
        <v>30</v>
      </c>
      <c r="G471" s="52">
        <v>4.0824829046386298E-3</v>
      </c>
      <c r="H471" s="51">
        <v>10</v>
      </c>
      <c r="I471" s="54">
        <v>5.9651493999999996</v>
      </c>
      <c r="J471" s="84">
        <v>0.22633039999999999</v>
      </c>
      <c r="K471" s="54">
        <v>3.2548298999999998</v>
      </c>
      <c r="L471" s="84">
        <v>0.25465650000000001</v>
      </c>
      <c r="M471" s="84">
        <v>2.7541000000000002E-3</v>
      </c>
      <c r="N471" s="84">
        <v>1.6915123999999999</v>
      </c>
      <c r="O471" s="51">
        <v>300</v>
      </c>
      <c r="P471" s="51">
        <v>60</v>
      </c>
      <c r="Q471" s="60">
        <v>0.18356666666666671</v>
      </c>
      <c r="R471" s="60">
        <v>3.2191809895042313E-2</v>
      </c>
      <c r="S471" s="60">
        <v>6.322076127387162E-2</v>
      </c>
      <c r="T471" s="51" t="s">
        <v>625</v>
      </c>
    </row>
    <row r="472" spans="1:20" s="83" customFormat="1" x14ac:dyDescent="0.25">
      <c r="A472" s="51" t="s">
        <v>627</v>
      </c>
      <c r="B472" s="51" t="s">
        <v>628</v>
      </c>
      <c r="C472" s="51" t="s">
        <v>629</v>
      </c>
      <c r="D472" s="51" t="s">
        <v>27</v>
      </c>
      <c r="E472" s="51">
        <v>258282138</v>
      </c>
      <c r="F472" s="51">
        <v>30</v>
      </c>
      <c r="G472" s="52">
        <v>4.0824829046386298E-3</v>
      </c>
      <c r="H472" s="51">
        <v>10</v>
      </c>
      <c r="I472" s="54">
        <v>5.6646045999999997</v>
      </c>
      <c r="J472" s="84">
        <v>0.22412799999999991</v>
      </c>
      <c r="K472" s="54">
        <v>3.2670274000000008</v>
      </c>
      <c r="L472" s="84">
        <v>0.21792110000000001</v>
      </c>
      <c r="M472" s="84">
        <v>2.5111000000000001E-3</v>
      </c>
      <c r="N472" s="84">
        <v>1.4325136999999999</v>
      </c>
      <c r="O472" s="51">
        <v>300</v>
      </c>
      <c r="P472" s="51">
        <v>49</v>
      </c>
      <c r="Q472" s="60">
        <v>0.1844833333333333</v>
      </c>
      <c r="R472" s="60">
        <v>3.6296203780453541E-2</v>
      </c>
      <c r="S472" s="60">
        <v>6.8444062191044541E-2</v>
      </c>
      <c r="T472" s="51" t="s">
        <v>625</v>
      </c>
    </row>
    <row r="473" spans="1:20" s="83" customFormat="1" x14ac:dyDescent="0.25">
      <c r="A473" s="51" t="s">
        <v>627</v>
      </c>
      <c r="B473" s="51" t="s">
        <v>628</v>
      </c>
      <c r="C473" s="51" t="s">
        <v>629</v>
      </c>
      <c r="D473" s="51" t="s">
        <v>27</v>
      </c>
      <c r="E473" s="51">
        <v>258282960</v>
      </c>
      <c r="F473" s="51">
        <v>30</v>
      </c>
      <c r="G473" s="52">
        <v>4.0824829046386298E-3</v>
      </c>
      <c r="H473" s="51">
        <v>10</v>
      </c>
      <c r="I473" s="54">
        <v>6.1340468000000001</v>
      </c>
      <c r="J473" s="84">
        <v>0.22329579999999999</v>
      </c>
      <c r="K473" s="54">
        <v>3.3184146999999999</v>
      </c>
      <c r="L473" s="84">
        <v>0.246221</v>
      </c>
      <c r="M473" s="84">
        <v>3.1581000000000001E-3</v>
      </c>
      <c r="N473" s="84">
        <v>1.8042020000000001</v>
      </c>
      <c r="O473" s="51">
        <v>300</v>
      </c>
      <c r="P473" s="51">
        <v>63</v>
      </c>
      <c r="Q473" s="60">
        <v>0.1958</v>
      </c>
      <c r="R473" s="60">
        <v>2.4005161553777049E-2</v>
      </c>
      <c r="S473" s="60">
        <v>6.1221092751217128E-2</v>
      </c>
      <c r="T473" s="51" t="s">
        <v>625</v>
      </c>
    </row>
    <row r="474" spans="1:20" s="83" customFormat="1" x14ac:dyDescent="0.25">
      <c r="A474" s="51" t="s">
        <v>627</v>
      </c>
      <c r="B474" s="51" t="s">
        <v>628</v>
      </c>
      <c r="C474" s="51" t="s">
        <v>629</v>
      </c>
      <c r="D474" s="51" t="s">
        <v>27</v>
      </c>
      <c r="E474" s="51">
        <v>258283837</v>
      </c>
      <c r="F474" s="51">
        <v>30</v>
      </c>
      <c r="G474" s="52">
        <v>4.0824829046386298E-3</v>
      </c>
      <c r="H474" s="51">
        <v>10</v>
      </c>
      <c r="I474" s="54">
        <v>5.8020420000000001</v>
      </c>
      <c r="J474" s="84">
        <v>0.22535479999999999</v>
      </c>
      <c r="K474" s="54">
        <v>3.1968311000000011</v>
      </c>
      <c r="L474" s="84">
        <v>0.2365313</v>
      </c>
      <c r="M474" s="84">
        <v>2.5381000000000002E-3</v>
      </c>
      <c r="N474" s="84">
        <v>1.6112869000000001</v>
      </c>
      <c r="O474" s="51">
        <v>300</v>
      </c>
      <c r="P474" s="51">
        <v>56</v>
      </c>
      <c r="Q474" s="60">
        <v>0.1923</v>
      </c>
      <c r="R474" s="60">
        <v>2.9535340965304871E-2</v>
      </c>
      <c r="S474" s="60">
        <v>6.2491937186839847E-2</v>
      </c>
      <c r="T474" s="51" t="s">
        <v>625</v>
      </c>
    </row>
    <row r="475" spans="1:20" s="83" customFormat="1" x14ac:dyDescent="0.25">
      <c r="A475" s="51" t="s">
        <v>627</v>
      </c>
      <c r="B475" s="51" t="s">
        <v>628</v>
      </c>
      <c r="C475" s="51" t="s">
        <v>629</v>
      </c>
      <c r="D475" s="51" t="s">
        <v>27</v>
      </c>
      <c r="E475" s="51">
        <v>258284675</v>
      </c>
      <c r="F475" s="51">
        <v>30</v>
      </c>
      <c r="G475" s="52">
        <v>4.0824829046386298E-3</v>
      </c>
      <c r="H475" s="51">
        <v>10</v>
      </c>
      <c r="I475" s="54">
        <v>5.3659898000000004</v>
      </c>
      <c r="J475" s="84">
        <v>0.22280520000000001</v>
      </c>
      <c r="K475" s="54">
        <v>3.1962915999999999</v>
      </c>
      <c r="L475" s="84">
        <v>0.1847442</v>
      </c>
      <c r="M475" s="84">
        <v>1.42E-3</v>
      </c>
      <c r="N475" s="84">
        <v>1.2429524000000001</v>
      </c>
      <c r="O475" s="51">
        <v>300</v>
      </c>
      <c r="P475" s="51">
        <v>41</v>
      </c>
      <c r="Q475" s="60">
        <v>0.2036833333333333</v>
      </c>
      <c r="R475" s="60">
        <v>3.0096314329336321E-2</v>
      </c>
      <c r="S475" s="60">
        <v>7.2652243010615861E-2</v>
      </c>
      <c r="T475" s="51" t="s">
        <v>625</v>
      </c>
    </row>
    <row r="476" spans="1:20" s="83" customFormat="1" x14ac:dyDescent="0.25">
      <c r="A476" s="51" t="s">
        <v>627</v>
      </c>
      <c r="B476" s="51" t="s">
        <v>628</v>
      </c>
      <c r="C476" s="51" t="s">
        <v>629</v>
      </c>
      <c r="D476" s="51" t="s">
        <v>27</v>
      </c>
      <c r="E476" s="51">
        <v>258285469</v>
      </c>
      <c r="F476" s="51">
        <v>30</v>
      </c>
      <c r="G476" s="52">
        <v>4.0824829046386298E-3</v>
      </c>
      <c r="H476" s="51">
        <v>10</v>
      </c>
      <c r="I476" s="54">
        <v>5.7341164999999998</v>
      </c>
      <c r="J476" s="84">
        <v>0.22205259999999999</v>
      </c>
      <c r="K476" s="54">
        <v>3.214632599999999</v>
      </c>
      <c r="L476" s="84">
        <v>0.21363969999999999</v>
      </c>
      <c r="M476" s="84">
        <v>2.4358000000000001E-3</v>
      </c>
      <c r="N476" s="84">
        <v>1.5507154999999999</v>
      </c>
      <c r="O476" s="51">
        <v>300</v>
      </c>
      <c r="P476" s="51">
        <v>54</v>
      </c>
      <c r="Q476" s="60">
        <v>0.1932166666666667</v>
      </c>
      <c r="R476" s="60">
        <v>3.664419460132997E-2</v>
      </c>
      <c r="S476" s="60">
        <v>7.2597903918941872E-2</v>
      </c>
      <c r="T476" s="51" t="s">
        <v>625</v>
      </c>
    </row>
    <row r="477" spans="1:20" s="83" customFormat="1" x14ac:dyDescent="0.25">
      <c r="A477" s="51" t="s">
        <v>627</v>
      </c>
      <c r="B477" s="51" t="s">
        <v>628</v>
      </c>
      <c r="C477" s="51" t="s">
        <v>629</v>
      </c>
      <c r="D477" s="51" t="s">
        <v>27</v>
      </c>
      <c r="E477" s="51">
        <v>258286299</v>
      </c>
      <c r="F477" s="51">
        <v>30</v>
      </c>
      <c r="G477" s="52">
        <v>4.0824829046386298E-3</v>
      </c>
      <c r="H477" s="51">
        <v>10</v>
      </c>
      <c r="I477" s="54">
        <v>6.2963047000000003</v>
      </c>
      <c r="J477" s="84">
        <v>0.23694380000000001</v>
      </c>
      <c r="K477" s="54">
        <v>3.4125177999999998</v>
      </c>
      <c r="L477" s="84">
        <v>0.26930379999999998</v>
      </c>
      <c r="M477" s="84">
        <v>3.1692000000000001E-3</v>
      </c>
      <c r="N477" s="84">
        <v>1.827453</v>
      </c>
      <c r="O477" s="51">
        <v>300</v>
      </c>
      <c r="P477" s="51">
        <v>66</v>
      </c>
      <c r="Q477" s="60">
        <v>0.19020000000000001</v>
      </c>
      <c r="R477" s="60">
        <v>2.6007889200970719E-2</v>
      </c>
      <c r="S477" s="60">
        <v>6.1270602820870788E-2</v>
      </c>
      <c r="T477" s="51" t="s">
        <v>625</v>
      </c>
    </row>
    <row r="478" spans="1:20" s="83" customFormat="1" x14ac:dyDescent="0.25">
      <c r="A478" s="51" t="s">
        <v>627</v>
      </c>
      <c r="B478" s="51" t="s">
        <v>628</v>
      </c>
      <c r="C478" s="51" t="s">
        <v>629</v>
      </c>
      <c r="D478" s="51" t="s">
        <v>27</v>
      </c>
      <c r="E478" s="51">
        <v>258287184</v>
      </c>
      <c r="F478" s="51">
        <v>30</v>
      </c>
      <c r="G478" s="52">
        <v>4.0824829046386298E-3</v>
      </c>
      <c r="H478" s="51">
        <v>10</v>
      </c>
      <c r="I478" s="54">
        <v>6.3481546</v>
      </c>
      <c r="J478" s="84">
        <v>0.22349060000000001</v>
      </c>
      <c r="K478" s="54">
        <v>3.2305486000000001</v>
      </c>
      <c r="L478" s="84">
        <v>0.274783</v>
      </c>
      <c r="M478" s="84">
        <v>4.0714000000000002E-3</v>
      </c>
      <c r="N478" s="84">
        <v>2.0511298999999998</v>
      </c>
      <c r="O478" s="51">
        <v>300</v>
      </c>
      <c r="P478" s="51">
        <v>76</v>
      </c>
      <c r="Q478" s="60">
        <v>0.17601666666666671</v>
      </c>
      <c r="R478" s="60">
        <v>2.1105934979475022E-2</v>
      </c>
      <c r="S478" s="60">
        <v>5.9419799196498028E-2</v>
      </c>
      <c r="T478" s="51" t="s">
        <v>625</v>
      </c>
    </row>
    <row r="479" spans="1:20" s="83" customFormat="1" x14ac:dyDescent="0.25">
      <c r="A479" s="51" t="s">
        <v>627</v>
      </c>
      <c r="B479" s="51" t="s">
        <v>628</v>
      </c>
      <c r="C479" s="51" t="s">
        <v>629</v>
      </c>
      <c r="D479" s="51" t="s">
        <v>27</v>
      </c>
      <c r="E479" s="51">
        <v>258288075</v>
      </c>
      <c r="F479" s="51">
        <v>30</v>
      </c>
      <c r="G479" s="52">
        <v>4.0824829046386298E-3</v>
      </c>
      <c r="H479" s="51">
        <v>10</v>
      </c>
      <c r="I479" s="54">
        <v>5.7757116999999996</v>
      </c>
      <c r="J479" s="84">
        <v>0.22928299999999999</v>
      </c>
      <c r="K479" s="54">
        <v>3.172153499999999</v>
      </c>
      <c r="L479" s="84">
        <v>0.25006129999999999</v>
      </c>
      <c r="M479" s="84">
        <v>2.6340999999999999E-3</v>
      </c>
      <c r="N479" s="84">
        <v>1.5927602999999999</v>
      </c>
      <c r="O479" s="51">
        <v>296</v>
      </c>
      <c r="P479" s="51">
        <v>56</v>
      </c>
      <c r="Q479" s="60">
        <v>0.19041666666666671</v>
      </c>
      <c r="R479" s="60">
        <v>2.787219406588104E-2</v>
      </c>
      <c r="S479" s="60">
        <v>7.3023895878575648E-2</v>
      </c>
      <c r="T479" s="51" t="s">
        <v>625</v>
      </c>
    </row>
    <row r="480" spans="1:20" s="83" customFormat="1" x14ac:dyDescent="0.25">
      <c r="A480" s="51" t="s">
        <v>627</v>
      </c>
      <c r="B480" s="51" t="s">
        <v>628</v>
      </c>
      <c r="C480" s="51" t="s">
        <v>629</v>
      </c>
      <c r="D480" s="51" t="s">
        <v>27</v>
      </c>
      <c r="E480" s="51">
        <v>258288908</v>
      </c>
      <c r="F480" s="51">
        <v>30</v>
      </c>
      <c r="G480" s="52">
        <v>4.0824829046386298E-3</v>
      </c>
      <c r="H480" s="51">
        <v>10</v>
      </c>
      <c r="I480" s="54">
        <v>5.8672098000000004</v>
      </c>
      <c r="J480" s="84">
        <v>0.2273348</v>
      </c>
      <c r="K480" s="54">
        <v>3.1108123000000001</v>
      </c>
      <c r="L480" s="84">
        <v>0.24510799999999999</v>
      </c>
      <c r="M480" s="84">
        <v>3.1813000000000002E-3</v>
      </c>
      <c r="N480" s="84">
        <v>1.7593471000000001</v>
      </c>
      <c r="O480" s="51">
        <v>291</v>
      </c>
      <c r="P480" s="51">
        <v>60</v>
      </c>
      <c r="Q480" s="60">
        <v>0.20065</v>
      </c>
      <c r="R480" s="60">
        <v>3.7523161770611213E-2</v>
      </c>
      <c r="S480" s="60">
        <v>7.0389230958575855E-2</v>
      </c>
      <c r="T480" s="51" t="s">
        <v>625</v>
      </c>
    </row>
    <row r="481" spans="1:20" s="83" customFormat="1" x14ac:dyDescent="0.25">
      <c r="A481" s="51" t="s">
        <v>627</v>
      </c>
      <c r="B481" s="51" t="s">
        <v>628</v>
      </c>
      <c r="C481" s="51" t="s">
        <v>629</v>
      </c>
      <c r="D481" s="51" t="s">
        <v>27</v>
      </c>
      <c r="E481" s="51">
        <v>258289754</v>
      </c>
      <c r="F481" s="51">
        <v>30</v>
      </c>
      <c r="G481" s="52">
        <v>4.0824829046386298E-3</v>
      </c>
      <c r="H481" s="51">
        <v>10</v>
      </c>
      <c r="I481" s="54">
        <v>6.0486025999999997</v>
      </c>
      <c r="J481" s="84">
        <v>0.22575909999999991</v>
      </c>
      <c r="K481" s="54">
        <v>3.2014383</v>
      </c>
      <c r="L481" s="84">
        <v>0.24974379999999999</v>
      </c>
      <c r="M481" s="84">
        <v>3.3222999999999998E-3</v>
      </c>
      <c r="N481" s="84">
        <v>1.8264075</v>
      </c>
      <c r="O481" s="51">
        <v>300</v>
      </c>
      <c r="P481" s="51">
        <v>66</v>
      </c>
      <c r="Q481" s="60">
        <v>0.1985666666666667</v>
      </c>
      <c r="R481" s="60">
        <v>3.2047058494167863E-2</v>
      </c>
      <c r="S481" s="60">
        <v>6.8849586521215714E-2</v>
      </c>
      <c r="T481" s="51" t="s">
        <v>625</v>
      </c>
    </row>
    <row r="482" spans="1:20" s="83" customFormat="1" x14ac:dyDescent="0.25">
      <c r="A482" s="51" t="s">
        <v>627</v>
      </c>
      <c r="B482" s="51" t="s">
        <v>628</v>
      </c>
      <c r="C482" s="51" t="s">
        <v>629</v>
      </c>
      <c r="D482" s="51" t="s">
        <v>27</v>
      </c>
      <c r="E482" s="51">
        <v>258290620</v>
      </c>
      <c r="F482" s="51">
        <v>30</v>
      </c>
      <c r="G482" s="52">
        <v>4.0824829046386298E-3</v>
      </c>
      <c r="H482" s="51">
        <v>10</v>
      </c>
      <c r="I482" s="54">
        <v>5.5958256999999998</v>
      </c>
      <c r="J482" s="84">
        <v>0.22582920000000001</v>
      </c>
      <c r="K482" s="54">
        <v>3.2422083999999991</v>
      </c>
      <c r="L482" s="84">
        <v>0.23017090000000001</v>
      </c>
      <c r="M482" s="84">
        <v>2.4103000000000002E-3</v>
      </c>
      <c r="N482" s="84">
        <v>1.379354</v>
      </c>
      <c r="O482" s="51">
        <v>300</v>
      </c>
      <c r="P482" s="51">
        <v>47</v>
      </c>
      <c r="Q482" s="60">
        <v>0.19455</v>
      </c>
      <c r="R482" s="60">
        <v>2.9737851109532181E-2</v>
      </c>
      <c r="S482" s="60">
        <v>6.8134710618453637E-2</v>
      </c>
      <c r="T482" s="51" t="s">
        <v>625</v>
      </c>
    </row>
    <row r="483" spans="1:20" s="83" customFormat="1" x14ac:dyDescent="0.25">
      <c r="A483" s="51" t="s">
        <v>627</v>
      </c>
      <c r="B483" s="51" t="s">
        <v>628</v>
      </c>
      <c r="C483" s="51" t="s">
        <v>629</v>
      </c>
      <c r="D483" s="51" t="s">
        <v>27</v>
      </c>
      <c r="E483" s="51">
        <v>258291437</v>
      </c>
      <c r="F483" s="51">
        <v>30</v>
      </c>
      <c r="G483" s="52">
        <v>4.0824829046386298E-3</v>
      </c>
      <c r="H483" s="51">
        <v>10</v>
      </c>
      <c r="I483" s="54">
        <v>6.2396092000000003</v>
      </c>
      <c r="J483" s="84">
        <v>0.23062030000000011</v>
      </c>
      <c r="K483" s="54">
        <v>3.3599084000000001</v>
      </c>
      <c r="L483" s="84">
        <v>0.24720110000000001</v>
      </c>
      <c r="M483" s="84">
        <v>3.1391000000000001E-3</v>
      </c>
      <c r="N483" s="84">
        <v>1.8543665</v>
      </c>
      <c r="O483" s="51">
        <v>299</v>
      </c>
      <c r="P483" s="51">
        <v>64</v>
      </c>
      <c r="Q483" s="60">
        <v>0.19548333333333329</v>
      </c>
      <c r="R483" s="60">
        <v>3.6057909010355757E-2</v>
      </c>
      <c r="S483" s="60">
        <v>6.6389170610880163E-2</v>
      </c>
      <c r="T483" s="51" t="s">
        <v>625</v>
      </c>
    </row>
    <row r="484" spans="1:20" s="83" customFormat="1" x14ac:dyDescent="0.25">
      <c r="A484" s="51" t="s">
        <v>627</v>
      </c>
      <c r="B484" s="51" t="s">
        <v>628</v>
      </c>
      <c r="C484" s="51" t="s">
        <v>629</v>
      </c>
      <c r="D484" s="51" t="s">
        <v>27</v>
      </c>
      <c r="E484" s="51">
        <v>258292320</v>
      </c>
      <c r="F484" s="51">
        <v>30</v>
      </c>
      <c r="G484" s="52">
        <v>4.0824829046386298E-3</v>
      </c>
      <c r="H484" s="51">
        <v>10</v>
      </c>
      <c r="I484" s="54">
        <v>5.3085630999999998</v>
      </c>
      <c r="J484" s="84">
        <v>0.22635989999999989</v>
      </c>
      <c r="K484" s="54">
        <v>3.242944500000001</v>
      </c>
      <c r="L484" s="84">
        <v>0.1878457</v>
      </c>
      <c r="M484" s="84">
        <v>1.1398999999999999E-3</v>
      </c>
      <c r="N484" s="84">
        <v>1.1540954000000001</v>
      </c>
      <c r="O484" s="51">
        <v>300</v>
      </c>
      <c r="P484" s="51">
        <v>37</v>
      </c>
      <c r="Q484" s="60">
        <v>0.20710000000000001</v>
      </c>
      <c r="R484" s="60">
        <v>3.337853282280269E-2</v>
      </c>
      <c r="S484" s="60">
        <v>6.7516728207814819E-2</v>
      </c>
      <c r="T484" s="51" t="s">
        <v>625</v>
      </c>
    </row>
    <row r="485" spans="1:20" s="83" customFormat="1" x14ac:dyDescent="0.25">
      <c r="A485" s="51" t="s">
        <v>627</v>
      </c>
      <c r="B485" s="51" t="s">
        <v>628</v>
      </c>
      <c r="C485" s="51" t="s">
        <v>629</v>
      </c>
      <c r="D485" s="51" t="s">
        <v>27</v>
      </c>
      <c r="E485" s="51">
        <v>258293109</v>
      </c>
      <c r="F485" s="51">
        <v>30</v>
      </c>
      <c r="G485" s="52">
        <v>4.0824829046386298E-3</v>
      </c>
      <c r="H485" s="51">
        <v>10</v>
      </c>
      <c r="I485" s="54">
        <v>6.0876253</v>
      </c>
      <c r="J485" s="84">
        <v>0.22186130000000001</v>
      </c>
      <c r="K485" s="54">
        <v>3.1715257000000001</v>
      </c>
      <c r="L485" s="84">
        <v>0.2574861</v>
      </c>
      <c r="M485" s="84">
        <v>3.5625000000000001E-3</v>
      </c>
      <c r="N485" s="84">
        <v>1.8820190999999999</v>
      </c>
      <c r="O485" s="51">
        <v>300</v>
      </c>
      <c r="P485" s="51">
        <v>68</v>
      </c>
      <c r="Q485" s="60">
        <v>0.19045000000000001</v>
      </c>
      <c r="R485" s="60">
        <v>4.1315088164494723E-2</v>
      </c>
      <c r="S485" s="60">
        <v>7.3017614638725151E-2</v>
      </c>
      <c r="T485" s="51" t="s">
        <v>625</v>
      </c>
    </row>
    <row r="486" spans="1:20" s="83" customFormat="1" x14ac:dyDescent="0.25">
      <c r="A486" s="51" t="s">
        <v>627</v>
      </c>
      <c r="B486" s="51" t="s">
        <v>628</v>
      </c>
      <c r="C486" s="51" t="s">
        <v>629</v>
      </c>
      <c r="D486" s="51" t="s">
        <v>27</v>
      </c>
      <c r="E486" s="51">
        <v>258293975</v>
      </c>
      <c r="F486" s="51">
        <v>30</v>
      </c>
      <c r="G486" s="52">
        <v>4.0824829046386298E-3</v>
      </c>
      <c r="H486" s="51">
        <v>10</v>
      </c>
      <c r="I486" s="54">
        <v>5.4980529000000002</v>
      </c>
      <c r="J486" s="84">
        <v>0.22355810000000001</v>
      </c>
      <c r="K486" s="54">
        <v>3.1463562</v>
      </c>
      <c r="L486" s="84">
        <v>0.20863019999999999</v>
      </c>
      <c r="M486" s="84">
        <v>2.1305E-3</v>
      </c>
      <c r="N486" s="84">
        <v>1.4073021999999999</v>
      </c>
      <c r="O486" s="51">
        <v>291</v>
      </c>
      <c r="P486" s="51">
        <v>48</v>
      </c>
      <c r="Q486" s="60">
        <v>0.18318333333333331</v>
      </c>
      <c r="R486" s="60">
        <v>2.493383092454993E-2</v>
      </c>
      <c r="S486" s="60">
        <v>6.3000873994079359E-2</v>
      </c>
      <c r="T486" s="51" t="s">
        <v>625</v>
      </c>
    </row>
    <row r="487" spans="1:20" s="83" customFormat="1" x14ac:dyDescent="0.25">
      <c r="A487" s="51" t="s">
        <v>627</v>
      </c>
      <c r="B487" s="51" t="s">
        <v>628</v>
      </c>
      <c r="C487" s="51" t="s">
        <v>629</v>
      </c>
      <c r="D487" s="51" t="s">
        <v>27</v>
      </c>
      <c r="E487" s="51">
        <v>258294782</v>
      </c>
      <c r="F487" s="51">
        <v>30</v>
      </c>
      <c r="G487" s="52">
        <v>4.0824829046386298E-3</v>
      </c>
      <c r="H487" s="51">
        <v>10</v>
      </c>
      <c r="I487" s="54">
        <v>5.3798304999999997</v>
      </c>
      <c r="J487" s="84">
        <v>0.22273280000000009</v>
      </c>
      <c r="K487" s="54">
        <v>3.2637009000000008</v>
      </c>
      <c r="L487" s="84">
        <v>0.1855956</v>
      </c>
      <c r="M487" s="84">
        <v>1.3059E-3</v>
      </c>
      <c r="N487" s="84">
        <v>1.2002001</v>
      </c>
      <c r="O487" s="51">
        <v>300</v>
      </c>
      <c r="P487" s="51">
        <v>39</v>
      </c>
      <c r="Q487" s="60">
        <v>0.1986</v>
      </c>
      <c r="R487" s="60">
        <v>4.5324873237636891E-2</v>
      </c>
      <c r="S487" s="60">
        <v>6.6600024001670616E-2</v>
      </c>
      <c r="T487" s="51" t="s">
        <v>625</v>
      </c>
    </row>
    <row r="488" spans="1:20" s="83" customFormat="1" x14ac:dyDescent="0.25">
      <c r="A488" s="51" t="s">
        <v>627</v>
      </c>
      <c r="B488" s="51" t="s">
        <v>628</v>
      </c>
      <c r="C488" s="51" t="s">
        <v>629</v>
      </c>
      <c r="D488" s="51" t="s">
        <v>27</v>
      </c>
      <c r="E488" s="51">
        <v>258295575</v>
      </c>
      <c r="F488" s="51">
        <v>30</v>
      </c>
      <c r="G488" s="52">
        <v>4.0824829046386298E-3</v>
      </c>
      <c r="H488" s="51">
        <v>10</v>
      </c>
      <c r="I488" s="54">
        <v>5.6946073999999998</v>
      </c>
      <c r="J488" s="84">
        <v>0.2272759</v>
      </c>
      <c r="K488" s="54">
        <v>3.158676199999999</v>
      </c>
      <c r="L488" s="84">
        <v>0.2453852</v>
      </c>
      <c r="M488" s="84">
        <v>2.5224000000000002E-3</v>
      </c>
      <c r="N488" s="84">
        <v>1.5447112999999999</v>
      </c>
      <c r="O488" s="51">
        <v>291</v>
      </c>
      <c r="P488" s="51">
        <v>53</v>
      </c>
      <c r="Q488" s="60">
        <v>0.18859999999999999</v>
      </c>
      <c r="R488" s="60">
        <v>3.6752282948585673E-2</v>
      </c>
      <c r="S488" s="60">
        <v>6.7487464686532342E-2</v>
      </c>
      <c r="T488" s="51" t="s">
        <v>625</v>
      </c>
    </row>
    <row r="489" spans="1:20" s="83" customFormat="1" x14ac:dyDescent="0.25">
      <c r="A489" s="51" t="s">
        <v>627</v>
      </c>
      <c r="B489" s="51" t="s">
        <v>628</v>
      </c>
      <c r="C489" s="51" t="s">
        <v>629</v>
      </c>
      <c r="D489" s="51" t="s">
        <v>27</v>
      </c>
      <c r="E489" s="51">
        <v>258296404</v>
      </c>
      <c r="F489" s="51">
        <v>30</v>
      </c>
      <c r="G489" s="52">
        <v>4.0824829046386298E-3</v>
      </c>
      <c r="H489" s="51">
        <v>10</v>
      </c>
      <c r="I489" s="54">
        <v>6.2075189999999996</v>
      </c>
      <c r="J489" s="84">
        <v>0.2244892</v>
      </c>
      <c r="K489" s="54">
        <v>3.290615499999999</v>
      </c>
      <c r="L489" s="84">
        <v>0.2662042</v>
      </c>
      <c r="M489" s="84">
        <v>3.3476999999999999E-3</v>
      </c>
      <c r="N489" s="84">
        <v>1.8762882999999999</v>
      </c>
      <c r="O489" s="51">
        <v>300</v>
      </c>
      <c r="P489" s="51">
        <v>68</v>
      </c>
      <c r="Q489" s="60">
        <v>0.2052333333333333</v>
      </c>
      <c r="R489" s="60">
        <v>3.3509120190648348E-2</v>
      </c>
      <c r="S489" s="60">
        <v>6.8918602403907875E-2</v>
      </c>
      <c r="T489" s="51" t="s">
        <v>625</v>
      </c>
    </row>
    <row r="490" spans="1:20" s="83" customFormat="1" x14ac:dyDescent="0.25">
      <c r="A490" s="51" t="s">
        <v>627</v>
      </c>
      <c r="B490" s="51" t="s">
        <v>628</v>
      </c>
      <c r="C490" s="51" t="s">
        <v>629</v>
      </c>
      <c r="D490" s="51" t="s">
        <v>27</v>
      </c>
      <c r="E490" s="51">
        <v>258297282</v>
      </c>
      <c r="F490" s="51">
        <v>30</v>
      </c>
      <c r="G490" s="52">
        <v>4.0824829046386298E-3</v>
      </c>
      <c r="H490" s="51">
        <v>10</v>
      </c>
      <c r="I490" s="54">
        <v>6.6399391000000003</v>
      </c>
      <c r="J490" s="84">
        <v>0.2230694</v>
      </c>
      <c r="K490" s="54">
        <v>3.3038906999999988</v>
      </c>
      <c r="L490" s="84">
        <v>0.30282409999999998</v>
      </c>
      <c r="M490" s="84">
        <v>4.6216E-3</v>
      </c>
      <c r="N490" s="84">
        <v>2.2323426</v>
      </c>
      <c r="O490" s="51">
        <v>300</v>
      </c>
      <c r="P490" s="51">
        <v>83</v>
      </c>
      <c r="Q490" s="60">
        <v>0.19498333333333329</v>
      </c>
      <c r="R490" s="60">
        <v>3.6082421194563251E-2</v>
      </c>
      <c r="S490" s="60">
        <v>6.8368763948274319E-2</v>
      </c>
      <c r="T490" s="51" t="s">
        <v>625</v>
      </c>
    </row>
    <row r="491" spans="1:20" s="83" customFormat="1" x14ac:dyDescent="0.25">
      <c r="A491" s="51" t="s">
        <v>627</v>
      </c>
      <c r="B491" s="51" t="s">
        <v>628</v>
      </c>
      <c r="C491" s="51" t="s">
        <v>629</v>
      </c>
      <c r="D491" s="51" t="s">
        <v>27</v>
      </c>
      <c r="E491" s="51">
        <v>258298203</v>
      </c>
      <c r="F491" s="51">
        <v>30</v>
      </c>
      <c r="G491" s="52">
        <v>4.0824829046386298E-3</v>
      </c>
      <c r="H491" s="51">
        <v>10</v>
      </c>
      <c r="I491" s="54">
        <v>5.5399431999999997</v>
      </c>
      <c r="J491" s="84">
        <v>0.2208967</v>
      </c>
      <c r="K491" s="54">
        <v>3.2145134</v>
      </c>
      <c r="L491" s="84">
        <v>0.21274280000000001</v>
      </c>
      <c r="M491" s="84">
        <v>2.0991999999999999E-3</v>
      </c>
      <c r="N491" s="84">
        <v>1.3707668</v>
      </c>
      <c r="O491" s="51">
        <v>300</v>
      </c>
      <c r="P491" s="51">
        <v>46</v>
      </c>
      <c r="Q491" s="60">
        <v>0.18801666666666669</v>
      </c>
      <c r="R491" s="60">
        <v>2.221433098129752E-2</v>
      </c>
      <c r="S491" s="60">
        <v>6.2418302547833288E-2</v>
      </c>
      <c r="T491" s="51" t="s">
        <v>625</v>
      </c>
    </row>
    <row r="492" spans="1:20" s="83" customFormat="1" x14ac:dyDescent="0.25">
      <c r="A492" s="51" t="s">
        <v>627</v>
      </c>
      <c r="B492" s="51" t="s">
        <v>628</v>
      </c>
      <c r="C492" s="51" t="s">
        <v>629</v>
      </c>
      <c r="D492" s="51" t="s">
        <v>27</v>
      </c>
      <c r="E492" s="51">
        <v>258299014</v>
      </c>
      <c r="F492" s="51">
        <v>30</v>
      </c>
      <c r="G492" s="52">
        <v>4.0824829046386298E-3</v>
      </c>
      <c r="H492" s="51">
        <v>10</v>
      </c>
      <c r="I492" s="54">
        <v>5.9834377999999999</v>
      </c>
      <c r="J492" s="84">
        <v>0.22024779999999999</v>
      </c>
      <c r="K492" s="54">
        <v>3.222539100000001</v>
      </c>
      <c r="L492" s="84">
        <v>0.26403300000000002</v>
      </c>
      <c r="M492" s="84">
        <v>2.8957000000000002E-3</v>
      </c>
      <c r="N492" s="84">
        <v>1.7293687</v>
      </c>
      <c r="O492" s="51">
        <v>300</v>
      </c>
      <c r="P492" s="51">
        <v>60</v>
      </c>
      <c r="Q492" s="60">
        <v>0.18545</v>
      </c>
      <c r="R492" s="60">
        <v>2.7628105009451981E-2</v>
      </c>
      <c r="S492" s="60">
        <v>6.2322476244925783E-2</v>
      </c>
      <c r="T492" s="51" t="s">
        <v>625</v>
      </c>
    </row>
    <row r="493" spans="1:20" s="83" customFormat="1" x14ac:dyDescent="0.25">
      <c r="A493" s="51" t="s">
        <v>627</v>
      </c>
      <c r="B493" s="51" t="s">
        <v>628</v>
      </c>
      <c r="C493" s="51" t="s">
        <v>629</v>
      </c>
      <c r="D493" s="51" t="s">
        <v>27</v>
      </c>
      <c r="E493" s="51">
        <v>258299870</v>
      </c>
      <c r="F493" s="51">
        <v>30</v>
      </c>
      <c r="G493" s="52">
        <v>4.0824829046386298E-3</v>
      </c>
      <c r="H493" s="51">
        <v>30</v>
      </c>
      <c r="I493" s="54">
        <v>7.9259658999999996</v>
      </c>
      <c r="J493" s="84">
        <v>0.2231805</v>
      </c>
      <c r="K493" s="54">
        <v>4.7379991000000006</v>
      </c>
      <c r="L493" s="84">
        <v>0.30689450000000001</v>
      </c>
      <c r="M493" s="84">
        <v>4.0829999999999998E-3</v>
      </c>
      <c r="N493" s="84">
        <v>2.0879929000000002</v>
      </c>
      <c r="O493" s="51">
        <v>300</v>
      </c>
      <c r="P493" s="51">
        <v>77</v>
      </c>
      <c r="Q493" s="60">
        <v>0.18368333333333331</v>
      </c>
      <c r="R493" s="60">
        <v>3.7454077243864708E-2</v>
      </c>
      <c r="S493" s="60">
        <v>8.1558647071332424E-2</v>
      </c>
      <c r="T493" s="51" t="s">
        <v>625</v>
      </c>
    </row>
    <row r="494" spans="1:20" s="83" customFormat="1" x14ac:dyDescent="0.25">
      <c r="A494" s="51" t="s">
        <v>627</v>
      </c>
      <c r="B494" s="51" t="s">
        <v>628</v>
      </c>
      <c r="C494" s="51" t="s">
        <v>629</v>
      </c>
      <c r="D494" s="51" t="s">
        <v>27</v>
      </c>
      <c r="E494" s="51">
        <v>258300919</v>
      </c>
      <c r="F494" s="51">
        <v>30</v>
      </c>
      <c r="G494" s="52">
        <v>4.0824829046386298E-3</v>
      </c>
      <c r="H494" s="51">
        <v>30</v>
      </c>
      <c r="I494" s="54">
        <v>7.8094042999999997</v>
      </c>
      <c r="J494" s="84">
        <v>0.2218764</v>
      </c>
      <c r="K494" s="54">
        <v>4.6009828000000006</v>
      </c>
      <c r="L494" s="84">
        <v>0.29000160000000003</v>
      </c>
      <c r="M494" s="84">
        <v>4.1178999999999999E-3</v>
      </c>
      <c r="N494" s="84">
        <v>2.1438974000000002</v>
      </c>
      <c r="O494" s="51">
        <v>291</v>
      </c>
      <c r="P494" s="51">
        <v>76</v>
      </c>
      <c r="Q494" s="60">
        <v>0.20296666666666671</v>
      </c>
      <c r="R494" s="60">
        <v>3.4910516378881623E-2</v>
      </c>
      <c r="S494" s="60">
        <v>6.7307515864119968E-2</v>
      </c>
      <c r="T494" s="51" t="s">
        <v>625</v>
      </c>
    </row>
    <row r="495" spans="1:20" s="83" customFormat="1" x14ac:dyDescent="0.25">
      <c r="A495" s="51" t="s">
        <v>627</v>
      </c>
      <c r="B495" s="51" t="s">
        <v>628</v>
      </c>
      <c r="C495" s="51" t="s">
        <v>629</v>
      </c>
      <c r="D495" s="51" t="s">
        <v>27</v>
      </c>
      <c r="E495" s="51">
        <v>258301959</v>
      </c>
      <c r="F495" s="51">
        <v>30</v>
      </c>
      <c r="G495" s="52">
        <v>4.0824829046386298E-3</v>
      </c>
      <c r="H495" s="51">
        <v>30</v>
      </c>
      <c r="I495" s="54">
        <v>7.5676607999999996</v>
      </c>
      <c r="J495" s="84">
        <v>0.22747210000000001</v>
      </c>
      <c r="K495" s="54">
        <v>4.8857773999999994</v>
      </c>
      <c r="L495" s="84">
        <v>0.26806360000000001</v>
      </c>
      <c r="M495" s="84">
        <v>2.7055E-3</v>
      </c>
      <c r="N495" s="84">
        <v>1.6453164</v>
      </c>
      <c r="O495" s="51">
        <v>300</v>
      </c>
      <c r="P495" s="51">
        <v>58</v>
      </c>
      <c r="Q495" s="60">
        <v>0.1782</v>
      </c>
      <c r="R495" s="60">
        <v>3.723097812014256E-2</v>
      </c>
      <c r="S495" s="60">
        <v>6.532861432607634E-2</v>
      </c>
      <c r="T495" s="51" t="s">
        <v>625</v>
      </c>
    </row>
    <row r="496" spans="1:20" s="83" customFormat="1" x14ac:dyDescent="0.25">
      <c r="A496" s="51" t="s">
        <v>627</v>
      </c>
      <c r="B496" s="51" t="s">
        <v>628</v>
      </c>
      <c r="C496" s="51" t="s">
        <v>629</v>
      </c>
      <c r="D496" s="51" t="s">
        <v>27</v>
      </c>
      <c r="E496" s="51">
        <v>258302972</v>
      </c>
      <c r="F496" s="51">
        <v>30</v>
      </c>
      <c r="G496" s="52">
        <v>4.0824829046386298E-3</v>
      </c>
      <c r="H496" s="51">
        <v>30</v>
      </c>
      <c r="I496" s="54">
        <v>7.9676156999999996</v>
      </c>
      <c r="J496" s="84">
        <v>0.2197393</v>
      </c>
      <c r="K496" s="54">
        <v>4.6965270999999991</v>
      </c>
      <c r="L496" s="84">
        <v>0.31985069999999999</v>
      </c>
      <c r="M496" s="84">
        <v>4.5757000000000003E-3</v>
      </c>
      <c r="N496" s="84">
        <v>2.1695468999999998</v>
      </c>
      <c r="O496" s="51">
        <v>291</v>
      </c>
      <c r="P496" s="51">
        <v>80</v>
      </c>
      <c r="Q496" s="60">
        <v>0.1975166666666667</v>
      </c>
      <c r="R496" s="60">
        <v>3.3071705449566932E-2</v>
      </c>
      <c r="S496" s="60">
        <v>6.5722109862903319E-2</v>
      </c>
      <c r="T496" s="51" t="s">
        <v>625</v>
      </c>
    </row>
    <row r="497" spans="1:20" s="83" customFormat="1" x14ac:dyDescent="0.25">
      <c r="A497" s="51" t="s">
        <v>627</v>
      </c>
      <c r="B497" s="51" t="s">
        <v>628</v>
      </c>
      <c r="C497" s="51" t="s">
        <v>629</v>
      </c>
      <c r="D497" s="51" t="s">
        <v>27</v>
      </c>
      <c r="E497" s="51">
        <v>258304026</v>
      </c>
      <c r="F497" s="51">
        <v>30</v>
      </c>
      <c r="G497" s="52">
        <v>4.0824829046386298E-3</v>
      </c>
      <c r="H497" s="51">
        <v>30</v>
      </c>
      <c r="I497" s="54">
        <v>7.4322784999999998</v>
      </c>
      <c r="J497" s="84">
        <v>0.22257930000000001</v>
      </c>
      <c r="K497" s="54">
        <v>4.7669806999999986</v>
      </c>
      <c r="L497" s="84">
        <v>0.26483469999999998</v>
      </c>
      <c r="M497" s="84">
        <v>2.7866000000000002E-3</v>
      </c>
      <c r="N497" s="84">
        <v>1.6422734000000001</v>
      </c>
      <c r="O497" s="51">
        <v>295</v>
      </c>
      <c r="P497" s="51">
        <v>58</v>
      </c>
      <c r="Q497" s="60">
        <v>0.20953333333333329</v>
      </c>
      <c r="R497" s="60">
        <v>3.5005620256992873E-2</v>
      </c>
      <c r="S497" s="60">
        <v>7.1496385905736481E-2</v>
      </c>
      <c r="T497" s="51" t="s">
        <v>625</v>
      </c>
    </row>
    <row r="498" spans="1:20" s="83" customFormat="1" x14ac:dyDescent="0.25">
      <c r="A498" s="51" t="s">
        <v>627</v>
      </c>
      <c r="B498" s="51" t="s">
        <v>628</v>
      </c>
      <c r="C498" s="51" t="s">
        <v>629</v>
      </c>
      <c r="D498" s="51" t="s">
        <v>27</v>
      </c>
      <c r="E498" s="51">
        <v>258305024</v>
      </c>
      <c r="F498" s="51">
        <v>30</v>
      </c>
      <c r="G498" s="52">
        <v>4.0824829046386298E-3</v>
      </c>
      <c r="H498" s="51">
        <v>30</v>
      </c>
      <c r="I498" s="54">
        <v>7.8643375000000004</v>
      </c>
      <c r="J498" s="84">
        <v>0.224471</v>
      </c>
      <c r="K498" s="54">
        <v>4.9111873000000008</v>
      </c>
      <c r="L498" s="84">
        <v>0.2950778</v>
      </c>
      <c r="M498" s="84">
        <v>3.2009999999999999E-3</v>
      </c>
      <c r="N498" s="84">
        <v>1.8782962999999999</v>
      </c>
      <c r="O498" s="51">
        <v>300</v>
      </c>
      <c r="P498" s="51">
        <v>67</v>
      </c>
      <c r="Q498" s="60">
        <v>0.18986666666666671</v>
      </c>
      <c r="R498" s="60">
        <v>3.5625596672847343E-2</v>
      </c>
      <c r="S498" s="60">
        <v>7.4932751414329882E-2</v>
      </c>
      <c r="T498" s="51" t="s">
        <v>625</v>
      </c>
    </row>
    <row r="499" spans="1:20" s="83" customFormat="1" x14ac:dyDescent="0.25">
      <c r="A499" s="51" t="s">
        <v>627</v>
      </c>
      <c r="B499" s="51" t="s">
        <v>628</v>
      </c>
      <c r="C499" s="51" t="s">
        <v>629</v>
      </c>
      <c r="D499" s="51" t="s">
        <v>27</v>
      </c>
      <c r="E499" s="51">
        <v>258306067</v>
      </c>
      <c r="F499" s="51">
        <v>30</v>
      </c>
      <c r="G499" s="52">
        <v>4.0824829046386298E-3</v>
      </c>
      <c r="H499" s="51">
        <v>30</v>
      </c>
      <c r="I499" s="54">
        <v>8.2020853999999996</v>
      </c>
      <c r="J499" s="84">
        <v>0.22127469999999999</v>
      </c>
      <c r="K499" s="54">
        <v>4.8375895000000009</v>
      </c>
      <c r="L499" s="84">
        <v>0.32685979999999998</v>
      </c>
      <c r="M499" s="84">
        <v>4.5957999999999997E-3</v>
      </c>
      <c r="N499" s="84">
        <v>2.2393865000000002</v>
      </c>
      <c r="O499" s="51">
        <v>300</v>
      </c>
      <c r="P499" s="51">
        <v>82</v>
      </c>
      <c r="Q499" s="60">
        <v>0.1852833333333333</v>
      </c>
      <c r="R499" s="60">
        <v>2.4643579365908341E-2</v>
      </c>
      <c r="S499" s="60">
        <v>6.6039744834683056E-2</v>
      </c>
      <c r="T499" s="51" t="s">
        <v>625</v>
      </c>
    </row>
    <row r="500" spans="1:20" s="83" customFormat="1" x14ac:dyDescent="0.25">
      <c r="A500" s="51" t="s">
        <v>627</v>
      </c>
      <c r="B500" s="51" t="s">
        <v>628</v>
      </c>
      <c r="C500" s="51" t="s">
        <v>629</v>
      </c>
      <c r="D500" s="51" t="s">
        <v>27</v>
      </c>
      <c r="E500" s="51">
        <v>258307141</v>
      </c>
      <c r="F500" s="51">
        <v>30</v>
      </c>
      <c r="G500" s="52">
        <v>4.0824829046386298E-3</v>
      </c>
      <c r="H500" s="51">
        <v>30</v>
      </c>
      <c r="I500" s="54">
        <v>8.0129266999999995</v>
      </c>
      <c r="J500" s="84">
        <v>0.22637789999999999</v>
      </c>
      <c r="K500" s="54">
        <v>4.9048041999999983</v>
      </c>
      <c r="L500" s="84">
        <v>0.29452830000000002</v>
      </c>
      <c r="M500" s="84">
        <v>3.6955999999999998E-3</v>
      </c>
      <c r="N500" s="84">
        <v>2.0097269</v>
      </c>
      <c r="O500" s="51">
        <v>300</v>
      </c>
      <c r="P500" s="51">
        <v>73</v>
      </c>
      <c r="Q500" s="60">
        <v>0.1816166666666667</v>
      </c>
      <c r="R500" s="60">
        <v>2.492482919121445E-2</v>
      </c>
      <c r="S500" s="60">
        <v>6.0782207584155028E-2</v>
      </c>
      <c r="T500" s="51" t="s">
        <v>625</v>
      </c>
    </row>
    <row r="501" spans="1:20" s="83" customFormat="1" x14ac:dyDescent="0.25">
      <c r="A501" s="51" t="s">
        <v>627</v>
      </c>
      <c r="B501" s="51" t="s">
        <v>628</v>
      </c>
      <c r="C501" s="51" t="s">
        <v>629</v>
      </c>
      <c r="D501" s="51" t="s">
        <v>27</v>
      </c>
      <c r="E501" s="51">
        <v>258308199</v>
      </c>
      <c r="F501" s="51">
        <v>30</v>
      </c>
      <c r="G501" s="52">
        <v>4.0824829046386298E-3</v>
      </c>
      <c r="H501" s="51">
        <v>30</v>
      </c>
      <c r="I501" s="54">
        <v>7.5522019</v>
      </c>
      <c r="J501" s="84">
        <v>0.21954409999999999</v>
      </c>
      <c r="K501" s="54">
        <v>4.7185127000000007</v>
      </c>
      <c r="L501" s="84">
        <v>0.26300610000000002</v>
      </c>
      <c r="M501" s="84">
        <v>3.3186999999999999E-3</v>
      </c>
      <c r="N501" s="84">
        <v>1.7941491000000001</v>
      </c>
      <c r="O501" s="51">
        <v>300</v>
      </c>
      <c r="P501" s="51">
        <v>64</v>
      </c>
      <c r="Q501" s="60">
        <v>0.18333333333333329</v>
      </c>
      <c r="R501" s="60">
        <v>2.701573370112265E-2</v>
      </c>
      <c r="S501" s="60">
        <v>6.0170745973710298E-2</v>
      </c>
      <c r="T501" s="51" t="s">
        <v>625</v>
      </c>
    </row>
    <row r="502" spans="1:20" s="83" customFormat="1" x14ac:dyDescent="0.25">
      <c r="A502" s="51" t="s">
        <v>627</v>
      </c>
      <c r="B502" s="51" t="s">
        <v>628</v>
      </c>
      <c r="C502" s="51" t="s">
        <v>629</v>
      </c>
      <c r="D502" s="51" t="s">
        <v>27</v>
      </c>
      <c r="E502" s="51">
        <v>258309209</v>
      </c>
      <c r="F502" s="51">
        <v>30</v>
      </c>
      <c r="G502" s="52">
        <v>4.0824829046386298E-3</v>
      </c>
      <c r="H502" s="51">
        <v>30</v>
      </c>
      <c r="I502" s="54">
        <v>7.8150342999999998</v>
      </c>
      <c r="J502" s="84">
        <v>0.22385740000000001</v>
      </c>
      <c r="K502" s="54">
        <v>4.8680675999999981</v>
      </c>
      <c r="L502" s="84">
        <v>0.26435310000000001</v>
      </c>
      <c r="M502" s="84">
        <v>3.5024000000000001E-3</v>
      </c>
      <c r="N502" s="84">
        <v>1.9128425</v>
      </c>
      <c r="O502" s="51">
        <v>293</v>
      </c>
      <c r="P502" s="51">
        <v>69</v>
      </c>
      <c r="Q502" s="60">
        <v>0.18790000000000001</v>
      </c>
      <c r="R502" s="60">
        <v>2.8714813130208652E-2</v>
      </c>
      <c r="S502" s="60">
        <v>6.0879120501179912E-2</v>
      </c>
      <c r="T502" s="51" t="s">
        <v>625</v>
      </c>
    </row>
    <row r="503" spans="1:20" s="83" customFormat="1" x14ac:dyDescent="0.25">
      <c r="A503" s="51" t="s">
        <v>627</v>
      </c>
      <c r="B503" s="51" t="s">
        <v>628</v>
      </c>
      <c r="C503" s="51" t="s">
        <v>629</v>
      </c>
      <c r="D503" s="51" t="s">
        <v>27</v>
      </c>
      <c r="E503" s="51">
        <v>258310245</v>
      </c>
      <c r="F503" s="51">
        <v>30</v>
      </c>
      <c r="G503" s="52">
        <v>4.0824829046386298E-3</v>
      </c>
      <c r="H503" s="51">
        <v>30</v>
      </c>
      <c r="I503" s="54">
        <v>7.9983456999999998</v>
      </c>
      <c r="J503" s="84">
        <v>0.22212380000000009</v>
      </c>
      <c r="K503" s="54">
        <v>4.8383310000000002</v>
      </c>
      <c r="L503" s="84">
        <v>0.29106219999999999</v>
      </c>
      <c r="M503" s="84">
        <v>4.0093999999999998E-3</v>
      </c>
      <c r="N503" s="84">
        <v>2.0798052</v>
      </c>
      <c r="O503" s="51">
        <v>300</v>
      </c>
      <c r="P503" s="51">
        <v>76</v>
      </c>
      <c r="Q503" s="60">
        <v>0.21579999999999999</v>
      </c>
      <c r="R503" s="60">
        <v>3.8787397794166789E-2</v>
      </c>
      <c r="S503" s="60">
        <v>6.8380115456507323E-2</v>
      </c>
      <c r="T503" s="51" t="s">
        <v>625</v>
      </c>
    </row>
    <row r="504" spans="1:20" s="83" customFormat="1" x14ac:dyDescent="0.25">
      <c r="A504" s="51" t="s">
        <v>627</v>
      </c>
      <c r="B504" s="51" t="s">
        <v>628</v>
      </c>
      <c r="C504" s="51" t="s">
        <v>629</v>
      </c>
      <c r="D504" s="51" t="s">
        <v>27</v>
      </c>
      <c r="E504" s="51">
        <v>258311300</v>
      </c>
      <c r="F504" s="51">
        <v>30</v>
      </c>
      <c r="G504" s="52">
        <v>4.0824829046386298E-3</v>
      </c>
      <c r="H504" s="51">
        <v>30</v>
      </c>
      <c r="I504" s="54">
        <v>7.5372545000000004</v>
      </c>
      <c r="J504" s="84">
        <v>0.21885309999999999</v>
      </c>
      <c r="K504" s="54">
        <v>4.6572269999999998</v>
      </c>
      <c r="L504" s="84">
        <v>0.26367980000000002</v>
      </c>
      <c r="M504" s="84">
        <v>3.6246999999999998E-3</v>
      </c>
      <c r="N504" s="84">
        <v>1.8475295</v>
      </c>
      <c r="O504" s="51">
        <v>300</v>
      </c>
      <c r="P504" s="51">
        <v>66</v>
      </c>
      <c r="Q504" s="60">
        <v>0.20044999999999999</v>
      </c>
      <c r="R504" s="60">
        <v>3.6389690763531407E-2</v>
      </c>
      <c r="S504" s="60">
        <v>7.2351766842261633E-2</v>
      </c>
      <c r="T504" s="51" t="s">
        <v>625</v>
      </c>
    </row>
    <row r="505" spans="1:20" s="83" customFormat="1" x14ac:dyDescent="0.25">
      <c r="A505" s="51" t="s">
        <v>627</v>
      </c>
      <c r="B505" s="51" t="s">
        <v>628</v>
      </c>
      <c r="C505" s="51" t="s">
        <v>629</v>
      </c>
      <c r="D505" s="51" t="s">
        <v>27</v>
      </c>
      <c r="E505" s="51">
        <v>258312307</v>
      </c>
      <c r="F505" s="51">
        <v>30</v>
      </c>
      <c r="G505" s="52">
        <v>4.0824829046386298E-3</v>
      </c>
      <c r="H505" s="51">
        <v>30</v>
      </c>
      <c r="I505" s="54">
        <v>7.6908889</v>
      </c>
      <c r="J505" s="84">
        <v>0.2207934</v>
      </c>
      <c r="K505" s="54">
        <v>4.7740103000000023</v>
      </c>
      <c r="L505" s="84">
        <v>0.27595740000000002</v>
      </c>
      <c r="M505" s="84">
        <v>3.4367999999999998E-3</v>
      </c>
      <c r="N505" s="84">
        <v>1.8667123999999999</v>
      </c>
      <c r="O505" s="51">
        <v>300</v>
      </c>
      <c r="P505" s="51">
        <v>67</v>
      </c>
      <c r="Q505" s="60">
        <v>0.17235</v>
      </c>
      <c r="R505" s="60">
        <v>2.782981259792441E-2</v>
      </c>
      <c r="S505" s="60">
        <v>6.6695563412703579E-2</v>
      </c>
      <c r="T505" s="51" t="s">
        <v>625</v>
      </c>
    </row>
    <row r="506" spans="1:20" s="83" customFormat="1" x14ac:dyDescent="0.25">
      <c r="A506" s="51" t="s">
        <v>627</v>
      </c>
      <c r="B506" s="51" t="s">
        <v>628</v>
      </c>
      <c r="C506" s="51" t="s">
        <v>629</v>
      </c>
      <c r="D506" s="51" t="s">
        <v>27</v>
      </c>
      <c r="E506" s="51">
        <v>258313336</v>
      </c>
      <c r="F506" s="51">
        <v>30</v>
      </c>
      <c r="G506" s="52">
        <v>4.0824829046386298E-3</v>
      </c>
      <c r="H506" s="51">
        <v>30</v>
      </c>
      <c r="I506" s="54">
        <v>8.1060742000000001</v>
      </c>
      <c r="J506" s="84">
        <v>0.2281899</v>
      </c>
      <c r="K506" s="54">
        <v>4.7764175</v>
      </c>
      <c r="L506" s="84">
        <v>0.29712440000000001</v>
      </c>
      <c r="M506" s="84">
        <v>4.6430000000000004E-3</v>
      </c>
      <c r="N506" s="84">
        <v>2.2183492</v>
      </c>
      <c r="O506" s="51">
        <v>300</v>
      </c>
      <c r="P506" s="51">
        <v>82</v>
      </c>
      <c r="Q506" s="60">
        <v>0.18675</v>
      </c>
      <c r="R506" s="60">
        <v>2.1146945889174519E-2</v>
      </c>
      <c r="S506" s="60">
        <v>6.888843771752326E-2</v>
      </c>
      <c r="T506" s="51" t="s">
        <v>625</v>
      </c>
    </row>
    <row r="507" spans="1:20" s="83" customFormat="1" x14ac:dyDescent="0.25">
      <c r="A507" s="51" t="s">
        <v>627</v>
      </c>
      <c r="B507" s="51" t="s">
        <v>628</v>
      </c>
      <c r="C507" s="51" t="s">
        <v>629</v>
      </c>
      <c r="D507" s="51" t="s">
        <v>27</v>
      </c>
      <c r="E507" s="51">
        <v>258314403</v>
      </c>
      <c r="F507" s="51">
        <v>30</v>
      </c>
      <c r="G507" s="52">
        <v>4.0824829046386298E-3</v>
      </c>
      <c r="H507" s="51">
        <v>30</v>
      </c>
      <c r="I507" s="54">
        <v>7.8032577999999999</v>
      </c>
      <c r="J507" s="84">
        <v>0.22582020000000011</v>
      </c>
      <c r="K507" s="54">
        <v>4.753781</v>
      </c>
      <c r="L507" s="84">
        <v>0.28654940000000001</v>
      </c>
      <c r="M507" s="84">
        <v>3.7644000000000002E-3</v>
      </c>
      <c r="N507" s="84">
        <v>1.9705401</v>
      </c>
      <c r="O507" s="51">
        <v>300</v>
      </c>
      <c r="P507" s="51">
        <v>71</v>
      </c>
      <c r="Q507" s="60">
        <v>0.17853333333333329</v>
      </c>
      <c r="R507" s="60">
        <v>2.7800099617839191E-2</v>
      </c>
      <c r="S507" s="60">
        <v>5.8900862866575622E-2</v>
      </c>
      <c r="T507" s="51" t="s">
        <v>625</v>
      </c>
    </row>
    <row r="508" spans="1:20" s="83" customFormat="1" x14ac:dyDescent="0.25">
      <c r="A508" s="51" t="s">
        <v>627</v>
      </c>
      <c r="B508" s="51" t="s">
        <v>628</v>
      </c>
      <c r="C508" s="51" t="s">
        <v>629</v>
      </c>
      <c r="D508" s="51" t="s">
        <v>27</v>
      </c>
      <c r="E508" s="51">
        <v>258315439</v>
      </c>
      <c r="F508" s="51">
        <v>30</v>
      </c>
      <c r="G508" s="52">
        <v>4.0824829046386298E-3</v>
      </c>
      <c r="H508" s="51">
        <v>30</v>
      </c>
      <c r="I508" s="54">
        <v>7.4539168</v>
      </c>
      <c r="J508" s="84">
        <v>0.22093889999999999</v>
      </c>
      <c r="K508" s="54">
        <v>4.6714413000000006</v>
      </c>
      <c r="L508" s="84">
        <v>0.2440186</v>
      </c>
      <c r="M508" s="84">
        <v>3.3332000000000001E-3</v>
      </c>
      <c r="N508" s="84">
        <v>1.7700237999999999</v>
      </c>
      <c r="O508" s="51">
        <v>300</v>
      </c>
      <c r="P508" s="51">
        <v>64</v>
      </c>
      <c r="Q508" s="60">
        <v>0.19764999999999999</v>
      </c>
      <c r="R508" s="60">
        <v>3.5912774541548002E-2</v>
      </c>
      <c r="S508" s="60">
        <v>7.0478789315132295E-2</v>
      </c>
      <c r="T508" s="51" t="s">
        <v>625</v>
      </c>
    </row>
    <row r="509" spans="1:20" s="83" customFormat="1" x14ac:dyDescent="0.25">
      <c r="A509" s="51" t="s">
        <v>627</v>
      </c>
      <c r="B509" s="51" t="s">
        <v>628</v>
      </c>
      <c r="C509" s="51" t="s">
        <v>629</v>
      </c>
      <c r="D509" s="51" t="s">
        <v>27</v>
      </c>
      <c r="E509" s="51">
        <v>258316442</v>
      </c>
      <c r="F509" s="51">
        <v>30</v>
      </c>
      <c r="G509" s="52">
        <v>4.0824829046386298E-3</v>
      </c>
      <c r="H509" s="51">
        <v>30</v>
      </c>
      <c r="I509" s="54">
        <v>7.2237575999999999</v>
      </c>
      <c r="J509" s="84">
        <v>0.21995999999999999</v>
      </c>
      <c r="K509" s="54">
        <v>4.7354876000000008</v>
      </c>
      <c r="L509" s="84">
        <v>0.23836679999999999</v>
      </c>
      <c r="M509" s="84">
        <v>2.3462999999999999E-3</v>
      </c>
      <c r="N509" s="84">
        <v>1.5003312</v>
      </c>
      <c r="O509" s="51">
        <v>300</v>
      </c>
      <c r="P509" s="51">
        <v>52</v>
      </c>
      <c r="Q509" s="60">
        <v>0.2077</v>
      </c>
      <c r="R509" s="60">
        <v>3.7888648780624111E-2</v>
      </c>
      <c r="S509" s="60">
        <v>7.8959467609970635E-2</v>
      </c>
      <c r="T509" s="51" t="s">
        <v>625</v>
      </c>
    </row>
    <row r="510" spans="1:20" s="83" customFormat="1" x14ac:dyDescent="0.25">
      <c r="A510" s="51" t="s">
        <v>627</v>
      </c>
      <c r="B510" s="51" t="s">
        <v>628</v>
      </c>
      <c r="C510" s="51" t="s">
        <v>629</v>
      </c>
      <c r="D510" s="51" t="s">
        <v>27</v>
      </c>
      <c r="E510" s="51">
        <v>258317420</v>
      </c>
      <c r="F510" s="51">
        <v>30</v>
      </c>
      <c r="G510" s="52">
        <v>4.0824829046386298E-3</v>
      </c>
      <c r="H510" s="51">
        <v>30</v>
      </c>
      <c r="I510" s="54">
        <v>7.8760893999999997</v>
      </c>
      <c r="J510" s="84">
        <v>0.22274369999999991</v>
      </c>
      <c r="K510" s="54">
        <v>4.7952306999999994</v>
      </c>
      <c r="L510" s="84">
        <v>0.28706150000000002</v>
      </c>
      <c r="M510" s="84">
        <v>3.6532000000000001E-3</v>
      </c>
      <c r="N510" s="84">
        <v>2.0033069999999999</v>
      </c>
      <c r="O510" s="51">
        <v>300</v>
      </c>
      <c r="P510" s="51">
        <v>73</v>
      </c>
      <c r="Q510" s="60">
        <v>0.18354999999999999</v>
      </c>
      <c r="R510" s="60">
        <v>3.2915143685179629E-2</v>
      </c>
      <c r="S510" s="60">
        <v>7.2497543847023685E-2</v>
      </c>
      <c r="T510" s="51" t="s">
        <v>625</v>
      </c>
    </row>
    <row r="511" spans="1:20" s="83" customFormat="1" x14ac:dyDescent="0.25">
      <c r="A511" s="51" t="s">
        <v>627</v>
      </c>
      <c r="B511" s="51" t="s">
        <v>628</v>
      </c>
      <c r="C511" s="51" t="s">
        <v>629</v>
      </c>
      <c r="D511" s="51" t="s">
        <v>27</v>
      </c>
      <c r="E511" s="51">
        <v>258318465</v>
      </c>
      <c r="F511" s="51">
        <v>30</v>
      </c>
      <c r="G511" s="52">
        <v>4.0824829046386298E-3</v>
      </c>
      <c r="H511" s="51">
        <v>30</v>
      </c>
      <c r="I511" s="54">
        <v>8.0081018000000004</v>
      </c>
      <c r="J511" s="84">
        <v>0.21937549999999989</v>
      </c>
      <c r="K511" s="54">
        <v>4.8023530000000019</v>
      </c>
      <c r="L511" s="84">
        <v>0.30008669999999998</v>
      </c>
      <c r="M511" s="84">
        <v>3.9573999999999998E-3</v>
      </c>
      <c r="N511" s="84">
        <v>2.1145729000000002</v>
      </c>
      <c r="O511" s="51">
        <v>300</v>
      </c>
      <c r="P511" s="51">
        <v>78</v>
      </c>
      <c r="Q511" s="60">
        <v>0.1883333333333333</v>
      </c>
      <c r="R511" s="60">
        <v>2.7622450972905992E-2</v>
      </c>
      <c r="S511" s="60">
        <v>6.7738897854178734E-2</v>
      </c>
      <c r="T511" s="51" t="s">
        <v>625</v>
      </c>
    </row>
    <row r="512" spans="1:20" s="83" customFormat="1" x14ac:dyDescent="0.25">
      <c r="A512" s="51" t="s">
        <v>627</v>
      </c>
      <c r="B512" s="51" t="s">
        <v>628</v>
      </c>
      <c r="C512" s="51" t="s">
        <v>629</v>
      </c>
      <c r="D512" s="51" t="s">
        <v>27</v>
      </c>
      <c r="E512" s="51">
        <v>258319525</v>
      </c>
      <c r="F512" s="51">
        <v>30</v>
      </c>
      <c r="G512" s="52">
        <v>4.0824829046386298E-3</v>
      </c>
      <c r="H512" s="51">
        <v>30</v>
      </c>
      <c r="I512" s="54">
        <v>7.349723</v>
      </c>
      <c r="J512" s="84">
        <v>0.2283435</v>
      </c>
      <c r="K512" s="54">
        <v>4.7306086000000001</v>
      </c>
      <c r="L512" s="84">
        <v>0.2336916</v>
      </c>
      <c r="M512" s="84">
        <v>2.6134000000000001E-3</v>
      </c>
      <c r="N512" s="84">
        <v>1.6224103000000001</v>
      </c>
      <c r="O512" s="51">
        <v>296</v>
      </c>
      <c r="P512" s="51">
        <v>57</v>
      </c>
      <c r="Q512" s="60">
        <v>0.19081666666666669</v>
      </c>
      <c r="R512" s="60">
        <v>3.8259579433945118E-2</v>
      </c>
      <c r="S512" s="60">
        <v>6.5519832828719399E-2</v>
      </c>
      <c r="T512" s="51" t="s">
        <v>625</v>
      </c>
    </row>
    <row r="513" spans="1:20" s="83" customFormat="1" x14ac:dyDescent="0.25">
      <c r="A513" s="51" t="s">
        <v>627</v>
      </c>
      <c r="B513" s="51" t="s">
        <v>628</v>
      </c>
      <c r="C513" s="51" t="s">
        <v>629</v>
      </c>
      <c r="D513" s="51" t="s">
        <v>27</v>
      </c>
      <c r="E513" s="51">
        <v>258320519</v>
      </c>
      <c r="F513" s="51">
        <v>30</v>
      </c>
      <c r="G513" s="52">
        <v>4.0824829046386298E-3</v>
      </c>
      <c r="H513" s="51">
        <v>30</v>
      </c>
      <c r="I513" s="54">
        <v>7.274597</v>
      </c>
      <c r="J513" s="84">
        <v>0.2200337</v>
      </c>
      <c r="K513" s="54">
        <v>4.8776203999999996</v>
      </c>
      <c r="L513" s="84">
        <v>0.2253059</v>
      </c>
      <c r="M513" s="84">
        <v>2.2850000000000001E-3</v>
      </c>
      <c r="N513" s="84">
        <v>1.4251824</v>
      </c>
      <c r="O513" s="51">
        <v>300</v>
      </c>
      <c r="P513" s="51">
        <v>48</v>
      </c>
      <c r="Q513" s="60">
        <v>0.2055666666666667</v>
      </c>
      <c r="R513" s="60">
        <v>3.5355493484241718E-2</v>
      </c>
      <c r="S513" s="60">
        <v>6.6935417149108833E-2</v>
      </c>
      <c r="T513" s="51" t="s">
        <v>625</v>
      </c>
    </row>
    <row r="514" spans="1:20" s="83" customFormat="1" x14ac:dyDescent="0.25">
      <c r="A514" s="51" t="s">
        <v>627</v>
      </c>
      <c r="B514" s="51" t="s">
        <v>628</v>
      </c>
      <c r="C514" s="51" t="s">
        <v>629</v>
      </c>
      <c r="D514" s="51" t="s">
        <v>27</v>
      </c>
      <c r="E514" s="51">
        <v>258321502</v>
      </c>
      <c r="F514" s="51">
        <v>30</v>
      </c>
      <c r="G514" s="52">
        <v>4.0824829046386298E-3</v>
      </c>
      <c r="H514" s="51">
        <v>30</v>
      </c>
      <c r="I514" s="54">
        <v>7.5197751000000004</v>
      </c>
      <c r="J514" s="84">
        <v>0.22284789999999999</v>
      </c>
      <c r="K514" s="54">
        <v>4.4533198999999994</v>
      </c>
      <c r="L514" s="84">
        <v>0.29262169999999998</v>
      </c>
      <c r="M514" s="84">
        <v>3.7149000000000001E-3</v>
      </c>
      <c r="N514" s="84">
        <v>1.9997738</v>
      </c>
      <c r="O514" s="51">
        <v>290</v>
      </c>
      <c r="P514" s="51">
        <v>73</v>
      </c>
      <c r="Q514" s="60">
        <v>0.19571666666666671</v>
      </c>
      <c r="R514" s="60">
        <v>3.105615358789909E-2</v>
      </c>
      <c r="S514" s="60">
        <v>6.5631816267785206E-2</v>
      </c>
      <c r="T514" s="51" t="s">
        <v>625</v>
      </c>
    </row>
    <row r="515" spans="1:20" s="83" customFormat="1" x14ac:dyDescent="0.25">
      <c r="A515" s="51" t="s">
        <v>627</v>
      </c>
      <c r="B515" s="51" t="s">
        <v>628</v>
      </c>
      <c r="C515" s="51" t="s">
        <v>629</v>
      </c>
      <c r="D515" s="51" t="s">
        <v>27</v>
      </c>
      <c r="E515" s="51">
        <v>258322513</v>
      </c>
      <c r="F515" s="51">
        <v>30</v>
      </c>
      <c r="G515" s="52">
        <v>4.0824829046386298E-3</v>
      </c>
      <c r="H515" s="51">
        <v>30</v>
      </c>
      <c r="I515" s="54">
        <v>7.5629365999999996</v>
      </c>
      <c r="J515" s="84">
        <v>0.22420799999999999</v>
      </c>
      <c r="K515" s="54">
        <v>4.8027886000000004</v>
      </c>
      <c r="L515" s="84">
        <v>0.2471343</v>
      </c>
      <c r="M515" s="84">
        <v>2.9765E-3</v>
      </c>
      <c r="N515" s="84">
        <v>1.7415778</v>
      </c>
      <c r="O515" s="51">
        <v>300</v>
      </c>
      <c r="P515" s="51">
        <v>62</v>
      </c>
      <c r="Q515" s="60">
        <v>0.18251666666666669</v>
      </c>
      <c r="R515" s="60">
        <v>3.066952252255226E-2</v>
      </c>
      <c r="S515" s="60">
        <v>6.5859293798903082E-2</v>
      </c>
      <c r="T515" s="51" t="s">
        <v>625</v>
      </c>
    </row>
    <row r="516" spans="1:20" s="83" customFormat="1" x14ac:dyDescent="0.25">
      <c r="A516" s="51" t="s">
        <v>627</v>
      </c>
      <c r="B516" s="51" t="s">
        <v>628</v>
      </c>
      <c r="C516" s="51" t="s">
        <v>629</v>
      </c>
      <c r="D516" s="51" t="s">
        <v>27</v>
      </c>
      <c r="E516" s="51">
        <v>258323526</v>
      </c>
      <c r="F516" s="51">
        <v>30</v>
      </c>
      <c r="G516" s="52">
        <v>4.0824829046386298E-3</v>
      </c>
      <c r="H516" s="51">
        <v>30</v>
      </c>
      <c r="I516" s="54">
        <v>7.0526733999999998</v>
      </c>
      <c r="J516" s="84">
        <v>0.22333900000000001</v>
      </c>
      <c r="K516" s="54">
        <v>4.7814591999999996</v>
      </c>
      <c r="L516" s="84">
        <v>0.21224570000000001</v>
      </c>
      <c r="M516" s="84">
        <v>2.1018999999999999E-3</v>
      </c>
      <c r="N516" s="84">
        <v>1.3149845</v>
      </c>
      <c r="O516" s="51">
        <v>300</v>
      </c>
      <c r="P516" s="51">
        <v>44</v>
      </c>
      <c r="Q516" s="60">
        <v>0.19345000000000001</v>
      </c>
      <c r="R516" s="60">
        <v>3.2205731722949812E-2</v>
      </c>
      <c r="S516" s="60">
        <v>6.5638388918543955E-2</v>
      </c>
      <c r="T516" s="51" t="s">
        <v>625</v>
      </c>
    </row>
    <row r="517" spans="1:20" s="83" customFormat="1" x14ac:dyDescent="0.25">
      <c r="A517" s="51" t="s">
        <v>627</v>
      </c>
      <c r="B517" s="51" t="s">
        <v>628</v>
      </c>
      <c r="C517" s="51" t="s">
        <v>629</v>
      </c>
      <c r="D517" s="51" t="s">
        <v>27</v>
      </c>
      <c r="E517" s="51">
        <v>258324488</v>
      </c>
      <c r="F517" s="51">
        <v>30</v>
      </c>
      <c r="G517" s="52">
        <v>4.0824829046386298E-3</v>
      </c>
      <c r="H517" s="51">
        <v>30</v>
      </c>
      <c r="I517" s="54">
        <v>7.6539720999999998</v>
      </c>
      <c r="J517" s="84">
        <v>0.22063250000000001</v>
      </c>
      <c r="K517" s="54">
        <v>4.8045058000000012</v>
      </c>
      <c r="L517" s="84">
        <v>0.26895170000000002</v>
      </c>
      <c r="M517" s="84">
        <v>3.1651000000000001E-3</v>
      </c>
      <c r="N517" s="84">
        <v>1.8099248999999999</v>
      </c>
      <c r="O517" s="51">
        <v>299</v>
      </c>
      <c r="P517" s="51">
        <v>65</v>
      </c>
      <c r="Q517" s="60">
        <v>0.20930000000000001</v>
      </c>
      <c r="R517" s="60">
        <v>3.7832935483929853E-2</v>
      </c>
      <c r="S517" s="60">
        <v>6.6259959537852034E-2</v>
      </c>
      <c r="T517" s="51" t="s">
        <v>625</v>
      </c>
    </row>
    <row r="518" spans="1:20" s="83" customFormat="1" x14ac:dyDescent="0.25">
      <c r="A518" s="51" t="s">
        <v>627</v>
      </c>
      <c r="B518" s="51" t="s">
        <v>628</v>
      </c>
      <c r="C518" s="51" t="s">
        <v>629</v>
      </c>
      <c r="D518" s="51" t="s">
        <v>27</v>
      </c>
      <c r="E518" s="51">
        <v>258325511</v>
      </c>
      <c r="F518" s="51">
        <v>30</v>
      </c>
      <c r="G518" s="52">
        <v>4.0824829046386298E-3</v>
      </c>
      <c r="H518" s="51">
        <v>30</v>
      </c>
      <c r="I518" s="54">
        <v>7.5748331000000002</v>
      </c>
      <c r="J518" s="84">
        <v>0.229652</v>
      </c>
      <c r="K518" s="54">
        <v>4.8181063000000002</v>
      </c>
      <c r="L518" s="84">
        <v>0.25621690000000003</v>
      </c>
      <c r="M518" s="84">
        <v>3.1343E-3</v>
      </c>
      <c r="N518" s="84">
        <v>1.7349228999999999</v>
      </c>
      <c r="O518" s="51">
        <v>292</v>
      </c>
      <c r="P518" s="51">
        <v>61</v>
      </c>
      <c r="Q518" s="60">
        <v>0.17724999999999999</v>
      </c>
      <c r="R518" s="60">
        <v>3.4299407953873283E-2</v>
      </c>
      <c r="S518" s="60">
        <v>6.2674813860827516E-2</v>
      </c>
      <c r="T518" s="51" t="s">
        <v>625</v>
      </c>
    </row>
    <row r="519" spans="1:20" s="83" customFormat="1" x14ac:dyDescent="0.25">
      <c r="A519" s="51" t="s">
        <v>627</v>
      </c>
      <c r="B519" s="51" t="s">
        <v>628</v>
      </c>
      <c r="C519" s="51" t="s">
        <v>629</v>
      </c>
      <c r="D519" s="51" t="s">
        <v>27</v>
      </c>
      <c r="E519" s="51">
        <v>258326526</v>
      </c>
      <c r="F519" s="51">
        <v>30</v>
      </c>
      <c r="G519" s="52">
        <v>4.0824829046386298E-3</v>
      </c>
      <c r="H519" s="51">
        <v>30</v>
      </c>
      <c r="I519" s="54">
        <v>7.6756485999999997</v>
      </c>
      <c r="J519" s="84">
        <v>0.2191206</v>
      </c>
      <c r="K519" s="54">
        <v>4.8053340999999987</v>
      </c>
      <c r="L519" s="84">
        <v>0.2739415</v>
      </c>
      <c r="M519" s="84">
        <v>3.1381999999999998E-3</v>
      </c>
      <c r="N519" s="84">
        <v>1.8251896000000001</v>
      </c>
      <c r="O519" s="51">
        <v>300</v>
      </c>
      <c r="P519" s="51">
        <v>65</v>
      </c>
      <c r="Q519" s="60">
        <v>0.19670000000000001</v>
      </c>
      <c r="R519" s="60">
        <v>3.210413890498813E-2</v>
      </c>
      <c r="S519" s="60">
        <v>6.356073940663455E-2</v>
      </c>
      <c r="T519" s="51" t="s">
        <v>625</v>
      </c>
    </row>
    <row r="520" spans="1:20" s="83" customFormat="1" x14ac:dyDescent="0.25">
      <c r="A520" s="51" t="s">
        <v>627</v>
      </c>
      <c r="B520" s="51" t="s">
        <v>628</v>
      </c>
      <c r="C520" s="51" t="s">
        <v>629</v>
      </c>
      <c r="D520" s="51" t="s">
        <v>27</v>
      </c>
      <c r="E520" s="51">
        <v>258327551</v>
      </c>
      <c r="F520" s="51">
        <v>30</v>
      </c>
      <c r="G520" s="52">
        <v>4.0824829046386298E-3</v>
      </c>
      <c r="H520" s="51">
        <v>30</v>
      </c>
      <c r="I520" s="54">
        <v>7.3976242000000001</v>
      </c>
      <c r="J520" s="84">
        <v>0.21845220000000001</v>
      </c>
      <c r="K520" s="54">
        <v>4.834457099999999</v>
      </c>
      <c r="L520" s="84">
        <v>0.25573509999999999</v>
      </c>
      <c r="M520" s="84">
        <v>2.5462000000000002E-3</v>
      </c>
      <c r="N520" s="84">
        <v>1.5529942000000001</v>
      </c>
      <c r="O520" s="51">
        <v>300</v>
      </c>
      <c r="P520" s="51">
        <v>54</v>
      </c>
      <c r="Q520" s="60">
        <v>0.1849666666666667</v>
      </c>
      <c r="R520" s="60">
        <v>2.750982894317671E-2</v>
      </c>
      <c r="S520" s="60">
        <v>6.3287706192558371E-2</v>
      </c>
      <c r="T520" s="51" t="s">
        <v>625</v>
      </c>
    </row>
    <row r="521" spans="1:20" s="83" customFormat="1" x14ac:dyDescent="0.25">
      <c r="A521" s="51" t="s">
        <v>627</v>
      </c>
      <c r="B521" s="51" t="s">
        <v>628</v>
      </c>
      <c r="C521" s="51" t="s">
        <v>629</v>
      </c>
      <c r="D521" s="51" t="s">
        <v>27</v>
      </c>
      <c r="E521" s="51">
        <v>258328548</v>
      </c>
      <c r="F521" s="51">
        <v>30</v>
      </c>
      <c r="G521" s="52">
        <v>4.0824829046386298E-3</v>
      </c>
      <c r="H521" s="51">
        <v>30</v>
      </c>
      <c r="I521" s="54">
        <v>7.7266550000000001</v>
      </c>
      <c r="J521" s="84">
        <v>0.22336459999999991</v>
      </c>
      <c r="K521" s="54">
        <v>4.8089760999999989</v>
      </c>
      <c r="L521" s="84">
        <v>0.28756569999999998</v>
      </c>
      <c r="M521" s="84">
        <v>3.4321E-3</v>
      </c>
      <c r="N521" s="84">
        <v>1.8505864000000001</v>
      </c>
      <c r="O521" s="51">
        <v>300</v>
      </c>
      <c r="P521" s="51">
        <v>67</v>
      </c>
      <c r="Q521" s="60">
        <v>0.18948333333333331</v>
      </c>
      <c r="R521" s="60">
        <v>3.3512615174559973E-2</v>
      </c>
      <c r="S521" s="60">
        <v>6.8807710541808148E-2</v>
      </c>
      <c r="T521" s="51" t="s">
        <v>625</v>
      </c>
    </row>
    <row r="522" spans="1:20" s="83" customFormat="1" x14ac:dyDescent="0.25">
      <c r="A522" s="51" t="s">
        <v>627</v>
      </c>
      <c r="B522" s="51" t="s">
        <v>628</v>
      </c>
      <c r="C522" s="51" t="s">
        <v>629</v>
      </c>
      <c r="D522" s="51" t="s">
        <v>27</v>
      </c>
      <c r="E522" s="51">
        <v>258329580</v>
      </c>
      <c r="F522" s="51">
        <v>30</v>
      </c>
      <c r="G522" s="52">
        <v>4.0824829046386298E-3</v>
      </c>
      <c r="H522" s="51">
        <v>30</v>
      </c>
      <c r="I522" s="54">
        <v>7.4551255000000003</v>
      </c>
      <c r="J522" s="84">
        <v>0.2253435</v>
      </c>
      <c r="K522" s="54">
        <v>4.6804515000000002</v>
      </c>
      <c r="L522" s="84">
        <v>0.26989059999999998</v>
      </c>
      <c r="M522" s="84">
        <v>3.5089000000000001E-3</v>
      </c>
      <c r="N522" s="84">
        <v>1.7272817</v>
      </c>
      <c r="O522" s="51">
        <v>300</v>
      </c>
      <c r="P522" s="51">
        <v>61</v>
      </c>
      <c r="Q522" s="60">
        <v>0.19670000000000001</v>
      </c>
      <c r="R522" s="60">
        <v>3.2131613252145558E-2</v>
      </c>
      <c r="S522" s="60">
        <v>6.7338451837080385E-2</v>
      </c>
      <c r="T522" s="51" t="s">
        <v>625</v>
      </c>
    </row>
    <row r="523" spans="1:20" s="83" customFormat="1" x14ac:dyDescent="0.25">
      <c r="A523" s="51" t="s">
        <v>627</v>
      </c>
      <c r="B523" s="51" t="s">
        <v>628</v>
      </c>
      <c r="C523" s="51" t="s">
        <v>629</v>
      </c>
      <c r="D523" s="51" t="s">
        <v>27</v>
      </c>
      <c r="E523" s="51">
        <v>258330584</v>
      </c>
      <c r="F523" s="51">
        <v>30</v>
      </c>
      <c r="G523" s="52">
        <v>4.0824829046386298E-3</v>
      </c>
      <c r="H523" s="51">
        <v>50</v>
      </c>
      <c r="I523" s="54">
        <v>8.6733414999999994</v>
      </c>
      <c r="J523" s="84">
        <v>0.22729969999999999</v>
      </c>
      <c r="K523" s="54">
        <v>5.6758177000000014</v>
      </c>
      <c r="L523" s="84">
        <v>0.2771882</v>
      </c>
      <c r="M523" s="84">
        <v>3.4956000000000002E-3</v>
      </c>
      <c r="N523" s="84">
        <v>1.9299980999999999</v>
      </c>
      <c r="O523" s="51">
        <v>300</v>
      </c>
      <c r="P523" s="51">
        <v>70</v>
      </c>
      <c r="Q523" s="60">
        <v>0.19564999999999999</v>
      </c>
      <c r="R523" s="60">
        <v>2.7385332017243059E-2</v>
      </c>
      <c r="S523" s="60">
        <v>6.2028456911442917E-2</v>
      </c>
      <c r="T523" s="51" t="s">
        <v>625</v>
      </c>
    </row>
    <row r="524" spans="1:20" s="83" customFormat="1" x14ac:dyDescent="0.25">
      <c r="A524" s="51" t="s">
        <v>627</v>
      </c>
      <c r="B524" s="51" t="s">
        <v>628</v>
      </c>
      <c r="C524" s="51" t="s">
        <v>629</v>
      </c>
      <c r="D524" s="51" t="s">
        <v>27</v>
      </c>
      <c r="E524" s="51">
        <v>258331713</v>
      </c>
      <c r="F524" s="51">
        <v>30</v>
      </c>
      <c r="G524" s="52">
        <v>4.0824829046386298E-3</v>
      </c>
      <c r="H524" s="51">
        <v>50</v>
      </c>
      <c r="I524" s="54">
        <v>8.1901534999999992</v>
      </c>
      <c r="J524" s="84">
        <v>0.2236553</v>
      </c>
      <c r="K524" s="54">
        <v>5.6694279999999999</v>
      </c>
      <c r="L524" s="84">
        <v>0.24783910000000001</v>
      </c>
      <c r="M524" s="84">
        <v>2.4494999999999999E-3</v>
      </c>
      <c r="N524" s="84">
        <v>1.5160252999999999</v>
      </c>
      <c r="O524" s="51">
        <v>300</v>
      </c>
      <c r="P524" s="51">
        <v>52</v>
      </c>
      <c r="Q524" s="60">
        <v>0.21345</v>
      </c>
      <c r="R524" s="60">
        <v>3.8342499814766617E-2</v>
      </c>
      <c r="S524" s="60">
        <v>7.4395623969984837E-2</v>
      </c>
      <c r="T524" s="51" t="s">
        <v>625</v>
      </c>
    </row>
    <row r="525" spans="1:20" s="83" customFormat="1" x14ac:dyDescent="0.25">
      <c r="A525" s="51" t="s">
        <v>627</v>
      </c>
      <c r="B525" s="51" t="s">
        <v>628</v>
      </c>
      <c r="C525" s="51" t="s">
        <v>629</v>
      </c>
      <c r="D525" s="51" t="s">
        <v>27</v>
      </c>
      <c r="E525" s="51">
        <v>258332792</v>
      </c>
      <c r="F525" s="51">
        <v>30</v>
      </c>
      <c r="G525" s="52">
        <v>4.0824829046386298E-3</v>
      </c>
      <c r="H525" s="51">
        <v>50</v>
      </c>
      <c r="I525" s="54">
        <v>8.0956597000000006</v>
      </c>
      <c r="J525" s="84">
        <v>0.21600900000000009</v>
      </c>
      <c r="K525" s="54">
        <v>5.3349520999999998</v>
      </c>
      <c r="L525" s="84">
        <v>0.25279109999999999</v>
      </c>
      <c r="M525" s="84">
        <v>2.9153E-3</v>
      </c>
      <c r="N525" s="84">
        <v>1.7422385</v>
      </c>
      <c r="O525" s="51">
        <v>300</v>
      </c>
      <c r="P525" s="51">
        <v>62</v>
      </c>
      <c r="Q525" s="60">
        <v>0.19635</v>
      </c>
      <c r="R525" s="60">
        <v>3.9013691963807738E-2</v>
      </c>
      <c r="S525" s="60">
        <v>7.361573516105821E-2</v>
      </c>
      <c r="T525" s="51" t="s">
        <v>625</v>
      </c>
    </row>
    <row r="526" spans="1:20" s="83" customFormat="1" x14ac:dyDescent="0.25">
      <c r="A526" s="51" t="s">
        <v>627</v>
      </c>
      <c r="B526" s="51" t="s">
        <v>628</v>
      </c>
      <c r="C526" s="51" t="s">
        <v>629</v>
      </c>
      <c r="D526" s="51" t="s">
        <v>27</v>
      </c>
      <c r="E526" s="51">
        <v>258333856</v>
      </c>
      <c r="F526" s="51">
        <v>30</v>
      </c>
      <c r="G526" s="52">
        <v>4.0824829046386298E-3</v>
      </c>
      <c r="H526" s="51">
        <v>50</v>
      </c>
      <c r="I526" s="54">
        <v>9.1290332000000003</v>
      </c>
      <c r="J526" s="84">
        <v>0.22352240000000001</v>
      </c>
      <c r="K526" s="54">
        <v>5.8145622000000001</v>
      </c>
      <c r="L526" s="84">
        <v>0.29867729999999998</v>
      </c>
      <c r="M526" s="84">
        <v>4.2789000000000004E-3</v>
      </c>
      <c r="N526" s="84">
        <v>2.2044918</v>
      </c>
      <c r="O526" s="51">
        <v>300</v>
      </c>
      <c r="P526" s="51">
        <v>81</v>
      </c>
      <c r="Q526" s="60">
        <v>0.20469999999999999</v>
      </c>
      <c r="R526" s="60">
        <v>4.3863149151921133E-2</v>
      </c>
      <c r="S526" s="60">
        <v>7.4932684679511544E-2</v>
      </c>
      <c r="T526" s="51" t="s">
        <v>625</v>
      </c>
    </row>
    <row r="527" spans="1:20" s="83" customFormat="1" x14ac:dyDescent="0.25">
      <c r="A527" s="51" t="s">
        <v>627</v>
      </c>
      <c r="B527" s="51" t="s">
        <v>628</v>
      </c>
      <c r="C527" s="51" t="s">
        <v>629</v>
      </c>
      <c r="D527" s="51" t="s">
        <v>27</v>
      </c>
      <c r="E527" s="51">
        <v>258335025</v>
      </c>
      <c r="F527" s="51">
        <v>30</v>
      </c>
      <c r="G527" s="52">
        <v>4.0824829046386298E-3</v>
      </c>
      <c r="H527" s="51">
        <v>50</v>
      </c>
      <c r="I527" s="54">
        <v>9.2620581000000008</v>
      </c>
      <c r="J527" s="84">
        <v>0.2179807</v>
      </c>
      <c r="K527" s="54">
        <v>6.1288627999999994</v>
      </c>
      <c r="L527" s="84">
        <v>0.29693269999999999</v>
      </c>
      <c r="M527" s="84">
        <v>3.9129999999999998E-3</v>
      </c>
      <c r="N527" s="84">
        <v>2.0521288000000002</v>
      </c>
      <c r="O527" s="51">
        <v>300</v>
      </c>
      <c r="P527" s="51">
        <v>75</v>
      </c>
      <c r="Q527" s="60">
        <v>0.18131666666666671</v>
      </c>
      <c r="R527" s="60">
        <v>2.222994290439571E-2</v>
      </c>
      <c r="S527" s="60">
        <v>6.7704792711504744E-2</v>
      </c>
      <c r="T527" s="51" t="s">
        <v>625</v>
      </c>
    </row>
    <row r="528" spans="1:20" s="83" customFormat="1" x14ac:dyDescent="0.25">
      <c r="A528" s="51" t="s">
        <v>627</v>
      </c>
      <c r="B528" s="51" t="s">
        <v>628</v>
      </c>
      <c r="C528" s="51" t="s">
        <v>629</v>
      </c>
      <c r="D528" s="51" t="s">
        <v>27</v>
      </c>
      <c r="E528" s="51">
        <v>258336209</v>
      </c>
      <c r="F528" s="51">
        <v>30</v>
      </c>
      <c r="G528" s="52">
        <v>4.0824829046386298E-3</v>
      </c>
      <c r="H528" s="51">
        <v>50</v>
      </c>
      <c r="I528" s="54">
        <v>8.7152764000000005</v>
      </c>
      <c r="J528" s="84">
        <v>0.21972849999999991</v>
      </c>
      <c r="K528" s="54">
        <v>5.4631458999999989</v>
      </c>
      <c r="L528" s="84">
        <v>0.3192641</v>
      </c>
      <c r="M528" s="84">
        <v>4.2525999999999996E-3</v>
      </c>
      <c r="N528" s="84">
        <v>2.1428299000000002</v>
      </c>
      <c r="O528" s="51">
        <v>297</v>
      </c>
      <c r="P528" s="51">
        <v>79</v>
      </c>
      <c r="Q528" s="60">
        <v>0.16928333333333331</v>
      </c>
      <c r="R528" s="60">
        <v>2.8612161001793399E-2</v>
      </c>
      <c r="S528" s="60">
        <v>6.3041981030053734E-2</v>
      </c>
      <c r="T528" s="51" t="s">
        <v>625</v>
      </c>
    </row>
    <row r="529" spans="1:20" s="83" customFormat="1" x14ac:dyDescent="0.25">
      <c r="A529" s="51" t="s">
        <v>627</v>
      </c>
      <c r="B529" s="51" t="s">
        <v>628</v>
      </c>
      <c r="C529" s="51" t="s">
        <v>629</v>
      </c>
      <c r="D529" s="51" t="s">
        <v>27</v>
      </c>
      <c r="E529" s="51">
        <v>258337339</v>
      </c>
      <c r="F529" s="51">
        <v>30</v>
      </c>
      <c r="G529" s="52">
        <v>4.0824829046386298E-3</v>
      </c>
      <c r="H529" s="51">
        <v>50</v>
      </c>
      <c r="I529" s="54">
        <v>8.4977458000000006</v>
      </c>
      <c r="J529" s="84">
        <v>0.22507940000000001</v>
      </c>
      <c r="K529" s="54">
        <v>5.6309662000000014</v>
      </c>
      <c r="L529" s="84">
        <v>0.25022739999999999</v>
      </c>
      <c r="M529" s="84">
        <v>3.4938999999999999E-3</v>
      </c>
      <c r="N529" s="84">
        <v>1.8444697000000001</v>
      </c>
      <c r="O529" s="51">
        <v>293</v>
      </c>
      <c r="P529" s="51">
        <v>66</v>
      </c>
      <c r="Q529" s="60">
        <v>0.1925</v>
      </c>
      <c r="R529" s="60">
        <v>4.1285630435870871E-2</v>
      </c>
      <c r="S529" s="60">
        <v>7.8826880717520892E-2</v>
      </c>
      <c r="T529" s="51" t="s">
        <v>625</v>
      </c>
    </row>
    <row r="530" spans="1:20" s="83" customFormat="1" x14ac:dyDescent="0.25">
      <c r="A530" s="51" t="s">
        <v>627</v>
      </c>
      <c r="B530" s="51" t="s">
        <v>628</v>
      </c>
      <c r="C530" s="51" t="s">
        <v>629</v>
      </c>
      <c r="D530" s="51" t="s">
        <v>27</v>
      </c>
      <c r="E530" s="51">
        <v>258338446</v>
      </c>
      <c r="F530" s="51">
        <v>30</v>
      </c>
      <c r="G530" s="52">
        <v>4.0824829046386298E-3</v>
      </c>
      <c r="H530" s="51">
        <v>50</v>
      </c>
      <c r="I530" s="54">
        <v>8.1412099999999992</v>
      </c>
      <c r="J530" s="84">
        <v>0.2219285</v>
      </c>
      <c r="K530" s="54">
        <v>5.5066451000000001</v>
      </c>
      <c r="L530" s="84">
        <v>0.2502434</v>
      </c>
      <c r="M530" s="84">
        <v>2.7223E-3</v>
      </c>
      <c r="N530" s="84">
        <v>1.6277326000000001</v>
      </c>
      <c r="O530" s="51">
        <v>300</v>
      </c>
      <c r="P530" s="51">
        <v>57</v>
      </c>
      <c r="Q530" s="60">
        <v>0.19548333333333329</v>
      </c>
      <c r="R530" s="60">
        <v>3.2878904987367917E-2</v>
      </c>
      <c r="S530" s="60">
        <v>6.7675681138507818E-2</v>
      </c>
      <c r="T530" s="51" t="s">
        <v>625</v>
      </c>
    </row>
    <row r="531" spans="1:20" s="83" customFormat="1" x14ac:dyDescent="0.25">
      <c r="A531" s="51" t="s">
        <v>627</v>
      </c>
      <c r="B531" s="51" t="s">
        <v>628</v>
      </c>
      <c r="C531" s="51" t="s">
        <v>629</v>
      </c>
      <c r="D531" s="51" t="s">
        <v>27</v>
      </c>
      <c r="E531" s="51">
        <v>258339518</v>
      </c>
      <c r="F531" s="51">
        <v>30</v>
      </c>
      <c r="G531" s="52">
        <v>4.0824829046386298E-3</v>
      </c>
      <c r="H531" s="51">
        <v>50</v>
      </c>
      <c r="I531" s="54">
        <v>8.2248693999999993</v>
      </c>
      <c r="J531" s="84">
        <v>0.22248889999999999</v>
      </c>
      <c r="K531" s="54">
        <v>5.5179156000000011</v>
      </c>
      <c r="L531" s="84">
        <v>0.2556175</v>
      </c>
      <c r="M531" s="84">
        <v>2.7718999999999999E-3</v>
      </c>
      <c r="N531" s="84">
        <v>1.6973999</v>
      </c>
      <c r="O531" s="51">
        <v>291</v>
      </c>
      <c r="P531" s="51">
        <v>60</v>
      </c>
      <c r="Q531" s="60">
        <v>0.19305</v>
      </c>
      <c r="R531" s="60">
        <v>3.1559111292063263E-2</v>
      </c>
      <c r="S531" s="60">
        <v>6.128227153246555E-2</v>
      </c>
      <c r="T531" s="51" t="s">
        <v>625</v>
      </c>
    </row>
    <row r="532" spans="1:20" s="83" customFormat="1" x14ac:dyDescent="0.25">
      <c r="A532" s="51" t="s">
        <v>627</v>
      </c>
      <c r="B532" s="51" t="s">
        <v>628</v>
      </c>
      <c r="C532" s="51" t="s">
        <v>629</v>
      </c>
      <c r="D532" s="51" t="s">
        <v>27</v>
      </c>
      <c r="E532" s="51">
        <v>258340597</v>
      </c>
      <c r="F532" s="51">
        <v>30</v>
      </c>
      <c r="G532" s="52">
        <v>4.0824829046386298E-3</v>
      </c>
      <c r="H532" s="51">
        <v>50</v>
      </c>
      <c r="I532" s="54">
        <v>8.6172429000000008</v>
      </c>
      <c r="J532" s="84">
        <v>0.2229729</v>
      </c>
      <c r="K532" s="54">
        <v>5.7387649000000014</v>
      </c>
      <c r="L532" s="84">
        <v>0.2744569</v>
      </c>
      <c r="M532" s="84">
        <v>3.1378999999999999E-3</v>
      </c>
      <c r="N532" s="84">
        <v>1.8279273</v>
      </c>
      <c r="O532" s="51">
        <v>300</v>
      </c>
      <c r="P532" s="51">
        <v>66</v>
      </c>
      <c r="Q532" s="60">
        <v>0.18315000000000001</v>
      </c>
      <c r="R532" s="60">
        <v>3.4874377524033287E-2</v>
      </c>
      <c r="S532" s="60">
        <v>7.0630048676696311E-2</v>
      </c>
      <c r="T532" s="51" t="s">
        <v>625</v>
      </c>
    </row>
    <row r="533" spans="1:20" s="83" customFormat="1" x14ac:dyDescent="0.25">
      <c r="A533" s="51" t="s">
        <v>627</v>
      </c>
      <c r="B533" s="51" t="s">
        <v>628</v>
      </c>
      <c r="C533" s="51" t="s">
        <v>629</v>
      </c>
      <c r="D533" s="51" t="s">
        <v>27</v>
      </c>
      <c r="E533" s="51">
        <v>258341717</v>
      </c>
      <c r="F533" s="51">
        <v>30</v>
      </c>
      <c r="G533" s="52">
        <v>4.0824829046386298E-3</v>
      </c>
      <c r="H533" s="51">
        <v>50</v>
      </c>
      <c r="I533" s="54">
        <v>8.1998695000000001</v>
      </c>
      <c r="J533" s="84">
        <v>0.2218321</v>
      </c>
      <c r="K533" s="54">
        <v>5.4439128999999991</v>
      </c>
      <c r="L533" s="84">
        <v>0.25119619999999998</v>
      </c>
      <c r="M533" s="84">
        <v>2.8478000000000002E-3</v>
      </c>
      <c r="N533" s="84">
        <v>1.7455061000000001</v>
      </c>
      <c r="O533" s="51">
        <v>293</v>
      </c>
      <c r="P533" s="51">
        <v>62</v>
      </c>
      <c r="Q533" s="60">
        <v>0.1922166666666667</v>
      </c>
      <c r="R533" s="60">
        <v>2.683420553747326E-2</v>
      </c>
      <c r="S533" s="60">
        <v>6.300365358157603E-2</v>
      </c>
      <c r="T533" s="51" t="s">
        <v>625</v>
      </c>
    </row>
    <row r="534" spans="1:20" s="83" customFormat="1" x14ac:dyDescent="0.25">
      <c r="A534" s="51" t="s">
        <v>627</v>
      </c>
      <c r="B534" s="51" t="s">
        <v>628</v>
      </c>
      <c r="C534" s="51" t="s">
        <v>629</v>
      </c>
      <c r="D534" s="51" t="s">
        <v>27</v>
      </c>
      <c r="E534" s="51">
        <v>258342793</v>
      </c>
      <c r="F534" s="51">
        <v>30</v>
      </c>
      <c r="G534" s="52">
        <v>4.0824829046386298E-3</v>
      </c>
      <c r="H534" s="51">
        <v>50</v>
      </c>
      <c r="I534" s="54">
        <v>8.4122579999999996</v>
      </c>
      <c r="J534" s="84">
        <v>0.2203185</v>
      </c>
      <c r="K534" s="54">
        <v>5.7144425000000014</v>
      </c>
      <c r="L534" s="84">
        <v>0.2528939</v>
      </c>
      <c r="M534" s="84">
        <v>2.7780000000000001E-3</v>
      </c>
      <c r="N534" s="84">
        <v>1.6827989999999999</v>
      </c>
      <c r="O534" s="51">
        <v>300</v>
      </c>
      <c r="P534" s="51">
        <v>57</v>
      </c>
      <c r="Q534" s="60">
        <v>0.20039999999999999</v>
      </c>
      <c r="R534" s="60">
        <v>4.1764673066711222E-2</v>
      </c>
      <c r="S534" s="60">
        <v>7.4132791552405888E-2</v>
      </c>
      <c r="T534" s="51" t="s">
        <v>625</v>
      </c>
    </row>
    <row r="535" spans="1:20" s="83" customFormat="1" x14ac:dyDescent="0.25">
      <c r="A535" s="51" t="s">
        <v>627</v>
      </c>
      <c r="B535" s="51" t="s">
        <v>628</v>
      </c>
      <c r="C535" s="51" t="s">
        <v>629</v>
      </c>
      <c r="D535" s="51" t="s">
        <v>27</v>
      </c>
      <c r="E535" s="51">
        <v>258343897</v>
      </c>
      <c r="F535" s="51">
        <v>30</v>
      </c>
      <c r="G535" s="52">
        <v>4.0824829046386298E-3</v>
      </c>
      <c r="H535" s="51">
        <v>50</v>
      </c>
      <c r="I535" s="54">
        <v>8.3535056999999995</v>
      </c>
      <c r="J535" s="84">
        <v>0.21977089999999999</v>
      </c>
      <c r="K535" s="54">
        <v>5.759061599999999</v>
      </c>
      <c r="L535" s="84">
        <v>0.24896409999999999</v>
      </c>
      <c r="M535" s="84">
        <v>2.6454999999999998E-3</v>
      </c>
      <c r="N535" s="84">
        <v>1.588921</v>
      </c>
      <c r="O535" s="51">
        <v>300</v>
      </c>
      <c r="P535" s="51">
        <v>56</v>
      </c>
      <c r="Q535" s="60">
        <v>0.20023333333333329</v>
      </c>
      <c r="R535" s="60">
        <v>3.2723767483812727E-2</v>
      </c>
      <c r="S535" s="60">
        <v>6.9747932294646861E-2</v>
      </c>
      <c r="T535" s="51" t="s">
        <v>625</v>
      </c>
    </row>
    <row r="536" spans="1:20" s="83" customFormat="1" x14ac:dyDescent="0.25">
      <c r="A536" s="51" t="s">
        <v>627</v>
      </c>
      <c r="B536" s="51" t="s">
        <v>628</v>
      </c>
      <c r="C536" s="51" t="s">
        <v>629</v>
      </c>
      <c r="D536" s="51" t="s">
        <v>27</v>
      </c>
      <c r="E536" s="51">
        <v>258344988</v>
      </c>
      <c r="F536" s="51">
        <v>30</v>
      </c>
      <c r="G536" s="52">
        <v>4.0824829046386298E-3</v>
      </c>
      <c r="H536" s="51">
        <v>50</v>
      </c>
      <c r="I536" s="54">
        <v>8.3011690999999992</v>
      </c>
      <c r="J536" s="84">
        <v>0.22313649999999999</v>
      </c>
      <c r="K536" s="54">
        <v>5.8316996000000003</v>
      </c>
      <c r="L536" s="84">
        <v>0.23418539999999999</v>
      </c>
      <c r="M536" s="84">
        <v>2.6120000000000002E-3</v>
      </c>
      <c r="N536" s="84">
        <v>1.4806706999999999</v>
      </c>
      <c r="O536" s="51">
        <v>300</v>
      </c>
      <c r="P536" s="51">
        <v>51</v>
      </c>
      <c r="Q536" s="60">
        <v>0.19209999999999999</v>
      </c>
      <c r="R536" s="60">
        <v>3.7056333556525052E-2</v>
      </c>
      <c r="S536" s="60">
        <v>7.0846394982131453E-2</v>
      </c>
      <c r="T536" s="51" t="s">
        <v>625</v>
      </c>
    </row>
    <row r="537" spans="1:20" s="83" customFormat="1" x14ac:dyDescent="0.25">
      <c r="A537" s="51" t="s">
        <v>627</v>
      </c>
      <c r="B537" s="51" t="s">
        <v>628</v>
      </c>
      <c r="C537" s="51" t="s">
        <v>629</v>
      </c>
      <c r="D537" s="51" t="s">
        <v>27</v>
      </c>
      <c r="E537" s="51">
        <v>258346076</v>
      </c>
      <c r="F537" s="51">
        <v>30</v>
      </c>
      <c r="G537" s="52">
        <v>4.0824829046386298E-3</v>
      </c>
      <c r="H537" s="51">
        <v>50</v>
      </c>
      <c r="I537" s="54">
        <v>8.3833683000000008</v>
      </c>
      <c r="J537" s="84">
        <v>0.21846289999999999</v>
      </c>
      <c r="K537" s="54">
        <v>5.5980919999999994</v>
      </c>
      <c r="L537" s="84">
        <v>0.27000469999999999</v>
      </c>
      <c r="M537" s="84">
        <v>3.238E-3</v>
      </c>
      <c r="N537" s="84">
        <v>1.7538399</v>
      </c>
      <c r="O537" s="51">
        <v>300</v>
      </c>
      <c r="P537" s="51">
        <v>62</v>
      </c>
      <c r="Q537" s="60">
        <v>0.18955</v>
      </c>
      <c r="R537" s="60">
        <v>2.7919072558209211E-2</v>
      </c>
      <c r="S537" s="60">
        <v>6.9641071177401426E-2</v>
      </c>
      <c r="T537" s="51" t="s">
        <v>625</v>
      </c>
    </row>
    <row r="538" spans="1:20" s="83" customFormat="1" x14ac:dyDescent="0.25">
      <c r="A538" s="51" t="s">
        <v>627</v>
      </c>
      <c r="B538" s="51" t="s">
        <v>628</v>
      </c>
      <c r="C538" s="51" t="s">
        <v>629</v>
      </c>
      <c r="D538" s="51" t="s">
        <v>27</v>
      </c>
      <c r="E538" s="51">
        <v>258347172</v>
      </c>
      <c r="F538" s="51">
        <v>30</v>
      </c>
      <c r="G538" s="52">
        <v>4.0824829046386298E-3</v>
      </c>
      <c r="H538" s="51">
        <v>50</v>
      </c>
      <c r="I538" s="54">
        <v>8.7925944999999999</v>
      </c>
      <c r="J538" s="84">
        <v>0.21881100000000001</v>
      </c>
      <c r="K538" s="54">
        <v>5.9398461000000013</v>
      </c>
      <c r="L538" s="84">
        <v>0.26679989999999998</v>
      </c>
      <c r="M538" s="84">
        <v>3.2756E-3</v>
      </c>
      <c r="N538" s="84">
        <v>1.8144935</v>
      </c>
      <c r="O538" s="51">
        <v>300</v>
      </c>
      <c r="P538" s="51">
        <v>65</v>
      </c>
      <c r="Q538" s="60">
        <v>0.19423333333333331</v>
      </c>
      <c r="R538" s="60">
        <v>2.9313823529299801E-2</v>
      </c>
      <c r="S538" s="60">
        <v>6.5832487723525943E-2</v>
      </c>
      <c r="T538" s="51" t="s">
        <v>625</v>
      </c>
    </row>
    <row r="539" spans="1:20" s="83" customFormat="1" x14ac:dyDescent="0.25">
      <c r="A539" s="51" t="s">
        <v>627</v>
      </c>
      <c r="B539" s="51" t="s">
        <v>628</v>
      </c>
      <c r="C539" s="51" t="s">
        <v>629</v>
      </c>
      <c r="D539" s="51" t="s">
        <v>27</v>
      </c>
      <c r="E539" s="51">
        <v>258348309</v>
      </c>
      <c r="F539" s="51">
        <v>30</v>
      </c>
      <c r="G539" s="52">
        <v>4.0824829046386298E-3</v>
      </c>
      <c r="H539" s="51">
        <v>50</v>
      </c>
      <c r="I539" s="54">
        <v>8.1812881999999991</v>
      </c>
      <c r="J539" s="84">
        <v>0.21877379999999999</v>
      </c>
      <c r="K539" s="54">
        <v>5.5866482</v>
      </c>
      <c r="L539" s="84">
        <v>0.24806149999999999</v>
      </c>
      <c r="M539" s="84">
        <v>2.5509E-3</v>
      </c>
      <c r="N539" s="84">
        <v>1.6019262999999999</v>
      </c>
      <c r="O539" s="51">
        <v>291</v>
      </c>
      <c r="P539" s="51">
        <v>56</v>
      </c>
      <c r="Q539" s="60">
        <v>0.1985666666666667</v>
      </c>
      <c r="R539" s="60">
        <v>3.1382241301140097E-2</v>
      </c>
      <c r="S539" s="60">
        <v>7.3708972623863667E-2</v>
      </c>
      <c r="T539" s="51" t="s">
        <v>625</v>
      </c>
    </row>
    <row r="540" spans="1:20" s="83" customFormat="1" x14ac:dyDescent="0.25">
      <c r="A540" s="51" t="s">
        <v>627</v>
      </c>
      <c r="B540" s="51" t="s">
        <v>628</v>
      </c>
      <c r="C540" s="51" t="s">
        <v>629</v>
      </c>
      <c r="D540" s="51" t="s">
        <v>27</v>
      </c>
      <c r="E540" s="51">
        <v>258349385</v>
      </c>
      <c r="F540" s="51">
        <v>30</v>
      </c>
      <c r="G540" s="52">
        <v>4.0824829046386298E-3</v>
      </c>
      <c r="H540" s="51">
        <v>50</v>
      </c>
      <c r="I540" s="54">
        <v>8.4905983999999997</v>
      </c>
      <c r="J540" s="84">
        <v>0.22512919999999989</v>
      </c>
      <c r="K540" s="54">
        <v>5.8497717999999992</v>
      </c>
      <c r="L540" s="84">
        <v>0.25185109999999999</v>
      </c>
      <c r="M540" s="84">
        <v>2.5690000000000001E-3</v>
      </c>
      <c r="N540" s="84">
        <v>1.6220205999999999</v>
      </c>
      <c r="O540" s="51">
        <v>300</v>
      </c>
      <c r="P540" s="51">
        <v>57</v>
      </c>
      <c r="Q540" s="60">
        <v>0.19061666666666671</v>
      </c>
      <c r="R540" s="60">
        <v>3.3336696108073167E-2</v>
      </c>
      <c r="S540" s="60">
        <v>6.9453932728588769E-2</v>
      </c>
      <c r="T540" s="51" t="s">
        <v>625</v>
      </c>
    </row>
    <row r="541" spans="1:20" s="83" customFormat="1" x14ac:dyDescent="0.25">
      <c r="A541" s="51" t="s">
        <v>627</v>
      </c>
      <c r="B541" s="51" t="s">
        <v>628</v>
      </c>
      <c r="C541" s="51" t="s">
        <v>629</v>
      </c>
      <c r="D541" s="51" t="s">
        <v>27</v>
      </c>
      <c r="E541" s="51">
        <v>258350490</v>
      </c>
      <c r="F541" s="51">
        <v>30</v>
      </c>
      <c r="G541" s="52">
        <v>4.0824829046386298E-3</v>
      </c>
      <c r="H541" s="51">
        <v>50</v>
      </c>
      <c r="I541" s="54">
        <v>8.4139008000000004</v>
      </c>
      <c r="J541" s="84">
        <v>0.2221987</v>
      </c>
      <c r="K541" s="54">
        <v>5.6679699000000001</v>
      </c>
      <c r="L541" s="84">
        <v>0.25736239999999999</v>
      </c>
      <c r="M541" s="84">
        <v>2.8482E-3</v>
      </c>
      <c r="N541" s="84">
        <v>1.7233643999999999</v>
      </c>
      <c r="O541" s="51">
        <v>299</v>
      </c>
      <c r="P541" s="51">
        <v>61</v>
      </c>
      <c r="Q541" s="60">
        <v>0.18388333333333329</v>
      </c>
      <c r="R541" s="60">
        <v>3.9879859048793022E-2</v>
      </c>
      <c r="S541" s="60">
        <v>6.4300899218553476E-2</v>
      </c>
      <c r="T541" s="51" t="s">
        <v>625</v>
      </c>
    </row>
    <row r="542" spans="1:20" s="83" customFormat="1" x14ac:dyDescent="0.25">
      <c r="A542" s="51" t="s">
        <v>627</v>
      </c>
      <c r="B542" s="51" t="s">
        <v>628</v>
      </c>
      <c r="C542" s="51" t="s">
        <v>629</v>
      </c>
      <c r="D542" s="51" t="s">
        <v>27</v>
      </c>
      <c r="E542" s="51">
        <v>258351589</v>
      </c>
      <c r="F542" s="51">
        <v>30</v>
      </c>
      <c r="G542" s="52">
        <v>4.0824829046386298E-3</v>
      </c>
      <c r="H542" s="51">
        <v>50</v>
      </c>
      <c r="I542" s="54">
        <v>8.8315183000000008</v>
      </c>
      <c r="J542" s="84">
        <v>0.22285880000000011</v>
      </c>
      <c r="K542" s="54">
        <v>5.8260284999999996</v>
      </c>
      <c r="L542" s="84">
        <v>0.2890913</v>
      </c>
      <c r="M542" s="84">
        <v>3.6338999999999998E-3</v>
      </c>
      <c r="N542" s="84">
        <v>1.927125</v>
      </c>
      <c r="O542" s="51">
        <v>300</v>
      </c>
      <c r="P542" s="51">
        <v>70</v>
      </c>
      <c r="Q542" s="60">
        <v>0.19646666666666671</v>
      </c>
      <c r="R542" s="60">
        <v>3.5681489033202292E-2</v>
      </c>
      <c r="S542" s="60">
        <v>7.5169691724130683E-2</v>
      </c>
      <c r="T542" s="51" t="s">
        <v>625</v>
      </c>
    </row>
    <row r="543" spans="1:20" s="83" customFormat="1" x14ac:dyDescent="0.25">
      <c r="A543" s="51" t="s">
        <v>627</v>
      </c>
      <c r="B543" s="51" t="s">
        <v>628</v>
      </c>
      <c r="C543" s="51" t="s">
        <v>629</v>
      </c>
      <c r="D543" s="51" t="s">
        <v>27</v>
      </c>
      <c r="E543" s="51">
        <v>258352732</v>
      </c>
      <c r="F543" s="51">
        <v>30</v>
      </c>
      <c r="G543" s="52">
        <v>4.0824829046386298E-3</v>
      </c>
      <c r="H543" s="51">
        <v>50</v>
      </c>
      <c r="I543" s="54">
        <v>8.1458899999999996</v>
      </c>
      <c r="J543" s="84">
        <v>0.22177440000000001</v>
      </c>
      <c r="K543" s="54">
        <v>5.2627744000000014</v>
      </c>
      <c r="L543" s="84">
        <v>0.26296130000000001</v>
      </c>
      <c r="M543" s="84">
        <v>3.1516999999999999E-3</v>
      </c>
      <c r="N543" s="84">
        <v>1.8491386000000001</v>
      </c>
      <c r="O543" s="51">
        <v>299</v>
      </c>
      <c r="P543" s="51">
        <v>66</v>
      </c>
      <c r="Q543" s="60">
        <v>0.19216666666666671</v>
      </c>
      <c r="R543" s="60">
        <v>3.0639162617516189E-2</v>
      </c>
      <c r="S543" s="60">
        <v>6.4522572128826214E-2</v>
      </c>
      <c r="T543" s="51" t="s">
        <v>625</v>
      </c>
    </row>
    <row r="544" spans="1:20" s="83" customFormat="1" x14ac:dyDescent="0.25">
      <c r="A544" s="51" t="s">
        <v>627</v>
      </c>
      <c r="B544" s="51" t="s">
        <v>628</v>
      </c>
      <c r="C544" s="51" t="s">
        <v>629</v>
      </c>
      <c r="D544" s="51" t="s">
        <v>27</v>
      </c>
      <c r="E544" s="51">
        <v>258353806</v>
      </c>
      <c r="F544" s="51">
        <v>30</v>
      </c>
      <c r="G544" s="52">
        <v>4.0824829046386298E-3</v>
      </c>
      <c r="H544" s="51">
        <v>50</v>
      </c>
      <c r="I544" s="54">
        <v>8.1502499999999998</v>
      </c>
      <c r="J544" s="84">
        <v>0.22214139999999999</v>
      </c>
      <c r="K544" s="54">
        <v>5.3379820999999996</v>
      </c>
      <c r="L544" s="84">
        <v>0.25945499999999999</v>
      </c>
      <c r="M544" s="84">
        <v>3.0558E-3</v>
      </c>
      <c r="N544" s="84">
        <v>1.7793072000000001</v>
      </c>
      <c r="O544" s="51">
        <v>300</v>
      </c>
      <c r="P544" s="51">
        <v>64</v>
      </c>
      <c r="Q544" s="60">
        <v>0.20981666666666671</v>
      </c>
      <c r="R544" s="60">
        <v>4.7164486683717727E-2</v>
      </c>
      <c r="S544" s="60">
        <v>7.5349196983601027E-2</v>
      </c>
      <c r="T544" s="51" t="s">
        <v>625</v>
      </c>
    </row>
    <row r="545" spans="1:20" s="83" customFormat="1" x14ac:dyDescent="0.25">
      <c r="A545" s="51" t="s">
        <v>627</v>
      </c>
      <c r="B545" s="51" t="s">
        <v>628</v>
      </c>
      <c r="C545" s="51" t="s">
        <v>629</v>
      </c>
      <c r="D545" s="51" t="s">
        <v>27</v>
      </c>
      <c r="E545" s="51">
        <v>258354878</v>
      </c>
      <c r="F545" s="51">
        <v>30</v>
      </c>
      <c r="G545" s="52">
        <v>4.0824829046386298E-3</v>
      </c>
      <c r="H545" s="51">
        <v>50</v>
      </c>
      <c r="I545" s="54">
        <v>8.8873124000000008</v>
      </c>
      <c r="J545" s="84">
        <v>0.22209699999999999</v>
      </c>
      <c r="K545" s="54">
        <v>5.7922019000000002</v>
      </c>
      <c r="L545" s="84">
        <v>0.29280250000000002</v>
      </c>
      <c r="M545" s="84">
        <v>3.8899E-3</v>
      </c>
      <c r="N545" s="84">
        <v>2.0149602999999998</v>
      </c>
      <c r="O545" s="51">
        <v>300</v>
      </c>
      <c r="P545" s="51">
        <v>71</v>
      </c>
      <c r="Q545" s="60">
        <v>0.19600000000000001</v>
      </c>
      <c r="R545" s="60">
        <v>2.6779644288116519E-2</v>
      </c>
      <c r="S545" s="60">
        <v>6.8776991720288699E-2</v>
      </c>
      <c r="T545" s="51" t="s">
        <v>625</v>
      </c>
    </row>
    <row r="546" spans="1:20" s="83" customFormat="1" x14ac:dyDescent="0.25">
      <c r="A546" s="51" t="s">
        <v>627</v>
      </c>
      <c r="B546" s="51" t="s">
        <v>628</v>
      </c>
      <c r="C546" s="51" t="s">
        <v>629</v>
      </c>
      <c r="D546" s="51" t="s">
        <v>27</v>
      </c>
      <c r="E546" s="51">
        <v>258356026</v>
      </c>
      <c r="F546" s="51">
        <v>30</v>
      </c>
      <c r="G546" s="52">
        <v>4.0824829046386298E-3</v>
      </c>
      <c r="H546" s="51">
        <v>50</v>
      </c>
      <c r="I546" s="54">
        <v>8.5120353000000009</v>
      </c>
      <c r="J546" s="84">
        <v>0.2203157</v>
      </c>
      <c r="K546" s="54">
        <v>5.9065994000000002</v>
      </c>
      <c r="L546" s="84">
        <v>0.25240980000000002</v>
      </c>
      <c r="M546" s="84">
        <v>2.6532000000000001E-3</v>
      </c>
      <c r="N546" s="84">
        <v>1.594408</v>
      </c>
      <c r="O546" s="51">
        <v>300</v>
      </c>
      <c r="P546" s="51">
        <v>56</v>
      </c>
      <c r="Q546" s="60">
        <v>0.1809833333333333</v>
      </c>
      <c r="R546" s="60">
        <v>2.6646155788737171E-2</v>
      </c>
      <c r="S546" s="60">
        <v>6.1726728571978758E-2</v>
      </c>
      <c r="T546" s="51" t="s">
        <v>625</v>
      </c>
    </row>
    <row r="547" spans="1:20" s="83" customFormat="1" x14ac:dyDescent="0.25">
      <c r="A547" s="51" t="s">
        <v>627</v>
      </c>
      <c r="B547" s="51" t="s">
        <v>628</v>
      </c>
      <c r="C547" s="51" t="s">
        <v>629</v>
      </c>
      <c r="D547" s="51" t="s">
        <v>27</v>
      </c>
      <c r="E547" s="51">
        <v>258357135</v>
      </c>
      <c r="F547" s="51">
        <v>30</v>
      </c>
      <c r="G547" s="52">
        <v>4.0824829046386298E-3</v>
      </c>
      <c r="H547" s="51">
        <v>50</v>
      </c>
      <c r="I547" s="54">
        <v>8.1224463999999994</v>
      </c>
      <c r="J547" s="84">
        <v>0.22513130000000009</v>
      </c>
      <c r="K547" s="54">
        <v>5.5460327999999981</v>
      </c>
      <c r="L547" s="84">
        <v>0.2412628</v>
      </c>
      <c r="M547" s="84">
        <v>3.0173000000000001E-3</v>
      </c>
      <c r="N547" s="84">
        <v>1.5848755999999999</v>
      </c>
      <c r="O547" s="51">
        <v>291</v>
      </c>
      <c r="P547" s="51">
        <v>55</v>
      </c>
      <c r="Q547" s="60">
        <v>0.17546666666666669</v>
      </c>
      <c r="R547" s="60">
        <v>2.231828453009831E-2</v>
      </c>
      <c r="S547" s="60">
        <v>5.8012459608840487E-2</v>
      </c>
      <c r="T547" s="51" t="s">
        <v>625</v>
      </c>
    </row>
    <row r="548" spans="1:20" s="83" customFormat="1" x14ac:dyDescent="0.25">
      <c r="A548" s="51" t="s">
        <v>627</v>
      </c>
      <c r="B548" s="51" t="s">
        <v>628</v>
      </c>
      <c r="C548" s="51" t="s">
        <v>629</v>
      </c>
      <c r="D548" s="51" t="s">
        <v>27</v>
      </c>
      <c r="E548" s="51">
        <v>258358205</v>
      </c>
      <c r="F548" s="51">
        <v>30</v>
      </c>
      <c r="G548" s="52">
        <v>4.0824829046386298E-3</v>
      </c>
      <c r="H548" s="51">
        <v>50</v>
      </c>
      <c r="I548" s="54">
        <v>8.8915913</v>
      </c>
      <c r="J548" s="84">
        <v>0.22698460000000001</v>
      </c>
      <c r="K548" s="54">
        <v>5.8315688999999988</v>
      </c>
      <c r="L548" s="84">
        <v>0.27671610000000002</v>
      </c>
      <c r="M548" s="84">
        <v>3.7163999999999999E-3</v>
      </c>
      <c r="N548" s="84">
        <v>1.9934499999999999</v>
      </c>
      <c r="O548" s="51">
        <v>300</v>
      </c>
      <c r="P548" s="51">
        <v>73</v>
      </c>
      <c r="Q548" s="60">
        <v>0.1821166666666667</v>
      </c>
      <c r="R548" s="60">
        <v>3.373964607117793E-2</v>
      </c>
      <c r="S548" s="60">
        <v>6.7662072162108303E-2</v>
      </c>
      <c r="T548" s="51" t="s">
        <v>625</v>
      </c>
    </row>
    <row r="549" spans="1:20" s="83" customFormat="1" x14ac:dyDescent="0.25">
      <c r="A549" s="51" t="s">
        <v>627</v>
      </c>
      <c r="B549" s="51" t="s">
        <v>628</v>
      </c>
      <c r="C549" s="51" t="s">
        <v>629</v>
      </c>
      <c r="D549" s="51" t="s">
        <v>27</v>
      </c>
      <c r="E549" s="51">
        <v>258359352</v>
      </c>
      <c r="F549" s="51">
        <v>30</v>
      </c>
      <c r="G549" s="52">
        <v>4.0824829046386298E-3</v>
      </c>
      <c r="H549" s="51">
        <v>50</v>
      </c>
      <c r="I549" s="54">
        <v>8.4979502999999994</v>
      </c>
      <c r="J549" s="84">
        <v>0.21918760000000001</v>
      </c>
      <c r="K549" s="54">
        <v>5.7109618999999991</v>
      </c>
      <c r="L549" s="84">
        <v>0.25539790000000001</v>
      </c>
      <c r="M549" s="84">
        <v>2.9164E-3</v>
      </c>
      <c r="N549" s="84">
        <v>1.7597791</v>
      </c>
      <c r="O549" s="51">
        <v>300</v>
      </c>
      <c r="P549" s="51">
        <v>62</v>
      </c>
      <c r="Q549" s="60">
        <v>0.18911666666666671</v>
      </c>
      <c r="R549" s="60">
        <v>3.0041985725868029E-2</v>
      </c>
      <c r="S549" s="60">
        <v>6.0118577072814899E-2</v>
      </c>
      <c r="T549" s="51" t="s">
        <v>625</v>
      </c>
    </row>
    <row r="550" spans="1:20" s="83" customFormat="1" x14ac:dyDescent="0.25">
      <c r="A550" s="51" t="s">
        <v>627</v>
      </c>
      <c r="B550" s="51" t="s">
        <v>628</v>
      </c>
      <c r="C550" s="51" t="s">
        <v>629</v>
      </c>
      <c r="D550" s="51" t="s">
        <v>27</v>
      </c>
      <c r="E550" s="51">
        <v>258360462</v>
      </c>
      <c r="F550" s="51">
        <v>30</v>
      </c>
      <c r="G550" s="52">
        <v>4.0824829046386298E-3</v>
      </c>
      <c r="H550" s="51">
        <v>50</v>
      </c>
      <c r="I550" s="54">
        <v>8.2253328000000003</v>
      </c>
      <c r="J550" s="84">
        <v>0.2217549</v>
      </c>
      <c r="K550" s="54">
        <v>5.7322462000000014</v>
      </c>
      <c r="L550" s="84">
        <v>0.22545680000000001</v>
      </c>
      <c r="M550" s="84">
        <v>2.5715E-3</v>
      </c>
      <c r="N550" s="84">
        <v>1.5160123000000001</v>
      </c>
      <c r="O550" s="51">
        <v>300</v>
      </c>
      <c r="P550" s="51">
        <v>51</v>
      </c>
      <c r="Q550" s="60">
        <v>0.18936666666666671</v>
      </c>
      <c r="R550" s="60">
        <v>3.4422507430748317E-2</v>
      </c>
      <c r="S550" s="60">
        <v>7.1946334998629125E-2</v>
      </c>
      <c r="T550" s="51" t="s">
        <v>625</v>
      </c>
    </row>
    <row r="551" spans="1:20" s="83" customFormat="1" x14ac:dyDescent="0.25">
      <c r="A551" s="51" t="s">
        <v>627</v>
      </c>
      <c r="B551" s="51" t="s">
        <v>628</v>
      </c>
      <c r="C551" s="51" t="s">
        <v>629</v>
      </c>
      <c r="D551" s="51" t="s">
        <v>27</v>
      </c>
      <c r="E551" s="51">
        <v>258361543</v>
      </c>
      <c r="F551" s="51">
        <v>30</v>
      </c>
      <c r="G551" s="52">
        <v>4.0824829046386298E-3</v>
      </c>
      <c r="H551" s="51">
        <v>50</v>
      </c>
      <c r="I551" s="54">
        <v>7.8135206000000004</v>
      </c>
      <c r="J551" s="84">
        <v>0.2281203</v>
      </c>
      <c r="K551" s="54">
        <v>5.1749048999999996</v>
      </c>
      <c r="L551" s="84">
        <v>0.24368219999999999</v>
      </c>
      <c r="M551" s="84">
        <v>2.6004999999999999E-3</v>
      </c>
      <c r="N551" s="84">
        <v>1.6272226000000001</v>
      </c>
      <c r="O551" s="51">
        <v>300</v>
      </c>
      <c r="P551" s="51">
        <v>57</v>
      </c>
      <c r="Q551" s="60">
        <v>0.1841666666666667</v>
      </c>
      <c r="R551" s="60">
        <v>2.319284489806258E-2</v>
      </c>
      <c r="S551" s="60">
        <v>6.6619894680739852E-2</v>
      </c>
      <c r="T551" s="51" t="s">
        <v>625</v>
      </c>
    </row>
    <row r="552" spans="1:20" s="83" customFormat="1" x14ac:dyDescent="0.25">
      <c r="A552" s="51" t="s">
        <v>627</v>
      </c>
      <c r="B552" s="51" t="s">
        <v>628</v>
      </c>
      <c r="C552" s="51" t="s">
        <v>629</v>
      </c>
      <c r="D552" s="51" t="s">
        <v>27</v>
      </c>
      <c r="E552" s="51">
        <v>258362582</v>
      </c>
      <c r="F552" s="51">
        <v>30</v>
      </c>
      <c r="G552" s="52">
        <v>4.0824829046386298E-3</v>
      </c>
      <c r="H552" s="51">
        <v>50</v>
      </c>
      <c r="I552" s="54">
        <v>8.3143320999999997</v>
      </c>
      <c r="J552" s="84">
        <v>0.22141340000000009</v>
      </c>
      <c r="K552" s="54">
        <v>5.5804843000000002</v>
      </c>
      <c r="L552" s="84">
        <v>0.24846670000000001</v>
      </c>
      <c r="M552" s="84">
        <v>3.055E-3</v>
      </c>
      <c r="N552" s="84">
        <v>1.7174839</v>
      </c>
      <c r="O552" s="51">
        <v>299</v>
      </c>
      <c r="P552" s="51">
        <v>61</v>
      </c>
      <c r="Q552" s="60">
        <v>0.20225000000000001</v>
      </c>
      <c r="R552" s="60">
        <v>3.7984026026606159E-2</v>
      </c>
      <c r="S552" s="60">
        <v>6.6774202654505038E-2</v>
      </c>
      <c r="T552" s="51" t="s">
        <v>625</v>
      </c>
    </row>
    <row r="553" spans="1:20" s="83" customFormat="1" x14ac:dyDescent="0.25">
      <c r="A553" s="51" t="s">
        <v>627</v>
      </c>
      <c r="B553" s="51" t="s">
        <v>628</v>
      </c>
      <c r="C553" s="51" t="s">
        <v>629</v>
      </c>
      <c r="D553" s="51" t="s">
        <v>27</v>
      </c>
      <c r="E553" s="51">
        <v>258363672</v>
      </c>
      <c r="F553" s="51">
        <v>30</v>
      </c>
      <c r="G553" s="52">
        <v>4.0824829046386298E-3</v>
      </c>
      <c r="H553" s="51">
        <v>70</v>
      </c>
      <c r="I553" s="54">
        <v>8.4298132999999993</v>
      </c>
      <c r="J553" s="84">
        <v>0.22329760000000001</v>
      </c>
      <c r="K553" s="54">
        <v>5.4451168000000001</v>
      </c>
      <c r="L553" s="84">
        <v>0.28662009999999999</v>
      </c>
      <c r="M553" s="84">
        <v>3.418E-3</v>
      </c>
      <c r="N553" s="84">
        <v>1.9098558999999999</v>
      </c>
      <c r="O553" s="51">
        <v>300</v>
      </c>
      <c r="P553" s="51">
        <v>69</v>
      </c>
      <c r="Q553" s="60">
        <v>0.18845000000000001</v>
      </c>
      <c r="R553" s="60">
        <v>3.0035185240634931E-2</v>
      </c>
      <c r="S553" s="60">
        <v>6.5138738012386066E-2</v>
      </c>
      <c r="T553" s="51" t="s">
        <v>625</v>
      </c>
    </row>
    <row r="554" spans="1:20" s="83" customFormat="1" x14ac:dyDescent="0.25">
      <c r="A554" s="51" t="s">
        <v>627</v>
      </c>
      <c r="B554" s="51" t="s">
        <v>628</v>
      </c>
      <c r="C554" s="51" t="s">
        <v>629</v>
      </c>
      <c r="D554" s="51" t="s">
        <v>27</v>
      </c>
      <c r="E554" s="51">
        <v>258364773</v>
      </c>
      <c r="F554" s="51">
        <v>30</v>
      </c>
      <c r="G554" s="52">
        <v>4.0824829046386298E-3</v>
      </c>
      <c r="H554" s="51">
        <v>70</v>
      </c>
      <c r="I554" s="54">
        <v>8.7771881999999994</v>
      </c>
      <c r="J554" s="84">
        <v>0.2257026</v>
      </c>
      <c r="K554" s="54">
        <v>5.7551585999999997</v>
      </c>
      <c r="L554" s="84">
        <v>0.28280549999999999</v>
      </c>
      <c r="M554" s="84">
        <v>3.5760000000000002E-3</v>
      </c>
      <c r="N554" s="84">
        <v>1.9502645999999999</v>
      </c>
      <c r="O554" s="51">
        <v>300</v>
      </c>
      <c r="P554" s="51">
        <v>71</v>
      </c>
      <c r="Q554" s="60">
        <v>0.1840333333333333</v>
      </c>
      <c r="R554" s="60">
        <v>2.392332759141343E-2</v>
      </c>
      <c r="S554" s="60">
        <v>5.7002137522893723E-2</v>
      </c>
      <c r="T554" s="51" t="s">
        <v>625</v>
      </c>
    </row>
    <row r="555" spans="1:20" s="83" customFormat="1" x14ac:dyDescent="0.25">
      <c r="A555" s="51" t="s">
        <v>627</v>
      </c>
      <c r="B555" s="51" t="s">
        <v>628</v>
      </c>
      <c r="C555" s="51" t="s">
        <v>629</v>
      </c>
      <c r="D555" s="51" t="s">
        <v>27</v>
      </c>
      <c r="E555" s="51">
        <v>258365909</v>
      </c>
      <c r="F555" s="51">
        <v>30</v>
      </c>
      <c r="G555" s="52">
        <v>4.0824829046386298E-3</v>
      </c>
      <c r="H555" s="51">
        <v>70</v>
      </c>
      <c r="I555" s="54">
        <v>7.8998071999999997</v>
      </c>
      <c r="J555" s="84">
        <v>0.2193865999999999</v>
      </c>
      <c r="K555" s="54">
        <v>5.8339727999999988</v>
      </c>
      <c r="L555" s="84">
        <v>0.20272660000000001</v>
      </c>
      <c r="M555" s="84">
        <v>1.1868E-3</v>
      </c>
      <c r="N555" s="84">
        <v>1.1378330000000001</v>
      </c>
      <c r="O555" s="51">
        <v>300</v>
      </c>
      <c r="P555" s="51">
        <v>36</v>
      </c>
      <c r="Q555" s="60">
        <v>0.1900333333333333</v>
      </c>
      <c r="R555" s="60">
        <v>2.615875316266995E-2</v>
      </c>
      <c r="S555" s="60">
        <v>6.4009995477198017E-2</v>
      </c>
      <c r="T555" s="51" t="s">
        <v>625</v>
      </c>
    </row>
    <row r="556" spans="1:20" s="83" customFormat="1" x14ac:dyDescent="0.25">
      <c r="A556" s="51" t="s">
        <v>627</v>
      </c>
      <c r="B556" s="51" t="s">
        <v>628</v>
      </c>
      <c r="C556" s="51" t="s">
        <v>629</v>
      </c>
      <c r="D556" s="51" t="s">
        <v>27</v>
      </c>
      <c r="E556" s="51">
        <v>258366958</v>
      </c>
      <c r="F556" s="51">
        <v>30</v>
      </c>
      <c r="G556" s="52">
        <v>4.0824829046386298E-3</v>
      </c>
      <c r="H556" s="51">
        <v>70</v>
      </c>
      <c r="I556" s="54">
        <v>8.5811469000000002</v>
      </c>
      <c r="J556" s="84">
        <v>0.22415099999999999</v>
      </c>
      <c r="K556" s="54">
        <v>5.8409184000000014</v>
      </c>
      <c r="L556" s="84">
        <v>0.24973400000000001</v>
      </c>
      <c r="M556" s="84">
        <v>2.9234E-3</v>
      </c>
      <c r="N556" s="84">
        <v>1.7016028000000001</v>
      </c>
      <c r="O556" s="51">
        <v>300</v>
      </c>
      <c r="P556" s="51">
        <v>58</v>
      </c>
      <c r="Q556" s="60">
        <v>0.19266666666666671</v>
      </c>
      <c r="R556" s="60">
        <v>2.9665365060693869E-2</v>
      </c>
      <c r="S556" s="60">
        <v>6.4183489631916418E-2</v>
      </c>
      <c r="T556" s="51" t="s">
        <v>625</v>
      </c>
    </row>
    <row r="557" spans="1:20" s="83" customFormat="1" x14ac:dyDescent="0.25">
      <c r="A557" s="51" t="s">
        <v>627</v>
      </c>
      <c r="B557" s="51" t="s">
        <v>628</v>
      </c>
      <c r="C557" s="51" t="s">
        <v>629</v>
      </c>
      <c r="D557" s="51" t="s">
        <v>27</v>
      </c>
      <c r="E557" s="51">
        <v>258368072</v>
      </c>
      <c r="F557" s="51">
        <v>30</v>
      </c>
      <c r="G557" s="52">
        <v>4.0824829046386298E-3</v>
      </c>
      <c r="H557" s="51">
        <v>70</v>
      </c>
      <c r="I557" s="54">
        <v>8.5042732999999995</v>
      </c>
      <c r="J557" s="84">
        <v>0.22310619999999989</v>
      </c>
      <c r="K557" s="54">
        <v>5.7149080999999997</v>
      </c>
      <c r="L557" s="84">
        <v>0.25164399999999998</v>
      </c>
      <c r="M557" s="84">
        <v>3.0135000000000001E-3</v>
      </c>
      <c r="N557" s="84">
        <v>1.7646396</v>
      </c>
      <c r="O557" s="51">
        <v>300</v>
      </c>
      <c r="P557" s="51">
        <v>62</v>
      </c>
      <c r="Q557" s="60">
        <v>0.18210000000000001</v>
      </c>
      <c r="R557" s="60">
        <v>3.0101522425176271E-2</v>
      </c>
      <c r="S557" s="60">
        <v>7.1178173799386138E-2</v>
      </c>
      <c r="T557" s="51" t="s">
        <v>625</v>
      </c>
    </row>
    <row r="558" spans="1:20" s="83" customFormat="1" x14ac:dyDescent="0.25">
      <c r="A558" s="51" t="s">
        <v>627</v>
      </c>
      <c r="B558" s="51" t="s">
        <v>628</v>
      </c>
      <c r="C558" s="51" t="s">
        <v>629</v>
      </c>
      <c r="D558" s="51" t="s">
        <v>27</v>
      </c>
      <c r="E558" s="51">
        <v>258369180</v>
      </c>
      <c r="F558" s="51">
        <v>30</v>
      </c>
      <c r="G558" s="52">
        <v>4.0824829046386298E-3</v>
      </c>
      <c r="H558" s="51">
        <v>70</v>
      </c>
      <c r="I558" s="54">
        <v>9.1056945999999996</v>
      </c>
      <c r="J558" s="84">
        <v>0.22396060000000001</v>
      </c>
      <c r="K558" s="54">
        <v>5.7476038000000012</v>
      </c>
      <c r="L558" s="84">
        <v>0.3126237</v>
      </c>
      <c r="M558" s="84">
        <v>4.5569E-3</v>
      </c>
      <c r="N558" s="84">
        <v>2.2431193</v>
      </c>
      <c r="O558" s="51">
        <v>300</v>
      </c>
      <c r="P558" s="51">
        <v>83</v>
      </c>
      <c r="Q558" s="60">
        <v>0.19450000000000001</v>
      </c>
      <c r="R558" s="60">
        <v>3.0082196527565681E-2</v>
      </c>
      <c r="S558" s="60">
        <v>6.1693269148044343E-2</v>
      </c>
      <c r="T558" s="51" t="s">
        <v>625</v>
      </c>
    </row>
    <row r="559" spans="1:20" s="83" customFormat="1" x14ac:dyDescent="0.25">
      <c r="A559" s="51" t="s">
        <v>627</v>
      </c>
      <c r="B559" s="51" t="s">
        <v>628</v>
      </c>
      <c r="C559" s="51" t="s">
        <v>629</v>
      </c>
      <c r="D559" s="51" t="s">
        <v>27</v>
      </c>
      <c r="E559" s="51">
        <v>258370348</v>
      </c>
      <c r="F559" s="51">
        <v>30</v>
      </c>
      <c r="G559" s="52">
        <v>4.0824829046386298E-3</v>
      </c>
      <c r="H559" s="51">
        <v>70</v>
      </c>
      <c r="I559" s="54">
        <v>8.7327522999999996</v>
      </c>
      <c r="J559" s="84">
        <v>0.22166069999999999</v>
      </c>
      <c r="K559" s="54">
        <v>5.6584836999999988</v>
      </c>
      <c r="L559" s="84">
        <v>0.30590349999999999</v>
      </c>
      <c r="M559" s="84">
        <v>3.7588000000000001E-3</v>
      </c>
      <c r="N559" s="84">
        <v>1.9852734999999999</v>
      </c>
      <c r="O559" s="51">
        <v>300</v>
      </c>
      <c r="P559" s="51">
        <v>72</v>
      </c>
      <c r="Q559" s="60">
        <v>0.1774833333333333</v>
      </c>
      <c r="R559" s="60">
        <v>2.4715176910561552E-2</v>
      </c>
      <c r="S559" s="60">
        <v>5.8534372402685129E-2</v>
      </c>
      <c r="T559" s="51" t="s">
        <v>625</v>
      </c>
    </row>
    <row r="560" spans="1:20" s="83" customFormat="1" x14ac:dyDescent="0.25">
      <c r="A560" s="51" t="s">
        <v>627</v>
      </c>
      <c r="B560" s="51" t="s">
        <v>628</v>
      </c>
      <c r="C560" s="51" t="s">
        <v>629</v>
      </c>
      <c r="D560" s="51" t="s">
        <v>27</v>
      </c>
      <c r="E560" s="51">
        <v>258371478</v>
      </c>
      <c r="F560" s="51">
        <v>30</v>
      </c>
      <c r="G560" s="52">
        <v>4.0824829046386298E-3</v>
      </c>
      <c r="H560" s="51">
        <v>70</v>
      </c>
      <c r="I560" s="54">
        <v>8.1071296000000004</v>
      </c>
      <c r="J560" s="84">
        <v>0.21836530000000001</v>
      </c>
      <c r="K560" s="54">
        <v>5.6723507000000009</v>
      </c>
      <c r="L560" s="84">
        <v>0.2361433</v>
      </c>
      <c r="M560" s="84">
        <v>2.8405000000000001E-3</v>
      </c>
      <c r="N560" s="84">
        <v>1.448493</v>
      </c>
      <c r="O560" s="51">
        <v>300</v>
      </c>
      <c r="P560" s="51">
        <v>50</v>
      </c>
      <c r="Q560" s="60">
        <v>0.18163333333333331</v>
      </c>
      <c r="R560" s="60">
        <v>2.6331779003485739E-2</v>
      </c>
      <c r="S560" s="60">
        <v>6.7499856589400317E-2</v>
      </c>
      <c r="T560" s="51" t="s">
        <v>625</v>
      </c>
    </row>
    <row r="561" spans="1:20" s="83" customFormat="1" x14ac:dyDescent="0.25">
      <c r="A561" s="51" t="s">
        <v>627</v>
      </c>
      <c r="B561" s="51" t="s">
        <v>628</v>
      </c>
      <c r="C561" s="51" t="s">
        <v>629</v>
      </c>
      <c r="D561" s="51" t="s">
        <v>27</v>
      </c>
      <c r="E561" s="51">
        <v>258372545</v>
      </c>
      <c r="F561" s="51">
        <v>30</v>
      </c>
      <c r="G561" s="52">
        <v>4.0824829046386298E-3</v>
      </c>
      <c r="H561" s="51">
        <v>70</v>
      </c>
      <c r="I561" s="54">
        <v>8.7490456000000005</v>
      </c>
      <c r="J561" s="84">
        <v>0.22154989999999999</v>
      </c>
      <c r="K561" s="54">
        <v>5.5303791999999996</v>
      </c>
      <c r="L561" s="84">
        <v>0.28610079999999999</v>
      </c>
      <c r="M561" s="84">
        <v>4.4892999999999999E-3</v>
      </c>
      <c r="N561" s="84">
        <v>2.1504088000000001</v>
      </c>
      <c r="O561" s="51">
        <v>291</v>
      </c>
      <c r="P561" s="51">
        <v>79</v>
      </c>
      <c r="Q561" s="60">
        <v>0.1883333333333333</v>
      </c>
      <c r="R561" s="60">
        <v>3.2636596870091968E-2</v>
      </c>
      <c r="S561" s="60">
        <v>6.7448424838888063E-2</v>
      </c>
      <c r="T561" s="51" t="s">
        <v>625</v>
      </c>
    </row>
    <row r="562" spans="1:20" s="83" customFormat="1" x14ac:dyDescent="0.25">
      <c r="A562" s="51" t="s">
        <v>627</v>
      </c>
      <c r="B562" s="51" t="s">
        <v>628</v>
      </c>
      <c r="C562" s="51" t="s">
        <v>629</v>
      </c>
      <c r="D562" s="51" t="s">
        <v>27</v>
      </c>
      <c r="E562" s="51">
        <v>258373678</v>
      </c>
      <c r="F562" s="51">
        <v>30</v>
      </c>
      <c r="G562" s="52">
        <v>4.0824829046386298E-3</v>
      </c>
      <c r="H562" s="51">
        <v>70</v>
      </c>
      <c r="I562" s="54">
        <v>8.5345984000000001</v>
      </c>
      <c r="J562" s="84">
        <v>0.22448170000000009</v>
      </c>
      <c r="K562" s="54">
        <v>5.7383943999999998</v>
      </c>
      <c r="L562" s="84">
        <v>0.2639688</v>
      </c>
      <c r="M562" s="84">
        <v>3.2483999999999998E-3</v>
      </c>
      <c r="N562" s="84">
        <v>1.7610155999999999</v>
      </c>
      <c r="O562" s="51">
        <v>300</v>
      </c>
      <c r="P562" s="51">
        <v>62</v>
      </c>
      <c r="Q562" s="60">
        <v>0.19641666666666671</v>
      </c>
      <c r="R562" s="60">
        <v>3.0412527127013009E-2</v>
      </c>
      <c r="S562" s="60">
        <v>6.7746629941373121E-2</v>
      </c>
      <c r="T562" s="51" t="s">
        <v>625</v>
      </c>
    </row>
    <row r="563" spans="1:20" s="83" customFormat="1" x14ac:dyDescent="0.25">
      <c r="A563" s="51" t="s">
        <v>627</v>
      </c>
      <c r="B563" s="51" t="s">
        <v>628</v>
      </c>
      <c r="C563" s="51" t="s">
        <v>629</v>
      </c>
      <c r="D563" s="51" t="s">
        <v>27</v>
      </c>
      <c r="E563" s="51">
        <v>258374794</v>
      </c>
      <c r="F563" s="51">
        <v>30</v>
      </c>
      <c r="G563" s="52">
        <v>4.0824829046386298E-3</v>
      </c>
      <c r="H563" s="51">
        <v>70</v>
      </c>
      <c r="I563" s="54">
        <v>8.2924042999999994</v>
      </c>
      <c r="J563" s="84">
        <v>0.22201230000000011</v>
      </c>
      <c r="K563" s="54">
        <v>5.5635017999999992</v>
      </c>
      <c r="L563" s="84">
        <v>0.25588230000000001</v>
      </c>
      <c r="M563" s="84">
        <v>2.9995999999999998E-3</v>
      </c>
      <c r="N563" s="84">
        <v>1.7041997</v>
      </c>
      <c r="O563" s="51">
        <v>300</v>
      </c>
      <c r="P563" s="51">
        <v>60</v>
      </c>
      <c r="Q563" s="60">
        <v>0.1985666666666667</v>
      </c>
      <c r="R563" s="60">
        <v>3.205633374728678E-2</v>
      </c>
      <c r="S563" s="60">
        <v>6.149252639975071E-2</v>
      </c>
      <c r="T563" s="51" t="s">
        <v>625</v>
      </c>
    </row>
    <row r="564" spans="1:20" s="83" customFormat="1" x14ac:dyDescent="0.25">
      <c r="A564" s="51" t="s">
        <v>627</v>
      </c>
      <c r="B564" s="51" t="s">
        <v>628</v>
      </c>
      <c r="C564" s="51" t="s">
        <v>629</v>
      </c>
      <c r="D564" s="51" t="s">
        <v>27</v>
      </c>
      <c r="E564" s="51">
        <v>258375881</v>
      </c>
      <c r="F564" s="51">
        <v>30</v>
      </c>
      <c r="G564" s="52">
        <v>4.0824829046386298E-3</v>
      </c>
      <c r="H564" s="51">
        <v>70</v>
      </c>
      <c r="I564" s="54">
        <v>8.8757730000000006</v>
      </c>
      <c r="J564" s="84">
        <v>0.2241503</v>
      </c>
      <c r="K564" s="54">
        <v>6.0725344000000003</v>
      </c>
      <c r="L564" s="84">
        <v>0.2822751</v>
      </c>
      <c r="M564" s="84">
        <v>2.8226000000000002E-3</v>
      </c>
      <c r="N564" s="84">
        <v>1.7549408</v>
      </c>
      <c r="O564" s="51">
        <v>300</v>
      </c>
      <c r="P564" s="51">
        <v>61</v>
      </c>
      <c r="Q564" s="60">
        <v>0.19268333333333329</v>
      </c>
      <c r="R564" s="60">
        <v>3.7303439434970879E-2</v>
      </c>
      <c r="S564" s="60">
        <v>7.3834775532684235E-2</v>
      </c>
      <c r="T564" s="51" t="s">
        <v>625</v>
      </c>
    </row>
    <row r="565" spans="1:20" s="83" customFormat="1" x14ac:dyDescent="0.25">
      <c r="A565" s="51" t="s">
        <v>627</v>
      </c>
      <c r="B565" s="51" t="s">
        <v>628</v>
      </c>
      <c r="C565" s="51" t="s">
        <v>629</v>
      </c>
      <c r="D565" s="51" t="s">
        <v>27</v>
      </c>
      <c r="E565" s="51">
        <v>258377028</v>
      </c>
      <c r="F565" s="51">
        <v>30</v>
      </c>
      <c r="G565" s="52">
        <v>4.0824829046386298E-3</v>
      </c>
      <c r="H565" s="51">
        <v>70</v>
      </c>
      <c r="I565" s="54">
        <v>8.5056873999999993</v>
      </c>
      <c r="J565" s="84">
        <v>0.22085869999999999</v>
      </c>
      <c r="K565" s="54">
        <v>5.5864775000000009</v>
      </c>
      <c r="L565" s="84">
        <v>0.27989350000000002</v>
      </c>
      <c r="M565" s="84">
        <v>3.5541000000000001E-3</v>
      </c>
      <c r="N565" s="84">
        <v>1.8609236</v>
      </c>
      <c r="O565" s="51">
        <v>300</v>
      </c>
      <c r="P565" s="51">
        <v>68</v>
      </c>
      <c r="Q565" s="60">
        <v>0.20469999999999999</v>
      </c>
      <c r="R565" s="60">
        <v>3.5316205000877753E-2</v>
      </c>
      <c r="S565" s="60">
        <v>6.9458132554208699E-2</v>
      </c>
      <c r="T565" s="51" t="s">
        <v>625</v>
      </c>
    </row>
    <row r="566" spans="1:20" s="83" customFormat="1" x14ac:dyDescent="0.25">
      <c r="A566" s="51" t="s">
        <v>627</v>
      </c>
      <c r="B566" s="51" t="s">
        <v>628</v>
      </c>
      <c r="C566" s="51" t="s">
        <v>629</v>
      </c>
      <c r="D566" s="51" t="s">
        <v>27</v>
      </c>
      <c r="E566" s="51">
        <v>258378135</v>
      </c>
      <c r="F566" s="51">
        <v>30</v>
      </c>
      <c r="G566" s="52">
        <v>4.0824829046386298E-3</v>
      </c>
      <c r="H566" s="51">
        <v>70</v>
      </c>
      <c r="I566" s="54">
        <v>8.4182403000000008</v>
      </c>
      <c r="J566" s="84">
        <v>0.22137299999999999</v>
      </c>
      <c r="K566" s="54">
        <v>5.9385716000000004</v>
      </c>
      <c r="L566" s="84">
        <v>0.2360893</v>
      </c>
      <c r="M566" s="84">
        <v>2.3984000000000002E-3</v>
      </c>
      <c r="N566" s="84">
        <v>1.4928546</v>
      </c>
      <c r="O566" s="51">
        <v>300</v>
      </c>
      <c r="P566" s="51">
        <v>51</v>
      </c>
      <c r="Q566" s="60">
        <v>0.19741666666666671</v>
      </c>
      <c r="R566" s="60">
        <v>3.309201302259044E-2</v>
      </c>
      <c r="S566" s="60">
        <v>6.6477924154325532E-2</v>
      </c>
      <c r="T566" s="51" t="s">
        <v>625</v>
      </c>
    </row>
    <row r="567" spans="1:20" s="83" customFormat="1" x14ac:dyDescent="0.25">
      <c r="A567" s="51" t="s">
        <v>627</v>
      </c>
      <c r="B567" s="51" t="s">
        <v>628</v>
      </c>
      <c r="C567" s="51" t="s">
        <v>629</v>
      </c>
      <c r="D567" s="51" t="s">
        <v>27</v>
      </c>
      <c r="E567" s="51">
        <v>258379235</v>
      </c>
      <c r="F567" s="51">
        <v>30</v>
      </c>
      <c r="G567" s="52">
        <v>4.0824829046386298E-3</v>
      </c>
      <c r="H567" s="51">
        <v>70</v>
      </c>
      <c r="I567" s="54">
        <v>7.7208693999999998</v>
      </c>
      <c r="J567" s="84">
        <v>0.22390779999999999</v>
      </c>
      <c r="K567" s="54">
        <v>5.3068756999999991</v>
      </c>
      <c r="L567" s="84">
        <v>0.2267479</v>
      </c>
      <c r="M567" s="84">
        <v>2.9447000000000002E-3</v>
      </c>
      <c r="N567" s="84">
        <v>1.4374047999999999</v>
      </c>
      <c r="O567" s="51">
        <v>300</v>
      </c>
      <c r="P567" s="51">
        <v>49</v>
      </c>
      <c r="Q567" s="60">
        <v>0.20115</v>
      </c>
      <c r="R567" s="60">
        <v>5.0688354270412461E-2</v>
      </c>
      <c r="S567" s="60">
        <v>7.4558558876455919E-2</v>
      </c>
      <c r="T567" s="51" t="s">
        <v>625</v>
      </c>
    </row>
    <row r="568" spans="1:20" s="83" customFormat="1" x14ac:dyDescent="0.25">
      <c r="A568" s="51" t="s">
        <v>627</v>
      </c>
      <c r="B568" s="51" t="s">
        <v>628</v>
      </c>
      <c r="C568" s="51" t="s">
        <v>629</v>
      </c>
      <c r="D568" s="51" t="s">
        <v>27</v>
      </c>
      <c r="E568" s="51">
        <v>258380266</v>
      </c>
      <c r="F568" s="51">
        <v>30</v>
      </c>
      <c r="G568" s="52">
        <v>4.0824829046386298E-3</v>
      </c>
      <c r="H568" s="51">
        <v>70</v>
      </c>
      <c r="I568" s="54">
        <v>8.3126479</v>
      </c>
      <c r="J568" s="84">
        <v>0.22291440000000001</v>
      </c>
      <c r="K568" s="54">
        <v>5.5097027999999986</v>
      </c>
      <c r="L568" s="84">
        <v>0.26031660000000001</v>
      </c>
      <c r="M568" s="84">
        <v>3.1955E-3</v>
      </c>
      <c r="N568" s="84">
        <v>1.7711980000000001</v>
      </c>
      <c r="O568" s="51">
        <v>300</v>
      </c>
      <c r="P568" s="51">
        <v>63</v>
      </c>
      <c r="Q568" s="60">
        <v>0.19818333333333329</v>
      </c>
      <c r="R568" s="60">
        <v>2.9536163998757241E-2</v>
      </c>
      <c r="S568" s="60">
        <v>6.3289305606818544E-2</v>
      </c>
      <c r="T568" s="51" t="s">
        <v>625</v>
      </c>
    </row>
    <row r="569" spans="1:20" s="83" customFormat="1" x14ac:dyDescent="0.25">
      <c r="A569" s="51" t="s">
        <v>627</v>
      </c>
      <c r="B569" s="51" t="s">
        <v>628</v>
      </c>
      <c r="C569" s="51" t="s">
        <v>629</v>
      </c>
      <c r="D569" s="51" t="s">
        <v>27</v>
      </c>
      <c r="E569" s="51">
        <v>258381356</v>
      </c>
      <c r="F569" s="51">
        <v>30</v>
      </c>
      <c r="G569" s="52">
        <v>4.0824829046386298E-3</v>
      </c>
      <c r="H569" s="51">
        <v>70</v>
      </c>
      <c r="I569" s="54">
        <v>8.3298851000000003</v>
      </c>
      <c r="J569" s="84">
        <v>0.22280249999999999</v>
      </c>
      <c r="K569" s="54">
        <v>5.5110941999999996</v>
      </c>
      <c r="L569" s="84">
        <v>0.25000820000000001</v>
      </c>
      <c r="M569" s="84">
        <v>3.2859999999999999E-3</v>
      </c>
      <c r="N569" s="84">
        <v>1.7977646</v>
      </c>
      <c r="O569" s="51">
        <v>300</v>
      </c>
      <c r="P569" s="51">
        <v>64</v>
      </c>
      <c r="Q569" s="60">
        <v>0.1951333333333333</v>
      </c>
      <c r="R569" s="60">
        <v>3.3348114921027038E-2</v>
      </c>
      <c r="S569" s="60">
        <v>6.1435419720263881E-2</v>
      </c>
      <c r="T569" s="51" t="s">
        <v>625</v>
      </c>
    </row>
    <row r="570" spans="1:20" s="83" customFormat="1" x14ac:dyDescent="0.25">
      <c r="A570" s="51" t="s">
        <v>627</v>
      </c>
      <c r="B570" s="51" t="s">
        <v>628</v>
      </c>
      <c r="C570" s="51" t="s">
        <v>629</v>
      </c>
      <c r="D570" s="51" t="s">
        <v>27</v>
      </c>
      <c r="E570" s="51">
        <v>258382450</v>
      </c>
      <c r="F570" s="51">
        <v>30</v>
      </c>
      <c r="G570" s="52">
        <v>4.0824829046386298E-3</v>
      </c>
      <c r="H570" s="51">
        <v>70</v>
      </c>
      <c r="I570" s="54">
        <v>8.6028500000000001</v>
      </c>
      <c r="J570" s="84">
        <v>0.21995329999999999</v>
      </c>
      <c r="K570" s="54">
        <v>5.4934217000000016</v>
      </c>
      <c r="L570" s="84">
        <v>0.28324890000000003</v>
      </c>
      <c r="M570" s="84">
        <v>4.1371999999999997E-3</v>
      </c>
      <c r="N570" s="84">
        <v>2.0497706</v>
      </c>
      <c r="O570" s="51">
        <v>291</v>
      </c>
      <c r="P570" s="51">
        <v>74</v>
      </c>
      <c r="Q570" s="60">
        <v>0.20881666666666671</v>
      </c>
      <c r="R570" s="60">
        <v>3.6452208444625572E-2</v>
      </c>
      <c r="S570" s="60">
        <v>7.2619959720500768E-2</v>
      </c>
      <c r="T570" s="51" t="s">
        <v>625</v>
      </c>
    </row>
    <row r="571" spans="1:20" s="83" customFormat="1" x14ac:dyDescent="0.25">
      <c r="A571" s="51" t="s">
        <v>627</v>
      </c>
      <c r="B571" s="51" t="s">
        <v>628</v>
      </c>
      <c r="C571" s="51" t="s">
        <v>629</v>
      </c>
      <c r="D571" s="51" t="s">
        <v>27</v>
      </c>
      <c r="E571" s="51">
        <v>258383571</v>
      </c>
      <c r="F571" s="51">
        <v>30</v>
      </c>
      <c r="G571" s="52">
        <v>4.0824829046386298E-3</v>
      </c>
      <c r="H571" s="51">
        <v>70</v>
      </c>
      <c r="I571" s="54">
        <v>8.9090507999999993</v>
      </c>
      <c r="J571" s="84">
        <v>0.21970799999999999</v>
      </c>
      <c r="K571" s="54">
        <v>5.8703294999999986</v>
      </c>
      <c r="L571" s="84">
        <v>0.28387030000000002</v>
      </c>
      <c r="M571" s="84">
        <v>3.7943E-3</v>
      </c>
      <c r="N571" s="84">
        <v>1.9767899</v>
      </c>
      <c r="O571" s="51">
        <v>300</v>
      </c>
      <c r="P571" s="51">
        <v>72</v>
      </c>
      <c r="Q571" s="60">
        <v>0.1738666666666667</v>
      </c>
      <c r="R571" s="60">
        <v>2.8791715147653218E-2</v>
      </c>
      <c r="S571" s="60">
        <v>6.255365558980007E-2</v>
      </c>
      <c r="T571" s="51" t="s">
        <v>625</v>
      </c>
    </row>
    <row r="572" spans="1:20" s="83" customFormat="1" x14ac:dyDescent="0.25">
      <c r="A572" s="51" t="s">
        <v>627</v>
      </c>
      <c r="B572" s="51" t="s">
        <v>628</v>
      </c>
      <c r="C572" s="51" t="s">
        <v>629</v>
      </c>
      <c r="D572" s="51" t="s">
        <v>27</v>
      </c>
      <c r="E572" s="51">
        <v>258384720</v>
      </c>
      <c r="F572" s="51">
        <v>30</v>
      </c>
      <c r="G572" s="52">
        <v>4.0824829046386298E-3</v>
      </c>
      <c r="H572" s="51">
        <v>70</v>
      </c>
      <c r="I572" s="54">
        <v>8.2009506999999999</v>
      </c>
      <c r="J572" s="84">
        <v>0.22134989999999999</v>
      </c>
      <c r="K572" s="54">
        <v>5.6565099000000014</v>
      </c>
      <c r="L572" s="84">
        <v>0.24977769999999999</v>
      </c>
      <c r="M572" s="84">
        <v>2.2967E-3</v>
      </c>
      <c r="N572" s="84">
        <v>1.5363019</v>
      </c>
      <c r="O572" s="51">
        <v>300</v>
      </c>
      <c r="P572" s="51">
        <v>52</v>
      </c>
      <c r="Q572" s="60">
        <v>0.1963833333333333</v>
      </c>
      <c r="R572" s="60">
        <v>3.7131178638667668E-2</v>
      </c>
      <c r="S572" s="60">
        <v>7.3951575635022207E-2</v>
      </c>
      <c r="T572" s="51" t="s">
        <v>625</v>
      </c>
    </row>
    <row r="573" spans="1:20" s="83" customFormat="1" x14ac:dyDescent="0.25">
      <c r="A573" s="51" t="s">
        <v>627</v>
      </c>
      <c r="B573" s="51" t="s">
        <v>628</v>
      </c>
      <c r="C573" s="51" t="s">
        <v>629</v>
      </c>
      <c r="D573" s="51" t="s">
        <v>27</v>
      </c>
      <c r="E573" s="51">
        <v>258385801</v>
      </c>
      <c r="F573" s="51">
        <v>30</v>
      </c>
      <c r="G573" s="52">
        <v>4.0824829046386298E-3</v>
      </c>
      <c r="H573" s="51">
        <v>70</v>
      </c>
      <c r="I573" s="54">
        <v>8.5714375</v>
      </c>
      <c r="J573" s="84">
        <v>0.22750899999999999</v>
      </c>
      <c r="K573" s="54">
        <v>5.6086511000000003</v>
      </c>
      <c r="L573" s="84">
        <v>0.27837079999999997</v>
      </c>
      <c r="M573" s="84">
        <v>3.3909999999999999E-3</v>
      </c>
      <c r="N573" s="84">
        <v>1.8971914000000001</v>
      </c>
      <c r="O573" s="51">
        <v>300</v>
      </c>
      <c r="P573" s="51">
        <v>68</v>
      </c>
      <c r="Q573" s="60">
        <v>0.19666666666666671</v>
      </c>
      <c r="R573" s="60">
        <v>3.1853773634824167E-2</v>
      </c>
      <c r="S573" s="60">
        <v>6.9208203230083254E-2</v>
      </c>
      <c r="T573" s="51" t="s">
        <v>625</v>
      </c>
    </row>
    <row r="574" spans="1:20" s="83" customFormat="1" x14ac:dyDescent="0.25">
      <c r="A574" s="51" t="s">
        <v>627</v>
      </c>
      <c r="B574" s="51" t="s">
        <v>628</v>
      </c>
      <c r="C574" s="51" t="s">
        <v>629</v>
      </c>
      <c r="D574" s="51" t="s">
        <v>27</v>
      </c>
      <c r="E574" s="51">
        <v>258386917</v>
      </c>
      <c r="F574" s="51">
        <v>30</v>
      </c>
      <c r="G574" s="52">
        <v>4.0824829046386298E-3</v>
      </c>
      <c r="H574" s="51">
        <v>70</v>
      </c>
      <c r="I574" s="54">
        <v>8.4113805999999993</v>
      </c>
      <c r="J574" s="84">
        <v>0.21908050000000001</v>
      </c>
      <c r="K574" s="54">
        <v>5.6299799000000004</v>
      </c>
      <c r="L574" s="84">
        <v>0.25988139999999998</v>
      </c>
      <c r="M574" s="84">
        <v>3.3187999999999998E-3</v>
      </c>
      <c r="N574" s="84">
        <v>1.7498374000000001</v>
      </c>
      <c r="O574" s="51">
        <v>300</v>
      </c>
      <c r="P574" s="51">
        <v>63</v>
      </c>
      <c r="Q574" s="60">
        <v>0.1925</v>
      </c>
      <c r="R574" s="60">
        <v>3.5732666841997947E-2</v>
      </c>
      <c r="S574" s="60">
        <v>6.9222549739620054E-2</v>
      </c>
      <c r="T574" s="51" t="s">
        <v>625</v>
      </c>
    </row>
    <row r="575" spans="1:20" s="83" customFormat="1" x14ac:dyDescent="0.25">
      <c r="A575" s="51" t="s">
        <v>627</v>
      </c>
      <c r="B575" s="51" t="s">
        <v>628</v>
      </c>
      <c r="C575" s="51" t="s">
        <v>629</v>
      </c>
      <c r="D575" s="51" t="s">
        <v>27</v>
      </c>
      <c r="E575" s="51">
        <v>258388016</v>
      </c>
      <c r="F575" s="51">
        <v>30</v>
      </c>
      <c r="G575" s="52">
        <v>4.0824829046386298E-3</v>
      </c>
      <c r="H575" s="51">
        <v>70</v>
      </c>
      <c r="I575" s="54">
        <v>8.5970697000000005</v>
      </c>
      <c r="J575" s="84">
        <v>0.22057660000000001</v>
      </c>
      <c r="K575" s="54">
        <v>5.9230508000000004</v>
      </c>
      <c r="L575" s="84">
        <v>0.25765149999999998</v>
      </c>
      <c r="M575" s="84">
        <v>2.8124999999999999E-3</v>
      </c>
      <c r="N575" s="84">
        <v>1.6608642</v>
      </c>
      <c r="O575" s="51">
        <v>300</v>
      </c>
      <c r="P575" s="51">
        <v>58</v>
      </c>
      <c r="Q575" s="60">
        <v>0.18085000000000001</v>
      </c>
      <c r="R575" s="60">
        <v>3.2523513123689687E-2</v>
      </c>
      <c r="S575" s="60">
        <v>6.3411106762545619E-2</v>
      </c>
      <c r="T575" s="51" t="s">
        <v>625</v>
      </c>
    </row>
    <row r="576" spans="1:20" s="83" customFormat="1" x14ac:dyDescent="0.25">
      <c r="A576" s="51" t="s">
        <v>627</v>
      </c>
      <c r="B576" s="51" t="s">
        <v>628</v>
      </c>
      <c r="C576" s="51" t="s">
        <v>629</v>
      </c>
      <c r="D576" s="51" t="s">
        <v>27</v>
      </c>
      <c r="E576" s="51">
        <v>258389133</v>
      </c>
      <c r="F576" s="51">
        <v>30</v>
      </c>
      <c r="G576" s="52">
        <v>4.0824829046386298E-3</v>
      </c>
      <c r="H576" s="51">
        <v>70</v>
      </c>
      <c r="I576" s="54">
        <v>8.0698366000000004</v>
      </c>
      <c r="J576" s="84">
        <v>0.21728500000000001</v>
      </c>
      <c r="K576" s="54">
        <v>5.3218619999999994</v>
      </c>
      <c r="L576" s="84">
        <v>0.27057819999999999</v>
      </c>
      <c r="M576" s="84">
        <v>2.8731999999999998E-3</v>
      </c>
      <c r="N576" s="84">
        <v>1.7153168999999999</v>
      </c>
      <c r="O576" s="51">
        <v>300</v>
      </c>
      <c r="P576" s="51">
        <v>61</v>
      </c>
      <c r="Q576" s="60">
        <v>0.1925</v>
      </c>
      <c r="R576" s="60">
        <v>3.047647208642594E-2</v>
      </c>
      <c r="S576" s="60">
        <v>6.6530129196476565E-2</v>
      </c>
      <c r="T576" s="51" t="s">
        <v>625</v>
      </c>
    </row>
    <row r="577" spans="1:20" s="83" customFormat="1" x14ac:dyDescent="0.25">
      <c r="A577" s="51" t="s">
        <v>627</v>
      </c>
      <c r="B577" s="51" t="s">
        <v>628</v>
      </c>
      <c r="C577" s="51" t="s">
        <v>629</v>
      </c>
      <c r="D577" s="51" t="s">
        <v>27</v>
      </c>
      <c r="E577" s="51">
        <v>258390200</v>
      </c>
      <c r="F577" s="51">
        <v>30</v>
      </c>
      <c r="G577" s="52">
        <v>4.0824829046386298E-3</v>
      </c>
      <c r="H577" s="51">
        <v>70</v>
      </c>
      <c r="I577" s="54">
        <v>8.3517914999999991</v>
      </c>
      <c r="J577" s="84">
        <v>0.22214990000000001</v>
      </c>
      <c r="K577" s="54">
        <v>5.4467421999999992</v>
      </c>
      <c r="L577" s="84">
        <v>0.27396219999999999</v>
      </c>
      <c r="M577" s="84">
        <v>3.5852000000000002E-3</v>
      </c>
      <c r="N577" s="84">
        <v>1.8578589999999999</v>
      </c>
      <c r="O577" s="51">
        <v>300</v>
      </c>
      <c r="P577" s="51">
        <v>66</v>
      </c>
      <c r="Q577" s="60">
        <v>0.1774333333333333</v>
      </c>
      <c r="R577" s="60">
        <v>2.8791206080407399E-2</v>
      </c>
      <c r="S577" s="60">
        <v>6.3360385328158492E-2</v>
      </c>
      <c r="T577" s="51" t="s">
        <v>625</v>
      </c>
    </row>
    <row r="578" spans="1:20" s="83" customFormat="1" x14ac:dyDescent="0.25">
      <c r="A578" s="51" t="s">
        <v>627</v>
      </c>
      <c r="B578" s="51" t="s">
        <v>628</v>
      </c>
      <c r="C578" s="51" t="s">
        <v>629</v>
      </c>
      <c r="D578" s="51" t="s">
        <v>27</v>
      </c>
      <c r="E578" s="51">
        <v>258391293</v>
      </c>
      <c r="F578" s="51">
        <v>30</v>
      </c>
      <c r="G578" s="52">
        <v>4.0824829046386298E-3</v>
      </c>
      <c r="H578" s="51">
        <v>70</v>
      </c>
      <c r="I578" s="54">
        <v>8.0042338999999991</v>
      </c>
      <c r="J578" s="84">
        <v>0.2241985</v>
      </c>
      <c r="K578" s="54">
        <v>5.617147000000001</v>
      </c>
      <c r="L578" s="84">
        <v>0.21990770000000001</v>
      </c>
      <c r="M578" s="84">
        <v>2.2189000000000002E-3</v>
      </c>
      <c r="N578" s="84">
        <v>1.4230326</v>
      </c>
      <c r="O578" s="51">
        <v>300</v>
      </c>
      <c r="P578" s="51">
        <v>47</v>
      </c>
      <c r="Q578" s="60">
        <v>0.19116666666666671</v>
      </c>
      <c r="R578" s="60">
        <v>3.4417777188805482E-2</v>
      </c>
      <c r="S578" s="60">
        <v>7.0703257831277733E-2</v>
      </c>
      <c r="T578" s="51" t="s">
        <v>625</v>
      </c>
    </row>
    <row r="579" spans="1:20" s="83" customFormat="1" x14ac:dyDescent="0.25">
      <c r="A579" s="51" t="s">
        <v>627</v>
      </c>
      <c r="B579" s="51" t="s">
        <v>628</v>
      </c>
      <c r="C579" s="51" t="s">
        <v>629</v>
      </c>
      <c r="D579" s="51" t="s">
        <v>27</v>
      </c>
      <c r="E579" s="51">
        <v>258392353</v>
      </c>
      <c r="F579" s="51">
        <v>30</v>
      </c>
      <c r="G579" s="52">
        <v>4.0824829046386298E-3</v>
      </c>
      <c r="H579" s="51">
        <v>70</v>
      </c>
      <c r="I579" s="54">
        <v>8.4213096000000007</v>
      </c>
      <c r="J579" s="84">
        <v>0.22335579999999999</v>
      </c>
      <c r="K579" s="54">
        <v>5.5474027000000001</v>
      </c>
      <c r="L579" s="84">
        <v>0.27543859999999998</v>
      </c>
      <c r="M579" s="84">
        <v>3.4431000000000002E-3</v>
      </c>
      <c r="N579" s="84">
        <v>1.831088</v>
      </c>
      <c r="O579" s="51">
        <v>295</v>
      </c>
      <c r="P579" s="51">
        <v>66</v>
      </c>
      <c r="Q579" s="60">
        <v>0.2002666666666667</v>
      </c>
      <c r="R579" s="60">
        <v>3.7393850563528633E-2</v>
      </c>
      <c r="S579" s="60">
        <v>7.5708825136127519E-2</v>
      </c>
      <c r="T579" s="51" t="s">
        <v>625</v>
      </c>
    </row>
    <row r="580" spans="1:20" s="83" customFormat="1" x14ac:dyDescent="0.25">
      <c r="A580" s="51" t="s">
        <v>627</v>
      </c>
      <c r="B580" s="51" t="s">
        <v>628</v>
      </c>
      <c r="C580" s="51" t="s">
        <v>629</v>
      </c>
      <c r="D580" s="51" t="s">
        <v>27</v>
      </c>
      <c r="E580" s="51">
        <v>258393453</v>
      </c>
      <c r="F580" s="51">
        <v>30</v>
      </c>
      <c r="G580" s="52">
        <v>4.0824829046386298E-3</v>
      </c>
      <c r="H580" s="51">
        <v>70</v>
      </c>
      <c r="I580" s="54">
        <v>7.7448674999999998</v>
      </c>
      <c r="J580" s="84">
        <v>0.2212375</v>
      </c>
      <c r="K580" s="54">
        <v>5.5594894999999998</v>
      </c>
      <c r="L580" s="84">
        <v>0.1911755</v>
      </c>
      <c r="M580" s="84">
        <v>1.372E-3</v>
      </c>
      <c r="N580" s="84">
        <v>1.2591892</v>
      </c>
      <c r="O580" s="51">
        <v>300</v>
      </c>
      <c r="P580" s="51">
        <v>41</v>
      </c>
      <c r="Q580" s="60">
        <v>0.1867166666666667</v>
      </c>
      <c r="R580" s="60">
        <v>2.607366408085075E-2</v>
      </c>
      <c r="S580" s="60">
        <v>7.2475652871287224E-2</v>
      </c>
      <c r="T580" s="51" t="s">
        <v>625</v>
      </c>
    </row>
    <row r="581" spans="1:20" s="83" customFormat="1" x14ac:dyDescent="0.25">
      <c r="A581" s="51" t="s">
        <v>627</v>
      </c>
      <c r="B581" s="51" t="s">
        <v>628</v>
      </c>
      <c r="C581" s="51" t="s">
        <v>629</v>
      </c>
      <c r="D581" s="51" t="s">
        <v>27</v>
      </c>
      <c r="E581" s="51">
        <v>258394488</v>
      </c>
      <c r="F581" s="51">
        <v>30</v>
      </c>
      <c r="G581" s="52">
        <v>4.0824829046386298E-3</v>
      </c>
      <c r="H581" s="51">
        <v>70</v>
      </c>
      <c r="I581" s="54">
        <v>8.1394172999999999</v>
      </c>
      <c r="J581" s="84">
        <v>0.2264988</v>
      </c>
      <c r="K581" s="54">
        <v>5.240424599999999</v>
      </c>
      <c r="L581" s="84">
        <v>0.2612216</v>
      </c>
      <c r="M581" s="84">
        <v>3.2425000000000002E-3</v>
      </c>
      <c r="N581" s="84">
        <v>1.8586948000000001</v>
      </c>
      <c r="O581" s="51">
        <v>296</v>
      </c>
      <c r="P581" s="51">
        <v>67</v>
      </c>
      <c r="Q581" s="60">
        <v>0.20039999999999999</v>
      </c>
      <c r="R581" s="60">
        <v>3.5297069285873478E-2</v>
      </c>
      <c r="S581" s="60">
        <v>6.6791541900237922E-2</v>
      </c>
      <c r="T581" s="51" t="s">
        <v>625</v>
      </c>
    </row>
    <row r="582" spans="1:20" s="83" customFormat="1" x14ac:dyDescent="0.25">
      <c r="A582" s="51" t="s">
        <v>627</v>
      </c>
      <c r="B582" s="51" t="s">
        <v>628</v>
      </c>
      <c r="C582" s="51" t="s">
        <v>629</v>
      </c>
      <c r="D582" s="51" t="s">
        <v>27</v>
      </c>
      <c r="E582" s="51">
        <v>258395561</v>
      </c>
      <c r="F582" s="51">
        <v>30</v>
      </c>
      <c r="G582" s="52">
        <v>4.0824829046386298E-3</v>
      </c>
      <c r="H582" s="51">
        <v>70</v>
      </c>
      <c r="I582" s="54">
        <v>8.4434456000000004</v>
      </c>
      <c r="J582" s="84">
        <v>0.22180580000000011</v>
      </c>
      <c r="K582" s="54">
        <v>5.6334397000000012</v>
      </c>
      <c r="L582" s="84">
        <v>0.2632623</v>
      </c>
      <c r="M582" s="84">
        <v>3.1416999999999999E-3</v>
      </c>
      <c r="N582" s="84">
        <v>1.7858304</v>
      </c>
      <c r="O582" s="51">
        <v>291</v>
      </c>
      <c r="P582" s="51">
        <v>64</v>
      </c>
      <c r="Q582" s="60">
        <v>0.19091666666666671</v>
      </c>
      <c r="R582" s="60">
        <v>3.010007873135143E-2</v>
      </c>
      <c r="S582" s="60">
        <v>5.9366827699595698E-2</v>
      </c>
      <c r="T582" s="51" t="s">
        <v>625</v>
      </c>
    </row>
    <row r="583" spans="1:20" s="83" customFormat="1" x14ac:dyDescent="0.25">
      <c r="A583" s="51" t="s">
        <v>627</v>
      </c>
      <c r="B583" s="51" t="s">
        <v>628</v>
      </c>
      <c r="C583" s="51" t="s">
        <v>629</v>
      </c>
      <c r="D583" s="51" t="s">
        <v>27</v>
      </c>
      <c r="E583" s="51">
        <v>258396663</v>
      </c>
      <c r="F583" s="51">
        <v>30</v>
      </c>
      <c r="G583" s="52">
        <v>4.0824829046386298E-3</v>
      </c>
      <c r="H583" s="51">
        <v>100</v>
      </c>
      <c r="I583" s="54">
        <v>8.5371397000000009</v>
      </c>
      <c r="J583" s="84">
        <v>0.2206369</v>
      </c>
      <c r="K583" s="54">
        <v>5.8130233999999987</v>
      </c>
      <c r="L583" s="84">
        <v>0.24181030000000001</v>
      </c>
      <c r="M583" s="84">
        <v>2.7683E-3</v>
      </c>
      <c r="N583" s="84">
        <v>1.7081381</v>
      </c>
      <c r="O583" s="51">
        <v>300</v>
      </c>
      <c r="P583" s="51">
        <v>60</v>
      </c>
      <c r="Q583" s="60">
        <v>0.2114166666666667</v>
      </c>
      <c r="R583" s="60">
        <v>3.3874570112575227E-2</v>
      </c>
      <c r="S583" s="60">
        <v>6.5402323377760613E-2</v>
      </c>
      <c r="T583" s="51" t="s">
        <v>625</v>
      </c>
    </row>
    <row r="584" spans="1:20" s="83" customFormat="1" x14ac:dyDescent="0.25">
      <c r="A584" s="51" t="s">
        <v>627</v>
      </c>
      <c r="B584" s="51" t="s">
        <v>628</v>
      </c>
      <c r="C584" s="51" t="s">
        <v>629</v>
      </c>
      <c r="D584" s="51" t="s">
        <v>27</v>
      </c>
      <c r="E584" s="51">
        <v>258397781</v>
      </c>
      <c r="F584" s="51">
        <v>30</v>
      </c>
      <c r="G584" s="52">
        <v>4.0824829046386298E-3</v>
      </c>
      <c r="H584" s="51">
        <v>100</v>
      </c>
      <c r="I584" s="54">
        <v>8.2802960999999993</v>
      </c>
      <c r="J584" s="84">
        <v>0.22390170000000001</v>
      </c>
      <c r="K584" s="54">
        <v>5.454211700000001</v>
      </c>
      <c r="L584" s="84">
        <v>0.26630910000000002</v>
      </c>
      <c r="M584" s="84">
        <v>3.1884999999999999E-3</v>
      </c>
      <c r="N584" s="84">
        <v>1.7872104</v>
      </c>
      <c r="O584" s="51">
        <v>300</v>
      </c>
      <c r="P584" s="51">
        <v>63</v>
      </c>
      <c r="Q584" s="60">
        <v>0.18396666666666669</v>
      </c>
      <c r="R584" s="60">
        <v>3.5020948999026427E-2</v>
      </c>
      <c r="S584" s="60">
        <v>6.1585016674103023E-2</v>
      </c>
      <c r="T584" s="51" t="s">
        <v>625</v>
      </c>
    </row>
    <row r="585" spans="1:20" s="83" customFormat="1" x14ac:dyDescent="0.25">
      <c r="A585" s="51" t="s">
        <v>627</v>
      </c>
      <c r="B585" s="51" t="s">
        <v>628</v>
      </c>
      <c r="C585" s="51" t="s">
        <v>629</v>
      </c>
      <c r="D585" s="51" t="s">
        <v>27</v>
      </c>
      <c r="E585" s="51">
        <v>258398870</v>
      </c>
      <c r="F585" s="51">
        <v>30</v>
      </c>
      <c r="G585" s="52">
        <v>4.0824829046386298E-3</v>
      </c>
      <c r="H585" s="51">
        <v>100</v>
      </c>
      <c r="I585" s="54">
        <v>8.5043927999999998</v>
      </c>
      <c r="J585" s="84">
        <v>0.22277640000000001</v>
      </c>
      <c r="K585" s="54">
        <v>5.8368554000000001</v>
      </c>
      <c r="L585" s="84">
        <v>0.25044119999999997</v>
      </c>
      <c r="M585" s="84">
        <v>2.6584999999999998E-3</v>
      </c>
      <c r="N585" s="84">
        <v>1.6519419</v>
      </c>
      <c r="O585" s="51">
        <v>300</v>
      </c>
      <c r="P585" s="51">
        <v>58</v>
      </c>
      <c r="Q585" s="60">
        <v>0.1946333333333333</v>
      </c>
      <c r="R585" s="60">
        <v>2.6030505204715931E-2</v>
      </c>
      <c r="S585" s="60">
        <v>6.7416505345407662E-2</v>
      </c>
      <c r="T585" s="51" t="s">
        <v>625</v>
      </c>
    </row>
    <row r="586" spans="1:20" s="83" customFormat="1" x14ac:dyDescent="0.25">
      <c r="A586" s="51" t="s">
        <v>627</v>
      </c>
      <c r="B586" s="51" t="s">
        <v>628</v>
      </c>
      <c r="C586" s="51" t="s">
        <v>629</v>
      </c>
      <c r="D586" s="51" t="s">
        <v>27</v>
      </c>
      <c r="E586" s="51">
        <v>258399979</v>
      </c>
      <c r="F586" s="51">
        <v>30</v>
      </c>
      <c r="G586" s="52">
        <v>4.0824829046386298E-3</v>
      </c>
      <c r="H586" s="51">
        <v>100</v>
      </c>
      <c r="I586" s="54">
        <v>9.0287904999999995</v>
      </c>
      <c r="J586" s="84">
        <v>0.2242295</v>
      </c>
      <c r="K586" s="54">
        <v>5.9245751999999978</v>
      </c>
      <c r="L586" s="84">
        <v>0.29498669999999999</v>
      </c>
      <c r="M586" s="84">
        <v>3.7931000000000002E-3</v>
      </c>
      <c r="N586" s="84">
        <v>2.0151017000000002</v>
      </c>
      <c r="O586" s="51">
        <v>300</v>
      </c>
      <c r="P586" s="51">
        <v>74</v>
      </c>
      <c r="Q586" s="60">
        <v>0.2175333333333333</v>
      </c>
      <c r="R586" s="60">
        <v>3.4620633236624711E-2</v>
      </c>
      <c r="S586" s="60">
        <v>7.0615391667758667E-2</v>
      </c>
      <c r="T586" s="51" t="s">
        <v>625</v>
      </c>
    </row>
    <row r="587" spans="1:20" s="83" customFormat="1" x14ac:dyDescent="0.25">
      <c r="A587" s="51" t="s">
        <v>627</v>
      </c>
      <c r="B587" s="51" t="s">
        <v>628</v>
      </c>
      <c r="C587" s="51" t="s">
        <v>629</v>
      </c>
      <c r="D587" s="51" t="s">
        <v>27</v>
      </c>
      <c r="E587" s="51">
        <v>258401140</v>
      </c>
      <c r="F587" s="51">
        <v>30</v>
      </c>
      <c r="G587" s="52">
        <v>4.0824829046386298E-3</v>
      </c>
      <c r="H587" s="51">
        <v>100</v>
      </c>
      <c r="I587" s="54">
        <v>8.9077377000000002</v>
      </c>
      <c r="J587" s="84">
        <v>0.22087100000000001</v>
      </c>
      <c r="K587" s="54">
        <v>5.5779084000000001</v>
      </c>
      <c r="L587" s="84">
        <v>0.32628810000000003</v>
      </c>
      <c r="M587" s="84">
        <v>4.6655000000000004E-3</v>
      </c>
      <c r="N587" s="84">
        <v>2.2086114999999999</v>
      </c>
      <c r="O587" s="51">
        <v>300</v>
      </c>
      <c r="P587" s="51">
        <v>82</v>
      </c>
      <c r="Q587" s="60">
        <v>0.19113333333333329</v>
      </c>
      <c r="R587" s="60">
        <v>2.9058639063764411E-2</v>
      </c>
      <c r="S587" s="60">
        <v>6.8546840707337964E-2</v>
      </c>
      <c r="T587" s="51" t="s">
        <v>625</v>
      </c>
    </row>
    <row r="588" spans="1:20" s="83" customFormat="1" x14ac:dyDescent="0.25">
      <c r="A588" s="51" t="s">
        <v>627</v>
      </c>
      <c r="B588" s="51" t="s">
        <v>628</v>
      </c>
      <c r="C588" s="51" t="s">
        <v>629</v>
      </c>
      <c r="D588" s="51" t="s">
        <v>27</v>
      </c>
      <c r="E588" s="51">
        <v>258402289</v>
      </c>
      <c r="F588" s="51">
        <v>30</v>
      </c>
      <c r="G588" s="52">
        <v>4.0824829046386298E-3</v>
      </c>
      <c r="H588" s="51">
        <v>100</v>
      </c>
      <c r="I588" s="54">
        <v>8.6190324</v>
      </c>
      <c r="J588" s="84">
        <v>0.22533120000000001</v>
      </c>
      <c r="K588" s="54">
        <v>5.7079095999999989</v>
      </c>
      <c r="L588" s="84">
        <v>0.27064729999999998</v>
      </c>
      <c r="M588" s="84">
        <v>3.8552E-3</v>
      </c>
      <c r="N588" s="84">
        <v>1.8637737000000001</v>
      </c>
      <c r="O588" s="51">
        <v>299</v>
      </c>
      <c r="P588" s="51">
        <v>67</v>
      </c>
      <c r="Q588" s="60">
        <v>0.18804999999999999</v>
      </c>
      <c r="R588" s="60">
        <v>3.7114975184743007E-2</v>
      </c>
      <c r="S588" s="60">
        <v>7.215392174603838E-2</v>
      </c>
      <c r="T588" s="51" t="s">
        <v>625</v>
      </c>
    </row>
    <row r="589" spans="1:20" s="83" customFormat="1" x14ac:dyDescent="0.25">
      <c r="A589" s="51" t="s">
        <v>627</v>
      </c>
      <c r="B589" s="51" t="s">
        <v>628</v>
      </c>
      <c r="C589" s="51" t="s">
        <v>629</v>
      </c>
      <c r="D589" s="51" t="s">
        <v>27</v>
      </c>
      <c r="E589" s="51">
        <v>258403408</v>
      </c>
      <c r="F589" s="51">
        <v>30</v>
      </c>
      <c r="G589" s="52">
        <v>4.0824829046386298E-3</v>
      </c>
      <c r="H589" s="51">
        <v>100</v>
      </c>
      <c r="I589" s="54">
        <v>8.7473627</v>
      </c>
      <c r="J589" s="84">
        <v>0.22505359999999999</v>
      </c>
      <c r="K589" s="54">
        <v>5.7180034000000024</v>
      </c>
      <c r="L589" s="84">
        <v>0.29816949999999998</v>
      </c>
      <c r="M589" s="84">
        <v>3.3356000000000002E-3</v>
      </c>
      <c r="N589" s="84">
        <v>1.9488996999999999</v>
      </c>
      <c r="O589" s="51">
        <v>300</v>
      </c>
      <c r="P589" s="51">
        <v>70</v>
      </c>
      <c r="Q589" s="60">
        <v>0.18934999999999999</v>
      </c>
      <c r="R589" s="60">
        <v>2.757446332085095E-2</v>
      </c>
      <c r="S589" s="60">
        <v>6.2549916236176714E-2</v>
      </c>
      <c r="T589" s="51" t="s">
        <v>625</v>
      </c>
    </row>
    <row r="590" spans="1:20" s="83" customFormat="1" x14ac:dyDescent="0.25">
      <c r="A590" s="51" t="s">
        <v>627</v>
      </c>
      <c r="B590" s="51" t="s">
        <v>628</v>
      </c>
      <c r="C590" s="51" t="s">
        <v>629</v>
      </c>
      <c r="D590" s="51" t="s">
        <v>27</v>
      </c>
      <c r="E590" s="51">
        <v>258404541</v>
      </c>
      <c r="F590" s="51">
        <v>30</v>
      </c>
      <c r="G590" s="52">
        <v>4.0824829046386298E-3</v>
      </c>
      <c r="H590" s="51">
        <v>100</v>
      </c>
      <c r="I590" s="54">
        <v>8.5612931000000003</v>
      </c>
      <c r="J590" s="84">
        <v>0.2205879</v>
      </c>
      <c r="K590" s="54">
        <v>5.6754387999999993</v>
      </c>
      <c r="L590" s="84">
        <v>0.25985639999999999</v>
      </c>
      <c r="M590" s="84">
        <v>3.6835000000000001E-3</v>
      </c>
      <c r="N590" s="84">
        <v>1.8498520000000001</v>
      </c>
      <c r="O590" s="51">
        <v>300</v>
      </c>
      <c r="P590" s="51">
        <v>66</v>
      </c>
      <c r="Q590" s="60">
        <v>0.1812833333333333</v>
      </c>
      <c r="R590" s="60">
        <v>2.1925942064784001E-2</v>
      </c>
      <c r="S590" s="60">
        <v>6.4077081321080823E-2</v>
      </c>
      <c r="T590" s="51" t="s">
        <v>625</v>
      </c>
    </row>
    <row r="591" spans="1:20" s="83" customFormat="1" x14ac:dyDescent="0.25">
      <c r="A591" s="51" t="s">
        <v>627</v>
      </c>
      <c r="B591" s="51" t="s">
        <v>628</v>
      </c>
      <c r="C591" s="51" t="s">
        <v>629</v>
      </c>
      <c r="D591" s="51" t="s">
        <v>27</v>
      </c>
      <c r="E591" s="51">
        <v>258405656</v>
      </c>
      <c r="F591" s="51">
        <v>30</v>
      </c>
      <c r="G591" s="52">
        <v>4.0824829046386298E-3</v>
      </c>
      <c r="H591" s="51">
        <v>100</v>
      </c>
      <c r="I591" s="54">
        <v>8.7801421000000008</v>
      </c>
      <c r="J591" s="84">
        <v>0.22064410000000009</v>
      </c>
      <c r="K591" s="54">
        <v>5.7978790000000018</v>
      </c>
      <c r="L591" s="84">
        <v>0.2703294</v>
      </c>
      <c r="M591" s="84">
        <v>3.5249000000000001E-3</v>
      </c>
      <c r="N591" s="84">
        <v>1.9342275</v>
      </c>
      <c r="O591" s="51">
        <v>300</v>
      </c>
      <c r="P591" s="51">
        <v>70</v>
      </c>
      <c r="Q591" s="60">
        <v>0.19545000000000001</v>
      </c>
      <c r="R591" s="60">
        <v>3.5360768394174437E-2</v>
      </c>
      <c r="S591" s="60">
        <v>6.3998242353298582E-2</v>
      </c>
      <c r="T591" s="51" t="s">
        <v>625</v>
      </c>
    </row>
    <row r="592" spans="1:20" s="83" customFormat="1" x14ac:dyDescent="0.25">
      <c r="A592" s="51" t="s">
        <v>627</v>
      </c>
      <c r="B592" s="51" t="s">
        <v>628</v>
      </c>
      <c r="C592" s="51" t="s">
        <v>629</v>
      </c>
      <c r="D592" s="51" t="s">
        <v>27</v>
      </c>
      <c r="E592" s="51">
        <v>258406793</v>
      </c>
      <c r="F592" s="51">
        <v>30</v>
      </c>
      <c r="G592" s="52">
        <v>4.0824829046386298E-3</v>
      </c>
      <c r="H592" s="51">
        <v>100</v>
      </c>
      <c r="I592" s="54">
        <v>8.4772695999999996</v>
      </c>
      <c r="J592" s="84">
        <v>0.2240925</v>
      </c>
      <c r="K592" s="54">
        <v>5.5695166999999994</v>
      </c>
      <c r="L592" s="84">
        <v>0.25914549999999997</v>
      </c>
      <c r="M592" s="84">
        <v>3.2969000000000002E-3</v>
      </c>
      <c r="N592" s="84">
        <v>1.869065</v>
      </c>
      <c r="O592" s="51">
        <v>300</v>
      </c>
      <c r="P592" s="51">
        <v>67</v>
      </c>
      <c r="Q592" s="60">
        <v>0.19585</v>
      </c>
      <c r="R592" s="60">
        <v>4.2251980102617021E-2</v>
      </c>
      <c r="S592" s="60">
        <v>6.5728027824929383E-2</v>
      </c>
      <c r="T592" s="51" t="s">
        <v>625</v>
      </c>
    </row>
    <row r="593" spans="1:20" s="83" customFormat="1" x14ac:dyDescent="0.25">
      <c r="A593" s="51" t="s">
        <v>627</v>
      </c>
      <c r="B593" s="51" t="s">
        <v>628</v>
      </c>
      <c r="C593" s="51" t="s">
        <v>629</v>
      </c>
      <c r="D593" s="51" t="s">
        <v>27</v>
      </c>
      <c r="E593" s="51">
        <v>258407897</v>
      </c>
      <c r="F593" s="51">
        <v>30</v>
      </c>
      <c r="G593" s="52">
        <v>4.0824829046386298E-3</v>
      </c>
      <c r="H593" s="51">
        <v>100</v>
      </c>
      <c r="I593" s="54">
        <v>7.9330318000000002</v>
      </c>
      <c r="J593" s="84">
        <v>0.22046339999999989</v>
      </c>
      <c r="K593" s="54">
        <v>5.9360055999999988</v>
      </c>
      <c r="L593" s="84">
        <v>0.18535799999999999</v>
      </c>
      <c r="M593" s="84">
        <v>1.0928000000000001E-3</v>
      </c>
      <c r="N593" s="84">
        <v>1.0852282</v>
      </c>
      <c r="O593" s="51">
        <v>300</v>
      </c>
      <c r="P593" s="51">
        <v>34</v>
      </c>
      <c r="Q593" s="60">
        <v>0.1789</v>
      </c>
      <c r="R593" s="60">
        <v>2.840483527470633E-2</v>
      </c>
      <c r="S593" s="60">
        <v>5.8063202046404763E-2</v>
      </c>
      <c r="T593" s="51" t="s">
        <v>625</v>
      </c>
    </row>
    <row r="594" spans="1:20" s="83" customFormat="1" x14ac:dyDescent="0.25">
      <c r="A594" s="51" t="s">
        <v>627</v>
      </c>
      <c r="B594" s="51" t="s">
        <v>628</v>
      </c>
      <c r="C594" s="51" t="s">
        <v>629</v>
      </c>
      <c r="D594" s="51" t="s">
        <v>27</v>
      </c>
      <c r="E594" s="51">
        <v>258408950</v>
      </c>
      <c r="F594" s="51">
        <v>30</v>
      </c>
      <c r="G594" s="52">
        <v>4.0824829046386298E-3</v>
      </c>
      <c r="H594" s="51">
        <v>100</v>
      </c>
      <c r="I594" s="54">
        <v>9.0035079000000007</v>
      </c>
      <c r="J594" s="84">
        <v>0.22282669999999999</v>
      </c>
      <c r="K594" s="54">
        <v>5.8051311999999999</v>
      </c>
      <c r="L594" s="84">
        <v>0.3234611</v>
      </c>
      <c r="M594" s="84">
        <v>4.0063E-3</v>
      </c>
      <c r="N594" s="84">
        <v>2.0565327</v>
      </c>
      <c r="O594" s="51">
        <v>300</v>
      </c>
      <c r="P594" s="51">
        <v>70</v>
      </c>
      <c r="Q594" s="60">
        <v>0.18493333333333331</v>
      </c>
      <c r="R594" s="60">
        <v>2.247266643285897E-2</v>
      </c>
      <c r="S594" s="60">
        <v>6.243931172799555E-2</v>
      </c>
      <c r="T594" s="51" t="s">
        <v>625</v>
      </c>
    </row>
    <row r="595" spans="1:20" s="83" customFormat="1" x14ac:dyDescent="0.25">
      <c r="A595" s="51" t="s">
        <v>627</v>
      </c>
      <c r="B595" s="51" t="s">
        <v>628</v>
      </c>
      <c r="C595" s="51" t="s">
        <v>629</v>
      </c>
      <c r="D595" s="51" t="s">
        <v>27</v>
      </c>
      <c r="E595" s="51">
        <v>258410108</v>
      </c>
      <c r="F595" s="51">
        <v>30</v>
      </c>
      <c r="G595" s="52">
        <v>4.0824829046386298E-3</v>
      </c>
      <c r="H595" s="51">
        <v>100</v>
      </c>
      <c r="I595" s="54">
        <v>8.7752423999999998</v>
      </c>
      <c r="J595" s="84">
        <v>0.22137570000000001</v>
      </c>
      <c r="K595" s="54">
        <v>5.7659257000000013</v>
      </c>
      <c r="L595" s="84">
        <v>0.28308100000000003</v>
      </c>
      <c r="M595" s="84">
        <v>3.6486999999999999E-3</v>
      </c>
      <c r="N595" s="84">
        <v>1.9450044</v>
      </c>
      <c r="O595" s="51">
        <v>300</v>
      </c>
      <c r="P595" s="51">
        <v>70</v>
      </c>
      <c r="Q595" s="60">
        <v>0.18991666666666671</v>
      </c>
      <c r="R595" s="60">
        <v>3.4734950068199953E-2</v>
      </c>
      <c r="S595" s="60">
        <v>6.2638681254902157E-2</v>
      </c>
      <c r="T595" s="51" t="s">
        <v>625</v>
      </c>
    </row>
    <row r="596" spans="1:20" s="83" customFormat="1" x14ac:dyDescent="0.25">
      <c r="A596" s="51" t="s">
        <v>627</v>
      </c>
      <c r="B596" s="51" t="s">
        <v>628</v>
      </c>
      <c r="C596" s="51" t="s">
        <v>629</v>
      </c>
      <c r="D596" s="51" t="s">
        <v>27</v>
      </c>
      <c r="E596" s="51">
        <v>258411244</v>
      </c>
      <c r="F596" s="51">
        <v>30</v>
      </c>
      <c r="G596" s="52">
        <v>4.0824829046386298E-3</v>
      </c>
      <c r="H596" s="51">
        <v>100</v>
      </c>
      <c r="I596" s="54">
        <v>8.6103912999999999</v>
      </c>
      <c r="J596" s="84">
        <v>0.22296139999999989</v>
      </c>
      <c r="K596" s="54">
        <v>5.9004807000000019</v>
      </c>
      <c r="L596" s="84">
        <v>0.23968519999999999</v>
      </c>
      <c r="M596" s="84">
        <v>3.0043000000000001E-3</v>
      </c>
      <c r="N596" s="84">
        <v>1.7088023000000001</v>
      </c>
      <c r="O596" s="51">
        <v>300</v>
      </c>
      <c r="P596" s="51">
        <v>60</v>
      </c>
      <c r="Q596" s="60">
        <v>0.18260000000000001</v>
      </c>
      <c r="R596" s="60">
        <v>3.4357002499124691E-2</v>
      </c>
      <c r="S596" s="60">
        <v>6.7884130290130074E-2</v>
      </c>
      <c r="T596" s="51" t="s">
        <v>625</v>
      </c>
    </row>
    <row r="597" spans="1:20" s="83" customFormat="1" x14ac:dyDescent="0.25">
      <c r="A597" s="51" t="s">
        <v>627</v>
      </c>
      <c r="B597" s="51" t="s">
        <v>628</v>
      </c>
      <c r="C597" s="51" t="s">
        <v>629</v>
      </c>
      <c r="D597" s="51" t="s">
        <v>27</v>
      </c>
      <c r="E597" s="51">
        <v>258412365</v>
      </c>
      <c r="F597" s="51">
        <v>30</v>
      </c>
      <c r="G597" s="52">
        <v>4.0824829046386298E-3</v>
      </c>
      <c r="H597" s="51">
        <v>100</v>
      </c>
      <c r="I597" s="54">
        <v>8.9324829000000001</v>
      </c>
      <c r="J597" s="84">
        <v>0.22338430000000001</v>
      </c>
      <c r="K597" s="54">
        <v>5.8297921000000006</v>
      </c>
      <c r="L597" s="84">
        <v>0.28509109999999999</v>
      </c>
      <c r="M597" s="84">
        <v>3.8471E-3</v>
      </c>
      <c r="N597" s="84">
        <v>2.0255234</v>
      </c>
      <c r="O597" s="51">
        <v>300</v>
      </c>
      <c r="P597" s="51">
        <v>74</v>
      </c>
      <c r="Q597" s="60">
        <v>0.20519999999999999</v>
      </c>
      <c r="R597" s="60">
        <v>3.7529299346147377E-2</v>
      </c>
      <c r="S597" s="60">
        <v>7.2900322846538038E-2</v>
      </c>
      <c r="T597" s="51" t="s">
        <v>625</v>
      </c>
    </row>
    <row r="598" spans="1:20" s="83" customFormat="1" x14ac:dyDescent="0.25">
      <c r="A598" s="51" t="s">
        <v>627</v>
      </c>
      <c r="B598" s="51" t="s">
        <v>628</v>
      </c>
      <c r="C598" s="51" t="s">
        <v>629</v>
      </c>
      <c r="D598" s="51" t="s">
        <v>27</v>
      </c>
      <c r="E598" s="51">
        <v>258413516</v>
      </c>
      <c r="F598" s="51">
        <v>30</v>
      </c>
      <c r="G598" s="52">
        <v>4.0824829046386298E-3</v>
      </c>
      <c r="H598" s="51">
        <v>100</v>
      </c>
      <c r="I598" s="54">
        <v>8.4315461000000003</v>
      </c>
      <c r="J598" s="84">
        <v>0.22034970000000001</v>
      </c>
      <c r="K598" s="54">
        <v>5.6874590999999999</v>
      </c>
      <c r="L598" s="84">
        <v>0.25782919999999998</v>
      </c>
      <c r="M598" s="84">
        <v>3.0351000000000002E-3</v>
      </c>
      <c r="N598" s="84">
        <v>1.7371733</v>
      </c>
      <c r="O598" s="51">
        <v>291</v>
      </c>
      <c r="P598" s="51">
        <v>62</v>
      </c>
      <c r="Q598" s="60">
        <v>0.18916666666666671</v>
      </c>
      <c r="R598" s="60">
        <v>2.1634467750251431E-2</v>
      </c>
      <c r="S598" s="60">
        <v>6.2482207213154832E-2</v>
      </c>
      <c r="T598" s="51" t="s">
        <v>625</v>
      </c>
    </row>
    <row r="599" spans="1:20" s="83" customFormat="1" x14ac:dyDescent="0.25">
      <c r="A599" s="51" t="s">
        <v>627</v>
      </c>
      <c r="B599" s="51" t="s">
        <v>628</v>
      </c>
      <c r="C599" s="51" t="s">
        <v>629</v>
      </c>
      <c r="D599" s="51" t="s">
        <v>27</v>
      </c>
      <c r="E599" s="51">
        <v>258414618</v>
      </c>
      <c r="F599" s="51">
        <v>30</v>
      </c>
      <c r="G599" s="52">
        <v>4.0824829046386298E-3</v>
      </c>
      <c r="H599" s="51">
        <v>100</v>
      </c>
      <c r="I599" s="54">
        <v>9.0777663000000004</v>
      </c>
      <c r="J599" s="84">
        <v>0.2245027</v>
      </c>
      <c r="K599" s="54">
        <v>5.8176570999999999</v>
      </c>
      <c r="L599" s="84">
        <v>0.30811369999999999</v>
      </c>
      <c r="M599" s="84">
        <v>4.7261999999999998E-3</v>
      </c>
      <c r="N599" s="84">
        <v>2.1543234999999998</v>
      </c>
      <c r="O599" s="51">
        <v>300</v>
      </c>
      <c r="P599" s="51">
        <v>80</v>
      </c>
      <c r="Q599" s="60">
        <v>0.18335000000000001</v>
      </c>
      <c r="R599" s="60">
        <v>2.9131005774357829E-2</v>
      </c>
      <c r="S599" s="60">
        <v>6.9485079817991111E-2</v>
      </c>
      <c r="T599" s="51" t="s">
        <v>625</v>
      </c>
    </row>
    <row r="600" spans="1:20" s="83" customFormat="1" x14ac:dyDescent="0.25">
      <c r="A600" s="51" t="s">
        <v>627</v>
      </c>
      <c r="B600" s="51" t="s">
        <v>628</v>
      </c>
      <c r="C600" s="51" t="s">
        <v>629</v>
      </c>
      <c r="D600" s="51" t="s">
        <v>27</v>
      </c>
      <c r="E600" s="51">
        <v>258415791</v>
      </c>
      <c r="F600" s="51">
        <v>30</v>
      </c>
      <c r="G600" s="52">
        <v>4.0824829046386298E-3</v>
      </c>
      <c r="H600" s="51">
        <v>100</v>
      </c>
      <c r="I600" s="54">
        <v>8.1192860000000007</v>
      </c>
      <c r="J600" s="84">
        <v>0.22263820000000001</v>
      </c>
      <c r="K600" s="54">
        <v>5.6400380999999991</v>
      </c>
      <c r="L600" s="84">
        <v>0.23742269999999999</v>
      </c>
      <c r="M600" s="84">
        <v>2.8002999999999999E-3</v>
      </c>
      <c r="N600" s="84">
        <v>1.4904942999999999</v>
      </c>
      <c r="O600" s="51">
        <v>300</v>
      </c>
      <c r="P600" s="51">
        <v>51</v>
      </c>
      <c r="Q600" s="60">
        <v>0.20563333333333331</v>
      </c>
      <c r="R600" s="60">
        <v>3.670764487329603E-2</v>
      </c>
      <c r="S600" s="60">
        <v>7.1751848792305839E-2</v>
      </c>
      <c r="T600" s="51" t="s">
        <v>625</v>
      </c>
    </row>
    <row r="601" spans="1:20" s="83" customFormat="1" x14ac:dyDescent="0.25">
      <c r="A601" s="51" t="s">
        <v>627</v>
      </c>
      <c r="B601" s="51" t="s">
        <v>628</v>
      </c>
      <c r="C601" s="51" t="s">
        <v>629</v>
      </c>
      <c r="D601" s="51" t="s">
        <v>27</v>
      </c>
      <c r="E601" s="51">
        <v>258416863</v>
      </c>
      <c r="F601" s="51">
        <v>30</v>
      </c>
      <c r="G601" s="52">
        <v>4.0824829046386298E-3</v>
      </c>
      <c r="H601" s="51">
        <v>100</v>
      </c>
      <c r="I601" s="54">
        <v>8.7035912999999994</v>
      </c>
      <c r="J601" s="84">
        <v>0.22345309999999999</v>
      </c>
      <c r="K601" s="54">
        <v>5.6589372999999998</v>
      </c>
      <c r="L601" s="84">
        <v>0.30085250000000002</v>
      </c>
      <c r="M601" s="84">
        <v>3.6381999999999999E-3</v>
      </c>
      <c r="N601" s="84">
        <v>1.9599470000000001</v>
      </c>
      <c r="O601" s="51">
        <v>300</v>
      </c>
      <c r="P601" s="51">
        <v>71</v>
      </c>
      <c r="Q601" s="60">
        <v>0.18631666666666671</v>
      </c>
      <c r="R601" s="60">
        <v>2.4496919744595821E-2</v>
      </c>
      <c r="S601" s="60">
        <v>6.1574394798966758E-2</v>
      </c>
      <c r="T601" s="51" t="s">
        <v>625</v>
      </c>
    </row>
    <row r="602" spans="1:20" s="83" customFormat="1" x14ac:dyDescent="0.25">
      <c r="A602" s="51" t="s">
        <v>627</v>
      </c>
      <c r="B602" s="51" t="s">
        <v>628</v>
      </c>
      <c r="C602" s="51" t="s">
        <v>629</v>
      </c>
      <c r="D602" s="51" t="s">
        <v>27</v>
      </c>
      <c r="E602" s="51">
        <v>258417993</v>
      </c>
      <c r="F602" s="51">
        <v>30</v>
      </c>
      <c r="G602" s="52">
        <v>4.0824829046386298E-3</v>
      </c>
      <c r="H602" s="51">
        <v>100</v>
      </c>
      <c r="I602" s="54">
        <v>8.9942022000000001</v>
      </c>
      <c r="J602" s="84">
        <v>0.22014790000000001</v>
      </c>
      <c r="K602" s="54">
        <v>6.0186456000000002</v>
      </c>
      <c r="L602" s="84">
        <v>0.28308909999999998</v>
      </c>
      <c r="M602" s="84">
        <v>3.4854E-3</v>
      </c>
      <c r="N602" s="84">
        <v>1.913794</v>
      </c>
      <c r="O602" s="51">
        <v>300</v>
      </c>
      <c r="P602" s="51">
        <v>69</v>
      </c>
      <c r="Q602" s="60">
        <v>0.2084833333333333</v>
      </c>
      <c r="R602" s="60">
        <v>3.9552915119916772E-2</v>
      </c>
      <c r="S602" s="60">
        <v>7.2168250231803177E-2</v>
      </c>
      <c r="T602" s="51" t="s">
        <v>625</v>
      </c>
    </row>
    <row r="603" spans="1:20" s="83" customFormat="1" x14ac:dyDescent="0.25">
      <c r="A603" s="51" t="s">
        <v>627</v>
      </c>
      <c r="B603" s="51" t="s">
        <v>628</v>
      </c>
      <c r="C603" s="51" t="s">
        <v>629</v>
      </c>
      <c r="D603" s="51" t="s">
        <v>27</v>
      </c>
      <c r="E603" s="51">
        <v>258419151</v>
      </c>
      <c r="F603" s="51">
        <v>30</v>
      </c>
      <c r="G603" s="52">
        <v>4.0824829046386298E-3</v>
      </c>
      <c r="H603" s="51">
        <v>100</v>
      </c>
      <c r="I603" s="54">
        <v>8.6015516000000005</v>
      </c>
      <c r="J603" s="84">
        <v>0.2228868</v>
      </c>
      <c r="K603" s="54">
        <v>5.8410916999999998</v>
      </c>
      <c r="L603" s="84">
        <v>0.24743280000000001</v>
      </c>
      <c r="M603" s="84">
        <v>2.9042999999999999E-3</v>
      </c>
      <c r="N603" s="84">
        <v>1.7455308</v>
      </c>
      <c r="O603" s="51">
        <v>300</v>
      </c>
      <c r="P603" s="51">
        <v>62</v>
      </c>
      <c r="Q603" s="60">
        <v>0.20491666666666669</v>
      </c>
      <c r="R603" s="60">
        <v>3.267961281588104E-2</v>
      </c>
      <c r="S603" s="60">
        <v>6.6960131316516097E-2</v>
      </c>
      <c r="T603" s="51" t="s">
        <v>625</v>
      </c>
    </row>
    <row r="604" spans="1:20" s="83" customFormat="1" x14ac:dyDescent="0.25">
      <c r="A604" s="51" t="s">
        <v>627</v>
      </c>
      <c r="B604" s="51" t="s">
        <v>628</v>
      </c>
      <c r="C604" s="51" t="s">
        <v>629</v>
      </c>
      <c r="D604" s="51" t="s">
        <v>27</v>
      </c>
      <c r="E604" s="51">
        <v>258420269</v>
      </c>
      <c r="F604" s="51">
        <v>30</v>
      </c>
      <c r="G604" s="52">
        <v>4.0824829046386298E-3</v>
      </c>
      <c r="H604" s="51">
        <v>100</v>
      </c>
      <c r="I604" s="54">
        <v>9.2134505000000004</v>
      </c>
      <c r="J604" s="84">
        <v>0.22687049999999989</v>
      </c>
      <c r="K604" s="54">
        <v>6.0650144999999993</v>
      </c>
      <c r="L604" s="84">
        <v>0.29598010000000002</v>
      </c>
      <c r="M604" s="84">
        <v>3.9284999999999997E-3</v>
      </c>
      <c r="N604" s="84">
        <v>2.0527446999999999</v>
      </c>
      <c r="O604" s="51">
        <v>300</v>
      </c>
      <c r="P604" s="51">
        <v>74</v>
      </c>
      <c r="Q604" s="60">
        <v>0.1802</v>
      </c>
      <c r="R604" s="60">
        <v>3.5793522686471679E-2</v>
      </c>
      <c r="S604" s="60">
        <v>6.4674818478774626E-2</v>
      </c>
      <c r="T604" s="51" t="s">
        <v>625</v>
      </c>
    </row>
    <row r="605" spans="1:20" s="83" customFormat="1" x14ac:dyDescent="0.25">
      <c r="A605" s="51" t="s">
        <v>627</v>
      </c>
      <c r="B605" s="51" t="s">
        <v>628</v>
      </c>
      <c r="C605" s="51" t="s">
        <v>629</v>
      </c>
      <c r="D605" s="51" t="s">
        <v>27</v>
      </c>
      <c r="E605" s="51">
        <v>258421449</v>
      </c>
      <c r="F605" s="51">
        <v>30</v>
      </c>
      <c r="G605" s="52">
        <v>4.0824829046386298E-3</v>
      </c>
      <c r="H605" s="51">
        <v>100</v>
      </c>
      <c r="I605" s="54">
        <v>8.3378609000000008</v>
      </c>
      <c r="J605" s="84">
        <v>0.2241196</v>
      </c>
      <c r="K605" s="54">
        <v>5.4849376000000003</v>
      </c>
      <c r="L605" s="84">
        <v>0.2703739</v>
      </c>
      <c r="M605" s="84">
        <v>3.2374000000000001E-3</v>
      </c>
      <c r="N605" s="84">
        <v>1.8041343999999999</v>
      </c>
      <c r="O605" s="51">
        <v>300</v>
      </c>
      <c r="P605" s="51">
        <v>64</v>
      </c>
      <c r="Q605" s="60">
        <v>0.1870833333333333</v>
      </c>
      <c r="R605" s="60">
        <v>3.0326119496095271E-2</v>
      </c>
      <c r="S605" s="60">
        <v>7.2428661849820386E-2</v>
      </c>
      <c r="T605" s="51" t="s">
        <v>625</v>
      </c>
    </row>
    <row r="606" spans="1:20" s="83" customFormat="1" x14ac:dyDescent="0.25">
      <c r="A606" s="51" t="s">
        <v>627</v>
      </c>
      <c r="B606" s="51" t="s">
        <v>628</v>
      </c>
      <c r="C606" s="51" t="s">
        <v>629</v>
      </c>
      <c r="D606" s="51" t="s">
        <v>27</v>
      </c>
      <c r="E606" s="51">
        <v>258422541</v>
      </c>
      <c r="F606" s="51">
        <v>30</v>
      </c>
      <c r="G606" s="52">
        <v>4.0824829046386298E-3</v>
      </c>
      <c r="H606" s="51">
        <v>100</v>
      </c>
      <c r="I606" s="54">
        <v>9.0214280000000002</v>
      </c>
      <c r="J606" s="84">
        <v>0.22246540000000001</v>
      </c>
      <c r="K606" s="54">
        <v>6.089888600000001</v>
      </c>
      <c r="L606" s="84">
        <v>0.27972540000000001</v>
      </c>
      <c r="M606" s="84">
        <v>3.2970999999999999E-3</v>
      </c>
      <c r="N606" s="84">
        <v>1.8681179999999999</v>
      </c>
      <c r="O606" s="51">
        <v>300</v>
      </c>
      <c r="P606" s="51">
        <v>67</v>
      </c>
      <c r="Q606" s="60">
        <v>0.17983333333333329</v>
      </c>
      <c r="R606" s="60">
        <v>2.6805206431562908E-2</v>
      </c>
      <c r="S606" s="60">
        <v>6.4167918941777771E-2</v>
      </c>
      <c r="T606" s="51" t="s">
        <v>625</v>
      </c>
    </row>
    <row r="607" spans="1:20" s="83" customFormat="1" x14ac:dyDescent="0.25">
      <c r="A607" s="51" t="s">
        <v>627</v>
      </c>
      <c r="B607" s="51" t="s">
        <v>628</v>
      </c>
      <c r="C607" s="51" t="s">
        <v>629</v>
      </c>
      <c r="D607" s="51" t="s">
        <v>27</v>
      </c>
      <c r="E607" s="51">
        <v>258423702</v>
      </c>
      <c r="F607" s="51">
        <v>30</v>
      </c>
      <c r="G607" s="52">
        <v>4.0824829046386298E-3</v>
      </c>
      <c r="H607" s="51">
        <v>100</v>
      </c>
      <c r="I607" s="54">
        <v>8.6679131999999992</v>
      </c>
      <c r="J607" s="84">
        <v>0.21978990000000001</v>
      </c>
      <c r="K607" s="54">
        <v>5.7549288999999986</v>
      </c>
      <c r="L607" s="84">
        <v>0.28868139999999998</v>
      </c>
      <c r="M607" s="84">
        <v>3.2677000000000001E-3</v>
      </c>
      <c r="N607" s="84">
        <v>1.8512762</v>
      </c>
      <c r="O607" s="51">
        <v>300</v>
      </c>
      <c r="P607" s="51">
        <v>67</v>
      </c>
      <c r="Q607" s="60">
        <v>0.18876666666666669</v>
      </c>
      <c r="R607" s="60">
        <v>3.3802207720054503E-2</v>
      </c>
      <c r="S607" s="60">
        <v>6.9045671648930274E-2</v>
      </c>
      <c r="T607" s="51" t="s">
        <v>625</v>
      </c>
    </row>
    <row r="608" spans="1:20" s="83" customFormat="1" x14ac:dyDescent="0.25">
      <c r="A608" s="51" t="s">
        <v>627</v>
      </c>
      <c r="B608" s="51" t="s">
        <v>628</v>
      </c>
      <c r="C608" s="51" t="s">
        <v>629</v>
      </c>
      <c r="D608" s="51" t="s">
        <v>27</v>
      </c>
      <c r="E608" s="51">
        <v>258424825</v>
      </c>
      <c r="F608" s="51">
        <v>30</v>
      </c>
      <c r="G608" s="52">
        <v>4.0824829046386298E-3</v>
      </c>
      <c r="H608" s="51">
        <v>100</v>
      </c>
      <c r="I608" s="54">
        <v>8.6948597999999997</v>
      </c>
      <c r="J608" s="84">
        <v>0.22348419999999999</v>
      </c>
      <c r="K608" s="54">
        <v>5.8614721000000012</v>
      </c>
      <c r="L608" s="84">
        <v>0.26124799999999998</v>
      </c>
      <c r="M608" s="84">
        <v>3.3032999999999999E-3</v>
      </c>
      <c r="N608" s="84">
        <v>1.7948966</v>
      </c>
      <c r="O608" s="51">
        <v>300</v>
      </c>
      <c r="P608" s="51">
        <v>64</v>
      </c>
      <c r="Q608" s="60">
        <v>0.1966</v>
      </c>
      <c r="R608" s="60">
        <v>3.7336087077655448E-2</v>
      </c>
      <c r="S608" s="60">
        <v>8.0631022308629841E-2</v>
      </c>
      <c r="T608" s="51" t="s">
        <v>625</v>
      </c>
    </row>
    <row r="609" spans="1:20" s="83" customFormat="1" x14ac:dyDescent="0.25">
      <c r="A609" s="51" t="s">
        <v>627</v>
      </c>
      <c r="B609" s="51" t="s">
        <v>628</v>
      </c>
      <c r="C609" s="51" t="s">
        <v>629</v>
      </c>
      <c r="D609" s="51" t="s">
        <v>27</v>
      </c>
      <c r="E609" s="51">
        <v>258425954</v>
      </c>
      <c r="F609" s="51">
        <v>30</v>
      </c>
      <c r="G609" s="52">
        <v>4.0824829046386298E-3</v>
      </c>
      <c r="H609" s="51">
        <v>100</v>
      </c>
      <c r="I609" s="54">
        <v>8.6172067000000006</v>
      </c>
      <c r="J609" s="84">
        <v>0.22158140000000001</v>
      </c>
      <c r="K609" s="54">
        <v>5.8587345999999991</v>
      </c>
      <c r="L609" s="84">
        <v>0.27523019999999998</v>
      </c>
      <c r="M609" s="84">
        <v>2.9001999999999999E-3</v>
      </c>
      <c r="N609" s="84">
        <v>1.717668</v>
      </c>
      <c r="O609" s="51">
        <v>300</v>
      </c>
      <c r="P609" s="51">
        <v>61</v>
      </c>
      <c r="Q609" s="60">
        <v>0.1988166666666667</v>
      </c>
      <c r="R609" s="60">
        <v>4.2797467023029633E-2</v>
      </c>
      <c r="S609" s="60">
        <v>7.8605376465556237E-2</v>
      </c>
      <c r="T609" s="51" t="s">
        <v>625</v>
      </c>
    </row>
    <row r="610" spans="1:20" s="83" customFormat="1" x14ac:dyDescent="0.25">
      <c r="A610" s="51" t="s">
        <v>627</v>
      </c>
      <c r="B610" s="51" t="s">
        <v>628</v>
      </c>
      <c r="C610" s="51" t="s">
        <v>629</v>
      </c>
      <c r="D610" s="51" t="s">
        <v>27</v>
      </c>
      <c r="E610" s="51">
        <v>258427075</v>
      </c>
      <c r="F610" s="51">
        <v>30</v>
      </c>
      <c r="G610" s="52">
        <v>4.0824829046386298E-3</v>
      </c>
      <c r="H610" s="51">
        <v>100</v>
      </c>
      <c r="I610" s="54">
        <v>8.6505694000000002</v>
      </c>
      <c r="J610" s="84">
        <v>0.22262470000000001</v>
      </c>
      <c r="K610" s="54">
        <v>5.4116363000000014</v>
      </c>
      <c r="L610" s="84">
        <v>0.31371470000000001</v>
      </c>
      <c r="M610" s="84">
        <v>3.9242000000000001E-3</v>
      </c>
      <c r="N610" s="84">
        <v>2.1084966999999999</v>
      </c>
      <c r="O610" s="51">
        <v>300</v>
      </c>
      <c r="P610" s="51">
        <v>78</v>
      </c>
      <c r="Q610" s="60">
        <v>0.1794</v>
      </c>
      <c r="R610" s="60">
        <v>1.9524574233878048E-2</v>
      </c>
      <c r="S610" s="60">
        <v>5.9654179992345777E-2</v>
      </c>
      <c r="T610" s="51" t="s">
        <v>625</v>
      </c>
    </row>
    <row r="611" spans="1:20" s="83" customFormat="1" x14ac:dyDescent="0.25">
      <c r="A611" s="51" t="s">
        <v>627</v>
      </c>
      <c r="B611" s="51" t="s">
        <v>628</v>
      </c>
      <c r="C611" s="51" t="s">
        <v>629</v>
      </c>
      <c r="D611" s="51" t="s">
        <v>27</v>
      </c>
      <c r="E611" s="51">
        <v>258428200</v>
      </c>
      <c r="F611" s="51">
        <v>30</v>
      </c>
      <c r="G611" s="52">
        <v>4.0824829046386298E-3</v>
      </c>
      <c r="H611" s="51">
        <v>100</v>
      </c>
      <c r="I611" s="54">
        <v>8.7675032000000002</v>
      </c>
      <c r="J611" s="84">
        <v>0.22405890000000001</v>
      </c>
      <c r="K611" s="54">
        <v>5.7860661000000011</v>
      </c>
      <c r="L611" s="84">
        <v>0.2780453</v>
      </c>
      <c r="M611" s="84">
        <v>3.4153999999999999E-3</v>
      </c>
      <c r="N611" s="84">
        <v>1.9185528999999999</v>
      </c>
      <c r="O611" s="51">
        <v>300</v>
      </c>
      <c r="P611" s="51">
        <v>69</v>
      </c>
      <c r="Q611" s="60">
        <v>0.19903333333333331</v>
      </c>
      <c r="R611" s="60">
        <v>4.1845538514485039E-2</v>
      </c>
      <c r="S611" s="60">
        <v>6.7971845164859004E-2</v>
      </c>
      <c r="T611" s="51" t="s">
        <v>625</v>
      </c>
    </row>
    <row r="612" spans="1:20" s="83" customFormat="1" x14ac:dyDescent="0.25">
      <c r="A612" s="51" t="s">
        <v>627</v>
      </c>
      <c r="B612" s="51" t="s">
        <v>628</v>
      </c>
      <c r="C612" s="51" t="s">
        <v>629</v>
      </c>
      <c r="D612" s="51" t="s">
        <v>27</v>
      </c>
      <c r="E612" s="51">
        <v>258429334</v>
      </c>
      <c r="F612" s="51">
        <v>30</v>
      </c>
      <c r="G612" s="52">
        <v>4.0824829046386298E-3</v>
      </c>
      <c r="H612" s="51">
        <v>100</v>
      </c>
      <c r="I612" s="54">
        <v>8.6275347</v>
      </c>
      <c r="J612" s="84">
        <v>0.22040899999999991</v>
      </c>
      <c r="K612" s="54">
        <v>5.9391625999999986</v>
      </c>
      <c r="L612" s="84">
        <v>0.25182300000000002</v>
      </c>
      <c r="M612" s="84">
        <v>2.7257000000000002E-3</v>
      </c>
      <c r="N612" s="84">
        <v>1.6785718999999999</v>
      </c>
      <c r="O612" s="51">
        <v>300</v>
      </c>
      <c r="P612" s="51">
        <v>59</v>
      </c>
      <c r="Q612" s="60">
        <v>0.1872166666666667</v>
      </c>
      <c r="R612" s="60">
        <v>3.5426455523153148E-2</v>
      </c>
      <c r="S612" s="60">
        <v>7.4194134331027742E-2</v>
      </c>
      <c r="T612" s="51" t="s">
        <v>625</v>
      </c>
    </row>
    <row r="613" spans="1:20" s="83" customFormat="1" x14ac:dyDescent="0.25">
      <c r="A613" s="51" t="s">
        <v>627</v>
      </c>
      <c r="B613" s="51" t="s">
        <v>628</v>
      </c>
      <c r="C613" s="51" t="s">
        <v>629</v>
      </c>
      <c r="D613" s="51" t="s">
        <v>27</v>
      </c>
      <c r="E613" s="51">
        <v>258430456</v>
      </c>
      <c r="F613" s="51">
        <v>30</v>
      </c>
      <c r="G613" s="52">
        <v>4.0824829046386298E-3</v>
      </c>
      <c r="H613" s="51">
        <v>200</v>
      </c>
      <c r="I613" s="54">
        <v>8.7354263999999997</v>
      </c>
      <c r="J613" s="84">
        <v>0.22309290000000001</v>
      </c>
      <c r="K613" s="54">
        <v>5.2894076000000014</v>
      </c>
      <c r="L613" s="84">
        <v>0.31271110000000002</v>
      </c>
      <c r="M613" s="84">
        <v>5.1957000000000001E-3</v>
      </c>
      <c r="N613" s="84">
        <v>2.3178269999999999</v>
      </c>
      <c r="O613" s="51">
        <v>300</v>
      </c>
      <c r="P613" s="51">
        <v>87</v>
      </c>
      <c r="Q613" s="60">
        <v>0.18483333333333329</v>
      </c>
      <c r="R613" s="60">
        <v>3.4664115420863992E-2</v>
      </c>
      <c r="S613" s="60">
        <v>5.957461922087505E-2</v>
      </c>
      <c r="T613" s="51" t="s">
        <v>625</v>
      </c>
    </row>
    <row r="614" spans="1:20" s="83" customFormat="1" x14ac:dyDescent="0.25">
      <c r="A614" s="51" t="s">
        <v>627</v>
      </c>
      <c r="B614" s="51" t="s">
        <v>628</v>
      </c>
      <c r="C614" s="51" t="s">
        <v>629</v>
      </c>
      <c r="D614" s="51" t="s">
        <v>27</v>
      </c>
      <c r="E614" s="51">
        <v>258431588</v>
      </c>
      <c r="F614" s="51">
        <v>30</v>
      </c>
      <c r="G614" s="52">
        <v>4.0824829046386298E-3</v>
      </c>
      <c r="H614" s="51">
        <v>200</v>
      </c>
      <c r="I614" s="54">
        <v>8.0634972999999999</v>
      </c>
      <c r="J614" s="84">
        <v>0.2246639</v>
      </c>
      <c r="K614" s="54">
        <v>5.5488563000000006</v>
      </c>
      <c r="L614" s="84">
        <v>0.23736779999999999</v>
      </c>
      <c r="M614" s="84">
        <v>2.5747000000000001E-3</v>
      </c>
      <c r="N614" s="84">
        <v>1.5198505</v>
      </c>
      <c r="O614" s="51">
        <v>300</v>
      </c>
      <c r="P614" s="51">
        <v>52</v>
      </c>
      <c r="Q614" s="60">
        <v>0.19878333333333331</v>
      </c>
      <c r="R614" s="60">
        <v>3.6474329202765637E-2</v>
      </c>
      <c r="S614" s="60">
        <v>7.6679133113219389E-2</v>
      </c>
      <c r="T614" s="51" t="s">
        <v>625</v>
      </c>
    </row>
    <row r="615" spans="1:20" s="83" customFormat="1" x14ac:dyDescent="0.25">
      <c r="A615" s="51" t="s">
        <v>627</v>
      </c>
      <c r="B615" s="51" t="s">
        <v>628</v>
      </c>
      <c r="C615" s="51" t="s">
        <v>629</v>
      </c>
      <c r="D615" s="51" t="s">
        <v>27</v>
      </c>
      <c r="E615" s="51">
        <v>258432653</v>
      </c>
      <c r="F615" s="51">
        <v>30</v>
      </c>
      <c r="G615" s="52">
        <v>4.0824829046386298E-3</v>
      </c>
      <c r="H615" s="51">
        <v>200</v>
      </c>
      <c r="I615" s="54">
        <v>8.0299221999999997</v>
      </c>
      <c r="J615" s="84">
        <v>0.22520509999999999</v>
      </c>
      <c r="K615" s="54">
        <v>5.7265332000000004</v>
      </c>
      <c r="L615" s="84">
        <v>0.21780740000000001</v>
      </c>
      <c r="M615" s="84">
        <v>1.4308999999999999E-3</v>
      </c>
      <c r="N615" s="84">
        <v>1.3398612999999999</v>
      </c>
      <c r="O615" s="51">
        <v>300</v>
      </c>
      <c r="P615" s="51">
        <v>42</v>
      </c>
      <c r="Q615" s="60">
        <v>0.17979999999999999</v>
      </c>
      <c r="R615" s="60">
        <v>1.605838595600266E-2</v>
      </c>
      <c r="S615" s="60">
        <v>5.3372484832882337E-2</v>
      </c>
      <c r="T615" s="51" t="s">
        <v>625</v>
      </c>
    </row>
    <row r="616" spans="1:20" s="83" customFormat="1" x14ac:dyDescent="0.25">
      <c r="A616" s="51" t="s">
        <v>627</v>
      </c>
      <c r="B616" s="51" t="s">
        <v>628</v>
      </c>
      <c r="C616" s="51" t="s">
        <v>629</v>
      </c>
      <c r="D616" s="51" t="s">
        <v>27</v>
      </c>
      <c r="E616" s="51">
        <v>258433719</v>
      </c>
      <c r="F616" s="51">
        <v>30</v>
      </c>
      <c r="G616" s="52">
        <v>4.0824829046386298E-3</v>
      </c>
      <c r="H616" s="51">
        <v>200</v>
      </c>
      <c r="I616" s="54">
        <v>8.7785723000000004</v>
      </c>
      <c r="J616" s="84">
        <v>0.225443</v>
      </c>
      <c r="K616" s="54">
        <v>5.7189653000000007</v>
      </c>
      <c r="L616" s="84">
        <v>0.2932709</v>
      </c>
      <c r="M616" s="84">
        <v>3.7168000000000001E-3</v>
      </c>
      <c r="N616" s="84">
        <v>1.9837587999999999</v>
      </c>
      <c r="O616" s="51">
        <v>300</v>
      </c>
      <c r="P616" s="51">
        <v>72</v>
      </c>
      <c r="Q616" s="60">
        <v>0.1822333333333333</v>
      </c>
      <c r="R616" s="60">
        <v>2.493517927123038E-2</v>
      </c>
      <c r="S616" s="60">
        <v>6.2362506939564903E-2</v>
      </c>
      <c r="T616" s="51" t="s">
        <v>625</v>
      </c>
    </row>
    <row r="617" spans="1:20" s="83" customFormat="1" x14ac:dyDescent="0.25">
      <c r="A617" s="51" t="s">
        <v>627</v>
      </c>
      <c r="B617" s="51" t="s">
        <v>628</v>
      </c>
      <c r="C617" s="51" t="s">
        <v>629</v>
      </c>
      <c r="D617" s="51" t="s">
        <v>27</v>
      </c>
      <c r="E617" s="51">
        <v>258434862</v>
      </c>
      <c r="F617" s="51">
        <v>30</v>
      </c>
      <c r="G617" s="52">
        <v>4.0824829046386298E-3</v>
      </c>
      <c r="H617" s="51">
        <v>200</v>
      </c>
      <c r="I617" s="54">
        <v>8.1414206999999994</v>
      </c>
      <c r="J617" s="84">
        <v>0.2200452</v>
      </c>
      <c r="K617" s="54">
        <v>5.6967768000000003</v>
      </c>
      <c r="L617" s="84">
        <v>0.24123449999999999</v>
      </c>
      <c r="M617" s="84">
        <v>2.2344000000000001E-3</v>
      </c>
      <c r="N617" s="84">
        <v>1.4463851000000001</v>
      </c>
      <c r="O617" s="51">
        <v>300</v>
      </c>
      <c r="P617" s="51">
        <v>49</v>
      </c>
      <c r="Q617" s="60">
        <v>0.21375</v>
      </c>
      <c r="R617" s="60">
        <v>4.0985056786819928E-2</v>
      </c>
      <c r="S617" s="60">
        <v>7.7526358150413283E-2</v>
      </c>
      <c r="T617" s="51" t="s">
        <v>625</v>
      </c>
    </row>
    <row r="618" spans="1:20" s="83" customFormat="1" x14ac:dyDescent="0.25">
      <c r="A618" s="51" t="s">
        <v>627</v>
      </c>
      <c r="B618" s="51" t="s">
        <v>628</v>
      </c>
      <c r="C618" s="51" t="s">
        <v>629</v>
      </c>
      <c r="D618" s="51" t="s">
        <v>27</v>
      </c>
      <c r="E618" s="51">
        <v>258435935</v>
      </c>
      <c r="F618" s="51">
        <v>30</v>
      </c>
      <c r="G618" s="52">
        <v>4.0824829046386298E-3</v>
      </c>
      <c r="H618" s="51">
        <v>200</v>
      </c>
      <c r="I618" s="54">
        <v>8.2903415000000003</v>
      </c>
      <c r="J618" s="84">
        <v>0.222303</v>
      </c>
      <c r="K618" s="54">
        <v>5.8236612000000019</v>
      </c>
      <c r="L618" s="84">
        <v>0.2309553</v>
      </c>
      <c r="M618" s="84">
        <v>2.3142000000000002E-3</v>
      </c>
      <c r="N618" s="84">
        <v>1.4844872</v>
      </c>
      <c r="O618" s="51">
        <v>300</v>
      </c>
      <c r="P618" s="51">
        <v>51</v>
      </c>
      <c r="Q618" s="60">
        <v>0.18388333333333329</v>
      </c>
      <c r="R618" s="60">
        <v>2.3293759309554421E-2</v>
      </c>
      <c r="S618" s="60">
        <v>6.3997778515552023E-2</v>
      </c>
      <c r="T618" s="51" t="s">
        <v>625</v>
      </c>
    </row>
    <row r="619" spans="1:20" s="83" customFormat="1" x14ac:dyDescent="0.25">
      <c r="A619" s="51" t="s">
        <v>627</v>
      </c>
      <c r="B619" s="51" t="s">
        <v>628</v>
      </c>
      <c r="C619" s="51" t="s">
        <v>629</v>
      </c>
      <c r="D619" s="51" t="s">
        <v>27</v>
      </c>
      <c r="E619" s="51">
        <v>258437025</v>
      </c>
      <c r="F619" s="51">
        <v>30</v>
      </c>
      <c r="G619" s="52">
        <v>4.0824829046386298E-3</v>
      </c>
      <c r="H619" s="51">
        <v>200</v>
      </c>
      <c r="I619" s="54">
        <v>8.3341013999999998</v>
      </c>
      <c r="J619" s="84">
        <v>0.22150400000000001</v>
      </c>
      <c r="K619" s="54">
        <v>5.8859174000000021</v>
      </c>
      <c r="L619" s="84">
        <v>0.24374870000000001</v>
      </c>
      <c r="M619" s="84">
        <v>2.2753999999999999E-3</v>
      </c>
      <c r="N619" s="84">
        <v>1.4524257</v>
      </c>
      <c r="O619" s="51">
        <v>300</v>
      </c>
      <c r="P619" s="51">
        <v>50</v>
      </c>
      <c r="Q619" s="60">
        <v>0.17878333333333329</v>
      </c>
      <c r="R619" s="60">
        <v>2.2658082035076001E-2</v>
      </c>
      <c r="S619" s="60">
        <v>5.7665539266388427E-2</v>
      </c>
      <c r="T619" s="51" t="s">
        <v>625</v>
      </c>
    </row>
    <row r="620" spans="1:20" s="83" customFormat="1" x14ac:dyDescent="0.25">
      <c r="A620" s="51" t="s">
        <v>627</v>
      </c>
      <c r="B620" s="51" t="s">
        <v>628</v>
      </c>
      <c r="C620" s="51" t="s">
        <v>629</v>
      </c>
      <c r="D620" s="51" t="s">
        <v>27</v>
      </c>
      <c r="E620" s="51">
        <v>258438116</v>
      </c>
      <c r="F620" s="51">
        <v>30</v>
      </c>
      <c r="G620" s="52">
        <v>4.0824829046386298E-3</v>
      </c>
      <c r="H620" s="51">
        <v>200</v>
      </c>
      <c r="I620" s="54">
        <v>9.2251698999999991</v>
      </c>
      <c r="J620" s="84">
        <v>0.22321569999999999</v>
      </c>
      <c r="K620" s="54">
        <v>5.8597254000000012</v>
      </c>
      <c r="L620" s="84">
        <v>0.32683309999999999</v>
      </c>
      <c r="M620" s="84">
        <v>4.7743999999999998E-3</v>
      </c>
      <c r="N620" s="84">
        <v>2.2411067</v>
      </c>
      <c r="O620" s="51">
        <v>300</v>
      </c>
      <c r="P620" s="51">
        <v>84</v>
      </c>
      <c r="Q620" s="60">
        <v>0.1811666666666667</v>
      </c>
      <c r="R620" s="60">
        <v>2.3724946096023561E-2</v>
      </c>
      <c r="S620" s="60">
        <v>5.6818149338181648E-2</v>
      </c>
      <c r="T620" s="51" t="s">
        <v>625</v>
      </c>
    </row>
    <row r="621" spans="1:20" s="83" customFormat="1" x14ac:dyDescent="0.25">
      <c r="A621" s="51" t="s">
        <v>627</v>
      </c>
      <c r="B621" s="51" t="s">
        <v>628</v>
      </c>
      <c r="C621" s="51" t="s">
        <v>629</v>
      </c>
      <c r="D621" s="51" t="s">
        <v>27</v>
      </c>
      <c r="E621" s="51">
        <v>258439298</v>
      </c>
      <c r="F621" s="51">
        <v>30</v>
      </c>
      <c r="G621" s="52">
        <v>4.0824829046386298E-3</v>
      </c>
      <c r="H621" s="51">
        <v>200</v>
      </c>
      <c r="I621" s="54">
        <v>8.6257292000000003</v>
      </c>
      <c r="J621" s="84">
        <v>0.22411939999999991</v>
      </c>
      <c r="K621" s="54">
        <v>5.6178914000000004</v>
      </c>
      <c r="L621" s="84">
        <v>0.28180270000000002</v>
      </c>
      <c r="M621" s="84">
        <v>3.5569999999999998E-3</v>
      </c>
      <c r="N621" s="84">
        <v>1.9368599</v>
      </c>
      <c r="O621" s="51">
        <v>300</v>
      </c>
      <c r="P621" s="51">
        <v>70</v>
      </c>
      <c r="Q621" s="60">
        <v>0.1947666666666667</v>
      </c>
      <c r="R621" s="60">
        <v>3.5562205635537983E-2</v>
      </c>
      <c r="S621" s="60">
        <v>7.3614793429303174E-2</v>
      </c>
      <c r="T621" s="51" t="s">
        <v>625</v>
      </c>
    </row>
    <row r="622" spans="1:20" s="83" customFormat="1" x14ac:dyDescent="0.25">
      <c r="A622" s="51" t="s">
        <v>627</v>
      </c>
      <c r="B622" s="51" t="s">
        <v>628</v>
      </c>
      <c r="C622" s="51" t="s">
        <v>629</v>
      </c>
      <c r="D622" s="51" t="s">
        <v>27</v>
      </c>
      <c r="E622" s="51">
        <v>258440418</v>
      </c>
      <c r="F622" s="51">
        <v>30</v>
      </c>
      <c r="G622" s="52">
        <v>4.0824829046386298E-3</v>
      </c>
      <c r="H622" s="51">
        <v>200</v>
      </c>
      <c r="I622" s="54">
        <v>7.6421193000000001</v>
      </c>
      <c r="J622" s="84">
        <v>0.22265560000000001</v>
      </c>
      <c r="K622" s="54">
        <v>5.4622751000000003</v>
      </c>
      <c r="L622" s="84">
        <v>0.20857510000000001</v>
      </c>
      <c r="M622" s="84">
        <v>1.2991999999999999E-3</v>
      </c>
      <c r="N622" s="84">
        <v>1.2398269</v>
      </c>
      <c r="O622" s="51">
        <v>300</v>
      </c>
      <c r="P622" s="51">
        <v>40</v>
      </c>
      <c r="Q622" s="60">
        <v>0.1972666666666667</v>
      </c>
      <c r="R622" s="60">
        <v>3.110739131524054E-2</v>
      </c>
      <c r="S622" s="60">
        <v>6.9281816287403167E-2</v>
      </c>
      <c r="T622" s="51" t="s">
        <v>625</v>
      </c>
    </row>
    <row r="623" spans="1:20" s="83" customFormat="1" x14ac:dyDescent="0.25">
      <c r="A623" s="51" t="s">
        <v>627</v>
      </c>
      <c r="B623" s="51" t="s">
        <v>628</v>
      </c>
      <c r="C623" s="51" t="s">
        <v>629</v>
      </c>
      <c r="D623" s="51" t="s">
        <v>27</v>
      </c>
      <c r="E623" s="51">
        <v>258441453</v>
      </c>
      <c r="F623" s="51">
        <v>30</v>
      </c>
      <c r="G623" s="52">
        <v>4.0824829046386298E-3</v>
      </c>
      <c r="H623" s="51">
        <v>200</v>
      </c>
      <c r="I623" s="54">
        <v>8.4630139999999994</v>
      </c>
      <c r="J623" s="84">
        <v>0.22062899999999999</v>
      </c>
      <c r="K623" s="54">
        <v>5.722634600000001</v>
      </c>
      <c r="L623" s="84">
        <v>0.2558299</v>
      </c>
      <c r="M623" s="84">
        <v>3.1375000000000001E-3</v>
      </c>
      <c r="N623" s="84">
        <v>1.7159180000000001</v>
      </c>
      <c r="O623" s="51">
        <v>300</v>
      </c>
      <c r="P623" s="51">
        <v>61</v>
      </c>
      <c r="Q623" s="60">
        <v>0.1802</v>
      </c>
      <c r="R623" s="60">
        <v>2.674675765066627E-2</v>
      </c>
      <c r="S623" s="60">
        <v>6.7015778654524238E-2</v>
      </c>
      <c r="T623" s="51" t="s">
        <v>625</v>
      </c>
    </row>
    <row r="624" spans="1:20" s="83" customFormat="1" x14ac:dyDescent="0.25">
      <c r="A624" s="51" t="s">
        <v>627</v>
      </c>
      <c r="B624" s="51" t="s">
        <v>628</v>
      </c>
      <c r="C624" s="51" t="s">
        <v>629</v>
      </c>
      <c r="D624" s="51" t="s">
        <v>27</v>
      </c>
      <c r="E624" s="51">
        <v>258442560</v>
      </c>
      <c r="F624" s="51">
        <v>30</v>
      </c>
      <c r="G624" s="52">
        <v>4.0824829046386298E-3</v>
      </c>
      <c r="H624" s="51">
        <v>200</v>
      </c>
      <c r="I624" s="54">
        <v>8.1733802000000004</v>
      </c>
      <c r="J624" s="84">
        <v>0.2239853</v>
      </c>
      <c r="K624" s="54">
        <v>5.5996604999999997</v>
      </c>
      <c r="L624" s="84">
        <v>0.2268809</v>
      </c>
      <c r="M624" s="84">
        <v>2.7460000000000002E-3</v>
      </c>
      <c r="N624" s="84">
        <v>1.5863608</v>
      </c>
      <c r="O624" s="51">
        <v>299</v>
      </c>
      <c r="P624" s="51">
        <v>55</v>
      </c>
      <c r="Q624" s="60">
        <v>0.18558333333333329</v>
      </c>
      <c r="R624" s="60">
        <v>3.7400107021738231E-2</v>
      </c>
      <c r="S624" s="60">
        <v>6.5940400673115435E-2</v>
      </c>
      <c r="T624" s="51" t="s">
        <v>625</v>
      </c>
    </row>
    <row r="625" spans="1:20" s="83" customFormat="1" x14ac:dyDescent="0.25">
      <c r="A625" s="51" t="s">
        <v>627</v>
      </c>
      <c r="B625" s="51" t="s">
        <v>628</v>
      </c>
      <c r="C625" s="51" t="s">
        <v>629</v>
      </c>
      <c r="D625" s="51" t="s">
        <v>27</v>
      </c>
      <c r="E625" s="51">
        <v>258443637</v>
      </c>
      <c r="F625" s="51">
        <v>30</v>
      </c>
      <c r="G625" s="52">
        <v>4.0824829046386298E-3</v>
      </c>
      <c r="H625" s="51">
        <v>200</v>
      </c>
      <c r="I625" s="54">
        <v>8.3114491000000008</v>
      </c>
      <c r="J625" s="84">
        <v>0.2250114</v>
      </c>
      <c r="K625" s="54">
        <v>5.4496527000000006</v>
      </c>
      <c r="L625" s="84">
        <v>0.28294809999999998</v>
      </c>
      <c r="M625" s="84">
        <v>3.1792000000000001E-3</v>
      </c>
      <c r="N625" s="84">
        <v>1.8157072999999999</v>
      </c>
      <c r="O625" s="51">
        <v>291</v>
      </c>
      <c r="P625" s="51">
        <v>65</v>
      </c>
      <c r="Q625" s="60">
        <v>0.19270000000000001</v>
      </c>
      <c r="R625" s="60">
        <v>3.065385069270684E-2</v>
      </c>
      <c r="S625" s="60">
        <v>7.0341761691769811E-2</v>
      </c>
      <c r="T625" s="51" t="s">
        <v>625</v>
      </c>
    </row>
    <row r="626" spans="1:20" s="83" customFormat="1" x14ac:dyDescent="0.25">
      <c r="A626" s="51" t="s">
        <v>627</v>
      </c>
      <c r="B626" s="51" t="s">
        <v>628</v>
      </c>
      <c r="C626" s="51" t="s">
        <v>629</v>
      </c>
      <c r="D626" s="51" t="s">
        <v>27</v>
      </c>
      <c r="E626" s="51">
        <v>258444727</v>
      </c>
      <c r="F626" s="51">
        <v>30</v>
      </c>
      <c r="G626" s="52">
        <v>4.0824829046386298E-3</v>
      </c>
      <c r="H626" s="51">
        <v>200</v>
      </c>
      <c r="I626" s="54">
        <v>8.8102716999999995</v>
      </c>
      <c r="J626" s="84">
        <v>0.22549100000000011</v>
      </c>
      <c r="K626" s="54">
        <v>5.7127789000000009</v>
      </c>
      <c r="L626" s="84">
        <v>0.2779954</v>
      </c>
      <c r="M626" s="84">
        <v>4.1536000000000003E-3</v>
      </c>
      <c r="N626" s="84">
        <v>2.0288656999999999</v>
      </c>
      <c r="O626" s="51">
        <v>300</v>
      </c>
      <c r="P626" s="51">
        <v>73</v>
      </c>
      <c r="Q626" s="60">
        <v>0.20688333333333331</v>
      </c>
      <c r="R626" s="60">
        <v>3.0922882945838628E-2</v>
      </c>
      <c r="S626" s="60">
        <v>6.4914788951754954E-2</v>
      </c>
      <c r="T626" s="51" t="s">
        <v>625</v>
      </c>
    </row>
    <row r="627" spans="1:20" s="83" customFormat="1" x14ac:dyDescent="0.25">
      <c r="A627" s="51" t="s">
        <v>627</v>
      </c>
      <c r="B627" s="51" t="s">
        <v>628</v>
      </c>
      <c r="C627" s="51" t="s">
        <v>629</v>
      </c>
      <c r="D627" s="51" t="s">
        <v>27</v>
      </c>
      <c r="E627" s="51">
        <v>258445870</v>
      </c>
      <c r="F627" s="51">
        <v>30</v>
      </c>
      <c r="G627" s="52">
        <v>4.0824829046386298E-3</v>
      </c>
      <c r="H627" s="51">
        <v>200</v>
      </c>
      <c r="I627" s="54">
        <v>9.2574845999999997</v>
      </c>
      <c r="J627" s="84">
        <v>0.22190309999999999</v>
      </c>
      <c r="K627" s="54">
        <v>6.0868410000000006</v>
      </c>
      <c r="L627" s="84">
        <v>0.30325869999999999</v>
      </c>
      <c r="M627" s="84">
        <v>4.2196000000000004E-3</v>
      </c>
      <c r="N627" s="84">
        <v>2.0760694000000002</v>
      </c>
      <c r="O627" s="51">
        <v>300</v>
      </c>
      <c r="P627" s="51">
        <v>76</v>
      </c>
      <c r="Q627" s="60">
        <v>0.18308333333333329</v>
      </c>
      <c r="R627" s="60">
        <v>3.4621163216431133E-2</v>
      </c>
      <c r="S627" s="60">
        <v>6.5753551391758008E-2</v>
      </c>
      <c r="T627" s="51" t="s">
        <v>625</v>
      </c>
    </row>
    <row r="628" spans="1:20" s="83" customFormat="1" x14ac:dyDescent="0.25">
      <c r="A628" s="51" t="s">
        <v>627</v>
      </c>
      <c r="B628" s="51" t="s">
        <v>628</v>
      </c>
      <c r="C628" s="51" t="s">
        <v>629</v>
      </c>
      <c r="D628" s="51" t="s">
        <v>27</v>
      </c>
      <c r="E628" s="51">
        <v>258447053</v>
      </c>
      <c r="F628" s="51">
        <v>30</v>
      </c>
      <c r="G628" s="52">
        <v>4.0824829046386298E-3</v>
      </c>
      <c r="H628" s="51">
        <v>200</v>
      </c>
      <c r="I628" s="54">
        <v>8.2236882999999992</v>
      </c>
      <c r="J628" s="84">
        <v>0.22455700000000001</v>
      </c>
      <c r="K628" s="54">
        <v>5.8320891999999986</v>
      </c>
      <c r="L628" s="84">
        <v>0.22331500000000001</v>
      </c>
      <c r="M628" s="84">
        <v>2.2011000000000001E-3</v>
      </c>
      <c r="N628" s="84">
        <v>1.4155431999999999</v>
      </c>
      <c r="O628" s="51">
        <v>300</v>
      </c>
      <c r="P628" s="51">
        <v>48</v>
      </c>
      <c r="Q628" s="60">
        <v>0.1900333333333333</v>
      </c>
      <c r="R628" s="60">
        <v>3.9777670192967962E-2</v>
      </c>
      <c r="S628" s="60">
        <v>6.8363290250891259E-2</v>
      </c>
      <c r="T628" s="51" t="s">
        <v>625</v>
      </c>
    </row>
    <row r="629" spans="1:20" s="83" customFormat="1" x14ac:dyDescent="0.25">
      <c r="A629" s="51" t="s">
        <v>627</v>
      </c>
      <c r="B629" s="51" t="s">
        <v>628</v>
      </c>
      <c r="C629" s="51" t="s">
        <v>629</v>
      </c>
      <c r="D629" s="51" t="s">
        <v>27</v>
      </c>
      <c r="E629" s="51">
        <v>258448136</v>
      </c>
      <c r="F629" s="51">
        <v>30</v>
      </c>
      <c r="G629" s="52">
        <v>4.0824829046386298E-3</v>
      </c>
      <c r="H629" s="51">
        <v>200</v>
      </c>
      <c r="I629" s="54">
        <v>8.3312288999999993</v>
      </c>
      <c r="J629" s="84">
        <v>0.22196640000000001</v>
      </c>
      <c r="K629" s="54">
        <v>5.7078376999999998</v>
      </c>
      <c r="L629" s="84">
        <v>0.26655899999999999</v>
      </c>
      <c r="M629" s="84">
        <v>2.6321999999999999E-3</v>
      </c>
      <c r="N629" s="84">
        <v>1.6056916999999999</v>
      </c>
      <c r="O629" s="51">
        <v>291</v>
      </c>
      <c r="P629" s="51">
        <v>57</v>
      </c>
      <c r="Q629" s="60">
        <v>0.19139999999999999</v>
      </c>
      <c r="R629" s="60">
        <v>2.2559813530014409E-2</v>
      </c>
      <c r="S629" s="60">
        <v>5.8557678488298737E-2</v>
      </c>
      <c r="T629" s="51" t="s">
        <v>625</v>
      </c>
    </row>
    <row r="630" spans="1:20" s="83" customFormat="1" x14ac:dyDescent="0.25">
      <c r="A630" s="51" t="s">
        <v>627</v>
      </c>
      <c r="B630" s="51" t="s">
        <v>628</v>
      </c>
      <c r="C630" s="51" t="s">
        <v>629</v>
      </c>
      <c r="D630" s="51" t="s">
        <v>27</v>
      </c>
      <c r="E630" s="51">
        <v>258449229</v>
      </c>
      <c r="F630" s="51">
        <v>30</v>
      </c>
      <c r="G630" s="52">
        <v>4.0824829046386298E-3</v>
      </c>
      <c r="H630" s="51">
        <v>200</v>
      </c>
      <c r="I630" s="54">
        <v>9.1933950000000006</v>
      </c>
      <c r="J630" s="84">
        <v>0.22216430000000001</v>
      </c>
      <c r="K630" s="54">
        <v>5.9979851000000002</v>
      </c>
      <c r="L630" s="84">
        <v>0.285524</v>
      </c>
      <c r="M630" s="84">
        <v>4.0315000000000004E-3</v>
      </c>
      <c r="N630" s="84">
        <v>2.1176178999999999</v>
      </c>
      <c r="O630" s="51">
        <v>300</v>
      </c>
      <c r="P630" s="51">
        <v>78</v>
      </c>
      <c r="Q630" s="60">
        <v>0.18804999999999999</v>
      </c>
      <c r="R630" s="60">
        <v>3.0674450866315279E-2</v>
      </c>
      <c r="S630" s="60">
        <v>6.1834494858224703E-2</v>
      </c>
      <c r="T630" s="51" t="s">
        <v>625</v>
      </c>
    </row>
    <row r="631" spans="1:20" s="83" customFormat="1" x14ac:dyDescent="0.25">
      <c r="A631" s="51" t="s">
        <v>627</v>
      </c>
      <c r="B631" s="51" t="s">
        <v>628</v>
      </c>
      <c r="C631" s="51" t="s">
        <v>629</v>
      </c>
      <c r="D631" s="51" t="s">
        <v>27</v>
      </c>
      <c r="E631" s="51">
        <v>258450409</v>
      </c>
      <c r="F631" s="51">
        <v>30</v>
      </c>
      <c r="G631" s="52">
        <v>4.0824829046386298E-3</v>
      </c>
      <c r="H631" s="51">
        <v>200</v>
      </c>
      <c r="I631" s="54">
        <v>8.4547103999999997</v>
      </c>
      <c r="J631" s="84">
        <v>0.22167270000000011</v>
      </c>
      <c r="K631" s="54">
        <v>5.9101925</v>
      </c>
      <c r="L631" s="84">
        <v>0.24814559999999999</v>
      </c>
      <c r="M631" s="84">
        <v>2.385E-3</v>
      </c>
      <c r="N631" s="84">
        <v>1.5426010000000001</v>
      </c>
      <c r="O631" s="51">
        <v>300</v>
      </c>
      <c r="P631" s="51">
        <v>53</v>
      </c>
      <c r="Q631" s="60">
        <v>0.18604999999999999</v>
      </c>
      <c r="R631" s="60">
        <v>4.0582547571002478E-2</v>
      </c>
      <c r="S631" s="60">
        <v>6.9199702015676795E-2</v>
      </c>
      <c r="T631" s="51" t="s">
        <v>625</v>
      </c>
    </row>
    <row r="632" spans="1:20" s="83" customFormat="1" x14ac:dyDescent="0.25">
      <c r="A632" s="51" t="s">
        <v>627</v>
      </c>
      <c r="B632" s="51" t="s">
        <v>628</v>
      </c>
      <c r="C632" s="51" t="s">
        <v>629</v>
      </c>
      <c r="D632" s="51" t="s">
        <v>27</v>
      </c>
      <c r="E632" s="51">
        <v>258451514</v>
      </c>
      <c r="F632" s="51">
        <v>30</v>
      </c>
      <c r="G632" s="52">
        <v>4.0824829046386298E-3</v>
      </c>
      <c r="H632" s="51">
        <v>200</v>
      </c>
      <c r="I632" s="54">
        <v>8.9151364999999991</v>
      </c>
      <c r="J632" s="84">
        <v>0.22317860000000009</v>
      </c>
      <c r="K632" s="54">
        <v>6.0003052000000006</v>
      </c>
      <c r="L632" s="84">
        <v>0.27470860000000002</v>
      </c>
      <c r="M632" s="84">
        <v>3.3896E-3</v>
      </c>
      <c r="N632" s="84">
        <v>1.8627711</v>
      </c>
      <c r="O632" s="51">
        <v>300</v>
      </c>
      <c r="P632" s="51">
        <v>66</v>
      </c>
      <c r="Q632" s="60">
        <v>0.20185</v>
      </c>
      <c r="R632" s="60">
        <v>2.9304726719318001E-2</v>
      </c>
      <c r="S632" s="60">
        <v>6.0065731548857478E-2</v>
      </c>
      <c r="T632" s="51" t="s">
        <v>625</v>
      </c>
    </row>
    <row r="633" spans="1:20" s="83" customFormat="1" x14ac:dyDescent="0.25">
      <c r="A633" s="51" t="s">
        <v>627</v>
      </c>
      <c r="B633" s="51" t="s">
        <v>628</v>
      </c>
      <c r="C633" s="51" t="s">
        <v>629</v>
      </c>
      <c r="D633" s="51" t="s">
        <v>27</v>
      </c>
      <c r="E633" s="51">
        <v>258452667</v>
      </c>
      <c r="F633" s="51">
        <v>30</v>
      </c>
      <c r="G633" s="52">
        <v>4.0824829046386298E-3</v>
      </c>
      <c r="H633" s="51">
        <v>200</v>
      </c>
      <c r="I633" s="54">
        <v>8.4645208000000007</v>
      </c>
      <c r="J633" s="84">
        <v>0.2209518</v>
      </c>
      <c r="K633" s="54">
        <v>5.8532166999999999</v>
      </c>
      <c r="L633" s="84">
        <v>0.24053260000000001</v>
      </c>
      <c r="M633" s="84">
        <v>2.5433000000000001E-3</v>
      </c>
      <c r="N633" s="84">
        <v>1.6203168999999999</v>
      </c>
      <c r="O633" s="51">
        <v>292</v>
      </c>
      <c r="P633" s="51">
        <v>57</v>
      </c>
      <c r="Q633" s="60">
        <v>0.18024999999999999</v>
      </c>
      <c r="R633" s="60">
        <v>2.8942276567954311E-2</v>
      </c>
      <c r="S633" s="60">
        <v>5.9339143554094011E-2</v>
      </c>
      <c r="T633" s="51" t="s">
        <v>625</v>
      </c>
    </row>
    <row r="634" spans="1:20" s="83" customFormat="1" x14ac:dyDescent="0.25">
      <c r="A634" s="51" t="s">
        <v>627</v>
      </c>
      <c r="B634" s="51" t="s">
        <v>628</v>
      </c>
      <c r="C634" s="51" t="s">
        <v>629</v>
      </c>
      <c r="D634" s="51" t="s">
        <v>27</v>
      </c>
      <c r="E634" s="51">
        <v>258453772</v>
      </c>
      <c r="F634" s="51">
        <v>30</v>
      </c>
      <c r="G634" s="52">
        <v>4.0824829046386298E-3</v>
      </c>
      <c r="H634" s="51">
        <v>200</v>
      </c>
      <c r="I634" s="54">
        <v>8.2669265000000003</v>
      </c>
      <c r="J634" s="84">
        <v>0.22169700000000001</v>
      </c>
      <c r="K634" s="54">
        <v>5.7164247999999978</v>
      </c>
      <c r="L634" s="84">
        <v>0.24104819999999999</v>
      </c>
      <c r="M634" s="84">
        <v>2.6126000000000001E-3</v>
      </c>
      <c r="N634" s="84">
        <v>1.5486238999999999</v>
      </c>
      <c r="O634" s="51">
        <v>300</v>
      </c>
      <c r="P634" s="51">
        <v>54</v>
      </c>
      <c r="Q634" s="60">
        <v>0.18865000000000001</v>
      </c>
      <c r="R634" s="60">
        <v>2.9151427045925809E-2</v>
      </c>
      <c r="S634" s="60">
        <v>6.2799425873047196E-2</v>
      </c>
      <c r="T634" s="51" t="s">
        <v>625</v>
      </c>
    </row>
    <row r="635" spans="1:20" s="83" customFormat="1" x14ac:dyDescent="0.25">
      <c r="A635" s="51" t="s">
        <v>627</v>
      </c>
      <c r="B635" s="51" t="s">
        <v>628</v>
      </c>
      <c r="C635" s="51" t="s">
        <v>629</v>
      </c>
      <c r="D635" s="51" t="s">
        <v>27</v>
      </c>
      <c r="E635" s="51">
        <v>258454858</v>
      </c>
      <c r="F635" s="51">
        <v>30</v>
      </c>
      <c r="G635" s="52">
        <v>4.0824829046386298E-3</v>
      </c>
      <c r="H635" s="51">
        <v>200</v>
      </c>
      <c r="I635" s="54">
        <v>8.1089941000000003</v>
      </c>
      <c r="J635" s="84">
        <v>0.22175290000000011</v>
      </c>
      <c r="K635" s="54">
        <v>5.3134684999999999</v>
      </c>
      <c r="L635" s="84">
        <v>0.2615731</v>
      </c>
      <c r="M635" s="84">
        <v>2.9461000000000001E-3</v>
      </c>
      <c r="N635" s="84">
        <v>1.7641416000000001</v>
      </c>
      <c r="O635" s="51">
        <v>300</v>
      </c>
      <c r="P635" s="51">
        <v>63</v>
      </c>
      <c r="Q635" s="60">
        <v>0.19181666666666669</v>
      </c>
      <c r="R635" s="60">
        <v>3.819333752462143E-2</v>
      </c>
      <c r="S635" s="60">
        <v>6.3860789298977191E-2</v>
      </c>
      <c r="T635" s="51" t="s">
        <v>625</v>
      </c>
    </row>
    <row r="636" spans="1:20" s="83" customFormat="1" x14ac:dyDescent="0.25">
      <c r="A636" s="51" t="s">
        <v>627</v>
      </c>
      <c r="B636" s="51" t="s">
        <v>628</v>
      </c>
      <c r="C636" s="51" t="s">
        <v>629</v>
      </c>
      <c r="D636" s="51" t="s">
        <v>27</v>
      </c>
      <c r="E636" s="51">
        <v>258455926</v>
      </c>
      <c r="F636" s="51">
        <v>30</v>
      </c>
      <c r="G636" s="52">
        <v>4.0824829046386298E-3</v>
      </c>
      <c r="H636" s="51">
        <v>200</v>
      </c>
      <c r="I636" s="54">
        <v>8.8265194999999999</v>
      </c>
      <c r="J636" s="84">
        <v>0.21952089999999999</v>
      </c>
      <c r="K636" s="54">
        <v>5.4231387000000018</v>
      </c>
      <c r="L636" s="84">
        <v>0.32585550000000002</v>
      </c>
      <c r="M636" s="84">
        <v>5.1482999999999998E-3</v>
      </c>
      <c r="N636" s="84">
        <v>2.2781177000000001</v>
      </c>
      <c r="O636" s="51">
        <v>300</v>
      </c>
      <c r="P636" s="51">
        <v>85</v>
      </c>
      <c r="Q636" s="60">
        <v>0.20399999999999999</v>
      </c>
      <c r="R636" s="60">
        <v>2.9704160833145529E-2</v>
      </c>
      <c r="S636" s="60">
        <v>6.5914917674627149E-2</v>
      </c>
      <c r="T636" s="51" t="s">
        <v>625</v>
      </c>
    </row>
    <row r="637" spans="1:20" s="83" customFormat="1" x14ac:dyDescent="0.25">
      <c r="A637" s="51" t="s">
        <v>627</v>
      </c>
      <c r="B637" s="51" t="s">
        <v>628</v>
      </c>
      <c r="C637" s="51" t="s">
        <v>629</v>
      </c>
      <c r="D637" s="51" t="s">
        <v>27</v>
      </c>
      <c r="E637" s="51">
        <v>258457066</v>
      </c>
      <c r="F637" s="51">
        <v>30</v>
      </c>
      <c r="G637" s="52">
        <v>4.0824829046386298E-3</v>
      </c>
      <c r="H637" s="51">
        <v>200</v>
      </c>
      <c r="I637" s="54">
        <v>8.7190800999999993</v>
      </c>
      <c r="J637" s="84">
        <v>0.2211853</v>
      </c>
      <c r="K637" s="54">
        <v>5.7189241999999991</v>
      </c>
      <c r="L637" s="84">
        <v>0.28027790000000002</v>
      </c>
      <c r="M637" s="84">
        <v>3.9312000000000001E-3</v>
      </c>
      <c r="N637" s="84">
        <v>1.9214990000000001</v>
      </c>
      <c r="O637" s="51">
        <v>300</v>
      </c>
      <c r="P637" s="51">
        <v>69</v>
      </c>
      <c r="Q637" s="60">
        <v>0.1923333333333333</v>
      </c>
      <c r="R637" s="60">
        <v>2.925091212730049E-2</v>
      </c>
      <c r="S637" s="60">
        <v>6.3114854436003023E-2</v>
      </c>
      <c r="T637" s="51" t="s">
        <v>625</v>
      </c>
    </row>
    <row r="638" spans="1:20" s="83" customFormat="1" x14ac:dyDescent="0.25">
      <c r="A638" s="51" t="s">
        <v>627</v>
      </c>
      <c r="B638" s="51" t="s">
        <v>628</v>
      </c>
      <c r="C638" s="51" t="s">
        <v>629</v>
      </c>
      <c r="D638" s="51" t="s">
        <v>27</v>
      </c>
      <c r="E638" s="51">
        <v>258458196</v>
      </c>
      <c r="F638" s="51">
        <v>30</v>
      </c>
      <c r="G638" s="52">
        <v>4.0824829046386298E-3</v>
      </c>
      <c r="H638" s="51">
        <v>200</v>
      </c>
      <c r="I638" s="54">
        <v>7.6017361000000001</v>
      </c>
      <c r="J638" s="84">
        <v>0.21990999999999999</v>
      </c>
      <c r="K638" s="54">
        <v>5.3785111999999993</v>
      </c>
      <c r="L638" s="84">
        <v>0.19961870000000001</v>
      </c>
      <c r="M638" s="84">
        <v>1.4019E-3</v>
      </c>
      <c r="N638" s="84">
        <v>1.2888953000000001</v>
      </c>
      <c r="O638" s="51">
        <v>300</v>
      </c>
      <c r="P638" s="51">
        <v>42</v>
      </c>
      <c r="Q638" s="60">
        <v>0.2061166666666667</v>
      </c>
      <c r="R638" s="60">
        <v>3.0885636992888189E-2</v>
      </c>
      <c r="S638" s="60">
        <v>7.1566382594024605E-2</v>
      </c>
      <c r="T638" s="51" t="s">
        <v>625</v>
      </c>
    </row>
    <row r="639" spans="1:20" s="83" customFormat="1" x14ac:dyDescent="0.25">
      <c r="A639" s="51" t="s">
        <v>627</v>
      </c>
      <c r="B639" s="51" t="s">
        <v>628</v>
      </c>
      <c r="C639" s="51" t="s">
        <v>629</v>
      </c>
      <c r="D639" s="51" t="s">
        <v>27</v>
      </c>
      <c r="E639" s="51">
        <v>258459216</v>
      </c>
      <c r="F639" s="51">
        <v>30</v>
      </c>
      <c r="G639" s="52">
        <v>4.0824829046386298E-3</v>
      </c>
      <c r="H639" s="51">
        <v>200</v>
      </c>
      <c r="I639" s="54">
        <v>8.4461891999999992</v>
      </c>
      <c r="J639" s="84">
        <v>0.22530500000000001</v>
      </c>
      <c r="K639" s="54">
        <v>5.4853821000000007</v>
      </c>
      <c r="L639" s="84">
        <v>0.2714124</v>
      </c>
      <c r="M639" s="84">
        <v>3.2764000000000001E-3</v>
      </c>
      <c r="N639" s="84">
        <v>1.9084871000000001</v>
      </c>
      <c r="O639" s="51">
        <v>300</v>
      </c>
      <c r="P639" s="51">
        <v>69</v>
      </c>
      <c r="Q639" s="60">
        <v>0.18195</v>
      </c>
      <c r="R639" s="60">
        <v>2.438764015359926E-2</v>
      </c>
      <c r="S639" s="60">
        <v>6.0248694512075963E-2</v>
      </c>
      <c r="T639" s="51" t="s">
        <v>625</v>
      </c>
    </row>
    <row r="640" spans="1:20" s="83" customFormat="1" x14ac:dyDescent="0.25">
      <c r="A640" s="51" t="s">
        <v>627</v>
      </c>
      <c r="B640" s="51" t="s">
        <v>628</v>
      </c>
      <c r="C640" s="51" t="s">
        <v>629</v>
      </c>
      <c r="D640" s="51" t="s">
        <v>27</v>
      </c>
      <c r="E640" s="51">
        <v>258460320</v>
      </c>
      <c r="F640" s="51">
        <v>30</v>
      </c>
      <c r="G640" s="52">
        <v>4.0824829046386298E-3</v>
      </c>
      <c r="H640" s="51">
        <v>200</v>
      </c>
      <c r="I640" s="54">
        <v>8.0662745999999999</v>
      </c>
      <c r="J640" s="84">
        <v>0.21983249999999999</v>
      </c>
      <c r="K640" s="54">
        <v>5.5627929999999983</v>
      </c>
      <c r="L640" s="84">
        <v>0.24910640000000001</v>
      </c>
      <c r="M640" s="84">
        <v>2.3127E-3</v>
      </c>
      <c r="N640" s="84">
        <v>1.5049996999999999</v>
      </c>
      <c r="O640" s="51">
        <v>300</v>
      </c>
      <c r="P640" s="51">
        <v>52</v>
      </c>
      <c r="Q640" s="60">
        <v>0.1796666666666667</v>
      </c>
      <c r="R640" s="60">
        <v>2.8063093800021199E-2</v>
      </c>
      <c r="S640" s="60">
        <v>6.5429636964307231E-2</v>
      </c>
      <c r="T640" s="51" t="s">
        <v>625</v>
      </c>
    </row>
    <row r="641" spans="1:20" s="83" customFormat="1" x14ac:dyDescent="0.25">
      <c r="A641" s="51" t="s">
        <v>627</v>
      </c>
      <c r="B641" s="51" t="s">
        <v>628</v>
      </c>
      <c r="C641" s="51" t="s">
        <v>629</v>
      </c>
      <c r="D641" s="51" t="s">
        <v>27</v>
      </c>
      <c r="E641" s="51">
        <v>258461384</v>
      </c>
      <c r="F641" s="51">
        <v>30</v>
      </c>
      <c r="G641" s="52">
        <v>4.0824829046386298E-3</v>
      </c>
      <c r="H641" s="51">
        <v>200</v>
      </c>
      <c r="I641" s="54">
        <v>8.3419314999999994</v>
      </c>
      <c r="J641" s="84">
        <v>0.21995210000000001</v>
      </c>
      <c r="K641" s="54">
        <v>5.7204755</v>
      </c>
      <c r="L641" s="84">
        <v>0.24469840000000001</v>
      </c>
      <c r="M641" s="84">
        <v>2.6161000000000001E-3</v>
      </c>
      <c r="N641" s="84">
        <v>1.6212576999999999</v>
      </c>
      <c r="O641" s="51">
        <v>300</v>
      </c>
      <c r="P641" s="51">
        <v>57</v>
      </c>
      <c r="Q641" s="60">
        <v>0.1953333333333333</v>
      </c>
      <c r="R641" s="60">
        <v>2.8193064602661851E-2</v>
      </c>
      <c r="S641" s="60">
        <v>6.173426744573228E-2</v>
      </c>
      <c r="T641" s="51" t="s">
        <v>625</v>
      </c>
    </row>
    <row r="642" spans="1:20" s="83" customFormat="1" x14ac:dyDescent="0.25">
      <c r="A642" s="51" t="s">
        <v>627</v>
      </c>
      <c r="B642" s="51" t="s">
        <v>628</v>
      </c>
      <c r="C642" s="51" t="s">
        <v>629</v>
      </c>
      <c r="D642" s="51" t="s">
        <v>27</v>
      </c>
      <c r="E642" s="51">
        <v>258462476</v>
      </c>
      <c r="F642" s="51">
        <v>30</v>
      </c>
      <c r="G642" s="52">
        <v>4.0824829046386298E-3</v>
      </c>
      <c r="H642" s="51">
        <v>200</v>
      </c>
      <c r="I642" s="54">
        <v>8.1959500999999992</v>
      </c>
      <c r="J642" s="84">
        <v>0.2214168</v>
      </c>
      <c r="K642" s="54">
        <v>5.5985617000000012</v>
      </c>
      <c r="L642" s="84">
        <v>0.24621390000000001</v>
      </c>
      <c r="M642" s="84">
        <v>2.6262E-3</v>
      </c>
      <c r="N642" s="84">
        <v>1.6077497999999999</v>
      </c>
      <c r="O642" s="51">
        <v>291</v>
      </c>
      <c r="P642" s="51">
        <v>56</v>
      </c>
      <c r="Q642" s="60">
        <v>0.19539999999999999</v>
      </c>
      <c r="R642" s="60">
        <v>3.2872051708104352E-2</v>
      </c>
      <c r="S642" s="60">
        <v>6.4032370577851661E-2</v>
      </c>
      <c r="T642" s="51" t="s">
        <v>625</v>
      </c>
    </row>
    <row r="643" spans="1:20" s="83" customFormat="1" x14ac:dyDescent="0.25">
      <c r="A643" s="51" t="s">
        <v>627</v>
      </c>
      <c r="B643" s="51" t="s">
        <v>628</v>
      </c>
      <c r="C643" s="51" t="s">
        <v>629</v>
      </c>
      <c r="D643" s="51" t="s">
        <v>27</v>
      </c>
      <c r="E643" s="51">
        <v>258463554</v>
      </c>
      <c r="F643" s="51">
        <v>30</v>
      </c>
      <c r="G643" s="52">
        <v>4.0824829046386298E-3</v>
      </c>
      <c r="H643" s="51">
        <v>300</v>
      </c>
      <c r="I643" s="54">
        <v>8.7085287000000005</v>
      </c>
      <c r="J643" s="84">
        <v>0.2262506</v>
      </c>
      <c r="K643" s="54">
        <v>5.9062050999999984</v>
      </c>
      <c r="L643" s="84">
        <v>0.2598549</v>
      </c>
      <c r="M643" s="84">
        <v>3.1505000000000001E-3</v>
      </c>
      <c r="N643" s="84">
        <v>1.7630068000000001</v>
      </c>
      <c r="O643" s="51">
        <v>300</v>
      </c>
      <c r="P643" s="51">
        <v>63</v>
      </c>
      <c r="Q643" s="60">
        <v>0.18584999999999999</v>
      </c>
      <c r="R643" s="60">
        <v>2.857414595419103E-2</v>
      </c>
      <c r="S643" s="60">
        <v>6.7058192950610426E-2</v>
      </c>
      <c r="T643" s="51" t="s">
        <v>625</v>
      </c>
    </row>
    <row r="644" spans="1:20" s="83" customFormat="1" x14ac:dyDescent="0.25">
      <c r="A644" s="51" t="s">
        <v>627</v>
      </c>
      <c r="B644" s="51" t="s">
        <v>628</v>
      </c>
      <c r="C644" s="51" t="s">
        <v>629</v>
      </c>
      <c r="D644" s="51" t="s">
        <v>27</v>
      </c>
      <c r="E644" s="51">
        <v>258464686</v>
      </c>
      <c r="F644" s="51">
        <v>30</v>
      </c>
      <c r="G644" s="52">
        <v>4.0824829046386298E-3</v>
      </c>
      <c r="H644" s="51">
        <v>300</v>
      </c>
      <c r="I644" s="54">
        <v>8.1535355000000003</v>
      </c>
      <c r="J644" s="84">
        <v>0.22117990000000001</v>
      </c>
      <c r="K644" s="54">
        <v>5.5311387000000014</v>
      </c>
      <c r="L644" s="84">
        <v>0.24878210000000001</v>
      </c>
      <c r="M644" s="84">
        <v>3.4764000000000001E-3</v>
      </c>
      <c r="N644" s="84">
        <v>1.6095193999999999</v>
      </c>
      <c r="O644" s="51">
        <v>300</v>
      </c>
      <c r="P644" s="51">
        <v>57</v>
      </c>
      <c r="Q644" s="60">
        <v>0.1764333333333333</v>
      </c>
      <c r="R644" s="60">
        <v>3.3794811522444117E-2</v>
      </c>
      <c r="S644" s="60">
        <v>5.7711905414348827E-2</v>
      </c>
      <c r="T644" s="51" t="s">
        <v>625</v>
      </c>
    </row>
    <row r="645" spans="1:20" s="83" customFormat="1" x14ac:dyDescent="0.25">
      <c r="A645" s="51" t="s">
        <v>627</v>
      </c>
      <c r="B645" s="51" t="s">
        <v>628</v>
      </c>
      <c r="C645" s="51" t="s">
        <v>629</v>
      </c>
      <c r="D645" s="51" t="s">
        <v>27</v>
      </c>
      <c r="E645" s="51">
        <v>258465763</v>
      </c>
      <c r="F645" s="51">
        <v>30</v>
      </c>
      <c r="G645" s="52">
        <v>4.0824829046386298E-3</v>
      </c>
      <c r="H645" s="51">
        <v>300</v>
      </c>
      <c r="I645" s="54">
        <v>8.5504546000000001</v>
      </c>
      <c r="J645" s="84">
        <v>0.22056600000000001</v>
      </c>
      <c r="K645" s="54">
        <v>5.5144803000000024</v>
      </c>
      <c r="L645" s="84">
        <v>0.29173640000000001</v>
      </c>
      <c r="M645" s="84">
        <v>3.4058000000000001E-3</v>
      </c>
      <c r="N645" s="84">
        <v>1.9635982000000001</v>
      </c>
      <c r="O645" s="51">
        <v>300</v>
      </c>
      <c r="P645" s="51">
        <v>71</v>
      </c>
      <c r="Q645" s="60">
        <v>0.18063333333333331</v>
      </c>
      <c r="R645" s="60">
        <v>2.9311925205821581E-2</v>
      </c>
      <c r="S645" s="60">
        <v>6.6565566733370052E-2</v>
      </c>
      <c r="T645" s="51" t="s">
        <v>625</v>
      </c>
    </row>
    <row r="646" spans="1:20" s="83" customFormat="1" x14ac:dyDescent="0.25">
      <c r="A646" s="51" t="s">
        <v>627</v>
      </c>
      <c r="B646" s="51" t="s">
        <v>628</v>
      </c>
      <c r="C646" s="51" t="s">
        <v>629</v>
      </c>
      <c r="D646" s="51" t="s">
        <v>27</v>
      </c>
      <c r="E646" s="51">
        <v>258466878</v>
      </c>
      <c r="F646" s="51">
        <v>30</v>
      </c>
      <c r="G646" s="52">
        <v>4.0824829046386298E-3</v>
      </c>
      <c r="H646" s="51">
        <v>300</v>
      </c>
      <c r="I646" s="54">
        <v>8.4741847999999997</v>
      </c>
      <c r="J646" s="84">
        <v>0.22143350000000001</v>
      </c>
      <c r="K646" s="54">
        <v>5.6804486999999986</v>
      </c>
      <c r="L646" s="84">
        <v>0.26155689999999998</v>
      </c>
      <c r="M646" s="84">
        <v>3.2772999999999999E-3</v>
      </c>
      <c r="N646" s="84">
        <v>1.7607101999999999</v>
      </c>
      <c r="O646" s="51">
        <v>299</v>
      </c>
      <c r="P646" s="51">
        <v>63</v>
      </c>
      <c r="Q646" s="60">
        <v>0.18895000000000001</v>
      </c>
      <c r="R646" s="60">
        <v>2.6770130805286591E-2</v>
      </c>
      <c r="S646" s="60">
        <v>6.4590993249458759E-2</v>
      </c>
      <c r="T646" s="51" t="s">
        <v>625</v>
      </c>
    </row>
    <row r="647" spans="1:20" s="83" customFormat="1" x14ac:dyDescent="0.25">
      <c r="A647" s="51" t="s">
        <v>627</v>
      </c>
      <c r="B647" s="51" t="s">
        <v>628</v>
      </c>
      <c r="C647" s="51" t="s">
        <v>629</v>
      </c>
      <c r="D647" s="51" t="s">
        <v>27</v>
      </c>
      <c r="E647" s="51">
        <v>258467983</v>
      </c>
      <c r="F647" s="51">
        <v>30</v>
      </c>
      <c r="G647" s="52">
        <v>4.0824829046386298E-3</v>
      </c>
      <c r="H647" s="51">
        <v>300</v>
      </c>
      <c r="I647" s="54">
        <v>8.3350124000000001</v>
      </c>
      <c r="J647" s="84">
        <v>0.2253607</v>
      </c>
      <c r="K647" s="54">
        <v>5.8216876000000024</v>
      </c>
      <c r="L647" s="84">
        <v>0.25115779999999999</v>
      </c>
      <c r="M647" s="84">
        <v>2.3739E-3</v>
      </c>
      <c r="N647" s="84">
        <v>1.5048729000000001</v>
      </c>
      <c r="O647" s="51">
        <v>300</v>
      </c>
      <c r="P647" s="51">
        <v>52</v>
      </c>
      <c r="Q647" s="60">
        <v>0.1876666666666667</v>
      </c>
      <c r="R647" s="60">
        <v>3.0263915740249361E-2</v>
      </c>
      <c r="S647" s="60">
        <v>6.6231935974122511E-2</v>
      </c>
      <c r="T647" s="51" t="s">
        <v>625</v>
      </c>
    </row>
    <row r="648" spans="1:20" s="83" customFormat="1" x14ac:dyDescent="0.25">
      <c r="A648" s="51" t="s">
        <v>627</v>
      </c>
      <c r="B648" s="51" t="s">
        <v>628</v>
      </c>
      <c r="C648" s="51" t="s">
        <v>629</v>
      </c>
      <c r="D648" s="51" t="s">
        <v>27</v>
      </c>
      <c r="E648" s="51">
        <v>258469076</v>
      </c>
      <c r="F648" s="51">
        <v>30</v>
      </c>
      <c r="G648" s="52">
        <v>4.0824829046386298E-3</v>
      </c>
      <c r="H648" s="51">
        <v>300</v>
      </c>
      <c r="I648" s="54">
        <v>8.7336840999999996</v>
      </c>
      <c r="J648" s="84">
        <v>0.2203068</v>
      </c>
      <c r="K648" s="54">
        <v>5.9226951000000012</v>
      </c>
      <c r="L648" s="84">
        <v>0.2661096</v>
      </c>
      <c r="M648" s="84">
        <v>3.5127000000000001E-3</v>
      </c>
      <c r="N648" s="84">
        <v>1.7629437999999999</v>
      </c>
      <c r="O648" s="51">
        <v>300</v>
      </c>
      <c r="P648" s="51">
        <v>63</v>
      </c>
      <c r="Q648" s="60">
        <v>0.18396666666666669</v>
      </c>
      <c r="R648" s="60">
        <v>3.540190235211374E-2</v>
      </c>
      <c r="S648" s="60">
        <v>6.5982921584857093E-2</v>
      </c>
      <c r="T648" s="51" t="s">
        <v>625</v>
      </c>
    </row>
    <row r="649" spans="1:20" s="83" customFormat="1" x14ac:dyDescent="0.25">
      <c r="A649" s="51" t="s">
        <v>627</v>
      </c>
      <c r="B649" s="51" t="s">
        <v>628</v>
      </c>
      <c r="C649" s="51" t="s">
        <v>629</v>
      </c>
      <c r="D649" s="51" t="s">
        <v>27</v>
      </c>
      <c r="E649" s="51">
        <v>258470208</v>
      </c>
      <c r="F649" s="51">
        <v>30</v>
      </c>
      <c r="G649" s="52">
        <v>4.0824829046386298E-3</v>
      </c>
      <c r="H649" s="51">
        <v>300</v>
      </c>
      <c r="I649" s="54">
        <v>8.4725836000000001</v>
      </c>
      <c r="J649" s="84">
        <v>0.22353870000000001</v>
      </c>
      <c r="K649" s="54">
        <v>5.8655269999999993</v>
      </c>
      <c r="L649" s="84">
        <v>0.246924</v>
      </c>
      <c r="M649" s="84">
        <v>2.5179999999999998E-3</v>
      </c>
      <c r="N649" s="84">
        <v>1.5988933000000001</v>
      </c>
      <c r="O649" s="51">
        <v>300</v>
      </c>
      <c r="P649" s="51">
        <v>56</v>
      </c>
      <c r="Q649" s="60">
        <v>0.19170000000000001</v>
      </c>
      <c r="R649" s="60">
        <v>2.754988563656589E-2</v>
      </c>
      <c r="S649" s="60">
        <v>6.68005501642603E-2</v>
      </c>
      <c r="T649" s="51" t="s">
        <v>625</v>
      </c>
    </row>
    <row r="650" spans="1:20" s="83" customFormat="1" x14ac:dyDescent="0.25">
      <c r="A650" s="51" t="s">
        <v>627</v>
      </c>
      <c r="B650" s="51" t="s">
        <v>628</v>
      </c>
      <c r="C650" s="51" t="s">
        <v>629</v>
      </c>
      <c r="D650" s="51" t="s">
        <v>27</v>
      </c>
      <c r="E650" s="51">
        <v>258471314</v>
      </c>
      <c r="F650" s="51">
        <v>30</v>
      </c>
      <c r="G650" s="52">
        <v>4.0824829046386298E-3</v>
      </c>
      <c r="H650" s="51">
        <v>300</v>
      </c>
      <c r="I650" s="54">
        <v>8.0464024999999992</v>
      </c>
      <c r="J650" s="84">
        <v>0.22518479999999999</v>
      </c>
      <c r="K650" s="54">
        <v>5.7304430000000011</v>
      </c>
      <c r="L650" s="84">
        <v>0.228132</v>
      </c>
      <c r="M650" s="84">
        <v>1.9651999999999998E-3</v>
      </c>
      <c r="N650" s="84">
        <v>1.3472872</v>
      </c>
      <c r="O650" s="51">
        <v>300</v>
      </c>
      <c r="P650" s="51">
        <v>45</v>
      </c>
      <c r="Q650" s="60">
        <v>0.19686666666666669</v>
      </c>
      <c r="R650" s="60">
        <v>3.3048166806388259E-2</v>
      </c>
      <c r="S650" s="60">
        <v>7.0492475632281767E-2</v>
      </c>
      <c r="T650" s="51" t="s">
        <v>625</v>
      </c>
    </row>
    <row r="651" spans="1:20" s="83" customFormat="1" x14ac:dyDescent="0.25">
      <c r="A651" s="51" t="s">
        <v>627</v>
      </c>
      <c r="B651" s="51" t="s">
        <v>628</v>
      </c>
      <c r="C651" s="51" t="s">
        <v>629</v>
      </c>
      <c r="D651" s="51" t="s">
        <v>27</v>
      </c>
      <c r="E651" s="51">
        <v>258472377</v>
      </c>
      <c r="F651" s="51">
        <v>30</v>
      </c>
      <c r="G651" s="52">
        <v>4.0824829046386298E-3</v>
      </c>
      <c r="H651" s="51">
        <v>300</v>
      </c>
      <c r="I651" s="54">
        <v>8.3350811</v>
      </c>
      <c r="J651" s="84">
        <v>0.22021760000000001</v>
      </c>
      <c r="K651" s="54">
        <v>5.5820463000000027</v>
      </c>
      <c r="L651" s="84">
        <v>0.2463069</v>
      </c>
      <c r="M651" s="84">
        <v>2.8815999999999998E-3</v>
      </c>
      <c r="N651" s="84">
        <v>1.7444447999999999</v>
      </c>
      <c r="O651" s="51">
        <v>291</v>
      </c>
      <c r="P651" s="51">
        <v>62</v>
      </c>
      <c r="Q651" s="60">
        <v>0.17613333333333331</v>
      </c>
      <c r="R651" s="60">
        <v>2.0720321452988359E-2</v>
      </c>
      <c r="S651" s="60">
        <v>5.6734089756526912E-2</v>
      </c>
      <c r="T651" s="51" t="s">
        <v>625</v>
      </c>
    </row>
    <row r="652" spans="1:20" s="83" customFormat="1" x14ac:dyDescent="0.25">
      <c r="A652" s="51" t="s">
        <v>627</v>
      </c>
      <c r="B652" s="51" t="s">
        <v>628</v>
      </c>
      <c r="C652" s="51" t="s">
        <v>629</v>
      </c>
      <c r="D652" s="51" t="s">
        <v>27</v>
      </c>
      <c r="E652" s="51">
        <v>258473470</v>
      </c>
      <c r="F652" s="51">
        <v>30</v>
      </c>
      <c r="G652" s="52">
        <v>4.0824829046386298E-3</v>
      </c>
      <c r="H652" s="51">
        <v>300</v>
      </c>
      <c r="I652" s="54">
        <v>8.5414539000000005</v>
      </c>
      <c r="J652" s="84">
        <v>0.22794780000000001</v>
      </c>
      <c r="K652" s="54">
        <v>5.4742055000000009</v>
      </c>
      <c r="L652" s="84">
        <v>0.29398410000000003</v>
      </c>
      <c r="M652" s="84">
        <v>3.8874000000000001E-3</v>
      </c>
      <c r="N652" s="84">
        <v>1.9903139000000001</v>
      </c>
      <c r="O652" s="51">
        <v>294</v>
      </c>
      <c r="P652" s="51">
        <v>72</v>
      </c>
      <c r="Q652" s="60">
        <v>0.19721666666666671</v>
      </c>
      <c r="R652" s="60">
        <v>3.1304276950231878E-2</v>
      </c>
      <c r="S652" s="60">
        <v>6.549806899472381E-2</v>
      </c>
      <c r="T652" s="51" t="s">
        <v>625</v>
      </c>
    </row>
    <row r="653" spans="1:20" s="83" customFormat="1" x14ac:dyDescent="0.25">
      <c r="A653" s="51" t="s">
        <v>627</v>
      </c>
      <c r="B653" s="51" t="s">
        <v>628</v>
      </c>
      <c r="C653" s="51" t="s">
        <v>629</v>
      </c>
      <c r="D653" s="51" t="s">
        <v>27</v>
      </c>
      <c r="E653" s="51">
        <v>258474585</v>
      </c>
      <c r="F653" s="51">
        <v>30</v>
      </c>
      <c r="G653" s="52">
        <v>4.0824829046386298E-3</v>
      </c>
      <c r="H653" s="51">
        <v>300</v>
      </c>
      <c r="I653" s="54">
        <v>8.9128492999999995</v>
      </c>
      <c r="J653" s="84">
        <v>0.22092800000000001</v>
      </c>
      <c r="K653" s="54">
        <v>5.8260065999999986</v>
      </c>
      <c r="L653" s="84">
        <v>0.28324480000000002</v>
      </c>
      <c r="M653" s="84">
        <v>3.8630000000000001E-3</v>
      </c>
      <c r="N653" s="84">
        <v>2.0163034</v>
      </c>
      <c r="O653" s="51">
        <v>300</v>
      </c>
      <c r="P653" s="51">
        <v>74</v>
      </c>
      <c r="Q653" s="60">
        <v>0.17731666666666671</v>
      </c>
      <c r="R653" s="60">
        <v>2.3945115091815801E-2</v>
      </c>
      <c r="S653" s="60">
        <v>6.2141947364892307E-2</v>
      </c>
      <c r="T653" s="51" t="s">
        <v>625</v>
      </c>
    </row>
    <row r="654" spans="1:20" s="83" customFormat="1" x14ac:dyDescent="0.25">
      <c r="A654" s="51" t="s">
        <v>627</v>
      </c>
      <c r="B654" s="51" t="s">
        <v>628</v>
      </c>
      <c r="C654" s="51" t="s">
        <v>629</v>
      </c>
      <c r="D654" s="51" t="s">
        <v>27</v>
      </c>
      <c r="E654" s="51">
        <v>258475739</v>
      </c>
      <c r="F654" s="51">
        <v>30</v>
      </c>
      <c r="G654" s="52">
        <v>4.0824829046386298E-3</v>
      </c>
      <c r="H654" s="51">
        <v>300</v>
      </c>
      <c r="I654" s="54">
        <v>8.5890272999999997</v>
      </c>
      <c r="J654" s="84">
        <v>0.22066730000000001</v>
      </c>
      <c r="K654" s="54">
        <v>5.5211308999999993</v>
      </c>
      <c r="L654" s="84">
        <v>0.2801343</v>
      </c>
      <c r="M654" s="84">
        <v>3.7488E-3</v>
      </c>
      <c r="N654" s="84">
        <v>2.0030616999999999</v>
      </c>
      <c r="O654" s="51">
        <v>300</v>
      </c>
      <c r="P654" s="51">
        <v>72</v>
      </c>
      <c r="Q654" s="60">
        <v>0.19188333333333329</v>
      </c>
      <c r="R654" s="60">
        <v>3.3730671267723132E-2</v>
      </c>
      <c r="S654" s="60">
        <v>6.7161208193729005E-2</v>
      </c>
      <c r="T654" s="51" t="s">
        <v>625</v>
      </c>
    </row>
    <row r="655" spans="1:20" s="83" customFormat="1" x14ac:dyDescent="0.25">
      <c r="A655" s="51" t="s">
        <v>627</v>
      </c>
      <c r="B655" s="51" t="s">
        <v>628</v>
      </c>
      <c r="C655" s="51" t="s">
        <v>629</v>
      </c>
      <c r="D655" s="51" t="s">
        <v>27</v>
      </c>
      <c r="E655" s="51">
        <v>258476860</v>
      </c>
      <c r="F655" s="51">
        <v>30</v>
      </c>
      <c r="G655" s="52">
        <v>4.0824829046386298E-3</v>
      </c>
      <c r="H655" s="51">
        <v>300</v>
      </c>
      <c r="I655" s="54">
        <v>8.6971170000000004</v>
      </c>
      <c r="J655" s="84">
        <v>0.21842710000000001</v>
      </c>
      <c r="K655" s="54">
        <v>5.6438714999999986</v>
      </c>
      <c r="L655" s="84">
        <v>0.29093049999999998</v>
      </c>
      <c r="M655" s="84">
        <v>3.8736E-3</v>
      </c>
      <c r="N655" s="84">
        <v>1.9925253000000001</v>
      </c>
      <c r="O655" s="51">
        <v>291</v>
      </c>
      <c r="P655" s="51">
        <v>73</v>
      </c>
      <c r="Q655" s="60">
        <v>0.1970166666666667</v>
      </c>
      <c r="R655" s="60">
        <v>4.0614485628708751E-2</v>
      </c>
      <c r="S655" s="60">
        <v>7.3169106490140606E-2</v>
      </c>
      <c r="T655" s="51" t="s">
        <v>625</v>
      </c>
    </row>
    <row r="656" spans="1:20" s="83" customFormat="1" x14ac:dyDescent="0.25">
      <c r="A656" s="51" t="s">
        <v>627</v>
      </c>
      <c r="B656" s="51" t="s">
        <v>628</v>
      </c>
      <c r="C656" s="51" t="s">
        <v>629</v>
      </c>
      <c r="D656" s="51" t="s">
        <v>27</v>
      </c>
      <c r="E656" s="51">
        <v>258477988</v>
      </c>
      <c r="F656" s="51">
        <v>30</v>
      </c>
      <c r="G656" s="52">
        <v>4.0824829046386298E-3</v>
      </c>
      <c r="H656" s="51">
        <v>300</v>
      </c>
      <c r="I656" s="54">
        <v>8.3785056000000004</v>
      </c>
      <c r="J656" s="84">
        <v>0.22039790000000001</v>
      </c>
      <c r="K656" s="54">
        <v>5.7084090999999999</v>
      </c>
      <c r="L656" s="84">
        <v>0.25950060000000003</v>
      </c>
      <c r="M656" s="84">
        <v>2.8524000000000002E-3</v>
      </c>
      <c r="N656" s="84">
        <v>1.6487404000000001</v>
      </c>
      <c r="O656" s="51">
        <v>300</v>
      </c>
      <c r="P656" s="51">
        <v>58</v>
      </c>
      <c r="Q656" s="60">
        <v>0.1955833333333333</v>
      </c>
      <c r="R656" s="60">
        <v>3.4023306355829792E-2</v>
      </c>
      <c r="S656" s="60">
        <v>7.019871324430027E-2</v>
      </c>
      <c r="T656" s="51" t="s">
        <v>625</v>
      </c>
    </row>
    <row r="657" spans="1:20" s="83" customFormat="1" x14ac:dyDescent="0.25">
      <c r="A657" s="51" t="s">
        <v>627</v>
      </c>
      <c r="B657" s="51" t="s">
        <v>628</v>
      </c>
      <c r="C657" s="51" t="s">
        <v>629</v>
      </c>
      <c r="D657" s="51" t="s">
        <v>27</v>
      </c>
      <c r="E657" s="51">
        <v>258479085</v>
      </c>
      <c r="F657" s="51">
        <v>30</v>
      </c>
      <c r="G657" s="52">
        <v>4.0824829046386298E-3</v>
      </c>
      <c r="H657" s="51">
        <v>300</v>
      </c>
      <c r="I657" s="54">
        <v>8.5653626000000003</v>
      </c>
      <c r="J657" s="84">
        <v>0.21835560000000001</v>
      </c>
      <c r="K657" s="54">
        <v>5.6733134000000014</v>
      </c>
      <c r="L657" s="84">
        <v>0.29258640000000002</v>
      </c>
      <c r="M657" s="84">
        <v>3.173E-3</v>
      </c>
      <c r="N657" s="84">
        <v>1.828057</v>
      </c>
      <c r="O657" s="51">
        <v>300</v>
      </c>
      <c r="P657" s="51">
        <v>66</v>
      </c>
      <c r="Q657" s="60">
        <v>0.1918</v>
      </c>
      <c r="R657" s="60">
        <v>2.8971648081464099E-2</v>
      </c>
      <c r="S657" s="60">
        <v>6.2609800626662937E-2</v>
      </c>
      <c r="T657" s="51" t="s">
        <v>625</v>
      </c>
    </row>
    <row r="658" spans="1:20" s="83" customFormat="1" x14ac:dyDescent="0.25">
      <c r="A658" s="51" t="s">
        <v>627</v>
      </c>
      <c r="B658" s="51" t="s">
        <v>628</v>
      </c>
      <c r="C658" s="51" t="s">
        <v>629</v>
      </c>
      <c r="D658" s="51" t="s">
        <v>27</v>
      </c>
      <c r="E658" s="51">
        <v>258480202</v>
      </c>
      <c r="F658" s="51">
        <v>30</v>
      </c>
      <c r="G658" s="52">
        <v>4.0824829046386298E-3</v>
      </c>
      <c r="H658" s="51">
        <v>300</v>
      </c>
      <c r="I658" s="54">
        <v>8.2300561000000005</v>
      </c>
      <c r="J658" s="84">
        <v>0.22120029999999999</v>
      </c>
      <c r="K658" s="54">
        <v>5.6744394999999992</v>
      </c>
      <c r="L658" s="84">
        <v>0.2345728</v>
      </c>
      <c r="M658" s="84">
        <v>2.6641E-3</v>
      </c>
      <c r="N658" s="84">
        <v>1.5647352000000001</v>
      </c>
      <c r="O658" s="51">
        <v>300</v>
      </c>
      <c r="P658" s="51">
        <v>55</v>
      </c>
      <c r="Q658" s="60">
        <v>0.20228333333333329</v>
      </c>
      <c r="R658" s="60">
        <v>3.5061298902921818E-2</v>
      </c>
      <c r="S658" s="60">
        <v>7.0832408242892275E-2</v>
      </c>
      <c r="T658" s="51" t="s">
        <v>625</v>
      </c>
    </row>
    <row r="659" spans="1:20" s="83" customFormat="1" x14ac:dyDescent="0.25">
      <c r="A659" s="51" t="s">
        <v>627</v>
      </c>
      <c r="B659" s="51" t="s">
        <v>628</v>
      </c>
      <c r="C659" s="51" t="s">
        <v>629</v>
      </c>
      <c r="D659" s="51" t="s">
        <v>27</v>
      </c>
      <c r="E659" s="51">
        <v>258481285</v>
      </c>
      <c r="F659" s="51">
        <v>30</v>
      </c>
      <c r="G659" s="52">
        <v>4.0824829046386298E-3</v>
      </c>
      <c r="H659" s="51">
        <v>300</v>
      </c>
      <c r="I659" s="54">
        <v>8.7850450999999996</v>
      </c>
      <c r="J659" s="84">
        <v>0.22494339999999999</v>
      </c>
      <c r="K659" s="54">
        <v>5.7039607000000014</v>
      </c>
      <c r="L659" s="84">
        <v>0.28074979999999999</v>
      </c>
      <c r="M659" s="84">
        <v>3.6486000000000001E-3</v>
      </c>
      <c r="N659" s="84">
        <v>2.0119112000000001</v>
      </c>
      <c r="O659" s="51">
        <v>300</v>
      </c>
      <c r="P659" s="51">
        <v>72</v>
      </c>
      <c r="Q659" s="60">
        <v>0.1842</v>
      </c>
      <c r="R659" s="60">
        <v>2.942826232399167E-2</v>
      </c>
      <c r="S659" s="60">
        <v>6.6592655250635541E-2</v>
      </c>
      <c r="T659" s="51" t="s">
        <v>625</v>
      </c>
    </row>
    <row r="660" spans="1:20" s="83" customFormat="1" x14ac:dyDescent="0.25">
      <c r="A660" s="51" t="s">
        <v>627</v>
      </c>
      <c r="B660" s="51" t="s">
        <v>628</v>
      </c>
      <c r="C660" s="51" t="s">
        <v>629</v>
      </c>
      <c r="D660" s="51" t="s">
        <v>27</v>
      </c>
      <c r="E660" s="51">
        <v>258482426</v>
      </c>
      <c r="F660" s="51">
        <v>30</v>
      </c>
      <c r="G660" s="52">
        <v>4.0824829046386298E-3</v>
      </c>
      <c r="H660" s="51">
        <v>300</v>
      </c>
      <c r="I660" s="54">
        <v>8.5947140999999991</v>
      </c>
      <c r="J660" s="84">
        <v>0.22500729999999999</v>
      </c>
      <c r="K660" s="54">
        <v>5.6717562000000008</v>
      </c>
      <c r="L660" s="84">
        <v>0.28209119999999999</v>
      </c>
      <c r="M660" s="84">
        <v>3.4784999999999998E-3</v>
      </c>
      <c r="N660" s="84">
        <v>1.869389</v>
      </c>
      <c r="O660" s="51">
        <v>291</v>
      </c>
      <c r="P660" s="51">
        <v>68</v>
      </c>
      <c r="Q660" s="60">
        <v>0.20296666666666671</v>
      </c>
      <c r="R660" s="60">
        <v>3.4826274985449893E-2</v>
      </c>
      <c r="S660" s="60">
        <v>7.0943544422213359E-2</v>
      </c>
      <c r="T660" s="51" t="s">
        <v>625</v>
      </c>
    </row>
    <row r="661" spans="1:20" s="83" customFormat="1" x14ac:dyDescent="0.25">
      <c r="A661" s="51" t="s">
        <v>627</v>
      </c>
      <c r="B661" s="51" t="s">
        <v>628</v>
      </c>
      <c r="C661" s="51" t="s">
        <v>629</v>
      </c>
      <c r="D661" s="51" t="s">
        <v>27</v>
      </c>
      <c r="E661" s="51">
        <v>258483548</v>
      </c>
      <c r="F661" s="51">
        <v>30</v>
      </c>
      <c r="G661" s="52">
        <v>4.0824829046386298E-3</v>
      </c>
      <c r="H661" s="51">
        <v>300</v>
      </c>
      <c r="I661" s="54">
        <v>8.8108521</v>
      </c>
      <c r="J661" s="84">
        <v>0.22399109999999989</v>
      </c>
      <c r="K661" s="54">
        <v>6.1488138000000019</v>
      </c>
      <c r="L661" s="84">
        <v>0.24612890000000001</v>
      </c>
      <c r="M661" s="84">
        <v>2.7810000000000001E-3</v>
      </c>
      <c r="N661" s="84">
        <v>1.6529012000000001</v>
      </c>
      <c r="O661" s="51">
        <v>300</v>
      </c>
      <c r="P661" s="51">
        <v>58</v>
      </c>
      <c r="Q661" s="60">
        <v>0.1885</v>
      </c>
      <c r="R661" s="60">
        <v>2.7329144840015359E-2</v>
      </c>
      <c r="S661" s="60">
        <v>7.0142991153155795E-2</v>
      </c>
      <c r="T661" s="51" t="s">
        <v>625</v>
      </c>
    </row>
    <row r="662" spans="1:20" s="83" customFormat="1" x14ac:dyDescent="0.25">
      <c r="A662" s="51" t="s">
        <v>627</v>
      </c>
      <c r="B662" s="51" t="s">
        <v>628</v>
      </c>
      <c r="C662" s="51" t="s">
        <v>629</v>
      </c>
      <c r="D662" s="51" t="s">
        <v>27</v>
      </c>
      <c r="E662" s="51">
        <v>258484688</v>
      </c>
      <c r="F662" s="51">
        <v>30</v>
      </c>
      <c r="G662" s="52">
        <v>4.0824829046386298E-3</v>
      </c>
      <c r="H662" s="51">
        <v>300</v>
      </c>
      <c r="I662" s="54">
        <v>8.8475265000000007</v>
      </c>
      <c r="J662" s="84">
        <v>0.22308810000000001</v>
      </c>
      <c r="K662" s="54">
        <v>5.6728510000000014</v>
      </c>
      <c r="L662" s="84">
        <v>0.29936459999999998</v>
      </c>
      <c r="M662" s="84">
        <v>4.0213000000000002E-3</v>
      </c>
      <c r="N662" s="84">
        <v>2.0843995</v>
      </c>
      <c r="O662" s="51">
        <v>300</v>
      </c>
      <c r="P662" s="51">
        <v>76</v>
      </c>
      <c r="Q662" s="60">
        <v>0.18868333333333329</v>
      </c>
      <c r="R662" s="60">
        <v>2.6704284143025309E-2</v>
      </c>
      <c r="S662" s="60">
        <v>6.5663877395070402E-2</v>
      </c>
      <c r="T662" s="51" t="s">
        <v>625</v>
      </c>
    </row>
    <row r="663" spans="1:20" s="83" customFormat="1" x14ac:dyDescent="0.25">
      <c r="A663" s="51" t="s">
        <v>627</v>
      </c>
      <c r="B663" s="51" t="s">
        <v>628</v>
      </c>
      <c r="C663" s="51" t="s">
        <v>629</v>
      </c>
      <c r="D663" s="51" t="s">
        <v>27</v>
      </c>
      <c r="E663" s="51">
        <v>258485832</v>
      </c>
      <c r="F663" s="51">
        <v>30</v>
      </c>
      <c r="G663" s="52">
        <v>4.0824829046386298E-3</v>
      </c>
      <c r="H663" s="51">
        <v>300</v>
      </c>
      <c r="I663" s="54">
        <v>8.2056605999999999</v>
      </c>
      <c r="J663" s="84">
        <v>0.22096579999999999</v>
      </c>
      <c r="K663" s="54">
        <v>5.8369242999999997</v>
      </c>
      <c r="L663" s="84">
        <v>0.23460880000000001</v>
      </c>
      <c r="M663" s="84">
        <v>2.0278000000000002E-3</v>
      </c>
      <c r="N663" s="84">
        <v>1.3853314999999999</v>
      </c>
      <c r="O663" s="51">
        <v>300</v>
      </c>
      <c r="P663" s="51">
        <v>47</v>
      </c>
      <c r="Q663" s="60">
        <v>0.1919666666666667</v>
      </c>
      <c r="R663" s="60">
        <v>3.2114440496022717E-2</v>
      </c>
      <c r="S663" s="60">
        <v>6.0705634891741848E-2</v>
      </c>
      <c r="T663" s="51" t="s">
        <v>625</v>
      </c>
    </row>
    <row r="664" spans="1:20" s="83" customFormat="1" x14ac:dyDescent="0.25">
      <c r="A664" s="51" t="s">
        <v>627</v>
      </c>
      <c r="B664" s="51" t="s">
        <v>628</v>
      </c>
      <c r="C664" s="51" t="s">
        <v>629</v>
      </c>
      <c r="D664" s="51" t="s">
        <v>27</v>
      </c>
      <c r="E664" s="51">
        <v>258486912</v>
      </c>
      <c r="F664" s="51">
        <v>30</v>
      </c>
      <c r="G664" s="52">
        <v>4.0824829046386298E-3</v>
      </c>
      <c r="H664" s="51">
        <v>300</v>
      </c>
      <c r="I664" s="54">
        <v>8.6848209000000001</v>
      </c>
      <c r="J664" s="84">
        <v>0.22307279999999999</v>
      </c>
      <c r="K664" s="54">
        <v>5.5544817000000011</v>
      </c>
      <c r="L664" s="84">
        <v>0.3004117</v>
      </c>
      <c r="M664" s="84">
        <v>3.6120000000000002E-3</v>
      </c>
      <c r="N664" s="84">
        <v>2.0421833999999999</v>
      </c>
      <c r="O664" s="51">
        <v>300</v>
      </c>
      <c r="P664" s="51">
        <v>71</v>
      </c>
      <c r="Q664" s="60">
        <v>0.1817333333333333</v>
      </c>
      <c r="R664" s="60">
        <v>2.8888235463484301E-2</v>
      </c>
      <c r="S664" s="60">
        <v>6.205153957443385E-2</v>
      </c>
      <c r="T664" s="51" t="s">
        <v>625</v>
      </c>
    </row>
    <row r="665" spans="1:20" s="83" customFormat="1" x14ac:dyDescent="0.25">
      <c r="A665" s="51" t="s">
        <v>627</v>
      </c>
      <c r="B665" s="51" t="s">
        <v>628</v>
      </c>
      <c r="C665" s="51" t="s">
        <v>629</v>
      </c>
      <c r="D665" s="51" t="s">
        <v>27</v>
      </c>
      <c r="E665" s="51">
        <v>258488041</v>
      </c>
      <c r="F665" s="51">
        <v>30</v>
      </c>
      <c r="G665" s="52">
        <v>4.0824829046386298E-3</v>
      </c>
      <c r="H665" s="51">
        <v>300</v>
      </c>
      <c r="I665" s="54">
        <v>8.0553761000000002</v>
      </c>
      <c r="J665" s="84">
        <v>0.22070190000000001</v>
      </c>
      <c r="K665" s="54">
        <v>5.6507911999999996</v>
      </c>
      <c r="L665" s="84">
        <v>0.23703830000000001</v>
      </c>
      <c r="M665" s="84">
        <v>2.2793000000000002E-3</v>
      </c>
      <c r="N665" s="84">
        <v>1.4181519</v>
      </c>
      <c r="O665" s="51">
        <v>300</v>
      </c>
      <c r="P665" s="51">
        <v>48</v>
      </c>
      <c r="Q665" s="60">
        <v>0.18963333333333329</v>
      </c>
      <c r="R665" s="60">
        <v>3.5713693264920257E-2</v>
      </c>
      <c r="S665" s="60">
        <v>6.344724390050635E-2</v>
      </c>
      <c r="T665" s="51" t="s">
        <v>625</v>
      </c>
    </row>
    <row r="666" spans="1:20" s="83" customFormat="1" x14ac:dyDescent="0.25">
      <c r="A666" s="51" t="s">
        <v>627</v>
      </c>
      <c r="B666" s="51" t="s">
        <v>628</v>
      </c>
      <c r="C666" s="51" t="s">
        <v>629</v>
      </c>
      <c r="D666" s="51" t="s">
        <v>27</v>
      </c>
      <c r="E666" s="51">
        <v>258489106</v>
      </c>
      <c r="F666" s="51">
        <v>30</v>
      </c>
      <c r="G666" s="52">
        <v>4.0824829046386298E-3</v>
      </c>
      <c r="H666" s="51">
        <v>300</v>
      </c>
      <c r="I666" s="54">
        <v>8.4636834000000007</v>
      </c>
      <c r="J666" s="84">
        <v>0.22253729999999999</v>
      </c>
      <c r="K666" s="54">
        <v>5.7992384000000001</v>
      </c>
      <c r="L666" s="84">
        <v>0.2461245</v>
      </c>
      <c r="M666" s="84">
        <v>2.9445000000000001E-3</v>
      </c>
      <c r="N666" s="84">
        <v>1.6676629999999999</v>
      </c>
      <c r="O666" s="51">
        <v>292</v>
      </c>
      <c r="P666" s="51">
        <v>59</v>
      </c>
      <c r="Q666" s="60">
        <v>0.1854166666666667</v>
      </c>
      <c r="R666" s="60">
        <v>3.4204422318676021E-2</v>
      </c>
      <c r="S666" s="60">
        <v>6.2236427363194423E-2</v>
      </c>
      <c r="T666" s="51" t="s">
        <v>625</v>
      </c>
    </row>
    <row r="667" spans="1:20" s="83" customFormat="1" x14ac:dyDescent="0.25">
      <c r="A667" s="51" t="s">
        <v>627</v>
      </c>
      <c r="B667" s="51" t="s">
        <v>628</v>
      </c>
      <c r="C667" s="51" t="s">
        <v>629</v>
      </c>
      <c r="D667" s="51" t="s">
        <v>27</v>
      </c>
      <c r="E667" s="51">
        <v>258490215</v>
      </c>
      <c r="F667" s="51">
        <v>30</v>
      </c>
      <c r="G667" s="52">
        <v>4.0824829046386298E-3</v>
      </c>
      <c r="H667" s="51">
        <v>300</v>
      </c>
      <c r="I667" s="54">
        <v>7.7270053000000001</v>
      </c>
      <c r="J667" s="84">
        <v>0.22105069999999999</v>
      </c>
      <c r="K667" s="54">
        <v>5.1737003000000001</v>
      </c>
      <c r="L667" s="84">
        <v>0.23949039999999999</v>
      </c>
      <c r="M667" s="84">
        <v>2.3863999999999999E-3</v>
      </c>
      <c r="N667" s="84">
        <v>1.5587891</v>
      </c>
      <c r="O667" s="51">
        <v>297</v>
      </c>
      <c r="P667" s="51">
        <v>55</v>
      </c>
      <c r="Q667" s="60">
        <v>0.19128333333333331</v>
      </c>
      <c r="R667" s="60">
        <v>3.0342884292055571E-2</v>
      </c>
      <c r="S667" s="60">
        <v>6.4533799389129801E-2</v>
      </c>
      <c r="T667" s="51" t="s">
        <v>625</v>
      </c>
    </row>
    <row r="668" spans="1:20" s="83" customFormat="1" x14ac:dyDescent="0.25">
      <c r="A668" s="51" t="s">
        <v>627</v>
      </c>
      <c r="B668" s="51" t="s">
        <v>628</v>
      </c>
      <c r="C668" s="51" t="s">
        <v>629</v>
      </c>
      <c r="D668" s="51" t="s">
        <v>27</v>
      </c>
      <c r="E668" s="51">
        <v>258491248</v>
      </c>
      <c r="F668" s="51">
        <v>30</v>
      </c>
      <c r="G668" s="52">
        <v>4.0824829046386298E-3</v>
      </c>
      <c r="H668" s="51">
        <v>300</v>
      </c>
      <c r="I668" s="54">
        <v>8.3092413999999994</v>
      </c>
      <c r="J668" s="84">
        <v>0.21917809999999999</v>
      </c>
      <c r="K668" s="54">
        <v>5.7610608000000001</v>
      </c>
      <c r="L668" s="84">
        <v>0.24633840000000001</v>
      </c>
      <c r="M668" s="84">
        <v>2.4723000000000002E-3</v>
      </c>
      <c r="N668" s="84">
        <v>1.5482004</v>
      </c>
      <c r="O668" s="51">
        <v>300</v>
      </c>
      <c r="P668" s="51">
        <v>54</v>
      </c>
      <c r="Q668" s="60">
        <v>0.17828333333333329</v>
      </c>
      <c r="R668" s="60">
        <v>1.9754025481551099E-2</v>
      </c>
      <c r="S668" s="60">
        <v>6.0509799317367927E-2</v>
      </c>
      <c r="T668" s="51" t="s">
        <v>625</v>
      </c>
    </row>
    <row r="669" spans="1:20" s="83" customFormat="1" x14ac:dyDescent="0.25">
      <c r="A669" s="51" t="s">
        <v>627</v>
      </c>
      <c r="B669" s="51" t="s">
        <v>628</v>
      </c>
      <c r="C669" s="51" t="s">
        <v>629</v>
      </c>
      <c r="D669" s="51" t="s">
        <v>27</v>
      </c>
      <c r="E669" s="51">
        <v>258492336</v>
      </c>
      <c r="F669" s="51">
        <v>30</v>
      </c>
      <c r="G669" s="52">
        <v>4.0824829046386298E-3</v>
      </c>
      <c r="H669" s="51">
        <v>300</v>
      </c>
      <c r="I669" s="54">
        <v>8.7719691999999991</v>
      </c>
      <c r="J669" s="84">
        <v>0.21926090000000001</v>
      </c>
      <c r="K669" s="54">
        <v>5.706646000000001</v>
      </c>
      <c r="L669" s="84">
        <v>0.29078789999999999</v>
      </c>
      <c r="M669" s="84">
        <v>3.6397000000000001E-3</v>
      </c>
      <c r="N669" s="84">
        <v>1.992793</v>
      </c>
      <c r="O669" s="51">
        <v>300</v>
      </c>
      <c r="P669" s="51">
        <v>73</v>
      </c>
      <c r="Q669" s="60">
        <v>0.17881666666666671</v>
      </c>
      <c r="R669" s="60">
        <v>1.976738008994568E-2</v>
      </c>
      <c r="S669" s="60">
        <v>6.2632834118865985E-2</v>
      </c>
      <c r="T669" s="51" t="s">
        <v>625</v>
      </c>
    </row>
    <row r="670" spans="1:20" s="83" customFormat="1" x14ac:dyDescent="0.25">
      <c r="A670" s="51" t="s">
        <v>627</v>
      </c>
      <c r="B670" s="51" t="s">
        <v>628</v>
      </c>
      <c r="C670" s="51" t="s">
        <v>629</v>
      </c>
      <c r="D670" s="51" t="s">
        <v>27</v>
      </c>
      <c r="E670" s="51">
        <v>258493473</v>
      </c>
      <c r="F670" s="51">
        <v>30</v>
      </c>
      <c r="G670" s="52">
        <v>4.0824829046386298E-3</v>
      </c>
      <c r="H670" s="51">
        <v>300</v>
      </c>
      <c r="I670" s="54">
        <v>8.5658592999999996</v>
      </c>
      <c r="J670" s="84">
        <v>0.2230914</v>
      </c>
      <c r="K670" s="54">
        <v>5.5583846000000001</v>
      </c>
      <c r="L670" s="84">
        <v>0.28880280000000003</v>
      </c>
      <c r="M670" s="84">
        <v>3.5534E-3</v>
      </c>
      <c r="N670" s="84">
        <v>1.9412453999999999</v>
      </c>
      <c r="O670" s="51">
        <v>292</v>
      </c>
      <c r="P670" s="51">
        <v>70</v>
      </c>
      <c r="Q670" s="60">
        <v>0.18233333333333329</v>
      </c>
      <c r="R670" s="60">
        <v>2.1975363428010049E-2</v>
      </c>
      <c r="S670" s="60">
        <v>5.9874815199275969E-2</v>
      </c>
      <c r="T670" s="51" t="s">
        <v>625</v>
      </c>
    </row>
    <row r="671" spans="1:20" s="83" customFormat="1" x14ac:dyDescent="0.25">
      <c r="A671" s="51" t="s">
        <v>627</v>
      </c>
      <c r="B671" s="51" t="s">
        <v>628</v>
      </c>
      <c r="C671" s="51" t="s">
        <v>629</v>
      </c>
      <c r="D671" s="51" t="s">
        <v>27</v>
      </c>
      <c r="E671" s="51">
        <v>258494589</v>
      </c>
      <c r="F671" s="51">
        <v>30</v>
      </c>
      <c r="G671" s="52">
        <v>4.0824829046386298E-3</v>
      </c>
      <c r="H671" s="51">
        <v>300</v>
      </c>
      <c r="I671" s="54">
        <v>8.8086236000000007</v>
      </c>
      <c r="J671" s="84">
        <v>0.21927869999999999</v>
      </c>
      <c r="K671" s="54">
        <v>5.8755898000000002</v>
      </c>
      <c r="L671" s="84">
        <v>0.27311679999999999</v>
      </c>
      <c r="M671" s="84">
        <v>3.3649999999999999E-3</v>
      </c>
      <c r="N671" s="84">
        <v>1.8836131</v>
      </c>
      <c r="O671" s="51">
        <v>300</v>
      </c>
      <c r="P671" s="51">
        <v>68</v>
      </c>
      <c r="Q671" s="60">
        <v>0.18043333333333331</v>
      </c>
      <c r="R671" s="60">
        <v>2.2350586573046741E-2</v>
      </c>
      <c r="S671" s="60">
        <v>5.7069629438071257E-2</v>
      </c>
      <c r="T671" s="51" t="s">
        <v>625</v>
      </c>
    </row>
    <row r="672" spans="1:20" s="83" customFormat="1" x14ac:dyDescent="0.25">
      <c r="A672" s="51" t="s">
        <v>627</v>
      </c>
      <c r="B672" s="51" t="s">
        <v>628</v>
      </c>
      <c r="C672" s="51" t="s">
        <v>629</v>
      </c>
      <c r="D672" s="51" t="s">
        <v>27</v>
      </c>
      <c r="E672" s="51">
        <v>258495729</v>
      </c>
      <c r="F672" s="51">
        <v>30</v>
      </c>
      <c r="G672" s="52">
        <v>4.0824829046386298E-3</v>
      </c>
      <c r="H672" s="51">
        <v>300</v>
      </c>
      <c r="I672" s="54">
        <v>8.2723256000000003</v>
      </c>
      <c r="J672" s="84">
        <v>0.22427549999999999</v>
      </c>
      <c r="K672" s="54">
        <v>5.5986669999999998</v>
      </c>
      <c r="L672" s="84">
        <v>0.26602999999999999</v>
      </c>
      <c r="M672" s="84">
        <v>2.8173E-3</v>
      </c>
      <c r="N672" s="84">
        <v>1.6585913000000001</v>
      </c>
      <c r="O672" s="51">
        <v>291</v>
      </c>
      <c r="P672" s="51">
        <v>58</v>
      </c>
      <c r="Q672" s="60">
        <v>0.1928</v>
      </c>
      <c r="R672" s="60">
        <v>2.6394113010999701E-2</v>
      </c>
      <c r="S672" s="60">
        <v>7.2557273475106432E-2</v>
      </c>
      <c r="T672" s="51" t="s">
        <v>625</v>
      </c>
    </row>
    <row r="673" spans="1:20" s="83" customFormat="1" x14ac:dyDescent="0.25">
      <c r="A673" s="51" t="s">
        <v>627</v>
      </c>
      <c r="B673" s="51" t="s">
        <v>628</v>
      </c>
      <c r="C673" s="51" t="s">
        <v>629</v>
      </c>
      <c r="D673" s="51" t="s">
        <v>27</v>
      </c>
      <c r="E673" s="51">
        <v>258496815</v>
      </c>
      <c r="F673" s="51">
        <v>30</v>
      </c>
      <c r="G673" s="52">
        <v>4.0824829046386298E-3</v>
      </c>
      <c r="H673" s="51">
        <v>500</v>
      </c>
      <c r="I673" s="54">
        <v>8.4614443999999995</v>
      </c>
      <c r="J673" s="84">
        <v>0.22203999999999999</v>
      </c>
      <c r="K673" s="54">
        <v>5.5706542999999984</v>
      </c>
      <c r="L673" s="84">
        <v>0.28265849999999998</v>
      </c>
      <c r="M673" s="84">
        <v>3.3170999999999999E-3</v>
      </c>
      <c r="N673" s="84">
        <v>1.8334918</v>
      </c>
      <c r="O673" s="51">
        <v>300</v>
      </c>
      <c r="P673" s="51">
        <v>66</v>
      </c>
      <c r="Q673" s="60">
        <v>0.19384999999999999</v>
      </c>
      <c r="R673" s="60">
        <v>4.1409746113781842E-2</v>
      </c>
      <c r="S673" s="60">
        <v>7.2611830984437645E-2</v>
      </c>
      <c r="T673" s="51" t="s">
        <v>625</v>
      </c>
    </row>
    <row r="674" spans="1:20" s="83" customFormat="1" x14ac:dyDescent="0.25">
      <c r="A674" s="51" t="s">
        <v>627</v>
      </c>
      <c r="B674" s="51" t="s">
        <v>628</v>
      </c>
      <c r="C674" s="51" t="s">
        <v>629</v>
      </c>
      <c r="D674" s="51" t="s">
        <v>27</v>
      </c>
      <c r="E674" s="51">
        <v>258497920</v>
      </c>
      <c r="F674" s="51">
        <v>30</v>
      </c>
      <c r="G674" s="52">
        <v>4.0824829046386298E-3</v>
      </c>
      <c r="H674" s="51">
        <v>500</v>
      </c>
      <c r="I674" s="54">
        <v>8.2869969999999995</v>
      </c>
      <c r="J674" s="84">
        <v>0.22664619999999999</v>
      </c>
      <c r="K674" s="54">
        <v>5.7004842000000009</v>
      </c>
      <c r="L674" s="84">
        <v>0.2481188</v>
      </c>
      <c r="M674" s="84">
        <v>2.3823E-3</v>
      </c>
      <c r="N674" s="84">
        <v>1.5690968000000001</v>
      </c>
      <c r="O674" s="51">
        <v>300</v>
      </c>
      <c r="P674" s="51">
        <v>55</v>
      </c>
      <c r="Q674" s="60">
        <v>0.1971333333333333</v>
      </c>
      <c r="R674" s="60">
        <v>3.206186175725969E-2</v>
      </c>
      <c r="S674" s="60">
        <v>6.7085388510287572E-2</v>
      </c>
      <c r="T674" s="51" t="s">
        <v>625</v>
      </c>
    </row>
    <row r="675" spans="1:20" s="83" customFormat="1" x14ac:dyDescent="0.25">
      <c r="A675" s="51" t="s">
        <v>627</v>
      </c>
      <c r="B675" s="51" t="s">
        <v>628</v>
      </c>
      <c r="C675" s="51" t="s">
        <v>629</v>
      </c>
      <c r="D675" s="51" t="s">
        <v>27</v>
      </c>
      <c r="E675" s="51">
        <v>258499011</v>
      </c>
      <c r="F675" s="51">
        <v>30</v>
      </c>
      <c r="G675" s="52">
        <v>4.0824829046386298E-3</v>
      </c>
      <c r="H675" s="51">
        <v>500</v>
      </c>
      <c r="I675" s="54">
        <v>8.7875718999999997</v>
      </c>
      <c r="J675" s="84">
        <v>0.21886729999999999</v>
      </c>
      <c r="K675" s="54">
        <v>5.7090046999999986</v>
      </c>
      <c r="L675" s="84">
        <v>0.2890065</v>
      </c>
      <c r="M675" s="84">
        <v>3.9583999999999999E-3</v>
      </c>
      <c r="N675" s="84">
        <v>1.9872920999999999</v>
      </c>
      <c r="O675" s="51">
        <v>300</v>
      </c>
      <c r="P675" s="51">
        <v>71</v>
      </c>
      <c r="Q675" s="60">
        <v>0.18631666666666671</v>
      </c>
      <c r="R675" s="60">
        <v>2.76089952015551E-2</v>
      </c>
      <c r="S675" s="60">
        <v>6.4964451091011927E-2</v>
      </c>
      <c r="T675" s="51" t="s">
        <v>625</v>
      </c>
    </row>
    <row r="676" spans="1:20" s="83" customFormat="1" x14ac:dyDescent="0.25">
      <c r="A676" s="51" t="s">
        <v>627</v>
      </c>
      <c r="B676" s="51" t="s">
        <v>628</v>
      </c>
      <c r="C676" s="51" t="s">
        <v>629</v>
      </c>
      <c r="D676" s="51" t="s">
        <v>27</v>
      </c>
      <c r="E676" s="51">
        <v>258500148</v>
      </c>
      <c r="F676" s="51">
        <v>30</v>
      </c>
      <c r="G676" s="52">
        <v>4.0824829046386298E-3</v>
      </c>
      <c r="H676" s="51">
        <v>500</v>
      </c>
      <c r="I676" s="54">
        <v>8.0168067000000001</v>
      </c>
      <c r="J676" s="84">
        <v>0.2181527</v>
      </c>
      <c r="K676" s="54">
        <v>5.4518675000000014</v>
      </c>
      <c r="L676" s="84">
        <v>0.22916</v>
      </c>
      <c r="M676" s="84">
        <v>2.7418E-3</v>
      </c>
      <c r="N676" s="84">
        <v>1.5807557999999999</v>
      </c>
      <c r="O676" s="51">
        <v>300</v>
      </c>
      <c r="P676" s="51">
        <v>55</v>
      </c>
      <c r="Q676" s="60">
        <v>0.19616666666666671</v>
      </c>
      <c r="R676" s="60">
        <v>3.6779168886704842E-2</v>
      </c>
      <c r="S676" s="60">
        <v>7.0062107188390857E-2</v>
      </c>
      <c r="T676" s="51" t="s">
        <v>625</v>
      </c>
    </row>
    <row r="677" spans="1:20" s="83" customFormat="1" x14ac:dyDescent="0.25">
      <c r="A677" s="51" t="s">
        <v>627</v>
      </c>
      <c r="B677" s="51" t="s">
        <v>628</v>
      </c>
      <c r="C677" s="51" t="s">
        <v>629</v>
      </c>
      <c r="D677" s="51" t="s">
        <v>27</v>
      </c>
      <c r="E677" s="51">
        <v>258501209</v>
      </c>
      <c r="F677" s="51">
        <v>30</v>
      </c>
      <c r="G677" s="52">
        <v>4.0824829046386298E-3</v>
      </c>
      <c r="H677" s="51">
        <v>500</v>
      </c>
      <c r="I677" s="54">
        <v>8.0753137000000006</v>
      </c>
      <c r="J677" s="84">
        <v>0.22212019999999999</v>
      </c>
      <c r="K677" s="54">
        <v>5.3508735000000014</v>
      </c>
      <c r="L677" s="84">
        <v>0.26123780000000002</v>
      </c>
      <c r="M677" s="84">
        <v>2.8731999999999998E-3</v>
      </c>
      <c r="N677" s="84">
        <v>1.6927375</v>
      </c>
      <c r="O677" s="51">
        <v>300</v>
      </c>
      <c r="P677" s="51">
        <v>60</v>
      </c>
      <c r="Q677" s="60">
        <v>0.1792333333333333</v>
      </c>
      <c r="R677" s="60">
        <v>2.4890629710534219E-2</v>
      </c>
      <c r="S677" s="60">
        <v>6.4187322072326747E-2</v>
      </c>
      <c r="T677" s="51" t="s">
        <v>625</v>
      </c>
    </row>
    <row r="678" spans="1:20" s="83" customFormat="1" x14ac:dyDescent="0.25">
      <c r="A678" s="51" t="s">
        <v>627</v>
      </c>
      <c r="B678" s="51" t="s">
        <v>628</v>
      </c>
      <c r="C678" s="51" t="s">
        <v>629</v>
      </c>
      <c r="D678" s="51" t="s">
        <v>27</v>
      </c>
      <c r="E678" s="51">
        <v>258502276</v>
      </c>
      <c r="F678" s="51">
        <v>30</v>
      </c>
      <c r="G678" s="52">
        <v>4.0824829046386298E-3</v>
      </c>
      <c r="H678" s="51">
        <v>500</v>
      </c>
      <c r="I678" s="54">
        <v>8.3403735000000001</v>
      </c>
      <c r="J678" s="84">
        <v>0.22131310000000001</v>
      </c>
      <c r="K678" s="54">
        <v>5.9784643000000006</v>
      </c>
      <c r="L678" s="84">
        <v>0.2073991</v>
      </c>
      <c r="M678" s="84">
        <v>2.1161999999999999E-3</v>
      </c>
      <c r="N678" s="84">
        <v>1.406962</v>
      </c>
      <c r="O678" s="51">
        <v>300</v>
      </c>
      <c r="P678" s="51">
        <v>47</v>
      </c>
      <c r="Q678" s="60">
        <v>0.17874999999999999</v>
      </c>
      <c r="R678" s="60">
        <v>2.2405248649387671E-2</v>
      </c>
      <c r="S678" s="60">
        <v>6.2478271787756161E-2</v>
      </c>
      <c r="T678" s="51" t="s">
        <v>625</v>
      </c>
    </row>
    <row r="679" spans="1:20" s="83" customFormat="1" x14ac:dyDescent="0.25">
      <c r="A679" s="51" t="s">
        <v>627</v>
      </c>
      <c r="B679" s="51" t="s">
        <v>628</v>
      </c>
      <c r="C679" s="51" t="s">
        <v>629</v>
      </c>
      <c r="D679" s="51" t="s">
        <v>27</v>
      </c>
      <c r="E679" s="51">
        <v>258503369</v>
      </c>
      <c r="F679" s="51">
        <v>30</v>
      </c>
      <c r="G679" s="52">
        <v>4.0824829046386298E-3</v>
      </c>
      <c r="H679" s="51">
        <v>500</v>
      </c>
      <c r="I679" s="54">
        <v>7.9689769000000004</v>
      </c>
      <c r="J679" s="84">
        <v>0.2226359</v>
      </c>
      <c r="K679" s="54">
        <v>5.3197055999999998</v>
      </c>
      <c r="L679" s="84">
        <v>0.2543783</v>
      </c>
      <c r="M679" s="84">
        <v>3.0887000000000002E-3</v>
      </c>
      <c r="N679" s="84">
        <v>1.6255603999999999</v>
      </c>
      <c r="O679" s="51">
        <v>300</v>
      </c>
      <c r="P679" s="51">
        <v>57</v>
      </c>
      <c r="Q679" s="60">
        <v>0.18659999999999999</v>
      </c>
      <c r="R679" s="60">
        <v>3.8519812608892222E-2</v>
      </c>
      <c r="S679" s="60">
        <v>6.2972982569330316E-2</v>
      </c>
      <c r="T679" s="51" t="s">
        <v>625</v>
      </c>
    </row>
    <row r="680" spans="1:20" s="83" customFormat="1" x14ac:dyDescent="0.25">
      <c r="A680" s="51" t="s">
        <v>627</v>
      </c>
      <c r="B680" s="51" t="s">
        <v>628</v>
      </c>
      <c r="C680" s="51" t="s">
        <v>629</v>
      </c>
      <c r="D680" s="51" t="s">
        <v>27</v>
      </c>
      <c r="E680" s="51">
        <v>258504427</v>
      </c>
      <c r="F680" s="51">
        <v>30</v>
      </c>
      <c r="G680" s="52">
        <v>4.0824829046386298E-3</v>
      </c>
      <c r="H680" s="51">
        <v>500</v>
      </c>
      <c r="I680" s="54">
        <v>8.1299034999999993</v>
      </c>
      <c r="J680" s="84">
        <v>0.2269332</v>
      </c>
      <c r="K680" s="54">
        <v>5.7053662999999997</v>
      </c>
      <c r="L680" s="84">
        <v>0.22599939999999999</v>
      </c>
      <c r="M680" s="84">
        <v>2.1947999999999998E-3</v>
      </c>
      <c r="N680" s="84">
        <v>1.4580981</v>
      </c>
      <c r="O680" s="51">
        <v>293</v>
      </c>
      <c r="P680" s="51">
        <v>49</v>
      </c>
      <c r="Q680" s="60">
        <v>0.18838333333333329</v>
      </c>
      <c r="R680" s="60">
        <v>2.5011852104626722E-2</v>
      </c>
      <c r="S680" s="60">
        <v>5.8924571541845057E-2</v>
      </c>
      <c r="T680" s="51" t="s">
        <v>625</v>
      </c>
    </row>
    <row r="681" spans="1:20" s="83" customFormat="1" x14ac:dyDescent="0.25">
      <c r="A681" s="51" t="s">
        <v>627</v>
      </c>
      <c r="B681" s="51" t="s">
        <v>628</v>
      </c>
      <c r="C681" s="51" t="s">
        <v>629</v>
      </c>
      <c r="D681" s="51" t="s">
        <v>27</v>
      </c>
      <c r="E681" s="51">
        <v>258505501</v>
      </c>
      <c r="F681" s="51">
        <v>30</v>
      </c>
      <c r="G681" s="52">
        <v>4.0824829046386298E-3</v>
      </c>
      <c r="H681" s="51">
        <v>500</v>
      </c>
      <c r="I681" s="54">
        <v>8.1901022000000001</v>
      </c>
      <c r="J681" s="84">
        <v>0.22397710000000001</v>
      </c>
      <c r="K681" s="54">
        <v>5.7540899999999997</v>
      </c>
      <c r="L681" s="84">
        <v>0.23071410000000001</v>
      </c>
      <c r="M681" s="84">
        <v>2.2602E-3</v>
      </c>
      <c r="N681" s="84">
        <v>1.4577439000000001</v>
      </c>
      <c r="O681" s="51">
        <v>295</v>
      </c>
      <c r="P681" s="51">
        <v>50</v>
      </c>
      <c r="Q681" s="60">
        <v>0.18533333333333329</v>
      </c>
      <c r="R681" s="60">
        <v>4.1272086910731351E-2</v>
      </c>
      <c r="S681" s="60">
        <v>6.7183173883190062E-2</v>
      </c>
      <c r="T681" s="51" t="s">
        <v>625</v>
      </c>
    </row>
    <row r="682" spans="1:20" s="83" customFormat="1" x14ac:dyDescent="0.25">
      <c r="A682" s="51" t="s">
        <v>627</v>
      </c>
      <c r="B682" s="51" t="s">
        <v>628</v>
      </c>
      <c r="C682" s="51" t="s">
        <v>629</v>
      </c>
      <c r="D682" s="51" t="s">
        <v>27</v>
      </c>
      <c r="E682" s="51">
        <v>258506579</v>
      </c>
      <c r="F682" s="51">
        <v>30</v>
      </c>
      <c r="G682" s="52">
        <v>4.0824829046386298E-3</v>
      </c>
      <c r="H682" s="51">
        <v>500</v>
      </c>
      <c r="I682" s="54">
        <v>7.9344431000000002</v>
      </c>
      <c r="J682" s="84">
        <v>0.22294330000000001</v>
      </c>
      <c r="K682" s="54">
        <v>5.7113329000000004</v>
      </c>
      <c r="L682" s="84">
        <v>0.20755760000000001</v>
      </c>
      <c r="M682" s="84">
        <v>1.4226E-3</v>
      </c>
      <c r="N682" s="84">
        <v>1.2748523</v>
      </c>
      <c r="O682" s="51">
        <v>300</v>
      </c>
      <c r="P682" s="51">
        <v>42</v>
      </c>
      <c r="Q682" s="60">
        <v>0.1963833333333333</v>
      </c>
      <c r="R682" s="60">
        <v>2.8488707059821702E-2</v>
      </c>
      <c r="S682" s="60">
        <v>6.4048263417478768E-2</v>
      </c>
      <c r="T682" s="51" t="s">
        <v>625</v>
      </c>
    </row>
    <row r="683" spans="1:20" s="83" customFormat="1" x14ac:dyDescent="0.25">
      <c r="A683" s="51" t="s">
        <v>627</v>
      </c>
      <c r="B683" s="51" t="s">
        <v>628</v>
      </c>
      <c r="C683" s="51" t="s">
        <v>629</v>
      </c>
      <c r="D683" s="51" t="s">
        <v>27</v>
      </c>
      <c r="E683" s="51">
        <v>258507632</v>
      </c>
      <c r="F683" s="51">
        <v>30</v>
      </c>
      <c r="G683" s="52">
        <v>4.0824829046386298E-3</v>
      </c>
      <c r="H683" s="51">
        <v>500</v>
      </c>
      <c r="I683" s="54">
        <v>8.0206867000000006</v>
      </c>
      <c r="J683" s="84">
        <v>0.22114490000000001</v>
      </c>
      <c r="K683" s="54">
        <v>5.3556478000000007</v>
      </c>
      <c r="L683" s="84">
        <v>0.2388875</v>
      </c>
      <c r="M683" s="84">
        <v>2.6932000000000002E-3</v>
      </c>
      <c r="N683" s="84">
        <v>1.6794411</v>
      </c>
      <c r="O683" s="51">
        <v>291</v>
      </c>
      <c r="P683" s="51">
        <v>59</v>
      </c>
      <c r="Q683" s="60">
        <v>0.1965666666666667</v>
      </c>
      <c r="R683" s="60">
        <v>3.016076469203469E-2</v>
      </c>
      <c r="S683" s="60">
        <v>7.1894665630705706E-2</v>
      </c>
      <c r="T683" s="51" t="s">
        <v>625</v>
      </c>
    </row>
    <row r="684" spans="1:20" s="83" customFormat="1" x14ac:dyDescent="0.25">
      <c r="A684" s="51" t="s">
        <v>627</v>
      </c>
      <c r="B684" s="51" t="s">
        <v>628</v>
      </c>
      <c r="C684" s="51" t="s">
        <v>629</v>
      </c>
      <c r="D684" s="51" t="s">
        <v>27</v>
      </c>
      <c r="E684" s="51">
        <v>258508699</v>
      </c>
      <c r="F684" s="51">
        <v>30</v>
      </c>
      <c r="G684" s="52">
        <v>4.0824829046386298E-3</v>
      </c>
      <c r="H684" s="51">
        <v>500</v>
      </c>
      <c r="I684" s="54">
        <v>8.4094324</v>
      </c>
      <c r="J684" s="84">
        <v>0.2214063</v>
      </c>
      <c r="K684" s="54">
        <v>5.6912862000000004</v>
      </c>
      <c r="L684" s="84">
        <v>0.26984989999999998</v>
      </c>
      <c r="M684" s="84">
        <v>2.7136E-3</v>
      </c>
      <c r="N684" s="84">
        <v>1.6808997999999999</v>
      </c>
      <c r="O684" s="51">
        <v>300</v>
      </c>
      <c r="P684" s="51">
        <v>59</v>
      </c>
      <c r="Q684" s="60">
        <v>0.19113333333333329</v>
      </c>
      <c r="R684" s="60">
        <v>3.5999351689689402E-2</v>
      </c>
      <c r="S684" s="60">
        <v>6.824460518681584E-2</v>
      </c>
      <c r="T684" s="51" t="s">
        <v>625</v>
      </c>
    </row>
    <row r="685" spans="1:20" s="83" customFormat="1" x14ac:dyDescent="0.25">
      <c r="A685" s="51" t="s">
        <v>627</v>
      </c>
      <c r="B685" s="51" t="s">
        <v>628</v>
      </c>
      <c r="C685" s="51" t="s">
        <v>629</v>
      </c>
      <c r="D685" s="51" t="s">
        <v>27</v>
      </c>
      <c r="E685" s="51">
        <v>258509797</v>
      </c>
      <c r="F685" s="51">
        <v>30</v>
      </c>
      <c r="G685" s="52">
        <v>4.0824829046386298E-3</v>
      </c>
      <c r="H685" s="51">
        <v>500</v>
      </c>
      <c r="I685" s="54">
        <v>8.2009053000000005</v>
      </c>
      <c r="J685" s="84">
        <v>0.2184104</v>
      </c>
      <c r="K685" s="54">
        <v>5.5922843000000002</v>
      </c>
      <c r="L685" s="84">
        <v>0.242864</v>
      </c>
      <c r="M685" s="84">
        <v>2.869E-3</v>
      </c>
      <c r="N685" s="84">
        <v>1.6278052000000001</v>
      </c>
      <c r="O685" s="51">
        <v>294</v>
      </c>
      <c r="P685" s="51">
        <v>57</v>
      </c>
      <c r="Q685" s="60">
        <v>0.18976666666666669</v>
      </c>
      <c r="R685" s="60">
        <v>2.653504159343998E-2</v>
      </c>
      <c r="S685" s="60">
        <v>6.1165507111556008E-2</v>
      </c>
      <c r="T685" s="51" t="s">
        <v>625</v>
      </c>
    </row>
    <row r="686" spans="1:20" s="83" customFormat="1" x14ac:dyDescent="0.25">
      <c r="A686" s="51" t="s">
        <v>627</v>
      </c>
      <c r="B686" s="51" t="s">
        <v>628</v>
      </c>
      <c r="C686" s="51" t="s">
        <v>629</v>
      </c>
      <c r="D686" s="51" t="s">
        <v>27</v>
      </c>
      <c r="E686" s="51">
        <v>258510876</v>
      </c>
      <c r="F686" s="51">
        <v>30</v>
      </c>
      <c r="G686" s="52">
        <v>4.0824829046386298E-3</v>
      </c>
      <c r="H686" s="51">
        <v>500</v>
      </c>
      <c r="I686" s="54">
        <v>8.6587230999999996</v>
      </c>
      <c r="J686" s="84">
        <v>0.2213913000000001</v>
      </c>
      <c r="K686" s="54">
        <v>5.7635138000000001</v>
      </c>
      <c r="L686" s="84">
        <v>0.26464919999999997</v>
      </c>
      <c r="M686" s="84">
        <v>3.2276000000000002E-3</v>
      </c>
      <c r="N686" s="84">
        <v>1.8541247999999999</v>
      </c>
      <c r="O686" s="51">
        <v>300</v>
      </c>
      <c r="P686" s="51">
        <v>62</v>
      </c>
      <c r="Q686" s="60">
        <v>0.18651666666666669</v>
      </c>
      <c r="R686" s="60">
        <v>3.3247409766211378E-2</v>
      </c>
      <c r="S686" s="60">
        <v>6.9321130420101351E-2</v>
      </c>
      <c r="T686" s="51" t="s">
        <v>625</v>
      </c>
    </row>
    <row r="687" spans="1:20" s="83" customFormat="1" x14ac:dyDescent="0.25">
      <c r="A687" s="51" t="s">
        <v>627</v>
      </c>
      <c r="B687" s="51" t="s">
        <v>628</v>
      </c>
      <c r="C687" s="51" t="s">
        <v>629</v>
      </c>
      <c r="D687" s="51" t="s">
        <v>27</v>
      </c>
      <c r="E687" s="51">
        <v>258512004</v>
      </c>
      <c r="F687" s="51">
        <v>30</v>
      </c>
      <c r="G687" s="52">
        <v>4.0824829046386298E-3</v>
      </c>
      <c r="H687" s="51">
        <v>500</v>
      </c>
      <c r="I687" s="54">
        <v>7.9218336000000003</v>
      </c>
      <c r="J687" s="84">
        <v>0.22099759999999999</v>
      </c>
      <c r="K687" s="54">
        <v>5.4517875999999994</v>
      </c>
      <c r="L687" s="84">
        <v>0.2368189</v>
      </c>
      <c r="M687" s="84">
        <v>2.3763999999999999E-3</v>
      </c>
      <c r="N687" s="84">
        <v>1.4898564999999999</v>
      </c>
      <c r="O687" s="51">
        <v>291</v>
      </c>
      <c r="P687" s="51">
        <v>51</v>
      </c>
      <c r="Q687" s="60">
        <v>0.19994999999999999</v>
      </c>
      <c r="R687" s="60">
        <v>4.3181954203257801E-2</v>
      </c>
      <c r="S687" s="60">
        <v>7.524156543540382E-2</v>
      </c>
      <c r="T687" s="51" t="s">
        <v>625</v>
      </c>
    </row>
    <row r="688" spans="1:20" s="83" customFormat="1" x14ac:dyDescent="0.25">
      <c r="A688" s="51" t="s">
        <v>627</v>
      </c>
      <c r="B688" s="51" t="s">
        <v>628</v>
      </c>
      <c r="C688" s="51" t="s">
        <v>629</v>
      </c>
      <c r="D688" s="51" t="s">
        <v>27</v>
      </c>
      <c r="E688" s="51">
        <v>258513056</v>
      </c>
      <c r="F688" s="51">
        <v>30</v>
      </c>
      <c r="G688" s="52">
        <v>4.0824829046386298E-3</v>
      </c>
      <c r="H688" s="51">
        <v>500</v>
      </c>
      <c r="I688" s="54">
        <v>9.1896486999999993</v>
      </c>
      <c r="J688" s="84">
        <v>0.2199188</v>
      </c>
      <c r="K688" s="54">
        <v>6.0787867999999987</v>
      </c>
      <c r="L688" s="84">
        <v>0.31985209999999997</v>
      </c>
      <c r="M688" s="84">
        <v>3.7488E-3</v>
      </c>
      <c r="N688" s="84">
        <v>2.0022327999999998</v>
      </c>
      <c r="O688" s="51">
        <v>300</v>
      </c>
      <c r="P688" s="51">
        <v>73</v>
      </c>
      <c r="Q688" s="60">
        <v>0.1821166666666667</v>
      </c>
      <c r="R688" s="60">
        <v>2.4579535604255309E-2</v>
      </c>
      <c r="S688" s="60">
        <v>6.5052445597510347E-2</v>
      </c>
      <c r="T688" s="51" t="s">
        <v>625</v>
      </c>
    </row>
    <row r="689" spans="1:20" s="83" customFormat="1" x14ac:dyDescent="0.25">
      <c r="A689" s="51" t="s">
        <v>627</v>
      </c>
      <c r="B689" s="51" t="s">
        <v>628</v>
      </c>
      <c r="C689" s="51" t="s">
        <v>629</v>
      </c>
      <c r="D689" s="51" t="s">
        <v>27</v>
      </c>
      <c r="E689" s="51">
        <v>258514235</v>
      </c>
      <c r="F689" s="51">
        <v>30</v>
      </c>
      <c r="G689" s="52">
        <v>4.0824829046386298E-3</v>
      </c>
      <c r="H689" s="51">
        <v>500</v>
      </c>
      <c r="I689" s="54">
        <v>8.3182845000000007</v>
      </c>
      <c r="J689" s="84">
        <v>0.22036529999999999</v>
      </c>
      <c r="K689" s="54">
        <v>5.6099134999999993</v>
      </c>
      <c r="L689" s="84">
        <v>0.26466220000000001</v>
      </c>
      <c r="M689" s="84">
        <v>2.7520999999999999E-3</v>
      </c>
      <c r="N689" s="84">
        <v>1.6933435999999999</v>
      </c>
      <c r="O689" s="51">
        <v>291</v>
      </c>
      <c r="P689" s="51">
        <v>60</v>
      </c>
      <c r="Q689" s="60">
        <v>0.18045</v>
      </c>
      <c r="R689" s="60">
        <v>2.2834032396559369E-2</v>
      </c>
      <c r="S689" s="60">
        <v>6.7602361690823412E-2</v>
      </c>
      <c r="T689" s="51" t="s">
        <v>625</v>
      </c>
    </row>
    <row r="690" spans="1:20" s="83" customFormat="1" x14ac:dyDescent="0.25">
      <c r="A690" s="51" t="s">
        <v>627</v>
      </c>
      <c r="B690" s="51" t="s">
        <v>628</v>
      </c>
      <c r="C690" s="51" t="s">
        <v>629</v>
      </c>
      <c r="D690" s="51" t="s">
        <v>27</v>
      </c>
      <c r="E690" s="51">
        <v>258515326</v>
      </c>
      <c r="F690" s="51">
        <v>30</v>
      </c>
      <c r="G690" s="52">
        <v>4.0824829046386298E-3</v>
      </c>
      <c r="H690" s="51">
        <v>500</v>
      </c>
      <c r="I690" s="54">
        <v>8.2286172999999998</v>
      </c>
      <c r="J690" s="84">
        <v>0.22086939999999999</v>
      </c>
      <c r="K690" s="54">
        <v>5.6699175000000004</v>
      </c>
      <c r="L690" s="84">
        <v>0.24774070000000001</v>
      </c>
      <c r="M690" s="84">
        <v>2.4637999999999999E-3</v>
      </c>
      <c r="N690" s="84">
        <v>1.5542123000000001</v>
      </c>
      <c r="O690" s="51">
        <v>300</v>
      </c>
      <c r="P690" s="51">
        <v>54</v>
      </c>
      <c r="Q690" s="60">
        <v>0.1841666666666667</v>
      </c>
      <c r="R690" s="60">
        <v>2.459434432658919E-2</v>
      </c>
      <c r="S690" s="60">
        <v>5.5616856668301053E-2</v>
      </c>
      <c r="T690" s="51" t="s">
        <v>625</v>
      </c>
    </row>
    <row r="691" spans="1:20" s="83" customFormat="1" x14ac:dyDescent="0.25">
      <c r="A691" s="51" t="s">
        <v>627</v>
      </c>
      <c r="B691" s="51" t="s">
        <v>628</v>
      </c>
      <c r="C691" s="51" t="s">
        <v>629</v>
      </c>
      <c r="D691" s="51" t="s">
        <v>27</v>
      </c>
      <c r="E691" s="51">
        <v>258516407</v>
      </c>
      <c r="F691" s="51">
        <v>30</v>
      </c>
      <c r="G691" s="52">
        <v>4.0824829046386298E-3</v>
      </c>
      <c r="H691" s="51">
        <v>500</v>
      </c>
      <c r="I691" s="54">
        <v>7.9001533999999998</v>
      </c>
      <c r="J691" s="84">
        <v>0.21693490000000001</v>
      </c>
      <c r="K691" s="54">
        <v>5.5182159000000004</v>
      </c>
      <c r="L691" s="84">
        <v>0.23420569999999999</v>
      </c>
      <c r="M691" s="84">
        <v>2.0910999999999998E-3</v>
      </c>
      <c r="N691" s="84">
        <v>1.4065525999999999</v>
      </c>
      <c r="O691" s="51">
        <v>300</v>
      </c>
      <c r="P691" s="51">
        <v>48</v>
      </c>
      <c r="Q691" s="60">
        <v>0.1943333333333333</v>
      </c>
      <c r="R691" s="60">
        <v>3.432260757245735E-2</v>
      </c>
      <c r="S691" s="60">
        <v>6.8191882789967045E-2</v>
      </c>
      <c r="T691" s="51" t="s">
        <v>625</v>
      </c>
    </row>
    <row r="692" spans="1:20" s="83" customFormat="1" x14ac:dyDescent="0.25">
      <c r="A692" s="51" t="s">
        <v>627</v>
      </c>
      <c r="B692" s="51" t="s">
        <v>628</v>
      </c>
      <c r="C692" s="51" t="s">
        <v>629</v>
      </c>
      <c r="D692" s="51" t="s">
        <v>27</v>
      </c>
      <c r="E692" s="51">
        <v>258517455</v>
      </c>
      <c r="F692" s="51">
        <v>30</v>
      </c>
      <c r="G692" s="52">
        <v>4.0824829046386298E-3</v>
      </c>
      <c r="H692" s="51">
        <v>500</v>
      </c>
      <c r="I692" s="54">
        <v>8.9108101000000008</v>
      </c>
      <c r="J692" s="84">
        <v>0.2227035</v>
      </c>
      <c r="K692" s="54">
        <v>5.9099808999999999</v>
      </c>
      <c r="L692" s="84">
        <v>0.2919928</v>
      </c>
      <c r="M692" s="84">
        <v>3.4816999999999999E-3</v>
      </c>
      <c r="N692" s="84">
        <v>1.9323938000000001</v>
      </c>
      <c r="O692" s="51">
        <v>300</v>
      </c>
      <c r="P692" s="51">
        <v>69</v>
      </c>
      <c r="Q692" s="60">
        <v>0.1996</v>
      </c>
      <c r="R692" s="60">
        <v>3.2101538346981047E-2</v>
      </c>
      <c r="S692" s="60">
        <v>6.8726760745110485E-2</v>
      </c>
      <c r="T692" s="51" t="s">
        <v>625</v>
      </c>
    </row>
    <row r="693" spans="1:20" s="83" customFormat="1" x14ac:dyDescent="0.25">
      <c r="A693" s="51" t="s">
        <v>627</v>
      </c>
      <c r="B693" s="51" t="s">
        <v>628</v>
      </c>
      <c r="C693" s="51" t="s">
        <v>629</v>
      </c>
      <c r="D693" s="51" t="s">
        <v>27</v>
      </c>
      <c r="E693" s="51">
        <v>258518607</v>
      </c>
      <c r="F693" s="51">
        <v>30</v>
      </c>
      <c r="G693" s="52">
        <v>4.0824829046386298E-3</v>
      </c>
      <c r="H693" s="51">
        <v>500</v>
      </c>
      <c r="I693" s="54">
        <v>8.7529231999999997</v>
      </c>
      <c r="J693" s="84">
        <v>0.2238359</v>
      </c>
      <c r="K693" s="54">
        <v>5.7785736000000014</v>
      </c>
      <c r="L693" s="84">
        <v>0.2917342</v>
      </c>
      <c r="M693" s="84">
        <v>3.4716E-3</v>
      </c>
      <c r="N693" s="84">
        <v>1.9013023</v>
      </c>
      <c r="O693" s="51">
        <v>300</v>
      </c>
      <c r="P693" s="51">
        <v>68</v>
      </c>
      <c r="Q693" s="60">
        <v>0.17626666666666671</v>
      </c>
      <c r="R693" s="60">
        <v>2.8187438973231411E-2</v>
      </c>
      <c r="S693" s="60">
        <v>5.4945675821898063E-2</v>
      </c>
      <c r="T693" s="51" t="s">
        <v>625</v>
      </c>
    </row>
    <row r="694" spans="1:20" s="83" customFormat="1" x14ac:dyDescent="0.25">
      <c r="A694" s="51" t="s">
        <v>627</v>
      </c>
      <c r="B694" s="51" t="s">
        <v>628</v>
      </c>
      <c r="C694" s="51" t="s">
        <v>629</v>
      </c>
      <c r="D694" s="51" t="s">
        <v>27</v>
      </c>
      <c r="E694" s="51">
        <v>258519742</v>
      </c>
      <c r="F694" s="51">
        <v>30</v>
      </c>
      <c r="G694" s="52">
        <v>4.0824829046386298E-3</v>
      </c>
      <c r="H694" s="51">
        <v>500</v>
      </c>
      <c r="I694" s="54">
        <v>8.3874393000000005</v>
      </c>
      <c r="J694" s="84">
        <v>0.2197973</v>
      </c>
      <c r="K694" s="54">
        <v>5.5945567000000009</v>
      </c>
      <c r="L694" s="84">
        <v>0.26013900000000001</v>
      </c>
      <c r="M694" s="84">
        <v>3.5582999999999999E-3</v>
      </c>
      <c r="N694" s="84">
        <v>1.7675708000000001</v>
      </c>
      <c r="O694" s="51">
        <v>297</v>
      </c>
      <c r="P694" s="51">
        <v>64</v>
      </c>
      <c r="Q694" s="60">
        <v>0.17688333333333331</v>
      </c>
      <c r="R694" s="60">
        <v>1.939784527646185E-2</v>
      </c>
      <c r="S694" s="60">
        <v>6.0416107387538477E-2</v>
      </c>
      <c r="T694" s="51" t="s">
        <v>625</v>
      </c>
    </row>
    <row r="695" spans="1:20" s="83" customFormat="1" x14ac:dyDescent="0.25">
      <c r="A695" s="51" t="s">
        <v>627</v>
      </c>
      <c r="B695" s="51" t="s">
        <v>628</v>
      </c>
      <c r="C695" s="51" t="s">
        <v>629</v>
      </c>
      <c r="D695" s="51" t="s">
        <v>27</v>
      </c>
      <c r="E695" s="51">
        <v>258520840</v>
      </c>
      <c r="F695" s="51">
        <v>30</v>
      </c>
      <c r="G695" s="52">
        <v>4.0824829046386298E-3</v>
      </c>
      <c r="H695" s="51">
        <v>500</v>
      </c>
      <c r="I695" s="54">
        <v>8.3612898999999992</v>
      </c>
      <c r="J695" s="84">
        <v>0.2213185</v>
      </c>
      <c r="K695" s="54">
        <v>5.6043338</v>
      </c>
      <c r="L695" s="84">
        <v>0.24937889999999999</v>
      </c>
      <c r="M695" s="84">
        <v>2.9718000000000001E-3</v>
      </c>
      <c r="N695" s="84">
        <v>1.7355758999999999</v>
      </c>
      <c r="O695" s="51">
        <v>300</v>
      </c>
      <c r="P695" s="51">
        <v>61</v>
      </c>
      <c r="Q695" s="60">
        <v>0.19614999999999999</v>
      </c>
      <c r="R695" s="60">
        <v>2.711763666274352E-2</v>
      </c>
      <c r="S695" s="60">
        <v>6.3044148308082915E-2</v>
      </c>
      <c r="T695" s="51" t="s">
        <v>625</v>
      </c>
    </row>
    <row r="696" spans="1:20" s="83" customFormat="1" x14ac:dyDescent="0.25">
      <c r="A696" s="51" t="s">
        <v>627</v>
      </c>
      <c r="B696" s="51" t="s">
        <v>628</v>
      </c>
      <c r="C696" s="51" t="s">
        <v>629</v>
      </c>
      <c r="D696" s="51" t="s">
        <v>27</v>
      </c>
      <c r="E696" s="51">
        <v>258521936</v>
      </c>
      <c r="F696" s="51">
        <v>30</v>
      </c>
      <c r="G696" s="52">
        <v>4.0824829046386298E-3</v>
      </c>
      <c r="H696" s="51">
        <v>500</v>
      </c>
      <c r="I696" s="54">
        <v>8.9052086999999993</v>
      </c>
      <c r="J696" s="84">
        <v>0.225576</v>
      </c>
      <c r="K696" s="54">
        <v>5.9597531999999989</v>
      </c>
      <c r="L696" s="84">
        <v>0.2777326</v>
      </c>
      <c r="M696" s="84">
        <v>3.3823E-3</v>
      </c>
      <c r="N696" s="84">
        <v>1.8842730000000001</v>
      </c>
      <c r="O696" s="51">
        <v>300</v>
      </c>
      <c r="P696" s="51">
        <v>68</v>
      </c>
      <c r="Q696" s="60">
        <v>0.18376666666666669</v>
      </c>
      <c r="R696" s="60">
        <v>2.463726467690092E-2</v>
      </c>
      <c r="S696" s="60">
        <v>6.2559150844301886E-2</v>
      </c>
      <c r="T696" s="51" t="s">
        <v>625</v>
      </c>
    </row>
    <row r="697" spans="1:20" s="83" customFormat="1" x14ac:dyDescent="0.25">
      <c r="A697" s="51" t="s">
        <v>627</v>
      </c>
      <c r="B697" s="51" t="s">
        <v>628</v>
      </c>
      <c r="C697" s="51" t="s">
        <v>629</v>
      </c>
      <c r="D697" s="51" t="s">
        <v>27</v>
      </c>
      <c r="E697" s="51">
        <v>258523086</v>
      </c>
      <c r="F697" s="51">
        <v>30</v>
      </c>
      <c r="G697" s="52">
        <v>4.0824829046386298E-3</v>
      </c>
      <c r="H697" s="51">
        <v>500</v>
      </c>
      <c r="I697" s="54">
        <v>8.9136465999999999</v>
      </c>
      <c r="J697" s="84">
        <v>0.2277661</v>
      </c>
      <c r="K697" s="54">
        <v>6.0047128000000001</v>
      </c>
      <c r="L697" s="84">
        <v>0.26363950000000003</v>
      </c>
      <c r="M697" s="84">
        <v>3.4307999999999999E-3</v>
      </c>
      <c r="N697" s="84">
        <v>1.8543702</v>
      </c>
      <c r="O697" s="51">
        <v>300</v>
      </c>
      <c r="P697" s="51">
        <v>67</v>
      </c>
      <c r="Q697" s="60">
        <v>0.18941666666666671</v>
      </c>
      <c r="R697" s="60">
        <v>3.1927077041935092E-2</v>
      </c>
      <c r="S697" s="60">
        <v>6.9061108312682001E-2</v>
      </c>
      <c r="T697" s="51" t="s">
        <v>625</v>
      </c>
    </row>
    <row r="698" spans="1:20" s="83" customFormat="1" x14ac:dyDescent="0.25">
      <c r="A698" s="51" t="s">
        <v>627</v>
      </c>
      <c r="B698" s="51" t="s">
        <v>628</v>
      </c>
      <c r="C698" s="51" t="s">
        <v>629</v>
      </c>
      <c r="D698" s="51" t="s">
        <v>27</v>
      </c>
      <c r="E698" s="51">
        <v>258524238</v>
      </c>
      <c r="F698" s="51">
        <v>30</v>
      </c>
      <c r="G698" s="52">
        <v>4.0824829046386298E-3</v>
      </c>
      <c r="H698" s="51">
        <v>500</v>
      </c>
      <c r="I698" s="54">
        <v>9.0261987000000001</v>
      </c>
      <c r="J698" s="84">
        <v>0.2239845</v>
      </c>
      <c r="K698" s="54">
        <v>5.9878262999999983</v>
      </c>
      <c r="L698" s="84">
        <v>0.3000024</v>
      </c>
      <c r="M698" s="84">
        <v>3.4651999999999999E-3</v>
      </c>
      <c r="N698" s="84">
        <v>1.9307505</v>
      </c>
      <c r="O698" s="51">
        <v>300</v>
      </c>
      <c r="P698" s="51">
        <v>70</v>
      </c>
      <c r="Q698" s="60">
        <v>0.17313333333333331</v>
      </c>
      <c r="R698" s="60">
        <v>1.8278466853309409E-2</v>
      </c>
      <c r="S698" s="60">
        <v>6.369496281311382E-2</v>
      </c>
      <c r="T698" s="51" t="s">
        <v>625</v>
      </c>
    </row>
    <row r="699" spans="1:20" s="83" customFormat="1" x14ac:dyDescent="0.25">
      <c r="A699" s="51" t="s">
        <v>627</v>
      </c>
      <c r="B699" s="51" t="s">
        <v>628</v>
      </c>
      <c r="C699" s="51" t="s">
        <v>629</v>
      </c>
      <c r="D699" s="51" t="s">
        <v>27</v>
      </c>
      <c r="E699" s="51">
        <v>258525402</v>
      </c>
      <c r="F699" s="51">
        <v>30</v>
      </c>
      <c r="G699" s="52">
        <v>4.0824829046386298E-3</v>
      </c>
      <c r="H699" s="51">
        <v>500</v>
      </c>
      <c r="I699" s="54">
        <v>8.0684521999999994</v>
      </c>
      <c r="J699" s="84">
        <v>0.22453770000000001</v>
      </c>
      <c r="K699" s="54">
        <v>5.4279085</v>
      </c>
      <c r="L699" s="84">
        <v>0.25240309999999999</v>
      </c>
      <c r="M699" s="84">
        <v>3.0170000000000002E-3</v>
      </c>
      <c r="N699" s="84">
        <v>1.6395576000000001</v>
      </c>
      <c r="O699" s="51">
        <v>291</v>
      </c>
      <c r="P699" s="51">
        <v>58</v>
      </c>
      <c r="Q699" s="60">
        <v>0.2000666666666667</v>
      </c>
      <c r="R699" s="60">
        <v>2.4831183528971311E-2</v>
      </c>
      <c r="S699" s="60">
        <v>5.9221940602090552E-2</v>
      </c>
      <c r="T699" s="51" t="s">
        <v>625</v>
      </c>
    </row>
    <row r="700" spans="1:20" s="83" customFormat="1" x14ac:dyDescent="0.25">
      <c r="A700" s="51" t="s">
        <v>627</v>
      </c>
      <c r="B700" s="51" t="s">
        <v>628</v>
      </c>
      <c r="C700" s="51" t="s">
        <v>629</v>
      </c>
      <c r="D700" s="51" t="s">
        <v>27</v>
      </c>
      <c r="E700" s="51">
        <v>258526469</v>
      </c>
      <c r="F700" s="51">
        <v>30</v>
      </c>
      <c r="G700" s="52">
        <v>4.0824829046386298E-3</v>
      </c>
      <c r="H700" s="51">
        <v>500</v>
      </c>
      <c r="I700" s="54">
        <v>8.4627707000000001</v>
      </c>
      <c r="J700" s="84">
        <v>0.22785369999999999</v>
      </c>
      <c r="K700" s="54">
        <v>5.7464123999999996</v>
      </c>
      <c r="L700" s="84">
        <v>0.2498611</v>
      </c>
      <c r="M700" s="84">
        <v>2.8237000000000002E-3</v>
      </c>
      <c r="N700" s="84">
        <v>1.6882679</v>
      </c>
      <c r="O700" s="51">
        <v>300</v>
      </c>
      <c r="P700" s="51">
        <v>59</v>
      </c>
      <c r="Q700" s="60">
        <v>0.18588333333333329</v>
      </c>
      <c r="R700" s="60">
        <v>2.5012409259351401E-2</v>
      </c>
      <c r="S700" s="60">
        <v>6.5361440079984706E-2</v>
      </c>
      <c r="T700" s="51" t="s">
        <v>625</v>
      </c>
    </row>
    <row r="701" spans="1:20" s="83" customFormat="1" x14ac:dyDescent="0.25">
      <c r="A701" s="51" t="s">
        <v>627</v>
      </c>
      <c r="B701" s="51" t="s">
        <v>628</v>
      </c>
      <c r="C701" s="51" t="s">
        <v>629</v>
      </c>
      <c r="D701" s="51" t="s">
        <v>27</v>
      </c>
      <c r="E701" s="51">
        <v>258527575</v>
      </c>
      <c r="F701" s="51">
        <v>30</v>
      </c>
      <c r="G701" s="52">
        <v>4.0824829046386298E-3</v>
      </c>
      <c r="H701" s="51">
        <v>500</v>
      </c>
      <c r="I701" s="54">
        <v>8.8299392000000001</v>
      </c>
      <c r="J701" s="84">
        <v>0.22087300000000001</v>
      </c>
      <c r="K701" s="54">
        <v>5.6565176000000008</v>
      </c>
      <c r="L701" s="84">
        <v>0.31291580000000002</v>
      </c>
      <c r="M701" s="84">
        <v>4.1075E-3</v>
      </c>
      <c r="N701" s="84">
        <v>2.0704658999999999</v>
      </c>
      <c r="O701" s="51">
        <v>300</v>
      </c>
      <c r="P701" s="51">
        <v>76</v>
      </c>
      <c r="Q701" s="60">
        <v>0.17838333333333331</v>
      </c>
      <c r="R701" s="60">
        <v>2.1429680099380441E-2</v>
      </c>
      <c r="S701" s="60">
        <v>6.3983953123004172E-2</v>
      </c>
      <c r="T701" s="51" t="s">
        <v>625</v>
      </c>
    </row>
    <row r="702" spans="1:20" s="83" customFormat="1" x14ac:dyDescent="0.25">
      <c r="A702" s="51" t="s">
        <v>627</v>
      </c>
      <c r="B702" s="51" t="s">
        <v>628</v>
      </c>
      <c r="C702" s="51" t="s">
        <v>629</v>
      </c>
      <c r="D702" s="51" t="s">
        <v>27</v>
      </c>
      <c r="E702" s="51">
        <v>258528719</v>
      </c>
      <c r="F702" s="51">
        <v>30</v>
      </c>
      <c r="G702" s="52">
        <v>4.0824829046386298E-3</v>
      </c>
      <c r="H702" s="51">
        <v>500</v>
      </c>
      <c r="I702" s="54">
        <v>8.6046236999999994</v>
      </c>
      <c r="J702" s="84">
        <v>0.22388710000000001</v>
      </c>
      <c r="K702" s="54">
        <v>5.5159465000000001</v>
      </c>
      <c r="L702" s="84">
        <v>0.28020499999999998</v>
      </c>
      <c r="M702" s="84">
        <v>3.9709000000000003E-3</v>
      </c>
      <c r="N702" s="84">
        <v>2.0195683999999998</v>
      </c>
      <c r="O702" s="51">
        <v>300</v>
      </c>
      <c r="P702" s="51">
        <v>71</v>
      </c>
      <c r="Q702" s="60">
        <v>0.1792</v>
      </c>
      <c r="R702" s="60">
        <v>3.4185776214451631E-2</v>
      </c>
      <c r="S702" s="60">
        <v>5.9729712124257428E-2</v>
      </c>
      <c r="T702" s="51" t="s">
        <v>625</v>
      </c>
    </row>
    <row r="703" spans="1:20" s="83" customFormat="1" x14ac:dyDescent="0.25">
      <c r="A703" s="51" t="s">
        <v>627</v>
      </c>
      <c r="B703" s="51" t="s">
        <v>628</v>
      </c>
      <c r="C703" s="51" t="s">
        <v>629</v>
      </c>
      <c r="D703" s="51" t="s">
        <v>27</v>
      </c>
      <c r="E703" s="51">
        <v>258529846</v>
      </c>
      <c r="F703" s="51">
        <v>30</v>
      </c>
      <c r="G703" s="52">
        <v>4.0824829046386298E-3</v>
      </c>
      <c r="H703" s="51">
        <v>700</v>
      </c>
      <c r="I703" s="54">
        <v>8.4117502999999996</v>
      </c>
      <c r="J703" s="84">
        <v>0.2243028</v>
      </c>
      <c r="K703" s="54">
        <v>5.9025933000000004</v>
      </c>
      <c r="L703" s="84">
        <v>0.23847209999999999</v>
      </c>
      <c r="M703" s="84">
        <v>2.4188E-3</v>
      </c>
      <c r="N703" s="84">
        <v>1.5166233</v>
      </c>
      <c r="O703" s="51">
        <v>300</v>
      </c>
      <c r="P703" s="51">
        <v>52</v>
      </c>
      <c r="Q703" s="60">
        <v>0.2013166666666667</v>
      </c>
      <c r="R703" s="60">
        <v>3.651194532469889E-2</v>
      </c>
      <c r="S703" s="60">
        <v>7.1665910863959403E-2</v>
      </c>
      <c r="T703" s="51" t="s">
        <v>625</v>
      </c>
    </row>
    <row r="704" spans="1:20" s="83" customFormat="1" x14ac:dyDescent="0.25">
      <c r="A704" s="51" t="s">
        <v>627</v>
      </c>
      <c r="B704" s="51" t="s">
        <v>628</v>
      </c>
      <c r="C704" s="51" t="s">
        <v>629</v>
      </c>
      <c r="D704" s="51" t="s">
        <v>27</v>
      </c>
      <c r="E704" s="51">
        <v>258530950</v>
      </c>
      <c r="F704" s="51">
        <v>30</v>
      </c>
      <c r="G704" s="52">
        <v>4.0824829046386298E-3</v>
      </c>
      <c r="H704" s="51">
        <v>700</v>
      </c>
      <c r="I704" s="54">
        <v>8.6797825</v>
      </c>
      <c r="J704" s="84">
        <v>0.22187029999999999</v>
      </c>
      <c r="K704" s="54">
        <v>5.8242146999999989</v>
      </c>
      <c r="L704" s="84">
        <v>0.27488010000000002</v>
      </c>
      <c r="M704" s="84">
        <v>3.0528E-3</v>
      </c>
      <c r="N704" s="84">
        <v>1.8050733000000001</v>
      </c>
      <c r="O704" s="51">
        <v>300</v>
      </c>
      <c r="P704" s="51">
        <v>64</v>
      </c>
      <c r="Q704" s="60">
        <v>0.19661666666666669</v>
      </c>
      <c r="R704" s="60">
        <v>4.141717855491258E-2</v>
      </c>
      <c r="S704" s="60">
        <v>6.8532238283042696E-2</v>
      </c>
      <c r="T704" s="51" t="s">
        <v>625</v>
      </c>
    </row>
    <row r="705" spans="1:20" s="83" customFormat="1" x14ac:dyDescent="0.25">
      <c r="A705" s="51" t="s">
        <v>627</v>
      </c>
      <c r="B705" s="51" t="s">
        <v>628</v>
      </c>
      <c r="C705" s="51" t="s">
        <v>629</v>
      </c>
      <c r="D705" s="51" t="s">
        <v>27</v>
      </c>
      <c r="E705" s="51">
        <v>258532077</v>
      </c>
      <c r="F705" s="51">
        <v>30</v>
      </c>
      <c r="G705" s="52">
        <v>4.0824829046386298E-3</v>
      </c>
      <c r="H705" s="51">
        <v>700</v>
      </c>
      <c r="I705" s="54">
        <v>8.1429609000000003</v>
      </c>
      <c r="J705" s="84">
        <v>0.22789380000000001</v>
      </c>
      <c r="K705" s="54">
        <v>5.3841424</v>
      </c>
      <c r="L705" s="84">
        <v>0.258718</v>
      </c>
      <c r="M705" s="84">
        <v>2.8671E-3</v>
      </c>
      <c r="N705" s="84">
        <v>1.7252209999999999</v>
      </c>
      <c r="O705" s="51">
        <v>300</v>
      </c>
      <c r="P705" s="51">
        <v>61</v>
      </c>
      <c r="Q705" s="60">
        <v>0.1851666666666667</v>
      </c>
      <c r="R705" s="60">
        <v>3.4669813505787482E-2</v>
      </c>
      <c r="S705" s="60">
        <v>5.4651552172988727E-2</v>
      </c>
      <c r="T705" s="51" t="s">
        <v>625</v>
      </c>
    </row>
    <row r="706" spans="1:20" s="83" customFormat="1" x14ac:dyDescent="0.25">
      <c r="A706" s="51" t="s">
        <v>627</v>
      </c>
      <c r="B706" s="51" t="s">
        <v>628</v>
      </c>
      <c r="C706" s="51" t="s">
        <v>629</v>
      </c>
      <c r="D706" s="51" t="s">
        <v>27</v>
      </c>
      <c r="E706" s="51">
        <v>258533151</v>
      </c>
      <c r="F706" s="51">
        <v>30</v>
      </c>
      <c r="G706" s="52">
        <v>4.0824829046386298E-3</v>
      </c>
      <c r="H706" s="51">
        <v>700</v>
      </c>
      <c r="I706" s="54">
        <v>8.4442401999999994</v>
      </c>
      <c r="J706" s="84">
        <v>0.22161980000000001</v>
      </c>
      <c r="K706" s="54">
        <v>5.9028963000000001</v>
      </c>
      <c r="L706" s="84">
        <v>0.25601970000000002</v>
      </c>
      <c r="M706" s="84">
        <v>2.4932999999999999E-3</v>
      </c>
      <c r="N706" s="84">
        <v>1.5287816999999999</v>
      </c>
      <c r="O706" s="51">
        <v>300</v>
      </c>
      <c r="P706" s="51">
        <v>53</v>
      </c>
      <c r="Q706" s="60">
        <v>0.1781666666666667</v>
      </c>
      <c r="R706" s="60">
        <v>2.8138380833256049E-2</v>
      </c>
      <c r="S706" s="60">
        <v>6.1370791560498128E-2</v>
      </c>
      <c r="T706" s="51" t="s">
        <v>625</v>
      </c>
    </row>
    <row r="707" spans="1:20" s="83" customFormat="1" x14ac:dyDescent="0.25">
      <c r="A707" s="51" t="s">
        <v>627</v>
      </c>
      <c r="B707" s="51" t="s">
        <v>628</v>
      </c>
      <c r="C707" s="51" t="s">
        <v>629</v>
      </c>
      <c r="D707" s="51" t="s">
        <v>27</v>
      </c>
      <c r="E707" s="51">
        <v>258534255</v>
      </c>
      <c r="F707" s="51">
        <v>30</v>
      </c>
      <c r="G707" s="52">
        <v>4.0824829046386298E-3</v>
      </c>
      <c r="H707" s="51">
        <v>700</v>
      </c>
      <c r="I707" s="54">
        <v>7.9653501999999996</v>
      </c>
      <c r="J707" s="84">
        <v>0.22513090000000011</v>
      </c>
      <c r="K707" s="54">
        <v>5.5275538000000006</v>
      </c>
      <c r="L707" s="84">
        <v>0.21787390000000001</v>
      </c>
      <c r="M707" s="84">
        <v>2.3847999999999999E-3</v>
      </c>
      <c r="N707" s="84">
        <v>1.4804097000000001</v>
      </c>
      <c r="O707" s="51">
        <v>291</v>
      </c>
      <c r="P707" s="51">
        <v>51</v>
      </c>
      <c r="Q707" s="60">
        <v>0.18526666666666669</v>
      </c>
      <c r="R707" s="60">
        <v>3.6185957377637697E-2</v>
      </c>
      <c r="S707" s="60">
        <v>6.1389121068648182E-2</v>
      </c>
      <c r="T707" s="51" t="s">
        <v>625</v>
      </c>
    </row>
    <row r="708" spans="1:20" s="83" customFormat="1" x14ac:dyDescent="0.25">
      <c r="A708" s="51" t="s">
        <v>627</v>
      </c>
      <c r="B708" s="51" t="s">
        <v>628</v>
      </c>
      <c r="C708" s="51" t="s">
        <v>629</v>
      </c>
      <c r="D708" s="51" t="s">
        <v>27</v>
      </c>
      <c r="E708" s="51">
        <v>258535312</v>
      </c>
      <c r="F708" s="51">
        <v>30</v>
      </c>
      <c r="G708" s="52">
        <v>4.0824829046386298E-3</v>
      </c>
      <c r="H708" s="51">
        <v>700</v>
      </c>
      <c r="I708" s="54">
        <v>8.6245376999999994</v>
      </c>
      <c r="J708" s="84">
        <v>0.2233173</v>
      </c>
      <c r="K708" s="54">
        <v>5.9219697</v>
      </c>
      <c r="L708" s="84">
        <v>0.2604534</v>
      </c>
      <c r="M708" s="84">
        <v>2.7271999999999999E-3</v>
      </c>
      <c r="N708" s="84">
        <v>1.6784218</v>
      </c>
      <c r="O708" s="51">
        <v>300</v>
      </c>
      <c r="P708" s="51">
        <v>59</v>
      </c>
      <c r="Q708" s="60">
        <v>0.16816666666666669</v>
      </c>
      <c r="R708" s="60">
        <v>2.3844996683596121E-2</v>
      </c>
      <c r="S708" s="60">
        <v>5.4712152110597351E-2</v>
      </c>
      <c r="T708" s="51" t="s">
        <v>625</v>
      </c>
    </row>
    <row r="709" spans="1:20" s="83" customFormat="1" x14ac:dyDescent="0.25">
      <c r="A709" s="51" t="s">
        <v>627</v>
      </c>
      <c r="B709" s="51" t="s">
        <v>628</v>
      </c>
      <c r="C709" s="51" t="s">
        <v>629</v>
      </c>
      <c r="D709" s="51" t="s">
        <v>27</v>
      </c>
      <c r="E709" s="51">
        <v>258536436</v>
      </c>
      <c r="F709" s="51">
        <v>30</v>
      </c>
      <c r="G709" s="52">
        <v>4.0824829046386298E-3</v>
      </c>
      <c r="H709" s="51">
        <v>700</v>
      </c>
      <c r="I709" s="54">
        <v>8.3082902999999995</v>
      </c>
      <c r="J709" s="84">
        <v>0.22239449999999999</v>
      </c>
      <c r="K709" s="54">
        <v>5.6834593</v>
      </c>
      <c r="L709" s="84">
        <v>0.2408014</v>
      </c>
      <c r="M709" s="84">
        <v>2.7723000000000001E-3</v>
      </c>
      <c r="N709" s="84">
        <v>1.6174515</v>
      </c>
      <c r="O709" s="51">
        <v>300</v>
      </c>
      <c r="P709" s="51">
        <v>57</v>
      </c>
      <c r="Q709" s="60">
        <v>0.18748333333333331</v>
      </c>
      <c r="R709" s="60">
        <v>2.882671377049589E-2</v>
      </c>
      <c r="S709" s="60">
        <v>6.8499277671319733E-2</v>
      </c>
      <c r="T709" s="51" t="s">
        <v>625</v>
      </c>
    </row>
    <row r="710" spans="1:20" s="83" customFormat="1" x14ac:dyDescent="0.25">
      <c r="A710" s="51" t="s">
        <v>627</v>
      </c>
      <c r="B710" s="51" t="s">
        <v>628</v>
      </c>
      <c r="C710" s="51" t="s">
        <v>629</v>
      </c>
      <c r="D710" s="51" t="s">
        <v>27</v>
      </c>
      <c r="E710" s="51">
        <v>258537527</v>
      </c>
      <c r="F710" s="51">
        <v>30</v>
      </c>
      <c r="G710" s="52">
        <v>4.0824829046386298E-3</v>
      </c>
      <c r="H710" s="51">
        <v>700</v>
      </c>
      <c r="I710" s="54">
        <v>8.3669116999999993</v>
      </c>
      <c r="J710" s="84">
        <v>0.22317919999999999</v>
      </c>
      <c r="K710" s="54">
        <v>5.6161893999999988</v>
      </c>
      <c r="L710" s="84">
        <v>0.25775239999999999</v>
      </c>
      <c r="M710" s="84">
        <v>3.1841E-3</v>
      </c>
      <c r="N710" s="84">
        <v>1.7377809</v>
      </c>
      <c r="O710" s="51">
        <v>291</v>
      </c>
      <c r="P710" s="51">
        <v>62</v>
      </c>
      <c r="Q710" s="60">
        <v>0.19384999999999999</v>
      </c>
      <c r="R710" s="60">
        <v>2.879428851962481E-2</v>
      </c>
      <c r="S710" s="60">
        <v>6.2801677124168939E-2</v>
      </c>
      <c r="T710" s="51" t="s">
        <v>625</v>
      </c>
    </row>
    <row r="711" spans="1:20" s="83" customFormat="1" x14ac:dyDescent="0.25">
      <c r="A711" s="51" t="s">
        <v>627</v>
      </c>
      <c r="B711" s="51" t="s">
        <v>628</v>
      </c>
      <c r="C711" s="51" t="s">
        <v>629</v>
      </c>
      <c r="D711" s="51" t="s">
        <v>27</v>
      </c>
      <c r="E711" s="51">
        <v>258538625</v>
      </c>
      <c r="F711" s="51">
        <v>30</v>
      </c>
      <c r="G711" s="52">
        <v>4.0824829046386298E-3</v>
      </c>
      <c r="H711" s="51">
        <v>700</v>
      </c>
      <c r="I711" s="54">
        <v>7.9770018</v>
      </c>
      <c r="J711" s="84">
        <v>0.22096989999999991</v>
      </c>
      <c r="K711" s="54">
        <v>5.5726021000000001</v>
      </c>
      <c r="L711" s="84">
        <v>0.24013370000000001</v>
      </c>
      <c r="M711" s="84">
        <v>2.2720000000000001E-3</v>
      </c>
      <c r="N711" s="84">
        <v>1.4138952</v>
      </c>
      <c r="O711" s="51">
        <v>300</v>
      </c>
      <c r="P711" s="51">
        <v>48</v>
      </c>
      <c r="Q711" s="60">
        <v>0.20444999999999999</v>
      </c>
      <c r="R711" s="60">
        <v>3.3456454205960141E-2</v>
      </c>
      <c r="S711" s="60">
        <v>7.120321634896605E-2</v>
      </c>
      <c r="T711" s="51" t="s">
        <v>625</v>
      </c>
    </row>
    <row r="712" spans="1:20" s="83" customFormat="1" x14ac:dyDescent="0.25">
      <c r="A712" s="51" t="s">
        <v>627</v>
      </c>
      <c r="B712" s="51" t="s">
        <v>628</v>
      </c>
      <c r="C712" s="51" t="s">
        <v>629</v>
      </c>
      <c r="D712" s="51" t="s">
        <v>27</v>
      </c>
      <c r="E712" s="51">
        <v>258539684</v>
      </c>
      <c r="F712" s="51">
        <v>30</v>
      </c>
      <c r="G712" s="52">
        <v>4.0824829046386298E-3</v>
      </c>
      <c r="H712" s="51">
        <v>700</v>
      </c>
      <c r="I712" s="54">
        <v>8.4263677000000001</v>
      </c>
      <c r="J712" s="84">
        <v>0.2192670000000001</v>
      </c>
      <c r="K712" s="54">
        <v>5.724616000000001</v>
      </c>
      <c r="L712" s="84">
        <v>0.2569729</v>
      </c>
      <c r="M712" s="84">
        <v>2.7052999999999999E-3</v>
      </c>
      <c r="N712" s="84">
        <v>1.6846311</v>
      </c>
      <c r="O712" s="51">
        <v>300</v>
      </c>
      <c r="P712" s="51">
        <v>59</v>
      </c>
      <c r="Q712" s="60">
        <v>0.18509999999999999</v>
      </c>
      <c r="R712" s="60">
        <v>3.083469738804465E-2</v>
      </c>
      <c r="S712" s="60">
        <v>6.4829141030600557E-2</v>
      </c>
      <c r="T712" s="51" t="s">
        <v>625</v>
      </c>
    </row>
    <row r="713" spans="1:20" s="83" customFormat="1" x14ac:dyDescent="0.25">
      <c r="A713" s="51" t="s">
        <v>627</v>
      </c>
      <c r="B713" s="51" t="s">
        <v>628</v>
      </c>
      <c r="C713" s="51" t="s">
        <v>629</v>
      </c>
      <c r="D713" s="51" t="s">
        <v>27</v>
      </c>
      <c r="E713" s="51">
        <v>258540787</v>
      </c>
      <c r="F713" s="51">
        <v>30</v>
      </c>
      <c r="G713" s="52">
        <v>4.0824829046386298E-3</v>
      </c>
      <c r="H713" s="51">
        <v>700</v>
      </c>
      <c r="I713" s="54">
        <v>8.9848566000000005</v>
      </c>
      <c r="J713" s="84">
        <v>0.2184575</v>
      </c>
      <c r="K713" s="54">
        <v>5.7968247000000002</v>
      </c>
      <c r="L713" s="84">
        <v>0.29660720000000002</v>
      </c>
      <c r="M713" s="84">
        <v>4.0432000000000003E-3</v>
      </c>
      <c r="N713" s="84">
        <v>2.1036701</v>
      </c>
      <c r="O713" s="51">
        <v>300</v>
      </c>
      <c r="P713" s="51">
        <v>74</v>
      </c>
      <c r="Q713" s="60">
        <v>0.20130000000000001</v>
      </c>
      <c r="R713" s="60">
        <v>3.2928515079802247E-2</v>
      </c>
      <c r="S713" s="60">
        <v>6.8893547075425499E-2</v>
      </c>
      <c r="T713" s="51" t="s">
        <v>625</v>
      </c>
    </row>
    <row r="714" spans="1:20" s="83" customFormat="1" x14ac:dyDescent="0.25">
      <c r="A714" s="51" t="s">
        <v>627</v>
      </c>
      <c r="B714" s="51" t="s">
        <v>628</v>
      </c>
      <c r="C714" s="51" t="s">
        <v>629</v>
      </c>
      <c r="D714" s="51" t="s">
        <v>27</v>
      </c>
      <c r="E714" s="51">
        <v>258541950</v>
      </c>
      <c r="F714" s="51">
        <v>30</v>
      </c>
      <c r="G714" s="52">
        <v>4.0824829046386298E-3</v>
      </c>
      <c r="H714" s="51">
        <v>700</v>
      </c>
      <c r="I714" s="54">
        <v>7.7525937000000003</v>
      </c>
      <c r="J714" s="84">
        <v>0.22654189999999999</v>
      </c>
      <c r="K714" s="54">
        <v>5.6481861000000002</v>
      </c>
      <c r="L714" s="84">
        <v>0.19205259999999999</v>
      </c>
      <c r="M714" s="84">
        <v>1.1146000000000001E-3</v>
      </c>
      <c r="N714" s="84">
        <v>1.1799462999999999</v>
      </c>
      <c r="O714" s="51">
        <v>299</v>
      </c>
      <c r="P714" s="51">
        <v>37</v>
      </c>
      <c r="Q714" s="60">
        <v>0.19131666666666669</v>
      </c>
      <c r="R714" s="60">
        <v>4.1130905717005992E-2</v>
      </c>
      <c r="S714" s="60">
        <v>6.9206304106887689E-2</v>
      </c>
      <c r="T714" s="51" t="s">
        <v>625</v>
      </c>
    </row>
    <row r="715" spans="1:20" s="83" customFormat="1" x14ac:dyDescent="0.25">
      <c r="A715" s="51" t="s">
        <v>627</v>
      </c>
      <c r="B715" s="51" t="s">
        <v>628</v>
      </c>
      <c r="C715" s="51" t="s">
        <v>629</v>
      </c>
      <c r="D715" s="51" t="s">
        <v>27</v>
      </c>
      <c r="E715" s="51">
        <v>258542987</v>
      </c>
      <c r="F715" s="51">
        <v>30</v>
      </c>
      <c r="G715" s="52">
        <v>4.0824829046386298E-3</v>
      </c>
      <c r="H715" s="51">
        <v>700</v>
      </c>
      <c r="I715" s="54">
        <v>8.4505721000000005</v>
      </c>
      <c r="J715" s="84">
        <v>0.21988450000000001</v>
      </c>
      <c r="K715" s="54">
        <v>5.6604820000000018</v>
      </c>
      <c r="L715" s="84">
        <v>0.26676129999999998</v>
      </c>
      <c r="M715" s="84">
        <v>2.9337999999999999E-3</v>
      </c>
      <c r="N715" s="84">
        <v>1.7621399</v>
      </c>
      <c r="O715" s="51">
        <v>300</v>
      </c>
      <c r="P715" s="51">
        <v>63</v>
      </c>
      <c r="Q715" s="60">
        <v>0.18916666666666671</v>
      </c>
      <c r="R715" s="60">
        <v>3.1777731831255263E-2</v>
      </c>
      <c r="S715" s="60">
        <v>6.1392376719773607E-2</v>
      </c>
      <c r="T715" s="51" t="s">
        <v>625</v>
      </c>
    </row>
    <row r="716" spans="1:20" s="83" customFormat="1" x14ac:dyDescent="0.25">
      <c r="A716" s="51" t="s">
        <v>627</v>
      </c>
      <c r="B716" s="51" t="s">
        <v>628</v>
      </c>
      <c r="C716" s="51" t="s">
        <v>629</v>
      </c>
      <c r="D716" s="51" t="s">
        <v>27</v>
      </c>
      <c r="E716" s="51">
        <v>258544093</v>
      </c>
      <c r="F716" s="51">
        <v>30</v>
      </c>
      <c r="G716" s="52">
        <v>4.0824829046386298E-3</v>
      </c>
      <c r="H716" s="51">
        <v>700</v>
      </c>
      <c r="I716" s="54">
        <v>8.5308828999999999</v>
      </c>
      <c r="J716" s="84">
        <v>0.22316220000000001</v>
      </c>
      <c r="K716" s="54">
        <v>5.5202222999999986</v>
      </c>
      <c r="L716" s="84">
        <v>0.2928135</v>
      </c>
      <c r="M716" s="84">
        <v>3.7112E-3</v>
      </c>
      <c r="N716" s="84">
        <v>1.9328702</v>
      </c>
      <c r="O716" s="51">
        <v>300</v>
      </c>
      <c r="P716" s="51">
        <v>70</v>
      </c>
      <c r="Q716" s="60">
        <v>0.18154999999999999</v>
      </c>
      <c r="R716" s="60">
        <v>2.134411872727672E-2</v>
      </c>
      <c r="S716" s="60">
        <v>6.098854793365506E-2</v>
      </c>
      <c r="T716" s="51" t="s">
        <v>625</v>
      </c>
    </row>
    <row r="717" spans="1:20" s="83" customFormat="1" x14ac:dyDescent="0.25">
      <c r="A717" s="51" t="s">
        <v>627</v>
      </c>
      <c r="B717" s="51" t="s">
        <v>628</v>
      </c>
      <c r="C717" s="51" t="s">
        <v>629</v>
      </c>
      <c r="D717" s="51" t="s">
        <v>27</v>
      </c>
      <c r="E717" s="51">
        <v>258545208</v>
      </c>
      <c r="F717" s="51">
        <v>30</v>
      </c>
      <c r="G717" s="52">
        <v>4.0824829046386298E-3</v>
      </c>
      <c r="H717" s="51">
        <v>700</v>
      </c>
      <c r="I717" s="54">
        <v>8.8625334000000002</v>
      </c>
      <c r="J717" s="84">
        <v>0.2192256000000001</v>
      </c>
      <c r="K717" s="54">
        <v>5.7850724000000016</v>
      </c>
      <c r="L717" s="84">
        <v>0.2933481</v>
      </c>
      <c r="M717" s="84">
        <v>4.0404000000000004E-3</v>
      </c>
      <c r="N717" s="84">
        <v>2.0155555000000001</v>
      </c>
      <c r="O717" s="51">
        <v>291</v>
      </c>
      <c r="P717" s="51">
        <v>74</v>
      </c>
      <c r="Q717" s="60">
        <v>0.18868333333333329</v>
      </c>
      <c r="R717" s="60">
        <v>2.779607894588838E-2</v>
      </c>
      <c r="S717" s="60">
        <v>6.6367165429539868E-2</v>
      </c>
      <c r="T717" s="51" t="s">
        <v>625</v>
      </c>
    </row>
    <row r="718" spans="1:20" s="83" customFormat="1" x14ac:dyDescent="0.25">
      <c r="A718" s="51" t="s">
        <v>627</v>
      </c>
      <c r="B718" s="51" t="s">
        <v>628</v>
      </c>
      <c r="C718" s="51" t="s">
        <v>629</v>
      </c>
      <c r="D718" s="51" t="s">
        <v>27</v>
      </c>
      <c r="E718" s="51">
        <v>258546355</v>
      </c>
      <c r="F718" s="51">
        <v>30</v>
      </c>
      <c r="G718" s="52">
        <v>4.0824829046386298E-3</v>
      </c>
      <c r="H718" s="51">
        <v>700</v>
      </c>
      <c r="I718" s="54">
        <v>8.6727982000000008</v>
      </c>
      <c r="J718" s="84">
        <v>0.22087830000000011</v>
      </c>
      <c r="K718" s="54">
        <v>5.8998491000000008</v>
      </c>
      <c r="L718" s="84">
        <v>0.26959450000000001</v>
      </c>
      <c r="M718" s="84">
        <v>2.9870000000000001E-3</v>
      </c>
      <c r="N718" s="84">
        <v>1.7383827000000001</v>
      </c>
      <c r="O718" s="51">
        <v>300</v>
      </c>
      <c r="P718" s="51">
        <v>61</v>
      </c>
      <c r="Q718" s="60">
        <v>0.1973</v>
      </c>
      <c r="R718" s="60">
        <v>3.3064932172255673E-2</v>
      </c>
      <c r="S718" s="60">
        <v>7.4732425749038114E-2</v>
      </c>
      <c r="T718" s="51" t="s">
        <v>625</v>
      </c>
    </row>
    <row r="719" spans="1:20" s="83" customFormat="1" x14ac:dyDescent="0.25">
      <c r="A719" s="51" t="s">
        <v>627</v>
      </c>
      <c r="B719" s="51" t="s">
        <v>628</v>
      </c>
      <c r="C719" s="51" t="s">
        <v>629</v>
      </c>
      <c r="D719" s="51" t="s">
        <v>27</v>
      </c>
      <c r="E719" s="51">
        <v>258547482</v>
      </c>
      <c r="F719" s="51">
        <v>30</v>
      </c>
      <c r="G719" s="52">
        <v>4.0824829046386298E-3</v>
      </c>
      <c r="H719" s="51">
        <v>700</v>
      </c>
      <c r="I719" s="54">
        <v>8.1535016000000002</v>
      </c>
      <c r="J719" s="84">
        <v>0.22575200000000001</v>
      </c>
      <c r="K719" s="54">
        <v>5.4623536000000019</v>
      </c>
      <c r="L719" s="84">
        <v>0.2755166</v>
      </c>
      <c r="M719" s="84">
        <v>2.6973000000000001E-3</v>
      </c>
      <c r="N719" s="84">
        <v>1.6555782000000001</v>
      </c>
      <c r="O719" s="51">
        <v>296</v>
      </c>
      <c r="P719" s="51">
        <v>58</v>
      </c>
      <c r="Q719" s="60">
        <v>0.19908333333333331</v>
      </c>
      <c r="R719" s="60">
        <v>3.4076521596225887E-2</v>
      </c>
      <c r="S719" s="60">
        <v>7.221831677381052E-2</v>
      </c>
      <c r="T719" s="51" t="s">
        <v>625</v>
      </c>
    </row>
    <row r="720" spans="1:20" s="83" customFormat="1" x14ac:dyDescent="0.25">
      <c r="A720" s="51" t="s">
        <v>627</v>
      </c>
      <c r="B720" s="51" t="s">
        <v>628</v>
      </c>
      <c r="C720" s="51" t="s">
        <v>629</v>
      </c>
      <c r="D720" s="51" t="s">
        <v>27</v>
      </c>
      <c r="E720" s="51">
        <v>258548557</v>
      </c>
      <c r="F720" s="51">
        <v>30</v>
      </c>
      <c r="G720" s="52">
        <v>4.0824829046386298E-3</v>
      </c>
      <c r="H720" s="51">
        <v>700</v>
      </c>
      <c r="I720" s="54">
        <v>8.3358901999999997</v>
      </c>
      <c r="J720" s="84">
        <v>0.22248219999999999</v>
      </c>
      <c r="K720" s="54">
        <v>5.3726516999999996</v>
      </c>
      <c r="L720" s="84">
        <v>0.2811961</v>
      </c>
      <c r="M720" s="84">
        <v>3.6909999999999998E-3</v>
      </c>
      <c r="N720" s="84">
        <v>1.9142676000000001</v>
      </c>
      <c r="O720" s="51">
        <v>291</v>
      </c>
      <c r="P720" s="51">
        <v>69</v>
      </c>
      <c r="Q720" s="60">
        <v>0.19409999999999999</v>
      </c>
      <c r="R720" s="60">
        <v>3.2461506574872463E-2</v>
      </c>
      <c r="S720" s="60">
        <v>6.4937631676981633E-2</v>
      </c>
      <c r="T720" s="51" t="s">
        <v>625</v>
      </c>
    </row>
    <row r="721" spans="1:20" s="83" customFormat="1" x14ac:dyDescent="0.25">
      <c r="A721" s="51" t="s">
        <v>627</v>
      </c>
      <c r="B721" s="51" t="s">
        <v>628</v>
      </c>
      <c r="C721" s="51" t="s">
        <v>629</v>
      </c>
      <c r="D721" s="51" t="s">
        <v>27</v>
      </c>
      <c r="E721" s="51">
        <v>258549653</v>
      </c>
      <c r="F721" s="51">
        <v>30</v>
      </c>
      <c r="G721" s="52">
        <v>4.0824829046386298E-3</v>
      </c>
      <c r="H721" s="51">
        <v>700</v>
      </c>
      <c r="I721" s="54">
        <v>8.3618860999999995</v>
      </c>
      <c r="J721" s="84">
        <v>0.22621340000000001</v>
      </c>
      <c r="K721" s="54">
        <v>5.6094769000000007</v>
      </c>
      <c r="L721" s="84">
        <v>0.26258809999999999</v>
      </c>
      <c r="M721" s="84">
        <v>2.9161999999999999E-3</v>
      </c>
      <c r="N721" s="84">
        <v>1.7163349000000001</v>
      </c>
      <c r="O721" s="51">
        <v>300</v>
      </c>
      <c r="P721" s="51">
        <v>61</v>
      </c>
      <c r="Q721" s="60">
        <v>0.19393333333333329</v>
      </c>
      <c r="R721" s="60">
        <v>3.7768152341639299E-2</v>
      </c>
      <c r="S721" s="60">
        <v>6.5900540817436834E-2</v>
      </c>
      <c r="T721" s="51" t="s">
        <v>625</v>
      </c>
    </row>
    <row r="722" spans="1:20" s="83" customFormat="1" x14ac:dyDescent="0.25">
      <c r="A722" s="51" t="s">
        <v>627</v>
      </c>
      <c r="B722" s="51" t="s">
        <v>628</v>
      </c>
      <c r="C722" s="51" t="s">
        <v>629</v>
      </c>
      <c r="D722" s="51" t="s">
        <v>27</v>
      </c>
      <c r="E722" s="51">
        <v>258550749</v>
      </c>
      <c r="F722" s="51">
        <v>30</v>
      </c>
      <c r="G722" s="52">
        <v>4.0824829046386298E-3</v>
      </c>
      <c r="H722" s="51">
        <v>700</v>
      </c>
      <c r="I722" s="54">
        <v>9.0006485999999999</v>
      </c>
      <c r="J722" s="84">
        <v>0.21835560000000001</v>
      </c>
      <c r="K722" s="54">
        <v>5.6263677000000003</v>
      </c>
      <c r="L722" s="84">
        <v>0.31872119999999998</v>
      </c>
      <c r="M722" s="84">
        <v>4.6598000000000004E-3</v>
      </c>
      <c r="N722" s="84">
        <v>2.2603192999999999</v>
      </c>
      <c r="O722" s="51">
        <v>296</v>
      </c>
      <c r="P722" s="51">
        <v>85</v>
      </c>
      <c r="Q722" s="60">
        <v>0.1877166666666667</v>
      </c>
      <c r="R722" s="60">
        <v>2.5099692603458769E-2</v>
      </c>
      <c r="S722" s="60">
        <v>5.6918135446878897E-2</v>
      </c>
      <c r="T722" s="51" t="s">
        <v>625</v>
      </c>
    </row>
    <row r="723" spans="1:20" s="83" customFormat="1" x14ac:dyDescent="0.25">
      <c r="A723" s="51" t="s">
        <v>627</v>
      </c>
      <c r="B723" s="51" t="s">
        <v>628</v>
      </c>
      <c r="C723" s="51" t="s">
        <v>629</v>
      </c>
      <c r="D723" s="51" t="s">
        <v>27</v>
      </c>
      <c r="E723" s="51">
        <v>258551909</v>
      </c>
      <c r="F723" s="51">
        <v>30</v>
      </c>
      <c r="G723" s="52">
        <v>4.0824829046386298E-3</v>
      </c>
      <c r="H723" s="51">
        <v>700</v>
      </c>
      <c r="I723" s="54">
        <v>7.9996761000000003</v>
      </c>
      <c r="J723" s="84">
        <v>0.22585710000000001</v>
      </c>
      <c r="K723" s="54">
        <v>5.2098549999999992</v>
      </c>
      <c r="L723" s="84">
        <v>0.2719973</v>
      </c>
      <c r="M723" s="84">
        <v>3.2334E-3</v>
      </c>
      <c r="N723" s="84">
        <v>1.741865</v>
      </c>
      <c r="O723" s="51">
        <v>300</v>
      </c>
      <c r="P723" s="51">
        <v>62</v>
      </c>
      <c r="Q723" s="60">
        <v>0.18533333333333329</v>
      </c>
      <c r="R723" s="60">
        <v>2.83819580498063E-2</v>
      </c>
      <c r="S723" s="60">
        <v>6.0552549497955667E-2</v>
      </c>
      <c r="T723" s="51" t="s">
        <v>625</v>
      </c>
    </row>
    <row r="724" spans="1:20" s="83" customFormat="1" x14ac:dyDescent="0.25">
      <c r="A724" s="51" t="s">
        <v>627</v>
      </c>
      <c r="B724" s="51" t="s">
        <v>628</v>
      </c>
      <c r="C724" s="51" t="s">
        <v>629</v>
      </c>
      <c r="D724" s="51" t="s">
        <v>27</v>
      </c>
      <c r="E724" s="51">
        <v>258552968</v>
      </c>
      <c r="F724" s="51">
        <v>30</v>
      </c>
      <c r="G724" s="52">
        <v>4.0824829046386298E-3</v>
      </c>
      <c r="H724" s="51">
        <v>700</v>
      </c>
      <c r="I724" s="54">
        <v>8.7977626999999998</v>
      </c>
      <c r="J724" s="84">
        <v>0.22631080000000001</v>
      </c>
      <c r="K724" s="54">
        <v>5.7042279000000002</v>
      </c>
      <c r="L724" s="84">
        <v>0.30554940000000003</v>
      </c>
      <c r="M724" s="84">
        <v>3.372E-3</v>
      </c>
      <c r="N724" s="84">
        <v>1.9760302000000001</v>
      </c>
      <c r="O724" s="51">
        <v>300</v>
      </c>
      <c r="P724" s="51">
        <v>67</v>
      </c>
      <c r="Q724" s="60">
        <v>0.1846666666666667</v>
      </c>
      <c r="R724" s="60">
        <v>3.4488269188474328E-2</v>
      </c>
      <c r="S724" s="60">
        <v>6.6864152858965631E-2</v>
      </c>
      <c r="T724" s="51" t="s">
        <v>625</v>
      </c>
    </row>
    <row r="725" spans="1:20" s="83" customFormat="1" x14ac:dyDescent="0.25">
      <c r="A725" s="51" t="s">
        <v>627</v>
      </c>
      <c r="B725" s="51" t="s">
        <v>628</v>
      </c>
      <c r="C725" s="51" t="s">
        <v>629</v>
      </c>
      <c r="D725" s="51" t="s">
        <v>27</v>
      </c>
      <c r="E725" s="51">
        <v>258554107</v>
      </c>
      <c r="F725" s="51">
        <v>30</v>
      </c>
      <c r="G725" s="52">
        <v>4.0824829046386298E-3</v>
      </c>
      <c r="H725" s="51">
        <v>700</v>
      </c>
      <c r="I725" s="54">
        <v>8.0423936000000005</v>
      </c>
      <c r="J725" s="84">
        <v>0.2243878</v>
      </c>
      <c r="K725" s="54">
        <v>5.2955942000000018</v>
      </c>
      <c r="L725" s="84">
        <v>0.27146700000000001</v>
      </c>
      <c r="M725" s="84">
        <v>2.8413000000000002E-3</v>
      </c>
      <c r="N725" s="84">
        <v>1.7071196</v>
      </c>
      <c r="O725" s="51">
        <v>299</v>
      </c>
      <c r="P725" s="51">
        <v>61</v>
      </c>
      <c r="Q725" s="60">
        <v>0.18171666666666669</v>
      </c>
      <c r="R725" s="60">
        <v>2.687443292924898E-2</v>
      </c>
      <c r="S725" s="60">
        <v>6.0578924628570022E-2</v>
      </c>
      <c r="T725" s="51" t="s">
        <v>625</v>
      </c>
    </row>
    <row r="726" spans="1:20" s="83" customFormat="1" x14ac:dyDescent="0.25">
      <c r="A726" s="51" t="s">
        <v>627</v>
      </c>
      <c r="B726" s="51" t="s">
        <v>628</v>
      </c>
      <c r="C726" s="51" t="s">
        <v>629</v>
      </c>
      <c r="D726" s="51" t="s">
        <v>27</v>
      </c>
      <c r="E726" s="51">
        <v>258555172</v>
      </c>
      <c r="F726" s="51">
        <v>30</v>
      </c>
      <c r="G726" s="52">
        <v>4.0824829046386298E-3</v>
      </c>
      <c r="H726" s="51">
        <v>700</v>
      </c>
      <c r="I726" s="54">
        <v>8.2308491999999998</v>
      </c>
      <c r="J726" s="84">
        <v>0.22364890000000001</v>
      </c>
      <c r="K726" s="54">
        <v>5.6909255000000023</v>
      </c>
      <c r="L726" s="84">
        <v>0.2485745</v>
      </c>
      <c r="M726" s="84">
        <v>2.6554E-3</v>
      </c>
      <c r="N726" s="84">
        <v>1.5338130000000001</v>
      </c>
      <c r="O726" s="51">
        <v>300</v>
      </c>
      <c r="P726" s="51">
        <v>53</v>
      </c>
      <c r="Q726" s="60">
        <v>0.18165000000000001</v>
      </c>
      <c r="R726" s="60">
        <v>2.2645438058378251E-2</v>
      </c>
      <c r="S726" s="60">
        <v>6.3417272973100916E-2</v>
      </c>
      <c r="T726" s="51" t="s">
        <v>625</v>
      </c>
    </row>
    <row r="727" spans="1:20" s="83" customFormat="1" x14ac:dyDescent="0.25">
      <c r="A727" s="51" t="s">
        <v>627</v>
      </c>
      <c r="B727" s="51" t="s">
        <v>628</v>
      </c>
      <c r="C727" s="51" t="s">
        <v>629</v>
      </c>
      <c r="D727" s="51" t="s">
        <v>27</v>
      </c>
      <c r="E727" s="51">
        <v>258556257</v>
      </c>
      <c r="F727" s="51">
        <v>30</v>
      </c>
      <c r="G727" s="52">
        <v>4.0824829046386298E-3</v>
      </c>
      <c r="H727" s="51">
        <v>700</v>
      </c>
      <c r="I727" s="54">
        <v>8.3940628999999998</v>
      </c>
      <c r="J727" s="84">
        <v>0.22104309999999999</v>
      </c>
      <c r="K727" s="54">
        <v>5.5361103000000007</v>
      </c>
      <c r="L727" s="84">
        <v>0.25923459999999998</v>
      </c>
      <c r="M727" s="84">
        <v>3.2035000000000002E-3</v>
      </c>
      <c r="N727" s="84">
        <v>1.8277839</v>
      </c>
      <c r="O727" s="51">
        <v>300</v>
      </c>
      <c r="P727" s="51">
        <v>65</v>
      </c>
      <c r="Q727" s="60">
        <v>0.1989333333333333</v>
      </c>
      <c r="R727" s="60">
        <v>3.069822183512106E-2</v>
      </c>
      <c r="S727" s="60">
        <v>6.6679104691134083E-2</v>
      </c>
      <c r="T727" s="51" t="s">
        <v>625</v>
      </c>
    </row>
    <row r="728" spans="1:20" s="83" customFormat="1" x14ac:dyDescent="0.25">
      <c r="A728" s="51" t="s">
        <v>627</v>
      </c>
      <c r="B728" s="51" t="s">
        <v>628</v>
      </c>
      <c r="C728" s="51" t="s">
        <v>629</v>
      </c>
      <c r="D728" s="51" t="s">
        <v>27</v>
      </c>
      <c r="E728" s="51">
        <v>258557359</v>
      </c>
      <c r="F728" s="51">
        <v>30</v>
      </c>
      <c r="G728" s="52">
        <v>4.0824829046386298E-3</v>
      </c>
      <c r="H728" s="51">
        <v>700</v>
      </c>
      <c r="I728" s="54">
        <v>7.9562216000000001</v>
      </c>
      <c r="J728" s="84">
        <v>0.22095799999999999</v>
      </c>
      <c r="K728" s="54">
        <v>5.7870181999999986</v>
      </c>
      <c r="L728" s="84">
        <v>0.1987603</v>
      </c>
      <c r="M728" s="84">
        <v>1.2989E-3</v>
      </c>
      <c r="N728" s="84">
        <v>1.2417695</v>
      </c>
      <c r="O728" s="51">
        <v>300</v>
      </c>
      <c r="P728" s="51">
        <v>41</v>
      </c>
      <c r="Q728" s="60">
        <v>0.1893</v>
      </c>
      <c r="R728" s="60">
        <v>3.4393183440616822E-2</v>
      </c>
      <c r="S728" s="60">
        <v>6.6590072832234254E-2</v>
      </c>
      <c r="T728" s="51" t="s">
        <v>625</v>
      </c>
    </row>
    <row r="729" spans="1:20" s="83" customFormat="1" x14ac:dyDescent="0.25">
      <c r="A729" s="51" t="s">
        <v>627</v>
      </c>
      <c r="B729" s="51" t="s">
        <v>628</v>
      </c>
      <c r="C729" s="51" t="s">
        <v>629</v>
      </c>
      <c r="D729" s="51" t="s">
        <v>27</v>
      </c>
      <c r="E729" s="51">
        <v>258558417</v>
      </c>
      <c r="F729" s="51">
        <v>30</v>
      </c>
      <c r="G729" s="52">
        <v>4.0824829046386298E-3</v>
      </c>
      <c r="H729" s="51">
        <v>700</v>
      </c>
      <c r="I729" s="54">
        <v>8.0344098000000006</v>
      </c>
      <c r="J729" s="84">
        <v>0.22404439999999989</v>
      </c>
      <c r="K729" s="54">
        <v>5.7100463000000001</v>
      </c>
      <c r="L729" s="84">
        <v>0.21308959999999999</v>
      </c>
      <c r="M729" s="84">
        <v>2.3601E-3</v>
      </c>
      <c r="N729" s="84">
        <v>1.3654381</v>
      </c>
      <c r="O729" s="51">
        <v>300</v>
      </c>
      <c r="P729" s="51">
        <v>46</v>
      </c>
      <c r="Q729" s="60">
        <v>0.18433333333333329</v>
      </c>
      <c r="R729" s="60">
        <v>2.7944850814104898E-2</v>
      </c>
      <c r="S729" s="60">
        <v>5.7604329284706358E-2</v>
      </c>
      <c r="T729" s="51" t="s">
        <v>625</v>
      </c>
    </row>
    <row r="730" spans="1:20" s="83" customFormat="1" x14ac:dyDescent="0.25">
      <c r="A730" s="51" t="s">
        <v>627</v>
      </c>
      <c r="B730" s="51" t="s">
        <v>628</v>
      </c>
      <c r="C730" s="51" t="s">
        <v>629</v>
      </c>
      <c r="D730" s="51" t="s">
        <v>27</v>
      </c>
      <c r="E730" s="51">
        <v>258559480</v>
      </c>
      <c r="F730" s="51">
        <v>30</v>
      </c>
      <c r="G730" s="52">
        <v>4.0824829046386298E-3</v>
      </c>
      <c r="H730" s="51">
        <v>700</v>
      </c>
      <c r="I730" s="54">
        <v>8.8387335</v>
      </c>
      <c r="J730" s="84">
        <v>0.22341810000000001</v>
      </c>
      <c r="K730" s="54">
        <v>5.7554702999999989</v>
      </c>
      <c r="L730" s="84">
        <v>0.28859839999999998</v>
      </c>
      <c r="M730" s="84">
        <v>3.954E-3</v>
      </c>
      <c r="N730" s="84">
        <v>2.0096618999999998</v>
      </c>
      <c r="O730" s="51">
        <v>300</v>
      </c>
      <c r="P730" s="51">
        <v>74</v>
      </c>
      <c r="Q730" s="60">
        <v>0.1867</v>
      </c>
      <c r="R730" s="60">
        <v>2.8367913872489881E-2</v>
      </c>
      <c r="S730" s="60">
        <v>6.6746866609582831E-2</v>
      </c>
      <c r="T730" s="51" t="s">
        <v>625</v>
      </c>
    </row>
    <row r="731" spans="1:20" s="83" customFormat="1" x14ac:dyDescent="0.25">
      <c r="A731" s="51" t="s">
        <v>627</v>
      </c>
      <c r="B731" s="51" t="s">
        <v>628</v>
      </c>
      <c r="C731" s="51" t="s">
        <v>629</v>
      </c>
      <c r="D731" s="51" t="s">
        <v>27</v>
      </c>
      <c r="E731" s="51">
        <v>258560624</v>
      </c>
      <c r="F731" s="51">
        <v>30</v>
      </c>
      <c r="G731" s="52">
        <v>4.0824829046386298E-3</v>
      </c>
      <c r="H731" s="51">
        <v>700</v>
      </c>
      <c r="I731" s="54">
        <v>8.1639704999999996</v>
      </c>
      <c r="J731" s="84">
        <v>0.2190695</v>
      </c>
      <c r="K731" s="54">
        <v>5.720019699999999</v>
      </c>
      <c r="L731" s="84">
        <v>0.2423505</v>
      </c>
      <c r="M731" s="84">
        <v>2.2133000000000001E-3</v>
      </c>
      <c r="N731" s="84">
        <v>1.4541191</v>
      </c>
      <c r="O731" s="51">
        <v>300</v>
      </c>
      <c r="P731" s="51">
        <v>50</v>
      </c>
      <c r="Q731" s="60">
        <v>0.1970166666666667</v>
      </c>
      <c r="R731" s="60">
        <v>3.2217865003521091E-2</v>
      </c>
      <c r="S731" s="60">
        <v>7.6613188429521278E-2</v>
      </c>
      <c r="T731" s="51" t="s">
        <v>625</v>
      </c>
    </row>
    <row r="732" spans="1:20" s="83" customFormat="1" x14ac:dyDescent="0.25">
      <c r="A732" s="51" t="s">
        <v>627</v>
      </c>
      <c r="B732" s="51" t="s">
        <v>628</v>
      </c>
      <c r="C732" s="51" t="s">
        <v>629</v>
      </c>
      <c r="D732" s="51" t="s">
        <v>27</v>
      </c>
      <c r="E732" s="51">
        <v>258561702</v>
      </c>
      <c r="F732" s="51">
        <v>30</v>
      </c>
      <c r="G732" s="52">
        <v>4.0824829046386298E-3</v>
      </c>
      <c r="H732" s="51">
        <v>700</v>
      </c>
      <c r="I732" s="54">
        <v>8.6463724000000006</v>
      </c>
      <c r="J732" s="84">
        <v>0.21949779999999999</v>
      </c>
      <c r="K732" s="54">
        <v>5.5462265000000004</v>
      </c>
      <c r="L732" s="84">
        <v>0.28866029999999998</v>
      </c>
      <c r="M732" s="84">
        <v>3.8530999999999999E-3</v>
      </c>
      <c r="N732" s="84">
        <v>2.0223186000000002</v>
      </c>
      <c r="O732" s="51">
        <v>300</v>
      </c>
      <c r="P732" s="51">
        <v>74</v>
      </c>
      <c r="Q732" s="60">
        <v>0.1867833333333333</v>
      </c>
      <c r="R732" s="60">
        <v>2.3253311712902361E-2</v>
      </c>
      <c r="S732" s="60">
        <v>6.9052196914442948E-2</v>
      </c>
      <c r="T732" s="51" t="s">
        <v>625</v>
      </c>
    </row>
    <row r="733" spans="1:20" s="83" customFormat="1" x14ac:dyDescent="0.25">
      <c r="A733" s="51" t="s">
        <v>627</v>
      </c>
      <c r="B733" s="51" t="s">
        <v>628</v>
      </c>
      <c r="C733" s="51" t="s">
        <v>629</v>
      </c>
      <c r="D733" s="51" t="s">
        <v>27</v>
      </c>
      <c r="E733" s="51">
        <v>258562827</v>
      </c>
      <c r="F733" s="51">
        <v>30</v>
      </c>
      <c r="G733" s="52">
        <v>4.0824829046386298E-3</v>
      </c>
      <c r="H733" s="51">
        <v>1000</v>
      </c>
      <c r="I733" s="54">
        <v>8.1979214999999996</v>
      </c>
      <c r="J733" s="84">
        <v>0.21876870000000001</v>
      </c>
      <c r="K733" s="54">
        <v>5.7584512999999991</v>
      </c>
      <c r="L733" s="84">
        <v>0.2330168</v>
      </c>
      <c r="M733" s="84">
        <v>2.562E-3</v>
      </c>
      <c r="N733" s="84">
        <v>1.4526414000000001</v>
      </c>
      <c r="O733" s="51">
        <v>300</v>
      </c>
      <c r="P733" s="51">
        <v>50</v>
      </c>
      <c r="Q733" s="60">
        <v>0.20135</v>
      </c>
      <c r="R733" s="60">
        <v>3.518038128190247E-2</v>
      </c>
      <c r="S733" s="60">
        <v>6.8028836668469192E-2</v>
      </c>
      <c r="T733" s="51" t="s">
        <v>625</v>
      </c>
    </row>
    <row r="734" spans="1:20" s="83" customFormat="1" x14ac:dyDescent="0.25">
      <c r="A734" s="51" t="s">
        <v>627</v>
      </c>
      <c r="B734" s="51" t="s">
        <v>628</v>
      </c>
      <c r="C734" s="51" t="s">
        <v>629</v>
      </c>
      <c r="D734" s="51" t="s">
        <v>27</v>
      </c>
      <c r="E734" s="51">
        <v>258563908</v>
      </c>
      <c r="F734" s="51">
        <v>30</v>
      </c>
      <c r="G734" s="52">
        <v>4.0824829046386298E-3</v>
      </c>
      <c r="H734" s="51">
        <v>1000</v>
      </c>
      <c r="I734" s="54">
        <v>8.8438958000000003</v>
      </c>
      <c r="J734" s="84">
        <v>0.2190511</v>
      </c>
      <c r="K734" s="54">
        <v>5.6746904999999987</v>
      </c>
      <c r="L734" s="84">
        <v>0.29225879999999999</v>
      </c>
      <c r="M734" s="84">
        <v>4.1539000000000003E-3</v>
      </c>
      <c r="N734" s="84">
        <v>2.0861112999999998</v>
      </c>
      <c r="O734" s="51">
        <v>299</v>
      </c>
      <c r="P734" s="51">
        <v>76</v>
      </c>
      <c r="Q734" s="60">
        <v>0.1745666666666667</v>
      </c>
      <c r="R734" s="60">
        <v>1.961730758603902E-2</v>
      </c>
      <c r="S734" s="60">
        <v>6.2373430044017332E-2</v>
      </c>
      <c r="T734" s="51" t="s">
        <v>625</v>
      </c>
    </row>
    <row r="735" spans="1:20" s="83" customFormat="1" x14ac:dyDescent="0.25">
      <c r="A735" s="51" t="s">
        <v>627</v>
      </c>
      <c r="B735" s="51" t="s">
        <v>628</v>
      </c>
      <c r="C735" s="51" t="s">
        <v>629</v>
      </c>
      <c r="D735" s="51" t="s">
        <v>27</v>
      </c>
      <c r="E735" s="51">
        <v>258565054</v>
      </c>
      <c r="F735" s="51">
        <v>30</v>
      </c>
      <c r="G735" s="52">
        <v>4.0824829046386298E-3</v>
      </c>
      <c r="H735" s="51">
        <v>1000</v>
      </c>
      <c r="I735" s="54">
        <v>9.0630144000000001</v>
      </c>
      <c r="J735" s="84">
        <v>0.22048570000000001</v>
      </c>
      <c r="K735" s="54">
        <v>5.702643300000001</v>
      </c>
      <c r="L735" s="84">
        <v>0.32653900000000002</v>
      </c>
      <c r="M735" s="84">
        <v>4.5906999999999996E-3</v>
      </c>
      <c r="N735" s="84">
        <v>2.2063907999999999</v>
      </c>
      <c r="O735" s="51">
        <v>300</v>
      </c>
      <c r="P735" s="51">
        <v>81</v>
      </c>
      <c r="Q735" s="60">
        <v>0.21463333333333329</v>
      </c>
      <c r="R735" s="60">
        <v>4.504331492831392E-2</v>
      </c>
      <c r="S735" s="60">
        <v>8.2581606659271986E-2</v>
      </c>
      <c r="T735" s="51" t="s">
        <v>625</v>
      </c>
    </row>
    <row r="736" spans="1:20" s="83" customFormat="1" x14ac:dyDescent="0.25">
      <c r="A736" s="51" t="s">
        <v>627</v>
      </c>
      <c r="B736" s="51" t="s">
        <v>628</v>
      </c>
      <c r="C736" s="51" t="s">
        <v>629</v>
      </c>
      <c r="D736" s="51" t="s">
        <v>27</v>
      </c>
      <c r="E736" s="51">
        <v>258566220</v>
      </c>
      <c r="F736" s="51">
        <v>30</v>
      </c>
      <c r="G736" s="52">
        <v>4.0824829046386298E-3</v>
      </c>
      <c r="H736" s="51">
        <v>1000</v>
      </c>
      <c r="I736" s="54">
        <v>8.6071340000000003</v>
      </c>
      <c r="J736" s="84">
        <v>0.2211624999999999</v>
      </c>
      <c r="K736" s="54">
        <v>5.7409988999999992</v>
      </c>
      <c r="L736" s="84">
        <v>0.27279979999999998</v>
      </c>
      <c r="M736" s="84">
        <v>3.2342999999999998E-3</v>
      </c>
      <c r="N736" s="84">
        <v>1.8190215000000001</v>
      </c>
      <c r="O736" s="51">
        <v>300</v>
      </c>
      <c r="P736" s="51">
        <v>65</v>
      </c>
      <c r="Q736" s="60">
        <v>0.2089833333333333</v>
      </c>
      <c r="R736" s="60">
        <v>3.2483761892171573E-2</v>
      </c>
      <c r="S736" s="60">
        <v>6.4355409458106014E-2</v>
      </c>
      <c r="T736" s="51" t="s">
        <v>625</v>
      </c>
    </row>
    <row r="737" spans="1:20" s="83" customFormat="1" x14ac:dyDescent="0.25">
      <c r="A737" s="51" t="s">
        <v>627</v>
      </c>
      <c r="B737" s="51" t="s">
        <v>628</v>
      </c>
      <c r="C737" s="51" t="s">
        <v>629</v>
      </c>
      <c r="D737" s="51" t="s">
        <v>27</v>
      </c>
      <c r="E737" s="51">
        <v>258567342</v>
      </c>
      <c r="F737" s="51">
        <v>30</v>
      </c>
      <c r="G737" s="52">
        <v>4.0824829046386298E-3</v>
      </c>
      <c r="H737" s="51">
        <v>1000</v>
      </c>
      <c r="I737" s="54">
        <v>8.4908038000000001</v>
      </c>
      <c r="J737" s="84">
        <v>0.2203913000000001</v>
      </c>
      <c r="K737" s="54">
        <v>5.8344733</v>
      </c>
      <c r="L737" s="84">
        <v>0.24227009999999999</v>
      </c>
      <c r="M737" s="84">
        <v>2.8904999999999998E-3</v>
      </c>
      <c r="N737" s="84">
        <v>1.6527122000000001</v>
      </c>
      <c r="O737" s="51">
        <v>300</v>
      </c>
      <c r="P737" s="51">
        <v>58</v>
      </c>
      <c r="Q737" s="60">
        <v>0.19328333333333331</v>
      </c>
      <c r="R737" s="60">
        <v>3.1378129020220309E-2</v>
      </c>
      <c r="S737" s="60">
        <v>6.7807433642277384E-2</v>
      </c>
      <c r="T737" s="51" t="s">
        <v>625</v>
      </c>
    </row>
    <row r="738" spans="1:20" s="83" customFormat="1" x14ac:dyDescent="0.25">
      <c r="A738" s="51" t="s">
        <v>627</v>
      </c>
      <c r="B738" s="51" t="s">
        <v>628</v>
      </c>
      <c r="C738" s="51" t="s">
        <v>629</v>
      </c>
      <c r="D738" s="51" t="s">
        <v>27</v>
      </c>
      <c r="E738" s="51">
        <v>258568452</v>
      </c>
      <c r="F738" s="51">
        <v>30</v>
      </c>
      <c r="G738" s="52">
        <v>4.0824829046386298E-3</v>
      </c>
      <c r="H738" s="51">
        <v>1000</v>
      </c>
      <c r="I738" s="54">
        <v>8.4628449999999997</v>
      </c>
      <c r="J738" s="84">
        <v>0.21917159999999999</v>
      </c>
      <c r="K738" s="54">
        <v>5.7972710000000012</v>
      </c>
      <c r="L738" s="84">
        <v>0.2532121</v>
      </c>
      <c r="M738" s="84">
        <v>2.7285E-3</v>
      </c>
      <c r="N738" s="84">
        <v>1.6494561000000001</v>
      </c>
      <c r="O738" s="51">
        <v>300</v>
      </c>
      <c r="P738" s="51">
        <v>58</v>
      </c>
      <c r="Q738" s="60">
        <v>0.17028333333333329</v>
      </c>
      <c r="R738" s="60">
        <v>2.9568448494852798E-2</v>
      </c>
      <c r="S738" s="60">
        <v>6.0027400003533453E-2</v>
      </c>
      <c r="T738" s="51" t="s">
        <v>625</v>
      </c>
    </row>
    <row r="739" spans="1:20" s="83" customFormat="1" x14ac:dyDescent="0.25">
      <c r="A739" s="51" t="s">
        <v>627</v>
      </c>
      <c r="B739" s="51" t="s">
        <v>628</v>
      </c>
      <c r="C739" s="51" t="s">
        <v>629</v>
      </c>
      <c r="D739" s="51" t="s">
        <v>27</v>
      </c>
      <c r="E739" s="51">
        <v>258569561</v>
      </c>
      <c r="F739" s="51">
        <v>30</v>
      </c>
      <c r="G739" s="52">
        <v>4.0824829046386298E-3</v>
      </c>
      <c r="H739" s="51">
        <v>1000</v>
      </c>
      <c r="I739" s="54">
        <v>8.2257391000000002</v>
      </c>
      <c r="J739" s="84">
        <v>0.22591910000000001</v>
      </c>
      <c r="K739" s="54">
        <v>5.4693143999999991</v>
      </c>
      <c r="L739" s="84">
        <v>0.25314120000000001</v>
      </c>
      <c r="M739" s="84">
        <v>2.9929000000000002E-3</v>
      </c>
      <c r="N739" s="84">
        <v>1.7387838</v>
      </c>
      <c r="O739" s="51">
        <v>294</v>
      </c>
      <c r="P739" s="51">
        <v>62</v>
      </c>
      <c r="Q739" s="60">
        <v>0.19768333333333329</v>
      </c>
      <c r="R739" s="60">
        <v>2.8996763160051699E-2</v>
      </c>
      <c r="S739" s="60">
        <v>6.4051877708097296E-2</v>
      </c>
      <c r="T739" s="51" t="s">
        <v>625</v>
      </c>
    </row>
    <row r="740" spans="1:20" s="83" customFormat="1" x14ac:dyDescent="0.25">
      <c r="A740" s="51" t="s">
        <v>627</v>
      </c>
      <c r="B740" s="51" t="s">
        <v>628</v>
      </c>
      <c r="C740" s="51" t="s">
        <v>629</v>
      </c>
      <c r="D740" s="51" t="s">
        <v>27</v>
      </c>
      <c r="E740" s="51">
        <v>258570646</v>
      </c>
      <c r="F740" s="51">
        <v>30</v>
      </c>
      <c r="G740" s="52">
        <v>4.0824829046386298E-3</v>
      </c>
      <c r="H740" s="51">
        <v>1000</v>
      </c>
      <c r="I740" s="54">
        <v>8.4995203999999998</v>
      </c>
      <c r="J740" s="84">
        <v>0.22882379999999999</v>
      </c>
      <c r="K740" s="54">
        <v>5.8292364000000001</v>
      </c>
      <c r="L740" s="84">
        <v>0.2498456</v>
      </c>
      <c r="M740" s="84">
        <v>2.7726999999999999E-3</v>
      </c>
      <c r="N740" s="84">
        <v>1.6526101</v>
      </c>
      <c r="O740" s="51">
        <v>300</v>
      </c>
      <c r="P740" s="51">
        <v>58</v>
      </c>
      <c r="Q740" s="60">
        <v>0.18158333333333329</v>
      </c>
      <c r="R740" s="60">
        <v>2.4479310388211498E-2</v>
      </c>
      <c r="S740" s="60">
        <v>6.2931387634758681E-2</v>
      </c>
      <c r="T740" s="51" t="s">
        <v>625</v>
      </c>
    </row>
    <row r="741" spans="1:20" s="83" customFormat="1" x14ac:dyDescent="0.25">
      <c r="A741" s="51" t="s">
        <v>627</v>
      </c>
      <c r="B741" s="51" t="s">
        <v>628</v>
      </c>
      <c r="C741" s="51" t="s">
        <v>629</v>
      </c>
      <c r="D741" s="51" t="s">
        <v>27</v>
      </c>
      <c r="E741" s="51">
        <v>258571761</v>
      </c>
      <c r="F741" s="51">
        <v>30</v>
      </c>
      <c r="G741" s="52">
        <v>4.0824829046386298E-3</v>
      </c>
      <c r="H741" s="51">
        <v>1000</v>
      </c>
      <c r="I741" s="54">
        <v>8.9424399999999995</v>
      </c>
      <c r="J741" s="84">
        <v>0.22622030000000001</v>
      </c>
      <c r="K741" s="54">
        <v>5.7482775999999989</v>
      </c>
      <c r="L741" s="84">
        <v>0.31555349999999999</v>
      </c>
      <c r="M741" s="84">
        <v>4.3198000000000004E-3</v>
      </c>
      <c r="N741" s="84">
        <v>2.0856843999999999</v>
      </c>
      <c r="O741" s="51">
        <v>300</v>
      </c>
      <c r="P741" s="51">
        <v>76</v>
      </c>
      <c r="Q741" s="60">
        <v>0.19616666666666671</v>
      </c>
      <c r="R741" s="60">
        <v>3.6817081854627308E-2</v>
      </c>
      <c r="S741" s="60">
        <v>6.3290727605348318E-2</v>
      </c>
      <c r="T741" s="51" t="s">
        <v>625</v>
      </c>
    </row>
    <row r="742" spans="1:20" s="83" customFormat="1" x14ac:dyDescent="0.25">
      <c r="A742" s="51" t="s">
        <v>627</v>
      </c>
      <c r="B742" s="51" t="s">
        <v>628</v>
      </c>
      <c r="C742" s="51" t="s">
        <v>629</v>
      </c>
      <c r="D742" s="51" t="s">
        <v>27</v>
      </c>
      <c r="E742" s="51">
        <v>258572918</v>
      </c>
      <c r="F742" s="51">
        <v>30</v>
      </c>
      <c r="G742" s="52">
        <v>4.0824829046386298E-3</v>
      </c>
      <c r="H742" s="51">
        <v>1000</v>
      </c>
      <c r="I742" s="54">
        <v>8.7343639</v>
      </c>
      <c r="J742" s="84">
        <v>0.22152089999999999</v>
      </c>
      <c r="K742" s="54">
        <v>5.8215016999999989</v>
      </c>
      <c r="L742" s="84">
        <v>0.27197260000000001</v>
      </c>
      <c r="M742" s="84">
        <v>3.6751000000000002E-3</v>
      </c>
      <c r="N742" s="84">
        <v>1.8597912000000001</v>
      </c>
      <c r="O742" s="51">
        <v>300</v>
      </c>
      <c r="P742" s="51">
        <v>67</v>
      </c>
      <c r="Q742" s="60">
        <v>0.1897833333333333</v>
      </c>
      <c r="R742" s="60">
        <v>2.6786437118876901E-2</v>
      </c>
      <c r="S742" s="60">
        <v>6.4339181962501005E-2</v>
      </c>
      <c r="T742" s="51" t="s">
        <v>625</v>
      </c>
    </row>
    <row r="743" spans="1:20" s="83" customFormat="1" x14ac:dyDescent="0.25">
      <c r="A743" s="51" t="s">
        <v>627</v>
      </c>
      <c r="B743" s="51" t="s">
        <v>628</v>
      </c>
      <c r="C743" s="51" t="s">
        <v>629</v>
      </c>
      <c r="D743" s="51" t="s">
        <v>27</v>
      </c>
      <c r="E743" s="51">
        <v>258574051</v>
      </c>
      <c r="F743" s="51">
        <v>30</v>
      </c>
      <c r="G743" s="52">
        <v>4.0824829046386298E-3</v>
      </c>
      <c r="H743" s="51">
        <v>1000</v>
      </c>
      <c r="I743" s="54">
        <v>8.3376455000000007</v>
      </c>
      <c r="J743" s="84">
        <v>0.22045469999999989</v>
      </c>
      <c r="K743" s="54">
        <v>5.5637469000000008</v>
      </c>
      <c r="L743" s="84">
        <v>0.2573743</v>
      </c>
      <c r="M743" s="84">
        <v>3.3283000000000002E-3</v>
      </c>
      <c r="N743" s="84">
        <v>1.7488545</v>
      </c>
      <c r="O743" s="51">
        <v>300</v>
      </c>
      <c r="P743" s="51">
        <v>62</v>
      </c>
      <c r="Q743" s="60">
        <v>0.18124999999999999</v>
      </c>
      <c r="R743" s="60">
        <v>2.9744397809825449E-2</v>
      </c>
      <c r="S743" s="60">
        <v>6.1205100508353538E-2</v>
      </c>
      <c r="T743" s="51" t="s">
        <v>625</v>
      </c>
    </row>
    <row r="744" spans="1:20" s="83" customFormat="1" x14ac:dyDescent="0.25">
      <c r="A744" s="51" t="s">
        <v>627</v>
      </c>
      <c r="B744" s="51" t="s">
        <v>628</v>
      </c>
      <c r="C744" s="51" t="s">
        <v>629</v>
      </c>
      <c r="D744" s="51" t="s">
        <v>27</v>
      </c>
      <c r="E744" s="51">
        <v>258575146</v>
      </c>
      <c r="F744" s="51">
        <v>30</v>
      </c>
      <c r="G744" s="52">
        <v>4.0824829046386298E-3</v>
      </c>
      <c r="H744" s="51">
        <v>1000</v>
      </c>
      <c r="I744" s="54">
        <v>8.3881072000000003</v>
      </c>
      <c r="J744" s="84">
        <v>0.22714519999999999</v>
      </c>
      <c r="K744" s="54">
        <v>5.8495932999999987</v>
      </c>
      <c r="L744" s="84">
        <v>0.2400592</v>
      </c>
      <c r="M744" s="84">
        <v>2.6903999999999999E-3</v>
      </c>
      <c r="N744" s="84">
        <v>1.5370022000000001</v>
      </c>
      <c r="O744" s="51">
        <v>300</v>
      </c>
      <c r="P744" s="51">
        <v>53</v>
      </c>
      <c r="Q744" s="60">
        <v>0.19373333333333331</v>
      </c>
      <c r="R744" s="60">
        <v>3.7299364961587533E-2</v>
      </c>
      <c r="S744" s="60">
        <v>6.7061561029823427E-2</v>
      </c>
      <c r="T744" s="51" t="s">
        <v>625</v>
      </c>
    </row>
    <row r="745" spans="1:20" s="83" customFormat="1" x14ac:dyDescent="0.25">
      <c r="A745" s="51" t="s">
        <v>627</v>
      </c>
      <c r="B745" s="51" t="s">
        <v>628</v>
      </c>
      <c r="C745" s="51" t="s">
        <v>629</v>
      </c>
      <c r="D745" s="51" t="s">
        <v>27</v>
      </c>
      <c r="E745" s="51">
        <v>258576246</v>
      </c>
      <c r="F745" s="51">
        <v>30</v>
      </c>
      <c r="G745" s="52">
        <v>4.0824829046386298E-3</v>
      </c>
      <c r="H745" s="51">
        <v>1000</v>
      </c>
      <c r="I745" s="54">
        <v>9.0764869000000008</v>
      </c>
      <c r="J745" s="84">
        <v>0.21927940000000001</v>
      </c>
      <c r="K745" s="54">
        <v>5.8819780000000002</v>
      </c>
      <c r="L745" s="84">
        <v>0.30587829999999999</v>
      </c>
      <c r="M745" s="84">
        <v>4.1234000000000002E-3</v>
      </c>
      <c r="N745" s="84">
        <v>2.1022034999999999</v>
      </c>
      <c r="O745" s="51">
        <v>300</v>
      </c>
      <c r="P745" s="51">
        <v>77</v>
      </c>
      <c r="Q745" s="60">
        <v>0.18675</v>
      </c>
      <c r="R745" s="60">
        <v>3.5122165944915053E-2</v>
      </c>
      <c r="S745" s="60">
        <v>6.7155379983048533E-2</v>
      </c>
      <c r="T745" s="51" t="s">
        <v>625</v>
      </c>
    </row>
    <row r="746" spans="1:20" s="83" customFormat="1" x14ac:dyDescent="0.25">
      <c r="A746" s="51" t="s">
        <v>627</v>
      </c>
      <c r="B746" s="51" t="s">
        <v>628</v>
      </c>
      <c r="C746" s="51" t="s">
        <v>629</v>
      </c>
      <c r="D746" s="51" t="s">
        <v>27</v>
      </c>
      <c r="E746" s="51">
        <v>258577414</v>
      </c>
      <c r="F746" s="51">
        <v>30</v>
      </c>
      <c r="G746" s="52">
        <v>4.0824829046386298E-3</v>
      </c>
      <c r="H746" s="51">
        <v>1000</v>
      </c>
      <c r="I746" s="54">
        <v>8.6034530999999994</v>
      </c>
      <c r="J746" s="84">
        <v>0.22497500000000001</v>
      </c>
      <c r="K746" s="54">
        <v>5.6784796000000011</v>
      </c>
      <c r="L746" s="84">
        <v>0.27363979999999999</v>
      </c>
      <c r="M746" s="84">
        <v>3.6075999999999999E-3</v>
      </c>
      <c r="N746" s="84">
        <v>1.8711416000000001</v>
      </c>
      <c r="O746" s="51">
        <v>300</v>
      </c>
      <c r="P746" s="51">
        <v>67</v>
      </c>
      <c r="Q746" s="60">
        <v>0.18185000000000001</v>
      </c>
      <c r="R746" s="60">
        <v>3.0402890031784129E-2</v>
      </c>
      <c r="S746" s="60">
        <v>6.6165947895947486E-2</v>
      </c>
      <c r="T746" s="51" t="s">
        <v>625</v>
      </c>
    </row>
    <row r="747" spans="1:20" s="83" customFormat="1" x14ac:dyDescent="0.25">
      <c r="A747" s="51" t="s">
        <v>627</v>
      </c>
      <c r="B747" s="51" t="s">
        <v>628</v>
      </c>
      <c r="C747" s="51" t="s">
        <v>629</v>
      </c>
      <c r="D747" s="51" t="s">
        <v>27</v>
      </c>
      <c r="E747" s="51">
        <v>258578536</v>
      </c>
      <c r="F747" s="51">
        <v>30</v>
      </c>
      <c r="G747" s="52">
        <v>4.0824829046386298E-3</v>
      </c>
      <c r="H747" s="51">
        <v>1000</v>
      </c>
      <c r="I747" s="54">
        <v>7.8621898999999997</v>
      </c>
      <c r="J747" s="84">
        <v>0.21886420000000001</v>
      </c>
      <c r="K747" s="54">
        <v>5.498258400000001</v>
      </c>
      <c r="L747" s="84">
        <v>0.22652530000000001</v>
      </c>
      <c r="M747" s="84">
        <v>2.2372E-3</v>
      </c>
      <c r="N747" s="84">
        <v>1.3923464000000001</v>
      </c>
      <c r="O747" s="51">
        <v>300</v>
      </c>
      <c r="P747" s="51">
        <v>47</v>
      </c>
      <c r="Q747" s="60">
        <v>0.19661666666666669</v>
      </c>
      <c r="R747" s="60">
        <v>3.5607899974135569E-2</v>
      </c>
      <c r="S747" s="60">
        <v>7.1964945713336503E-2</v>
      </c>
      <c r="T747" s="51" t="s">
        <v>625</v>
      </c>
    </row>
    <row r="748" spans="1:20" s="83" customFormat="1" x14ac:dyDescent="0.25">
      <c r="A748" s="51" t="s">
        <v>627</v>
      </c>
      <c r="B748" s="51" t="s">
        <v>628</v>
      </c>
      <c r="C748" s="51" t="s">
        <v>629</v>
      </c>
      <c r="D748" s="51" t="s">
        <v>27</v>
      </c>
      <c r="E748" s="51">
        <v>258579582</v>
      </c>
      <c r="F748" s="51">
        <v>30</v>
      </c>
      <c r="G748" s="52">
        <v>4.0824829046386298E-3</v>
      </c>
      <c r="H748" s="51">
        <v>1000</v>
      </c>
      <c r="I748" s="54">
        <v>9.0943532999999999</v>
      </c>
      <c r="J748" s="84">
        <v>0.2233629</v>
      </c>
      <c r="K748" s="54">
        <v>5.7508759999999999</v>
      </c>
      <c r="L748" s="84">
        <v>0.31876769999999999</v>
      </c>
      <c r="M748" s="84">
        <v>4.8554999999999996E-3</v>
      </c>
      <c r="N748" s="84">
        <v>2.2244630999999999</v>
      </c>
      <c r="O748" s="51">
        <v>300</v>
      </c>
      <c r="P748" s="51">
        <v>82</v>
      </c>
      <c r="Q748" s="60">
        <v>0.18773333333333331</v>
      </c>
      <c r="R748" s="60">
        <v>3.2405584964181423E-2</v>
      </c>
      <c r="S748" s="60">
        <v>7.1069510196811986E-2</v>
      </c>
      <c r="T748" s="51" t="s">
        <v>625</v>
      </c>
    </row>
    <row r="749" spans="1:20" s="83" customFormat="1" x14ac:dyDescent="0.25">
      <c r="A749" s="51" t="s">
        <v>627</v>
      </c>
      <c r="B749" s="51" t="s">
        <v>628</v>
      </c>
      <c r="C749" s="51" t="s">
        <v>629</v>
      </c>
      <c r="D749" s="51" t="s">
        <v>27</v>
      </c>
      <c r="E749" s="51">
        <v>258580753</v>
      </c>
      <c r="F749" s="51">
        <v>30</v>
      </c>
      <c r="G749" s="52">
        <v>4.0824829046386298E-3</v>
      </c>
      <c r="H749" s="51">
        <v>1000</v>
      </c>
      <c r="I749" s="54">
        <v>8.1217077999999994</v>
      </c>
      <c r="J749" s="84">
        <v>0.22876360000000001</v>
      </c>
      <c r="K749" s="54">
        <v>5.8139578000000016</v>
      </c>
      <c r="L749" s="84">
        <v>0.21767729999999999</v>
      </c>
      <c r="M749" s="84">
        <v>3.3633999999999999E-3</v>
      </c>
      <c r="N749" s="84">
        <v>1.3362206000000001</v>
      </c>
      <c r="O749" s="51">
        <v>300</v>
      </c>
      <c r="P749" s="51">
        <v>45</v>
      </c>
      <c r="Q749" s="60">
        <v>0.1988</v>
      </c>
      <c r="R749" s="60">
        <v>3.3265228158751978E-2</v>
      </c>
      <c r="S749" s="60">
        <v>7.046908963211182E-2</v>
      </c>
      <c r="T749" s="51" t="s">
        <v>625</v>
      </c>
    </row>
    <row r="750" spans="1:20" s="83" customFormat="1" x14ac:dyDescent="0.25">
      <c r="A750" s="51" t="s">
        <v>627</v>
      </c>
      <c r="B750" s="51" t="s">
        <v>628</v>
      </c>
      <c r="C750" s="51" t="s">
        <v>629</v>
      </c>
      <c r="D750" s="51" t="s">
        <v>27</v>
      </c>
      <c r="E750" s="51">
        <v>258581826</v>
      </c>
      <c r="F750" s="51">
        <v>30</v>
      </c>
      <c r="G750" s="52">
        <v>4.0824829046386298E-3</v>
      </c>
      <c r="H750" s="51">
        <v>1000</v>
      </c>
      <c r="I750" s="54">
        <v>8.2668500999999992</v>
      </c>
      <c r="J750" s="84">
        <v>0.221633</v>
      </c>
      <c r="K750" s="54">
        <v>5.528418499999999</v>
      </c>
      <c r="L750" s="84">
        <v>0.26271640000000002</v>
      </c>
      <c r="M750" s="84">
        <v>3.1018999999999999E-3</v>
      </c>
      <c r="N750" s="84">
        <v>1.7020002999999999</v>
      </c>
      <c r="O750" s="51">
        <v>300</v>
      </c>
      <c r="P750" s="51">
        <v>60</v>
      </c>
      <c r="Q750" s="60">
        <v>0.18213333333333331</v>
      </c>
      <c r="R750" s="60">
        <v>2.5034853695744111E-2</v>
      </c>
      <c r="S750" s="60">
        <v>6.5299998729086622E-2</v>
      </c>
      <c r="T750" s="51" t="s">
        <v>625</v>
      </c>
    </row>
    <row r="751" spans="1:20" s="83" customFormat="1" x14ac:dyDescent="0.25">
      <c r="A751" s="51" t="s">
        <v>627</v>
      </c>
      <c r="B751" s="51" t="s">
        <v>628</v>
      </c>
      <c r="C751" s="51" t="s">
        <v>629</v>
      </c>
      <c r="D751" s="51" t="s">
        <v>27</v>
      </c>
      <c r="E751" s="51">
        <v>258582913</v>
      </c>
      <c r="F751" s="51">
        <v>30</v>
      </c>
      <c r="G751" s="52">
        <v>4.0824829046386298E-3</v>
      </c>
      <c r="H751" s="51">
        <v>1000</v>
      </c>
      <c r="I751" s="54">
        <v>8.6910834999999995</v>
      </c>
      <c r="J751" s="84">
        <v>0.21926490000000001</v>
      </c>
      <c r="K751" s="54">
        <v>5.6855521000000007</v>
      </c>
      <c r="L751" s="84">
        <v>0.28173559999999997</v>
      </c>
      <c r="M751" s="84">
        <v>3.4233000000000002E-3</v>
      </c>
      <c r="N751" s="84">
        <v>1.9308632999999999</v>
      </c>
      <c r="O751" s="51">
        <v>300</v>
      </c>
      <c r="P751" s="51">
        <v>66</v>
      </c>
      <c r="Q751" s="60">
        <v>0.19620000000000001</v>
      </c>
      <c r="R751" s="60">
        <v>2.289032653468329E-2</v>
      </c>
      <c r="S751" s="60">
        <v>6.3523888424329683E-2</v>
      </c>
      <c r="T751" s="51" t="s">
        <v>625</v>
      </c>
    </row>
    <row r="752" spans="1:20" s="83" customFormat="1" x14ac:dyDescent="0.25">
      <c r="A752" s="51" t="s">
        <v>627</v>
      </c>
      <c r="B752" s="51" t="s">
        <v>628</v>
      </c>
      <c r="C752" s="51" t="s">
        <v>629</v>
      </c>
      <c r="D752" s="51" t="s">
        <v>27</v>
      </c>
      <c r="E752" s="51">
        <v>258584042</v>
      </c>
      <c r="F752" s="51">
        <v>30</v>
      </c>
      <c r="G752" s="52">
        <v>4.0824829046386298E-3</v>
      </c>
      <c r="H752" s="51">
        <v>1000</v>
      </c>
      <c r="I752" s="54">
        <v>8.7467623000000003</v>
      </c>
      <c r="J752" s="84">
        <v>0.2206381</v>
      </c>
      <c r="K752" s="54">
        <v>5.6698943000000002</v>
      </c>
      <c r="L752" s="84">
        <v>0.27548329999999999</v>
      </c>
      <c r="M752" s="84">
        <v>3.8942999999999998E-3</v>
      </c>
      <c r="N752" s="84">
        <v>2.0120811999999999</v>
      </c>
      <c r="O752" s="51">
        <v>300</v>
      </c>
      <c r="P752" s="51">
        <v>73</v>
      </c>
      <c r="Q752" s="60">
        <v>0.18886666666666671</v>
      </c>
      <c r="R752" s="60">
        <v>2.8373135066446231E-2</v>
      </c>
      <c r="S752" s="60">
        <v>6.5165081896744803E-2</v>
      </c>
      <c r="T752" s="51" t="s">
        <v>625</v>
      </c>
    </row>
    <row r="753" spans="1:21" s="83" customFormat="1" x14ac:dyDescent="0.25">
      <c r="A753" s="51" t="s">
        <v>627</v>
      </c>
      <c r="B753" s="51" t="s">
        <v>628</v>
      </c>
      <c r="C753" s="51" t="s">
        <v>629</v>
      </c>
      <c r="D753" s="51" t="s">
        <v>27</v>
      </c>
      <c r="E753" s="51">
        <v>258585177</v>
      </c>
      <c r="F753" s="51">
        <v>30</v>
      </c>
      <c r="G753" s="52">
        <v>4.0824829046386298E-3</v>
      </c>
      <c r="H753" s="51">
        <v>1000</v>
      </c>
      <c r="I753" s="54">
        <v>8.3354294000000007</v>
      </c>
      <c r="J753" s="84">
        <v>0.22232070000000001</v>
      </c>
      <c r="K753" s="54">
        <v>5.6880031000000004</v>
      </c>
      <c r="L753" s="84">
        <v>0.2578203</v>
      </c>
      <c r="M753" s="84">
        <v>2.7463000000000001E-3</v>
      </c>
      <c r="N753" s="84">
        <v>1.6379153</v>
      </c>
      <c r="O753" s="51">
        <v>291</v>
      </c>
      <c r="P753" s="51">
        <v>58</v>
      </c>
      <c r="Q753" s="60">
        <v>0.1804166666666667</v>
      </c>
      <c r="R753" s="60">
        <v>2.8309906739686211E-2</v>
      </c>
      <c r="S753" s="60">
        <v>6.4174633987532703E-2</v>
      </c>
      <c r="T753" s="51" t="s">
        <v>625</v>
      </c>
    </row>
    <row r="754" spans="1:21" s="83" customFormat="1" x14ac:dyDescent="0.25">
      <c r="A754" s="51" t="s">
        <v>627</v>
      </c>
      <c r="B754" s="51" t="s">
        <v>628</v>
      </c>
      <c r="C754" s="51" t="s">
        <v>629</v>
      </c>
      <c r="D754" s="51" t="s">
        <v>27</v>
      </c>
      <c r="E754" s="51">
        <v>258586272</v>
      </c>
      <c r="F754" s="51">
        <v>30</v>
      </c>
      <c r="G754" s="52">
        <v>4.0824829046386298E-3</v>
      </c>
      <c r="H754" s="51">
        <v>1000</v>
      </c>
      <c r="I754" s="54">
        <v>9.1774079999999998</v>
      </c>
      <c r="J754" s="84">
        <v>0.2212655</v>
      </c>
      <c r="K754" s="54">
        <v>5.9450012000000001</v>
      </c>
      <c r="L754" s="84">
        <v>0.30379679999999998</v>
      </c>
      <c r="M754" s="84">
        <v>4.2221000000000003E-3</v>
      </c>
      <c r="N754" s="84">
        <v>2.1372928</v>
      </c>
      <c r="O754" s="51">
        <v>300</v>
      </c>
      <c r="P754" s="51">
        <v>78</v>
      </c>
      <c r="Q754" s="60">
        <v>0.20028333333333331</v>
      </c>
      <c r="R754" s="60">
        <v>3.4646757386798607E-2</v>
      </c>
      <c r="S754" s="60">
        <v>7.2215158573559091E-2</v>
      </c>
      <c r="T754" s="51" t="s">
        <v>625</v>
      </c>
    </row>
    <row r="755" spans="1:21" s="83" customFormat="1" x14ac:dyDescent="0.25">
      <c r="A755" s="51" t="s">
        <v>627</v>
      </c>
      <c r="B755" s="51" t="s">
        <v>628</v>
      </c>
      <c r="C755" s="51" t="s">
        <v>629</v>
      </c>
      <c r="D755" s="51" t="s">
        <v>27</v>
      </c>
      <c r="E755" s="51">
        <v>258587453</v>
      </c>
      <c r="F755" s="51">
        <v>30</v>
      </c>
      <c r="G755" s="52">
        <v>4.0824829046386298E-3</v>
      </c>
      <c r="H755" s="51">
        <v>1000</v>
      </c>
      <c r="I755" s="54">
        <v>9.1199419000000006</v>
      </c>
      <c r="J755" s="84">
        <v>0.22061020000000001</v>
      </c>
      <c r="K755" s="54">
        <v>5.898127399999999</v>
      </c>
      <c r="L755" s="84">
        <v>0.31588899999999998</v>
      </c>
      <c r="M755" s="84">
        <v>4.1197999999999999E-3</v>
      </c>
      <c r="N755" s="84">
        <v>2.115265</v>
      </c>
      <c r="O755" s="51">
        <v>300</v>
      </c>
      <c r="P755" s="51">
        <v>78</v>
      </c>
      <c r="Q755" s="60">
        <v>0.19366666666666671</v>
      </c>
      <c r="R755" s="60">
        <v>3.2060242997864502E-2</v>
      </c>
      <c r="S755" s="60">
        <v>5.4162396319910558E-2</v>
      </c>
      <c r="T755" s="51" t="s">
        <v>625</v>
      </c>
    </row>
    <row r="756" spans="1:21" s="83" customFormat="1" x14ac:dyDescent="0.25">
      <c r="A756" s="51" t="s">
        <v>627</v>
      </c>
      <c r="B756" s="51" t="s">
        <v>628</v>
      </c>
      <c r="C756" s="51" t="s">
        <v>629</v>
      </c>
      <c r="D756" s="51" t="s">
        <v>27</v>
      </c>
      <c r="E756" s="51">
        <v>258588628</v>
      </c>
      <c r="F756" s="51">
        <v>30</v>
      </c>
      <c r="G756" s="52">
        <v>4.0824829046386298E-3</v>
      </c>
      <c r="H756" s="51">
        <v>1000</v>
      </c>
      <c r="I756" s="54">
        <v>8.5444838000000001</v>
      </c>
      <c r="J756" s="84">
        <v>0.2197499</v>
      </c>
      <c r="K756" s="54">
        <v>5.9532944999999993</v>
      </c>
      <c r="L756" s="84">
        <v>0.2363787</v>
      </c>
      <c r="M756" s="84">
        <v>2.6223000000000002E-3</v>
      </c>
      <c r="N756" s="84">
        <v>1.5998504</v>
      </c>
      <c r="O756" s="51">
        <v>300</v>
      </c>
      <c r="P756" s="51">
        <v>56</v>
      </c>
      <c r="Q756" s="60">
        <v>0.18548333333333331</v>
      </c>
      <c r="R756" s="60">
        <v>3.5728728706174731E-2</v>
      </c>
      <c r="S756" s="60">
        <v>6.0099507640775138E-2</v>
      </c>
      <c r="T756" s="51" t="s">
        <v>625</v>
      </c>
    </row>
    <row r="757" spans="1:21" s="83" customFormat="1" x14ac:dyDescent="0.25">
      <c r="A757" s="51" t="s">
        <v>627</v>
      </c>
      <c r="B757" s="51" t="s">
        <v>628</v>
      </c>
      <c r="C757" s="51" t="s">
        <v>629</v>
      </c>
      <c r="D757" s="51" t="s">
        <v>27</v>
      </c>
      <c r="E757" s="51">
        <v>258589749</v>
      </c>
      <c r="F757" s="51">
        <v>30</v>
      </c>
      <c r="G757" s="52">
        <v>4.0824829046386298E-3</v>
      </c>
      <c r="H757" s="51">
        <v>1000</v>
      </c>
      <c r="I757" s="54">
        <v>8.2946304000000008</v>
      </c>
      <c r="J757" s="84">
        <v>0.2186131</v>
      </c>
      <c r="K757" s="54">
        <v>5.4000878999999991</v>
      </c>
      <c r="L757" s="84">
        <v>0.27489859999999999</v>
      </c>
      <c r="M757" s="84">
        <v>3.2488E-3</v>
      </c>
      <c r="N757" s="84">
        <v>1.8441989999999999</v>
      </c>
      <c r="O757" s="51">
        <v>300</v>
      </c>
      <c r="P757" s="51">
        <v>66</v>
      </c>
      <c r="Q757" s="60">
        <v>0.18915000000000001</v>
      </c>
      <c r="R757" s="60">
        <v>2.892619472553893E-2</v>
      </c>
      <c r="S757" s="60">
        <v>6.4816483133158423E-2</v>
      </c>
      <c r="T757" s="51" t="s">
        <v>625</v>
      </c>
    </row>
    <row r="758" spans="1:21" s="83" customFormat="1" x14ac:dyDescent="0.25">
      <c r="A758" s="51" t="s">
        <v>627</v>
      </c>
      <c r="B758" s="51" t="s">
        <v>628</v>
      </c>
      <c r="C758" s="51" t="s">
        <v>629</v>
      </c>
      <c r="D758" s="51" t="s">
        <v>27</v>
      </c>
      <c r="E758" s="51">
        <v>258590844</v>
      </c>
      <c r="F758" s="51">
        <v>30</v>
      </c>
      <c r="G758" s="52">
        <v>4.0824829046386298E-3</v>
      </c>
      <c r="H758" s="51">
        <v>1000</v>
      </c>
      <c r="I758" s="54">
        <v>8.5120564000000005</v>
      </c>
      <c r="J758" s="84">
        <v>0.22198200000000001</v>
      </c>
      <c r="K758" s="54">
        <v>5.7856650999999992</v>
      </c>
      <c r="L758" s="84">
        <v>0.26213510000000001</v>
      </c>
      <c r="M758" s="84">
        <v>2.8235999999999999E-3</v>
      </c>
      <c r="N758" s="84">
        <v>1.6995074999999999</v>
      </c>
      <c r="O758" s="51">
        <v>300</v>
      </c>
      <c r="P758" s="51">
        <v>60</v>
      </c>
      <c r="Q758" s="60">
        <v>0.20576666666666671</v>
      </c>
      <c r="R758" s="60">
        <v>4.3961747801743931E-2</v>
      </c>
      <c r="S758" s="60">
        <v>8.1201577928436186E-2</v>
      </c>
      <c r="T758" s="51" t="s">
        <v>625</v>
      </c>
    </row>
    <row r="759" spans="1:21" s="83" customFormat="1" x14ac:dyDescent="0.25">
      <c r="A759" s="51" t="s">
        <v>627</v>
      </c>
      <c r="B759" s="51" t="s">
        <v>628</v>
      </c>
      <c r="C759" s="51" t="s">
        <v>629</v>
      </c>
      <c r="D759" s="51" t="s">
        <v>27</v>
      </c>
      <c r="E759" s="51">
        <v>258591957</v>
      </c>
      <c r="F759" s="51">
        <v>30</v>
      </c>
      <c r="G759" s="52">
        <v>4.0824829046386298E-3</v>
      </c>
      <c r="H759" s="51">
        <v>1000</v>
      </c>
      <c r="I759" s="54">
        <v>8.6588367999999996</v>
      </c>
      <c r="J759" s="84">
        <v>0.22168350000000001</v>
      </c>
      <c r="K759" s="54">
        <v>5.8801996999999986</v>
      </c>
      <c r="L759" s="84">
        <v>0.26248260000000001</v>
      </c>
      <c r="M759" s="84">
        <v>2.8906000000000001E-3</v>
      </c>
      <c r="N759" s="84">
        <v>1.7451767</v>
      </c>
      <c r="O759" s="51">
        <v>300</v>
      </c>
      <c r="P759" s="51">
        <v>62</v>
      </c>
      <c r="Q759" s="60">
        <v>0.18174999999999999</v>
      </c>
      <c r="R759" s="60">
        <v>3.2337993847532109E-2</v>
      </c>
      <c r="S759" s="60">
        <v>6.672029066429104E-2</v>
      </c>
      <c r="T759" s="51" t="s">
        <v>625</v>
      </c>
    </row>
    <row r="760" spans="1:21" s="83" customFormat="1" x14ac:dyDescent="0.25">
      <c r="A760" s="51" t="s">
        <v>627</v>
      </c>
      <c r="B760" s="51" t="s">
        <v>628</v>
      </c>
      <c r="C760" s="51" t="s">
        <v>629</v>
      </c>
      <c r="D760" s="51" t="s">
        <v>27</v>
      </c>
      <c r="E760" s="51">
        <v>258593084</v>
      </c>
      <c r="F760" s="51">
        <v>30</v>
      </c>
      <c r="G760" s="52">
        <v>4.0824829046386298E-3</v>
      </c>
      <c r="H760" s="51">
        <v>1000</v>
      </c>
      <c r="I760" s="54">
        <v>8.7616064999999992</v>
      </c>
      <c r="J760" s="84">
        <v>0.2192954</v>
      </c>
      <c r="K760" s="54">
        <v>5.7985265999999998</v>
      </c>
      <c r="L760" s="84">
        <v>0.27840160000000003</v>
      </c>
      <c r="M760" s="84">
        <v>3.5149000000000001E-3</v>
      </c>
      <c r="N760" s="84">
        <v>1.9100383000000001</v>
      </c>
      <c r="O760" s="51">
        <v>300</v>
      </c>
      <c r="P760" s="51">
        <v>69</v>
      </c>
      <c r="Q760" s="60">
        <v>0.19109999999999999</v>
      </c>
      <c r="R760" s="60">
        <v>3.39420796489645E-2</v>
      </c>
      <c r="S760" s="60">
        <v>7.0178878928006769E-2</v>
      </c>
      <c r="T760" s="51" t="s">
        <v>625</v>
      </c>
    </row>
    <row r="761" spans="1:21" s="83" customFormat="1" x14ac:dyDescent="0.25">
      <c r="A761" s="51" t="s">
        <v>627</v>
      </c>
      <c r="B761" s="51" t="s">
        <v>628</v>
      </c>
      <c r="C761" s="51" t="s">
        <v>629</v>
      </c>
      <c r="D761" s="51" t="s">
        <v>27</v>
      </c>
      <c r="E761" s="51">
        <v>258594220</v>
      </c>
      <c r="F761" s="51">
        <v>30</v>
      </c>
      <c r="G761" s="52">
        <v>4.0824829046386298E-3</v>
      </c>
      <c r="H761" s="51">
        <v>1000</v>
      </c>
      <c r="I761" s="54">
        <v>8.3777749999999997</v>
      </c>
      <c r="J761" s="84">
        <v>0.22213640000000001</v>
      </c>
      <c r="K761" s="54">
        <v>5.752212000000001</v>
      </c>
      <c r="L761" s="84">
        <v>0.25018020000000002</v>
      </c>
      <c r="M761" s="84">
        <v>2.6359E-3</v>
      </c>
      <c r="N761" s="84">
        <v>1.6135474000000001</v>
      </c>
      <c r="O761" s="51">
        <v>300</v>
      </c>
      <c r="P761" s="51">
        <v>56</v>
      </c>
      <c r="Q761" s="60">
        <v>0.19550000000000001</v>
      </c>
      <c r="R761" s="60">
        <v>3.9554518374970531E-2</v>
      </c>
      <c r="S761" s="60">
        <v>7.0418683530218212E-2</v>
      </c>
      <c r="T761" s="51" t="s">
        <v>625</v>
      </c>
    </row>
    <row r="762" spans="1:21" s="83" customFormat="1" x14ac:dyDescent="0.25">
      <c r="A762" s="51" t="s">
        <v>627</v>
      </c>
      <c r="B762" s="51" t="s">
        <v>628</v>
      </c>
      <c r="C762" s="51" t="s">
        <v>629</v>
      </c>
      <c r="D762" s="51" t="s">
        <v>27</v>
      </c>
      <c r="E762" s="51">
        <v>258595319</v>
      </c>
      <c r="F762" s="51">
        <v>30</v>
      </c>
      <c r="G762" s="52">
        <v>4.0824829046386298E-3</v>
      </c>
      <c r="H762" s="51">
        <v>1000</v>
      </c>
      <c r="I762" s="54">
        <v>8.8230334999999993</v>
      </c>
      <c r="J762" s="84">
        <v>0.22725129999999999</v>
      </c>
      <c r="K762" s="54">
        <v>5.9320839000000003</v>
      </c>
      <c r="L762" s="84">
        <v>0.28679310000000002</v>
      </c>
      <c r="M762" s="84">
        <v>3.1695E-3</v>
      </c>
      <c r="N762" s="84">
        <v>1.8244042</v>
      </c>
      <c r="O762" s="51">
        <v>300</v>
      </c>
      <c r="P762" s="51">
        <v>65</v>
      </c>
      <c r="Q762" s="60">
        <v>0.1866666666666667</v>
      </c>
      <c r="R762" s="60">
        <v>2.282366942800388E-2</v>
      </c>
      <c r="S762" s="60">
        <v>5.2215547978632308E-2</v>
      </c>
      <c r="T762" s="51" t="s">
        <v>625</v>
      </c>
    </row>
    <row r="763" spans="1:21" s="83" customFormat="1" x14ac:dyDescent="0.25">
      <c r="A763" s="51" t="s">
        <v>627</v>
      </c>
      <c r="B763" s="51" t="s">
        <v>628</v>
      </c>
      <c r="C763" s="51" t="s">
        <v>629</v>
      </c>
      <c r="D763" s="51" t="s">
        <v>27</v>
      </c>
      <c r="E763" s="51">
        <v>258879615</v>
      </c>
      <c r="F763" s="51">
        <v>20</v>
      </c>
      <c r="G763" s="52">
        <v>1E-3</v>
      </c>
      <c r="H763" s="51">
        <v>100</v>
      </c>
      <c r="I763" s="54">
        <v>2.6442722000000001</v>
      </c>
      <c r="J763" s="84">
        <v>4.4838099999999999E-2</v>
      </c>
      <c r="K763" s="54">
        <v>0.7981653999999998</v>
      </c>
      <c r="L763" s="84">
        <v>0.15077479999999999</v>
      </c>
      <c r="M763" s="84">
        <v>8.7273999999999997E-3</v>
      </c>
      <c r="N763" s="84">
        <v>1.3091705</v>
      </c>
      <c r="O763" s="51">
        <v>184</v>
      </c>
      <c r="P763" s="51">
        <v>33</v>
      </c>
      <c r="Q763" s="60">
        <v>0.18210000000000001</v>
      </c>
      <c r="R763" s="60">
        <v>2.73138640243063E-2</v>
      </c>
      <c r="S763" s="60">
        <v>5.9259348992531553E-2</v>
      </c>
      <c r="T763" s="51" t="s">
        <v>626</v>
      </c>
      <c r="U763" s="57"/>
    </row>
    <row r="764" spans="1:21" s="83" customFormat="1" x14ac:dyDescent="0.25">
      <c r="A764" s="51" t="s">
        <v>627</v>
      </c>
      <c r="B764" s="51" t="s">
        <v>628</v>
      </c>
      <c r="C764" s="51" t="s">
        <v>629</v>
      </c>
      <c r="D764" s="51" t="s">
        <v>27</v>
      </c>
      <c r="E764" s="51">
        <v>258880160</v>
      </c>
      <c r="F764" s="51">
        <v>20</v>
      </c>
      <c r="G764" s="52">
        <v>1E-3</v>
      </c>
      <c r="H764" s="51">
        <v>100</v>
      </c>
      <c r="I764" s="54">
        <v>2.4855263000000001</v>
      </c>
      <c r="J764" s="84">
        <v>5.00624E-2</v>
      </c>
      <c r="K764" s="54">
        <v>0.75298050000000005</v>
      </c>
      <c r="L764" s="84">
        <v>0.14677689999999999</v>
      </c>
      <c r="M764" s="84">
        <v>1.4430000000000001E-3</v>
      </c>
      <c r="N764" s="84">
        <v>1.2093703</v>
      </c>
      <c r="O764" s="51">
        <v>182</v>
      </c>
      <c r="P764" s="51">
        <v>40</v>
      </c>
      <c r="Q764" s="60">
        <v>0.18285000000000001</v>
      </c>
      <c r="R764" s="60">
        <v>1.793558575677634E-2</v>
      </c>
      <c r="S764" s="60">
        <v>6.1318779393077838E-2</v>
      </c>
      <c r="T764" s="51" t="s">
        <v>626</v>
      </c>
    </row>
    <row r="765" spans="1:21" s="83" customFormat="1" x14ac:dyDescent="0.25">
      <c r="A765" s="51" t="s">
        <v>627</v>
      </c>
      <c r="B765" s="51" t="s">
        <v>628</v>
      </c>
      <c r="C765" s="51" t="s">
        <v>629</v>
      </c>
      <c r="D765" s="51" t="s">
        <v>27</v>
      </c>
      <c r="E765" s="51">
        <v>258880668</v>
      </c>
      <c r="F765" s="51">
        <v>20</v>
      </c>
      <c r="G765" s="52">
        <v>1E-3</v>
      </c>
      <c r="H765" s="51">
        <v>100</v>
      </c>
      <c r="I765" s="54">
        <v>2.1747217999999999</v>
      </c>
      <c r="J765" s="84">
        <v>4.2815500000000013E-2</v>
      </c>
      <c r="K765" s="54">
        <v>0.7159435999999999</v>
      </c>
      <c r="L765" s="84">
        <v>0.12176679999999999</v>
      </c>
      <c r="M765" s="84">
        <v>1.0329E-3</v>
      </c>
      <c r="N765" s="84">
        <v>0.96751169999999997</v>
      </c>
      <c r="O765" s="51">
        <v>185</v>
      </c>
      <c r="P765" s="51">
        <v>29</v>
      </c>
      <c r="Q765" s="60">
        <v>0.18333333333333329</v>
      </c>
      <c r="R765" s="60">
        <v>2.6136113490127011E-2</v>
      </c>
      <c r="S765" s="60">
        <v>6.8706552740391266E-2</v>
      </c>
      <c r="T765" s="51" t="s">
        <v>626</v>
      </c>
    </row>
    <row r="766" spans="1:21" s="83" customFormat="1" x14ac:dyDescent="0.25">
      <c r="A766" s="51" t="s">
        <v>627</v>
      </c>
      <c r="B766" s="51" t="s">
        <v>628</v>
      </c>
      <c r="C766" s="51" t="s">
        <v>629</v>
      </c>
      <c r="D766" s="51" t="s">
        <v>27</v>
      </c>
      <c r="E766" s="51">
        <v>258881147</v>
      </c>
      <c r="F766" s="51">
        <v>20</v>
      </c>
      <c r="G766" s="52">
        <v>1E-3</v>
      </c>
      <c r="H766" s="51">
        <v>100</v>
      </c>
      <c r="I766" s="54">
        <v>2.1062536999999999</v>
      </c>
      <c r="J766" s="84">
        <v>4.3724399999999997E-2</v>
      </c>
      <c r="K766" s="54">
        <v>0.74873780000000001</v>
      </c>
      <c r="L766" s="84">
        <v>0.1153906</v>
      </c>
      <c r="M766" s="84">
        <v>9.4490000000000004E-4</v>
      </c>
      <c r="N766" s="84">
        <v>0.88118850000000004</v>
      </c>
      <c r="O766" s="51">
        <v>186</v>
      </c>
      <c r="P766" s="51">
        <v>26</v>
      </c>
      <c r="Q766" s="60">
        <v>0.20455000000000001</v>
      </c>
      <c r="R766" s="60">
        <v>4.0650650839053108E-2</v>
      </c>
      <c r="S766" s="60">
        <v>7.8259265017571009E-2</v>
      </c>
      <c r="T766" s="51" t="s">
        <v>626</v>
      </c>
    </row>
    <row r="767" spans="1:21" s="83" customFormat="1" x14ac:dyDescent="0.25">
      <c r="A767" s="51" t="s">
        <v>627</v>
      </c>
      <c r="B767" s="51" t="s">
        <v>628</v>
      </c>
      <c r="C767" s="51" t="s">
        <v>629</v>
      </c>
      <c r="D767" s="51" t="s">
        <v>27</v>
      </c>
      <c r="E767" s="51">
        <v>258881619</v>
      </c>
      <c r="F767" s="51">
        <v>20</v>
      </c>
      <c r="G767" s="52">
        <v>1E-3</v>
      </c>
      <c r="H767" s="51">
        <v>100</v>
      </c>
      <c r="I767" s="54">
        <v>2.0294905999999999</v>
      </c>
      <c r="J767" s="84">
        <v>4.3081299999999989E-2</v>
      </c>
      <c r="K767" s="54">
        <v>0.76770420000000028</v>
      </c>
      <c r="L767" s="84">
        <v>0.1132934</v>
      </c>
      <c r="M767" s="84">
        <v>1.0445000000000001E-3</v>
      </c>
      <c r="N767" s="84">
        <v>0.78548890000000005</v>
      </c>
      <c r="O767" s="51">
        <v>194</v>
      </c>
      <c r="P767" s="51">
        <v>21</v>
      </c>
      <c r="Q767" s="60">
        <v>0.1965666666666667</v>
      </c>
      <c r="R767" s="60">
        <v>3.2044237630914747E-2</v>
      </c>
      <c r="S767" s="60">
        <v>6.9230541641279661E-2</v>
      </c>
      <c r="T767" s="51" t="s">
        <v>626</v>
      </c>
    </row>
    <row r="768" spans="1:21" s="83" customFormat="1" x14ac:dyDescent="0.25">
      <c r="A768" s="51" t="s">
        <v>627</v>
      </c>
      <c r="B768" s="51" t="s">
        <v>628</v>
      </c>
      <c r="C768" s="51" t="s">
        <v>629</v>
      </c>
      <c r="D768" s="51" t="s">
        <v>27</v>
      </c>
      <c r="E768" s="51">
        <v>258882085</v>
      </c>
      <c r="F768" s="51">
        <v>20</v>
      </c>
      <c r="G768" s="52">
        <v>1E-3</v>
      </c>
      <c r="H768" s="51">
        <v>100</v>
      </c>
      <c r="I768" s="54">
        <v>2.6668173999999998</v>
      </c>
      <c r="J768" s="84">
        <v>4.3081400000000013E-2</v>
      </c>
      <c r="K768" s="54">
        <v>0.84630179999999999</v>
      </c>
      <c r="L768" s="84">
        <v>0.171343</v>
      </c>
      <c r="M768" s="84">
        <v>1.3378000000000001E-3</v>
      </c>
      <c r="N768" s="84">
        <v>1.2516902999999999</v>
      </c>
      <c r="O768" s="51">
        <v>198</v>
      </c>
      <c r="P768" s="51">
        <v>42</v>
      </c>
      <c r="Q768" s="60">
        <v>0.17608333333333329</v>
      </c>
      <c r="R768" s="60">
        <v>3.45403653282262E-2</v>
      </c>
      <c r="S768" s="60">
        <v>6.7511737214044548E-2</v>
      </c>
      <c r="T768" s="51" t="s">
        <v>626</v>
      </c>
    </row>
    <row r="769" spans="1:20" s="83" customFormat="1" x14ac:dyDescent="0.25">
      <c r="A769" s="51" t="s">
        <v>627</v>
      </c>
      <c r="B769" s="51" t="s">
        <v>628</v>
      </c>
      <c r="C769" s="51" t="s">
        <v>629</v>
      </c>
      <c r="D769" s="51" t="s">
        <v>27</v>
      </c>
      <c r="E769" s="51">
        <v>258882615</v>
      </c>
      <c r="F769" s="51">
        <v>20</v>
      </c>
      <c r="G769" s="52">
        <v>1E-3</v>
      </c>
      <c r="H769" s="51">
        <v>100</v>
      </c>
      <c r="I769" s="54">
        <v>2.2504691000000001</v>
      </c>
      <c r="J769" s="84">
        <v>4.4086100000000003E-2</v>
      </c>
      <c r="K769" s="54">
        <v>0.75845920000000011</v>
      </c>
      <c r="L769" s="84">
        <v>0.1247545</v>
      </c>
      <c r="M769" s="84">
        <v>9.9960000000000001E-4</v>
      </c>
      <c r="N769" s="84">
        <v>0.98908660000000004</v>
      </c>
      <c r="O769" s="51">
        <v>194</v>
      </c>
      <c r="P769" s="51">
        <v>30</v>
      </c>
      <c r="Q769" s="60">
        <v>0.18776666666666669</v>
      </c>
      <c r="R769" s="60">
        <v>2.9522896819583699E-2</v>
      </c>
      <c r="S769" s="60">
        <v>6.2508331165352538E-2</v>
      </c>
      <c r="T769" s="51" t="s">
        <v>626</v>
      </c>
    </row>
    <row r="770" spans="1:20" s="83" customFormat="1" x14ac:dyDescent="0.25">
      <c r="A770" s="51" t="s">
        <v>627</v>
      </c>
      <c r="B770" s="51" t="s">
        <v>628</v>
      </c>
      <c r="C770" s="51" t="s">
        <v>629</v>
      </c>
      <c r="D770" s="51" t="s">
        <v>27</v>
      </c>
      <c r="E770" s="51">
        <v>258883105</v>
      </c>
      <c r="F770" s="51">
        <v>20</v>
      </c>
      <c r="G770" s="52">
        <v>1E-3</v>
      </c>
      <c r="H770" s="51">
        <v>100</v>
      </c>
      <c r="I770" s="54">
        <v>1.7275596</v>
      </c>
      <c r="J770" s="84">
        <v>4.76643E-2</v>
      </c>
      <c r="K770" s="54">
        <v>0.73532399999999987</v>
      </c>
      <c r="L770" s="84">
        <v>6.8656400000000006E-2</v>
      </c>
      <c r="M770" s="84">
        <v>4.8899999999999996E-4</v>
      </c>
      <c r="N770" s="84">
        <v>0.59440599999999999</v>
      </c>
      <c r="O770" s="51">
        <v>177</v>
      </c>
      <c r="P770" s="51">
        <v>12</v>
      </c>
      <c r="Q770" s="60">
        <v>0.18285000000000001</v>
      </c>
      <c r="R770" s="60">
        <v>2.7055098662098868E-2</v>
      </c>
      <c r="S770" s="60">
        <v>7.5689590820738659E-2</v>
      </c>
      <c r="T770" s="51" t="s">
        <v>626</v>
      </c>
    </row>
    <row r="771" spans="1:20" s="83" customFormat="1" x14ac:dyDescent="0.25">
      <c r="A771" s="51" t="s">
        <v>627</v>
      </c>
      <c r="B771" s="51" t="s">
        <v>628</v>
      </c>
      <c r="C771" s="51" t="s">
        <v>629</v>
      </c>
      <c r="D771" s="51" t="s">
        <v>27</v>
      </c>
      <c r="E771" s="51">
        <v>258883537</v>
      </c>
      <c r="F771" s="51">
        <v>20</v>
      </c>
      <c r="G771" s="52">
        <v>1E-3</v>
      </c>
      <c r="H771" s="51">
        <v>100</v>
      </c>
      <c r="I771" s="54">
        <v>2.1835094000000002</v>
      </c>
      <c r="J771" s="84">
        <v>4.5800500000000001E-2</v>
      </c>
      <c r="K771" s="54">
        <v>0.83288339999999994</v>
      </c>
      <c r="L771" s="84">
        <v>0.12601509999999999</v>
      </c>
      <c r="M771" s="84">
        <v>7.2950000000000001E-4</v>
      </c>
      <c r="N771" s="84">
        <v>0.86384340000000004</v>
      </c>
      <c r="O771" s="51">
        <v>181</v>
      </c>
      <c r="P771" s="51">
        <v>23</v>
      </c>
      <c r="Q771" s="60">
        <v>0.18361666666666671</v>
      </c>
      <c r="R771" s="60">
        <v>3.3553184200035328E-2</v>
      </c>
      <c r="S771" s="60">
        <v>6.0548392671430702E-2</v>
      </c>
      <c r="T771" s="51" t="s">
        <v>626</v>
      </c>
    </row>
    <row r="772" spans="1:20" s="83" customFormat="1" x14ac:dyDescent="0.25">
      <c r="A772" s="51" t="s">
        <v>627</v>
      </c>
      <c r="B772" s="51" t="s">
        <v>628</v>
      </c>
      <c r="C772" s="51" t="s">
        <v>629</v>
      </c>
      <c r="D772" s="51" t="s">
        <v>27</v>
      </c>
      <c r="E772" s="51">
        <v>258884018</v>
      </c>
      <c r="F772" s="51">
        <v>20</v>
      </c>
      <c r="G772" s="52">
        <v>1E-3</v>
      </c>
      <c r="H772" s="51">
        <v>100</v>
      </c>
      <c r="I772" s="54">
        <v>1.7759468</v>
      </c>
      <c r="J772" s="84">
        <v>4.2964700000000002E-2</v>
      </c>
      <c r="K772" s="54">
        <v>0.63141439999999993</v>
      </c>
      <c r="L772" s="84">
        <v>9.1754100000000005E-2</v>
      </c>
      <c r="M772" s="84">
        <v>6.2430000000000005E-4</v>
      </c>
      <c r="N772" s="84">
        <v>0.73226910000000001</v>
      </c>
      <c r="O772" s="51">
        <v>165</v>
      </c>
      <c r="P772" s="51">
        <v>19</v>
      </c>
      <c r="Q772" s="60">
        <v>0.2083666666666667</v>
      </c>
      <c r="R772" s="60">
        <v>3.7233748977398611E-2</v>
      </c>
      <c r="S772" s="60">
        <v>6.9089263155743597E-2</v>
      </c>
      <c r="T772" s="51" t="s">
        <v>626</v>
      </c>
    </row>
    <row r="773" spans="1:20" s="83" customFormat="1" x14ac:dyDescent="0.25">
      <c r="A773" s="51" t="s">
        <v>627</v>
      </c>
      <c r="B773" s="51" t="s">
        <v>628</v>
      </c>
      <c r="C773" s="51" t="s">
        <v>629</v>
      </c>
      <c r="D773" s="51" t="s">
        <v>27</v>
      </c>
      <c r="E773" s="51">
        <v>258884458</v>
      </c>
      <c r="F773" s="51">
        <v>20</v>
      </c>
      <c r="G773" s="52">
        <v>1E-3</v>
      </c>
      <c r="H773" s="51">
        <v>100</v>
      </c>
      <c r="I773" s="54">
        <v>1.970483</v>
      </c>
      <c r="J773" s="84">
        <v>4.3495199999999991E-2</v>
      </c>
      <c r="K773" s="54">
        <v>0.73752940000000011</v>
      </c>
      <c r="L773" s="84">
        <v>9.1998200000000002E-2</v>
      </c>
      <c r="M773" s="84">
        <v>6.7029999999999998E-4</v>
      </c>
      <c r="N773" s="84">
        <v>0.80665569999999998</v>
      </c>
      <c r="O773" s="51">
        <v>175</v>
      </c>
      <c r="P773" s="51">
        <v>22</v>
      </c>
      <c r="Q773" s="60">
        <v>0.1789</v>
      </c>
      <c r="R773" s="60">
        <v>3.4693257424329098E-2</v>
      </c>
      <c r="S773" s="60">
        <v>6.7237494614197382E-2</v>
      </c>
      <c r="T773" s="51" t="s">
        <v>626</v>
      </c>
    </row>
    <row r="774" spans="1:20" s="83" customFormat="1" x14ac:dyDescent="0.25">
      <c r="A774" s="51" t="s">
        <v>627</v>
      </c>
      <c r="B774" s="51" t="s">
        <v>628</v>
      </c>
      <c r="C774" s="51" t="s">
        <v>629</v>
      </c>
      <c r="D774" s="51" t="s">
        <v>27</v>
      </c>
      <c r="E774" s="51">
        <v>258884917</v>
      </c>
      <c r="F774" s="51">
        <v>20</v>
      </c>
      <c r="G774" s="52">
        <v>1E-3</v>
      </c>
      <c r="H774" s="51">
        <v>100</v>
      </c>
      <c r="I774" s="54">
        <v>2.0177128</v>
      </c>
      <c r="J774" s="84">
        <v>4.3091400000000002E-2</v>
      </c>
      <c r="K774" s="54">
        <v>0.78909769999999979</v>
      </c>
      <c r="L774" s="84">
        <v>9.8936800000000005E-2</v>
      </c>
      <c r="M774" s="84">
        <v>6.3049999999999998E-4</v>
      </c>
      <c r="N774" s="84">
        <v>0.78210100000000005</v>
      </c>
      <c r="O774" s="51">
        <v>185</v>
      </c>
      <c r="P774" s="51">
        <v>20</v>
      </c>
      <c r="Q774" s="60">
        <v>0.1888</v>
      </c>
      <c r="R774" s="60">
        <v>2.8400037350652409E-2</v>
      </c>
      <c r="S774" s="60">
        <v>6.5045866480879178E-2</v>
      </c>
      <c r="T774" s="51" t="s">
        <v>626</v>
      </c>
    </row>
    <row r="775" spans="1:20" s="83" customFormat="1" x14ac:dyDescent="0.25">
      <c r="A775" s="51" t="s">
        <v>627</v>
      </c>
      <c r="B775" s="51" t="s">
        <v>628</v>
      </c>
      <c r="C775" s="51" t="s">
        <v>629</v>
      </c>
      <c r="D775" s="51" t="s">
        <v>27</v>
      </c>
      <c r="E775" s="51">
        <v>258885382</v>
      </c>
      <c r="F775" s="51">
        <v>20</v>
      </c>
      <c r="G775" s="52">
        <v>1E-3</v>
      </c>
      <c r="H775" s="51">
        <v>100</v>
      </c>
      <c r="I775" s="54">
        <v>2.2177060000000002</v>
      </c>
      <c r="J775" s="84">
        <v>4.3119199999999989E-2</v>
      </c>
      <c r="K775" s="54">
        <v>0.69578040000000008</v>
      </c>
      <c r="L775" s="84">
        <v>0.12689710000000001</v>
      </c>
      <c r="M775" s="84">
        <v>9.0709999999999999E-4</v>
      </c>
      <c r="N775" s="84">
        <v>1.0380936000000001</v>
      </c>
      <c r="O775" s="51">
        <v>180</v>
      </c>
      <c r="P775" s="51">
        <v>30</v>
      </c>
      <c r="Q775" s="60">
        <v>0.17378333333333329</v>
      </c>
      <c r="R775" s="60">
        <v>2.6630208160493642E-2</v>
      </c>
      <c r="S775" s="60">
        <v>5.7674394716810719E-2</v>
      </c>
      <c r="T775" s="51" t="s">
        <v>626</v>
      </c>
    </row>
    <row r="776" spans="1:20" s="83" customFormat="1" x14ac:dyDescent="0.25">
      <c r="A776" s="51" t="s">
        <v>627</v>
      </c>
      <c r="B776" s="51" t="s">
        <v>628</v>
      </c>
      <c r="C776" s="51" t="s">
        <v>629</v>
      </c>
      <c r="D776" s="51" t="s">
        <v>27</v>
      </c>
      <c r="E776" s="51">
        <v>258885868</v>
      </c>
      <c r="F776" s="51">
        <v>20</v>
      </c>
      <c r="G776" s="52">
        <v>1E-3</v>
      </c>
      <c r="H776" s="51">
        <v>100</v>
      </c>
      <c r="I776" s="54">
        <v>1.8499572</v>
      </c>
      <c r="J776" s="84">
        <v>4.4071700000000012E-2</v>
      </c>
      <c r="K776" s="54">
        <v>0.68695549999999994</v>
      </c>
      <c r="L776" s="84">
        <v>9.5795199999999997E-2</v>
      </c>
      <c r="M776" s="84">
        <v>6.6149999999999998E-4</v>
      </c>
      <c r="N776" s="84">
        <v>0.74715220000000004</v>
      </c>
      <c r="O776" s="51">
        <v>167</v>
      </c>
      <c r="P776" s="51">
        <v>20</v>
      </c>
      <c r="Q776" s="60">
        <v>0.20144999999999999</v>
      </c>
      <c r="R776" s="60">
        <v>3.5035215196938148E-2</v>
      </c>
      <c r="S776" s="60">
        <v>7.4876904819798862E-2</v>
      </c>
      <c r="T776" s="51" t="s">
        <v>626</v>
      </c>
    </row>
    <row r="777" spans="1:20" s="83" customFormat="1" x14ac:dyDescent="0.25">
      <c r="A777" s="51" t="s">
        <v>627</v>
      </c>
      <c r="B777" s="51" t="s">
        <v>628</v>
      </c>
      <c r="C777" s="51" t="s">
        <v>629</v>
      </c>
      <c r="D777" s="51" t="s">
        <v>27</v>
      </c>
      <c r="E777" s="51">
        <v>258886316</v>
      </c>
      <c r="F777" s="51">
        <v>20</v>
      </c>
      <c r="G777" s="52">
        <v>1E-3</v>
      </c>
      <c r="H777" s="51">
        <v>100</v>
      </c>
      <c r="I777" s="54">
        <v>2.2765814</v>
      </c>
      <c r="J777" s="84">
        <v>4.3362100000000008E-2</v>
      </c>
      <c r="K777" s="54">
        <v>0.70253330000000003</v>
      </c>
      <c r="L777" s="84">
        <v>0.13809260000000001</v>
      </c>
      <c r="M777" s="84">
        <v>1.0543E-3</v>
      </c>
      <c r="N777" s="84">
        <v>1.0872142</v>
      </c>
      <c r="O777" s="51">
        <v>173</v>
      </c>
      <c r="P777" s="51">
        <v>34</v>
      </c>
      <c r="Q777" s="60">
        <v>0.19586666666666669</v>
      </c>
      <c r="R777" s="60">
        <v>3.0998736541063821E-2</v>
      </c>
      <c r="S777" s="60">
        <v>6.5632568414912273E-2</v>
      </c>
      <c r="T777" s="51" t="s">
        <v>626</v>
      </c>
    </row>
    <row r="778" spans="1:20" s="83" customFormat="1" x14ac:dyDescent="0.25">
      <c r="A778" s="51" t="s">
        <v>627</v>
      </c>
      <c r="B778" s="51" t="s">
        <v>628</v>
      </c>
      <c r="C778" s="51" t="s">
        <v>629</v>
      </c>
      <c r="D778" s="51" t="s">
        <v>27</v>
      </c>
      <c r="E778" s="51">
        <v>258886807</v>
      </c>
      <c r="F778" s="51">
        <v>20</v>
      </c>
      <c r="G778" s="52">
        <v>1E-3</v>
      </c>
      <c r="H778" s="51">
        <v>100</v>
      </c>
      <c r="I778" s="54">
        <v>1.9223574999999999</v>
      </c>
      <c r="J778" s="84">
        <v>4.3921300000000003E-2</v>
      </c>
      <c r="K778" s="54">
        <v>0.71665870000000009</v>
      </c>
      <c r="L778" s="84">
        <v>0.1031101</v>
      </c>
      <c r="M778" s="84">
        <v>6.3440000000000002E-4</v>
      </c>
      <c r="N778" s="84">
        <v>0.74631630000000004</v>
      </c>
      <c r="O778" s="51">
        <v>186</v>
      </c>
      <c r="P778" s="51">
        <v>20</v>
      </c>
      <c r="Q778" s="60">
        <v>0.1839166666666667</v>
      </c>
      <c r="R778" s="60">
        <v>3.0235331774348669E-2</v>
      </c>
      <c r="S778" s="60">
        <v>6.8023072390136413E-2</v>
      </c>
      <c r="T778" s="51" t="s">
        <v>626</v>
      </c>
    </row>
    <row r="779" spans="1:20" s="83" customFormat="1" x14ac:dyDescent="0.25">
      <c r="A779" s="51" t="s">
        <v>627</v>
      </c>
      <c r="B779" s="51" t="s">
        <v>628</v>
      </c>
      <c r="C779" s="51" t="s">
        <v>629</v>
      </c>
      <c r="D779" s="51" t="s">
        <v>27</v>
      </c>
      <c r="E779" s="51">
        <v>258887261</v>
      </c>
      <c r="F779" s="51">
        <v>20</v>
      </c>
      <c r="G779" s="52">
        <v>1E-3</v>
      </c>
      <c r="H779" s="51">
        <v>100</v>
      </c>
      <c r="I779" s="54">
        <v>2.2202117000000001</v>
      </c>
      <c r="J779" s="84">
        <v>4.4781300000000003E-2</v>
      </c>
      <c r="K779" s="54">
        <v>0.77976500000000004</v>
      </c>
      <c r="L779" s="84">
        <v>0.1265704</v>
      </c>
      <c r="M779" s="84">
        <v>8.6919999999999999E-4</v>
      </c>
      <c r="N779" s="84">
        <v>0.94904509999999997</v>
      </c>
      <c r="O779" s="51">
        <v>187</v>
      </c>
      <c r="P779" s="51">
        <v>29</v>
      </c>
      <c r="Q779" s="60">
        <v>0.18959999999999999</v>
      </c>
      <c r="R779" s="60">
        <v>2.7718283878629742E-2</v>
      </c>
      <c r="S779" s="60">
        <v>6.1789169471622142E-2</v>
      </c>
      <c r="T779" s="51" t="s">
        <v>626</v>
      </c>
    </row>
    <row r="780" spans="1:20" s="83" customFormat="1" x14ac:dyDescent="0.25">
      <c r="A780" s="51" t="s">
        <v>627</v>
      </c>
      <c r="B780" s="51" t="s">
        <v>628</v>
      </c>
      <c r="C780" s="51" t="s">
        <v>629</v>
      </c>
      <c r="D780" s="51" t="s">
        <v>27</v>
      </c>
      <c r="E780" s="51">
        <v>258887742</v>
      </c>
      <c r="F780" s="51">
        <v>20</v>
      </c>
      <c r="G780" s="52">
        <v>1E-3</v>
      </c>
      <c r="H780" s="51">
        <v>100</v>
      </c>
      <c r="I780" s="54">
        <v>1.9205584</v>
      </c>
      <c r="J780" s="84">
        <v>4.2697899999999997E-2</v>
      </c>
      <c r="K780" s="54">
        <v>0.68660700000000008</v>
      </c>
      <c r="L780" s="84">
        <v>9.9479700000000004E-2</v>
      </c>
      <c r="M780" s="84">
        <v>7.002E-4</v>
      </c>
      <c r="N780" s="84">
        <v>0.80125000000000002</v>
      </c>
      <c r="O780" s="51">
        <v>174</v>
      </c>
      <c r="P780" s="51">
        <v>22</v>
      </c>
      <c r="Q780" s="60">
        <v>0.20624999999999999</v>
      </c>
      <c r="R780" s="60">
        <v>4.1709919657424419E-2</v>
      </c>
      <c r="S780" s="60">
        <v>7.8810664603431696E-2</v>
      </c>
      <c r="T780" s="51" t="s">
        <v>626</v>
      </c>
    </row>
    <row r="781" spans="1:20" s="83" customFormat="1" x14ac:dyDescent="0.25">
      <c r="A781" s="51" t="s">
        <v>627</v>
      </c>
      <c r="B781" s="51" t="s">
        <v>628</v>
      </c>
      <c r="C781" s="51" t="s">
        <v>629</v>
      </c>
      <c r="D781" s="51" t="s">
        <v>27</v>
      </c>
      <c r="E781" s="51">
        <v>258888196</v>
      </c>
      <c r="F781" s="51">
        <v>20</v>
      </c>
      <c r="G781" s="52">
        <v>1E-3</v>
      </c>
      <c r="H781" s="51">
        <v>100</v>
      </c>
      <c r="I781" s="54">
        <v>2.4605342000000001</v>
      </c>
      <c r="J781" s="84">
        <v>4.3759600000000003E-2</v>
      </c>
      <c r="K781" s="54">
        <v>0.69127039999999995</v>
      </c>
      <c r="L781" s="84">
        <v>0.1486913</v>
      </c>
      <c r="M781" s="84">
        <v>1.4748000000000001E-3</v>
      </c>
      <c r="N781" s="84">
        <v>1.2536531</v>
      </c>
      <c r="O781" s="51">
        <v>173</v>
      </c>
      <c r="P781" s="51">
        <v>42</v>
      </c>
      <c r="Q781" s="60">
        <v>0.19291666666666671</v>
      </c>
      <c r="R781" s="60">
        <v>2.9521459675988879E-2</v>
      </c>
      <c r="S781" s="60">
        <v>6.3910461530930648E-2</v>
      </c>
      <c r="T781" s="51" t="s">
        <v>626</v>
      </c>
    </row>
    <row r="782" spans="1:20" s="83" customFormat="1" x14ac:dyDescent="0.25">
      <c r="A782" s="51" t="s">
        <v>627</v>
      </c>
      <c r="B782" s="51" t="s">
        <v>628</v>
      </c>
      <c r="C782" s="51" t="s">
        <v>629</v>
      </c>
      <c r="D782" s="51" t="s">
        <v>27</v>
      </c>
      <c r="E782" s="51">
        <v>258888705</v>
      </c>
      <c r="F782" s="51">
        <v>20</v>
      </c>
      <c r="G782" s="52">
        <v>1E-3</v>
      </c>
      <c r="H782" s="51">
        <v>100</v>
      </c>
      <c r="I782" s="54">
        <v>2.5786123000000001</v>
      </c>
      <c r="J782" s="84">
        <v>4.2704100000000002E-2</v>
      </c>
      <c r="K782" s="54">
        <v>0.76595099999999983</v>
      </c>
      <c r="L782" s="84">
        <v>0.16197159999999999</v>
      </c>
      <c r="M782" s="84">
        <v>1.3401000000000001E-3</v>
      </c>
      <c r="N782" s="84">
        <v>1.2616403</v>
      </c>
      <c r="O782" s="51">
        <v>193</v>
      </c>
      <c r="P782" s="51">
        <v>42</v>
      </c>
      <c r="Q782" s="60">
        <v>0.20993333333333331</v>
      </c>
      <c r="R782" s="60">
        <v>3.4586380740130408E-2</v>
      </c>
      <c r="S782" s="60">
        <v>7.177893396951833E-2</v>
      </c>
      <c r="T782" s="51" t="s">
        <v>626</v>
      </c>
    </row>
    <row r="783" spans="1:20" s="83" customFormat="1" x14ac:dyDescent="0.25">
      <c r="A783" s="51" t="s">
        <v>627</v>
      </c>
      <c r="B783" s="51" t="s">
        <v>628</v>
      </c>
      <c r="C783" s="51" t="s">
        <v>629</v>
      </c>
      <c r="D783" s="51" t="s">
        <v>27</v>
      </c>
      <c r="E783" s="51">
        <v>258889224</v>
      </c>
      <c r="F783" s="51">
        <v>20</v>
      </c>
      <c r="G783" s="52">
        <v>1E-3</v>
      </c>
      <c r="H783" s="51">
        <v>100</v>
      </c>
      <c r="I783" s="54">
        <v>2.2494603</v>
      </c>
      <c r="J783" s="84">
        <v>4.3000899999999988E-2</v>
      </c>
      <c r="K783" s="54">
        <v>0.75946050000000009</v>
      </c>
      <c r="L783" s="84">
        <v>0.12938949999999999</v>
      </c>
      <c r="M783" s="84">
        <v>9.787000000000001E-4</v>
      </c>
      <c r="N783" s="84">
        <v>0.98394700000000002</v>
      </c>
      <c r="O783" s="51">
        <v>190</v>
      </c>
      <c r="P783" s="51">
        <v>30</v>
      </c>
      <c r="Q783" s="60">
        <v>0.2065666666666667</v>
      </c>
      <c r="R783" s="60">
        <v>3.4356732885940537E-2</v>
      </c>
      <c r="S783" s="60">
        <v>7.3250195691931322E-2</v>
      </c>
      <c r="T783" s="51" t="s">
        <v>626</v>
      </c>
    </row>
    <row r="784" spans="1:20" s="83" customFormat="1" x14ac:dyDescent="0.25">
      <c r="A784" s="51" t="s">
        <v>627</v>
      </c>
      <c r="B784" s="51" t="s">
        <v>628</v>
      </c>
      <c r="C784" s="51" t="s">
        <v>629</v>
      </c>
      <c r="D784" s="51" t="s">
        <v>27</v>
      </c>
      <c r="E784" s="51">
        <v>258889711</v>
      </c>
      <c r="F784" s="51">
        <v>20</v>
      </c>
      <c r="G784" s="52">
        <v>1E-3</v>
      </c>
      <c r="H784" s="51">
        <v>100</v>
      </c>
      <c r="I784" s="54">
        <v>2.7664506000000002</v>
      </c>
      <c r="J784" s="84">
        <v>5.0822100000000023E-2</v>
      </c>
      <c r="K784" s="54">
        <v>0.76630679999999995</v>
      </c>
      <c r="L784" s="84">
        <v>0.1703027</v>
      </c>
      <c r="M784" s="84">
        <v>2.2598000000000002E-3</v>
      </c>
      <c r="N784" s="84">
        <v>1.4277796</v>
      </c>
      <c r="O784" s="51">
        <v>188</v>
      </c>
      <c r="P784" s="51">
        <v>49</v>
      </c>
      <c r="Q784" s="60">
        <v>0.1817</v>
      </c>
      <c r="R784" s="60">
        <v>2.4793095355466699E-2</v>
      </c>
      <c r="S784" s="60">
        <v>5.7622547757818672E-2</v>
      </c>
      <c r="T784" s="51" t="s">
        <v>626</v>
      </c>
    </row>
    <row r="785" spans="1:20" s="83" customFormat="1" x14ac:dyDescent="0.25">
      <c r="A785" s="51" t="s">
        <v>627</v>
      </c>
      <c r="B785" s="51" t="s">
        <v>628</v>
      </c>
      <c r="C785" s="51" t="s">
        <v>629</v>
      </c>
      <c r="D785" s="51" t="s">
        <v>27</v>
      </c>
      <c r="E785" s="51">
        <v>258890252</v>
      </c>
      <c r="F785" s="51">
        <v>20</v>
      </c>
      <c r="G785" s="52">
        <v>1E-3</v>
      </c>
      <c r="H785" s="51">
        <v>100</v>
      </c>
      <c r="I785" s="54">
        <v>1.8833610999999999</v>
      </c>
      <c r="J785" s="84">
        <v>4.3982200000000013E-2</v>
      </c>
      <c r="K785" s="54">
        <v>0.67492410000000003</v>
      </c>
      <c r="L785" s="84">
        <v>9.2602100000000007E-2</v>
      </c>
      <c r="M785" s="84">
        <v>6.3170000000000001E-4</v>
      </c>
      <c r="N785" s="84">
        <v>0.78863110000000003</v>
      </c>
      <c r="O785" s="51">
        <v>171</v>
      </c>
      <c r="P785" s="51">
        <v>21</v>
      </c>
      <c r="Q785" s="60">
        <v>0.18215000000000001</v>
      </c>
      <c r="R785" s="60">
        <v>2.7247493706142129E-2</v>
      </c>
      <c r="S785" s="60">
        <v>6.172066569073275E-2</v>
      </c>
      <c r="T785" s="51" t="s">
        <v>626</v>
      </c>
    </row>
    <row r="786" spans="1:20" s="83" customFormat="1" x14ac:dyDescent="0.25">
      <c r="A786" s="51" t="s">
        <v>627</v>
      </c>
      <c r="B786" s="51" t="s">
        <v>628</v>
      </c>
      <c r="C786" s="51" t="s">
        <v>629</v>
      </c>
      <c r="D786" s="51" t="s">
        <v>27</v>
      </c>
      <c r="E786" s="51">
        <v>258890702</v>
      </c>
      <c r="F786" s="51">
        <v>20</v>
      </c>
      <c r="G786" s="52">
        <v>1E-3</v>
      </c>
      <c r="H786" s="51">
        <v>100</v>
      </c>
      <c r="I786" s="54">
        <v>2.3234406999999999</v>
      </c>
      <c r="J786" s="84">
        <v>4.3588300000000003E-2</v>
      </c>
      <c r="K786" s="54">
        <v>0.73342449999999981</v>
      </c>
      <c r="L786" s="84">
        <v>0.13672790000000001</v>
      </c>
      <c r="M786" s="84">
        <v>1.0357999999999999E-3</v>
      </c>
      <c r="N786" s="84">
        <v>1.0777931999999999</v>
      </c>
      <c r="O786" s="51">
        <v>189</v>
      </c>
      <c r="P786" s="51">
        <v>34</v>
      </c>
      <c r="Q786" s="60">
        <v>0.18281666666666671</v>
      </c>
      <c r="R786" s="60">
        <v>2.9239500376428279E-2</v>
      </c>
      <c r="S786" s="60">
        <v>6.2004537393278811E-2</v>
      </c>
      <c r="T786" s="51" t="s">
        <v>626</v>
      </c>
    </row>
    <row r="787" spans="1:20" s="83" customFormat="1" x14ac:dyDescent="0.25">
      <c r="A787" s="51" t="s">
        <v>627</v>
      </c>
      <c r="B787" s="51" t="s">
        <v>628</v>
      </c>
      <c r="C787" s="51" t="s">
        <v>629</v>
      </c>
      <c r="D787" s="51" t="s">
        <v>27</v>
      </c>
      <c r="E787" s="51">
        <v>258891195</v>
      </c>
      <c r="F787" s="51">
        <v>20</v>
      </c>
      <c r="G787" s="52">
        <v>1E-3</v>
      </c>
      <c r="H787" s="51">
        <v>100</v>
      </c>
      <c r="I787" s="54">
        <v>1.8849514999999999</v>
      </c>
      <c r="J787" s="84">
        <v>4.658650000000001E-2</v>
      </c>
      <c r="K787" s="54">
        <v>0.67193909999999979</v>
      </c>
      <c r="L787" s="84">
        <v>9.4419900000000001E-2</v>
      </c>
      <c r="M787" s="84">
        <v>6.3540000000000005E-4</v>
      </c>
      <c r="N787" s="84">
        <v>0.78534499999999996</v>
      </c>
      <c r="O787" s="51">
        <v>168</v>
      </c>
      <c r="P787" s="51">
        <v>21</v>
      </c>
      <c r="Q787" s="60">
        <v>0.1871666666666667</v>
      </c>
      <c r="R787" s="60">
        <v>3.0757197746768591E-2</v>
      </c>
      <c r="S787" s="60">
        <v>6.2322517476589949E-2</v>
      </c>
      <c r="T787" s="51" t="s">
        <v>626</v>
      </c>
    </row>
    <row r="788" spans="1:20" s="83" customFormat="1" x14ac:dyDescent="0.25">
      <c r="A788" s="51" t="s">
        <v>627</v>
      </c>
      <c r="B788" s="51" t="s">
        <v>628</v>
      </c>
      <c r="C788" s="51" t="s">
        <v>629</v>
      </c>
      <c r="D788" s="51" t="s">
        <v>27</v>
      </c>
      <c r="E788" s="51">
        <v>258891643</v>
      </c>
      <c r="F788" s="51">
        <v>20</v>
      </c>
      <c r="G788" s="52">
        <v>1E-3</v>
      </c>
      <c r="H788" s="51">
        <v>100</v>
      </c>
      <c r="I788" s="54">
        <v>1.9892494999999999</v>
      </c>
      <c r="J788" s="84">
        <v>4.3259300000000001E-2</v>
      </c>
      <c r="K788" s="54">
        <v>0.65500109999999989</v>
      </c>
      <c r="L788" s="84">
        <v>0.1095074</v>
      </c>
      <c r="M788" s="84">
        <v>7.6389999999999997E-4</v>
      </c>
      <c r="N788" s="84">
        <v>0.88704369999999999</v>
      </c>
      <c r="O788" s="51">
        <v>171</v>
      </c>
      <c r="P788" s="51">
        <v>26</v>
      </c>
      <c r="Q788" s="60">
        <v>0.18943333333333329</v>
      </c>
      <c r="R788" s="60">
        <v>3.7095351083926323E-2</v>
      </c>
      <c r="S788" s="60">
        <v>6.8288611889090189E-2</v>
      </c>
      <c r="T788" s="51" t="s">
        <v>626</v>
      </c>
    </row>
    <row r="789" spans="1:20" s="83" customFormat="1" x14ac:dyDescent="0.25">
      <c r="A789" s="51" t="s">
        <v>627</v>
      </c>
      <c r="B789" s="51" t="s">
        <v>628</v>
      </c>
      <c r="C789" s="51" t="s">
        <v>629</v>
      </c>
      <c r="D789" s="51" t="s">
        <v>27</v>
      </c>
      <c r="E789" s="51">
        <v>258892102</v>
      </c>
      <c r="F789" s="51">
        <v>20</v>
      </c>
      <c r="G789" s="52">
        <v>1E-3</v>
      </c>
      <c r="H789" s="51">
        <v>100</v>
      </c>
      <c r="I789" s="54">
        <v>2.2841366999999999</v>
      </c>
      <c r="J789" s="84">
        <v>4.4531499999999988E-2</v>
      </c>
      <c r="K789" s="54">
        <v>0.761208</v>
      </c>
      <c r="L789" s="84">
        <v>0.13509109999999999</v>
      </c>
      <c r="M789" s="84">
        <v>1.0926E-3</v>
      </c>
      <c r="N789" s="84">
        <v>1.0330935000000001</v>
      </c>
      <c r="O789" s="51">
        <v>177</v>
      </c>
      <c r="P789" s="51">
        <v>32</v>
      </c>
      <c r="Q789" s="60">
        <v>0.19170000000000001</v>
      </c>
      <c r="R789" s="60">
        <v>3.368928232632605E-2</v>
      </c>
      <c r="S789" s="60">
        <v>6.7934938278545701E-2</v>
      </c>
      <c r="T789" s="51" t="s">
        <v>626</v>
      </c>
    </row>
    <row r="790" spans="1:20" s="83" customFormat="1" x14ac:dyDescent="0.25">
      <c r="A790" s="51" t="s">
        <v>627</v>
      </c>
      <c r="B790" s="51" t="s">
        <v>628</v>
      </c>
      <c r="C790" s="51" t="s">
        <v>629</v>
      </c>
      <c r="D790" s="51" t="s">
        <v>27</v>
      </c>
      <c r="E790" s="51">
        <v>258892592</v>
      </c>
      <c r="F790" s="51">
        <v>20</v>
      </c>
      <c r="G790" s="52">
        <v>1E-3</v>
      </c>
      <c r="H790" s="51">
        <v>100</v>
      </c>
      <c r="I790" s="54">
        <v>2.1921848000000002</v>
      </c>
      <c r="J790" s="84">
        <v>4.6443399999999989E-2</v>
      </c>
      <c r="K790" s="54">
        <v>0.70876470000000003</v>
      </c>
      <c r="L790" s="84">
        <v>0.1226076</v>
      </c>
      <c r="M790" s="84">
        <v>9.6529999999999999E-4</v>
      </c>
      <c r="N790" s="84">
        <v>1.0011584</v>
      </c>
      <c r="O790" s="51">
        <v>179</v>
      </c>
      <c r="P790" s="51">
        <v>31</v>
      </c>
      <c r="Q790" s="60">
        <v>0.19393333333333329</v>
      </c>
      <c r="R790" s="60">
        <v>2.9020053080133369E-2</v>
      </c>
      <c r="S790" s="60">
        <v>6.969408300114667E-2</v>
      </c>
      <c r="T790" s="51" t="s">
        <v>626</v>
      </c>
    </row>
    <row r="791" spans="1:20" s="83" customFormat="1" x14ac:dyDescent="0.25">
      <c r="A791" s="51" t="s">
        <v>627</v>
      </c>
      <c r="B791" s="51" t="s">
        <v>628</v>
      </c>
      <c r="C791" s="51" t="s">
        <v>629</v>
      </c>
      <c r="D791" s="51" t="s">
        <v>27</v>
      </c>
      <c r="E791" s="51">
        <v>258893072</v>
      </c>
      <c r="F791" s="51">
        <v>20</v>
      </c>
      <c r="G791" s="52">
        <v>1E-3</v>
      </c>
      <c r="H791" s="51">
        <v>100</v>
      </c>
      <c r="I791" s="54">
        <v>1.6189264999999999</v>
      </c>
      <c r="J791" s="84">
        <v>4.886250000000001E-2</v>
      </c>
      <c r="K791" s="54">
        <v>0.68704430000000016</v>
      </c>
      <c r="L791" s="84">
        <v>7.6183799999999996E-2</v>
      </c>
      <c r="M791" s="84">
        <v>4.7090000000000001E-4</v>
      </c>
      <c r="N791" s="84">
        <v>0.51881790000000005</v>
      </c>
      <c r="O791" s="51">
        <v>185</v>
      </c>
      <c r="P791" s="51">
        <v>10</v>
      </c>
      <c r="Q791" s="60">
        <v>0.1811666666666667</v>
      </c>
      <c r="R791" s="60">
        <v>3.0302279713184499E-2</v>
      </c>
      <c r="S791" s="60">
        <v>6.7499168618470815E-2</v>
      </c>
      <c r="T791" s="51" t="s">
        <v>626</v>
      </c>
    </row>
    <row r="792" spans="1:20" s="83" customFormat="1" x14ac:dyDescent="0.25">
      <c r="A792" s="51" t="s">
        <v>627</v>
      </c>
      <c r="B792" s="51" t="s">
        <v>628</v>
      </c>
      <c r="C792" s="51" t="s">
        <v>629</v>
      </c>
      <c r="D792" s="51" t="s">
        <v>27</v>
      </c>
      <c r="E792" s="51">
        <v>258893498</v>
      </c>
      <c r="F792" s="51">
        <v>20</v>
      </c>
      <c r="G792" s="52">
        <v>1E-3</v>
      </c>
      <c r="H792" s="51">
        <v>100</v>
      </c>
      <c r="I792" s="54">
        <v>1.907281</v>
      </c>
      <c r="J792" s="84">
        <v>4.3724399999999997E-2</v>
      </c>
      <c r="K792" s="54">
        <v>0.69892060000000011</v>
      </c>
      <c r="L792" s="84">
        <v>9.6019199999999999E-2</v>
      </c>
      <c r="M792" s="84">
        <v>6.6569999999999997E-4</v>
      </c>
      <c r="N792" s="84">
        <v>0.78269690000000003</v>
      </c>
      <c r="O792" s="51">
        <v>173</v>
      </c>
      <c r="P792" s="51">
        <v>21</v>
      </c>
      <c r="Q792" s="60">
        <v>0.18940000000000001</v>
      </c>
      <c r="R792" s="60">
        <v>3.4603863659274252E-2</v>
      </c>
      <c r="S792" s="60">
        <v>6.2669050266250123E-2</v>
      </c>
      <c r="T792" s="51" t="s">
        <v>626</v>
      </c>
    </row>
    <row r="793" spans="1:20" s="83" customFormat="1" x14ac:dyDescent="0.25">
      <c r="A793" s="51" t="s">
        <v>627</v>
      </c>
      <c r="B793" s="51" t="s">
        <v>628</v>
      </c>
      <c r="C793" s="51" t="s">
        <v>629</v>
      </c>
      <c r="D793" s="51" t="s">
        <v>27</v>
      </c>
      <c r="E793" s="51">
        <v>258893950</v>
      </c>
      <c r="F793" s="51">
        <v>20</v>
      </c>
      <c r="G793" s="52">
        <v>1E-3</v>
      </c>
      <c r="H793" s="51">
        <v>100</v>
      </c>
      <c r="I793" s="54">
        <v>2.2633885999999999</v>
      </c>
      <c r="J793" s="84">
        <v>4.34253E-2</v>
      </c>
      <c r="K793" s="54">
        <v>0.72897809999999996</v>
      </c>
      <c r="L793" s="84">
        <v>0.13585149999999999</v>
      </c>
      <c r="M793" s="84">
        <v>9.8010000000000002E-4</v>
      </c>
      <c r="N793" s="84">
        <v>1.0377173</v>
      </c>
      <c r="O793" s="51">
        <v>178</v>
      </c>
      <c r="P793" s="51">
        <v>32</v>
      </c>
      <c r="Q793" s="60">
        <v>0.21018333333333331</v>
      </c>
      <c r="R793" s="60">
        <v>3.5833400630165962E-2</v>
      </c>
      <c r="S793" s="60">
        <v>6.6401196970452409E-2</v>
      </c>
      <c r="T793" s="51" t="s">
        <v>626</v>
      </c>
    </row>
    <row r="794" spans="1:20" s="83" customFormat="1" x14ac:dyDescent="0.25">
      <c r="A794" s="51" t="s">
        <v>627</v>
      </c>
      <c r="B794" s="51" t="s">
        <v>628</v>
      </c>
      <c r="C794" s="51" t="s">
        <v>629</v>
      </c>
      <c r="D794" s="51" t="s">
        <v>27</v>
      </c>
      <c r="E794" s="51">
        <v>258894441</v>
      </c>
      <c r="F794" s="51">
        <v>20</v>
      </c>
      <c r="G794" s="52">
        <v>1E-3</v>
      </c>
      <c r="H794" s="51">
        <v>100</v>
      </c>
      <c r="I794" s="54">
        <v>2.3232097999999999</v>
      </c>
      <c r="J794" s="84">
        <v>4.2972000000000003E-2</v>
      </c>
      <c r="K794" s="54">
        <v>0.74800079999999991</v>
      </c>
      <c r="L794" s="84">
        <v>0.1388442</v>
      </c>
      <c r="M794" s="84">
        <v>1.0115E-3</v>
      </c>
      <c r="N794" s="84">
        <v>1.0730797999999999</v>
      </c>
      <c r="O794" s="51">
        <v>180</v>
      </c>
      <c r="P794" s="51">
        <v>34</v>
      </c>
      <c r="Q794" s="60">
        <v>0.1960166666666667</v>
      </c>
      <c r="R794" s="60">
        <v>2.7800137249494528E-2</v>
      </c>
      <c r="S794" s="60">
        <v>5.444907146651972E-2</v>
      </c>
      <c r="T794" s="51" t="s">
        <v>626</v>
      </c>
    </row>
    <row r="795" spans="1:20" s="83" customFormat="1" x14ac:dyDescent="0.25">
      <c r="A795" s="51" t="s">
        <v>627</v>
      </c>
      <c r="B795" s="51" t="s">
        <v>628</v>
      </c>
      <c r="C795" s="51" t="s">
        <v>629</v>
      </c>
      <c r="D795" s="51" t="s">
        <v>27</v>
      </c>
      <c r="E795" s="51">
        <v>258894935</v>
      </c>
      <c r="F795" s="51">
        <v>20</v>
      </c>
      <c r="G795" s="52">
        <v>1E-3</v>
      </c>
      <c r="H795" s="51">
        <v>100</v>
      </c>
      <c r="I795" s="54">
        <v>2.3709072</v>
      </c>
      <c r="J795" s="84">
        <v>4.3734799999999997E-2</v>
      </c>
      <c r="K795" s="54">
        <v>0.73000920000000014</v>
      </c>
      <c r="L795" s="84">
        <v>0.14370440000000001</v>
      </c>
      <c r="M795" s="84">
        <v>1.1738E-3</v>
      </c>
      <c r="N795" s="84">
        <v>1.1253621</v>
      </c>
      <c r="O795" s="51">
        <v>182</v>
      </c>
      <c r="P795" s="51">
        <v>36</v>
      </c>
      <c r="Q795" s="60">
        <v>0.21038333333333331</v>
      </c>
      <c r="R795" s="60">
        <v>3.6235644804442919E-2</v>
      </c>
      <c r="S795" s="60">
        <v>6.6902263944374166E-2</v>
      </c>
      <c r="T795" s="51" t="s">
        <v>626</v>
      </c>
    </row>
    <row r="796" spans="1:20" s="83" customFormat="1" x14ac:dyDescent="0.25">
      <c r="A796" s="51" t="s">
        <v>627</v>
      </c>
      <c r="B796" s="51" t="s">
        <v>628</v>
      </c>
      <c r="C796" s="51" t="s">
        <v>629</v>
      </c>
      <c r="D796" s="51" t="s">
        <v>27</v>
      </c>
      <c r="E796" s="51">
        <v>258895436</v>
      </c>
      <c r="F796" s="51">
        <v>20</v>
      </c>
      <c r="G796" s="52">
        <v>1E-3</v>
      </c>
      <c r="H796" s="51">
        <v>100</v>
      </c>
      <c r="I796" s="54">
        <v>2.2130413999999998</v>
      </c>
      <c r="J796" s="84">
        <v>4.294909999999999E-2</v>
      </c>
      <c r="K796" s="54">
        <v>0.70639359999999995</v>
      </c>
      <c r="L796" s="84">
        <v>0.1332207</v>
      </c>
      <c r="M796" s="84">
        <v>9.1710000000000001E-4</v>
      </c>
      <c r="N796" s="84">
        <v>1.0212652</v>
      </c>
      <c r="O796" s="51">
        <v>177</v>
      </c>
      <c r="P796" s="51">
        <v>30</v>
      </c>
      <c r="Q796" s="60">
        <v>0.18056666666666671</v>
      </c>
      <c r="R796" s="60">
        <v>2.9748879021781079E-2</v>
      </c>
      <c r="S796" s="60">
        <v>6.349089876384606E-2</v>
      </c>
      <c r="T796" s="51" t="s">
        <v>626</v>
      </c>
    </row>
    <row r="797" spans="1:20" s="83" customFormat="1" x14ac:dyDescent="0.25">
      <c r="A797" s="51" t="s">
        <v>627</v>
      </c>
      <c r="B797" s="51" t="s">
        <v>628</v>
      </c>
      <c r="C797" s="51" t="s">
        <v>629</v>
      </c>
      <c r="D797" s="51" t="s">
        <v>27</v>
      </c>
      <c r="E797" s="51">
        <v>258895924</v>
      </c>
      <c r="F797" s="51">
        <v>20</v>
      </c>
      <c r="G797" s="52">
        <v>1E-3</v>
      </c>
      <c r="H797" s="51">
        <v>100</v>
      </c>
      <c r="I797" s="54">
        <v>2.2746780000000002</v>
      </c>
      <c r="J797" s="84">
        <v>4.6758200000000007E-2</v>
      </c>
      <c r="K797" s="54">
        <v>0.72642359999999984</v>
      </c>
      <c r="L797" s="84">
        <v>0.13108310000000001</v>
      </c>
      <c r="M797" s="84">
        <v>9.8210000000000007E-4</v>
      </c>
      <c r="N797" s="84">
        <v>1.0519605999999999</v>
      </c>
      <c r="O797" s="51">
        <v>182</v>
      </c>
      <c r="P797" s="51">
        <v>33</v>
      </c>
      <c r="Q797" s="60">
        <v>0.1842</v>
      </c>
      <c r="R797" s="60">
        <v>2.6158473190552131E-2</v>
      </c>
      <c r="S797" s="60">
        <v>6.8005414330325475E-2</v>
      </c>
      <c r="T797" s="51" t="s">
        <v>626</v>
      </c>
    </row>
    <row r="798" spans="1:20" s="83" customFormat="1" x14ac:dyDescent="0.25">
      <c r="A798" s="51" t="s">
        <v>627</v>
      </c>
      <c r="B798" s="51" t="s">
        <v>628</v>
      </c>
      <c r="C798" s="51" t="s">
        <v>629</v>
      </c>
      <c r="D798" s="51" t="s">
        <v>27</v>
      </c>
      <c r="E798" s="51">
        <v>258896418</v>
      </c>
      <c r="F798" s="51">
        <v>20</v>
      </c>
      <c r="G798" s="52">
        <v>1E-3</v>
      </c>
      <c r="H798" s="51">
        <v>100</v>
      </c>
      <c r="I798" s="54">
        <v>2.0459505999999998</v>
      </c>
      <c r="J798" s="84">
        <v>4.2923400000000007E-2</v>
      </c>
      <c r="K798" s="54">
        <v>0.68549610000000005</v>
      </c>
      <c r="L798" s="84">
        <v>0.1159337</v>
      </c>
      <c r="M798" s="84">
        <v>8.0769999999999995E-4</v>
      </c>
      <c r="N798" s="84">
        <v>0.89357430000000004</v>
      </c>
      <c r="O798" s="51">
        <v>179</v>
      </c>
      <c r="P798" s="51">
        <v>26</v>
      </c>
      <c r="Q798" s="60">
        <v>0.1931333333333333</v>
      </c>
      <c r="R798" s="60">
        <v>3.138666868452808E-2</v>
      </c>
      <c r="S798" s="60">
        <v>7.2066673360943981E-2</v>
      </c>
      <c r="T798" s="51" t="s">
        <v>626</v>
      </c>
    </row>
    <row r="799" spans="1:20" s="83" customFormat="1" x14ac:dyDescent="0.25">
      <c r="A799" s="51" t="s">
        <v>627</v>
      </c>
      <c r="B799" s="51" t="s">
        <v>628</v>
      </c>
      <c r="C799" s="51" t="s">
        <v>629</v>
      </c>
      <c r="D799" s="51" t="s">
        <v>27</v>
      </c>
      <c r="E799" s="51">
        <v>258896885</v>
      </c>
      <c r="F799" s="51">
        <v>20</v>
      </c>
      <c r="G799" s="52">
        <v>1E-3</v>
      </c>
      <c r="H799" s="51">
        <v>100</v>
      </c>
      <c r="I799" s="54">
        <v>2.5185089000000001</v>
      </c>
      <c r="J799" s="84">
        <v>4.3749800000000012E-2</v>
      </c>
      <c r="K799" s="54">
        <v>0.82249139999999998</v>
      </c>
      <c r="L799" s="84">
        <v>0.15284410000000001</v>
      </c>
      <c r="M799" s="84">
        <v>1.3586E-3</v>
      </c>
      <c r="N799" s="84">
        <v>1.1583261</v>
      </c>
      <c r="O799" s="51">
        <v>187</v>
      </c>
      <c r="P799" s="51">
        <v>37</v>
      </c>
      <c r="Q799" s="60">
        <v>0.18638333333333329</v>
      </c>
      <c r="R799" s="60">
        <v>2.8265706636046529E-2</v>
      </c>
      <c r="S799" s="60">
        <v>6.45176017521739E-2</v>
      </c>
      <c r="T799" s="51" t="s">
        <v>626</v>
      </c>
    </row>
    <row r="800" spans="1:20" s="83" customFormat="1" x14ac:dyDescent="0.25">
      <c r="A800" s="51" t="s">
        <v>627</v>
      </c>
      <c r="B800" s="51" t="s">
        <v>628</v>
      </c>
      <c r="C800" s="51" t="s">
        <v>629</v>
      </c>
      <c r="D800" s="51" t="s">
        <v>27</v>
      </c>
      <c r="E800" s="51">
        <v>258897401</v>
      </c>
      <c r="F800" s="51">
        <v>20</v>
      </c>
      <c r="G800" s="52">
        <v>1E-3</v>
      </c>
      <c r="H800" s="51">
        <v>100</v>
      </c>
      <c r="I800" s="54">
        <v>2.3027546000000001</v>
      </c>
      <c r="J800" s="84">
        <v>4.3947299999999988E-2</v>
      </c>
      <c r="K800" s="54">
        <v>0.73864040000000009</v>
      </c>
      <c r="L800" s="84">
        <v>0.13373160000000001</v>
      </c>
      <c r="M800" s="84">
        <v>1.0254000000000001E-3</v>
      </c>
      <c r="N800" s="84">
        <v>1.0734376000000001</v>
      </c>
      <c r="O800" s="51">
        <v>178</v>
      </c>
      <c r="P800" s="51">
        <v>31</v>
      </c>
      <c r="Q800" s="60">
        <v>0.18940000000000001</v>
      </c>
      <c r="R800" s="60">
        <v>3.1957910396613727E-2</v>
      </c>
      <c r="S800" s="60">
        <v>6.6156580759621081E-2</v>
      </c>
      <c r="T800" s="51" t="s">
        <v>626</v>
      </c>
    </row>
    <row r="801" spans="1:20" s="83" customFormat="1" x14ac:dyDescent="0.25">
      <c r="A801" s="51" t="s">
        <v>627</v>
      </c>
      <c r="B801" s="51" t="s">
        <v>628</v>
      </c>
      <c r="C801" s="51" t="s">
        <v>629</v>
      </c>
      <c r="D801" s="51" t="s">
        <v>27</v>
      </c>
      <c r="E801" s="51">
        <v>258897897</v>
      </c>
      <c r="F801" s="51">
        <v>20</v>
      </c>
      <c r="G801" s="52">
        <v>1E-3</v>
      </c>
      <c r="H801" s="51">
        <v>100</v>
      </c>
      <c r="I801" s="54">
        <v>1.8916991000000001</v>
      </c>
      <c r="J801" s="84">
        <v>4.32209E-2</v>
      </c>
      <c r="K801" s="54">
        <v>0.65434840000000005</v>
      </c>
      <c r="L801" s="84">
        <v>9.6455200000000005E-2</v>
      </c>
      <c r="M801" s="84">
        <v>6.6909999999999995E-4</v>
      </c>
      <c r="N801" s="84">
        <v>0.80772929999999998</v>
      </c>
      <c r="O801" s="51">
        <v>173</v>
      </c>
      <c r="P801" s="51">
        <v>22</v>
      </c>
      <c r="Q801" s="60">
        <v>0.18221666666666669</v>
      </c>
      <c r="R801" s="60">
        <v>2.816774146627762E-2</v>
      </c>
      <c r="S801" s="60">
        <v>6.9096327373918479E-2</v>
      </c>
      <c r="T801" s="51" t="s">
        <v>626</v>
      </c>
    </row>
    <row r="802" spans="1:20" s="83" customFormat="1" x14ac:dyDescent="0.25">
      <c r="A802" s="51" t="s">
        <v>627</v>
      </c>
      <c r="B802" s="51" t="s">
        <v>628</v>
      </c>
      <c r="C802" s="51" t="s">
        <v>629</v>
      </c>
      <c r="D802" s="51" t="s">
        <v>27</v>
      </c>
      <c r="E802" s="51">
        <v>258898348</v>
      </c>
      <c r="F802" s="51">
        <v>20</v>
      </c>
      <c r="G802" s="52">
        <v>1E-3</v>
      </c>
      <c r="H802" s="51">
        <v>100</v>
      </c>
      <c r="I802" s="54">
        <v>2.1832402000000002</v>
      </c>
      <c r="J802" s="84">
        <v>4.3057999999999999E-2</v>
      </c>
      <c r="K802" s="54">
        <v>0.67478899999999997</v>
      </c>
      <c r="L802" s="84">
        <v>0.127807</v>
      </c>
      <c r="M802" s="84">
        <v>9.5759999999999997E-4</v>
      </c>
      <c r="N802" s="84">
        <v>1.0281699</v>
      </c>
      <c r="O802" s="51">
        <v>176</v>
      </c>
      <c r="P802" s="51">
        <v>31</v>
      </c>
      <c r="Q802" s="60">
        <v>0.1945833333333333</v>
      </c>
      <c r="R802" s="60">
        <v>3.6666957899086458E-2</v>
      </c>
      <c r="S802" s="60">
        <v>6.8629040345455861E-2</v>
      </c>
      <c r="T802" s="51" t="s">
        <v>626</v>
      </c>
    </row>
    <row r="803" spans="1:20" s="83" customFormat="1" x14ac:dyDescent="0.25">
      <c r="A803" s="51" t="s">
        <v>627</v>
      </c>
      <c r="B803" s="51" t="s">
        <v>628</v>
      </c>
      <c r="C803" s="51" t="s">
        <v>629</v>
      </c>
      <c r="D803" s="51" t="s">
        <v>27</v>
      </c>
      <c r="E803" s="51">
        <v>258898828</v>
      </c>
      <c r="F803" s="51">
        <v>20</v>
      </c>
      <c r="G803" s="52">
        <v>1E-3</v>
      </c>
      <c r="H803" s="51">
        <v>100</v>
      </c>
      <c r="I803" s="54">
        <v>2.1421572000000002</v>
      </c>
      <c r="J803" s="84">
        <v>4.2840299999999998E-2</v>
      </c>
      <c r="K803" s="54">
        <v>0.64846859999999995</v>
      </c>
      <c r="L803" s="84">
        <v>0.1339612</v>
      </c>
      <c r="M803" s="84">
        <v>9.3899999999999995E-4</v>
      </c>
      <c r="N803" s="84">
        <v>1.0230513999999999</v>
      </c>
      <c r="O803" s="51">
        <v>165</v>
      </c>
      <c r="P803" s="51">
        <v>32</v>
      </c>
      <c r="Q803" s="60">
        <v>0.1923</v>
      </c>
      <c r="R803" s="60">
        <v>3.2277855367759678E-2</v>
      </c>
      <c r="S803" s="60">
        <v>6.9787643215409007E-2</v>
      </c>
      <c r="T803" s="51" t="s">
        <v>626</v>
      </c>
    </row>
    <row r="804" spans="1:20" s="83" customFormat="1" x14ac:dyDescent="0.25">
      <c r="A804" s="51" t="s">
        <v>627</v>
      </c>
      <c r="B804" s="51" t="s">
        <v>628</v>
      </c>
      <c r="C804" s="51" t="s">
        <v>629</v>
      </c>
      <c r="D804" s="51" t="s">
        <v>27</v>
      </c>
      <c r="E804" s="51">
        <v>258899304</v>
      </c>
      <c r="F804" s="51">
        <v>20</v>
      </c>
      <c r="G804" s="52">
        <v>1E-3</v>
      </c>
      <c r="H804" s="51">
        <v>100</v>
      </c>
      <c r="I804" s="54">
        <v>2.7269195000000002</v>
      </c>
      <c r="J804" s="84">
        <v>4.2867099999999991E-2</v>
      </c>
      <c r="K804" s="54">
        <v>0.81721299999999997</v>
      </c>
      <c r="L804" s="84">
        <v>0.17146510000000001</v>
      </c>
      <c r="M804" s="84">
        <v>1.9387E-3</v>
      </c>
      <c r="N804" s="84">
        <v>1.3321756</v>
      </c>
      <c r="O804" s="51">
        <v>198</v>
      </c>
      <c r="P804" s="51">
        <v>45</v>
      </c>
      <c r="Q804" s="60">
        <v>0.20378333333333329</v>
      </c>
      <c r="R804" s="60">
        <v>3.0009643752904831E-2</v>
      </c>
      <c r="S804" s="60">
        <v>6.5182026215565306E-2</v>
      </c>
      <c r="T804" s="51" t="s">
        <v>626</v>
      </c>
    </row>
    <row r="805" spans="1:20" s="83" customFormat="1" x14ac:dyDescent="0.25">
      <c r="A805" s="51" t="s">
        <v>627</v>
      </c>
      <c r="B805" s="51" t="s">
        <v>628</v>
      </c>
      <c r="C805" s="51" t="s">
        <v>629</v>
      </c>
      <c r="D805" s="51" t="s">
        <v>27</v>
      </c>
      <c r="E805" s="51">
        <v>258899839</v>
      </c>
      <c r="F805" s="51">
        <v>20</v>
      </c>
      <c r="G805" s="52">
        <v>1E-3</v>
      </c>
      <c r="H805" s="51">
        <v>100</v>
      </c>
      <c r="I805" s="54">
        <v>2.2295948000000001</v>
      </c>
      <c r="J805" s="84">
        <v>4.23568E-2</v>
      </c>
      <c r="K805" s="54">
        <v>0.72884669999999996</v>
      </c>
      <c r="L805" s="84">
        <v>0.13597010000000001</v>
      </c>
      <c r="M805" s="84">
        <v>9.4140000000000001E-4</v>
      </c>
      <c r="N805" s="84">
        <v>1.0029621</v>
      </c>
      <c r="O805" s="51">
        <v>184</v>
      </c>
      <c r="P805" s="51">
        <v>31</v>
      </c>
      <c r="Q805" s="60">
        <v>0.1835</v>
      </c>
      <c r="R805" s="60">
        <v>3.2637512752127729E-2</v>
      </c>
      <c r="S805" s="60">
        <v>6.222358328060499E-2</v>
      </c>
      <c r="T805" s="51" t="s">
        <v>626</v>
      </c>
    </row>
    <row r="806" spans="1:20" s="83" customFormat="1" x14ac:dyDescent="0.25">
      <c r="A806" s="51" t="s">
        <v>627</v>
      </c>
      <c r="B806" s="51" t="s">
        <v>628</v>
      </c>
      <c r="C806" s="51" t="s">
        <v>629</v>
      </c>
      <c r="D806" s="51" t="s">
        <v>27</v>
      </c>
      <c r="E806" s="51">
        <v>258900326</v>
      </c>
      <c r="F806" s="51">
        <v>20</v>
      </c>
      <c r="G806" s="52">
        <v>1E-3</v>
      </c>
      <c r="H806" s="51">
        <v>100</v>
      </c>
      <c r="I806" s="54">
        <v>2.0522773000000001</v>
      </c>
      <c r="J806" s="84">
        <v>4.8029900000000007E-2</v>
      </c>
      <c r="K806" s="54">
        <v>0.67256000000000005</v>
      </c>
      <c r="L806" s="84">
        <v>0.1104729</v>
      </c>
      <c r="M806" s="84">
        <v>7.7689999999999996E-4</v>
      </c>
      <c r="N806" s="84">
        <v>0.92128980000000005</v>
      </c>
      <c r="O806" s="51">
        <v>175</v>
      </c>
      <c r="P806" s="51">
        <v>26</v>
      </c>
      <c r="Q806" s="60">
        <v>0.19373333333333331</v>
      </c>
      <c r="R806" s="60">
        <v>3.38016189765247E-2</v>
      </c>
      <c r="S806" s="60">
        <v>7.0950033775451449E-2</v>
      </c>
      <c r="T806" s="51" t="s">
        <v>626</v>
      </c>
    </row>
    <row r="807" spans="1:20" s="83" customFormat="1" x14ac:dyDescent="0.25">
      <c r="A807" s="51" t="s">
        <v>627</v>
      </c>
      <c r="B807" s="51" t="s">
        <v>628</v>
      </c>
      <c r="C807" s="51" t="s">
        <v>629</v>
      </c>
      <c r="D807" s="51" t="s">
        <v>27</v>
      </c>
      <c r="E807" s="51">
        <v>258900793</v>
      </c>
      <c r="F807" s="51">
        <v>20</v>
      </c>
      <c r="G807" s="52">
        <v>1E-3</v>
      </c>
      <c r="H807" s="51">
        <v>100</v>
      </c>
      <c r="I807" s="54">
        <v>2.3674944</v>
      </c>
      <c r="J807" s="84">
        <v>4.3660699999999997E-2</v>
      </c>
      <c r="K807" s="54">
        <v>0.78733730000000002</v>
      </c>
      <c r="L807" s="84">
        <v>0.1310287</v>
      </c>
      <c r="M807" s="84">
        <v>1.0717000000000001E-3</v>
      </c>
      <c r="N807" s="84">
        <v>1.076802</v>
      </c>
      <c r="O807" s="51">
        <v>188</v>
      </c>
      <c r="P807" s="51">
        <v>34</v>
      </c>
      <c r="Q807" s="60">
        <v>0.1905333333333333</v>
      </c>
      <c r="R807" s="60">
        <v>3.2016557287798467E-2</v>
      </c>
      <c r="S807" s="60">
        <v>6.7971655917627591E-2</v>
      </c>
      <c r="T807" s="51" t="s">
        <v>626</v>
      </c>
    </row>
    <row r="808" spans="1:20" s="83" customFormat="1" x14ac:dyDescent="0.25">
      <c r="A808" s="51" t="s">
        <v>627</v>
      </c>
      <c r="B808" s="51" t="s">
        <v>628</v>
      </c>
      <c r="C808" s="51" t="s">
        <v>629</v>
      </c>
      <c r="D808" s="51" t="s">
        <v>27</v>
      </c>
      <c r="E808" s="51">
        <v>258901292</v>
      </c>
      <c r="F808" s="51">
        <v>20</v>
      </c>
      <c r="G808" s="52">
        <v>1E-3</v>
      </c>
      <c r="H808" s="51">
        <v>100</v>
      </c>
      <c r="I808" s="54">
        <v>2.2580556999999999</v>
      </c>
      <c r="J808" s="84">
        <v>4.3024699999999992E-2</v>
      </c>
      <c r="K808" s="54">
        <v>0.81654150000000003</v>
      </c>
      <c r="L808" s="84">
        <v>0.1457483</v>
      </c>
      <c r="M808" s="84">
        <v>9.1089999999999997E-4</v>
      </c>
      <c r="N808" s="84">
        <v>0.91905250000000005</v>
      </c>
      <c r="O808" s="51">
        <v>198</v>
      </c>
      <c r="P808" s="51">
        <v>27</v>
      </c>
      <c r="Q808" s="60">
        <v>0.18925</v>
      </c>
      <c r="R808" s="60">
        <v>3.4433519673801857E-2</v>
      </c>
      <c r="S808" s="60">
        <v>7.1500622716095336E-2</v>
      </c>
      <c r="T808" s="51" t="s">
        <v>626</v>
      </c>
    </row>
    <row r="809" spans="1:20" s="83" customFormat="1" x14ac:dyDescent="0.25">
      <c r="A809" s="51" t="s">
        <v>627</v>
      </c>
      <c r="B809" s="51" t="s">
        <v>628</v>
      </c>
      <c r="C809" s="51" t="s">
        <v>629</v>
      </c>
      <c r="D809" s="51" t="s">
        <v>27</v>
      </c>
      <c r="E809" s="51">
        <v>258901784</v>
      </c>
      <c r="F809" s="51">
        <v>20</v>
      </c>
      <c r="G809" s="52">
        <v>1E-3</v>
      </c>
      <c r="H809" s="51">
        <v>100</v>
      </c>
      <c r="I809" s="54">
        <v>1.9168447</v>
      </c>
      <c r="J809" s="84">
        <v>4.4136300000000003E-2</v>
      </c>
      <c r="K809" s="54">
        <v>0.65829460000000006</v>
      </c>
      <c r="L809" s="84">
        <v>0.1017776</v>
      </c>
      <c r="M809" s="84">
        <v>7.0929999999999995E-4</v>
      </c>
      <c r="N809" s="84">
        <v>0.82728080000000004</v>
      </c>
      <c r="O809" s="51">
        <v>169</v>
      </c>
      <c r="P809" s="51">
        <v>23</v>
      </c>
      <c r="Q809" s="60">
        <v>0.19443333333333329</v>
      </c>
      <c r="R809" s="60">
        <v>3.018857822744898E-2</v>
      </c>
      <c r="S809" s="60">
        <v>6.8846433221829317E-2</v>
      </c>
      <c r="T809" s="51" t="s">
        <v>626</v>
      </c>
    </row>
    <row r="810" spans="1:20" s="83" customFormat="1" x14ac:dyDescent="0.25">
      <c r="A810" s="51" t="s">
        <v>627</v>
      </c>
      <c r="B810" s="51" t="s">
        <v>628</v>
      </c>
      <c r="C810" s="51" t="s">
        <v>629</v>
      </c>
      <c r="D810" s="51" t="s">
        <v>27</v>
      </c>
      <c r="E810" s="51">
        <v>258902238</v>
      </c>
      <c r="F810" s="51">
        <v>20</v>
      </c>
      <c r="G810" s="52">
        <v>1E-3</v>
      </c>
      <c r="H810" s="51">
        <v>100</v>
      </c>
      <c r="I810" s="54">
        <v>2.3854350000000002</v>
      </c>
      <c r="J810" s="84">
        <v>4.3531700000000013E-2</v>
      </c>
      <c r="K810" s="54">
        <v>0.72808690000000009</v>
      </c>
      <c r="L810" s="84">
        <v>0.13426650000000001</v>
      </c>
      <c r="M810" s="84">
        <v>1.3189E-3</v>
      </c>
      <c r="N810" s="84">
        <v>1.1653399</v>
      </c>
      <c r="O810" s="51">
        <v>171</v>
      </c>
      <c r="P810" s="51">
        <v>38</v>
      </c>
      <c r="Q810" s="60">
        <v>0.20066666666666669</v>
      </c>
      <c r="R810" s="60">
        <v>3.2726870368832491E-2</v>
      </c>
      <c r="S810" s="60">
        <v>7.4185509223016671E-2</v>
      </c>
      <c r="T810" s="51" t="s">
        <v>626</v>
      </c>
    </row>
    <row r="811" spans="1:20" s="83" customFormat="1" x14ac:dyDescent="0.25">
      <c r="A811" s="51" t="s">
        <v>627</v>
      </c>
      <c r="B811" s="51" t="s">
        <v>628</v>
      </c>
      <c r="C811" s="51" t="s">
        <v>629</v>
      </c>
      <c r="D811" s="51" t="s">
        <v>27</v>
      </c>
      <c r="E811" s="51">
        <v>258902739</v>
      </c>
      <c r="F811" s="51">
        <v>20</v>
      </c>
      <c r="G811" s="52">
        <v>1E-3</v>
      </c>
      <c r="H811" s="51">
        <v>100</v>
      </c>
      <c r="I811" s="54">
        <v>1.9637023</v>
      </c>
      <c r="J811" s="84">
        <v>4.2395599999999999E-2</v>
      </c>
      <c r="K811" s="54">
        <v>0.68636359999999996</v>
      </c>
      <c r="L811" s="84">
        <v>0.1093136</v>
      </c>
      <c r="M811" s="84">
        <v>7.1770000000000004E-4</v>
      </c>
      <c r="N811" s="84">
        <v>0.81972970000000001</v>
      </c>
      <c r="O811" s="51">
        <v>183</v>
      </c>
      <c r="P811" s="51">
        <v>23</v>
      </c>
      <c r="Q811" s="60">
        <v>0.19785</v>
      </c>
      <c r="R811" s="60">
        <v>3.434989065686421E-2</v>
      </c>
      <c r="S811" s="60">
        <v>6.8222041109297929E-2</v>
      </c>
      <c r="T811" s="51" t="s">
        <v>626</v>
      </c>
    </row>
    <row r="812" spans="1:20" s="83" customFormat="1" x14ac:dyDescent="0.25">
      <c r="A812" s="51" t="s">
        <v>627</v>
      </c>
      <c r="B812" s="51" t="s">
        <v>628</v>
      </c>
      <c r="C812" s="51" t="s">
        <v>629</v>
      </c>
      <c r="D812" s="51" t="s">
        <v>27</v>
      </c>
      <c r="E812" s="51">
        <v>258903202</v>
      </c>
      <c r="F812" s="51">
        <v>20</v>
      </c>
      <c r="G812" s="52">
        <v>1E-3</v>
      </c>
      <c r="H812" s="51">
        <v>100</v>
      </c>
      <c r="I812" s="54">
        <v>2.3502572000000002</v>
      </c>
      <c r="J812" s="84">
        <v>4.1919100000000001E-2</v>
      </c>
      <c r="K812" s="54">
        <v>0.78082659999999993</v>
      </c>
      <c r="L812" s="84">
        <v>0.13380110000000001</v>
      </c>
      <c r="M812" s="84">
        <v>1.1214E-3</v>
      </c>
      <c r="N812" s="84">
        <v>1.0663446999999999</v>
      </c>
      <c r="O812" s="51">
        <v>186</v>
      </c>
      <c r="P812" s="51">
        <v>33</v>
      </c>
      <c r="Q812" s="60">
        <v>0.19143333333333329</v>
      </c>
      <c r="R812" s="60">
        <v>3.1176694417047911E-2</v>
      </c>
      <c r="S812" s="60">
        <v>6.7379122009789155E-2</v>
      </c>
      <c r="T812" s="51" t="s">
        <v>626</v>
      </c>
    </row>
  </sheetData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933"/>
  <sheetViews>
    <sheetView tabSelected="1" topLeftCell="A917" zoomScale="115" zoomScaleNormal="115" workbookViewId="0">
      <selection activeCell="A933" sqref="A836:D933"/>
    </sheetView>
  </sheetViews>
  <sheetFormatPr defaultRowHeight="13.8" x14ac:dyDescent="0.25"/>
  <cols>
    <col min="1" max="1" width="8.5546875" style="21" bestFit="1" customWidth="1"/>
    <col min="2" max="3" width="4.33203125" style="21" bestFit="1" customWidth="1"/>
    <col min="4" max="4" width="3.33203125" style="21" bestFit="1" customWidth="1"/>
    <col min="5" max="5" width="10.77734375" style="21" bestFit="1" customWidth="1"/>
    <col min="6" max="6" width="4.33203125" style="21" bestFit="1" customWidth="1"/>
    <col min="7" max="7" width="8" style="22" bestFit="1" customWidth="1"/>
    <col min="8" max="8" width="5.44140625" style="21" bestFit="1" customWidth="1"/>
    <col min="9" max="9" width="20.5546875" style="23" bestFit="1" customWidth="1"/>
    <col min="10" max="11" width="16" style="23" bestFit="1" customWidth="1"/>
    <col min="12" max="12" width="16" style="24" bestFit="1" customWidth="1"/>
    <col min="13" max="13" width="16" style="25" bestFit="1" customWidth="1"/>
    <col min="14" max="14" width="16" style="23" bestFit="1" customWidth="1"/>
    <col min="15" max="15" width="8.5546875" style="26" bestFit="1" customWidth="1"/>
    <col min="16" max="16" width="7.44140625" style="26" bestFit="1" customWidth="1"/>
    <col min="17" max="19" width="6" style="25" bestFit="1" customWidth="1"/>
    <col min="20" max="20" width="13.33203125" style="21" bestFit="1" customWidth="1"/>
    <col min="12538" max="12538" width="11.21875" customWidth="1"/>
    <col min="12539" max="12539" width="3.21875" customWidth="1"/>
    <col min="12540" max="12540" width="3.6640625" customWidth="1"/>
    <col min="12541" max="12541" width="3.21875" customWidth="1"/>
    <col min="12542" max="12542" width="8.6640625" customWidth="1"/>
    <col min="12543" max="12544" width="9.6640625" customWidth="1"/>
    <col min="12545" max="12545" width="8.6640625" customWidth="1"/>
    <col min="12546" max="12547" width="9.6640625" customWidth="1"/>
    <col min="12548" max="12548" width="4.21875" customWidth="1"/>
    <col min="12549" max="12549" width="3.21875" customWidth="1"/>
  </cols>
  <sheetData>
    <row r="1" spans="1:21" s="58" customFormat="1" ht="31.2" customHeight="1" x14ac:dyDescent="0.25">
      <c r="A1" s="29" t="s">
        <v>1</v>
      </c>
      <c r="B1" s="29" t="s">
        <v>2</v>
      </c>
      <c r="C1" s="29" t="s">
        <v>3</v>
      </c>
      <c r="D1" s="29" t="s">
        <v>4</v>
      </c>
      <c r="E1" s="29" t="s">
        <v>621</v>
      </c>
      <c r="F1" s="30" t="s">
        <v>5</v>
      </c>
      <c r="G1" s="31" t="s">
        <v>6</v>
      </c>
      <c r="H1" s="30" t="s">
        <v>622</v>
      </c>
      <c r="I1" s="32" t="s">
        <v>8</v>
      </c>
      <c r="J1" s="32" t="s">
        <v>9</v>
      </c>
      <c r="K1" s="32" t="s">
        <v>10</v>
      </c>
      <c r="L1" s="33" t="s">
        <v>11</v>
      </c>
      <c r="M1" s="34" t="s">
        <v>12</v>
      </c>
      <c r="N1" s="32" t="s">
        <v>13</v>
      </c>
      <c r="O1" s="35" t="s">
        <v>14</v>
      </c>
      <c r="P1" s="35" t="s">
        <v>15</v>
      </c>
      <c r="Q1" s="34" t="s">
        <v>16</v>
      </c>
      <c r="R1" s="34" t="s">
        <v>17</v>
      </c>
      <c r="S1" s="34" t="s">
        <v>18</v>
      </c>
      <c r="T1" s="29" t="s">
        <v>19</v>
      </c>
    </row>
    <row r="2" spans="1:21" s="58" customFormat="1" x14ac:dyDescent="0.25">
      <c r="A2" s="36" t="s">
        <v>630</v>
      </c>
      <c r="B2" s="36" t="s">
        <v>631</v>
      </c>
      <c r="C2" s="36" t="s">
        <v>317</v>
      </c>
      <c r="D2" s="36" t="s">
        <v>27</v>
      </c>
      <c r="E2" s="36">
        <v>169951818</v>
      </c>
      <c r="F2" s="36">
        <v>30</v>
      </c>
      <c r="G2" s="37">
        <v>0.1</v>
      </c>
      <c r="H2" s="36">
        <v>100</v>
      </c>
      <c r="I2" s="38">
        <v>61.913755299999998</v>
      </c>
      <c r="J2" s="38">
        <v>1.0970413000000001</v>
      </c>
      <c r="K2" s="38">
        <v>59.774247199999991</v>
      </c>
      <c r="L2" s="39">
        <v>0.18986520000000001</v>
      </c>
      <c r="M2" s="40">
        <v>1.31655E-2</v>
      </c>
      <c r="N2" s="38">
        <v>0.69391930000000002</v>
      </c>
      <c r="O2" s="41">
        <v>300</v>
      </c>
      <c r="P2" s="41">
        <v>91</v>
      </c>
      <c r="Q2" s="72">
        <v>0.46798571428571428</v>
      </c>
      <c r="R2" s="72">
        <v>0.28194255688963388</v>
      </c>
      <c r="S2" s="72">
        <v>0.48586315926054652</v>
      </c>
      <c r="T2" s="36" t="s">
        <v>651</v>
      </c>
      <c r="U2" s="42"/>
    </row>
    <row r="3" spans="1:21" s="58" customFormat="1" x14ac:dyDescent="0.25">
      <c r="A3" s="36" t="s">
        <v>630</v>
      </c>
      <c r="B3" s="36" t="s">
        <v>631</v>
      </c>
      <c r="C3" s="36" t="s">
        <v>317</v>
      </c>
      <c r="D3" s="36" t="s">
        <v>27</v>
      </c>
      <c r="E3" s="36">
        <v>169958431</v>
      </c>
      <c r="F3" s="36">
        <v>30</v>
      </c>
      <c r="G3" s="37">
        <v>0.1</v>
      </c>
      <c r="H3" s="36">
        <v>100</v>
      </c>
      <c r="I3" s="38">
        <v>64.557727</v>
      </c>
      <c r="J3" s="38">
        <v>1.0895087000000001</v>
      </c>
      <c r="K3" s="38">
        <v>62.477724999999992</v>
      </c>
      <c r="L3" s="39">
        <v>0.1801548</v>
      </c>
      <c r="M3" s="40">
        <v>2.0861E-3</v>
      </c>
      <c r="N3" s="38">
        <v>0.67454809999999998</v>
      </c>
      <c r="O3" s="41">
        <v>300</v>
      </c>
      <c r="P3" s="41">
        <v>83</v>
      </c>
      <c r="Q3" s="72">
        <v>0.52871428571428569</v>
      </c>
      <c r="R3" s="72">
        <v>0.3553604017763432</v>
      </c>
      <c r="S3" s="72">
        <v>0.5386061023938894</v>
      </c>
      <c r="T3" s="36" t="s">
        <v>651</v>
      </c>
    </row>
    <row r="4" spans="1:21" s="58" customFormat="1" x14ac:dyDescent="0.25">
      <c r="A4" s="36" t="s">
        <v>630</v>
      </c>
      <c r="B4" s="36" t="s">
        <v>631</v>
      </c>
      <c r="C4" s="36" t="s">
        <v>317</v>
      </c>
      <c r="D4" s="36" t="s">
        <v>27</v>
      </c>
      <c r="E4" s="36">
        <v>169965486</v>
      </c>
      <c r="F4" s="36">
        <v>30</v>
      </c>
      <c r="G4" s="37">
        <v>0.1</v>
      </c>
      <c r="H4" s="36">
        <v>100</v>
      </c>
      <c r="I4" s="38">
        <v>65.706126400000002</v>
      </c>
      <c r="J4" s="38">
        <v>1.0877954000000001</v>
      </c>
      <c r="K4" s="38">
        <v>63.458693799999992</v>
      </c>
      <c r="L4" s="39">
        <v>0.2081354</v>
      </c>
      <c r="M4" s="40">
        <v>2.4299999999999999E-3</v>
      </c>
      <c r="N4" s="38">
        <v>0.8080465</v>
      </c>
      <c r="O4" s="41">
        <v>300</v>
      </c>
      <c r="P4" s="41">
        <v>104</v>
      </c>
      <c r="Q4" s="72">
        <v>0.43314285714285722</v>
      </c>
      <c r="R4" s="72">
        <v>0.26328803879569518</v>
      </c>
      <c r="S4" s="72">
        <v>0.48415520559300962</v>
      </c>
      <c r="T4" s="36" t="s">
        <v>651</v>
      </c>
    </row>
    <row r="5" spans="1:21" s="58" customFormat="1" x14ac:dyDescent="0.25">
      <c r="A5" s="36" t="s">
        <v>630</v>
      </c>
      <c r="B5" s="36" t="s">
        <v>631</v>
      </c>
      <c r="C5" s="36" t="s">
        <v>317</v>
      </c>
      <c r="D5" s="36" t="s">
        <v>27</v>
      </c>
      <c r="E5" s="36">
        <v>169972427</v>
      </c>
      <c r="F5" s="36">
        <v>30</v>
      </c>
      <c r="G5" s="37">
        <v>0.1</v>
      </c>
      <c r="H5" s="36">
        <v>100</v>
      </c>
      <c r="I5" s="38">
        <v>65.993625100000003</v>
      </c>
      <c r="J5" s="38">
        <v>1.0984324999999999</v>
      </c>
      <c r="K5" s="38">
        <v>63.9099267</v>
      </c>
      <c r="L5" s="39">
        <v>0.17629</v>
      </c>
      <c r="M5" s="40">
        <v>1.9518999999999999E-3</v>
      </c>
      <c r="N5" s="38">
        <v>0.67327610000000004</v>
      </c>
      <c r="O5" s="41">
        <v>300</v>
      </c>
      <c r="P5" s="41">
        <v>83</v>
      </c>
      <c r="Q5" s="72">
        <v>0.45491428571428572</v>
      </c>
      <c r="R5" s="72">
        <v>0.28774767623387421</v>
      </c>
      <c r="S5" s="72">
        <v>0.48126271244387392</v>
      </c>
      <c r="T5" s="36" t="s">
        <v>651</v>
      </c>
    </row>
    <row r="6" spans="1:21" s="58" customFormat="1" x14ac:dyDescent="0.25">
      <c r="A6" s="36" t="s">
        <v>630</v>
      </c>
      <c r="B6" s="36" t="s">
        <v>631</v>
      </c>
      <c r="C6" s="36" t="s">
        <v>317</v>
      </c>
      <c r="D6" s="36" t="s">
        <v>27</v>
      </c>
      <c r="E6" s="36">
        <v>169980962</v>
      </c>
      <c r="F6" s="36">
        <v>30</v>
      </c>
      <c r="G6" s="37">
        <v>3.7796447300922722E-3</v>
      </c>
      <c r="H6" s="36">
        <v>100</v>
      </c>
      <c r="I6" s="38">
        <v>5.8203272000000004</v>
      </c>
      <c r="J6" s="38">
        <v>6.5832800000000011E-2</v>
      </c>
      <c r="K6" s="38">
        <v>4.8442330999999994</v>
      </c>
      <c r="L6" s="39">
        <v>0.1728992</v>
      </c>
      <c r="M6" s="40">
        <v>1.9399E-3</v>
      </c>
      <c r="N6" s="38">
        <v>0.61112569999999999</v>
      </c>
      <c r="O6" s="41">
        <v>300</v>
      </c>
      <c r="P6" s="41">
        <v>78</v>
      </c>
      <c r="Q6" s="72">
        <v>0.40381428571428568</v>
      </c>
      <c r="R6" s="72">
        <v>0.25903035130779001</v>
      </c>
      <c r="S6" s="72">
        <v>0.45613718442201029</v>
      </c>
      <c r="T6" s="36" t="s">
        <v>651</v>
      </c>
    </row>
    <row r="7" spans="1:21" s="58" customFormat="1" x14ac:dyDescent="0.25">
      <c r="A7" s="36" t="s">
        <v>630</v>
      </c>
      <c r="B7" s="36" t="s">
        <v>631</v>
      </c>
      <c r="C7" s="36" t="s">
        <v>317</v>
      </c>
      <c r="D7" s="36" t="s">
        <v>27</v>
      </c>
      <c r="E7" s="36">
        <v>169982019</v>
      </c>
      <c r="F7" s="36">
        <v>30</v>
      </c>
      <c r="G7" s="37">
        <v>3.7796447300922722E-3</v>
      </c>
      <c r="H7" s="36">
        <v>100</v>
      </c>
      <c r="I7" s="38">
        <v>5.6059270999999997</v>
      </c>
      <c r="J7" s="38">
        <v>6.5213900000000005E-2</v>
      </c>
      <c r="K7" s="38">
        <v>4.603601900000001</v>
      </c>
      <c r="L7" s="39">
        <v>0.17539930000000001</v>
      </c>
      <c r="M7" s="40">
        <v>1.7501000000000001E-3</v>
      </c>
      <c r="N7" s="38">
        <v>0.63655709999999999</v>
      </c>
      <c r="O7" s="41">
        <v>300</v>
      </c>
      <c r="P7" s="41">
        <v>81</v>
      </c>
      <c r="Q7" s="72">
        <v>0.51090000000000002</v>
      </c>
      <c r="R7" s="72">
        <v>0.38015317893281281</v>
      </c>
      <c r="S7" s="72">
        <v>0.50742796225140441</v>
      </c>
      <c r="T7" s="36" t="s">
        <v>651</v>
      </c>
    </row>
    <row r="8" spans="1:21" s="58" customFormat="1" x14ac:dyDescent="0.25">
      <c r="A8" s="36" t="s">
        <v>630</v>
      </c>
      <c r="B8" s="36" t="s">
        <v>631</v>
      </c>
      <c r="C8" s="36" t="s">
        <v>317</v>
      </c>
      <c r="D8" s="36" t="s">
        <v>27</v>
      </c>
      <c r="E8" s="36">
        <v>169982942</v>
      </c>
      <c r="F8" s="36">
        <v>30</v>
      </c>
      <c r="G8" s="37">
        <v>3.7796447300922722E-3</v>
      </c>
      <c r="H8" s="36">
        <v>100</v>
      </c>
      <c r="I8" s="38">
        <v>5.7586788000000002</v>
      </c>
      <c r="J8" s="38">
        <v>6.4827900000000008E-2</v>
      </c>
      <c r="K8" s="38">
        <v>4.8088619000000001</v>
      </c>
      <c r="L8" s="39">
        <v>0.1672188</v>
      </c>
      <c r="M8" s="40">
        <v>1.4829000000000001E-3</v>
      </c>
      <c r="N8" s="38">
        <v>0.59418519999999997</v>
      </c>
      <c r="O8" s="41">
        <v>300</v>
      </c>
      <c r="P8" s="41">
        <v>75</v>
      </c>
      <c r="Q8" s="72">
        <v>0.46532857142857142</v>
      </c>
      <c r="R8" s="72">
        <v>0.32947868415747839</v>
      </c>
      <c r="S8" s="72">
        <v>0.48579385895484312</v>
      </c>
      <c r="T8" s="36" t="s">
        <v>651</v>
      </c>
    </row>
    <row r="9" spans="1:21" s="58" customFormat="1" x14ac:dyDescent="0.25">
      <c r="A9" s="36" t="s">
        <v>630</v>
      </c>
      <c r="B9" s="36" t="s">
        <v>631</v>
      </c>
      <c r="C9" s="36" t="s">
        <v>317</v>
      </c>
      <c r="D9" s="36" t="s">
        <v>27</v>
      </c>
      <c r="E9" s="36">
        <v>169983757</v>
      </c>
      <c r="F9" s="36">
        <v>30</v>
      </c>
      <c r="G9" s="37">
        <v>3.7796447300922722E-3</v>
      </c>
      <c r="H9" s="36">
        <v>100</v>
      </c>
      <c r="I9" s="38">
        <v>5.7110351000000001</v>
      </c>
      <c r="J9" s="38">
        <v>6.5588000000000007E-2</v>
      </c>
      <c r="K9" s="38">
        <v>4.6888386000000004</v>
      </c>
      <c r="L9" s="39">
        <v>0.17657129999999999</v>
      </c>
      <c r="M9" s="40">
        <v>1.8303E-3</v>
      </c>
      <c r="N9" s="38">
        <v>0.63584629999999998</v>
      </c>
      <c r="O9" s="41">
        <v>300</v>
      </c>
      <c r="P9" s="41">
        <v>81</v>
      </c>
      <c r="Q9" s="72">
        <v>0.41035714285714292</v>
      </c>
      <c r="R9" s="72">
        <v>0.25246101744789129</v>
      </c>
      <c r="S9" s="72">
        <v>0.43416618871070478</v>
      </c>
      <c r="T9" s="36" t="s">
        <v>651</v>
      </c>
    </row>
    <row r="10" spans="1:21" s="58" customFormat="1" x14ac:dyDescent="0.25">
      <c r="A10" s="36" t="s">
        <v>630</v>
      </c>
      <c r="B10" s="36" t="s">
        <v>631</v>
      </c>
      <c r="C10" s="36" t="s">
        <v>317</v>
      </c>
      <c r="D10" s="36" t="s">
        <v>27</v>
      </c>
      <c r="E10" s="36">
        <v>207914795</v>
      </c>
      <c r="F10" s="36">
        <v>30</v>
      </c>
      <c r="G10" s="37">
        <v>3.7796447300922722E-3</v>
      </c>
      <c r="H10" s="36">
        <v>100</v>
      </c>
      <c r="I10" s="38">
        <v>8.0154113999999996</v>
      </c>
      <c r="J10" s="38">
        <v>7.905340000000001E-2</v>
      </c>
      <c r="K10" s="38">
        <v>6.7315399000000014</v>
      </c>
      <c r="L10" s="39">
        <v>0.23368710000000001</v>
      </c>
      <c r="M10" s="40">
        <v>2.45924E-2</v>
      </c>
      <c r="N10" s="38">
        <v>0.78688259999999999</v>
      </c>
      <c r="O10" s="41">
        <v>300</v>
      </c>
      <c r="P10" s="41">
        <v>87</v>
      </c>
      <c r="Q10" s="72">
        <v>0.45040000000000002</v>
      </c>
      <c r="R10" s="72">
        <v>0.29478449508688248</v>
      </c>
      <c r="S10" s="72">
        <v>0.46513150267319109</v>
      </c>
      <c r="T10" s="36" t="s">
        <v>651</v>
      </c>
    </row>
    <row r="11" spans="1:21" s="58" customFormat="1" x14ac:dyDescent="0.25">
      <c r="A11" s="36" t="s">
        <v>630</v>
      </c>
      <c r="B11" s="36" t="s">
        <v>631</v>
      </c>
      <c r="C11" s="36" t="s">
        <v>317</v>
      </c>
      <c r="D11" s="36" t="s">
        <v>27</v>
      </c>
      <c r="E11" s="36">
        <v>207915774</v>
      </c>
      <c r="F11" s="36">
        <v>30</v>
      </c>
      <c r="G11" s="37">
        <v>3.7796447300922722E-3</v>
      </c>
      <c r="H11" s="36">
        <v>100</v>
      </c>
      <c r="I11" s="38">
        <v>6.9342630999999999</v>
      </c>
      <c r="J11" s="38">
        <v>7.894219999999999E-2</v>
      </c>
      <c r="K11" s="38">
        <v>5.8464196999999984</v>
      </c>
      <c r="L11" s="39">
        <v>0.18852920000000001</v>
      </c>
      <c r="M11" s="40">
        <v>1.9116999999999999E-3</v>
      </c>
      <c r="N11" s="38">
        <v>0.68313159999999995</v>
      </c>
      <c r="O11" s="41">
        <v>300</v>
      </c>
      <c r="P11" s="41">
        <v>78</v>
      </c>
      <c r="Q11" s="72">
        <v>0.48318571428571427</v>
      </c>
      <c r="R11" s="72">
        <v>0.3137233650226951</v>
      </c>
      <c r="S11" s="72">
        <v>0.47815265348825209</v>
      </c>
      <c r="T11" s="36" t="s">
        <v>651</v>
      </c>
    </row>
    <row r="12" spans="1:21" s="58" customFormat="1" x14ac:dyDescent="0.25">
      <c r="A12" s="36" t="s">
        <v>630</v>
      </c>
      <c r="B12" s="36" t="s">
        <v>631</v>
      </c>
      <c r="C12" s="36" t="s">
        <v>317</v>
      </c>
      <c r="D12" s="36" t="s">
        <v>27</v>
      </c>
      <c r="E12" s="36">
        <v>207916596</v>
      </c>
      <c r="F12" s="36">
        <v>30</v>
      </c>
      <c r="G12" s="37">
        <v>3.7796447300922722E-3</v>
      </c>
      <c r="H12" s="36">
        <v>100</v>
      </c>
      <c r="I12" s="38">
        <v>6.5780792999999997</v>
      </c>
      <c r="J12" s="38">
        <v>7.2212399999999996E-2</v>
      </c>
      <c r="K12" s="38">
        <v>5.3716179000000004</v>
      </c>
      <c r="L12" s="39">
        <v>0.21374870000000001</v>
      </c>
      <c r="M12" s="40">
        <v>2.2189000000000002E-3</v>
      </c>
      <c r="N12" s="38">
        <v>0.77762410000000004</v>
      </c>
      <c r="O12" s="41">
        <v>300</v>
      </c>
      <c r="P12" s="41">
        <v>87</v>
      </c>
      <c r="Q12" s="79">
        <v>0.5418857142857143</v>
      </c>
      <c r="R12" s="72">
        <v>0.34590373697114069</v>
      </c>
      <c r="S12" s="72">
        <v>0.51322098953656958</v>
      </c>
      <c r="T12" s="36" t="s">
        <v>651</v>
      </c>
    </row>
    <row r="13" spans="1:21" s="58" customFormat="1" x14ac:dyDescent="0.25">
      <c r="A13" s="36" t="s">
        <v>630</v>
      </c>
      <c r="B13" s="36" t="s">
        <v>631</v>
      </c>
      <c r="C13" s="36" t="s">
        <v>317</v>
      </c>
      <c r="D13" s="36" t="s">
        <v>27</v>
      </c>
      <c r="E13" s="36">
        <v>207917374</v>
      </c>
      <c r="F13" s="36">
        <v>30</v>
      </c>
      <c r="G13" s="37">
        <v>3.7796447300922722E-3</v>
      </c>
      <c r="H13" s="36">
        <v>100</v>
      </c>
      <c r="I13" s="38">
        <v>6.0767674999999999</v>
      </c>
      <c r="J13" s="38">
        <v>6.7938799999999994E-2</v>
      </c>
      <c r="K13" s="38">
        <v>5.1153408999999987</v>
      </c>
      <c r="L13" s="39">
        <v>0.16230629999999999</v>
      </c>
      <c r="M13" s="40">
        <v>1.4205000000000001E-3</v>
      </c>
      <c r="N13" s="38">
        <v>0.59856109999999996</v>
      </c>
      <c r="O13" s="41">
        <v>300</v>
      </c>
      <c r="P13" s="41">
        <v>66</v>
      </c>
      <c r="Q13" s="72">
        <v>0.48124285714285708</v>
      </c>
      <c r="R13" s="72">
        <v>0.24105374057349249</v>
      </c>
      <c r="S13" s="72">
        <v>0.49415306429866118</v>
      </c>
      <c r="T13" s="36" t="s">
        <v>651</v>
      </c>
    </row>
    <row r="14" spans="1:21" s="58" customFormat="1" x14ac:dyDescent="0.25">
      <c r="A14" s="36" t="s">
        <v>630</v>
      </c>
      <c r="B14" s="36" t="s">
        <v>631</v>
      </c>
      <c r="C14" s="36" t="s">
        <v>317</v>
      </c>
      <c r="D14" s="36" t="s">
        <v>27</v>
      </c>
      <c r="E14" s="36">
        <v>207918102</v>
      </c>
      <c r="F14" s="36">
        <v>30</v>
      </c>
      <c r="G14" s="37">
        <v>3.7796447300922722E-3</v>
      </c>
      <c r="H14" s="36">
        <v>100</v>
      </c>
      <c r="I14" s="38">
        <v>6.5733100999999996</v>
      </c>
      <c r="J14" s="38">
        <v>7.3168499999999997E-2</v>
      </c>
      <c r="K14" s="38">
        <v>5.3703376999999994</v>
      </c>
      <c r="L14" s="39">
        <v>0.20698220000000001</v>
      </c>
      <c r="M14" s="40">
        <v>2.4618999999999999E-3</v>
      </c>
      <c r="N14" s="38">
        <v>0.77470859999999997</v>
      </c>
      <c r="O14" s="41">
        <v>300</v>
      </c>
      <c r="P14" s="41">
        <v>87</v>
      </c>
      <c r="Q14" s="72">
        <v>0.46381428571428568</v>
      </c>
      <c r="R14" s="72">
        <v>0.31293840786597432</v>
      </c>
      <c r="S14" s="72">
        <v>0.46691238101935362</v>
      </c>
      <c r="T14" s="36" t="s">
        <v>651</v>
      </c>
    </row>
    <row r="15" spans="1:21" s="58" customFormat="1" x14ac:dyDescent="0.25">
      <c r="A15" s="36" t="s">
        <v>630</v>
      </c>
      <c r="B15" s="36" t="s">
        <v>631</v>
      </c>
      <c r="C15" s="36" t="s">
        <v>317</v>
      </c>
      <c r="D15" s="36" t="s">
        <v>27</v>
      </c>
      <c r="E15" s="36">
        <v>207918878</v>
      </c>
      <c r="F15" s="36">
        <v>30</v>
      </c>
      <c r="G15" s="37">
        <v>3.7796447300922722E-3</v>
      </c>
      <c r="H15" s="36">
        <v>100</v>
      </c>
      <c r="I15" s="38">
        <v>5.9300433000000004</v>
      </c>
      <c r="J15" s="38">
        <v>7.1515499999999982E-2</v>
      </c>
      <c r="K15" s="38">
        <v>4.7962949999999998</v>
      </c>
      <c r="L15" s="39">
        <v>0.1995381</v>
      </c>
      <c r="M15" s="40">
        <v>1.6161000000000001E-3</v>
      </c>
      <c r="N15" s="38">
        <v>0.72548919999999995</v>
      </c>
      <c r="O15" s="41">
        <v>300</v>
      </c>
      <c r="P15" s="41">
        <v>80</v>
      </c>
      <c r="Q15" s="72">
        <v>0.50795714285714288</v>
      </c>
      <c r="R15" s="72">
        <v>0.34719650007796182</v>
      </c>
      <c r="S15" s="72">
        <v>0.51003581169288592</v>
      </c>
      <c r="T15" s="36" t="s">
        <v>651</v>
      </c>
    </row>
    <row r="16" spans="1:21" s="58" customFormat="1" x14ac:dyDescent="0.25">
      <c r="A16" s="36" t="s">
        <v>630</v>
      </c>
      <c r="B16" s="36" t="s">
        <v>631</v>
      </c>
      <c r="C16" s="36" t="s">
        <v>317</v>
      </c>
      <c r="D16" s="36" t="s">
        <v>27</v>
      </c>
      <c r="E16" s="36">
        <v>207919590</v>
      </c>
      <c r="F16" s="36">
        <v>30</v>
      </c>
      <c r="G16" s="37">
        <v>3.7796447300922722E-3</v>
      </c>
      <c r="H16" s="36">
        <v>100</v>
      </c>
      <c r="I16" s="38">
        <v>6.5406792999999999</v>
      </c>
      <c r="J16" s="38">
        <v>7.2294199999999989E-2</v>
      </c>
      <c r="K16" s="38">
        <v>5.3453598999999992</v>
      </c>
      <c r="L16" s="39">
        <v>0.20461280000000001</v>
      </c>
      <c r="M16" s="40">
        <v>1.8729E-3</v>
      </c>
      <c r="N16" s="38">
        <v>0.77574609999999999</v>
      </c>
      <c r="O16" s="41">
        <v>300</v>
      </c>
      <c r="P16" s="41">
        <v>87</v>
      </c>
      <c r="Q16" s="72">
        <v>0.50134285714285709</v>
      </c>
      <c r="R16" s="72">
        <v>0.30388074547001098</v>
      </c>
      <c r="S16" s="72">
        <v>0.47280591676322231</v>
      </c>
      <c r="T16" s="36" t="s">
        <v>651</v>
      </c>
    </row>
    <row r="17" spans="1:20" s="58" customFormat="1" x14ac:dyDescent="0.25">
      <c r="A17" s="36" t="s">
        <v>630</v>
      </c>
      <c r="B17" s="36" t="s">
        <v>631</v>
      </c>
      <c r="C17" s="36" t="s">
        <v>317</v>
      </c>
      <c r="D17" s="36" t="s">
        <v>27</v>
      </c>
      <c r="E17" s="36">
        <v>207920367</v>
      </c>
      <c r="F17" s="36">
        <v>30</v>
      </c>
      <c r="G17" s="37">
        <v>3.7796447300922722E-3</v>
      </c>
      <c r="H17" s="36">
        <v>100</v>
      </c>
      <c r="I17" s="38">
        <v>6.3440671000000002</v>
      </c>
      <c r="J17" s="38">
        <v>6.7112200000000011E-2</v>
      </c>
      <c r="K17" s="38">
        <v>5.2925668000000003</v>
      </c>
      <c r="L17" s="39">
        <v>0.1789173</v>
      </c>
      <c r="M17" s="40">
        <v>1.4973E-3</v>
      </c>
      <c r="N17" s="38">
        <v>0.66959610000000003</v>
      </c>
      <c r="O17" s="41">
        <v>300</v>
      </c>
      <c r="P17" s="41">
        <v>77</v>
      </c>
      <c r="Q17" s="72">
        <v>0.47334285714285712</v>
      </c>
      <c r="R17" s="72">
        <v>0.3314578522297188</v>
      </c>
      <c r="S17" s="72">
        <v>0.48820523985087227</v>
      </c>
      <c r="T17" s="36" t="s">
        <v>651</v>
      </c>
    </row>
    <row r="18" spans="1:20" s="58" customFormat="1" x14ac:dyDescent="0.25">
      <c r="A18" s="36" t="s">
        <v>630</v>
      </c>
      <c r="B18" s="36" t="s">
        <v>631</v>
      </c>
      <c r="C18" s="36" t="s">
        <v>317</v>
      </c>
      <c r="D18" s="36" t="s">
        <v>27</v>
      </c>
      <c r="E18" s="36">
        <v>207921117</v>
      </c>
      <c r="F18" s="36">
        <v>30</v>
      </c>
      <c r="G18" s="37">
        <v>3.7796447300922722E-3</v>
      </c>
      <c r="H18" s="36">
        <v>100</v>
      </c>
      <c r="I18" s="38">
        <v>6.5337901</v>
      </c>
      <c r="J18" s="38">
        <v>7.0249000000000006E-2</v>
      </c>
      <c r="K18" s="38">
        <v>5.4508767999999996</v>
      </c>
      <c r="L18" s="39">
        <v>0.1863496</v>
      </c>
      <c r="M18" s="40">
        <v>1.3913E-3</v>
      </c>
      <c r="N18" s="38">
        <v>0.69720729999999997</v>
      </c>
      <c r="O18" s="41">
        <v>291</v>
      </c>
      <c r="P18" s="41">
        <v>72</v>
      </c>
      <c r="Q18" s="72">
        <v>0.48081428571428569</v>
      </c>
      <c r="R18" s="72">
        <v>0.3229432735578282</v>
      </c>
      <c r="S18" s="72">
        <v>0.48256710227304478</v>
      </c>
      <c r="T18" s="36" t="s">
        <v>651</v>
      </c>
    </row>
    <row r="19" spans="1:20" s="58" customFormat="1" x14ac:dyDescent="0.25">
      <c r="A19" s="36" t="s">
        <v>630</v>
      </c>
      <c r="B19" s="36" t="s">
        <v>631</v>
      </c>
      <c r="C19" s="36" t="s">
        <v>317</v>
      </c>
      <c r="D19" s="36" t="s">
        <v>27</v>
      </c>
      <c r="E19" s="36">
        <v>207921900</v>
      </c>
      <c r="F19" s="36">
        <v>30</v>
      </c>
      <c r="G19" s="37">
        <v>3.7796447300922722E-3</v>
      </c>
      <c r="H19" s="36">
        <v>100</v>
      </c>
      <c r="I19" s="38">
        <v>6.8145593</v>
      </c>
      <c r="J19" s="38">
        <v>7.8407399999999988E-2</v>
      </c>
      <c r="K19" s="38">
        <v>5.6346181000000009</v>
      </c>
      <c r="L19" s="39">
        <v>0.2120283</v>
      </c>
      <c r="M19" s="40">
        <v>1.5950999999999999E-3</v>
      </c>
      <c r="N19" s="38">
        <v>0.74719040000000003</v>
      </c>
      <c r="O19" s="41">
        <v>300</v>
      </c>
      <c r="P19" s="41">
        <v>78</v>
      </c>
      <c r="Q19" s="72">
        <v>0.42272857142857151</v>
      </c>
      <c r="R19" s="72">
        <v>0.2561774315257484</v>
      </c>
      <c r="S19" s="72">
        <v>0.44630761226249949</v>
      </c>
      <c r="T19" s="36" t="s">
        <v>651</v>
      </c>
    </row>
    <row r="20" spans="1:20" s="58" customFormat="1" x14ac:dyDescent="0.25">
      <c r="A20" s="36" t="s">
        <v>630</v>
      </c>
      <c r="B20" s="36" t="s">
        <v>631</v>
      </c>
      <c r="C20" s="36" t="s">
        <v>317</v>
      </c>
      <c r="D20" s="36" t="s">
        <v>27</v>
      </c>
      <c r="E20" s="36">
        <v>207922703</v>
      </c>
      <c r="F20" s="36">
        <v>30</v>
      </c>
      <c r="G20" s="37">
        <v>3.7796447300922722E-3</v>
      </c>
      <c r="H20" s="36">
        <v>100</v>
      </c>
      <c r="I20" s="38">
        <v>6.4524800000000004</v>
      </c>
      <c r="J20" s="38">
        <v>6.9547200000000003E-2</v>
      </c>
      <c r="K20" s="38">
        <v>5.2182048000000014</v>
      </c>
      <c r="L20" s="39">
        <v>0.22287509999999999</v>
      </c>
      <c r="M20" s="40">
        <v>1.7603E-3</v>
      </c>
      <c r="N20" s="38">
        <v>0.79564210000000002</v>
      </c>
      <c r="O20" s="41">
        <v>300</v>
      </c>
      <c r="P20" s="41">
        <v>89</v>
      </c>
      <c r="Q20" s="72">
        <v>0.51681428571428567</v>
      </c>
      <c r="R20" s="72">
        <v>0.36221550454385559</v>
      </c>
      <c r="S20" s="72">
        <v>0.50668294234850197</v>
      </c>
      <c r="T20" s="36" t="s">
        <v>651</v>
      </c>
    </row>
    <row r="21" spans="1:20" s="58" customFormat="1" x14ac:dyDescent="0.25">
      <c r="A21" s="36" t="s">
        <v>630</v>
      </c>
      <c r="B21" s="36" t="s">
        <v>631</v>
      </c>
      <c r="C21" s="36" t="s">
        <v>317</v>
      </c>
      <c r="D21" s="36" t="s">
        <v>27</v>
      </c>
      <c r="E21" s="36">
        <v>207923470</v>
      </c>
      <c r="F21" s="36">
        <v>30</v>
      </c>
      <c r="G21" s="37">
        <v>3.7796447300922722E-3</v>
      </c>
      <c r="H21" s="36">
        <v>100</v>
      </c>
      <c r="I21" s="38">
        <v>6.8668075999999996</v>
      </c>
      <c r="J21" s="38">
        <v>7.6268600000000006E-2</v>
      </c>
      <c r="K21" s="38">
        <v>5.7215868000000007</v>
      </c>
      <c r="L21" s="39">
        <v>0.19959579999999999</v>
      </c>
      <c r="M21" s="40">
        <v>1.3404999999999999E-3</v>
      </c>
      <c r="N21" s="38">
        <v>0.73019659999999997</v>
      </c>
      <c r="O21" s="41">
        <v>300</v>
      </c>
      <c r="P21" s="41">
        <v>75</v>
      </c>
      <c r="Q21" s="72">
        <v>0.41694285714285723</v>
      </c>
      <c r="R21" s="72">
        <v>0.27560845061649858</v>
      </c>
      <c r="S21" s="72">
        <v>0.44235082018285021</v>
      </c>
      <c r="T21" s="36" t="s">
        <v>651</v>
      </c>
    </row>
    <row r="22" spans="1:20" s="58" customFormat="1" x14ac:dyDescent="0.25">
      <c r="A22" s="36" t="s">
        <v>630</v>
      </c>
      <c r="B22" s="36" t="s">
        <v>631</v>
      </c>
      <c r="C22" s="36" t="s">
        <v>317</v>
      </c>
      <c r="D22" s="36" t="s">
        <v>27</v>
      </c>
      <c r="E22" s="36">
        <v>207924281</v>
      </c>
      <c r="F22" s="36">
        <v>30</v>
      </c>
      <c r="G22" s="37">
        <v>3.7796447300922722E-3</v>
      </c>
      <c r="H22" s="36">
        <v>100</v>
      </c>
      <c r="I22" s="38">
        <v>6.7355700000000001</v>
      </c>
      <c r="J22" s="38">
        <v>6.9680999999999993E-2</v>
      </c>
      <c r="K22" s="38">
        <v>5.5969690000000014</v>
      </c>
      <c r="L22" s="39">
        <v>0.20088829999999999</v>
      </c>
      <c r="M22" s="40">
        <v>1.8052999999999999E-3</v>
      </c>
      <c r="N22" s="38">
        <v>0.73076189999999996</v>
      </c>
      <c r="O22" s="41">
        <v>300</v>
      </c>
      <c r="P22" s="41">
        <v>80</v>
      </c>
      <c r="Q22" s="72">
        <v>0.45762857142857138</v>
      </c>
      <c r="R22" s="72">
        <v>0.32194955230524908</v>
      </c>
      <c r="S22" s="72">
        <v>0.51748925997560224</v>
      </c>
      <c r="T22" s="36" t="s">
        <v>651</v>
      </c>
    </row>
    <row r="23" spans="1:20" s="58" customFormat="1" x14ac:dyDescent="0.25">
      <c r="A23" s="36" t="s">
        <v>630</v>
      </c>
      <c r="B23" s="36" t="s">
        <v>631</v>
      </c>
      <c r="C23" s="36" t="s">
        <v>317</v>
      </c>
      <c r="D23" s="36" t="s">
        <v>27</v>
      </c>
      <c r="E23" s="36">
        <v>207925076</v>
      </c>
      <c r="F23" s="36">
        <v>30</v>
      </c>
      <c r="G23" s="37">
        <v>3.7796447300922722E-3</v>
      </c>
      <c r="H23" s="36">
        <v>100</v>
      </c>
      <c r="I23" s="38">
        <v>6.4404494000000003</v>
      </c>
      <c r="J23" s="38">
        <v>7.064419999999999E-2</v>
      </c>
      <c r="K23" s="38">
        <v>5.2830870000000001</v>
      </c>
      <c r="L23" s="39">
        <v>0.20595740000000001</v>
      </c>
      <c r="M23" s="40">
        <v>1.6176999999999999E-3</v>
      </c>
      <c r="N23" s="38">
        <v>0.74058139999999995</v>
      </c>
      <c r="O23" s="41">
        <v>300</v>
      </c>
      <c r="P23" s="41">
        <v>77</v>
      </c>
      <c r="Q23" s="72">
        <v>0.46075714285714292</v>
      </c>
      <c r="R23" s="72">
        <v>0.30020457772546449</v>
      </c>
      <c r="S23" s="72">
        <v>0.47607909449029789</v>
      </c>
      <c r="T23" s="36" t="s">
        <v>651</v>
      </c>
    </row>
    <row r="24" spans="1:20" s="58" customFormat="1" x14ac:dyDescent="0.25">
      <c r="A24" s="36" t="s">
        <v>630</v>
      </c>
      <c r="B24" s="36" t="s">
        <v>631</v>
      </c>
      <c r="C24" s="36" t="s">
        <v>317</v>
      </c>
      <c r="D24" s="36" t="s">
        <v>27</v>
      </c>
      <c r="E24" s="36">
        <v>207925863</v>
      </c>
      <c r="F24" s="36">
        <v>30</v>
      </c>
      <c r="G24" s="37">
        <v>3.7796447300922722E-3</v>
      </c>
      <c r="H24" s="36">
        <v>100</v>
      </c>
      <c r="I24" s="38">
        <v>6.3440440000000002</v>
      </c>
      <c r="J24" s="38">
        <v>7.2961200000000004E-2</v>
      </c>
      <c r="K24" s="38">
        <v>5.2011517999999999</v>
      </c>
      <c r="L24" s="39">
        <v>0.20020869999999999</v>
      </c>
      <c r="M24" s="40">
        <v>1.3875000000000001E-3</v>
      </c>
      <c r="N24" s="38">
        <v>0.72888249999999999</v>
      </c>
      <c r="O24" s="41">
        <v>300</v>
      </c>
      <c r="P24" s="41">
        <v>75</v>
      </c>
      <c r="Q24" s="72">
        <v>0.39237142857142859</v>
      </c>
      <c r="R24" s="72">
        <v>0.17753269212232789</v>
      </c>
      <c r="S24" s="72">
        <v>0.42625469376138869</v>
      </c>
      <c r="T24" s="36" t="s">
        <v>651</v>
      </c>
    </row>
    <row r="25" spans="1:20" s="58" customFormat="1" x14ac:dyDescent="0.25">
      <c r="A25" s="36" t="s">
        <v>630</v>
      </c>
      <c r="B25" s="36" t="s">
        <v>631</v>
      </c>
      <c r="C25" s="36" t="s">
        <v>317</v>
      </c>
      <c r="D25" s="36" t="s">
        <v>27</v>
      </c>
      <c r="E25" s="36">
        <v>207926623</v>
      </c>
      <c r="F25" s="36">
        <v>30</v>
      </c>
      <c r="G25" s="37">
        <v>3.7796447300922722E-3</v>
      </c>
      <c r="H25" s="36">
        <v>100</v>
      </c>
      <c r="I25" s="38">
        <v>6.7359540000000004</v>
      </c>
      <c r="J25" s="38">
        <v>7.2793700000000017E-2</v>
      </c>
      <c r="K25" s="38">
        <v>5.4848010999999994</v>
      </c>
      <c r="L25" s="39">
        <v>0.226104</v>
      </c>
      <c r="M25" s="40">
        <v>1.8550000000000001E-3</v>
      </c>
      <c r="N25" s="38">
        <v>0.80689060000000001</v>
      </c>
      <c r="O25" s="41">
        <v>300</v>
      </c>
      <c r="P25" s="41">
        <v>87</v>
      </c>
      <c r="Q25" s="72">
        <v>0.41098571428571429</v>
      </c>
      <c r="R25" s="72">
        <v>0.26052661644138142</v>
      </c>
      <c r="S25" s="72">
        <v>0.42881668220773811</v>
      </c>
      <c r="T25" s="36" t="s">
        <v>651</v>
      </c>
    </row>
    <row r="26" spans="1:20" s="58" customFormat="1" x14ac:dyDescent="0.25">
      <c r="A26" s="36" t="s">
        <v>630</v>
      </c>
      <c r="B26" s="36" t="s">
        <v>631</v>
      </c>
      <c r="C26" s="36" t="s">
        <v>317</v>
      </c>
      <c r="D26" s="36" t="s">
        <v>27</v>
      </c>
      <c r="E26" s="36">
        <v>207927420</v>
      </c>
      <c r="F26" s="36">
        <v>30</v>
      </c>
      <c r="G26" s="37">
        <v>3.7796447300922722E-3</v>
      </c>
      <c r="H26" s="36">
        <v>100</v>
      </c>
      <c r="I26" s="38">
        <v>6.0709624</v>
      </c>
      <c r="J26" s="38">
        <v>7.0566900000000002E-2</v>
      </c>
      <c r="K26" s="38">
        <v>5.0582618000000013</v>
      </c>
      <c r="L26" s="39">
        <v>0.1724135</v>
      </c>
      <c r="M26" s="40">
        <v>2.0425E-3</v>
      </c>
      <c r="N26" s="38">
        <v>0.6391983</v>
      </c>
      <c r="O26" s="41">
        <v>291</v>
      </c>
      <c r="P26" s="41">
        <v>68</v>
      </c>
      <c r="Q26" s="72">
        <v>0.4446</v>
      </c>
      <c r="R26" s="72">
        <v>0.2867835411418479</v>
      </c>
      <c r="S26" s="72">
        <v>0.48131129227837571</v>
      </c>
      <c r="T26" s="36" t="s">
        <v>651</v>
      </c>
    </row>
    <row r="27" spans="1:20" s="58" customFormat="1" x14ac:dyDescent="0.25">
      <c r="A27" s="36" t="s">
        <v>630</v>
      </c>
      <c r="B27" s="36" t="s">
        <v>631</v>
      </c>
      <c r="C27" s="36" t="s">
        <v>317</v>
      </c>
      <c r="D27" s="36" t="s">
        <v>27</v>
      </c>
      <c r="E27" s="36">
        <v>207928153</v>
      </c>
      <c r="F27" s="36">
        <v>30</v>
      </c>
      <c r="G27" s="37">
        <v>3.7796447300922722E-3</v>
      </c>
      <c r="H27" s="36">
        <v>100</v>
      </c>
      <c r="I27" s="38">
        <v>6.4943134000000002</v>
      </c>
      <c r="J27" s="38">
        <v>7.7215600000000009E-2</v>
      </c>
      <c r="K27" s="38">
        <v>5.2978540000000001</v>
      </c>
      <c r="L27" s="39">
        <v>0.205843</v>
      </c>
      <c r="M27" s="40">
        <v>1.7625E-3</v>
      </c>
      <c r="N27" s="38">
        <v>0.77132149999999999</v>
      </c>
      <c r="O27" s="41">
        <v>300</v>
      </c>
      <c r="P27" s="41">
        <v>87</v>
      </c>
      <c r="Q27" s="72">
        <v>0.41460000000000002</v>
      </c>
      <c r="R27" s="72">
        <v>0.27299554791450459</v>
      </c>
      <c r="S27" s="72">
        <v>0.44132955945569641</v>
      </c>
      <c r="T27" s="36" t="s">
        <v>651</v>
      </c>
    </row>
    <row r="28" spans="1:20" s="58" customFormat="1" x14ac:dyDescent="0.25">
      <c r="A28" s="36" t="s">
        <v>630</v>
      </c>
      <c r="B28" s="36" t="s">
        <v>631</v>
      </c>
      <c r="C28" s="36" t="s">
        <v>317</v>
      </c>
      <c r="D28" s="36" t="s">
        <v>27</v>
      </c>
      <c r="E28" s="36">
        <v>207930969</v>
      </c>
      <c r="F28" s="36">
        <v>30</v>
      </c>
      <c r="G28" s="37">
        <v>3.7796447300922722E-3</v>
      </c>
      <c r="H28" s="36">
        <v>100</v>
      </c>
      <c r="I28" s="38">
        <v>6.7447324999999996</v>
      </c>
      <c r="J28" s="38">
        <v>7.7409900000000018E-2</v>
      </c>
      <c r="K28" s="38">
        <v>5.9837243999999989</v>
      </c>
      <c r="L28" s="39">
        <v>0.13355320000000001</v>
      </c>
      <c r="M28" s="40">
        <v>8.206E-4</v>
      </c>
      <c r="N28" s="38">
        <v>0.41915049999999998</v>
      </c>
      <c r="O28" s="41">
        <v>300</v>
      </c>
      <c r="P28" s="41">
        <v>39</v>
      </c>
      <c r="Q28" s="72">
        <v>0.4849</v>
      </c>
      <c r="R28" s="72">
        <v>0.33879950949480953</v>
      </c>
      <c r="S28" s="72">
        <v>0.46239416492745161</v>
      </c>
      <c r="T28" s="36" t="s">
        <v>651</v>
      </c>
    </row>
    <row r="29" spans="1:20" s="58" customFormat="1" x14ac:dyDescent="0.25">
      <c r="A29" s="36" t="s">
        <v>630</v>
      </c>
      <c r="B29" s="36" t="s">
        <v>631</v>
      </c>
      <c r="C29" s="36" t="s">
        <v>317</v>
      </c>
      <c r="D29" s="36" t="s">
        <v>27</v>
      </c>
      <c r="E29" s="36">
        <v>207931773</v>
      </c>
      <c r="F29" s="36">
        <v>30</v>
      </c>
      <c r="G29" s="37">
        <v>3.7796447300922722E-3</v>
      </c>
      <c r="H29" s="36">
        <v>100</v>
      </c>
      <c r="I29" s="38">
        <v>6.8031955999999996</v>
      </c>
      <c r="J29" s="38">
        <v>7.2660099999999991E-2</v>
      </c>
      <c r="K29" s="38">
        <v>5.7186808999999998</v>
      </c>
      <c r="L29" s="39">
        <v>0.17364289999999999</v>
      </c>
      <c r="M29" s="40">
        <v>1.1839000000000001E-3</v>
      </c>
      <c r="N29" s="38">
        <v>0.70079999999999998</v>
      </c>
      <c r="O29" s="41">
        <v>300</v>
      </c>
      <c r="P29" s="41">
        <v>69</v>
      </c>
      <c r="Q29" s="72">
        <v>0.48251428571428567</v>
      </c>
      <c r="R29" s="72">
        <v>0.31740090797424131</v>
      </c>
      <c r="S29" s="72">
        <v>0.4662033723640514</v>
      </c>
      <c r="T29" s="36" t="s">
        <v>651</v>
      </c>
    </row>
    <row r="30" spans="1:20" s="58" customFormat="1" x14ac:dyDescent="0.25">
      <c r="A30" s="36" t="s">
        <v>630</v>
      </c>
      <c r="B30" s="36" t="s">
        <v>631</v>
      </c>
      <c r="C30" s="36" t="s">
        <v>317</v>
      </c>
      <c r="D30" s="36" t="s">
        <v>27</v>
      </c>
      <c r="E30" s="36">
        <v>207932580</v>
      </c>
      <c r="F30" s="36">
        <v>30</v>
      </c>
      <c r="G30" s="37">
        <v>3.7796447300922722E-3</v>
      </c>
      <c r="H30" s="36">
        <v>100</v>
      </c>
      <c r="I30" s="38">
        <v>6.7225453999999996</v>
      </c>
      <c r="J30" s="38">
        <v>6.9028599999999996E-2</v>
      </c>
      <c r="K30" s="38">
        <v>5.5979115999999998</v>
      </c>
      <c r="L30" s="39">
        <v>0.1947236</v>
      </c>
      <c r="M30" s="40">
        <v>1.4832999999999999E-3</v>
      </c>
      <c r="N30" s="38">
        <v>0.72308139999999999</v>
      </c>
      <c r="O30" s="41">
        <v>300</v>
      </c>
      <c r="P30" s="41">
        <v>79</v>
      </c>
      <c r="Q30" s="72">
        <v>0.48505714285714291</v>
      </c>
      <c r="R30" s="72">
        <v>0.33822181307407773</v>
      </c>
      <c r="S30" s="72">
        <v>0.49554594865566542</v>
      </c>
      <c r="T30" s="36" t="s">
        <v>651</v>
      </c>
    </row>
    <row r="31" spans="1:20" s="58" customFormat="1" x14ac:dyDescent="0.25">
      <c r="A31" s="36" t="s">
        <v>630</v>
      </c>
      <c r="B31" s="36" t="s">
        <v>631</v>
      </c>
      <c r="C31" s="36" t="s">
        <v>317</v>
      </c>
      <c r="D31" s="36" t="s">
        <v>27</v>
      </c>
      <c r="E31" s="36">
        <v>213182437</v>
      </c>
      <c r="F31" s="36">
        <v>30</v>
      </c>
      <c r="G31" s="37">
        <v>3.7796447300922722E-3</v>
      </c>
      <c r="H31" s="36">
        <v>100</v>
      </c>
      <c r="I31" s="38">
        <v>6.0182022999999996</v>
      </c>
      <c r="J31" s="38">
        <v>6.7986199999999983E-2</v>
      </c>
      <c r="K31" s="38">
        <v>5.0220367000000001</v>
      </c>
      <c r="L31" s="39">
        <v>0.17466380000000001</v>
      </c>
      <c r="M31" s="40">
        <v>1.2523899999999999E-2</v>
      </c>
      <c r="N31" s="38">
        <v>0.60592080000000004</v>
      </c>
      <c r="O31" s="41">
        <v>291</v>
      </c>
      <c r="P31" s="41">
        <v>76</v>
      </c>
      <c r="Q31" s="72">
        <v>0.45519999999999999</v>
      </c>
      <c r="R31" s="72">
        <v>0.30823290890565092</v>
      </c>
      <c r="S31" s="72">
        <v>0.46716397413120581</v>
      </c>
      <c r="T31" s="36" t="s">
        <v>651</v>
      </c>
    </row>
    <row r="32" spans="1:20" s="58" customFormat="1" x14ac:dyDescent="0.25">
      <c r="A32" s="36" t="s">
        <v>630</v>
      </c>
      <c r="B32" s="36" t="s">
        <v>631</v>
      </c>
      <c r="C32" s="36" t="s">
        <v>317</v>
      </c>
      <c r="D32" s="36" t="s">
        <v>27</v>
      </c>
      <c r="E32" s="36">
        <v>213183194</v>
      </c>
      <c r="F32" s="36">
        <v>30</v>
      </c>
      <c r="G32" s="37">
        <v>3.7796447300922722E-3</v>
      </c>
      <c r="H32" s="36">
        <v>100</v>
      </c>
      <c r="I32" s="38">
        <v>5.5631348999999997</v>
      </c>
      <c r="J32" s="38">
        <v>6.4459100000000005E-2</v>
      </c>
      <c r="K32" s="38">
        <v>4.5714848999999997</v>
      </c>
      <c r="L32" s="39">
        <v>0.17997050000000001</v>
      </c>
      <c r="M32" s="40">
        <v>1.833E-3</v>
      </c>
      <c r="N32" s="38">
        <v>0.62290860000000003</v>
      </c>
      <c r="O32" s="41">
        <v>300</v>
      </c>
      <c r="P32" s="41">
        <v>81</v>
      </c>
      <c r="Q32" s="72">
        <v>0.49718571428571429</v>
      </c>
      <c r="R32" s="72">
        <v>0.3257643389637363</v>
      </c>
      <c r="S32" s="72">
        <v>0.5037330311044792</v>
      </c>
      <c r="T32" s="36" t="s">
        <v>651</v>
      </c>
    </row>
    <row r="33" spans="1:20" s="58" customFormat="1" x14ac:dyDescent="0.25">
      <c r="A33" s="36" t="s">
        <v>630</v>
      </c>
      <c r="B33" s="36" t="s">
        <v>631</v>
      </c>
      <c r="C33" s="36" t="s">
        <v>317</v>
      </c>
      <c r="D33" s="36" t="s">
        <v>27</v>
      </c>
      <c r="E33" s="36">
        <v>213183866</v>
      </c>
      <c r="F33" s="36">
        <v>30</v>
      </c>
      <c r="G33" s="37">
        <v>3.7796447300922722E-3</v>
      </c>
      <c r="H33" s="36">
        <v>100</v>
      </c>
      <c r="I33" s="38">
        <v>5.4551901999999997</v>
      </c>
      <c r="J33" s="38">
        <v>6.5282599999999996E-2</v>
      </c>
      <c r="K33" s="38">
        <v>4.4359902</v>
      </c>
      <c r="L33" s="39">
        <v>0.18093329999999999</v>
      </c>
      <c r="M33" s="40">
        <v>1.9851999999999999E-3</v>
      </c>
      <c r="N33" s="38">
        <v>0.64338010000000001</v>
      </c>
      <c r="O33" s="41">
        <v>300</v>
      </c>
      <c r="P33" s="41">
        <v>82</v>
      </c>
      <c r="Q33" s="72">
        <v>0.4466857142857143</v>
      </c>
      <c r="R33" s="72">
        <v>0.25488398730007122</v>
      </c>
      <c r="S33" s="72">
        <v>0.43709640316459841</v>
      </c>
      <c r="T33" s="36" t="s">
        <v>651</v>
      </c>
    </row>
    <row r="34" spans="1:20" s="58" customFormat="1" x14ac:dyDescent="0.25">
      <c r="A34" s="36" t="s">
        <v>630</v>
      </c>
      <c r="B34" s="36" t="s">
        <v>631</v>
      </c>
      <c r="C34" s="36" t="s">
        <v>317</v>
      </c>
      <c r="D34" s="36" t="s">
        <v>27</v>
      </c>
      <c r="E34" s="36">
        <v>213184535</v>
      </c>
      <c r="F34" s="36">
        <v>30</v>
      </c>
      <c r="G34" s="37">
        <v>3.7796447300922722E-3</v>
      </c>
      <c r="H34" s="36">
        <v>100</v>
      </c>
      <c r="I34" s="38">
        <v>5.1742528999999999</v>
      </c>
      <c r="J34" s="38">
        <v>6.408839999999999E-2</v>
      </c>
      <c r="K34" s="38">
        <v>4.3620277999999999</v>
      </c>
      <c r="L34" s="39">
        <v>0.13515189999999999</v>
      </c>
      <c r="M34" s="40">
        <v>1.2003999999999999E-3</v>
      </c>
      <c r="N34" s="38">
        <v>0.49635560000000001</v>
      </c>
      <c r="O34" s="41">
        <v>300</v>
      </c>
      <c r="P34" s="41">
        <v>61</v>
      </c>
      <c r="Q34" s="72">
        <v>0.41874285714285708</v>
      </c>
      <c r="R34" s="72">
        <v>0.25494079301777911</v>
      </c>
      <c r="S34" s="72">
        <v>0.4424779999455884</v>
      </c>
      <c r="T34" s="36" t="s">
        <v>651</v>
      </c>
    </row>
    <row r="35" spans="1:20" s="58" customFormat="1" x14ac:dyDescent="0.25">
      <c r="A35" s="36" t="s">
        <v>630</v>
      </c>
      <c r="B35" s="36" t="s">
        <v>631</v>
      </c>
      <c r="C35" s="36" t="s">
        <v>317</v>
      </c>
      <c r="D35" s="36" t="s">
        <v>27</v>
      </c>
      <c r="E35" s="36">
        <v>213185166</v>
      </c>
      <c r="F35" s="36">
        <v>30</v>
      </c>
      <c r="G35" s="37">
        <v>3.7796447300922722E-3</v>
      </c>
      <c r="H35" s="36">
        <v>100</v>
      </c>
      <c r="I35" s="38">
        <v>5.4074245000000003</v>
      </c>
      <c r="J35" s="38">
        <v>6.3363700000000009E-2</v>
      </c>
      <c r="K35" s="38">
        <v>4.4588818999999997</v>
      </c>
      <c r="L35" s="39">
        <v>0.16399130000000001</v>
      </c>
      <c r="M35" s="40">
        <v>1.8906000000000001E-3</v>
      </c>
      <c r="N35" s="38">
        <v>0.59489899999999996</v>
      </c>
      <c r="O35" s="41">
        <v>300</v>
      </c>
      <c r="P35" s="41">
        <v>76</v>
      </c>
      <c r="Q35" s="72">
        <v>0.45574285714285712</v>
      </c>
      <c r="R35" s="72">
        <v>0.24719237863612889</v>
      </c>
      <c r="S35" s="72">
        <v>0.46785672024854452</v>
      </c>
      <c r="T35" s="36" t="s">
        <v>651</v>
      </c>
    </row>
    <row r="36" spans="1:20" s="58" customFormat="1" x14ac:dyDescent="0.25">
      <c r="A36" s="36" t="s">
        <v>630</v>
      </c>
      <c r="B36" s="36" t="s">
        <v>631</v>
      </c>
      <c r="C36" s="36" t="s">
        <v>317</v>
      </c>
      <c r="D36" s="36" t="s">
        <v>27</v>
      </c>
      <c r="E36" s="36">
        <v>213185822</v>
      </c>
      <c r="F36" s="36">
        <v>30</v>
      </c>
      <c r="G36" s="37">
        <v>3.7796447300922722E-3</v>
      </c>
      <c r="H36" s="36">
        <v>100</v>
      </c>
      <c r="I36" s="38">
        <v>5.5918505999999999</v>
      </c>
      <c r="J36" s="38">
        <v>6.244969999999999E-2</v>
      </c>
      <c r="K36" s="38">
        <v>4.6891556000000003</v>
      </c>
      <c r="L36" s="39">
        <v>0.15357199999999999</v>
      </c>
      <c r="M36" s="40">
        <v>1.8247999999999999E-3</v>
      </c>
      <c r="N36" s="38">
        <v>0.56542239999999999</v>
      </c>
      <c r="O36" s="41">
        <v>300</v>
      </c>
      <c r="P36" s="41">
        <v>72</v>
      </c>
      <c r="Q36" s="72">
        <v>0.4830714285714286</v>
      </c>
      <c r="R36" s="72">
        <v>0.32394055130656629</v>
      </c>
      <c r="S36" s="72">
        <v>0.48680808248299978</v>
      </c>
      <c r="T36" s="36" t="s">
        <v>651</v>
      </c>
    </row>
    <row r="37" spans="1:20" s="58" customFormat="1" x14ac:dyDescent="0.25">
      <c r="A37" s="36" t="s">
        <v>630</v>
      </c>
      <c r="B37" s="36" t="s">
        <v>631</v>
      </c>
      <c r="C37" s="36" t="s">
        <v>317</v>
      </c>
      <c r="D37" s="36" t="s">
        <v>27</v>
      </c>
      <c r="E37" s="36">
        <v>223244934</v>
      </c>
      <c r="F37" s="36">
        <v>30</v>
      </c>
      <c r="G37" s="37">
        <v>3.7796447300922722E-3</v>
      </c>
      <c r="H37" s="36">
        <v>100</v>
      </c>
      <c r="I37" s="38">
        <v>6.3910827000000001</v>
      </c>
      <c r="J37" s="38">
        <v>7.1934200000000004E-2</v>
      </c>
      <c r="K37" s="38">
        <v>5.1523456000000003</v>
      </c>
      <c r="L37" s="39">
        <v>0.21844250000000001</v>
      </c>
      <c r="M37" s="40">
        <v>3.1684E-3</v>
      </c>
      <c r="N37" s="38">
        <v>0.80392750000000002</v>
      </c>
      <c r="O37" s="41">
        <v>291</v>
      </c>
      <c r="P37" s="41">
        <v>91</v>
      </c>
      <c r="Q37" s="72">
        <v>0.45182857142857141</v>
      </c>
      <c r="R37" s="72">
        <v>0.25503964148979008</v>
      </c>
      <c r="S37" s="72">
        <v>0.47846712981843881</v>
      </c>
      <c r="T37" s="36" t="s">
        <v>651</v>
      </c>
    </row>
    <row r="38" spans="1:20" s="58" customFormat="1" x14ac:dyDescent="0.25">
      <c r="A38" s="36" t="s">
        <v>630</v>
      </c>
      <c r="B38" s="36" t="s">
        <v>631</v>
      </c>
      <c r="C38" s="36" t="s">
        <v>317</v>
      </c>
      <c r="D38" s="36" t="s">
        <v>27</v>
      </c>
      <c r="E38" s="36">
        <v>223245717</v>
      </c>
      <c r="F38" s="36">
        <v>30</v>
      </c>
      <c r="G38" s="37">
        <v>3.7796447300922722E-3</v>
      </c>
      <c r="H38" s="36">
        <v>100</v>
      </c>
      <c r="I38" s="38">
        <v>6.4464953999999999</v>
      </c>
      <c r="J38" s="38">
        <v>6.9718299999999983E-2</v>
      </c>
      <c r="K38" s="38">
        <v>5.2027958999999999</v>
      </c>
      <c r="L38" s="39">
        <v>0.221418</v>
      </c>
      <c r="M38" s="40">
        <v>4.006E-3</v>
      </c>
      <c r="N38" s="38">
        <v>0.7702021</v>
      </c>
      <c r="O38" s="41">
        <v>300</v>
      </c>
      <c r="P38" s="41">
        <v>77</v>
      </c>
      <c r="Q38" s="72">
        <v>0.43772857142857141</v>
      </c>
      <c r="R38" s="72">
        <v>0.26086012847164791</v>
      </c>
      <c r="S38" s="72">
        <v>0.48778629255858358</v>
      </c>
      <c r="T38" s="36" t="s">
        <v>651</v>
      </c>
    </row>
    <row r="39" spans="1:20" s="58" customFormat="1" x14ac:dyDescent="0.25">
      <c r="A39" s="36" t="s">
        <v>630</v>
      </c>
      <c r="B39" s="36" t="s">
        <v>631</v>
      </c>
      <c r="C39" s="36" t="s">
        <v>317</v>
      </c>
      <c r="D39" s="36" t="s">
        <v>27</v>
      </c>
      <c r="E39" s="36">
        <v>223246496</v>
      </c>
      <c r="F39" s="36">
        <v>30</v>
      </c>
      <c r="G39" s="37">
        <v>3.7796447300922722E-3</v>
      </c>
      <c r="H39" s="36">
        <v>100</v>
      </c>
      <c r="I39" s="38">
        <v>6.8502710000000002</v>
      </c>
      <c r="J39" s="38">
        <v>7.293920000000001E-2</v>
      </c>
      <c r="K39" s="38">
        <v>5.6063998000000002</v>
      </c>
      <c r="L39" s="39">
        <v>0.2172133</v>
      </c>
      <c r="M39" s="40">
        <v>1.9254999999999999E-3</v>
      </c>
      <c r="N39" s="38">
        <v>0.80710769999999998</v>
      </c>
      <c r="O39" s="41">
        <v>300</v>
      </c>
      <c r="P39" s="41">
        <v>91</v>
      </c>
      <c r="Q39" s="72">
        <v>0.41087142857142861</v>
      </c>
      <c r="R39" s="72">
        <v>0.2435330637150219</v>
      </c>
      <c r="S39" s="72">
        <v>0.44858735490206669</v>
      </c>
      <c r="T39" s="36" t="s">
        <v>651</v>
      </c>
    </row>
    <row r="40" spans="1:20" s="58" customFormat="1" x14ac:dyDescent="0.25">
      <c r="A40" s="36" t="s">
        <v>630</v>
      </c>
      <c r="B40" s="36" t="s">
        <v>631</v>
      </c>
      <c r="C40" s="36" t="s">
        <v>317</v>
      </c>
      <c r="D40" s="36" t="s">
        <v>27</v>
      </c>
      <c r="E40" s="36">
        <v>223247311</v>
      </c>
      <c r="F40" s="36">
        <v>30</v>
      </c>
      <c r="G40" s="37">
        <v>3.7796447300922722E-3</v>
      </c>
      <c r="H40" s="36">
        <v>100</v>
      </c>
      <c r="I40" s="38">
        <v>6.5789346000000002</v>
      </c>
      <c r="J40" s="38">
        <v>7.3383299999999999E-2</v>
      </c>
      <c r="K40" s="38">
        <v>5.4860523000000008</v>
      </c>
      <c r="L40" s="39">
        <v>0.18189459999999999</v>
      </c>
      <c r="M40" s="40">
        <v>1.8420000000000001E-3</v>
      </c>
      <c r="N40" s="38">
        <v>0.69787220000000005</v>
      </c>
      <c r="O40" s="41">
        <v>300</v>
      </c>
      <c r="P40" s="41">
        <v>75</v>
      </c>
      <c r="Q40" s="72">
        <v>0.36930000000000002</v>
      </c>
      <c r="R40" s="72">
        <v>0.22229553496711041</v>
      </c>
      <c r="S40" s="72">
        <v>0.4281397111050449</v>
      </c>
      <c r="T40" s="36" t="s">
        <v>651</v>
      </c>
    </row>
    <row r="41" spans="1:20" s="58" customFormat="1" x14ac:dyDescent="0.25">
      <c r="A41" s="36" t="s">
        <v>630</v>
      </c>
      <c r="B41" s="36" t="s">
        <v>631</v>
      </c>
      <c r="C41" s="36" t="s">
        <v>317</v>
      </c>
      <c r="D41" s="36" t="s">
        <v>27</v>
      </c>
      <c r="E41" s="36">
        <v>223248103</v>
      </c>
      <c r="F41" s="36">
        <v>30</v>
      </c>
      <c r="G41" s="37">
        <v>3.7796447300922722E-3</v>
      </c>
      <c r="H41" s="36">
        <v>100</v>
      </c>
      <c r="I41" s="38">
        <v>5.9871895000000004</v>
      </c>
      <c r="J41" s="38">
        <v>6.9692499999999991E-2</v>
      </c>
      <c r="K41" s="38">
        <v>4.9111390000000004</v>
      </c>
      <c r="L41" s="39">
        <v>0.1793333</v>
      </c>
      <c r="M41" s="40">
        <v>1.6595E-3</v>
      </c>
      <c r="N41" s="38">
        <v>0.67690550000000005</v>
      </c>
      <c r="O41" s="41">
        <v>291</v>
      </c>
      <c r="P41" s="41">
        <v>73</v>
      </c>
      <c r="Q41" s="72">
        <v>0.44928571428571429</v>
      </c>
      <c r="R41" s="72">
        <v>0.27250073724046669</v>
      </c>
      <c r="S41" s="72">
        <v>0.46734656979189998</v>
      </c>
      <c r="T41" s="36" t="s">
        <v>651</v>
      </c>
    </row>
    <row r="42" spans="1:20" s="58" customFormat="1" x14ac:dyDescent="0.25">
      <c r="A42" s="36" t="s">
        <v>630</v>
      </c>
      <c r="B42" s="36" t="s">
        <v>631</v>
      </c>
      <c r="C42" s="36" t="s">
        <v>317</v>
      </c>
      <c r="D42" s="36" t="s">
        <v>27</v>
      </c>
      <c r="E42" s="36">
        <v>223248835</v>
      </c>
      <c r="F42" s="36">
        <v>30</v>
      </c>
      <c r="G42" s="37">
        <v>3.7796447300922722E-3</v>
      </c>
      <c r="H42" s="36">
        <v>100</v>
      </c>
      <c r="I42" s="38">
        <v>6.3287214000000001</v>
      </c>
      <c r="J42" s="38">
        <v>6.6161099999999987E-2</v>
      </c>
      <c r="K42" s="38">
        <v>5.1686232999999993</v>
      </c>
      <c r="L42" s="39">
        <v>0.2024822</v>
      </c>
      <c r="M42" s="40">
        <v>1.5444E-3</v>
      </c>
      <c r="N42" s="38">
        <v>0.75266920000000004</v>
      </c>
      <c r="O42" s="41">
        <v>300</v>
      </c>
      <c r="P42" s="41">
        <v>81</v>
      </c>
      <c r="Q42" s="72">
        <v>0.47077142857142862</v>
      </c>
      <c r="R42" s="72">
        <v>0.32629776796197368</v>
      </c>
      <c r="S42" s="72">
        <v>0.51226606080858472</v>
      </c>
      <c r="T42" s="36" t="s">
        <v>651</v>
      </c>
    </row>
    <row r="43" spans="1:20" s="58" customFormat="1" x14ac:dyDescent="0.25">
      <c r="A43" s="36" t="s">
        <v>630</v>
      </c>
      <c r="B43" s="36" t="s">
        <v>631</v>
      </c>
      <c r="C43" s="36" t="s">
        <v>317</v>
      </c>
      <c r="D43" s="36" t="s">
        <v>27</v>
      </c>
      <c r="E43" s="36">
        <v>223249602</v>
      </c>
      <c r="F43" s="36">
        <v>30</v>
      </c>
      <c r="G43" s="37">
        <v>3.7796447300922722E-3</v>
      </c>
      <c r="H43" s="36">
        <v>100</v>
      </c>
      <c r="I43" s="38">
        <v>6.4720947000000004</v>
      </c>
      <c r="J43" s="38">
        <v>6.4506599999999997E-2</v>
      </c>
      <c r="K43" s="38">
        <v>5.2471135000000011</v>
      </c>
      <c r="L43" s="39">
        <v>0.21578149999999999</v>
      </c>
      <c r="M43" s="40">
        <v>2.1172999999999999E-3</v>
      </c>
      <c r="N43" s="38">
        <v>0.80342340000000001</v>
      </c>
      <c r="O43" s="41">
        <v>300</v>
      </c>
      <c r="P43" s="41">
        <v>91</v>
      </c>
      <c r="Q43" s="72">
        <v>0.3669</v>
      </c>
      <c r="R43" s="72">
        <v>0.25082868001517661</v>
      </c>
      <c r="S43" s="72">
        <v>0.44417539887666058</v>
      </c>
      <c r="T43" s="36" t="s">
        <v>651</v>
      </c>
    </row>
    <row r="44" spans="1:20" s="58" customFormat="1" x14ac:dyDescent="0.25">
      <c r="A44" s="36" t="s">
        <v>630</v>
      </c>
      <c r="B44" s="36" t="s">
        <v>631</v>
      </c>
      <c r="C44" s="36" t="s">
        <v>317</v>
      </c>
      <c r="D44" s="36" t="s">
        <v>27</v>
      </c>
      <c r="E44" s="36">
        <v>223250377</v>
      </c>
      <c r="F44" s="36">
        <v>30</v>
      </c>
      <c r="G44" s="37">
        <v>3.7796447300922722E-3</v>
      </c>
      <c r="H44" s="36">
        <v>100</v>
      </c>
      <c r="I44" s="38">
        <v>6.2520192000000003</v>
      </c>
      <c r="J44" s="38">
        <v>7.440780000000001E-2</v>
      </c>
      <c r="K44" s="38">
        <v>5.0226135999999979</v>
      </c>
      <c r="L44" s="39">
        <v>0.20085169999999999</v>
      </c>
      <c r="M44" s="40">
        <v>1.7704999999999999E-3</v>
      </c>
      <c r="N44" s="38">
        <v>0.78218500000000002</v>
      </c>
      <c r="O44" s="41">
        <v>300</v>
      </c>
      <c r="P44" s="41">
        <v>84</v>
      </c>
      <c r="Q44" s="72">
        <v>0.51211428571428574</v>
      </c>
      <c r="R44" s="72">
        <v>0.35558691435561612</v>
      </c>
      <c r="S44" s="72">
        <v>0.50963408419246947</v>
      </c>
      <c r="T44" s="36" t="s">
        <v>651</v>
      </c>
    </row>
    <row r="45" spans="1:20" s="58" customFormat="1" x14ac:dyDescent="0.25">
      <c r="A45" s="36" t="s">
        <v>630</v>
      </c>
      <c r="B45" s="36" t="s">
        <v>631</v>
      </c>
      <c r="C45" s="36" t="s">
        <v>317</v>
      </c>
      <c r="D45" s="36" t="s">
        <v>27</v>
      </c>
      <c r="E45" s="36">
        <v>223251133</v>
      </c>
      <c r="F45" s="36">
        <v>30</v>
      </c>
      <c r="G45" s="37">
        <v>3.7796447300922722E-3</v>
      </c>
      <c r="H45" s="36">
        <v>100</v>
      </c>
      <c r="I45" s="38">
        <v>6.2698168000000001</v>
      </c>
      <c r="J45" s="38">
        <v>6.8952699999999992E-2</v>
      </c>
      <c r="K45" s="38">
        <v>5.0526709000000007</v>
      </c>
      <c r="L45" s="39">
        <v>0.2096489</v>
      </c>
      <c r="M45" s="40">
        <v>1.8078E-3</v>
      </c>
      <c r="N45" s="38">
        <v>0.79709169999999996</v>
      </c>
      <c r="O45" s="41">
        <v>300</v>
      </c>
      <c r="P45" s="41">
        <v>89</v>
      </c>
      <c r="Q45" s="72">
        <v>0.49831428571428571</v>
      </c>
      <c r="R45" s="72">
        <v>0.34184979639038271</v>
      </c>
      <c r="S45" s="72">
        <v>0.48436071834691258</v>
      </c>
      <c r="T45" s="36" t="s">
        <v>651</v>
      </c>
    </row>
    <row r="46" spans="1:20" s="58" customFormat="1" x14ac:dyDescent="0.25">
      <c r="A46" s="36" t="s">
        <v>630</v>
      </c>
      <c r="B46" s="36" t="s">
        <v>631</v>
      </c>
      <c r="C46" s="36" t="s">
        <v>317</v>
      </c>
      <c r="D46" s="36" t="s">
        <v>27</v>
      </c>
      <c r="E46" s="36">
        <v>223251890</v>
      </c>
      <c r="F46" s="36">
        <v>30</v>
      </c>
      <c r="G46" s="37">
        <v>3.7796447300922722E-3</v>
      </c>
      <c r="H46" s="36">
        <v>100</v>
      </c>
      <c r="I46" s="38">
        <v>6.2977221999999999</v>
      </c>
      <c r="J46" s="38">
        <v>6.8800500000000001E-2</v>
      </c>
      <c r="K46" s="38">
        <v>5.106655599999999</v>
      </c>
      <c r="L46" s="39">
        <v>0.20185249999999999</v>
      </c>
      <c r="M46" s="40">
        <v>1.6479999999999999E-3</v>
      </c>
      <c r="N46" s="38">
        <v>0.78261530000000001</v>
      </c>
      <c r="O46" s="41">
        <v>300</v>
      </c>
      <c r="P46" s="41">
        <v>84</v>
      </c>
      <c r="Q46" s="72">
        <v>0.47955714285714279</v>
      </c>
      <c r="R46" s="72">
        <v>0.32132954311741763</v>
      </c>
      <c r="S46" s="72">
        <v>0.46301010403797488</v>
      </c>
      <c r="T46" s="36" t="s">
        <v>651</v>
      </c>
    </row>
    <row r="47" spans="1:20" s="58" customFormat="1" x14ac:dyDescent="0.25">
      <c r="A47" s="36" t="s">
        <v>630</v>
      </c>
      <c r="B47" s="36" t="s">
        <v>631</v>
      </c>
      <c r="C47" s="36" t="s">
        <v>317</v>
      </c>
      <c r="D47" s="36" t="s">
        <v>27</v>
      </c>
      <c r="E47" s="36">
        <v>223252650</v>
      </c>
      <c r="F47" s="36">
        <v>30</v>
      </c>
      <c r="G47" s="37">
        <v>3.7796447300922722E-3</v>
      </c>
      <c r="H47" s="36">
        <v>100</v>
      </c>
      <c r="I47" s="38">
        <v>6.2326959000000004</v>
      </c>
      <c r="J47" s="38">
        <v>7.3732300000000001E-2</v>
      </c>
      <c r="K47" s="38">
        <v>5.0766172999999997</v>
      </c>
      <c r="L47" s="39">
        <v>0.2041731</v>
      </c>
      <c r="M47" s="40">
        <v>1.6919999999999999E-3</v>
      </c>
      <c r="N47" s="38">
        <v>0.73989070000000001</v>
      </c>
      <c r="O47" s="41">
        <v>300</v>
      </c>
      <c r="P47" s="41">
        <v>80</v>
      </c>
      <c r="Q47" s="72">
        <v>0.44974285714285722</v>
      </c>
      <c r="R47" s="72">
        <v>0.26695290035339359</v>
      </c>
      <c r="S47" s="72">
        <v>0.42432162007232632</v>
      </c>
      <c r="T47" s="36" t="s">
        <v>651</v>
      </c>
    </row>
    <row r="48" spans="1:20" s="58" customFormat="1" x14ac:dyDescent="0.25">
      <c r="A48" s="36" t="s">
        <v>630</v>
      </c>
      <c r="B48" s="36" t="s">
        <v>631</v>
      </c>
      <c r="C48" s="36" t="s">
        <v>317</v>
      </c>
      <c r="D48" s="36" t="s">
        <v>27</v>
      </c>
      <c r="E48" s="36">
        <v>223253404</v>
      </c>
      <c r="F48" s="36">
        <v>30</v>
      </c>
      <c r="G48" s="37">
        <v>3.7796447300922722E-3</v>
      </c>
      <c r="H48" s="36">
        <v>100</v>
      </c>
      <c r="I48" s="38">
        <v>6.7447451999999997</v>
      </c>
      <c r="J48" s="38">
        <v>6.9923299999999994E-2</v>
      </c>
      <c r="K48" s="38">
        <v>5.5771039</v>
      </c>
      <c r="L48" s="39">
        <v>0.2052184</v>
      </c>
      <c r="M48" s="40">
        <v>1.5192000000000001E-3</v>
      </c>
      <c r="N48" s="38">
        <v>0.74253159999999996</v>
      </c>
      <c r="O48" s="41">
        <v>300</v>
      </c>
      <c r="P48" s="41">
        <v>76</v>
      </c>
      <c r="Q48" s="72">
        <v>0.50932857142857146</v>
      </c>
      <c r="R48" s="72">
        <v>0.36763507636250953</v>
      </c>
      <c r="S48" s="72">
        <v>0.50637064122497211</v>
      </c>
      <c r="T48" s="36" t="s">
        <v>651</v>
      </c>
    </row>
    <row r="49" spans="1:20" s="58" customFormat="1" x14ac:dyDescent="0.25">
      <c r="A49" s="36" t="s">
        <v>630</v>
      </c>
      <c r="B49" s="36" t="s">
        <v>631</v>
      </c>
      <c r="C49" s="36" t="s">
        <v>317</v>
      </c>
      <c r="D49" s="36" t="s">
        <v>27</v>
      </c>
      <c r="E49" s="36">
        <v>223254213</v>
      </c>
      <c r="F49" s="36">
        <v>30</v>
      </c>
      <c r="G49" s="37">
        <v>3.7796447300922722E-3</v>
      </c>
      <c r="H49" s="36">
        <v>100</v>
      </c>
      <c r="I49" s="38">
        <v>6.8159372999999999</v>
      </c>
      <c r="J49" s="38">
        <v>7.3309899999999983E-2</v>
      </c>
      <c r="K49" s="38">
        <v>5.5145662000000017</v>
      </c>
      <c r="L49" s="39">
        <v>0.2383883</v>
      </c>
      <c r="M49" s="40">
        <v>2.2347000000000001E-3</v>
      </c>
      <c r="N49" s="38">
        <v>0.82888050000000002</v>
      </c>
      <c r="O49" s="41">
        <v>300</v>
      </c>
      <c r="P49" s="41">
        <v>90</v>
      </c>
      <c r="Q49" s="72">
        <v>0.55688571428571432</v>
      </c>
      <c r="R49" s="72">
        <v>0.40491677780888691</v>
      </c>
      <c r="S49" s="72">
        <v>0.54395317317940139</v>
      </c>
      <c r="T49" s="36" t="s">
        <v>651</v>
      </c>
    </row>
    <row r="50" spans="1:20" s="58" customFormat="1" x14ac:dyDescent="0.25">
      <c r="A50" s="36" t="s">
        <v>630</v>
      </c>
      <c r="B50" s="36" t="s">
        <v>631</v>
      </c>
      <c r="C50" s="36" t="s">
        <v>317</v>
      </c>
      <c r="D50" s="36" t="s">
        <v>27</v>
      </c>
      <c r="E50" s="36">
        <v>223255027</v>
      </c>
      <c r="F50" s="36">
        <v>30</v>
      </c>
      <c r="G50" s="37">
        <v>3.7796447300922722E-3</v>
      </c>
      <c r="H50" s="36">
        <v>100</v>
      </c>
      <c r="I50" s="38">
        <v>6.2885362999999996</v>
      </c>
      <c r="J50" s="38">
        <v>7.112499999999998E-2</v>
      </c>
      <c r="K50" s="38">
        <v>5.2660624999999994</v>
      </c>
      <c r="L50" s="39">
        <v>0.16691549999999999</v>
      </c>
      <c r="M50" s="40">
        <v>1.8772000000000001E-3</v>
      </c>
      <c r="N50" s="38">
        <v>0.64876069999999997</v>
      </c>
      <c r="O50" s="41">
        <v>300</v>
      </c>
      <c r="P50" s="41">
        <v>68</v>
      </c>
      <c r="Q50" s="72">
        <v>0.41862857142857141</v>
      </c>
      <c r="R50" s="72">
        <v>0.22563596195840879</v>
      </c>
      <c r="S50" s="72">
        <v>0.44264886973027601</v>
      </c>
      <c r="T50" s="36" t="s">
        <v>651</v>
      </c>
    </row>
    <row r="51" spans="1:20" s="58" customFormat="1" x14ac:dyDescent="0.25">
      <c r="A51" s="36" t="s">
        <v>630</v>
      </c>
      <c r="B51" s="36" t="s">
        <v>631</v>
      </c>
      <c r="C51" s="36" t="s">
        <v>317</v>
      </c>
      <c r="D51" s="36" t="s">
        <v>27</v>
      </c>
      <c r="E51" s="36">
        <v>223255787</v>
      </c>
      <c r="F51" s="36">
        <v>30</v>
      </c>
      <c r="G51" s="37">
        <v>3.7796447300922722E-3</v>
      </c>
      <c r="H51" s="36">
        <v>100</v>
      </c>
      <c r="I51" s="38">
        <v>6.5034153000000003</v>
      </c>
      <c r="J51" s="38">
        <v>7.5307200000000019E-2</v>
      </c>
      <c r="K51" s="38">
        <v>5.3569187000000014</v>
      </c>
      <c r="L51" s="39">
        <v>0.1898717</v>
      </c>
      <c r="M51" s="40">
        <v>1.4362999999999999E-3</v>
      </c>
      <c r="N51" s="38">
        <v>0.7290451</v>
      </c>
      <c r="O51" s="41">
        <v>300</v>
      </c>
      <c r="P51" s="41">
        <v>78</v>
      </c>
      <c r="Q51" s="72">
        <v>0.40882857142857137</v>
      </c>
      <c r="R51" s="72">
        <v>0.24177938116543971</v>
      </c>
      <c r="S51" s="72">
        <v>0.42164474812808672</v>
      </c>
      <c r="T51" s="36" t="s">
        <v>651</v>
      </c>
    </row>
    <row r="52" spans="1:20" s="58" customFormat="1" x14ac:dyDescent="0.25">
      <c r="A52" s="36" t="s">
        <v>630</v>
      </c>
      <c r="B52" s="36" t="s">
        <v>631</v>
      </c>
      <c r="C52" s="36" t="s">
        <v>317</v>
      </c>
      <c r="D52" s="36" t="s">
        <v>27</v>
      </c>
      <c r="E52" s="36">
        <v>223256566</v>
      </c>
      <c r="F52" s="36">
        <v>30</v>
      </c>
      <c r="G52" s="37">
        <v>3.7796447300922722E-3</v>
      </c>
      <c r="H52" s="36">
        <v>100</v>
      </c>
      <c r="I52" s="38">
        <v>6.1340468000000001</v>
      </c>
      <c r="J52" s="38">
        <v>7.3793599999999987E-2</v>
      </c>
      <c r="K52" s="38">
        <v>5.399108</v>
      </c>
      <c r="L52" s="39">
        <v>0.11282300000000001</v>
      </c>
      <c r="M52" s="40">
        <v>9.1730000000000002E-4</v>
      </c>
      <c r="N52" s="38">
        <v>0.41746309999999998</v>
      </c>
      <c r="O52" s="41">
        <v>300</v>
      </c>
      <c r="P52" s="41">
        <v>36</v>
      </c>
      <c r="Q52" s="72">
        <v>0.48271428571428571</v>
      </c>
      <c r="R52" s="72">
        <v>0.33089978166545858</v>
      </c>
      <c r="S52" s="72">
        <v>0.47426559324792311</v>
      </c>
      <c r="T52" s="36" t="s">
        <v>651</v>
      </c>
    </row>
    <row r="53" spans="1:20" s="58" customFormat="1" x14ac:dyDescent="0.25">
      <c r="A53" s="36" t="s">
        <v>630</v>
      </c>
      <c r="B53" s="36" t="s">
        <v>631</v>
      </c>
      <c r="C53" s="36" t="s">
        <v>317</v>
      </c>
      <c r="D53" s="36" t="s">
        <v>27</v>
      </c>
      <c r="E53" s="36">
        <v>223257310</v>
      </c>
      <c r="F53" s="36">
        <v>30</v>
      </c>
      <c r="G53" s="37">
        <v>3.7796447300922722E-3</v>
      </c>
      <c r="H53" s="36">
        <v>100</v>
      </c>
      <c r="I53" s="38">
        <v>6.1627859999999997</v>
      </c>
      <c r="J53" s="38">
        <v>6.5252600000000008E-2</v>
      </c>
      <c r="K53" s="38">
        <v>4.9144182999999986</v>
      </c>
      <c r="L53" s="39">
        <v>0.2305651</v>
      </c>
      <c r="M53" s="40">
        <v>2.1288000000000001E-3</v>
      </c>
      <c r="N53" s="38">
        <v>0.80212499999999998</v>
      </c>
      <c r="O53" s="41">
        <v>300</v>
      </c>
      <c r="P53" s="41">
        <v>89</v>
      </c>
      <c r="Q53" s="72">
        <v>0.48445714285714292</v>
      </c>
      <c r="R53" s="72">
        <v>0.29889445429118477</v>
      </c>
      <c r="S53" s="72">
        <v>0.48536559501202231</v>
      </c>
      <c r="T53" s="36" t="s">
        <v>651</v>
      </c>
    </row>
    <row r="54" spans="1:20" s="58" customFormat="1" x14ac:dyDescent="0.25">
      <c r="A54" s="36" t="s">
        <v>630</v>
      </c>
      <c r="B54" s="36" t="s">
        <v>631</v>
      </c>
      <c r="C54" s="36" t="s">
        <v>317</v>
      </c>
      <c r="D54" s="36" t="s">
        <v>27</v>
      </c>
      <c r="E54" s="36">
        <v>223258057</v>
      </c>
      <c r="F54" s="36">
        <v>30</v>
      </c>
      <c r="G54" s="37">
        <v>3.7796447300922722E-3</v>
      </c>
      <c r="H54" s="36">
        <v>100</v>
      </c>
      <c r="I54" s="38">
        <v>6.3343467999999996</v>
      </c>
      <c r="J54" s="38">
        <v>7.323919999999999E-2</v>
      </c>
      <c r="K54" s="38">
        <v>5.0644247</v>
      </c>
      <c r="L54" s="39">
        <v>0.22282389999999999</v>
      </c>
      <c r="M54" s="40">
        <v>1.5598999999999999E-3</v>
      </c>
      <c r="N54" s="38">
        <v>0.82787149999999998</v>
      </c>
      <c r="O54" s="41">
        <v>300</v>
      </c>
      <c r="P54" s="41">
        <v>84</v>
      </c>
      <c r="Q54" s="72">
        <v>0.42327142857142858</v>
      </c>
      <c r="R54" s="72">
        <v>0.28883500103324827</v>
      </c>
      <c r="S54" s="72">
        <v>0.48779696102225151</v>
      </c>
      <c r="T54" s="36" t="s">
        <v>651</v>
      </c>
    </row>
    <row r="55" spans="1:20" s="58" customFormat="1" x14ac:dyDescent="0.25">
      <c r="A55" s="36" t="s">
        <v>630</v>
      </c>
      <c r="B55" s="36" t="s">
        <v>631</v>
      </c>
      <c r="C55" s="36" t="s">
        <v>317</v>
      </c>
      <c r="D55" s="36" t="s">
        <v>27</v>
      </c>
      <c r="E55" s="36">
        <v>223258828</v>
      </c>
      <c r="F55" s="36">
        <v>30</v>
      </c>
      <c r="G55" s="37">
        <v>3.7796447300922722E-3</v>
      </c>
      <c r="H55" s="36">
        <v>100</v>
      </c>
      <c r="I55" s="38">
        <v>6.0104660000000001</v>
      </c>
      <c r="J55" s="38">
        <v>6.7796199999999987E-2</v>
      </c>
      <c r="K55" s="38">
        <v>4.9230448000000004</v>
      </c>
      <c r="L55" s="39">
        <v>0.16937469999999999</v>
      </c>
      <c r="M55" s="40">
        <v>1.5972E-3</v>
      </c>
      <c r="N55" s="38">
        <v>0.71278330000000001</v>
      </c>
      <c r="O55" s="41">
        <v>300</v>
      </c>
      <c r="P55" s="41">
        <v>72</v>
      </c>
      <c r="Q55" s="72">
        <v>0.43497142857142862</v>
      </c>
      <c r="R55" s="72">
        <v>0.25024376366265738</v>
      </c>
      <c r="S55" s="72">
        <v>0.42577762445054568</v>
      </c>
      <c r="T55" s="36" t="s">
        <v>651</v>
      </c>
    </row>
    <row r="56" spans="1:20" s="58" customFormat="1" x14ac:dyDescent="0.25">
      <c r="A56" s="36" t="s">
        <v>630</v>
      </c>
      <c r="B56" s="36" t="s">
        <v>631</v>
      </c>
      <c r="C56" s="36" t="s">
        <v>317</v>
      </c>
      <c r="D56" s="36" t="s">
        <v>27</v>
      </c>
      <c r="E56" s="36">
        <v>223259560</v>
      </c>
      <c r="F56" s="36">
        <v>30</v>
      </c>
      <c r="G56" s="37">
        <v>3.7796447300922722E-3</v>
      </c>
      <c r="H56" s="36">
        <v>100</v>
      </c>
      <c r="I56" s="38">
        <v>6.4331299</v>
      </c>
      <c r="J56" s="38">
        <v>7.0224099999999984E-2</v>
      </c>
      <c r="K56" s="38">
        <v>5.2785602000000003</v>
      </c>
      <c r="L56" s="39">
        <v>0.1978694</v>
      </c>
      <c r="M56" s="40">
        <v>1.6294E-3</v>
      </c>
      <c r="N56" s="38">
        <v>0.74039940000000004</v>
      </c>
      <c r="O56" s="41">
        <v>300</v>
      </c>
      <c r="P56" s="41">
        <v>80</v>
      </c>
      <c r="Q56" s="72">
        <v>0.40287142857142849</v>
      </c>
      <c r="R56" s="72">
        <v>0.28273429503265057</v>
      </c>
      <c r="S56" s="72">
        <v>0.45247086695079941</v>
      </c>
      <c r="T56" s="36" t="s">
        <v>651</v>
      </c>
    </row>
    <row r="57" spans="1:20" s="58" customFormat="1" x14ac:dyDescent="0.25">
      <c r="A57" s="36" t="s">
        <v>630</v>
      </c>
      <c r="B57" s="36" t="s">
        <v>631</v>
      </c>
      <c r="C57" s="36" t="s">
        <v>317</v>
      </c>
      <c r="D57" s="36" t="s">
        <v>27</v>
      </c>
      <c r="E57" s="36">
        <v>223260334</v>
      </c>
      <c r="F57" s="36">
        <v>30</v>
      </c>
      <c r="G57" s="37">
        <v>3.7796447300922722E-3</v>
      </c>
      <c r="H57" s="36">
        <v>100</v>
      </c>
      <c r="I57" s="38">
        <v>6.0855895999999996</v>
      </c>
      <c r="J57" s="38">
        <v>7.274449999999999E-2</v>
      </c>
      <c r="K57" s="38">
        <v>5.1071453999999994</v>
      </c>
      <c r="L57" s="39">
        <v>0.1666271</v>
      </c>
      <c r="M57" s="40">
        <v>1.2015000000000001E-3</v>
      </c>
      <c r="N57" s="38">
        <v>0.60684179999999999</v>
      </c>
      <c r="O57" s="41">
        <v>300</v>
      </c>
      <c r="P57" s="41">
        <v>68</v>
      </c>
      <c r="Q57" s="72">
        <v>0.47894285714285723</v>
      </c>
      <c r="R57" s="72">
        <v>0.29962758289969488</v>
      </c>
      <c r="S57" s="72">
        <v>0.48279663653339699</v>
      </c>
      <c r="T57" s="36" t="s">
        <v>651</v>
      </c>
    </row>
    <row r="58" spans="1:20" s="58" customFormat="1" x14ac:dyDescent="0.25">
      <c r="A58" s="36" t="s">
        <v>630</v>
      </c>
      <c r="B58" s="36" t="s">
        <v>631</v>
      </c>
      <c r="C58" s="36" t="s">
        <v>317</v>
      </c>
      <c r="D58" s="36" t="s">
        <v>27</v>
      </c>
      <c r="E58" s="36">
        <v>223261069</v>
      </c>
      <c r="F58" s="36">
        <v>30</v>
      </c>
      <c r="G58" s="37">
        <v>3.7796447300922722E-3</v>
      </c>
      <c r="H58" s="36">
        <v>100</v>
      </c>
      <c r="I58" s="38">
        <v>6.0626515000000003</v>
      </c>
      <c r="J58" s="38">
        <v>6.9813999999999987E-2</v>
      </c>
      <c r="K58" s="38">
        <v>4.9471319999999999</v>
      </c>
      <c r="L58" s="39">
        <v>0.19637640000000001</v>
      </c>
      <c r="M58" s="40">
        <v>1.9648000000000001E-3</v>
      </c>
      <c r="N58" s="38">
        <v>0.71988059999999998</v>
      </c>
      <c r="O58" s="41">
        <v>300</v>
      </c>
      <c r="P58" s="41">
        <v>85</v>
      </c>
      <c r="Q58" s="72">
        <v>0.46874285714285707</v>
      </c>
      <c r="R58" s="72">
        <v>0.31142374870926998</v>
      </c>
      <c r="S58" s="72">
        <v>0.50216609904061627</v>
      </c>
      <c r="T58" s="36" t="s">
        <v>651</v>
      </c>
    </row>
    <row r="59" spans="1:20" s="58" customFormat="1" x14ac:dyDescent="0.25">
      <c r="A59" s="36" t="s">
        <v>630</v>
      </c>
      <c r="B59" s="36" t="s">
        <v>631</v>
      </c>
      <c r="C59" s="36" t="s">
        <v>317</v>
      </c>
      <c r="D59" s="36" t="s">
        <v>27</v>
      </c>
      <c r="E59" s="36">
        <v>223261802</v>
      </c>
      <c r="F59" s="36">
        <v>30</v>
      </c>
      <c r="G59" s="37">
        <v>3.7796447300922722E-3</v>
      </c>
      <c r="H59" s="36">
        <v>100</v>
      </c>
      <c r="I59" s="38">
        <v>6.1998829999999998</v>
      </c>
      <c r="J59" s="38">
        <v>6.8510399999999999E-2</v>
      </c>
      <c r="K59" s="38">
        <v>5.2260144999999998</v>
      </c>
      <c r="L59" s="39">
        <v>0.15754940000000001</v>
      </c>
      <c r="M59" s="40">
        <v>1.1747999999999999E-3</v>
      </c>
      <c r="N59" s="38">
        <v>0.5987517</v>
      </c>
      <c r="O59" s="41">
        <v>300</v>
      </c>
      <c r="P59" s="41">
        <v>65</v>
      </c>
      <c r="Q59" s="72">
        <v>0.54514285714285715</v>
      </c>
      <c r="R59" s="72">
        <v>0.36393748408831988</v>
      </c>
      <c r="S59" s="72">
        <v>0.4939100016244774</v>
      </c>
      <c r="T59" s="36" t="s">
        <v>651</v>
      </c>
    </row>
    <row r="60" spans="1:20" s="58" customFormat="1" x14ac:dyDescent="0.25">
      <c r="A60" s="36" t="s">
        <v>630</v>
      </c>
      <c r="B60" s="36" t="s">
        <v>631</v>
      </c>
      <c r="C60" s="36" t="s">
        <v>317</v>
      </c>
      <c r="D60" s="36" t="s">
        <v>27</v>
      </c>
      <c r="E60" s="36">
        <v>223262550</v>
      </c>
      <c r="F60" s="36">
        <v>30</v>
      </c>
      <c r="G60" s="37">
        <v>3.7796447300922722E-3</v>
      </c>
      <c r="H60" s="36">
        <v>100</v>
      </c>
      <c r="I60" s="38">
        <v>6.0105836999999998</v>
      </c>
      <c r="J60" s="38">
        <v>6.594750000000002E-2</v>
      </c>
      <c r="K60" s="38">
        <v>4.9847132000000007</v>
      </c>
      <c r="L60" s="39">
        <v>0.1714039</v>
      </c>
      <c r="M60" s="40">
        <v>1.8626999999999999E-3</v>
      </c>
      <c r="N60" s="38">
        <v>0.65213969999999999</v>
      </c>
      <c r="O60" s="41">
        <v>300</v>
      </c>
      <c r="P60" s="41">
        <v>73</v>
      </c>
      <c r="Q60" s="72">
        <v>0.3871</v>
      </c>
      <c r="R60" s="72">
        <v>0.19685360881448161</v>
      </c>
      <c r="S60" s="72">
        <v>0.42395683921809391</v>
      </c>
      <c r="T60" s="36" t="s">
        <v>651</v>
      </c>
    </row>
    <row r="61" spans="1:20" s="58" customFormat="1" x14ac:dyDescent="0.25">
      <c r="A61" s="36" t="s">
        <v>630</v>
      </c>
      <c r="B61" s="36" t="s">
        <v>631</v>
      </c>
      <c r="C61" s="36" t="s">
        <v>317</v>
      </c>
      <c r="D61" s="36" t="s">
        <v>27</v>
      </c>
      <c r="E61" s="36">
        <v>223263280</v>
      </c>
      <c r="F61" s="36">
        <v>30</v>
      </c>
      <c r="G61" s="37">
        <v>3.7796447300922722E-3</v>
      </c>
      <c r="H61" s="36">
        <v>100</v>
      </c>
      <c r="I61" s="38">
        <v>6.4740612000000004</v>
      </c>
      <c r="J61" s="38">
        <v>7.9384799999999991E-2</v>
      </c>
      <c r="K61" s="38">
        <v>5.2258066000000003</v>
      </c>
      <c r="L61" s="39">
        <v>0.20395559999999999</v>
      </c>
      <c r="M61" s="40">
        <v>1.8328000000000001E-3</v>
      </c>
      <c r="N61" s="38">
        <v>0.79256700000000002</v>
      </c>
      <c r="O61" s="41">
        <v>300</v>
      </c>
      <c r="P61" s="41">
        <v>87</v>
      </c>
      <c r="Q61" s="72">
        <v>0.41031428571428569</v>
      </c>
      <c r="R61" s="72">
        <v>0.23564993894844549</v>
      </c>
      <c r="S61" s="72">
        <v>0.42970967609985872</v>
      </c>
      <c r="T61" s="36" t="s">
        <v>651</v>
      </c>
    </row>
    <row r="62" spans="1:20" s="58" customFormat="1" x14ac:dyDescent="0.25">
      <c r="A62" s="36" t="s">
        <v>630</v>
      </c>
      <c r="B62" s="36" t="s">
        <v>631</v>
      </c>
      <c r="C62" s="36" t="s">
        <v>317</v>
      </c>
      <c r="D62" s="36" t="s">
        <v>27</v>
      </c>
      <c r="E62" s="36">
        <v>223264058</v>
      </c>
      <c r="F62" s="36">
        <v>30</v>
      </c>
      <c r="G62" s="37">
        <v>3.7796447300922722E-3</v>
      </c>
      <c r="H62" s="36">
        <v>100</v>
      </c>
      <c r="I62" s="38">
        <v>6.0880567000000001</v>
      </c>
      <c r="J62" s="38">
        <v>6.706390000000001E-2</v>
      </c>
      <c r="K62" s="38">
        <v>5.0188684000000006</v>
      </c>
      <c r="L62" s="39">
        <v>0.173569</v>
      </c>
      <c r="M62" s="40">
        <v>1.4117000000000001E-3</v>
      </c>
      <c r="N62" s="38">
        <v>0.68816809999999995</v>
      </c>
      <c r="O62" s="41">
        <v>300</v>
      </c>
      <c r="P62" s="41">
        <v>72</v>
      </c>
      <c r="Q62" s="72">
        <v>0.45517142857142862</v>
      </c>
      <c r="R62" s="72">
        <v>0.28010738593470602</v>
      </c>
      <c r="S62" s="72">
        <v>0.43593353053141792</v>
      </c>
      <c r="T62" s="36" t="s">
        <v>651</v>
      </c>
    </row>
    <row r="63" spans="1:20" s="58" customFormat="1" x14ac:dyDescent="0.25">
      <c r="A63" s="36" t="s">
        <v>630</v>
      </c>
      <c r="B63" s="36" t="s">
        <v>631</v>
      </c>
      <c r="C63" s="36" t="s">
        <v>317</v>
      </c>
      <c r="D63" s="36" t="s">
        <v>27</v>
      </c>
      <c r="E63" s="36">
        <v>223264802</v>
      </c>
      <c r="F63" s="36">
        <v>30</v>
      </c>
      <c r="G63" s="37">
        <v>3.7796447300922722E-3</v>
      </c>
      <c r="H63" s="36">
        <v>100</v>
      </c>
      <c r="I63" s="38">
        <v>6.7293380999999997</v>
      </c>
      <c r="J63" s="38">
        <v>7.1163000000000004E-2</v>
      </c>
      <c r="K63" s="38">
        <v>5.5073883999999991</v>
      </c>
      <c r="L63" s="39">
        <v>0.217386</v>
      </c>
      <c r="M63" s="40">
        <v>1.6953999999999999E-3</v>
      </c>
      <c r="N63" s="38">
        <v>0.79352219999999996</v>
      </c>
      <c r="O63" s="41">
        <v>300</v>
      </c>
      <c r="P63" s="41">
        <v>84</v>
      </c>
      <c r="Q63" s="72">
        <v>0.40017142857142862</v>
      </c>
      <c r="R63" s="72">
        <v>0.2322397050691738</v>
      </c>
      <c r="S63" s="72">
        <v>0.42449502535434741</v>
      </c>
      <c r="T63" s="36" t="s">
        <v>651</v>
      </c>
    </row>
    <row r="64" spans="1:20" s="58" customFormat="1" x14ac:dyDescent="0.25">
      <c r="A64" s="36" t="s">
        <v>630</v>
      </c>
      <c r="B64" s="36" t="s">
        <v>631</v>
      </c>
      <c r="C64" s="36" t="s">
        <v>317</v>
      </c>
      <c r="D64" s="36" t="s">
        <v>27</v>
      </c>
      <c r="E64" s="36">
        <v>223265607</v>
      </c>
      <c r="F64" s="36">
        <v>30</v>
      </c>
      <c r="G64" s="37">
        <v>3.7796447300922722E-3</v>
      </c>
      <c r="H64" s="36">
        <v>100</v>
      </c>
      <c r="I64" s="38">
        <v>6.7927035</v>
      </c>
      <c r="J64" s="38">
        <v>7.7418000000000001E-2</v>
      </c>
      <c r="K64" s="38">
        <v>5.5777574000000003</v>
      </c>
      <c r="L64" s="39">
        <v>0.1992544</v>
      </c>
      <c r="M64" s="40">
        <v>1.6509999999999999E-3</v>
      </c>
      <c r="N64" s="38">
        <v>0.77384790000000003</v>
      </c>
      <c r="O64" s="41">
        <v>300</v>
      </c>
      <c r="P64" s="41">
        <v>80</v>
      </c>
      <c r="Q64" s="72">
        <v>0.49218571428571428</v>
      </c>
      <c r="R64" s="72">
        <v>0.32955327815293811</v>
      </c>
      <c r="S64" s="72">
        <v>0.49857555208792598</v>
      </c>
      <c r="T64" s="36" t="s">
        <v>651</v>
      </c>
    </row>
    <row r="65" spans="1:20" s="58" customFormat="1" x14ac:dyDescent="0.25">
      <c r="A65" s="36" t="s">
        <v>630</v>
      </c>
      <c r="B65" s="36" t="s">
        <v>631</v>
      </c>
      <c r="C65" s="36" t="s">
        <v>317</v>
      </c>
      <c r="D65" s="36" t="s">
        <v>27</v>
      </c>
      <c r="E65" s="36">
        <v>223266431</v>
      </c>
      <c r="F65" s="36">
        <v>30</v>
      </c>
      <c r="G65" s="37">
        <v>3.7796447300922722E-3</v>
      </c>
      <c r="H65" s="36">
        <v>100</v>
      </c>
      <c r="I65" s="38">
        <v>6.8453495000000002</v>
      </c>
      <c r="J65" s="38">
        <v>7.7935399999999988E-2</v>
      </c>
      <c r="K65" s="38">
        <v>5.499570499999999</v>
      </c>
      <c r="L65" s="39">
        <v>0.22044620000000001</v>
      </c>
      <c r="M65" s="40">
        <v>2.1540999999999999E-3</v>
      </c>
      <c r="N65" s="38">
        <v>0.90305159999999995</v>
      </c>
      <c r="O65" s="41">
        <v>300</v>
      </c>
      <c r="P65" s="41">
        <v>97</v>
      </c>
      <c r="Q65" s="72">
        <v>0.45122857142857142</v>
      </c>
      <c r="R65" s="72">
        <v>0.28894231139575988</v>
      </c>
      <c r="S65" s="72">
        <v>0.46844085523278328</v>
      </c>
      <c r="T65" s="36" t="s">
        <v>651</v>
      </c>
    </row>
    <row r="66" spans="1:20" s="58" customFormat="1" x14ac:dyDescent="0.25">
      <c r="A66" s="36" t="s">
        <v>630</v>
      </c>
      <c r="B66" s="36" t="s">
        <v>631</v>
      </c>
      <c r="C66" s="36" t="s">
        <v>317</v>
      </c>
      <c r="D66" s="36" t="s">
        <v>27</v>
      </c>
      <c r="E66" s="36">
        <v>223267248</v>
      </c>
      <c r="F66" s="36">
        <v>30</v>
      </c>
      <c r="G66" s="37">
        <v>3.7796447300922722E-3</v>
      </c>
      <c r="H66" s="36">
        <v>100</v>
      </c>
      <c r="I66" s="38">
        <v>6.7349189999999997</v>
      </c>
      <c r="J66" s="38">
        <v>7.5563399999999989E-2</v>
      </c>
      <c r="K66" s="38">
        <v>5.5797986000000011</v>
      </c>
      <c r="L66" s="39">
        <v>0.20487330000000001</v>
      </c>
      <c r="M66" s="40">
        <v>1.5453000000000001E-3</v>
      </c>
      <c r="N66" s="38">
        <v>0.72807440000000001</v>
      </c>
      <c r="O66" s="41">
        <v>300</v>
      </c>
      <c r="P66" s="41">
        <v>74</v>
      </c>
      <c r="Q66" s="72">
        <v>0.49788571428571432</v>
      </c>
      <c r="R66" s="72">
        <v>0.34407212250087421</v>
      </c>
      <c r="S66" s="72">
        <v>0.50114696438099759</v>
      </c>
      <c r="T66" s="36" t="s">
        <v>651</v>
      </c>
    </row>
    <row r="67" spans="1:20" s="58" customFormat="1" x14ac:dyDescent="0.25">
      <c r="A67" s="36" t="s">
        <v>630</v>
      </c>
      <c r="B67" s="36" t="s">
        <v>631</v>
      </c>
      <c r="C67" s="36" t="s">
        <v>317</v>
      </c>
      <c r="D67" s="36" t="s">
        <v>27</v>
      </c>
      <c r="E67" s="36">
        <v>223268051</v>
      </c>
      <c r="F67" s="36">
        <v>30</v>
      </c>
      <c r="G67" s="37">
        <v>3.7796447300922722E-3</v>
      </c>
      <c r="H67" s="36">
        <v>100</v>
      </c>
      <c r="I67" s="38">
        <v>6.5630924000000004</v>
      </c>
      <c r="J67" s="38">
        <v>6.7789600000000005E-2</v>
      </c>
      <c r="K67" s="38">
        <v>5.3720886999999973</v>
      </c>
      <c r="L67" s="39">
        <v>0.2096239</v>
      </c>
      <c r="M67" s="40">
        <v>1.8064999999999999E-3</v>
      </c>
      <c r="N67" s="38">
        <v>0.77082439999999997</v>
      </c>
      <c r="O67" s="41">
        <v>300</v>
      </c>
      <c r="P67" s="41">
        <v>87</v>
      </c>
      <c r="Q67" s="72">
        <v>0.38707142857142862</v>
      </c>
      <c r="R67" s="72">
        <v>0.19252059330581381</v>
      </c>
      <c r="S67" s="72">
        <v>0.38792014918968432</v>
      </c>
      <c r="T67" s="36" t="s">
        <v>651</v>
      </c>
    </row>
    <row r="68" spans="1:20" s="58" customFormat="1" x14ac:dyDescent="0.25">
      <c r="A68" s="36" t="s">
        <v>630</v>
      </c>
      <c r="B68" s="36" t="s">
        <v>631</v>
      </c>
      <c r="C68" s="36" t="s">
        <v>317</v>
      </c>
      <c r="D68" s="36" t="s">
        <v>27</v>
      </c>
      <c r="E68" s="36">
        <v>223268836</v>
      </c>
      <c r="F68" s="36">
        <v>30</v>
      </c>
      <c r="G68" s="37">
        <v>3.7796447300922722E-3</v>
      </c>
      <c r="H68" s="36">
        <v>100</v>
      </c>
      <c r="I68" s="38">
        <v>6.6879062999999999</v>
      </c>
      <c r="J68" s="38">
        <v>6.9931199999999999E-2</v>
      </c>
      <c r="K68" s="38">
        <v>5.5164960000000001</v>
      </c>
      <c r="L68" s="39">
        <v>0.20497000000000001</v>
      </c>
      <c r="M68" s="40">
        <v>1.3993E-3</v>
      </c>
      <c r="N68" s="38">
        <v>0.72297540000000005</v>
      </c>
      <c r="O68" s="41">
        <v>300</v>
      </c>
      <c r="P68" s="41">
        <v>78</v>
      </c>
      <c r="Q68" s="72">
        <v>0.42359999999999998</v>
      </c>
      <c r="R68" s="72">
        <v>0.28014736298384341</v>
      </c>
      <c r="S68" s="72">
        <v>0.4656763173543832</v>
      </c>
      <c r="T68" s="36" t="s">
        <v>651</v>
      </c>
    </row>
    <row r="69" spans="1:20" s="58" customFormat="1" x14ac:dyDescent="0.25">
      <c r="A69" s="36" t="s">
        <v>630</v>
      </c>
      <c r="B69" s="36" t="s">
        <v>631</v>
      </c>
      <c r="C69" s="36" t="s">
        <v>317</v>
      </c>
      <c r="D69" s="36" t="s">
        <v>27</v>
      </c>
      <c r="E69" s="36">
        <v>223269636</v>
      </c>
      <c r="F69" s="36">
        <v>30</v>
      </c>
      <c r="G69" s="37">
        <v>3.7796447300922722E-3</v>
      </c>
      <c r="H69" s="36">
        <v>100</v>
      </c>
      <c r="I69" s="38">
        <v>6.6281537000000004</v>
      </c>
      <c r="J69" s="38">
        <v>6.5257900000000021E-2</v>
      </c>
      <c r="K69" s="38">
        <v>5.4115215000000001</v>
      </c>
      <c r="L69" s="39">
        <v>0.24139289999999999</v>
      </c>
      <c r="M69" s="40">
        <v>1.7252000000000001E-3</v>
      </c>
      <c r="N69" s="38">
        <v>0.75381260000000005</v>
      </c>
      <c r="O69" s="41">
        <v>300</v>
      </c>
      <c r="P69" s="41">
        <v>81</v>
      </c>
      <c r="Q69" s="72">
        <v>0.55595714285714282</v>
      </c>
      <c r="R69" s="72">
        <v>0.37495373221206008</v>
      </c>
      <c r="S69" s="72">
        <v>0.50045694923152695</v>
      </c>
      <c r="T69" s="36" t="s">
        <v>651</v>
      </c>
    </row>
    <row r="70" spans="1:20" s="58" customFormat="1" x14ac:dyDescent="0.25">
      <c r="A70" s="36" t="s">
        <v>630</v>
      </c>
      <c r="B70" s="36" t="s">
        <v>631</v>
      </c>
      <c r="C70" s="36" t="s">
        <v>317</v>
      </c>
      <c r="D70" s="36" t="s">
        <v>27</v>
      </c>
      <c r="E70" s="36">
        <v>223270430</v>
      </c>
      <c r="F70" s="36">
        <v>30</v>
      </c>
      <c r="G70" s="37">
        <v>3.7796447300922722E-3</v>
      </c>
      <c r="H70" s="36">
        <v>100</v>
      </c>
      <c r="I70" s="38">
        <v>6.4973359999999998</v>
      </c>
      <c r="J70" s="38">
        <v>6.966039999999997E-2</v>
      </c>
      <c r="K70" s="38">
        <v>5.4337739000000012</v>
      </c>
      <c r="L70" s="39">
        <v>0.17135819999999999</v>
      </c>
      <c r="M70" s="40">
        <v>1.214E-3</v>
      </c>
      <c r="N70" s="38">
        <v>0.69137409999999999</v>
      </c>
      <c r="O70" s="41">
        <v>291</v>
      </c>
      <c r="P70" s="41">
        <v>69</v>
      </c>
      <c r="Q70" s="72">
        <v>0.40285714285714291</v>
      </c>
      <c r="R70" s="72">
        <v>0.29907833188551908</v>
      </c>
      <c r="S70" s="72">
        <v>0.46397671229084531</v>
      </c>
      <c r="T70" s="36" t="s">
        <v>651</v>
      </c>
    </row>
    <row r="71" spans="1:20" s="58" customFormat="1" x14ac:dyDescent="0.25">
      <c r="A71" s="36" t="s">
        <v>630</v>
      </c>
      <c r="B71" s="36" t="s">
        <v>631</v>
      </c>
      <c r="C71" s="36" t="s">
        <v>317</v>
      </c>
      <c r="D71" s="36" t="s">
        <v>27</v>
      </c>
      <c r="E71" s="36">
        <v>223271216</v>
      </c>
      <c r="F71" s="36">
        <v>30</v>
      </c>
      <c r="G71" s="37">
        <v>3.7796447300922722E-3</v>
      </c>
      <c r="H71" s="36">
        <v>100</v>
      </c>
      <c r="I71" s="38">
        <v>6.6132283999999997</v>
      </c>
      <c r="J71" s="38">
        <v>7.7131100000000008E-2</v>
      </c>
      <c r="K71" s="38">
        <v>5.3486690000000001</v>
      </c>
      <c r="L71" s="39">
        <v>0.21718999999999999</v>
      </c>
      <c r="M71" s="40">
        <v>1.9388000000000001E-3</v>
      </c>
      <c r="N71" s="38">
        <v>0.82377750000000005</v>
      </c>
      <c r="O71" s="41">
        <v>300</v>
      </c>
      <c r="P71" s="41">
        <v>90</v>
      </c>
      <c r="Q71" s="72">
        <v>0.47660000000000002</v>
      </c>
      <c r="R71" s="72">
        <v>0.32428654763983877</v>
      </c>
      <c r="S71" s="72">
        <v>0.48225609656592527</v>
      </c>
      <c r="T71" s="36" t="s">
        <v>651</v>
      </c>
    </row>
    <row r="72" spans="1:20" s="58" customFormat="1" x14ac:dyDescent="0.25">
      <c r="A72" s="36" t="s">
        <v>630</v>
      </c>
      <c r="B72" s="36" t="s">
        <v>631</v>
      </c>
      <c r="C72" s="36" t="s">
        <v>317</v>
      </c>
      <c r="D72" s="36" t="s">
        <v>27</v>
      </c>
      <c r="E72" s="36">
        <v>223272007</v>
      </c>
      <c r="F72" s="36">
        <v>30</v>
      </c>
      <c r="G72" s="37">
        <v>3.7796447300922722E-3</v>
      </c>
      <c r="H72" s="36">
        <v>100</v>
      </c>
      <c r="I72" s="38">
        <v>6.3894384999999998</v>
      </c>
      <c r="J72" s="38">
        <v>7.3631199999999994E-2</v>
      </c>
      <c r="K72" s="38">
        <v>5.0156222999999986</v>
      </c>
      <c r="L72" s="39">
        <v>0.26211499999999999</v>
      </c>
      <c r="M72" s="40">
        <v>1.8035E-3</v>
      </c>
      <c r="N72" s="38">
        <v>0.86556949999999999</v>
      </c>
      <c r="O72" s="41">
        <v>300</v>
      </c>
      <c r="P72" s="41">
        <v>92</v>
      </c>
      <c r="Q72" s="72">
        <v>0.48487142857142862</v>
      </c>
      <c r="R72" s="72">
        <v>0.34289626782542743</v>
      </c>
      <c r="S72" s="72">
        <v>0.4899874402953962</v>
      </c>
      <c r="T72" s="36" t="s">
        <v>651</v>
      </c>
    </row>
    <row r="73" spans="1:20" s="58" customFormat="1" x14ac:dyDescent="0.25">
      <c r="A73" s="36" t="s">
        <v>630</v>
      </c>
      <c r="B73" s="36" t="s">
        <v>631</v>
      </c>
      <c r="C73" s="36" t="s">
        <v>317</v>
      </c>
      <c r="D73" s="36" t="s">
        <v>27</v>
      </c>
      <c r="E73" s="36">
        <v>223272777</v>
      </c>
      <c r="F73" s="36">
        <v>30</v>
      </c>
      <c r="G73" s="37">
        <v>3.7796447300922722E-3</v>
      </c>
      <c r="H73" s="36">
        <v>100</v>
      </c>
      <c r="I73" s="38">
        <v>6.2528066999999998</v>
      </c>
      <c r="J73" s="38">
        <v>6.6204499999999999E-2</v>
      </c>
      <c r="K73" s="38">
        <v>5.1513298000000018</v>
      </c>
      <c r="L73" s="39">
        <v>0.1860858</v>
      </c>
      <c r="M73" s="40">
        <v>1.5459E-3</v>
      </c>
      <c r="N73" s="38">
        <v>0.7164971</v>
      </c>
      <c r="O73" s="41">
        <v>300</v>
      </c>
      <c r="P73" s="41">
        <v>79</v>
      </c>
      <c r="Q73" s="72">
        <v>0.42264285714285721</v>
      </c>
      <c r="R73" s="72">
        <v>0.23756268660302349</v>
      </c>
      <c r="S73" s="72">
        <v>0.39999176552284899</v>
      </c>
      <c r="T73" s="36" t="s">
        <v>651</v>
      </c>
    </row>
    <row r="74" spans="1:20" s="58" customFormat="1" x14ac:dyDescent="0.25">
      <c r="A74" s="36" t="s">
        <v>630</v>
      </c>
      <c r="B74" s="36" t="s">
        <v>631</v>
      </c>
      <c r="C74" s="36" t="s">
        <v>317</v>
      </c>
      <c r="D74" s="36" t="s">
        <v>27</v>
      </c>
      <c r="E74" s="36">
        <v>223273534</v>
      </c>
      <c r="F74" s="36">
        <v>30</v>
      </c>
      <c r="G74" s="37">
        <v>3.7796447300922722E-3</v>
      </c>
      <c r="H74" s="36">
        <v>100</v>
      </c>
      <c r="I74" s="38">
        <v>6.3861207999999996</v>
      </c>
      <c r="J74" s="38">
        <v>6.7056199999999996E-2</v>
      </c>
      <c r="K74" s="38">
        <v>5.1963682000000002</v>
      </c>
      <c r="L74" s="39">
        <v>0.2037467</v>
      </c>
      <c r="M74" s="40">
        <v>1.9610000000000001E-3</v>
      </c>
      <c r="N74" s="38">
        <v>0.7771806</v>
      </c>
      <c r="O74" s="41">
        <v>300</v>
      </c>
      <c r="P74" s="41">
        <v>88</v>
      </c>
      <c r="Q74" s="72">
        <v>0.40862857142857151</v>
      </c>
      <c r="R74" s="72">
        <v>0.31211442133884348</v>
      </c>
      <c r="S74" s="72">
        <v>0.49375908807145819</v>
      </c>
      <c r="T74" s="36" t="s">
        <v>651</v>
      </c>
    </row>
    <row r="75" spans="1:20" s="58" customFormat="1" x14ac:dyDescent="0.25">
      <c r="A75" s="36" t="s">
        <v>630</v>
      </c>
      <c r="B75" s="36" t="s">
        <v>631</v>
      </c>
      <c r="C75" s="36" t="s">
        <v>317</v>
      </c>
      <c r="D75" s="36" t="s">
        <v>27</v>
      </c>
      <c r="E75" s="36">
        <v>223274304</v>
      </c>
      <c r="F75" s="36">
        <v>30</v>
      </c>
      <c r="G75" s="37">
        <v>3.7796447300922722E-3</v>
      </c>
      <c r="H75" s="36">
        <v>100</v>
      </c>
      <c r="I75" s="38">
        <v>6.5741240999999997</v>
      </c>
      <c r="J75" s="38">
        <v>7.4160799999999985E-2</v>
      </c>
      <c r="K75" s="38">
        <v>5.3859165000000004</v>
      </c>
      <c r="L75" s="39">
        <v>0.18467629999999999</v>
      </c>
      <c r="M75" s="40">
        <v>1.3778E-3</v>
      </c>
      <c r="N75" s="38">
        <v>0.7932785</v>
      </c>
      <c r="O75" s="41">
        <v>300</v>
      </c>
      <c r="P75" s="41">
        <v>77</v>
      </c>
      <c r="Q75" s="72">
        <v>0.45810000000000001</v>
      </c>
      <c r="R75" s="72">
        <v>0.28359726434712917</v>
      </c>
      <c r="S75" s="72">
        <v>0.45147636480292708</v>
      </c>
      <c r="T75" s="36" t="s">
        <v>651</v>
      </c>
    </row>
    <row r="76" spans="1:20" s="58" customFormat="1" x14ac:dyDescent="0.25">
      <c r="A76" s="36" t="s">
        <v>630</v>
      </c>
      <c r="B76" s="36" t="s">
        <v>631</v>
      </c>
      <c r="C76" s="36" t="s">
        <v>317</v>
      </c>
      <c r="D76" s="36" t="s">
        <v>27</v>
      </c>
      <c r="E76" s="36">
        <v>223275092</v>
      </c>
      <c r="F76" s="36">
        <v>30</v>
      </c>
      <c r="G76" s="37">
        <v>3.7796447300922722E-3</v>
      </c>
      <c r="H76" s="36">
        <v>100</v>
      </c>
      <c r="I76" s="38">
        <v>6.2819561999999998</v>
      </c>
      <c r="J76" s="38">
        <v>7.1044799999999977E-2</v>
      </c>
      <c r="K76" s="38">
        <v>5.2188349000000009</v>
      </c>
      <c r="L76" s="39">
        <v>0.18633549999999999</v>
      </c>
      <c r="M76" s="40">
        <v>1.2378000000000001E-3</v>
      </c>
      <c r="N76" s="38">
        <v>0.65022789999999997</v>
      </c>
      <c r="O76" s="41">
        <v>291</v>
      </c>
      <c r="P76" s="41">
        <v>70</v>
      </c>
      <c r="Q76" s="72">
        <v>0.42354285714285722</v>
      </c>
      <c r="R76" s="72">
        <v>0.31150526100490628</v>
      </c>
      <c r="S76" s="72">
        <v>0.48174058598023439</v>
      </c>
      <c r="T76" s="36" t="s">
        <v>651</v>
      </c>
    </row>
    <row r="77" spans="1:20" s="58" customFormat="1" x14ac:dyDescent="0.25">
      <c r="A77" s="36" t="s">
        <v>630</v>
      </c>
      <c r="B77" s="36" t="s">
        <v>631</v>
      </c>
      <c r="C77" s="36" t="s">
        <v>317</v>
      </c>
      <c r="D77" s="36" t="s">
        <v>27</v>
      </c>
      <c r="E77" s="36">
        <v>223275851</v>
      </c>
      <c r="F77" s="36">
        <v>30</v>
      </c>
      <c r="G77" s="37">
        <v>3.7796447300922722E-3</v>
      </c>
      <c r="H77" s="36">
        <v>100</v>
      </c>
      <c r="I77" s="38">
        <v>6.0341439000000001</v>
      </c>
      <c r="J77" s="38">
        <v>6.7126099999999966E-2</v>
      </c>
      <c r="K77" s="38">
        <v>4.8841168000000001</v>
      </c>
      <c r="L77" s="39">
        <v>0.1870878</v>
      </c>
      <c r="M77" s="40">
        <v>1.6586000000000001E-3</v>
      </c>
      <c r="N77" s="38">
        <v>0.75791549999999996</v>
      </c>
      <c r="O77" s="41">
        <v>300</v>
      </c>
      <c r="P77" s="41">
        <v>78</v>
      </c>
      <c r="Q77" s="72">
        <v>0.45775714285714292</v>
      </c>
      <c r="R77" s="72">
        <v>0.26704992593828442</v>
      </c>
      <c r="S77" s="72">
        <v>0.4487919847404383</v>
      </c>
      <c r="T77" s="36" t="s">
        <v>651</v>
      </c>
    </row>
    <row r="78" spans="1:20" s="58" customFormat="1" x14ac:dyDescent="0.25">
      <c r="A78" s="36" t="s">
        <v>630</v>
      </c>
      <c r="B78" s="36" t="s">
        <v>631</v>
      </c>
      <c r="C78" s="36" t="s">
        <v>317</v>
      </c>
      <c r="D78" s="36" t="s">
        <v>27</v>
      </c>
      <c r="E78" s="36">
        <v>223276585</v>
      </c>
      <c r="F78" s="36">
        <v>30</v>
      </c>
      <c r="G78" s="37">
        <v>3.7796447300922722E-3</v>
      </c>
      <c r="H78" s="36">
        <v>100</v>
      </c>
      <c r="I78" s="38">
        <v>6.219398</v>
      </c>
      <c r="J78" s="38">
        <v>8.3921999999999997E-2</v>
      </c>
      <c r="K78" s="38">
        <v>5.0703626000000002</v>
      </c>
      <c r="L78" s="39">
        <v>0.1875802</v>
      </c>
      <c r="M78" s="40">
        <v>1.5395999999999999E-3</v>
      </c>
      <c r="N78" s="38">
        <v>0.74046290000000003</v>
      </c>
      <c r="O78" s="41">
        <v>300</v>
      </c>
      <c r="P78" s="41">
        <v>79</v>
      </c>
      <c r="Q78" s="72">
        <v>0.43322857142857141</v>
      </c>
      <c r="R78" s="72">
        <v>0.29578549599531051</v>
      </c>
      <c r="S78" s="72">
        <v>0.47011516099574152</v>
      </c>
      <c r="T78" s="36" t="s">
        <v>651</v>
      </c>
    </row>
    <row r="79" spans="1:20" s="58" customFormat="1" x14ac:dyDescent="0.25">
      <c r="A79" s="36" t="s">
        <v>630</v>
      </c>
      <c r="B79" s="36" t="s">
        <v>631</v>
      </c>
      <c r="C79" s="36" t="s">
        <v>317</v>
      </c>
      <c r="D79" s="36" t="s">
        <v>27</v>
      </c>
      <c r="E79" s="36">
        <v>223277346</v>
      </c>
      <c r="F79" s="36">
        <v>30</v>
      </c>
      <c r="G79" s="37">
        <v>3.7796447300922722E-3</v>
      </c>
      <c r="H79" s="36">
        <v>100</v>
      </c>
      <c r="I79" s="38">
        <v>6.1887343000000001</v>
      </c>
      <c r="J79" s="38">
        <v>7.0406199999999988E-2</v>
      </c>
      <c r="K79" s="38">
        <v>5.2131029999999994</v>
      </c>
      <c r="L79" s="39">
        <v>0.16752939999999999</v>
      </c>
      <c r="M79" s="40">
        <v>1.3288E-3</v>
      </c>
      <c r="N79" s="38">
        <v>0.60226500000000005</v>
      </c>
      <c r="O79" s="41">
        <v>300</v>
      </c>
      <c r="P79" s="41">
        <v>70</v>
      </c>
      <c r="Q79" s="72">
        <v>0.40567142857142863</v>
      </c>
      <c r="R79" s="72">
        <v>0.24317264198154009</v>
      </c>
      <c r="S79" s="72">
        <v>0.43438053830443979</v>
      </c>
      <c r="T79" s="36" t="s">
        <v>651</v>
      </c>
    </row>
    <row r="80" spans="1:20" s="58" customFormat="1" x14ac:dyDescent="0.25">
      <c r="A80" s="36" t="s">
        <v>630</v>
      </c>
      <c r="B80" s="36" t="s">
        <v>631</v>
      </c>
      <c r="C80" s="36" t="s">
        <v>317</v>
      </c>
      <c r="D80" s="36" t="s">
        <v>27</v>
      </c>
      <c r="E80" s="36">
        <v>223278103</v>
      </c>
      <c r="F80" s="36">
        <v>30</v>
      </c>
      <c r="G80" s="37">
        <v>3.7796447300922722E-3</v>
      </c>
      <c r="H80" s="36">
        <v>100</v>
      </c>
      <c r="I80" s="38">
        <v>6.3547589000000002</v>
      </c>
      <c r="J80" s="38">
        <v>6.6442899999999999E-2</v>
      </c>
      <c r="K80" s="38">
        <v>5.2348530000000011</v>
      </c>
      <c r="L80" s="39">
        <v>0.19122149999999999</v>
      </c>
      <c r="M80" s="40">
        <v>1.3492000000000001E-3</v>
      </c>
      <c r="N80" s="38">
        <v>0.72556880000000001</v>
      </c>
      <c r="O80" s="41">
        <v>300</v>
      </c>
      <c r="P80" s="41">
        <v>75</v>
      </c>
      <c r="Q80" s="72">
        <v>0.50408571428571425</v>
      </c>
      <c r="R80" s="72">
        <v>0.34725780824510022</v>
      </c>
      <c r="S80" s="72">
        <v>0.48407223659343501</v>
      </c>
      <c r="T80" s="36" t="s">
        <v>651</v>
      </c>
    </row>
    <row r="81" spans="1:20" s="58" customFormat="1" x14ac:dyDescent="0.25">
      <c r="A81" s="36" t="s">
        <v>630</v>
      </c>
      <c r="B81" s="36" t="s">
        <v>631</v>
      </c>
      <c r="C81" s="36" t="s">
        <v>317</v>
      </c>
      <c r="D81" s="36" t="s">
        <v>27</v>
      </c>
      <c r="E81" s="36">
        <v>223278870</v>
      </c>
      <c r="F81" s="36">
        <v>30</v>
      </c>
      <c r="G81" s="37">
        <v>3.7796447300922722E-3</v>
      </c>
      <c r="H81" s="36">
        <v>100</v>
      </c>
      <c r="I81" s="38">
        <v>6.2557323</v>
      </c>
      <c r="J81" s="38">
        <v>7.2351699999999991E-2</v>
      </c>
      <c r="K81" s="38">
        <v>5.144227400000001</v>
      </c>
      <c r="L81" s="39">
        <v>0.18373819999999999</v>
      </c>
      <c r="M81" s="40">
        <v>1.6705999999999999E-3</v>
      </c>
      <c r="N81" s="38">
        <v>0.71921199999999996</v>
      </c>
      <c r="O81" s="41">
        <v>291</v>
      </c>
      <c r="P81" s="41">
        <v>80</v>
      </c>
      <c r="Q81" s="72">
        <v>0.49149999999999999</v>
      </c>
      <c r="R81" s="72">
        <v>0.33156288043742682</v>
      </c>
      <c r="S81" s="72">
        <v>0.47037535701615568</v>
      </c>
      <c r="T81" s="36" t="s">
        <v>651</v>
      </c>
    </row>
    <row r="82" spans="1:20" s="58" customFormat="1" x14ac:dyDescent="0.25">
      <c r="A82" s="36" t="s">
        <v>630</v>
      </c>
      <c r="B82" s="36" t="s">
        <v>631</v>
      </c>
      <c r="C82" s="36" t="s">
        <v>317</v>
      </c>
      <c r="D82" s="36" t="s">
        <v>27</v>
      </c>
      <c r="E82" s="36">
        <v>223279628</v>
      </c>
      <c r="F82" s="36">
        <v>30</v>
      </c>
      <c r="G82" s="37">
        <v>3.7796447300922722E-3</v>
      </c>
      <c r="H82" s="36">
        <v>100</v>
      </c>
      <c r="I82" s="38">
        <v>6.246372</v>
      </c>
      <c r="J82" s="38">
        <v>7.1614399999999995E-2</v>
      </c>
      <c r="K82" s="38">
        <v>5.1312036999999986</v>
      </c>
      <c r="L82" s="39">
        <v>0.1956254</v>
      </c>
      <c r="M82" s="40">
        <v>3.1776E-3</v>
      </c>
      <c r="N82" s="38">
        <v>0.71255040000000003</v>
      </c>
      <c r="O82" s="41">
        <v>300</v>
      </c>
      <c r="P82" s="41">
        <v>82</v>
      </c>
      <c r="Q82" s="72">
        <v>0.48105714285714279</v>
      </c>
      <c r="R82" s="72">
        <v>0.31976216613582292</v>
      </c>
      <c r="S82" s="72">
        <v>0.45637914722198969</v>
      </c>
      <c r="T82" s="36" t="s">
        <v>651</v>
      </c>
    </row>
    <row r="83" spans="1:20" s="58" customFormat="1" x14ac:dyDescent="0.25">
      <c r="A83" s="36" t="s">
        <v>630</v>
      </c>
      <c r="B83" s="36" t="s">
        <v>631</v>
      </c>
      <c r="C83" s="36" t="s">
        <v>317</v>
      </c>
      <c r="D83" s="36" t="s">
        <v>27</v>
      </c>
      <c r="E83" s="36">
        <v>223280380</v>
      </c>
      <c r="F83" s="36">
        <v>30</v>
      </c>
      <c r="G83" s="37">
        <v>3.7796447300922722E-3</v>
      </c>
      <c r="H83" s="36">
        <v>100</v>
      </c>
      <c r="I83" s="38">
        <v>5.9856563999999999</v>
      </c>
      <c r="J83" s="38">
        <v>6.8575099999999972E-2</v>
      </c>
      <c r="K83" s="38">
        <v>4.8795628999999998</v>
      </c>
      <c r="L83" s="39">
        <v>0.19042999999999999</v>
      </c>
      <c r="M83" s="40">
        <v>2.2629999999999998E-3</v>
      </c>
      <c r="N83" s="38">
        <v>0.69010320000000003</v>
      </c>
      <c r="O83" s="41">
        <v>300</v>
      </c>
      <c r="P83" s="41">
        <v>80</v>
      </c>
      <c r="Q83" s="72">
        <v>0.52257142857142858</v>
      </c>
      <c r="R83" s="72">
        <v>0.38407390570510203</v>
      </c>
      <c r="S83" s="72">
        <v>0.55845160648099879</v>
      </c>
      <c r="T83" s="36" t="s">
        <v>651</v>
      </c>
    </row>
    <row r="84" spans="1:20" s="58" customFormat="1" x14ac:dyDescent="0.25">
      <c r="A84" s="36" t="s">
        <v>630</v>
      </c>
      <c r="B84" s="36" t="s">
        <v>631</v>
      </c>
      <c r="C84" s="36" t="s">
        <v>317</v>
      </c>
      <c r="D84" s="36" t="s">
        <v>27</v>
      </c>
      <c r="E84" s="36">
        <v>223281105</v>
      </c>
      <c r="F84" s="36">
        <v>30</v>
      </c>
      <c r="G84" s="37">
        <v>3.7796447300922722E-3</v>
      </c>
      <c r="H84" s="36">
        <v>100</v>
      </c>
      <c r="I84" s="38">
        <v>6.0045809999999999</v>
      </c>
      <c r="J84" s="38">
        <v>7.0000899999999977E-2</v>
      </c>
      <c r="K84" s="38">
        <v>4.9446614999999996</v>
      </c>
      <c r="L84" s="39">
        <v>0.1718335</v>
      </c>
      <c r="M84" s="40">
        <v>1.4228000000000001E-3</v>
      </c>
      <c r="N84" s="38">
        <v>0.68386840000000004</v>
      </c>
      <c r="O84" s="41">
        <v>300</v>
      </c>
      <c r="P84" s="41">
        <v>78</v>
      </c>
      <c r="Q84" s="72">
        <v>0.55067142857142859</v>
      </c>
      <c r="R84" s="72">
        <v>0.3827746710481103</v>
      </c>
      <c r="S84" s="72">
        <v>0.52529901467576279</v>
      </c>
      <c r="T84" s="36" t="s">
        <v>651</v>
      </c>
    </row>
    <row r="85" spans="1:20" s="58" customFormat="1" x14ac:dyDescent="0.25">
      <c r="A85" s="36" t="s">
        <v>630</v>
      </c>
      <c r="B85" s="36" t="s">
        <v>631</v>
      </c>
      <c r="C85" s="36" t="s">
        <v>317</v>
      </c>
      <c r="D85" s="36" t="s">
        <v>27</v>
      </c>
      <c r="E85" s="36">
        <v>223281831</v>
      </c>
      <c r="F85" s="36">
        <v>30</v>
      </c>
      <c r="G85" s="37">
        <v>3.7796447300922722E-3</v>
      </c>
      <c r="H85" s="36">
        <v>100</v>
      </c>
      <c r="I85" s="38">
        <v>6.0521026000000004</v>
      </c>
      <c r="J85" s="38">
        <v>6.7144200000000015E-2</v>
      </c>
      <c r="K85" s="38">
        <v>4.9476744000000004</v>
      </c>
      <c r="L85" s="39">
        <v>0.19280810000000001</v>
      </c>
      <c r="M85" s="40">
        <v>2.8877E-3</v>
      </c>
      <c r="N85" s="38">
        <v>0.70737539999999999</v>
      </c>
      <c r="O85" s="41">
        <v>300</v>
      </c>
      <c r="P85" s="41">
        <v>87</v>
      </c>
      <c r="Q85" s="72">
        <v>0.42177142857142857</v>
      </c>
      <c r="R85" s="72">
        <v>0.27031976397738372</v>
      </c>
      <c r="S85" s="72">
        <v>0.45124843168758899</v>
      </c>
      <c r="T85" s="36" t="s">
        <v>651</v>
      </c>
    </row>
    <row r="86" spans="1:20" s="58" customFormat="1" x14ac:dyDescent="0.25">
      <c r="A86" s="36" t="s">
        <v>630</v>
      </c>
      <c r="B86" s="36" t="s">
        <v>631</v>
      </c>
      <c r="C86" s="36" t="s">
        <v>317</v>
      </c>
      <c r="D86" s="36" t="s">
        <v>27</v>
      </c>
      <c r="E86" s="36">
        <v>223282565</v>
      </c>
      <c r="F86" s="36">
        <v>30</v>
      </c>
      <c r="G86" s="37">
        <v>3.7796447300922722E-3</v>
      </c>
      <c r="H86" s="36">
        <v>100</v>
      </c>
      <c r="I86" s="38">
        <v>6.307321</v>
      </c>
      <c r="J86" s="38">
        <v>8.1537800000000007E-2</v>
      </c>
      <c r="K86" s="38">
        <v>5.3625122000000003</v>
      </c>
      <c r="L86" s="39">
        <v>0.1447436</v>
      </c>
      <c r="M86" s="40">
        <v>1.1111999999999999E-3</v>
      </c>
      <c r="N86" s="38">
        <v>0.58840049999999999</v>
      </c>
      <c r="O86" s="41">
        <v>300</v>
      </c>
      <c r="P86" s="41">
        <v>58</v>
      </c>
      <c r="Q86" s="72">
        <v>0.51631428571428573</v>
      </c>
      <c r="R86" s="72">
        <v>0.34801396013067609</v>
      </c>
      <c r="S86" s="72">
        <v>0.48430888121710591</v>
      </c>
      <c r="T86" s="36" t="s">
        <v>651</v>
      </c>
    </row>
    <row r="87" spans="1:20" s="58" customFormat="1" x14ac:dyDescent="0.25">
      <c r="A87" s="36" t="s">
        <v>630</v>
      </c>
      <c r="B87" s="36" t="s">
        <v>631</v>
      </c>
      <c r="C87" s="36" t="s">
        <v>317</v>
      </c>
      <c r="D87" s="36" t="s">
        <v>27</v>
      </c>
      <c r="E87" s="36">
        <v>223283324</v>
      </c>
      <c r="F87" s="36">
        <v>30</v>
      </c>
      <c r="G87" s="37">
        <v>3.7796447300922722E-3</v>
      </c>
      <c r="H87" s="36">
        <v>100</v>
      </c>
      <c r="I87" s="38">
        <v>6.2660995000000002</v>
      </c>
      <c r="J87" s="38">
        <v>6.8678299999999984E-2</v>
      </c>
      <c r="K87" s="38">
        <v>5.2571097</v>
      </c>
      <c r="L87" s="39">
        <v>0.1644738</v>
      </c>
      <c r="M87" s="40">
        <v>1.1877999999999999E-3</v>
      </c>
      <c r="N87" s="38">
        <v>0.62029489999999998</v>
      </c>
      <c r="O87" s="41">
        <v>300</v>
      </c>
      <c r="P87" s="41">
        <v>66</v>
      </c>
      <c r="Q87" s="72">
        <v>0.50919999999999999</v>
      </c>
      <c r="R87" s="72">
        <v>0.31347902054874632</v>
      </c>
      <c r="S87" s="72">
        <v>0.47569567327805778</v>
      </c>
      <c r="T87" s="36" t="s">
        <v>651</v>
      </c>
    </row>
    <row r="88" spans="1:20" s="58" customFormat="1" x14ac:dyDescent="0.25">
      <c r="A88" s="36" t="s">
        <v>630</v>
      </c>
      <c r="B88" s="36" t="s">
        <v>631</v>
      </c>
      <c r="C88" s="36" t="s">
        <v>317</v>
      </c>
      <c r="D88" s="36" t="s">
        <v>27</v>
      </c>
      <c r="E88" s="36">
        <v>223284083</v>
      </c>
      <c r="F88" s="36">
        <v>30</v>
      </c>
      <c r="G88" s="37">
        <v>3.7796447300922722E-3</v>
      </c>
      <c r="H88" s="36">
        <v>100</v>
      </c>
      <c r="I88" s="38">
        <v>6.4299189999999999</v>
      </c>
      <c r="J88" s="38">
        <v>7.4263499999999982E-2</v>
      </c>
      <c r="K88" s="38">
        <v>5.2967255</v>
      </c>
      <c r="L88" s="39">
        <v>0.1940693</v>
      </c>
      <c r="M88" s="40">
        <v>1.6724999999999999E-3</v>
      </c>
      <c r="N88" s="38">
        <v>0.72542640000000003</v>
      </c>
      <c r="O88" s="41">
        <v>300</v>
      </c>
      <c r="P88" s="41">
        <v>81</v>
      </c>
      <c r="Q88" s="72">
        <v>0.54844285714285712</v>
      </c>
      <c r="R88" s="72">
        <v>0.34165740502827602</v>
      </c>
      <c r="S88" s="72">
        <v>0.50182664589354153</v>
      </c>
      <c r="T88" s="36" t="s">
        <v>651</v>
      </c>
    </row>
    <row r="89" spans="1:20" s="58" customFormat="1" x14ac:dyDescent="0.25">
      <c r="A89" s="36" t="s">
        <v>630</v>
      </c>
      <c r="B89" s="36" t="s">
        <v>631</v>
      </c>
      <c r="C89" s="36" t="s">
        <v>317</v>
      </c>
      <c r="D89" s="36" t="s">
        <v>27</v>
      </c>
      <c r="E89" s="36">
        <v>223284854</v>
      </c>
      <c r="F89" s="36">
        <v>30</v>
      </c>
      <c r="G89" s="37">
        <v>3.7796447300922722E-3</v>
      </c>
      <c r="H89" s="36">
        <v>100</v>
      </c>
      <c r="I89" s="38">
        <v>6.2556982999999997</v>
      </c>
      <c r="J89" s="38">
        <v>7.2970000000000021E-2</v>
      </c>
      <c r="K89" s="38">
        <v>5.0795518999999993</v>
      </c>
      <c r="L89" s="39">
        <v>0.20194570000000001</v>
      </c>
      <c r="M89" s="40">
        <v>1.8249E-3</v>
      </c>
      <c r="N89" s="38">
        <v>0.76376630000000001</v>
      </c>
      <c r="O89" s="41">
        <v>300</v>
      </c>
      <c r="P89" s="41">
        <v>88</v>
      </c>
      <c r="Q89" s="72">
        <v>0.45432857142857141</v>
      </c>
      <c r="R89" s="72">
        <v>0.25116133496769999</v>
      </c>
      <c r="S89" s="72">
        <v>0.43047186712464242</v>
      </c>
      <c r="T89" s="36" t="s">
        <v>651</v>
      </c>
    </row>
    <row r="90" spans="1:20" s="58" customFormat="1" x14ac:dyDescent="0.25">
      <c r="A90" s="36" t="s">
        <v>630</v>
      </c>
      <c r="B90" s="36" t="s">
        <v>631</v>
      </c>
      <c r="C90" s="36" t="s">
        <v>317</v>
      </c>
      <c r="D90" s="36" t="s">
        <v>27</v>
      </c>
      <c r="E90" s="36">
        <v>223285605</v>
      </c>
      <c r="F90" s="36">
        <v>30</v>
      </c>
      <c r="G90" s="37">
        <v>3.7796447300922722E-3</v>
      </c>
      <c r="H90" s="36">
        <v>100</v>
      </c>
      <c r="I90" s="38">
        <v>6.1489286999999999</v>
      </c>
      <c r="J90" s="38">
        <v>7.1147200000000008E-2</v>
      </c>
      <c r="K90" s="38">
        <v>5.0576363000000004</v>
      </c>
      <c r="L90" s="39">
        <v>0.18748300000000001</v>
      </c>
      <c r="M90" s="40">
        <v>1.5969999999999999E-3</v>
      </c>
      <c r="N90" s="38">
        <v>0.69811219999999996</v>
      </c>
      <c r="O90" s="41">
        <v>300</v>
      </c>
      <c r="P90" s="41">
        <v>80</v>
      </c>
      <c r="Q90" s="72">
        <v>0.4651142857142857</v>
      </c>
      <c r="R90" s="72">
        <v>0.31908481376309811</v>
      </c>
      <c r="S90" s="72">
        <v>0.46850163952748342</v>
      </c>
      <c r="T90" s="36" t="s">
        <v>651</v>
      </c>
    </row>
    <row r="91" spans="1:20" s="58" customFormat="1" x14ac:dyDescent="0.25">
      <c r="A91" s="36" t="s">
        <v>630</v>
      </c>
      <c r="B91" s="36" t="s">
        <v>631</v>
      </c>
      <c r="C91" s="36" t="s">
        <v>317</v>
      </c>
      <c r="D91" s="36" t="s">
        <v>27</v>
      </c>
      <c r="E91" s="36">
        <v>223286347</v>
      </c>
      <c r="F91" s="36">
        <v>30</v>
      </c>
      <c r="G91" s="37">
        <v>3.7796447300922722E-3</v>
      </c>
      <c r="H91" s="36">
        <v>100</v>
      </c>
      <c r="I91" s="38">
        <v>6.473007</v>
      </c>
      <c r="J91" s="38">
        <v>7.2660099999999991E-2</v>
      </c>
      <c r="K91" s="38">
        <v>5.2117731000000012</v>
      </c>
      <c r="L91" s="39">
        <v>0.22302</v>
      </c>
      <c r="M91" s="40">
        <v>2.0784000000000002E-3</v>
      </c>
      <c r="N91" s="38">
        <v>0.82486409999999999</v>
      </c>
      <c r="O91" s="41">
        <v>300</v>
      </c>
      <c r="P91" s="41">
        <v>98</v>
      </c>
      <c r="Q91" s="72">
        <v>0.50454285714285718</v>
      </c>
      <c r="R91" s="72">
        <v>0.3753579265985903</v>
      </c>
      <c r="S91" s="72">
        <v>0.53650824189524315</v>
      </c>
      <c r="T91" s="36" t="s">
        <v>651</v>
      </c>
    </row>
    <row r="92" spans="1:20" s="58" customFormat="1" x14ac:dyDescent="0.25">
      <c r="A92" s="36" t="s">
        <v>630</v>
      </c>
      <c r="B92" s="36" t="s">
        <v>631</v>
      </c>
      <c r="C92" s="36" t="s">
        <v>317</v>
      </c>
      <c r="D92" s="36" t="s">
        <v>27</v>
      </c>
      <c r="E92" s="36">
        <v>223287121</v>
      </c>
      <c r="F92" s="36">
        <v>30</v>
      </c>
      <c r="G92" s="37">
        <v>3.7796447300922722E-3</v>
      </c>
      <c r="H92" s="36">
        <v>100</v>
      </c>
      <c r="I92" s="38">
        <v>6.3768425000000004</v>
      </c>
      <c r="J92" s="38">
        <v>6.7536399999999983E-2</v>
      </c>
      <c r="K92" s="38">
        <v>5.1077170000000001</v>
      </c>
      <c r="L92" s="39">
        <v>0.2198311</v>
      </c>
      <c r="M92" s="40">
        <v>2.0064000000000002E-3</v>
      </c>
      <c r="N92" s="38">
        <v>0.81835919999999995</v>
      </c>
      <c r="O92" s="41">
        <v>300</v>
      </c>
      <c r="P92" s="41">
        <v>96</v>
      </c>
      <c r="Q92" s="72">
        <v>0.45450000000000002</v>
      </c>
      <c r="R92" s="72">
        <v>0.32344118509306552</v>
      </c>
      <c r="S92" s="72">
        <v>0.49169127595248707</v>
      </c>
      <c r="T92" s="36" t="s">
        <v>651</v>
      </c>
    </row>
    <row r="93" spans="1:20" s="58" customFormat="1" x14ac:dyDescent="0.25">
      <c r="A93" s="36" t="s">
        <v>630</v>
      </c>
      <c r="B93" s="36" t="s">
        <v>631</v>
      </c>
      <c r="C93" s="36" t="s">
        <v>317</v>
      </c>
      <c r="D93" s="36" t="s">
        <v>27</v>
      </c>
      <c r="E93" s="36">
        <v>223287888</v>
      </c>
      <c r="F93" s="36">
        <v>30</v>
      </c>
      <c r="G93" s="37">
        <v>3.7796447300922722E-3</v>
      </c>
      <c r="H93" s="36">
        <v>100</v>
      </c>
      <c r="I93" s="38">
        <v>6.1587737000000002</v>
      </c>
      <c r="J93" s="38">
        <v>7.6582100000000014E-2</v>
      </c>
      <c r="K93" s="38">
        <v>4.9785852999999998</v>
      </c>
      <c r="L93" s="39">
        <v>0.20056930000000001</v>
      </c>
      <c r="M93" s="40">
        <v>1.7489999999999999E-3</v>
      </c>
      <c r="N93" s="38">
        <v>0.76438669999999997</v>
      </c>
      <c r="O93" s="41">
        <v>291</v>
      </c>
      <c r="P93" s="41">
        <v>85</v>
      </c>
      <c r="Q93" s="72">
        <v>0.43674285714285721</v>
      </c>
      <c r="R93" s="72">
        <v>0.21706852389027559</v>
      </c>
      <c r="S93" s="72">
        <v>0.41923925720611083</v>
      </c>
      <c r="T93" s="36" t="s">
        <v>651</v>
      </c>
    </row>
    <row r="94" spans="1:20" s="58" customFormat="1" x14ac:dyDescent="0.25">
      <c r="A94" s="36" t="s">
        <v>630</v>
      </c>
      <c r="B94" s="36" t="s">
        <v>631</v>
      </c>
      <c r="C94" s="36" t="s">
        <v>317</v>
      </c>
      <c r="D94" s="36" t="s">
        <v>27</v>
      </c>
      <c r="E94" s="36">
        <v>223288633</v>
      </c>
      <c r="F94" s="36">
        <v>30</v>
      </c>
      <c r="G94" s="37">
        <v>3.7796447300922722E-3</v>
      </c>
      <c r="H94" s="36">
        <v>100</v>
      </c>
      <c r="I94" s="38">
        <v>6.3166992000000004</v>
      </c>
      <c r="J94" s="38">
        <v>7.1159099999999989E-2</v>
      </c>
      <c r="K94" s="38">
        <v>5.1933442000000003</v>
      </c>
      <c r="L94" s="39">
        <v>0.18613830000000001</v>
      </c>
      <c r="M94" s="40">
        <v>1.4316999999999999E-3</v>
      </c>
      <c r="N94" s="38">
        <v>0.72762629999999995</v>
      </c>
      <c r="O94" s="41">
        <v>300</v>
      </c>
      <c r="P94" s="41">
        <v>77</v>
      </c>
      <c r="Q94" s="72">
        <v>0.43390000000000001</v>
      </c>
      <c r="R94" s="72">
        <v>0.24939657193114231</v>
      </c>
      <c r="S94" s="72">
        <v>0.43844321825021071</v>
      </c>
      <c r="T94" s="36" t="s">
        <v>651</v>
      </c>
    </row>
    <row r="95" spans="1:20" s="58" customFormat="1" x14ac:dyDescent="0.25">
      <c r="A95" s="36" t="s">
        <v>630</v>
      </c>
      <c r="B95" s="36" t="s">
        <v>631</v>
      </c>
      <c r="C95" s="36" t="s">
        <v>317</v>
      </c>
      <c r="D95" s="36" t="s">
        <v>27</v>
      </c>
      <c r="E95" s="36">
        <v>223289400</v>
      </c>
      <c r="F95" s="36">
        <v>30</v>
      </c>
      <c r="G95" s="37">
        <v>3.7796447300922722E-3</v>
      </c>
      <c r="H95" s="36">
        <v>100</v>
      </c>
      <c r="I95" s="38">
        <v>6.0386687999999999</v>
      </c>
      <c r="J95" s="38">
        <v>6.981480000000001E-2</v>
      </c>
      <c r="K95" s="38">
        <v>4.9833740000000004</v>
      </c>
      <c r="L95" s="39">
        <v>0.18318760000000001</v>
      </c>
      <c r="M95" s="40">
        <v>1.9517E-3</v>
      </c>
      <c r="N95" s="38">
        <v>0.66508699999999998</v>
      </c>
      <c r="O95" s="41">
        <v>300</v>
      </c>
      <c r="P95" s="41">
        <v>72</v>
      </c>
      <c r="Q95" s="72">
        <v>0.48752857142857142</v>
      </c>
      <c r="R95" s="72">
        <v>0.28364486953023449</v>
      </c>
      <c r="S95" s="72">
        <v>0.47615785208166411</v>
      </c>
      <c r="T95" s="36" t="s">
        <v>651</v>
      </c>
    </row>
    <row r="96" spans="1:20" s="58" customFormat="1" x14ac:dyDescent="0.25">
      <c r="A96" s="36" t="s">
        <v>630</v>
      </c>
      <c r="B96" s="36" t="s">
        <v>631</v>
      </c>
      <c r="C96" s="36" t="s">
        <v>317</v>
      </c>
      <c r="D96" s="36" t="s">
        <v>27</v>
      </c>
      <c r="E96" s="36">
        <v>223290136</v>
      </c>
      <c r="F96" s="36">
        <v>30</v>
      </c>
      <c r="G96" s="37">
        <v>3.7796447300922722E-3</v>
      </c>
      <c r="H96" s="36">
        <v>100</v>
      </c>
      <c r="I96" s="38">
        <v>6.3444202000000001</v>
      </c>
      <c r="J96" s="38">
        <v>6.9376599999999997E-2</v>
      </c>
      <c r="K96" s="38">
        <v>5.2738963000000014</v>
      </c>
      <c r="L96" s="39">
        <v>0.18256820000000001</v>
      </c>
      <c r="M96" s="40">
        <v>1.4798000000000001E-3</v>
      </c>
      <c r="N96" s="38">
        <v>0.6642614</v>
      </c>
      <c r="O96" s="41">
        <v>300</v>
      </c>
      <c r="P96" s="41">
        <v>73</v>
      </c>
      <c r="Q96" s="72">
        <v>0.41844285714285712</v>
      </c>
      <c r="R96" s="72">
        <v>0.20463735753038709</v>
      </c>
      <c r="S96" s="72">
        <v>0.45844488551335688</v>
      </c>
      <c r="T96" s="36" t="s">
        <v>651</v>
      </c>
    </row>
    <row r="97" spans="1:20" s="58" customFormat="1" x14ac:dyDescent="0.25">
      <c r="A97" s="36" t="s">
        <v>630</v>
      </c>
      <c r="B97" s="36" t="s">
        <v>631</v>
      </c>
      <c r="C97" s="36" t="s">
        <v>317</v>
      </c>
      <c r="D97" s="36" t="s">
        <v>27</v>
      </c>
      <c r="E97" s="36">
        <v>223290901</v>
      </c>
      <c r="F97" s="36">
        <v>30</v>
      </c>
      <c r="G97" s="37">
        <v>3.7796447300922722E-3</v>
      </c>
      <c r="H97" s="36">
        <v>100</v>
      </c>
      <c r="I97" s="38">
        <v>6.6030015999999998</v>
      </c>
      <c r="J97" s="38">
        <v>7.4631599999999992E-2</v>
      </c>
      <c r="K97" s="38">
        <v>5.4331007000000007</v>
      </c>
      <c r="L97" s="39">
        <v>0.19597729999999999</v>
      </c>
      <c r="M97" s="40">
        <v>1.7926000000000001E-3</v>
      </c>
      <c r="N97" s="38">
        <v>0.75460919999999998</v>
      </c>
      <c r="O97" s="41">
        <v>300</v>
      </c>
      <c r="P97" s="41">
        <v>84</v>
      </c>
      <c r="Q97" s="72">
        <v>0.50444285714285719</v>
      </c>
      <c r="R97" s="72">
        <v>0.31160965547865832</v>
      </c>
      <c r="S97" s="72">
        <v>0.47241968374426552</v>
      </c>
      <c r="T97" s="36" t="s">
        <v>651</v>
      </c>
    </row>
    <row r="98" spans="1:20" s="58" customFormat="1" x14ac:dyDescent="0.25">
      <c r="A98" s="36" t="s">
        <v>630</v>
      </c>
      <c r="B98" s="36" t="s">
        <v>631</v>
      </c>
      <c r="C98" s="36" t="s">
        <v>317</v>
      </c>
      <c r="D98" s="36" t="s">
        <v>27</v>
      </c>
      <c r="E98" s="36">
        <v>223291693</v>
      </c>
      <c r="F98" s="36">
        <v>30</v>
      </c>
      <c r="G98" s="37">
        <v>3.7796447300922722E-3</v>
      </c>
      <c r="H98" s="36">
        <v>100</v>
      </c>
      <c r="I98" s="38">
        <v>6.2418373000000003</v>
      </c>
      <c r="J98" s="38">
        <v>7.5053499999999995E-2</v>
      </c>
      <c r="K98" s="38">
        <v>5.0739846999999987</v>
      </c>
      <c r="L98" s="39">
        <v>0.21534700000000001</v>
      </c>
      <c r="M98" s="40">
        <v>1.5617000000000001E-3</v>
      </c>
      <c r="N98" s="38">
        <v>0.73251909999999998</v>
      </c>
      <c r="O98" s="41">
        <v>300</v>
      </c>
      <c r="P98" s="41">
        <v>79</v>
      </c>
      <c r="Q98" s="72">
        <v>0.48405714285714291</v>
      </c>
      <c r="R98" s="72">
        <v>0.30039077040739692</v>
      </c>
      <c r="S98" s="72">
        <v>0.46401813691615929</v>
      </c>
      <c r="T98" s="36" t="s">
        <v>651</v>
      </c>
    </row>
    <row r="99" spans="1:20" s="58" customFormat="1" x14ac:dyDescent="0.25">
      <c r="A99" s="36" t="s">
        <v>630</v>
      </c>
      <c r="B99" s="36" t="s">
        <v>631</v>
      </c>
      <c r="C99" s="36" t="s">
        <v>317</v>
      </c>
      <c r="D99" s="36" t="s">
        <v>27</v>
      </c>
      <c r="E99" s="36">
        <v>223292450</v>
      </c>
      <c r="F99" s="36">
        <v>30</v>
      </c>
      <c r="G99" s="37">
        <v>3.7796447300922722E-3</v>
      </c>
      <c r="H99" s="36">
        <v>100</v>
      </c>
      <c r="I99" s="38">
        <v>6.3542836999999999</v>
      </c>
      <c r="J99" s="38">
        <v>7.4542200000000003E-2</v>
      </c>
      <c r="K99" s="38">
        <v>5.1167436000000004</v>
      </c>
      <c r="L99" s="39">
        <v>0.23238600000000001</v>
      </c>
      <c r="M99" s="40">
        <v>1.8810000000000001E-3</v>
      </c>
      <c r="N99" s="38">
        <v>0.78718429999999995</v>
      </c>
      <c r="O99" s="41">
        <v>300</v>
      </c>
      <c r="P99" s="41">
        <v>88</v>
      </c>
      <c r="Q99" s="72">
        <v>0.47561428571428571</v>
      </c>
      <c r="R99" s="72">
        <v>0.31799794755979599</v>
      </c>
      <c r="S99" s="72">
        <v>0.45815012376143638</v>
      </c>
      <c r="T99" s="36" t="s">
        <v>651</v>
      </c>
    </row>
    <row r="100" spans="1:20" s="58" customFormat="1" x14ac:dyDescent="0.25">
      <c r="A100" s="36" t="s">
        <v>630</v>
      </c>
      <c r="B100" s="36" t="s">
        <v>631</v>
      </c>
      <c r="C100" s="36" t="s">
        <v>317</v>
      </c>
      <c r="D100" s="36" t="s">
        <v>27</v>
      </c>
      <c r="E100" s="36">
        <v>223293215</v>
      </c>
      <c r="F100" s="36">
        <v>30</v>
      </c>
      <c r="G100" s="37">
        <v>3.7796447300922722E-3</v>
      </c>
      <c r="H100" s="36">
        <v>100</v>
      </c>
      <c r="I100" s="38">
        <v>6.4630960999999996</v>
      </c>
      <c r="J100" s="38">
        <v>7.1676299999999998E-2</v>
      </c>
      <c r="K100" s="38">
        <v>5.3353745999999997</v>
      </c>
      <c r="L100" s="39">
        <v>0.1966041</v>
      </c>
      <c r="M100" s="40">
        <v>1.6705999999999999E-3</v>
      </c>
      <c r="N100" s="38">
        <v>0.71965619999999997</v>
      </c>
      <c r="O100" s="41">
        <v>300</v>
      </c>
      <c r="P100" s="41">
        <v>78</v>
      </c>
      <c r="Q100" s="72">
        <v>0.41477142857142862</v>
      </c>
      <c r="R100" s="72">
        <v>0.24326159024783481</v>
      </c>
      <c r="S100" s="72">
        <v>0.41153754805098869</v>
      </c>
      <c r="T100" s="36" t="s">
        <v>651</v>
      </c>
    </row>
    <row r="101" spans="1:20" s="58" customFormat="1" x14ac:dyDescent="0.25">
      <c r="A101" s="36" t="s">
        <v>630</v>
      </c>
      <c r="B101" s="36" t="s">
        <v>631</v>
      </c>
      <c r="C101" s="36" t="s">
        <v>317</v>
      </c>
      <c r="D101" s="36" t="s">
        <v>27</v>
      </c>
      <c r="E101" s="36">
        <v>223293994</v>
      </c>
      <c r="F101" s="36">
        <v>30</v>
      </c>
      <c r="G101" s="37">
        <v>3.7796447300922722E-3</v>
      </c>
      <c r="H101" s="36">
        <v>100</v>
      </c>
      <c r="I101" s="38">
        <v>6.4644186000000001</v>
      </c>
      <c r="J101" s="38">
        <v>6.809069999999999E-2</v>
      </c>
      <c r="K101" s="38">
        <v>5.2816248000000003</v>
      </c>
      <c r="L101" s="39">
        <v>0.1915692</v>
      </c>
      <c r="M101" s="40">
        <v>1.6245000000000001E-3</v>
      </c>
      <c r="N101" s="38">
        <v>0.7857556</v>
      </c>
      <c r="O101" s="41">
        <v>300</v>
      </c>
      <c r="P101" s="41">
        <v>80</v>
      </c>
      <c r="Q101" s="72">
        <v>0.42061428571428572</v>
      </c>
      <c r="R101" s="72">
        <v>0.26126433519282971</v>
      </c>
      <c r="S101" s="72">
        <v>0.46504234507681219</v>
      </c>
      <c r="T101" s="36" t="s">
        <v>651</v>
      </c>
    </row>
    <row r="102" spans="1:20" s="58" customFormat="1" x14ac:dyDescent="0.25">
      <c r="A102" s="36" t="s">
        <v>630</v>
      </c>
      <c r="B102" s="36" t="s">
        <v>631</v>
      </c>
      <c r="C102" s="36" t="s">
        <v>317</v>
      </c>
      <c r="D102" s="36" t="s">
        <v>27</v>
      </c>
      <c r="E102" s="36">
        <v>223294781</v>
      </c>
      <c r="F102" s="36">
        <v>30</v>
      </c>
      <c r="G102" s="37">
        <v>3.7796447300922722E-3</v>
      </c>
      <c r="H102" s="36">
        <v>100</v>
      </c>
      <c r="I102" s="38">
        <v>6.2319222999999999</v>
      </c>
      <c r="J102" s="38">
        <v>7.188810000000001E-2</v>
      </c>
      <c r="K102" s="38">
        <v>5.2278558000000004</v>
      </c>
      <c r="L102" s="39">
        <v>0.16412860000000001</v>
      </c>
      <c r="M102" s="40">
        <v>1.1804999999999999E-3</v>
      </c>
      <c r="N102" s="38">
        <v>0.63410290000000002</v>
      </c>
      <c r="O102" s="41">
        <v>300</v>
      </c>
      <c r="P102" s="41">
        <v>67</v>
      </c>
      <c r="Q102" s="72">
        <v>0.46091428571428572</v>
      </c>
      <c r="R102" s="72">
        <v>0.26910421748643909</v>
      </c>
      <c r="S102" s="72">
        <v>0.45990748055203878</v>
      </c>
      <c r="T102" s="36" t="s">
        <v>651</v>
      </c>
    </row>
    <row r="103" spans="1:20" s="58" customFormat="1" x14ac:dyDescent="0.25">
      <c r="A103" s="36" t="s">
        <v>630</v>
      </c>
      <c r="B103" s="36" t="s">
        <v>631</v>
      </c>
      <c r="C103" s="36" t="s">
        <v>317</v>
      </c>
      <c r="D103" s="36" t="s">
        <v>27</v>
      </c>
      <c r="E103" s="36">
        <v>223295538</v>
      </c>
      <c r="F103" s="36">
        <v>30</v>
      </c>
      <c r="G103" s="37">
        <v>3.7796447300922722E-3</v>
      </c>
      <c r="H103" s="36">
        <v>100</v>
      </c>
      <c r="I103" s="38">
        <v>6.4996204999999998</v>
      </c>
      <c r="J103" s="38">
        <v>7.54325E-2</v>
      </c>
      <c r="K103" s="38">
        <v>5.2674510999999997</v>
      </c>
      <c r="L103" s="39">
        <v>0.211948</v>
      </c>
      <c r="M103" s="40">
        <v>1.8051E-3</v>
      </c>
      <c r="N103" s="38">
        <v>0.80430809999999997</v>
      </c>
      <c r="O103" s="41">
        <v>300</v>
      </c>
      <c r="P103" s="41">
        <v>85</v>
      </c>
      <c r="Q103" s="72">
        <v>0.5356428571428572</v>
      </c>
      <c r="R103" s="72">
        <v>0.37338743194486212</v>
      </c>
      <c r="S103" s="72">
        <v>0.50781035498229443</v>
      </c>
      <c r="T103" s="36" t="s">
        <v>651</v>
      </c>
    </row>
    <row r="104" spans="1:20" s="58" customFormat="1" x14ac:dyDescent="0.25">
      <c r="A104" s="36" t="s">
        <v>630</v>
      </c>
      <c r="B104" s="36" t="s">
        <v>631</v>
      </c>
      <c r="C104" s="36" t="s">
        <v>317</v>
      </c>
      <c r="D104" s="36" t="s">
        <v>27</v>
      </c>
      <c r="E104" s="36">
        <v>223296318</v>
      </c>
      <c r="F104" s="36">
        <v>30</v>
      </c>
      <c r="G104" s="37">
        <v>3.7796447300922722E-3</v>
      </c>
      <c r="H104" s="36">
        <v>100</v>
      </c>
      <c r="I104" s="38">
        <v>6.5230639999999998</v>
      </c>
      <c r="J104" s="38">
        <v>7.1491799999999994E-2</v>
      </c>
      <c r="K104" s="38">
        <v>5.5121201999999982</v>
      </c>
      <c r="L104" s="39">
        <v>0.17499419999999999</v>
      </c>
      <c r="M104" s="40">
        <v>1.1883E-3</v>
      </c>
      <c r="N104" s="38">
        <v>0.63197610000000004</v>
      </c>
      <c r="O104" s="41">
        <v>300</v>
      </c>
      <c r="P104" s="41">
        <v>69</v>
      </c>
      <c r="Q104" s="72">
        <v>0.42674285714285709</v>
      </c>
      <c r="R104" s="72">
        <v>0.26818993092296167</v>
      </c>
      <c r="S104" s="72">
        <v>0.43299755501624387</v>
      </c>
      <c r="T104" s="36" t="s">
        <v>651</v>
      </c>
    </row>
    <row r="105" spans="1:20" s="58" customFormat="1" x14ac:dyDescent="0.25">
      <c r="A105" s="36" t="s">
        <v>630</v>
      </c>
      <c r="B105" s="36" t="s">
        <v>631</v>
      </c>
      <c r="C105" s="36" t="s">
        <v>317</v>
      </c>
      <c r="D105" s="36" t="s">
        <v>27</v>
      </c>
      <c r="E105" s="36">
        <v>223297098</v>
      </c>
      <c r="F105" s="36">
        <v>30</v>
      </c>
      <c r="G105" s="37">
        <v>3.7796447300922722E-3</v>
      </c>
      <c r="H105" s="36">
        <v>100</v>
      </c>
      <c r="I105" s="38">
        <v>5.8321515000000002</v>
      </c>
      <c r="J105" s="38">
        <v>6.720269999999999E-2</v>
      </c>
      <c r="K105" s="38">
        <v>4.8143336999999997</v>
      </c>
      <c r="L105" s="39">
        <v>0.2075581</v>
      </c>
      <c r="M105" s="40">
        <v>1.1383999999999999E-3</v>
      </c>
      <c r="N105" s="38">
        <v>0.60628210000000005</v>
      </c>
      <c r="O105" s="41">
        <v>300</v>
      </c>
      <c r="P105" s="41">
        <v>66</v>
      </c>
      <c r="Q105" s="72">
        <v>0.50454285714285718</v>
      </c>
      <c r="R105" s="72">
        <v>0.33758158678917299</v>
      </c>
      <c r="S105" s="72">
        <v>0.49026182620022918</v>
      </c>
      <c r="T105" s="36" t="s">
        <v>651</v>
      </c>
    </row>
    <row r="106" spans="1:20" s="58" customFormat="1" x14ac:dyDescent="0.25">
      <c r="A106" s="36" t="s">
        <v>630</v>
      </c>
      <c r="B106" s="36" t="s">
        <v>631</v>
      </c>
      <c r="C106" s="36" t="s">
        <v>317</v>
      </c>
      <c r="D106" s="36" t="s">
        <v>27</v>
      </c>
      <c r="E106" s="36">
        <v>223297810</v>
      </c>
      <c r="F106" s="36">
        <v>30</v>
      </c>
      <c r="G106" s="37">
        <v>3.7796447300922722E-3</v>
      </c>
      <c r="H106" s="36">
        <v>100</v>
      </c>
      <c r="I106" s="38">
        <v>6.2146844999999997</v>
      </c>
      <c r="J106" s="38">
        <v>7.045549999999999E-2</v>
      </c>
      <c r="K106" s="38">
        <v>5.0165134999999994</v>
      </c>
      <c r="L106" s="39">
        <v>0.18859319999999999</v>
      </c>
      <c r="M106" s="40">
        <v>4.4812000000000003E-3</v>
      </c>
      <c r="N106" s="38">
        <v>0.77190179999999997</v>
      </c>
      <c r="O106" s="41">
        <v>300</v>
      </c>
      <c r="P106" s="41">
        <v>81</v>
      </c>
      <c r="Q106" s="72">
        <v>0.48732857142857139</v>
      </c>
      <c r="R106" s="72">
        <v>0.29048715096635719</v>
      </c>
      <c r="S106" s="72">
        <v>0.48482529463883078</v>
      </c>
      <c r="T106" s="36" t="s">
        <v>651</v>
      </c>
    </row>
    <row r="107" spans="1:20" s="58" customFormat="1" x14ac:dyDescent="0.25">
      <c r="A107" s="36" t="s">
        <v>630</v>
      </c>
      <c r="B107" s="36" t="s">
        <v>631</v>
      </c>
      <c r="C107" s="36" t="s">
        <v>317</v>
      </c>
      <c r="D107" s="36" t="s">
        <v>27</v>
      </c>
      <c r="E107" s="36">
        <v>223298559</v>
      </c>
      <c r="F107" s="36">
        <v>30</v>
      </c>
      <c r="G107" s="37">
        <v>3.7796447300922722E-3</v>
      </c>
      <c r="H107" s="36">
        <v>100</v>
      </c>
      <c r="I107" s="38">
        <v>6.3404040999999998</v>
      </c>
      <c r="J107" s="38">
        <v>6.9293200000000013E-2</v>
      </c>
      <c r="K107" s="38">
        <v>5.2164037999999993</v>
      </c>
      <c r="L107" s="39">
        <v>0.19350339999999999</v>
      </c>
      <c r="M107" s="40">
        <v>1.5843000000000001E-3</v>
      </c>
      <c r="N107" s="38">
        <v>0.714534</v>
      </c>
      <c r="O107" s="41">
        <v>300</v>
      </c>
      <c r="P107" s="41">
        <v>80</v>
      </c>
      <c r="Q107" s="72">
        <v>0.42224285714285709</v>
      </c>
      <c r="R107" s="72">
        <v>0.28639998482185891</v>
      </c>
      <c r="S107" s="72">
        <v>0.43551365705873513</v>
      </c>
      <c r="T107" s="36" t="s">
        <v>651</v>
      </c>
    </row>
    <row r="108" spans="1:20" s="58" customFormat="1" x14ac:dyDescent="0.25">
      <c r="A108" s="36" t="s">
        <v>630</v>
      </c>
      <c r="B108" s="36" t="s">
        <v>631</v>
      </c>
      <c r="C108" s="36" t="s">
        <v>317</v>
      </c>
      <c r="D108" s="36" t="s">
        <v>27</v>
      </c>
      <c r="E108" s="36">
        <v>223299324</v>
      </c>
      <c r="F108" s="36">
        <v>30</v>
      </c>
      <c r="G108" s="37">
        <v>3.7796447300922722E-3</v>
      </c>
      <c r="H108" s="36">
        <v>100</v>
      </c>
      <c r="I108" s="38">
        <v>6.2005773</v>
      </c>
      <c r="J108" s="38">
        <v>7.1251700000000001E-2</v>
      </c>
      <c r="K108" s="38">
        <v>5.1376386000000007</v>
      </c>
      <c r="L108" s="39">
        <v>0.19233819999999999</v>
      </c>
      <c r="M108" s="40">
        <v>1.3052000000000001E-3</v>
      </c>
      <c r="N108" s="38">
        <v>0.6675276</v>
      </c>
      <c r="O108" s="41">
        <v>291</v>
      </c>
      <c r="P108" s="41">
        <v>73</v>
      </c>
      <c r="Q108" s="72">
        <v>0.50127142857142859</v>
      </c>
      <c r="R108" s="72">
        <v>0.35538177895642747</v>
      </c>
      <c r="S108" s="72">
        <v>0.47930722392763331</v>
      </c>
      <c r="T108" s="36" t="s">
        <v>651</v>
      </c>
    </row>
    <row r="109" spans="1:20" s="58" customFormat="1" x14ac:dyDescent="0.25">
      <c r="A109" s="36" t="s">
        <v>630</v>
      </c>
      <c r="B109" s="36" t="s">
        <v>631</v>
      </c>
      <c r="C109" s="36" t="s">
        <v>317</v>
      </c>
      <c r="D109" s="36" t="s">
        <v>27</v>
      </c>
      <c r="E109" s="36">
        <v>223300074</v>
      </c>
      <c r="F109" s="36">
        <v>30</v>
      </c>
      <c r="G109" s="37">
        <v>3.7796447300922722E-3</v>
      </c>
      <c r="H109" s="36">
        <v>100</v>
      </c>
      <c r="I109" s="38">
        <v>6.8275888</v>
      </c>
      <c r="J109" s="38">
        <v>7.4859000000000009E-2</v>
      </c>
      <c r="K109" s="38">
        <v>5.5598378999999998</v>
      </c>
      <c r="L109" s="39">
        <v>0.22386130000000001</v>
      </c>
      <c r="M109" s="40">
        <v>1.4300000000000001E-3</v>
      </c>
      <c r="N109" s="38">
        <v>0.82146540000000001</v>
      </c>
      <c r="O109" s="41">
        <v>300</v>
      </c>
      <c r="P109" s="41">
        <v>81</v>
      </c>
      <c r="Q109" s="72">
        <v>0.44164285714285723</v>
      </c>
      <c r="R109" s="72">
        <v>0.28988610669569981</v>
      </c>
      <c r="S109" s="72">
        <v>0.48862238316497031</v>
      </c>
      <c r="T109" s="36" t="s">
        <v>651</v>
      </c>
    </row>
    <row r="110" spans="1:20" s="58" customFormat="1" x14ac:dyDescent="0.25">
      <c r="A110" s="36" t="s">
        <v>630</v>
      </c>
      <c r="B110" s="36" t="s">
        <v>631</v>
      </c>
      <c r="C110" s="36" t="s">
        <v>317</v>
      </c>
      <c r="D110" s="36" t="s">
        <v>27</v>
      </c>
      <c r="E110" s="36">
        <v>223300896</v>
      </c>
      <c r="F110" s="36">
        <v>30</v>
      </c>
      <c r="G110" s="37">
        <v>3.7796447300922722E-3</v>
      </c>
      <c r="H110" s="36">
        <v>100</v>
      </c>
      <c r="I110" s="38">
        <v>6.7666380000000004</v>
      </c>
      <c r="J110" s="38">
        <v>7.5844500000000009E-2</v>
      </c>
      <c r="K110" s="38">
        <v>5.4279362000000013</v>
      </c>
      <c r="L110" s="39">
        <v>0.2115697</v>
      </c>
      <c r="M110" s="40">
        <v>1.9870999999999999E-3</v>
      </c>
      <c r="N110" s="38">
        <v>0.87269859999999999</v>
      </c>
      <c r="O110" s="41">
        <v>300</v>
      </c>
      <c r="P110" s="41">
        <v>91</v>
      </c>
      <c r="Q110" s="72">
        <v>0.36520000000000002</v>
      </c>
      <c r="R110" s="72">
        <v>0.28404574253984849</v>
      </c>
      <c r="S110" s="72">
        <v>0.48769239510065981</v>
      </c>
      <c r="T110" s="36" t="s">
        <v>651</v>
      </c>
    </row>
    <row r="111" spans="1:20" s="58" customFormat="1" x14ac:dyDescent="0.25">
      <c r="A111" s="36" t="s">
        <v>630</v>
      </c>
      <c r="B111" s="36" t="s">
        <v>631</v>
      </c>
      <c r="C111" s="36" t="s">
        <v>317</v>
      </c>
      <c r="D111" s="36" t="s">
        <v>27</v>
      </c>
      <c r="E111" s="36">
        <v>223301704</v>
      </c>
      <c r="F111" s="36">
        <v>30</v>
      </c>
      <c r="G111" s="37">
        <v>3.7796447300922722E-3</v>
      </c>
      <c r="H111" s="36">
        <v>100</v>
      </c>
      <c r="I111" s="38">
        <v>5.7716922000000004</v>
      </c>
      <c r="J111" s="38">
        <v>7.1031999999999998E-2</v>
      </c>
      <c r="K111" s="38">
        <v>5.2705186000000017</v>
      </c>
      <c r="L111" s="39">
        <v>6.0877599999999997E-2</v>
      </c>
      <c r="M111" s="40">
        <v>3.4309999999999999E-4</v>
      </c>
      <c r="N111" s="38">
        <v>0.25361470000000003</v>
      </c>
      <c r="O111" s="41">
        <v>300</v>
      </c>
      <c r="P111" s="41">
        <v>18</v>
      </c>
      <c r="Q111" s="72">
        <v>0.39531428571428567</v>
      </c>
      <c r="R111" s="72">
        <v>0.19515026194736079</v>
      </c>
      <c r="S111" s="72">
        <v>0.40028127555676662</v>
      </c>
      <c r="T111" s="36" t="s">
        <v>651</v>
      </c>
    </row>
    <row r="112" spans="1:20" s="58" customFormat="1" x14ac:dyDescent="0.25">
      <c r="A112" s="36" t="s">
        <v>630</v>
      </c>
      <c r="B112" s="36" t="s">
        <v>631</v>
      </c>
      <c r="C112" s="36" t="s">
        <v>317</v>
      </c>
      <c r="D112" s="36" t="s">
        <v>27</v>
      </c>
      <c r="E112" s="36">
        <v>223302412</v>
      </c>
      <c r="F112" s="36">
        <v>30</v>
      </c>
      <c r="G112" s="37">
        <v>3.7796447300922722E-3</v>
      </c>
      <c r="H112" s="36">
        <v>100</v>
      </c>
      <c r="I112" s="38">
        <v>6.5065993999999998</v>
      </c>
      <c r="J112" s="38">
        <v>7.03989E-2</v>
      </c>
      <c r="K112" s="38">
        <v>5.2716963999999997</v>
      </c>
      <c r="L112" s="39">
        <v>0.2145649</v>
      </c>
      <c r="M112" s="40">
        <v>2.0165999999999999E-3</v>
      </c>
      <c r="N112" s="38">
        <v>0.80618670000000003</v>
      </c>
      <c r="O112" s="41">
        <v>300</v>
      </c>
      <c r="P112" s="41">
        <v>90</v>
      </c>
      <c r="Q112" s="72">
        <v>0.46185714285714291</v>
      </c>
      <c r="R112" s="72">
        <v>0.30429066272543809</v>
      </c>
      <c r="S112" s="72">
        <v>0.47932591264023627</v>
      </c>
      <c r="T112" s="36" t="s">
        <v>651</v>
      </c>
    </row>
    <row r="113" spans="1:20" s="58" customFormat="1" x14ac:dyDescent="0.25">
      <c r="A113" s="36" t="s">
        <v>630</v>
      </c>
      <c r="B113" s="36" t="s">
        <v>631</v>
      </c>
      <c r="C113" s="36" t="s">
        <v>317</v>
      </c>
      <c r="D113" s="36" t="s">
        <v>27</v>
      </c>
      <c r="E113" s="36">
        <v>223303195</v>
      </c>
      <c r="F113" s="36">
        <v>30</v>
      </c>
      <c r="G113" s="37">
        <v>3.7796447300922722E-3</v>
      </c>
      <c r="H113" s="36">
        <v>100</v>
      </c>
      <c r="I113" s="38">
        <v>6.1514449999999998</v>
      </c>
      <c r="J113" s="38">
        <v>7.3093700000000011E-2</v>
      </c>
      <c r="K113" s="38">
        <v>5.0069051999999994</v>
      </c>
      <c r="L113" s="39">
        <v>0.2060157</v>
      </c>
      <c r="M113" s="40">
        <v>1.7185E-3</v>
      </c>
      <c r="N113" s="38">
        <v>0.72973379999999999</v>
      </c>
      <c r="O113" s="41">
        <v>292</v>
      </c>
      <c r="P113" s="41">
        <v>85</v>
      </c>
      <c r="Q113" s="72">
        <v>0.41991428571428568</v>
      </c>
      <c r="R113" s="72">
        <v>0.2121016429499733</v>
      </c>
      <c r="S113" s="72">
        <v>0.42252983396112731</v>
      </c>
      <c r="T113" s="36" t="s">
        <v>651</v>
      </c>
    </row>
    <row r="114" spans="1:20" s="58" customFormat="1" x14ac:dyDescent="0.25">
      <c r="A114" s="36" t="s">
        <v>630</v>
      </c>
      <c r="B114" s="36" t="s">
        <v>631</v>
      </c>
      <c r="C114" s="36" t="s">
        <v>317</v>
      </c>
      <c r="D114" s="36" t="s">
        <v>27</v>
      </c>
      <c r="E114" s="36">
        <v>223303936</v>
      </c>
      <c r="F114" s="36">
        <v>30</v>
      </c>
      <c r="G114" s="37">
        <v>3.7796447300922722E-3</v>
      </c>
      <c r="H114" s="36">
        <v>100</v>
      </c>
      <c r="I114" s="38">
        <v>5.9976624999999997</v>
      </c>
      <c r="J114" s="38">
        <v>6.9441799999999998E-2</v>
      </c>
      <c r="K114" s="38">
        <v>4.9619247999999994</v>
      </c>
      <c r="L114" s="39">
        <v>0.16977510000000001</v>
      </c>
      <c r="M114" s="40">
        <v>1.7736E-3</v>
      </c>
      <c r="N114" s="38">
        <v>0.6578465</v>
      </c>
      <c r="O114" s="41">
        <v>300</v>
      </c>
      <c r="P114" s="41">
        <v>74</v>
      </c>
      <c r="Q114" s="72">
        <v>0.36649999999999999</v>
      </c>
      <c r="R114" s="72">
        <v>0.25019646887377739</v>
      </c>
      <c r="S114" s="72">
        <v>0.43139830832294451</v>
      </c>
      <c r="T114" s="36" t="s">
        <v>651</v>
      </c>
    </row>
    <row r="115" spans="1:20" s="58" customFormat="1" x14ac:dyDescent="0.25">
      <c r="A115" s="36" t="s">
        <v>630</v>
      </c>
      <c r="B115" s="36" t="s">
        <v>631</v>
      </c>
      <c r="C115" s="36" t="s">
        <v>317</v>
      </c>
      <c r="D115" s="36" t="s">
        <v>27</v>
      </c>
      <c r="E115" s="36">
        <v>223304662</v>
      </c>
      <c r="F115" s="36">
        <v>30</v>
      </c>
      <c r="G115" s="37">
        <v>3.7796447300922722E-3</v>
      </c>
      <c r="H115" s="36">
        <v>100</v>
      </c>
      <c r="I115" s="38">
        <v>6.2565109000000003</v>
      </c>
      <c r="J115" s="38">
        <v>6.8633600000000003E-2</v>
      </c>
      <c r="K115" s="38">
        <v>5.0583461000000014</v>
      </c>
      <c r="L115" s="39">
        <v>0.21171280000000001</v>
      </c>
      <c r="M115" s="40">
        <v>1.9375E-3</v>
      </c>
      <c r="N115" s="38">
        <v>0.77644930000000001</v>
      </c>
      <c r="O115" s="41">
        <v>300</v>
      </c>
      <c r="P115" s="41">
        <v>89</v>
      </c>
      <c r="Q115" s="72">
        <v>0.50287142857142852</v>
      </c>
      <c r="R115" s="72">
        <v>0.35857004814785193</v>
      </c>
      <c r="S115" s="72">
        <v>0.51028432727188644</v>
      </c>
      <c r="T115" s="36" t="s">
        <v>651</v>
      </c>
    </row>
    <row r="116" spans="1:20" s="58" customFormat="1" x14ac:dyDescent="0.25">
      <c r="A116" s="36" t="s">
        <v>630</v>
      </c>
      <c r="B116" s="36" t="s">
        <v>631</v>
      </c>
      <c r="C116" s="36" t="s">
        <v>317</v>
      </c>
      <c r="D116" s="36" t="s">
        <v>27</v>
      </c>
      <c r="E116" s="36">
        <v>223305415</v>
      </c>
      <c r="F116" s="36">
        <v>30</v>
      </c>
      <c r="G116" s="37">
        <v>3.7796447300922722E-3</v>
      </c>
      <c r="H116" s="36">
        <v>100</v>
      </c>
      <c r="I116" s="38">
        <v>5.7792412000000004</v>
      </c>
      <c r="J116" s="38">
        <v>7.5208900000000009E-2</v>
      </c>
      <c r="K116" s="38">
        <v>4.6581704999999998</v>
      </c>
      <c r="L116" s="39">
        <v>0.19326969999999999</v>
      </c>
      <c r="M116" s="40">
        <v>2.1773999999999999E-3</v>
      </c>
      <c r="N116" s="38">
        <v>0.71444410000000003</v>
      </c>
      <c r="O116" s="41">
        <v>300</v>
      </c>
      <c r="P116" s="41">
        <v>83</v>
      </c>
      <c r="Q116" s="72">
        <v>0.48574285714285709</v>
      </c>
      <c r="R116" s="72">
        <v>0.32691294111207381</v>
      </c>
      <c r="S116" s="72">
        <v>0.49120106653815121</v>
      </c>
      <c r="T116" s="36" t="s">
        <v>651</v>
      </c>
    </row>
    <row r="117" spans="1:20" s="58" customFormat="1" x14ac:dyDescent="0.25">
      <c r="A117" s="36" t="s">
        <v>630</v>
      </c>
      <c r="B117" s="36" t="s">
        <v>631</v>
      </c>
      <c r="C117" s="36" t="s">
        <v>317</v>
      </c>
      <c r="D117" s="36" t="s">
        <v>27</v>
      </c>
      <c r="E117" s="36">
        <v>223306122</v>
      </c>
      <c r="F117" s="36">
        <v>30</v>
      </c>
      <c r="G117" s="37">
        <v>3.7796447300922722E-3</v>
      </c>
      <c r="H117" s="36">
        <v>100</v>
      </c>
      <c r="I117" s="38">
        <v>5.8802953999999996</v>
      </c>
      <c r="J117" s="38">
        <v>6.9559300000000004E-2</v>
      </c>
      <c r="K117" s="38">
        <v>4.9145211</v>
      </c>
      <c r="L117" s="39">
        <v>0.1602913</v>
      </c>
      <c r="M117" s="40">
        <v>1.1762000000000001E-3</v>
      </c>
      <c r="N117" s="38">
        <v>0.60297350000000005</v>
      </c>
      <c r="O117" s="41">
        <v>300</v>
      </c>
      <c r="P117" s="41">
        <v>64</v>
      </c>
      <c r="Q117" s="72">
        <v>0.47831428571428569</v>
      </c>
      <c r="R117" s="72">
        <v>0.32849598305172001</v>
      </c>
      <c r="S117" s="72">
        <v>0.48884551392175912</v>
      </c>
      <c r="T117" s="36" t="s">
        <v>651</v>
      </c>
    </row>
    <row r="118" spans="1:20" s="58" customFormat="1" x14ac:dyDescent="0.25">
      <c r="A118" s="36" t="s">
        <v>630</v>
      </c>
      <c r="B118" s="36" t="s">
        <v>631</v>
      </c>
      <c r="C118" s="36" t="s">
        <v>317</v>
      </c>
      <c r="D118" s="36" t="s">
        <v>27</v>
      </c>
      <c r="E118" s="36">
        <v>223306842</v>
      </c>
      <c r="F118" s="36">
        <v>30</v>
      </c>
      <c r="G118" s="37">
        <v>3.7796447300922722E-3</v>
      </c>
      <c r="H118" s="36">
        <v>100</v>
      </c>
      <c r="I118" s="38">
        <v>6.2255115999999999</v>
      </c>
      <c r="J118" s="38">
        <v>6.9585700000000014E-2</v>
      </c>
      <c r="K118" s="38">
        <v>5.0839983999999987</v>
      </c>
      <c r="L118" s="39">
        <v>0.20183970000000001</v>
      </c>
      <c r="M118" s="40">
        <v>1.7505999999999999E-3</v>
      </c>
      <c r="N118" s="38">
        <v>0.73362850000000002</v>
      </c>
      <c r="O118" s="41">
        <v>292</v>
      </c>
      <c r="P118" s="41">
        <v>83</v>
      </c>
      <c r="Q118" s="72">
        <v>0.39972857142857138</v>
      </c>
      <c r="R118" s="72">
        <v>0.23460362300081211</v>
      </c>
      <c r="S118" s="72">
        <v>0.41554696499538679</v>
      </c>
      <c r="T118" s="36" t="s">
        <v>651</v>
      </c>
    </row>
    <row r="119" spans="1:20" s="58" customFormat="1" x14ac:dyDescent="0.25">
      <c r="A119" s="36" t="s">
        <v>630</v>
      </c>
      <c r="B119" s="36" t="s">
        <v>631</v>
      </c>
      <c r="C119" s="36" t="s">
        <v>317</v>
      </c>
      <c r="D119" s="36" t="s">
        <v>27</v>
      </c>
      <c r="E119" s="36">
        <v>223307591</v>
      </c>
      <c r="F119" s="36">
        <v>30</v>
      </c>
      <c r="G119" s="37">
        <v>3.7796447300922722E-3</v>
      </c>
      <c r="H119" s="36">
        <v>100</v>
      </c>
      <c r="I119" s="38">
        <v>6.1767019000000003</v>
      </c>
      <c r="J119" s="38">
        <v>6.5620499999999998E-2</v>
      </c>
      <c r="K119" s="38">
        <v>5.0632539000000012</v>
      </c>
      <c r="L119" s="39">
        <v>0.18081349999999999</v>
      </c>
      <c r="M119" s="40">
        <v>1.6276000000000001E-3</v>
      </c>
      <c r="N119" s="38">
        <v>0.71159209999999995</v>
      </c>
      <c r="O119" s="41">
        <v>300</v>
      </c>
      <c r="P119" s="41">
        <v>79</v>
      </c>
      <c r="Q119" s="72">
        <v>0.45322857142857143</v>
      </c>
      <c r="R119" s="72">
        <v>0.36882807740343931</v>
      </c>
      <c r="S119" s="72">
        <v>0.51116021580127224</v>
      </c>
      <c r="T119" s="36" t="s">
        <v>651</v>
      </c>
    </row>
    <row r="120" spans="1:20" s="58" customFormat="1" x14ac:dyDescent="0.25">
      <c r="A120" s="36" t="s">
        <v>630</v>
      </c>
      <c r="B120" s="36" t="s">
        <v>631</v>
      </c>
      <c r="C120" s="36" t="s">
        <v>317</v>
      </c>
      <c r="D120" s="36" t="s">
        <v>27</v>
      </c>
      <c r="E120" s="36">
        <v>223308337</v>
      </c>
      <c r="F120" s="36">
        <v>30</v>
      </c>
      <c r="G120" s="37">
        <v>3.7796447300922722E-3</v>
      </c>
      <c r="H120" s="36">
        <v>100</v>
      </c>
      <c r="I120" s="38">
        <v>6.1871847000000004</v>
      </c>
      <c r="J120" s="38">
        <v>7.1455199999999983E-2</v>
      </c>
      <c r="K120" s="38">
        <v>5.0794622999999994</v>
      </c>
      <c r="L120" s="39">
        <v>0.187754</v>
      </c>
      <c r="M120" s="40">
        <v>1.6664E-3</v>
      </c>
      <c r="N120" s="38">
        <v>0.70956209999999997</v>
      </c>
      <c r="O120" s="41">
        <v>300</v>
      </c>
      <c r="P120" s="41">
        <v>80</v>
      </c>
      <c r="Q120" s="72">
        <v>0.49068571428571428</v>
      </c>
      <c r="R120" s="72">
        <v>0.32896574303080051</v>
      </c>
      <c r="S120" s="72">
        <v>0.49830933793312959</v>
      </c>
      <c r="T120" s="36" t="s">
        <v>651</v>
      </c>
    </row>
    <row r="121" spans="1:20" s="58" customFormat="1" x14ac:dyDescent="0.25">
      <c r="A121" s="36" t="s">
        <v>630</v>
      </c>
      <c r="B121" s="36" t="s">
        <v>631</v>
      </c>
      <c r="C121" s="36" t="s">
        <v>317</v>
      </c>
      <c r="D121" s="36" t="s">
        <v>27</v>
      </c>
      <c r="E121" s="36">
        <v>223309085</v>
      </c>
      <c r="F121" s="36">
        <v>30</v>
      </c>
      <c r="G121" s="37">
        <v>3.7796447300922722E-3</v>
      </c>
      <c r="H121" s="36">
        <v>100</v>
      </c>
      <c r="I121" s="38">
        <v>6.2528838000000002</v>
      </c>
      <c r="J121" s="38">
        <v>7.4511300000000003E-2</v>
      </c>
      <c r="K121" s="38">
        <v>5.0638733999999994</v>
      </c>
      <c r="L121" s="39">
        <v>0.1993346</v>
      </c>
      <c r="M121" s="40">
        <v>1.7983999999999999E-3</v>
      </c>
      <c r="N121" s="38">
        <v>0.77528920000000001</v>
      </c>
      <c r="O121" s="41">
        <v>300</v>
      </c>
      <c r="P121" s="41">
        <v>85</v>
      </c>
      <c r="Q121" s="72">
        <v>0.48742857142857138</v>
      </c>
      <c r="R121" s="72">
        <v>0.33308043885847233</v>
      </c>
      <c r="S121" s="72">
        <v>0.49382884884285638</v>
      </c>
      <c r="T121" s="36" t="s">
        <v>651</v>
      </c>
    </row>
    <row r="122" spans="1:20" s="58" customFormat="1" x14ac:dyDescent="0.25">
      <c r="A122" s="36" t="s">
        <v>630</v>
      </c>
      <c r="B122" s="36" t="s">
        <v>631</v>
      </c>
      <c r="C122" s="36" t="s">
        <v>317</v>
      </c>
      <c r="D122" s="36" t="s">
        <v>27</v>
      </c>
      <c r="E122" s="36">
        <v>223309844</v>
      </c>
      <c r="F122" s="36">
        <v>30</v>
      </c>
      <c r="G122" s="37">
        <v>3.7796447300922722E-3</v>
      </c>
      <c r="H122" s="36">
        <v>100</v>
      </c>
      <c r="I122" s="38">
        <v>6.3612166999999999</v>
      </c>
      <c r="J122" s="38">
        <v>7.44171E-2</v>
      </c>
      <c r="K122" s="38">
        <v>5.0663136999999976</v>
      </c>
      <c r="L122" s="39">
        <v>0.25022270000000002</v>
      </c>
      <c r="M122" s="40">
        <v>3.0809000000000001E-3</v>
      </c>
      <c r="N122" s="38">
        <v>0.82522620000000002</v>
      </c>
      <c r="O122" s="41">
        <v>300</v>
      </c>
      <c r="P122" s="41">
        <v>92</v>
      </c>
      <c r="Q122" s="72">
        <v>0.43518571428571429</v>
      </c>
      <c r="R122" s="72">
        <v>0.26040843853504941</v>
      </c>
      <c r="S122" s="72">
        <v>0.42675675450903272</v>
      </c>
      <c r="T122" s="36" t="s">
        <v>651</v>
      </c>
    </row>
    <row r="123" spans="1:20" s="58" customFormat="1" x14ac:dyDescent="0.25">
      <c r="A123" s="36" t="s">
        <v>630</v>
      </c>
      <c r="B123" s="36" t="s">
        <v>631</v>
      </c>
      <c r="C123" s="36" t="s">
        <v>317</v>
      </c>
      <c r="D123" s="36" t="s">
        <v>27</v>
      </c>
      <c r="E123" s="36">
        <v>223310613</v>
      </c>
      <c r="F123" s="36">
        <v>30</v>
      </c>
      <c r="G123" s="37">
        <v>3.7796447300922722E-3</v>
      </c>
      <c r="H123" s="36">
        <v>100</v>
      </c>
      <c r="I123" s="38">
        <v>6.7876357</v>
      </c>
      <c r="J123" s="38">
        <v>7.65377E-2</v>
      </c>
      <c r="K123" s="38">
        <v>5.5226823999999999</v>
      </c>
      <c r="L123" s="39">
        <v>0.2219198</v>
      </c>
      <c r="M123" s="40">
        <v>2.2160000000000001E-3</v>
      </c>
      <c r="N123" s="38">
        <v>0.79651430000000001</v>
      </c>
      <c r="O123" s="41">
        <v>300</v>
      </c>
      <c r="P123" s="41">
        <v>90</v>
      </c>
      <c r="Q123" s="72">
        <v>0.5234428571428571</v>
      </c>
      <c r="R123" s="72">
        <v>0.34044033466097018</v>
      </c>
      <c r="S123" s="72">
        <v>0.4800596511112597</v>
      </c>
      <c r="T123" s="36" t="s">
        <v>651</v>
      </c>
    </row>
    <row r="124" spans="1:20" s="58" customFormat="1" x14ac:dyDescent="0.25">
      <c r="A124" s="36" t="s">
        <v>630</v>
      </c>
      <c r="B124" s="36" t="s">
        <v>631</v>
      </c>
      <c r="C124" s="36" t="s">
        <v>317</v>
      </c>
      <c r="D124" s="36" t="s">
        <v>27</v>
      </c>
      <c r="E124" s="36">
        <v>223311423</v>
      </c>
      <c r="F124" s="36">
        <v>30</v>
      </c>
      <c r="G124" s="37">
        <v>3.7796447300922722E-3</v>
      </c>
      <c r="H124" s="36">
        <v>100</v>
      </c>
      <c r="I124" s="38">
        <v>6.4592758999999997</v>
      </c>
      <c r="J124" s="38">
        <v>7.1684399999999981E-2</v>
      </c>
      <c r="K124" s="38">
        <v>5.3407416000000012</v>
      </c>
      <c r="L124" s="39">
        <v>0.19353300000000001</v>
      </c>
      <c r="M124" s="40">
        <v>1.2802E-3</v>
      </c>
      <c r="N124" s="38">
        <v>0.71351160000000002</v>
      </c>
      <c r="O124" s="41">
        <v>300</v>
      </c>
      <c r="P124" s="41">
        <v>74</v>
      </c>
      <c r="Q124" s="72">
        <v>0.44907142857142862</v>
      </c>
      <c r="R124" s="72">
        <v>0.35843861250515191</v>
      </c>
      <c r="S124" s="72">
        <v>0.55799650883639884</v>
      </c>
      <c r="T124" s="36" t="s">
        <v>651</v>
      </c>
    </row>
    <row r="125" spans="1:20" s="58" customFormat="1" x14ac:dyDescent="0.25">
      <c r="A125" s="36" t="s">
        <v>630</v>
      </c>
      <c r="B125" s="36" t="s">
        <v>631</v>
      </c>
      <c r="C125" s="36" t="s">
        <v>317</v>
      </c>
      <c r="D125" s="36" t="s">
        <v>27</v>
      </c>
      <c r="E125" s="36">
        <v>223312200</v>
      </c>
      <c r="F125" s="36">
        <v>30</v>
      </c>
      <c r="G125" s="37">
        <v>3.7796447300922722E-3</v>
      </c>
      <c r="H125" s="36">
        <v>100</v>
      </c>
      <c r="I125" s="38">
        <v>6.7257666</v>
      </c>
      <c r="J125" s="38">
        <v>6.9113500000000008E-2</v>
      </c>
      <c r="K125" s="38">
        <v>5.4774127000000004</v>
      </c>
      <c r="L125" s="39">
        <v>0.21277850000000001</v>
      </c>
      <c r="M125" s="40">
        <v>1.8087000000000001E-3</v>
      </c>
      <c r="N125" s="38">
        <v>0.81473839999999997</v>
      </c>
      <c r="O125" s="41">
        <v>300</v>
      </c>
      <c r="P125" s="41">
        <v>88</v>
      </c>
      <c r="Q125" s="72">
        <v>0.46992857142857142</v>
      </c>
      <c r="R125" s="72">
        <v>0.33444583258516147</v>
      </c>
      <c r="S125" s="72">
        <v>0.51196580982264661</v>
      </c>
      <c r="T125" s="36" t="s">
        <v>651</v>
      </c>
    </row>
    <row r="126" spans="1:20" s="58" customFormat="1" x14ac:dyDescent="0.25">
      <c r="A126" s="36" t="s">
        <v>630</v>
      </c>
      <c r="B126" s="36" t="s">
        <v>631</v>
      </c>
      <c r="C126" s="36" t="s">
        <v>317</v>
      </c>
      <c r="D126" s="36" t="s">
        <v>27</v>
      </c>
      <c r="E126" s="36">
        <v>223313013</v>
      </c>
      <c r="F126" s="36">
        <v>30</v>
      </c>
      <c r="G126" s="37">
        <v>3.7796447300922722E-3</v>
      </c>
      <c r="H126" s="36">
        <v>100</v>
      </c>
      <c r="I126" s="38">
        <v>6.8631504000000003</v>
      </c>
      <c r="J126" s="38">
        <v>8.8848999999999997E-2</v>
      </c>
      <c r="K126" s="38">
        <v>5.6931362999999999</v>
      </c>
      <c r="L126" s="39">
        <v>0.19754949999999999</v>
      </c>
      <c r="M126" s="40">
        <v>1.5652999999999999E-3</v>
      </c>
      <c r="N126" s="38">
        <v>0.74281799999999998</v>
      </c>
      <c r="O126" s="41">
        <v>300</v>
      </c>
      <c r="P126" s="41">
        <v>76</v>
      </c>
      <c r="Q126" s="72">
        <v>0.41108571428571428</v>
      </c>
      <c r="R126" s="72">
        <v>0.25390198616421039</v>
      </c>
      <c r="S126" s="72">
        <v>0.45059612112795999</v>
      </c>
      <c r="T126" s="36" t="s">
        <v>651</v>
      </c>
    </row>
    <row r="127" spans="1:20" s="58" customFormat="1" x14ac:dyDescent="0.25">
      <c r="A127" s="36" t="s">
        <v>630</v>
      </c>
      <c r="B127" s="36" t="s">
        <v>631</v>
      </c>
      <c r="C127" s="36" t="s">
        <v>317</v>
      </c>
      <c r="D127" s="36" t="s">
        <v>27</v>
      </c>
      <c r="E127" s="36">
        <v>223313834</v>
      </c>
      <c r="F127" s="36">
        <v>30</v>
      </c>
      <c r="G127" s="37">
        <v>3.7796447300922722E-3</v>
      </c>
      <c r="H127" s="36">
        <v>100</v>
      </c>
      <c r="I127" s="38">
        <v>6.1160337</v>
      </c>
      <c r="J127" s="38">
        <v>7.8330499999999983E-2</v>
      </c>
      <c r="K127" s="38">
        <v>4.9192244000000009</v>
      </c>
      <c r="L127" s="39">
        <v>0.2047477</v>
      </c>
      <c r="M127" s="40">
        <v>1.7646000000000001E-3</v>
      </c>
      <c r="N127" s="38">
        <v>0.76438669999999997</v>
      </c>
      <c r="O127" s="41">
        <v>300</v>
      </c>
      <c r="P127" s="41">
        <v>84</v>
      </c>
      <c r="Q127" s="72">
        <v>0.4946714285714286</v>
      </c>
      <c r="R127" s="72">
        <v>0.30409666796425389</v>
      </c>
      <c r="S127" s="72">
        <v>0.4671608984099786</v>
      </c>
      <c r="T127" s="36" t="s">
        <v>651</v>
      </c>
    </row>
    <row r="128" spans="1:20" s="58" customFormat="1" x14ac:dyDescent="0.25">
      <c r="A128" s="36" t="s">
        <v>630</v>
      </c>
      <c r="B128" s="36" t="s">
        <v>631</v>
      </c>
      <c r="C128" s="36" t="s">
        <v>317</v>
      </c>
      <c r="D128" s="36" t="s">
        <v>27</v>
      </c>
      <c r="E128" s="36">
        <v>223314575</v>
      </c>
      <c r="F128" s="36">
        <v>30</v>
      </c>
      <c r="G128" s="37">
        <v>3.7796447300922722E-3</v>
      </c>
      <c r="H128" s="36">
        <v>100</v>
      </c>
      <c r="I128" s="38">
        <v>6.7474093000000002</v>
      </c>
      <c r="J128" s="38">
        <v>6.8377500000000008E-2</v>
      </c>
      <c r="K128" s="38">
        <v>5.6044054000000001</v>
      </c>
      <c r="L128" s="39">
        <v>0.18590999999999999</v>
      </c>
      <c r="M128" s="40">
        <v>1.4576999999999999E-3</v>
      </c>
      <c r="N128" s="38">
        <v>0.74624040000000003</v>
      </c>
      <c r="O128" s="41">
        <v>300</v>
      </c>
      <c r="P128" s="41">
        <v>78</v>
      </c>
      <c r="Q128" s="72">
        <v>0.43472857142857141</v>
      </c>
      <c r="R128" s="72">
        <v>0.27674798651459409</v>
      </c>
      <c r="S128" s="72">
        <v>0.43321966250088129</v>
      </c>
      <c r="T128" s="36" t="s">
        <v>651</v>
      </c>
    </row>
    <row r="129" spans="1:21" s="58" customFormat="1" x14ac:dyDescent="0.25">
      <c r="A129" s="36" t="s">
        <v>630</v>
      </c>
      <c r="B129" s="36" t="s">
        <v>631</v>
      </c>
      <c r="C129" s="36" t="s">
        <v>317</v>
      </c>
      <c r="D129" s="36" t="s">
        <v>27</v>
      </c>
      <c r="E129" s="36">
        <v>223315380</v>
      </c>
      <c r="F129" s="36">
        <v>30</v>
      </c>
      <c r="G129" s="37">
        <v>3.7796447300922722E-3</v>
      </c>
      <c r="H129" s="36">
        <v>100</v>
      </c>
      <c r="I129" s="38">
        <v>6.5851224999999998</v>
      </c>
      <c r="J129" s="38">
        <v>7.4466400000000002E-2</v>
      </c>
      <c r="K129" s="38">
        <v>5.4700631999999993</v>
      </c>
      <c r="L129" s="39">
        <v>0.1997998</v>
      </c>
      <c r="M129" s="40">
        <v>1.3232999999999999E-3</v>
      </c>
      <c r="N129" s="38">
        <v>0.70003280000000001</v>
      </c>
      <c r="O129" s="41">
        <v>300</v>
      </c>
      <c r="P129" s="41">
        <v>75</v>
      </c>
      <c r="Q129" s="72">
        <v>0.43668571428571429</v>
      </c>
      <c r="R129" s="72">
        <v>0.3449762942446728</v>
      </c>
      <c r="S129" s="72">
        <v>0.50048931522902862</v>
      </c>
      <c r="T129" s="36" t="s">
        <v>651</v>
      </c>
    </row>
    <row r="130" spans="1:21" s="58" customFormat="1" x14ac:dyDescent="0.25">
      <c r="A130" s="36" t="s">
        <v>630</v>
      </c>
      <c r="B130" s="36" t="s">
        <v>631</v>
      </c>
      <c r="C130" s="36" t="s">
        <v>317</v>
      </c>
      <c r="D130" s="36" t="s">
        <v>27</v>
      </c>
      <c r="E130" s="36">
        <v>223316178</v>
      </c>
      <c r="F130" s="36">
        <v>30</v>
      </c>
      <c r="G130" s="37">
        <v>3.7796447300922722E-3</v>
      </c>
      <c r="H130" s="36">
        <v>100</v>
      </c>
      <c r="I130" s="38">
        <v>6.7584504000000001</v>
      </c>
      <c r="J130" s="38">
        <v>7.9627299999999998E-2</v>
      </c>
      <c r="K130" s="38">
        <v>5.4440232999999987</v>
      </c>
      <c r="L130" s="39">
        <v>0.22882130000000001</v>
      </c>
      <c r="M130" s="40">
        <v>1.8201000000000001E-3</v>
      </c>
      <c r="N130" s="38">
        <v>0.85513410000000001</v>
      </c>
      <c r="O130" s="41">
        <v>300</v>
      </c>
      <c r="P130" s="41">
        <v>89</v>
      </c>
      <c r="Q130" s="72">
        <v>0.47495714285714291</v>
      </c>
      <c r="R130" s="72">
        <v>0.32151668897525298</v>
      </c>
      <c r="S130" s="72">
        <v>0.49449688136895548</v>
      </c>
      <c r="T130" s="36" t="s">
        <v>651</v>
      </c>
    </row>
    <row r="131" spans="1:21" s="58" customFormat="1" x14ac:dyDescent="0.25">
      <c r="A131" s="36" t="s">
        <v>630</v>
      </c>
      <c r="B131" s="36" t="s">
        <v>631</v>
      </c>
      <c r="C131" s="36" t="s">
        <v>317</v>
      </c>
      <c r="D131" s="36" t="s">
        <v>27</v>
      </c>
      <c r="E131" s="36">
        <v>223316993</v>
      </c>
      <c r="F131" s="36">
        <v>30</v>
      </c>
      <c r="G131" s="37">
        <v>3.7796447300922722E-3</v>
      </c>
      <c r="H131" s="36">
        <v>100</v>
      </c>
      <c r="I131" s="38">
        <v>6.8633515999999997</v>
      </c>
      <c r="J131" s="38">
        <v>7.28211E-2</v>
      </c>
      <c r="K131" s="38">
        <v>5.8181020999999991</v>
      </c>
      <c r="L131" s="39">
        <v>0.17498549999999999</v>
      </c>
      <c r="M131" s="40">
        <v>1.2652E-3</v>
      </c>
      <c r="N131" s="38">
        <v>0.63658510000000001</v>
      </c>
      <c r="O131" s="41">
        <v>300</v>
      </c>
      <c r="P131" s="41">
        <v>68</v>
      </c>
      <c r="Q131" s="72">
        <v>0.40744285714285722</v>
      </c>
      <c r="R131" s="72">
        <v>0.1859724052651591</v>
      </c>
      <c r="S131" s="72">
        <v>0.401995535810727</v>
      </c>
      <c r="T131" s="36" t="s">
        <v>651</v>
      </c>
    </row>
    <row r="132" spans="1:21" s="58" customFormat="1" x14ac:dyDescent="0.25">
      <c r="A132" s="36" t="s">
        <v>630</v>
      </c>
      <c r="B132" s="36" t="s">
        <v>631</v>
      </c>
      <c r="C132" s="36" t="s">
        <v>317</v>
      </c>
      <c r="D132" s="36" t="s">
        <v>27</v>
      </c>
      <c r="E132" s="36">
        <v>223317814</v>
      </c>
      <c r="F132" s="36">
        <v>30</v>
      </c>
      <c r="G132" s="37">
        <v>3.7796447300922722E-3</v>
      </c>
      <c r="H132" s="36">
        <v>100</v>
      </c>
      <c r="I132" s="38">
        <v>6.1688537999999999</v>
      </c>
      <c r="J132" s="38">
        <v>6.8261200000000008E-2</v>
      </c>
      <c r="K132" s="38">
        <v>5.3285347999999999</v>
      </c>
      <c r="L132" s="39">
        <v>0.13102929999999999</v>
      </c>
      <c r="M132" s="40">
        <v>1.0141E-3</v>
      </c>
      <c r="N132" s="38">
        <v>0.51580899999999996</v>
      </c>
      <c r="O132" s="41">
        <v>300</v>
      </c>
      <c r="P132" s="41">
        <v>51</v>
      </c>
      <c r="Q132" s="72">
        <v>0.43484285714285709</v>
      </c>
      <c r="R132" s="72">
        <v>0.31536851414146561</v>
      </c>
      <c r="S132" s="72">
        <v>0.4919734696622392</v>
      </c>
      <c r="T132" s="36" t="s">
        <v>651</v>
      </c>
    </row>
    <row r="133" spans="1:21" s="58" customFormat="1" x14ac:dyDescent="0.25">
      <c r="A133" s="36" t="s">
        <v>630</v>
      </c>
      <c r="B133" s="36" t="s">
        <v>631</v>
      </c>
      <c r="C133" s="36" t="s">
        <v>317</v>
      </c>
      <c r="D133" s="36" t="s">
        <v>27</v>
      </c>
      <c r="E133" s="36">
        <v>223318565</v>
      </c>
      <c r="F133" s="36">
        <v>30</v>
      </c>
      <c r="G133" s="37">
        <v>3.7796447300922722E-3</v>
      </c>
      <c r="H133" s="36">
        <v>100</v>
      </c>
      <c r="I133" s="38">
        <v>6.2013623999999998</v>
      </c>
      <c r="J133" s="38">
        <v>7.9786599999999985E-2</v>
      </c>
      <c r="K133" s="38">
        <v>5.0439965000000004</v>
      </c>
      <c r="L133" s="39">
        <v>0.2262883</v>
      </c>
      <c r="M133" s="40">
        <v>1.529E-3</v>
      </c>
      <c r="N133" s="38">
        <v>0.71229560000000003</v>
      </c>
      <c r="O133" s="41">
        <v>300</v>
      </c>
      <c r="P133" s="41">
        <v>79</v>
      </c>
      <c r="Q133" s="72">
        <v>0.46505714285714278</v>
      </c>
      <c r="R133" s="72">
        <v>0.26699943267133108</v>
      </c>
      <c r="S133" s="72">
        <v>0.44454265905719842</v>
      </c>
      <c r="T133" s="36" t="s">
        <v>651</v>
      </c>
    </row>
    <row r="134" spans="1:21" s="58" customFormat="1" x14ac:dyDescent="0.25">
      <c r="A134" s="36" t="s">
        <v>630</v>
      </c>
      <c r="B134" s="36" t="s">
        <v>631</v>
      </c>
      <c r="C134" s="36" t="s">
        <v>317</v>
      </c>
      <c r="D134" s="36" t="s">
        <v>27</v>
      </c>
      <c r="E134" s="36">
        <v>223319316</v>
      </c>
      <c r="F134" s="36">
        <v>30</v>
      </c>
      <c r="G134" s="37">
        <v>3.7796447300922722E-3</v>
      </c>
      <c r="H134" s="36">
        <v>100</v>
      </c>
      <c r="I134" s="38">
        <v>6.3020391</v>
      </c>
      <c r="J134" s="38">
        <v>7.0688100000000004E-2</v>
      </c>
      <c r="K134" s="38">
        <v>5.0919103000000003</v>
      </c>
      <c r="L134" s="39">
        <v>0.2264659</v>
      </c>
      <c r="M134" s="40">
        <v>2.1865000000000001E-3</v>
      </c>
      <c r="N134" s="38">
        <v>0.76842790000000005</v>
      </c>
      <c r="O134" s="41">
        <v>300</v>
      </c>
      <c r="P134" s="41">
        <v>87</v>
      </c>
      <c r="Q134" s="72">
        <v>0.51112857142857138</v>
      </c>
      <c r="R134" s="72">
        <v>0.31897733858400462</v>
      </c>
      <c r="S134" s="72">
        <v>0.4764955421089484</v>
      </c>
      <c r="T134" s="36" t="s">
        <v>651</v>
      </c>
    </row>
    <row r="135" spans="1:21" s="58" customFormat="1" x14ac:dyDescent="0.25">
      <c r="A135" s="36" t="s">
        <v>630</v>
      </c>
      <c r="B135" s="36" t="s">
        <v>631</v>
      </c>
      <c r="C135" s="36" t="s">
        <v>317</v>
      </c>
      <c r="D135" s="36" t="s">
        <v>27</v>
      </c>
      <c r="E135" s="36">
        <v>223320078</v>
      </c>
      <c r="F135" s="36">
        <v>30</v>
      </c>
      <c r="G135" s="37">
        <v>3.7796447300922722E-3</v>
      </c>
      <c r="H135" s="36">
        <v>100</v>
      </c>
      <c r="I135" s="38">
        <v>6.3388438000000003</v>
      </c>
      <c r="J135" s="38">
        <v>7.3970999999999981E-2</v>
      </c>
      <c r="K135" s="38">
        <v>5.1810567999999986</v>
      </c>
      <c r="L135" s="39">
        <v>0.20004769999999999</v>
      </c>
      <c r="M135" s="40">
        <v>1.6165000000000001E-3</v>
      </c>
      <c r="N135" s="38">
        <v>0.74667430000000001</v>
      </c>
      <c r="O135" s="41">
        <v>300</v>
      </c>
      <c r="P135" s="41">
        <v>83</v>
      </c>
      <c r="Q135" s="72">
        <v>0.49428571428571427</v>
      </c>
      <c r="R135" s="72">
        <v>0.32524406200062822</v>
      </c>
      <c r="S135" s="72">
        <v>0.49121572824809268</v>
      </c>
      <c r="T135" s="36" t="s">
        <v>651</v>
      </c>
    </row>
    <row r="136" spans="1:21" s="58" customFormat="1" x14ac:dyDescent="0.25">
      <c r="A136" s="36" t="s">
        <v>630</v>
      </c>
      <c r="B136" s="36" t="s">
        <v>631</v>
      </c>
      <c r="C136" s="36" t="s">
        <v>317</v>
      </c>
      <c r="D136" s="36" t="s">
        <v>27</v>
      </c>
      <c r="E136" s="36">
        <v>223320842</v>
      </c>
      <c r="F136" s="36">
        <v>30</v>
      </c>
      <c r="G136" s="37">
        <v>3.7796447300922722E-3</v>
      </c>
      <c r="H136" s="36">
        <v>100</v>
      </c>
      <c r="I136" s="38">
        <v>6.0081018000000004</v>
      </c>
      <c r="J136" s="38">
        <v>7.2152799999999989E-2</v>
      </c>
      <c r="K136" s="38">
        <v>5.0674426999999991</v>
      </c>
      <c r="L136" s="39">
        <v>0.1588437</v>
      </c>
      <c r="M136" s="40">
        <v>1.1333999999999999E-3</v>
      </c>
      <c r="N136" s="38">
        <v>0.5807736</v>
      </c>
      <c r="O136" s="41">
        <v>300</v>
      </c>
      <c r="P136" s="41">
        <v>61</v>
      </c>
      <c r="Q136" s="72">
        <v>0.38898571428571432</v>
      </c>
      <c r="R136" s="72">
        <v>0.20105488104863001</v>
      </c>
      <c r="S136" s="72">
        <v>0.37448141050123401</v>
      </c>
      <c r="T136" s="36" t="s">
        <v>651</v>
      </c>
    </row>
    <row r="137" spans="1:21" s="58" customFormat="1" x14ac:dyDescent="0.25">
      <c r="A137" s="36" t="s">
        <v>630</v>
      </c>
      <c r="B137" s="36" t="s">
        <v>631</v>
      </c>
      <c r="C137" s="36" t="s">
        <v>317</v>
      </c>
      <c r="D137" s="36" t="s">
        <v>27</v>
      </c>
      <c r="E137" s="36">
        <v>256572234</v>
      </c>
      <c r="F137" s="36">
        <v>10</v>
      </c>
      <c r="G137" s="37">
        <v>3.7796447300922722E-3</v>
      </c>
      <c r="H137" s="36">
        <v>100</v>
      </c>
      <c r="I137" s="38">
        <v>1.8740722999999999</v>
      </c>
      <c r="J137" s="38">
        <v>2.1621899999999999E-2</v>
      </c>
      <c r="K137" s="38">
        <v>1.4220227999999999</v>
      </c>
      <c r="L137" s="39">
        <v>7.1047600000000002E-2</v>
      </c>
      <c r="M137" s="40">
        <v>1.1999999999999999E-3</v>
      </c>
      <c r="N137" s="38">
        <v>0.30981809999999999</v>
      </c>
      <c r="O137" s="41">
        <v>100</v>
      </c>
      <c r="P137" s="41">
        <v>33</v>
      </c>
      <c r="Q137" s="72">
        <v>0.43698571428571431</v>
      </c>
      <c r="R137" s="72">
        <v>0.25459920956577642</v>
      </c>
      <c r="S137" s="72">
        <v>0.39819591500750617</v>
      </c>
      <c r="T137" s="36" t="s">
        <v>623</v>
      </c>
      <c r="U137" s="42"/>
    </row>
    <row r="138" spans="1:21" s="58" customFormat="1" x14ac:dyDescent="0.25">
      <c r="A138" s="36" t="s">
        <v>630</v>
      </c>
      <c r="B138" s="36" t="s">
        <v>631</v>
      </c>
      <c r="C138" s="36" t="s">
        <v>317</v>
      </c>
      <c r="D138" s="36" t="s">
        <v>27</v>
      </c>
      <c r="E138" s="36">
        <v>256572595</v>
      </c>
      <c r="F138" s="36">
        <v>10</v>
      </c>
      <c r="G138" s="37">
        <v>3.7796447300922722E-3</v>
      </c>
      <c r="H138" s="36">
        <v>100</v>
      </c>
      <c r="I138" s="38">
        <v>2.0935100000000002</v>
      </c>
      <c r="J138" s="38">
        <v>2.14161E-2</v>
      </c>
      <c r="K138" s="38">
        <v>1.628757100000001</v>
      </c>
      <c r="L138" s="39">
        <v>6.4905299999999999E-2</v>
      </c>
      <c r="M138" s="40">
        <v>7.5770000000000004E-4</v>
      </c>
      <c r="N138" s="38">
        <v>0.3308682</v>
      </c>
      <c r="O138" s="41">
        <v>100</v>
      </c>
      <c r="P138" s="41">
        <v>33</v>
      </c>
      <c r="Q138" s="72">
        <v>0.4723857142857143</v>
      </c>
      <c r="R138" s="72">
        <v>0.34784183987538841</v>
      </c>
      <c r="S138" s="72">
        <v>0.49738345490099162</v>
      </c>
      <c r="T138" s="36" t="s">
        <v>623</v>
      </c>
    </row>
    <row r="139" spans="1:21" s="58" customFormat="1" x14ac:dyDescent="0.25">
      <c r="A139" s="36" t="s">
        <v>630</v>
      </c>
      <c r="B139" s="36" t="s">
        <v>631</v>
      </c>
      <c r="C139" s="36" t="s">
        <v>317</v>
      </c>
      <c r="D139" s="36" t="s">
        <v>27</v>
      </c>
      <c r="E139" s="36">
        <v>256572960</v>
      </c>
      <c r="F139" s="36">
        <v>10</v>
      </c>
      <c r="G139" s="37">
        <v>3.7796447300922722E-3</v>
      </c>
      <c r="H139" s="36">
        <v>100</v>
      </c>
      <c r="I139" s="38">
        <v>1.9132051999999999</v>
      </c>
      <c r="J139" s="38">
        <v>2.1185699999999998E-2</v>
      </c>
      <c r="K139" s="38">
        <v>1.5564690999999999</v>
      </c>
      <c r="L139" s="39">
        <v>4.6423399999999997E-2</v>
      </c>
      <c r="M139" s="40">
        <v>5.6999999999999998E-4</v>
      </c>
      <c r="N139" s="38">
        <v>0.24439610000000001</v>
      </c>
      <c r="O139" s="41">
        <v>100</v>
      </c>
      <c r="P139" s="41">
        <v>23</v>
      </c>
      <c r="Q139" s="72">
        <v>0.42507142857142849</v>
      </c>
      <c r="R139" s="72">
        <v>0.2677707717021896</v>
      </c>
      <c r="S139" s="72">
        <v>0.46017934758804202</v>
      </c>
      <c r="T139" s="36" t="s">
        <v>623</v>
      </c>
    </row>
    <row r="140" spans="1:21" s="58" customFormat="1" x14ac:dyDescent="0.25">
      <c r="A140" s="36" t="s">
        <v>630</v>
      </c>
      <c r="B140" s="36" t="s">
        <v>631</v>
      </c>
      <c r="C140" s="36" t="s">
        <v>317</v>
      </c>
      <c r="D140" s="36" t="s">
        <v>27</v>
      </c>
      <c r="E140" s="36">
        <v>256573309</v>
      </c>
      <c r="F140" s="36">
        <v>10</v>
      </c>
      <c r="G140" s="37">
        <v>3.7796447300922722E-3</v>
      </c>
      <c r="H140" s="36">
        <v>100</v>
      </c>
      <c r="I140" s="38">
        <v>1.8704171999999999</v>
      </c>
      <c r="J140" s="38">
        <v>2.2067799999999999E-2</v>
      </c>
      <c r="K140" s="38">
        <v>1.4895328999999999</v>
      </c>
      <c r="L140" s="39">
        <v>5.0335600000000001E-2</v>
      </c>
      <c r="M140" s="40">
        <v>6.2509999999999996E-4</v>
      </c>
      <c r="N140" s="38">
        <v>0.26234079999999999</v>
      </c>
      <c r="O140" s="41">
        <v>100</v>
      </c>
      <c r="P140" s="41">
        <v>24</v>
      </c>
      <c r="Q140" s="72">
        <v>0.41815714285714278</v>
      </c>
      <c r="R140" s="72">
        <v>0.22786419548072459</v>
      </c>
      <c r="S140" s="72">
        <v>0.42666789094876978</v>
      </c>
      <c r="T140" s="36" t="s">
        <v>623</v>
      </c>
    </row>
    <row r="141" spans="1:21" s="58" customFormat="1" x14ac:dyDescent="0.25">
      <c r="A141" s="36" t="s">
        <v>630</v>
      </c>
      <c r="B141" s="36" t="s">
        <v>631</v>
      </c>
      <c r="C141" s="36" t="s">
        <v>317</v>
      </c>
      <c r="D141" s="36" t="s">
        <v>27</v>
      </c>
      <c r="E141" s="36">
        <v>256573657</v>
      </c>
      <c r="F141" s="36">
        <v>10</v>
      </c>
      <c r="G141" s="37">
        <v>3.7796447300922722E-3</v>
      </c>
      <c r="H141" s="36">
        <v>100</v>
      </c>
      <c r="I141" s="38">
        <v>1.9495530000000001</v>
      </c>
      <c r="J141" s="38">
        <v>2.1640900000000001E-2</v>
      </c>
      <c r="K141" s="38">
        <v>1.5588862999999999</v>
      </c>
      <c r="L141" s="39">
        <v>5.2904800000000002E-2</v>
      </c>
      <c r="M141" s="40">
        <v>9.3210000000000005E-4</v>
      </c>
      <c r="N141" s="38">
        <v>0.2678623</v>
      </c>
      <c r="O141" s="41">
        <v>100</v>
      </c>
      <c r="P141" s="41">
        <v>27</v>
      </c>
      <c r="Q141" s="72">
        <v>0.51839999999999997</v>
      </c>
      <c r="R141" s="72">
        <v>0.34951685756733858</v>
      </c>
      <c r="S141" s="72">
        <v>0.47727297296651949</v>
      </c>
      <c r="T141" s="36" t="s">
        <v>623</v>
      </c>
    </row>
    <row r="142" spans="1:21" s="58" customFormat="1" x14ac:dyDescent="0.25">
      <c r="A142" s="36" t="s">
        <v>630</v>
      </c>
      <c r="B142" s="36" t="s">
        <v>631</v>
      </c>
      <c r="C142" s="36" t="s">
        <v>317</v>
      </c>
      <c r="D142" s="36" t="s">
        <v>27</v>
      </c>
      <c r="E142" s="36">
        <v>256574015</v>
      </c>
      <c r="F142" s="36">
        <v>10</v>
      </c>
      <c r="G142" s="37">
        <v>3.7796447300922722E-3</v>
      </c>
      <c r="H142" s="36">
        <v>100</v>
      </c>
      <c r="I142" s="38">
        <v>1.9940252000000001</v>
      </c>
      <c r="J142" s="38">
        <v>2.1263500000000001E-2</v>
      </c>
      <c r="K142" s="38">
        <v>1.5739824</v>
      </c>
      <c r="L142" s="39">
        <v>6.0840100000000001E-2</v>
      </c>
      <c r="M142" s="40">
        <v>5.6499999999999996E-4</v>
      </c>
      <c r="N142" s="38">
        <v>0.29008539999999999</v>
      </c>
      <c r="O142" s="41">
        <v>100</v>
      </c>
      <c r="P142" s="41">
        <v>29</v>
      </c>
      <c r="Q142" s="72">
        <v>0.43965714285714291</v>
      </c>
      <c r="R142" s="72">
        <v>0.28441590169994019</v>
      </c>
      <c r="S142" s="72">
        <v>0.44212913911886181</v>
      </c>
      <c r="T142" s="36" t="s">
        <v>623</v>
      </c>
    </row>
    <row r="143" spans="1:21" s="58" customFormat="1" x14ac:dyDescent="0.25">
      <c r="A143" s="36" t="s">
        <v>630</v>
      </c>
      <c r="B143" s="36" t="s">
        <v>631</v>
      </c>
      <c r="C143" s="36" t="s">
        <v>317</v>
      </c>
      <c r="D143" s="36" t="s">
        <v>27</v>
      </c>
      <c r="E143" s="36">
        <v>256574374</v>
      </c>
      <c r="F143" s="36">
        <v>10</v>
      </c>
      <c r="G143" s="37">
        <v>3.7796447300922722E-3</v>
      </c>
      <c r="H143" s="36">
        <v>100</v>
      </c>
      <c r="I143" s="38">
        <v>1.9902054</v>
      </c>
      <c r="J143" s="38">
        <v>2.1453900000000001E-2</v>
      </c>
      <c r="K143" s="38">
        <v>1.547804</v>
      </c>
      <c r="L143" s="39">
        <v>7.0062600000000003E-2</v>
      </c>
      <c r="M143" s="40">
        <v>5.3410000000000003E-4</v>
      </c>
      <c r="N143" s="38">
        <v>0.30394070000000001</v>
      </c>
      <c r="O143" s="41">
        <v>100</v>
      </c>
      <c r="P143" s="41">
        <v>30</v>
      </c>
      <c r="Q143" s="72">
        <v>0.45194285714285709</v>
      </c>
      <c r="R143" s="72">
        <v>0.2724880150093274</v>
      </c>
      <c r="S143" s="72">
        <v>0.44377203257251319</v>
      </c>
      <c r="T143" s="36" t="s">
        <v>623</v>
      </c>
    </row>
    <row r="144" spans="1:21" s="58" customFormat="1" x14ac:dyDescent="0.25">
      <c r="A144" s="36" t="s">
        <v>630</v>
      </c>
      <c r="B144" s="36" t="s">
        <v>631</v>
      </c>
      <c r="C144" s="36" t="s">
        <v>317</v>
      </c>
      <c r="D144" s="36" t="s">
        <v>27</v>
      </c>
      <c r="E144" s="36">
        <v>256574731</v>
      </c>
      <c r="F144" s="36">
        <v>10</v>
      </c>
      <c r="G144" s="37">
        <v>3.7796447300922722E-3</v>
      </c>
      <c r="H144" s="36">
        <v>100</v>
      </c>
      <c r="I144" s="38">
        <v>1.9658822</v>
      </c>
      <c r="J144" s="38">
        <v>2.1194000000000001E-2</v>
      </c>
      <c r="K144" s="38">
        <v>1.5756490999999999</v>
      </c>
      <c r="L144" s="39">
        <v>5.7242700000000001E-2</v>
      </c>
      <c r="M144" s="40">
        <v>5.1389999999999997E-4</v>
      </c>
      <c r="N144" s="38">
        <v>0.2674279</v>
      </c>
      <c r="O144" s="41">
        <v>100</v>
      </c>
      <c r="P144" s="41">
        <v>27</v>
      </c>
      <c r="Q144" s="72">
        <v>0.5034142857142857</v>
      </c>
      <c r="R144" s="72">
        <v>0.33296925973965569</v>
      </c>
      <c r="S144" s="72">
        <v>0.46747050772063781</v>
      </c>
      <c r="T144" s="36" t="s">
        <v>623</v>
      </c>
    </row>
    <row r="145" spans="1:20" s="58" customFormat="1" x14ac:dyDescent="0.25">
      <c r="A145" s="36" t="s">
        <v>630</v>
      </c>
      <c r="B145" s="36" t="s">
        <v>631</v>
      </c>
      <c r="C145" s="36" t="s">
        <v>317</v>
      </c>
      <c r="D145" s="36" t="s">
        <v>27</v>
      </c>
      <c r="E145" s="36">
        <v>256575085</v>
      </c>
      <c r="F145" s="36">
        <v>10</v>
      </c>
      <c r="G145" s="37">
        <v>3.7796447300922722E-3</v>
      </c>
      <c r="H145" s="36">
        <v>100</v>
      </c>
      <c r="I145" s="38">
        <v>2.0479506999999999</v>
      </c>
      <c r="J145" s="38">
        <v>2.16966E-2</v>
      </c>
      <c r="K145" s="38">
        <v>1.6112683000000001</v>
      </c>
      <c r="L145" s="39">
        <v>7.0028000000000007E-2</v>
      </c>
      <c r="M145" s="40">
        <v>5.2990000000000003E-4</v>
      </c>
      <c r="N145" s="38">
        <v>0.29641459999999997</v>
      </c>
      <c r="O145" s="41">
        <v>100</v>
      </c>
      <c r="P145" s="41">
        <v>28</v>
      </c>
      <c r="Q145" s="72">
        <v>0.46089999999999998</v>
      </c>
      <c r="R145" s="72">
        <v>0.25116681432373827</v>
      </c>
      <c r="S145" s="72">
        <v>0.42655408281504248</v>
      </c>
      <c r="T145" s="36" t="s">
        <v>623</v>
      </c>
    </row>
    <row r="146" spans="1:20" s="58" customFormat="1" x14ac:dyDescent="0.25">
      <c r="A146" s="36" t="s">
        <v>630</v>
      </c>
      <c r="B146" s="36" t="s">
        <v>631</v>
      </c>
      <c r="C146" s="36" t="s">
        <v>317</v>
      </c>
      <c r="D146" s="36" t="s">
        <v>27</v>
      </c>
      <c r="E146" s="36">
        <v>256575461</v>
      </c>
      <c r="F146" s="36">
        <v>10</v>
      </c>
      <c r="G146" s="37">
        <v>3.7796447300922722E-3</v>
      </c>
      <c r="H146" s="36">
        <v>100</v>
      </c>
      <c r="I146" s="38">
        <v>2.3485081999999999</v>
      </c>
      <c r="J146" s="38">
        <v>2.5551000000000001E-2</v>
      </c>
      <c r="K146" s="38">
        <v>1.8310021999999999</v>
      </c>
      <c r="L146" s="39">
        <v>7.7866699999999997E-2</v>
      </c>
      <c r="M146" s="40">
        <v>6.0950000000000002E-4</v>
      </c>
      <c r="N146" s="38">
        <v>0.3650909</v>
      </c>
      <c r="O146" s="41">
        <v>100</v>
      </c>
      <c r="P146" s="41">
        <v>37</v>
      </c>
      <c r="Q146" s="72">
        <v>0.37175714285714279</v>
      </c>
      <c r="R146" s="72">
        <v>0.1900251948001023</v>
      </c>
      <c r="S146" s="72">
        <v>0.41372730536497621</v>
      </c>
      <c r="T146" s="36" t="s">
        <v>623</v>
      </c>
    </row>
    <row r="147" spans="1:20" s="58" customFormat="1" x14ac:dyDescent="0.25">
      <c r="A147" s="36" t="s">
        <v>630</v>
      </c>
      <c r="B147" s="36" t="s">
        <v>631</v>
      </c>
      <c r="C147" s="36" t="s">
        <v>317</v>
      </c>
      <c r="D147" s="36" t="s">
        <v>27</v>
      </c>
      <c r="E147" s="36">
        <v>256575861</v>
      </c>
      <c r="F147" s="36">
        <v>10</v>
      </c>
      <c r="G147" s="37">
        <v>3.7796447300922722E-3</v>
      </c>
      <c r="H147" s="36">
        <v>100</v>
      </c>
      <c r="I147" s="38">
        <v>1.7865815</v>
      </c>
      <c r="J147" s="38">
        <v>2.33475E-2</v>
      </c>
      <c r="K147" s="38">
        <v>1.4458176</v>
      </c>
      <c r="L147" s="39">
        <v>4.6493600000000003E-2</v>
      </c>
      <c r="M147" s="40">
        <v>3.9980000000000001E-4</v>
      </c>
      <c r="N147" s="38">
        <v>0.2278869</v>
      </c>
      <c r="O147" s="41">
        <v>100</v>
      </c>
      <c r="P147" s="41">
        <v>20</v>
      </c>
      <c r="Q147" s="72">
        <v>0.50574285714285716</v>
      </c>
      <c r="R147" s="72">
        <v>0.32755340134558952</v>
      </c>
      <c r="S147" s="72">
        <v>0.46493711629098999</v>
      </c>
      <c r="T147" s="36" t="s">
        <v>623</v>
      </c>
    </row>
    <row r="148" spans="1:20" s="58" customFormat="1" x14ac:dyDescent="0.25">
      <c r="A148" s="36" t="s">
        <v>630</v>
      </c>
      <c r="B148" s="36" t="s">
        <v>631</v>
      </c>
      <c r="C148" s="36" t="s">
        <v>317</v>
      </c>
      <c r="D148" s="36" t="s">
        <v>27</v>
      </c>
      <c r="E148" s="36">
        <v>256576202</v>
      </c>
      <c r="F148" s="36">
        <v>10</v>
      </c>
      <c r="G148" s="37">
        <v>3.7796447300922722E-3</v>
      </c>
      <c r="H148" s="36">
        <v>100</v>
      </c>
      <c r="I148" s="38">
        <v>2.1280237</v>
      </c>
      <c r="J148" s="38">
        <v>2.3702299999999999E-2</v>
      </c>
      <c r="K148" s="38">
        <v>1.6582941</v>
      </c>
      <c r="L148" s="39">
        <v>6.9176000000000001E-2</v>
      </c>
      <c r="M148" s="40">
        <v>1.0222E-3</v>
      </c>
      <c r="N148" s="38">
        <v>0.32423740000000001</v>
      </c>
      <c r="O148" s="41">
        <v>100</v>
      </c>
      <c r="P148" s="41">
        <v>25</v>
      </c>
      <c r="Q148" s="72">
        <v>0.42024285714285708</v>
      </c>
      <c r="R148" s="72">
        <v>0.27772488826632108</v>
      </c>
      <c r="S148" s="72">
        <v>0.43295282408261238</v>
      </c>
      <c r="T148" s="36" t="s">
        <v>623</v>
      </c>
    </row>
    <row r="149" spans="1:20" s="58" customFormat="1" x14ac:dyDescent="0.25">
      <c r="A149" s="36" t="s">
        <v>630</v>
      </c>
      <c r="B149" s="36" t="s">
        <v>631</v>
      </c>
      <c r="C149" s="36" t="s">
        <v>317</v>
      </c>
      <c r="D149" s="36" t="s">
        <v>27</v>
      </c>
      <c r="E149" s="36">
        <v>256576577</v>
      </c>
      <c r="F149" s="36">
        <v>10</v>
      </c>
      <c r="G149" s="37">
        <v>3.7796447300922722E-3</v>
      </c>
      <c r="H149" s="36">
        <v>100</v>
      </c>
      <c r="I149" s="38">
        <v>2.1912812000000002</v>
      </c>
      <c r="J149" s="38">
        <v>2.43038E-2</v>
      </c>
      <c r="K149" s="38">
        <v>1.7403858000000001</v>
      </c>
      <c r="L149" s="39">
        <v>6.8513400000000002E-2</v>
      </c>
      <c r="M149" s="40">
        <v>6.288E-4</v>
      </c>
      <c r="N149" s="38">
        <v>0.3091006</v>
      </c>
      <c r="O149" s="41">
        <v>100</v>
      </c>
      <c r="P149" s="41">
        <v>29</v>
      </c>
      <c r="Q149" s="72">
        <v>0.49401428571428568</v>
      </c>
      <c r="R149" s="72">
        <v>0.2845823940405357</v>
      </c>
      <c r="S149" s="72">
        <v>0.43334799597856311</v>
      </c>
      <c r="T149" s="36" t="s">
        <v>623</v>
      </c>
    </row>
    <row r="150" spans="1:20" s="58" customFormat="1" x14ac:dyDescent="0.25">
      <c r="A150" s="36" t="s">
        <v>630</v>
      </c>
      <c r="B150" s="36" t="s">
        <v>631</v>
      </c>
      <c r="C150" s="36" t="s">
        <v>317</v>
      </c>
      <c r="D150" s="36" t="s">
        <v>27</v>
      </c>
      <c r="E150" s="36">
        <v>256576961</v>
      </c>
      <c r="F150" s="36">
        <v>10</v>
      </c>
      <c r="G150" s="37">
        <v>3.7796447300922722E-3</v>
      </c>
      <c r="H150" s="36">
        <v>100</v>
      </c>
      <c r="I150" s="38">
        <v>2.2184545999999998</v>
      </c>
      <c r="J150" s="38">
        <v>2.4688700000000001E-2</v>
      </c>
      <c r="K150" s="38">
        <v>1.755455</v>
      </c>
      <c r="L150" s="39">
        <v>6.7410800000000007E-2</v>
      </c>
      <c r="M150" s="40">
        <v>6.0630000000000005E-4</v>
      </c>
      <c r="N150" s="38">
        <v>0.32366339999999999</v>
      </c>
      <c r="O150" s="41">
        <v>100</v>
      </c>
      <c r="P150" s="41">
        <v>33</v>
      </c>
      <c r="Q150" s="72">
        <v>0.44832857142857141</v>
      </c>
      <c r="R150" s="72">
        <v>0.3126996509263939</v>
      </c>
      <c r="S150" s="72">
        <v>0.46329955887777152</v>
      </c>
      <c r="T150" s="36" t="s">
        <v>623</v>
      </c>
    </row>
    <row r="151" spans="1:20" s="58" customFormat="1" x14ac:dyDescent="0.25">
      <c r="A151" s="36" t="s">
        <v>630</v>
      </c>
      <c r="B151" s="36" t="s">
        <v>631</v>
      </c>
      <c r="C151" s="36" t="s">
        <v>317</v>
      </c>
      <c r="D151" s="36" t="s">
        <v>27</v>
      </c>
      <c r="E151" s="36">
        <v>256577344</v>
      </c>
      <c r="F151" s="36">
        <v>10</v>
      </c>
      <c r="G151" s="37">
        <v>3.7796447300922722E-3</v>
      </c>
      <c r="H151" s="36">
        <v>100</v>
      </c>
      <c r="I151" s="38">
        <v>1.8855656999999999</v>
      </c>
      <c r="J151" s="38">
        <v>2.3536499999999991E-2</v>
      </c>
      <c r="K151" s="38">
        <v>1.4780568999999999</v>
      </c>
      <c r="L151" s="39">
        <v>6.0434500000000002E-2</v>
      </c>
      <c r="M151" s="40">
        <v>5.5199999999999997E-4</v>
      </c>
      <c r="N151" s="38">
        <v>0.27871200000000002</v>
      </c>
      <c r="O151" s="41">
        <v>100</v>
      </c>
      <c r="P151" s="41">
        <v>28</v>
      </c>
      <c r="Q151" s="72">
        <v>0.46925714285714287</v>
      </c>
      <c r="R151" s="72">
        <v>0.30220516708634432</v>
      </c>
      <c r="S151" s="72">
        <v>0.45069621439438767</v>
      </c>
      <c r="T151" s="36" t="s">
        <v>623</v>
      </c>
    </row>
    <row r="152" spans="1:20" s="58" customFormat="1" x14ac:dyDescent="0.25">
      <c r="A152" s="36" t="s">
        <v>630</v>
      </c>
      <c r="B152" s="36" t="s">
        <v>631</v>
      </c>
      <c r="C152" s="36" t="s">
        <v>317</v>
      </c>
      <c r="D152" s="36" t="s">
        <v>27</v>
      </c>
      <c r="E152" s="36">
        <v>256577690</v>
      </c>
      <c r="F152" s="36">
        <v>10</v>
      </c>
      <c r="G152" s="37">
        <v>3.7796447300922722E-3</v>
      </c>
      <c r="H152" s="36">
        <v>100</v>
      </c>
      <c r="I152" s="38">
        <v>1.9246141000000001</v>
      </c>
      <c r="J152" s="38">
        <v>2.1124500000000001E-2</v>
      </c>
      <c r="K152" s="38">
        <v>1.5003763000000001</v>
      </c>
      <c r="L152" s="39">
        <v>5.7969300000000001E-2</v>
      </c>
      <c r="M152" s="40">
        <v>5.3499999999999999E-4</v>
      </c>
      <c r="N152" s="38">
        <v>0.29836950000000001</v>
      </c>
      <c r="O152" s="41">
        <v>100</v>
      </c>
      <c r="P152" s="41">
        <v>30</v>
      </c>
      <c r="Q152" s="72">
        <v>0.42005714285714291</v>
      </c>
      <c r="R152" s="72">
        <v>0.27329101922673921</v>
      </c>
      <c r="S152" s="72">
        <v>0.43788865754065098</v>
      </c>
      <c r="T152" s="36" t="s">
        <v>623</v>
      </c>
    </row>
    <row r="153" spans="1:20" s="58" customFormat="1" x14ac:dyDescent="0.25">
      <c r="A153" s="36" t="s">
        <v>630</v>
      </c>
      <c r="B153" s="36" t="s">
        <v>631</v>
      </c>
      <c r="C153" s="36" t="s">
        <v>317</v>
      </c>
      <c r="D153" s="36" t="s">
        <v>27</v>
      </c>
      <c r="E153" s="36">
        <v>256578041</v>
      </c>
      <c r="F153" s="36">
        <v>10</v>
      </c>
      <c r="G153" s="37">
        <v>3.7796447300922722E-3</v>
      </c>
      <c r="H153" s="36">
        <v>100</v>
      </c>
      <c r="I153" s="38">
        <v>2.0544020999999999</v>
      </c>
      <c r="J153" s="38">
        <v>2.2169700000000001E-2</v>
      </c>
      <c r="K153" s="38">
        <v>1.6493892999999999</v>
      </c>
      <c r="L153" s="39">
        <v>5.4645800000000001E-2</v>
      </c>
      <c r="M153" s="40">
        <v>5.0909999999999996E-4</v>
      </c>
      <c r="N153" s="38">
        <v>0.2814913</v>
      </c>
      <c r="O153" s="41">
        <v>100</v>
      </c>
      <c r="P153" s="41">
        <v>27</v>
      </c>
      <c r="Q153" s="72">
        <v>0.44764285714285712</v>
      </c>
      <c r="R153" s="72">
        <v>0.28018608055330141</v>
      </c>
      <c r="S153" s="72">
        <v>0.42428363523526319</v>
      </c>
      <c r="T153" s="36" t="s">
        <v>623</v>
      </c>
    </row>
    <row r="154" spans="1:20" s="58" customFormat="1" x14ac:dyDescent="0.25">
      <c r="A154" s="36" t="s">
        <v>630</v>
      </c>
      <c r="B154" s="36" t="s">
        <v>631</v>
      </c>
      <c r="C154" s="36" t="s">
        <v>317</v>
      </c>
      <c r="D154" s="36" t="s">
        <v>27</v>
      </c>
      <c r="E154" s="36">
        <v>256578415</v>
      </c>
      <c r="F154" s="36">
        <v>10</v>
      </c>
      <c r="G154" s="37">
        <v>3.7796447300922722E-3</v>
      </c>
      <c r="H154" s="36">
        <v>100</v>
      </c>
      <c r="I154" s="38">
        <v>2.1895647999999999</v>
      </c>
      <c r="J154" s="38">
        <v>2.57761E-2</v>
      </c>
      <c r="K154" s="38">
        <v>1.8128837</v>
      </c>
      <c r="L154" s="39">
        <v>4.66086E-2</v>
      </c>
      <c r="M154" s="40">
        <v>4.3800000000000002E-4</v>
      </c>
      <c r="N154" s="38">
        <v>0.26174409999999998</v>
      </c>
      <c r="O154" s="41">
        <v>100</v>
      </c>
      <c r="P154" s="41">
        <v>19</v>
      </c>
      <c r="Q154" s="72">
        <v>0.47464285714285709</v>
      </c>
      <c r="R154" s="72">
        <v>0.31638116210640888</v>
      </c>
      <c r="S154" s="72">
        <v>0.42472633714224572</v>
      </c>
      <c r="T154" s="36" t="s">
        <v>623</v>
      </c>
    </row>
    <row r="155" spans="1:20" s="58" customFormat="1" x14ac:dyDescent="0.25">
      <c r="A155" s="36" t="s">
        <v>630</v>
      </c>
      <c r="B155" s="36" t="s">
        <v>631</v>
      </c>
      <c r="C155" s="36" t="s">
        <v>317</v>
      </c>
      <c r="D155" s="36" t="s">
        <v>27</v>
      </c>
      <c r="E155" s="36">
        <v>256578806</v>
      </c>
      <c r="F155" s="36">
        <v>10</v>
      </c>
      <c r="G155" s="37">
        <v>3.7796447300922722E-3</v>
      </c>
      <c r="H155" s="36">
        <v>100</v>
      </c>
      <c r="I155" s="38">
        <v>2.2043824999999999</v>
      </c>
      <c r="J155" s="38">
        <v>2.3056799999999999E-2</v>
      </c>
      <c r="K155" s="38">
        <v>1.7565215000000001</v>
      </c>
      <c r="L155" s="39">
        <v>6.4987299999999998E-2</v>
      </c>
      <c r="M155" s="40">
        <v>5.1380000000000002E-4</v>
      </c>
      <c r="N155" s="38">
        <v>0.3115269</v>
      </c>
      <c r="O155" s="41">
        <v>100</v>
      </c>
      <c r="P155" s="41">
        <v>26</v>
      </c>
      <c r="Q155" s="72">
        <v>0.54075714285714283</v>
      </c>
      <c r="R155" s="72">
        <v>0.36142400818880371</v>
      </c>
      <c r="S155" s="72">
        <v>0.4891091721170826</v>
      </c>
      <c r="T155" s="36" t="s">
        <v>623</v>
      </c>
    </row>
    <row r="156" spans="1:20" s="58" customFormat="1" x14ac:dyDescent="0.25">
      <c r="A156" s="36" t="s">
        <v>630</v>
      </c>
      <c r="B156" s="36" t="s">
        <v>631</v>
      </c>
      <c r="C156" s="36" t="s">
        <v>317</v>
      </c>
      <c r="D156" s="36" t="s">
        <v>27</v>
      </c>
      <c r="E156" s="36">
        <v>256579197</v>
      </c>
      <c r="F156" s="36">
        <v>10</v>
      </c>
      <c r="G156" s="37">
        <v>3.7796447300922722E-3</v>
      </c>
      <c r="H156" s="36">
        <v>100</v>
      </c>
      <c r="I156" s="38">
        <v>2.2220076999999998</v>
      </c>
      <c r="J156" s="38">
        <v>2.5989700000000001E-2</v>
      </c>
      <c r="K156" s="38">
        <v>1.7802872999999999</v>
      </c>
      <c r="L156" s="39">
        <v>6.18393E-2</v>
      </c>
      <c r="M156" s="40">
        <v>5.6780000000000003E-4</v>
      </c>
      <c r="N156" s="38">
        <v>0.30591780000000002</v>
      </c>
      <c r="O156" s="41">
        <v>100</v>
      </c>
      <c r="P156" s="41">
        <v>29</v>
      </c>
      <c r="Q156" s="72">
        <v>0.50781428571428566</v>
      </c>
      <c r="R156" s="72">
        <v>0.33374303158576252</v>
      </c>
      <c r="S156" s="72">
        <v>0.49031268843431369</v>
      </c>
      <c r="T156" s="36" t="s">
        <v>623</v>
      </c>
    </row>
    <row r="157" spans="1:20" s="58" customFormat="1" x14ac:dyDescent="0.25">
      <c r="A157" s="36" t="s">
        <v>630</v>
      </c>
      <c r="B157" s="36" t="s">
        <v>631</v>
      </c>
      <c r="C157" s="36" t="s">
        <v>317</v>
      </c>
      <c r="D157" s="36" t="s">
        <v>27</v>
      </c>
      <c r="E157" s="36">
        <v>256579584</v>
      </c>
      <c r="F157" s="36">
        <v>10</v>
      </c>
      <c r="G157" s="37">
        <v>3.7796447300922722E-3</v>
      </c>
      <c r="H157" s="36">
        <v>100</v>
      </c>
      <c r="I157" s="38">
        <v>2.0113633000000002</v>
      </c>
      <c r="J157" s="38">
        <v>2.1656700000000001E-2</v>
      </c>
      <c r="K157" s="38">
        <v>1.6225944999999999</v>
      </c>
      <c r="L157" s="39">
        <v>5.5659899999999998E-2</v>
      </c>
      <c r="M157" s="40">
        <v>5.0790000000000004E-4</v>
      </c>
      <c r="N157" s="38">
        <v>0.26685019999999998</v>
      </c>
      <c r="O157" s="41">
        <v>100</v>
      </c>
      <c r="P157" s="41">
        <v>25</v>
      </c>
      <c r="Q157" s="72">
        <v>0.47420000000000001</v>
      </c>
      <c r="R157" s="72">
        <v>0.30479447158415651</v>
      </c>
      <c r="S157" s="72">
        <v>0.44349365510274441</v>
      </c>
      <c r="T157" s="36" t="s">
        <v>623</v>
      </c>
    </row>
    <row r="158" spans="1:20" s="58" customFormat="1" x14ac:dyDescent="0.25">
      <c r="A158" s="36" t="s">
        <v>630</v>
      </c>
      <c r="B158" s="36" t="s">
        <v>631</v>
      </c>
      <c r="C158" s="36" t="s">
        <v>317</v>
      </c>
      <c r="D158" s="36" t="s">
        <v>27</v>
      </c>
      <c r="E158" s="36">
        <v>256579950</v>
      </c>
      <c r="F158" s="36">
        <v>10</v>
      </c>
      <c r="G158" s="37">
        <v>3.7796447300922722E-3</v>
      </c>
      <c r="H158" s="36">
        <v>100</v>
      </c>
      <c r="I158" s="38">
        <v>1.9290487999999999</v>
      </c>
      <c r="J158" s="38">
        <v>2.1903599999999999E-2</v>
      </c>
      <c r="K158" s="38">
        <v>1.4495693000000001</v>
      </c>
      <c r="L158" s="39">
        <v>7.0719000000000004E-2</v>
      </c>
      <c r="M158" s="40">
        <v>6.5309999999999999E-4</v>
      </c>
      <c r="N158" s="38">
        <v>0.33748600000000001</v>
      </c>
      <c r="O158" s="41">
        <v>100</v>
      </c>
      <c r="P158" s="41">
        <v>35</v>
      </c>
      <c r="Q158" s="72">
        <v>0.40272857142857138</v>
      </c>
      <c r="R158" s="72">
        <v>0.2404425974135555</v>
      </c>
      <c r="S158" s="72">
        <v>0.42739944998115059</v>
      </c>
      <c r="T158" s="36" t="s">
        <v>623</v>
      </c>
    </row>
    <row r="159" spans="1:20" s="58" customFormat="1" x14ac:dyDescent="0.25">
      <c r="A159" s="36" t="s">
        <v>630</v>
      </c>
      <c r="B159" s="36" t="s">
        <v>631</v>
      </c>
      <c r="C159" s="36" t="s">
        <v>317</v>
      </c>
      <c r="D159" s="36" t="s">
        <v>27</v>
      </c>
      <c r="E159" s="36">
        <v>256580300</v>
      </c>
      <c r="F159" s="36">
        <v>10</v>
      </c>
      <c r="G159" s="37">
        <v>3.7796447300922722E-3</v>
      </c>
      <c r="H159" s="36">
        <v>100</v>
      </c>
      <c r="I159" s="38">
        <v>1.9332526999999999</v>
      </c>
      <c r="J159" s="38">
        <v>2.1342699999999999E-2</v>
      </c>
      <c r="K159" s="38">
        <v>1.5208314000000001</v>
      </c>
      <c r="L159" s="39">
        <v>5.7996800000000001E-2</v>
      </c>
      <c r="M159" s="40">
        <v>5.2959999999999997E-4</v>
      </c>
      <c r="N159" s="38">
        <v>0.28704210000000002</v>
      </c>
      <c r="O159" s="41">
        <v>100</v>
      </c>
      <c r="P159" s="41">
        <v>28</v>
      </c>
      <c r="Q159" s="72">
        <v>0.43715714285714291</v>
      </c>
      <c r="R159" s="72">
        <v>0.28777590744914899</v>
      </c>
      <c r="S159" s="72">
        <v>0.44333916276331597</v>
      </c>
      <c r="T159" s="36" t="s">
        <v>623</v>
      </c>
    </row>
    <row r="160" spans="1:20" s="58" customFormat="1" x14ac:dyDescent="0.25">
      <c r="A160" s="36" t="s">
        <v>630</v>
      </c>
      <c r="B160" s="36" t="s">
        <v>631</v>
      </c>
      <c r="C160" s="36" t="s">
        <v>317</v>
      </c>
      <c r="D160" s="36" t="s">
        <v>27</v>
      </c>
      <c r="E160" s="36">
        <v>256580652</v>
      </c>
      <c r="F160" s="36">
        <v>10</v>
      </c>
      <c r="G160" s="37">
        <v>3.7796447300922722E-3</v>
      </c>
      <c r="H160" s="36">
        <v>100</v>
      </c>
      <c r="I160" s="38">
        <v>1.9516918999999999</v>
      </c>
      <c r="J160" s="38">
        <v>2.3933900000000001E-2</v>
      </c>
      <c r="K160" s="38">
        <v>1.5238560999999999</v>
      </c>
      <c r="L160" s="39">
        <v>6.2736399999999998E-2</v>
      </c>
      <c r="M160" s="40">
        <v>6.4689999999999995E-4</v>
      </c>
      <c r="N160" s="38">
        <v>0.29444870000000001</v>
      </c>
      <c r="O160" s="41">
        <v>100</v>
      </c>
      <c r="P160" s="41">
        <v>29</v>
      </c>
      <c r="Q160" s="72">
        <v>0.34522857142857138</v>
      </c>
      <c r="R160" s="72">
        <v>0.23748459152011669</v>
      </c>
      <c r="S160" s="72">
        <v>0.42432298550707997</v>
      </c>
      <c r="T160" s="36" t="s">
        <v>623</v>
      </c>
    </row>
    <row r="161" spans="1:20" s="58" customFormat="1" x14ac:dyDescent="0.25">
      <c r="A161" s="36" t="s">
        <v>630</v>
      </c>
      <c r="B161" s="36" t="s">
        <v>631</v>
      </c>
      <c r="C161" s="36" t="s">
        <v>317</v>
      </c>
      <c r="D161" s="36" t="s">
        <v>27</v>
      </c>
      <c r="E161" s="36">
        <v>256581004</v>
      </c>
      <c r="F161" s="36">
        <v>10</v>
      </c>
      <c r="G161" s="37">
        <v>3.7796447300922722E-3</v>
      </c>
      <c r="H161" s="36">
        <v>100</v>
      </c>
      <c r="I161" s="38">
        <v>1.9756347000000001</v>
      </c>
      <c r="J161" s="38">
        <v>2.25419E-2</v>
      </c>
      <c r="K161" s="38">
        <v>1.5717013</v>
      </c>
      <c r="L161" s="39">
        <v>5.6472099999999997E-2</v>
      </c>
      <c r="M161" s="40">
        <v>5.934E-4</v>
      </c>
      <c r="N161" s="38">
        <v>0.28013450000000001</v>
      </c>
      <c r="O161" s="41">
        <v>100</v>
      </c>
      <c r="P161" s="41">
        <v>27</v>
      </c>
      <c r="Q161" s="72">
        <v>0.4031142857142857</v>
      </c>
      <c r="R161" s="72">
        <v>0.25700355408369008</v>
      </c>
      <c r="S161" s="72">
        <v>0.4353650874577118</v>
      </c>
      <c r="T161" s="36" t="s">
        <v>623</v>
      </c>
    </row>
    <row r="162" spans="1:20" s="58" customFormat="1" x14ac:dyDescent="0.25">
      <c r="A162" s="36" t="s">
        <v>630</v>
      </c>
      <c r="B162" s="36" t="s">
        <v>631</v>
      </c>
      <c r="C162" s="36" t="s">
        <v>317</v>
      </c>
      <c r="D162" s="36" t="s">
        <v>27</v>
      </c>
      <c r="E162" s="36">
        <v>256581363</v>
      </c>
      <c r="F162" s="36">
        <v>10</v>
      </c>
      <c r="G162" s="37">
        <v>3.7796447300922722E-3</v>
      </c>
      <c r="H162" s="36">
        <v>100</v>
      </c>
      <c r="I162" s="38">
        <v>2.0683600000000002</v>
      </c>
      <c r="J162" s="38">
        <v>2.2333700000000001E-2</v>
      </c>
      <c r="K162" s="38">
        <v>1.6555550000000001</v>
      </c>
      <c r="L162" s="39">
        <v>7.0547200000000004E-2</v>
      </c>
      <c r="M162" s="40">
        <v>5.4239999999999996E-4</v>
      </c>
      <c r="N162" s="38">
        <v>0.27512950000000003</v>
      </c>
      <c r="O162" s="41">
        <v>100</v>
      </c>
      <c r="P162" s="41">
        <v>27</v>
      </c>
      <c r="Q162" s="72">
        <v>0.51874285714285717</v>
      </c>
      <c r="R162" s="72">
        <v>0.31518196431501178</v>
      </c>
      <c r="S162" s="72">
        <v>0.46215154164049449</v>
      </c>
      <c r="T162" s="36" t="s">
        <v>623</v>
      </c>
    </row>
    <row r="163" spans="1:20" s="58" customFormat="1" x14ac:dyDescent="0.25">
      <c r="A163" s="36" t="s">
        <v>630</v>
      </c>
      <c r="B163" s="36" t="s">
        <v>631</v>
      </c>
      <c r="C163" s="36" t="s">
        <v>317</v>
      </c>
      <c r="D163" s="36" t="s">
        <v>27</v>
      </c>
      <c r="E163" s="36">
        <v>256581730</v>
      </c>
      <c r="F163" s="36">
        <v>10</v>
      </c>
      <c r="G163" s="37">
        <v>3.7796447300922722E-3</v>
      </c>
      <c r="H163" s="36">
        <v>100</v>
      </c>
      <c r="I163" s="38">
        <v>1.8423887999999999</v>
      </c>
      <c r="J163" s="38">
        <v>2.12648E-2</v>
      </c>
      <c r="K163" s="38">
        <v>1.4658504000000001</v>
      </c>
      <c r="L163" s="39">
        <v>5.3771399999999997E-2</v>
      </c>
      <c r="M163" s="40">
        <v>4.7160000000000002E-4</v>
      </c>
      <c r="N163" s="38">
        <v>0.2566447</v>
      </c>
      <c r="O163" s="41">
        <v>100</v>
      </c>
      <c r="P163" s="41">
        <v>24</v>
      </c>
      <c r="Q163" s="72">
        <v>0.40510000000000002</v>
      </c>
      <c r="R163" s="72">
        <v>0.23579474577605661</v>
      </c>
      <c r="S163" s="72">
        <v>0.39932955741371051</v>
      </c>
      <c r="T163" s="36" t="s">
        <v>623</v>
      </c>
    </row>
    <row r="164" spans="1:20" s="58" customFormat="1" x14ac:dyDescent="0.25">
      <c r="A164" s="36" t="s">
        <v>630</v>
      </c>
      <c r="B164" s="36" t="s">
        <v>631</v>
      </c>
      <c r="C164" s="36" t="s">
        <v>317</v>
      </c>
      <c r="D164" s="36" t="s">
        <v>27</v>
      </c>
      <c r="E164" s="36">
        <v>256582072</v>
      </c>
      <c r="F164" s="36">
        <v>10</v>
      </c>
      <c r="G164" s="37">
        <v>3.7796447300922722E-3</v>
      </c>
      <c r="H164" s="36">
        <v>100</v>
      </c>
      <c r="I164" s="38">
        <v>1.9755255</v>
      </c>
      <c r="J164" s="38">
        <v>2.1435300000000001E-2</v>
      </c>
      <c r="K164" s="38">
        <v>1.6246214000000001</v>
      </c>
      <c r="L164" s="39">
        <v>4.8012199999999998E-2</v>
      </c>
      <c r="M164" s="40">
        <v>3.771E-4</v>
      </c>
      <c r="N164" s="38">
        <v>0.23753579999999999</v>
      </c>
      <c r="O164" s="41">
        <v>100</v>
      </c>
      <c r="P164" s="41">
        <v>21</v>
      </c>
      <c r="Q164" s="72">
        <v>0.45424285714285723</v>
      </c>
      <c r="R164" s="72">
        <v>0.25474466362013742</v>
      </c>
      <c r="S164" s="72">
        <v>0.43519433994662782</v>
      </c>
      <c r="T164" s="36" t="s">
        <v>623</v>
      </c>
    </row>
    <row r="165" spans="1:20" s="58" customFormat="1" x14ac:dyDescent="0.25">
      <c r="A165" s="36" t="s">
        <v>630</v>
      </c>
      <c r="B165" s="36" t="s">
        <v>631</v>
      </c>
      <c r="C165" s="36" t="s">
        <v>317</v>
      </c>
      <c r="D165" s="36" t="s">
        <v>27</v>
      </c>
      <c r="E165" s="36">
        <v>256582427</v>
      </c>
      <c r="F165" s="36">
        <v>10</v>
      </c>
      <c r="G165" s="37">
        <v>3.7796447300922722E-3</v>
      </c>
      <c r="H165" s="36">
        <v>100</v>
      </c>
      <c r="I165" s="38">
        <v>1.9128054000000001</v>
      </c>
      <c r="J165" s="38">
        <v>2.1796800000000002E-2</v>
      </c>
      <c r="K165" s="38">
        <v>1.5567527999999999</v>
      </c>
      <c r="L165" s="39">
        <v>4.7961999999999998E-2</v>
      </c>
      <c r="M165" s="40">
        <v>4.2880000000000001E-4</v>
      </c>
      <c r="N165" s="38">
        <v>0.24381539999999999</v>
      </c>
      <c r="O165" s="41">
        <v>100</v>
      </c>
      <c r="P165" s="41">
        <v>22</v>
      </c>
      <c r="Q165" s="72">
        <v>0.42152857142857142</v>
      </c>
      <c r="R165" s="72">
        <v>0.29255090387149679</v>
      </c>
      <c r="S165" s="72">
        <v>0.44093711986266049</v>
      </c>
      <c r="T165" s="36" t="s">
        <v>623</v>
      </c>
    </row>
    <row r="166" spans="1:20" s="58" customFormat="1" x14ac:dyDescent="0.25">
      <c r="A166" s="36" t="s">
        <v>630</v>
      </c>
      <c r="B166" s="36" t="s">
        <v>631</v>
      </c>
      <c r="C166" s="36" t="s">
        <v>317</v>
      </c>
      <c r="D166" s="36" t="s">
        <v>27</v>
      </c>
      <c r="E166" s="36">
        <v>256582779</v>
      </c>
      <c r="F166" s="36">
        <v>10</v>
      </c>
      <c r="G166" s="37">
        <v>3.7796447300922722E-3</v>
      </c>
      <c r="H166" s="36">
        <v>100</v>
      </c>
      <c r="I166" s="38">
        <v>1.9300952</v>
      </c>
      <c r="J166" s="38">
        <v>2.2301600000000001E-2</v>
      </c>
      <c r="K166" s="38">
        <v>1.5111521999999999</v>
      </c>
      <c r="L166" s="39">
        <v>5.9908000000000003E-2</v>
      </c>
      <c r="M166" s="40">
        <v>6.4700000000000001E-4</v>
      </c>
      <c r="N166" s="38">
        <v>0.29006910000000002</v>
      </c>
      <c r="O166" s="41">
        <v>100</v>
      </c>
      <c r="P166" s="41">
        <v>29</v>
      </c>
      <c r="Q166" s="72">
        <v>0.36030000000000001</v>
      </c>
      <c r="R166" s="72">
        <v>0.2210310553383272</v>
      </c>
      <c r="S166" s="72">
        <v>0.39064430814812279</v>
      </c>
      <c r="T166" s="36" t="s">
        <v>623</v>
      </c>
    </row>
    <row r="167" spans="1:20" s="58" customFormat="1" x14ac:dyDescent="0.25">
      <c r="A167" s="36" t="s">
        <v>630</v>
      </c>
      <c r="B167" s="36" t="s">
        <v>631</v>
      </c>
      <c r="C167" s="36" t="s">
        <v>317</v>
      </c>
      <c r="D167" s="36" t="s">
        <v>27</v>
      </c>
      <c r="E167" s="36">
        <v>256583130</v>
      </c>
      <c r="F167" s="36">
        <v>10</v>
      </c>
      <c r="G167" s="37">
        <v>3.7796447300922722E-3</v>
      </c>
      <c r="H167" s="36">
        <v>100</v>
      </c>
      <c r="I167" s="38">
        <v>1.9997613000000001</v>
      </c>
      <c r="J167" s="38">
        <v>2.1029300000000001E-2</v>
      </c>
      <c r="K167" s="38">
        <v>1.5687622999999999</v>
      </c>
      <c r="L167" s="39">
        <v>6.34628E-2</v>
      </c>
      <c r="M167" s="40">
        <v>4.8309999999999998E-4</v>
      </c>
      <c r="N167" s="38">
        <v>0.300016</v>
      </c>
      <c r="O167" s="41">
        <v>100</v>
      </c>
      <c r="P167" s="41">
        <v>30</v>
      </c>
      <c r="Q167" s="72">
        <v>0.54504285714285716</v>
      </c>
      <c r="R167" s="72">
        <v>0.37662076128232352</v>
      </c>
      <c r="S167" s="72">
        <v>0.50527914309663802</v>
      </c>
      <c r="T167" s="36" t="s">
        <v>623</v>
      </c>
    </row>
    <row r="168" spans="1:20" s="58" customFormat="1" x14ac:dyDescent="0.25">
      <c r="A168" s="36" t="s">
        <v>630</v>
      </c>
      <c r="B168" s="36" t="s">
        <v>631</v>
      </c>
      <c r="C168" s="36" t="s">
        <v>317</v>
      </c>
      <c r="D168" s="36" t="s">
        <v>27</v>
      </c>
      <c r="E168" s="36">
        <v>256583490</v>
      </c>
      <c r="F168" s="36">
        <v>10</v>
      </c>
      <c r="G168" s="37">
        <v>3.7796447300922722E-3</v>
      </c>
      <c r="H168" s="36">
        <v>100</v>
      </c>
      <c r="I168" s="38">
        <v>2.0818747000000002</v>
      </c>
      <c r="J168" s="38">
        <v>2.1429199999999999E-2</v>
      </c>
      <c r="K168" s="38">
        <v>1.6529043000000001</v>
      </c>
      <c r="L168" s="39">
        <v>6.1804199999999997E-2</v>
      </c>
      <c r="M168" s="40">
        <v>9.2840000000000002E-4</v>
      </c>
      <c r="N168" s="38">
        <v>0.29756090000000002</v>
      </c>
      <c r="O168" s="41">
        <v>100</v>
      </c>
      <c r="P168" s="41">
        <v>30</v>
      </c>
      <c r="Q168" s="72">
        <v>0.51914285714285713</v>
      </c>
      <c r="R168" s="72">
        <v>0.32447677684251153</v>
      </c>
      <c r="S168" s="72">
        <v>0.48408467858019522</v>
      </c>
      <c r="T168" s="36" t="s">
        <v>623</v>
      </c>
    </row>
    <row r="169" spans="1:20" s="58" customFormat="1" x14ac:dyDescent="0.25">
      <c r="A169" s="36" t="s">
        <v>630</v>
      </c>
      <c r="B169" s="36" t="s">
        <v>631</v>
      </c>
      <c r="C169" s="36" t="s">
        <v>317</v>
      </c>
      <c r="D169" s="36" t="s">
        <v>27</v>
      </c>
      <c r="E169" s="36">
        <v>256583856</v>
      </c>
      <c r="F169" s="36">
        <v>10</v>
      </c>
      <c r="G169" s="37">
        <v>3.7796447300922722E-3</v>
      </c>
      <c r="H169" s="36">
        <v>100</v>
      </c>
      <c r="I169" s="38">
        <v>1.8190822</v>
      </c>
      <c r="J169" s="38">
        <v>2.1016099999999999E-2</v>
      </c>
      <c r="K169" s="38">
        <v>1.4299679000000001</v>
      </c>
      <c r="L169" s="39">
        <v>5.38919E-2</v>
      </c>
      <c r="M169" s="40">
        <v>5.0779999999999998E-4</v>
      </c>
      <c r="N169" s="38">
        <v>0.26825850000000001</v>
      </c>
      <c r="O169" s="41">
        <v>100</v>
      </c>
      <c r="P169" s="41">
        <v>25</v>
      </c>
      <c r="Q169" s="72">
        <v>0.52792857142857141</v>
      </c>
      <c r="R169" s="72">
        <v>0.31489657738877741</v>
      </c>
      <c r="S169" s="72">
        <v>0.46244751210511859</v>
      </c>
      <c r="T169" s="36" t="s">
        <v>623</v>
      </c>
    </row>
    <row r="170" spans="1:20" s="58" customFormat="1" x14ac:dyDescent="0.25">
      <c r="A170" s="36" t="s">
        <v>630</v>
      </c>
      <c r="B170" s="36" t="s">
        <v>631</v>
      </c>
      <c r="C170" s="36" t="s">
        <v>317</v>
      </c>
      <c r="D170" s="36" t="s">
        <v>27</v>
      </c>
      <c r="E170" s="36">
        <v>256584196</v>
      </c>
      <c r="F170" s="36">
        <v>10</v>
      </c>
      <c r="G170" s="37">
        <v>3.7796447300922722E-3</v>
      </c>
      <c r="H170" s="36">
        <v>100</v>
      </c>
      <c r="I170" s="38">
        <v>1.9757994000000001</v>
      </c>
      <c r="J170" s="38">
        <v>2.1730599999999999E-2</v>
      </c>
      <c r="K170" s="38">
        <v>1.5389233</v>
      </c>
      <c r="L170" s="39">
        <v>6.3733399999999996E-2</v>
      </c>
      <c r="M170" s="40">
        <v>5.9000000000000003E-4</v>
      </c>
      <c r="N170" s="38">
        <v>0.30214750000000001</v>
      </c>
      <c r="O170" s="41">
        <v>100</v>
      </c>
      <c r="P170" s="41">
        <v>31</v>
      </c>
      <c r="Q170" s="72">
        <v>0.44018571428571429</v>
      </c>
      <c r="R170" s="72">
        <v>0.32132510267477721</v>
      </c>
      <c r="S170" s="72">
        <v>0.49098515792212599</v>
      </c>
      <c r="T170" s="36" t="s">
        <v>623</v>
      </c>
    </row>
    <row r="171" spans="1:20" s="58" customFormat="1" x14ac:dyDescent="0.25">
      <c r="A171" s="36" t="s">
        <v>630</v>
      </c>
      <c r="B171" s="36" t="s">
        <v>631</v>
      </c>
      <c r="C171" s="36" t="s">
        <v>317</v>
      </c>
      <c r="D171" s="36" t="s">
        <v>27</v>
      </c>
      <c r="E171" s="36">
        <v>256584554</v>
      </c>
      <c r="F171" s="36">
        <v>10</v>
      </c>
      <c r="G171" s="37">
        <v>3.7796447300922722E-3</v>
      </c>
      <c r="H171" s="36">
        <v>100</v>
      </c>
      <c r="I171" s="38">
        <v>1.9177161</v>
      </c>
      <c r="J171" s="38">
        <v>2.3204000000000009E-2</v>
      </c>
      <c r="K171" s="38">
        <v>1.5216978000000001</v>
      </c>
      <c r="L171" s="39">
        <v>5.3607200000000001E-2</v>
      </c>
      <c r="M171" s="40">
        <v>5.798E-4</v>
      </c>
      <c r="N171" s="38">
        <v>0.27388459999999998</v>
      </c>
      <c r="O171" s="41">
        <v>100</v>
      </c>
      <c r="P171" s="41">
        <v>26</v>
      </c>
      <c r="Q171" s="72">
        <v>0.42017142857142858</v>
      </c>
      <c r="R171" s="72">
        <v>0.23351454167239549</v>
      </c>
      <c r="S171" s="72">
        <v>0.39984768179726943</v>
      </c>
      <c r="T171" s="36" t="s">
        <v>623</v>
      </c>
    </row>
    <row r="172" spans="1:20" s="58" customFormat="1" x14ac:dyDescent="0.25">
      <c r="A172" s="36" t="s">
        <v>630</v>
      </c>
      <c r="B172" s="36" t="s">
        <v>631</v>
      </c>
      <c r="C172" s="36" t="s">
        <v>317</v>
      </c>
      <c r="D172" s="36" t="s">
        <v>27</v>
      </c>
      <c r="E172" s="36">
        <v>256584902</v>
      </c>
      <c r="F172" s="36">
        <v>10</v>
      </c>
      <c r="G172" s="37">
        <v>3.7796447300922722E-3</v>
      </c>
      <c r="H172" s="36">
        <v>100</v>
      </c>
      <c r="I172" s="38">
        <v>1.9659692</v>
      </c>
      <c r="J172" s="38">
        <v>2.1700000000000001E-2</v>
      </c>
      <c r="K172" s="38">
        <v>1.5216225999999999</v>
      </c>
      <c r="L172" s="39">
        <v>6.5380499999999994E-2</v>
      </c>
      <c r="M172" s="40">
        <v>5.5860000000000003E-4</v>
      </c>
      <c r="N172" s="38">
        <v>0.3105309</v>
      </c>
      <c r="O172" s="41">
        <v>100</v>
      </c>
      <c r="P172" s="41">
        <v>31</v>
      </c>
      <c r="Q172" s="72">
        <v>0.3488857142857143</v>
      </c>
      <c r="R172" s="72">
        <v>0.2082936511242291</v>
      </c>
      <c r="S172" s="72">
        <v>0.34921380877254249</v>
      </c>
      <c r="T172" s="36" t="s">
        <v>623</v>
      </c>
    </row>
    <row r="173" spans="1:20" s="58" customFormat="1" x14ac:dyDescent="0.25">
      <c r="A173" s="36" t="s">
        <v>630</v>
      </c>
      <c r="B173" s="36" t="s">
        <v>631</v>
      </c>
      <c r="C173" s="36" t="s">
        <v>317</v>
      </c>
      <c r="D173" s="36" t="s">
        <v>27</v>
      </c>
      <c r="E173" s="36">
        <v>256585261</v>
      </c>
      <c r="F173" s="36">
        <v>10</v>
      </c>
      <c r="G173" s="37">
        <v>3.7796447300922722E-3</v>
      </c>
      <c r="H173" s="36">
        <v>100</v>
      </c>
      <c r="I173" s="38">
        <v>1.8613417999999999</v>
      </c>
      <c r="J173" s="38">
        <v>2.1671800000000001E-2</v>
      </c>
      <c r="K173" s="38">
        <v>1.4670106000000001</v>
      </c>
      <c r="L173" s="39">
        <v>5.4880400000000003E-2</v>
      </c>
      <c r="M173" s="40">
        <v>5.2510000000000002E-4</v>
      </c>
      <c r="N173" s="38">
        <v>0.2706209</v>
      </c>
      <c r="O173" s="41">
        <v>100</v>
      </c>
      <c r="P173" s="41">
        <v>26</v>
      </c>
      <c r="Q173" s="72">
        <v>0.53552857142857146</v>
      </c>
      <c r="R173" s="72">
        <v>0.35974990749757929</v>
      </c>
      <c r="S173" s="72">
        <v>0.48864751289621039</v>
      </c>
      <c r="T173" s="36" t="s">
        <v>623</v>
      </c>
    </row>
    <row r="174" spans="1:20" s="58" customFormat="1" x14ac:dyDescent="0.25">
      <c r="A174" s="36" t="s">
        <v>630</v>
      </c>
      <c r="B174" s="36" t="s">
        <v>631</v>
      </c>
      <c r="C174" s="36" t="s">
        <v>317</v>
      </c>
      <c r="D174" s="36" t="s">
        <v>27</v>
      </c>
      <c r="E174" s="36">
        <v>256585602</v>
      </c>
      <c r="F174" s="36">
        <v>10</v>
      </c>
      <c r="G174" s="37">
        <v>3.7796447300922722E-3</v>
      </c>
      <c r="H174" s="36">
        <v>100</v>
      </c>
      <c r="I174" s="38">
        <v>1.9506380999999999</v>
      </c>
      <c r="J174" s="38">
        <v>2.2164099999999999E-2</v>
      </c>
      <c r="K174" s="38">
        <v>1.5583819999999999</v>
      </c>
      <c r="L174" s="39">
        <v>5.5557799999999997E-2</v>
      </c>
      <c r="M174" s="40">
        <v>5.1869999999999998E-4</v>
      </c>
      <c r="N174" s="38">
        <v>0.27025919999999998</v>
      </c>
      <c r="O174" s="41">
        <v>100</v>
      </c>
      <c r="P174" s="41">
        <v>27</v>
      </c>
      <c r="Q174" s="72">
        <v>0.47702857142857141</v>
      </c>
      <c r="R174" s="72">
        <v>0.33283335735909259</v>
      </c>
      <c r="S174" s="72">
        <v>0.47363590540432032</v>
      </c>
      <c r="T174" s="36" t="s">
        <v>623</v>
      </c>
    </row>
    <row r="175" spans="1:20" s="58" customFormat="1" x14ac:dyDescent="0.25">
      <c r="A175" s="36" t="s">
        <v>630</v>
      </c>
      <c r="B175" s="36" t="s">
        <v>631</v>
      </c>
      <c r="C175" s="36" t="s">
        <v>317</v>
      </c>
      <c r="D175" s="36" t="s">
        <v>27</v>
      </c>
      <c r="E175" s="36">
        <v>256585956</v>
      </c>
      <c r="F175" s="36">
        <v>10</v>
      </c>
      <c r="G175" s="37">
        <v>3.7796447300922722E-3</v>
      </c>
      <c r="H175" s="36">
        <v>100</v>
      </c>
      <c r="I175" s="38">
        <v>1.9415079</v>
      </c>
      <c r="J175" s="38">
        <v>2.1423999999999999E-2</v>
      </c>
      <c r="K175" s="38">
        <v>1.6112321999999999</v>
      </c>
      <c r="L175" s="39">
        <v>4.3672900000000001E-2</v>
      </c>
      <c r="M175" s="40">
        <v>3.992E-4</v>
      </c>
      <c r="N175" s="38">
        <v>0.22238469999999999</v>
      </c>
      <c r="O175" s="41">
        <v>100</v>
      </c>
      <c r="P175" s="41">
        <v>20</v>
      </c>
      <c r="Q175" s="72">
        <v>0.48671428571428571</v>
      </c>
      <c r="R175" s="72">
        <v>0.3475565897064547</v>
      </c>
      <c r="S175" s="72">
        <v>0.49524524076042398</v>
      </c>
      <c r="T175" s="36" t="s">
        <v>623</v>
      </c>
    </row>
    <row r="176" spans="1:20" s="58" customFormat="1" x14ac:dyDescent="0.25">
      <c r="A176" s="36" t="s">
        <v>630</v>
      </c>
      <c r="B176" s="36" t="s">
        <v>631</v>
      </c>
      <c r="C176" s="36" t="s">
        <v>317</v>
      </c>
      <c r="D176" s="36" t="s">
        <v>27</v>
      </c>
      <c r="E176" s="36">
        <v>256586307</v>
      </c>
      <c r="F176" s="36">
        <v>10</v>
      </c>
      <c r="G176" s="37">
        <v>3.7796447300922722E-3</v>
      </c>
      <c r="H176" s="36">
        <v>100</v>
      </c>
      <c r="I176" s="38">
        <v>1.8382365000000001</v>
      </c>
      <c r="J176" s="38">
        <v>2.0856300000000001E-2</v>
      </c>
      <c r="K176" s="38">
        <v>1.541828</v>
      </c>
      <c r="L176" s="39">
        <v>3.5006200000000001E-2</v>
      </c>
      <c r="M176" s="40">
        <v>3.258E-4</v>
      </c>
      <c r="N176" s="38">
        <v>0.19974040000000001</v>
      </c>
      <c r="O176" s="41">
        <v>100</v>
      </c>
      <c r="P176" s="41">
        <v>15</v>
      </c>
      <c r="Q176" s="72">
        <v>0.37931428571428571</v>
      </c>
      <c r="R176" s="72">
        <v>0.22051428984076499</v>
      </c>
      <c r="S176" s="72">
        <v>0.38007843494047971</v>
      </c>
      <c r="T176" s="36" t="s">
        <v>623</v>
      </c>
    </row>
    <row r="177" spans="1:20" s="58" customFormat="1" x14ac:dyDescent="0.25">
      <c r="A177" s="36" t="s">
        <v>630</v>
      </c>
      <c r="B177" s="36" t="s">
        <v>631</v>
      </c>
      <c r="C177" s="36" t="s">
        <v>317</v>
      </c>
      <c r="D177" s="36" t="s">
        <v>27</v>
      </c>
      <c r="E177" s="36">
        <v>256586648</v>
      </c>
      <c r="F177" s="36">
        <v>10</v>
      </c>
      <c r="G177" s="37">
        <v>3.7796447300922722E-3</v>
      </c>
      <c r="H177" s="36">
        <v>100</v>
      </c>
      <c r="I177" s="38">
        <v>1.9018744000000001</v>
      </c>
      <c r="J177" s="38">
        <v>2.20301E-2</v>
      </c>
      <c r="K177" s="38">
        <v>1.5037893</v>
      </c>
      <c r="L177" s="39">
        <v>5.6151199999999998E-2</v>
      </c>
      <c r="M177" s="40">
        <v>5.7580000000000001E-4</v>
      </c>
      <c r="N177" s="38">
        <v>0.27505839999999998</v>
      </c>
      <c r="O177" s="41">
        <v>100</v>
      </c>
      <c r="P177" s="41">
        <v>27</v>
      </c>
      <c r="Q177" s="72">
        <v>0.49330000000000002</v>
      </c>
      <c r="R177" s="72">
        <v>0.3134026308326906</v>
      </c>
      <c r="S177" s="72">
        <v>0.45921288964287582</v>
      </c>
      <c r="T177" s="36" t="s">
        <v>623</v>
      </c>
    </row>
    <row r="178" spans="1:20" s="58" customFormat="1" x14ac:dyDescent="0.25">
      <c r="A178" s="36" t="s">
        <v>630</v>
      </c>
      <c r="B178" s="36" t="s">
        <v>631</v>
      </c>
      <c r="C178" s="36" t="s">
        <v>317</v>
      </c>
      <c r="D178" s="36" t="s">
        <v>27</v>
      </c>
      <c r="E178" s="36">
        <v>256586997</v>
      </c>
      <c r="F178" s="36">
        <v>10</v>
      </c>
      <c r="G178" s="37">
        <v>3.7796447300922722E-3</v>
      </c>
      <c r="H178" s="36">
        <v>100</v>
      </c>
      <c r="I178" s="38">
        <v>1.8069483</v>
      </c>
      <c r="J178" s="38">
        <v>2.2131499999999998E-2</v>
      </c>
      <c r="K178" s="38">
        <v>1.4558169999999999</v>
      </c>
      <c r="L178" s="39">
        <v>4.9553E-2</v>
      </c>
      <c r="M178" s="40">
        <v>4.2529999999999998E-4</v>
      </c>
      <c r="N178" s="38">
        <v>0.23643649999999999</v>
      </c>
      <c r="O178" s="41">
        <v>100</v>
      </c>
      <c r="P178" s="41">
        <v>22</v>
      </c>
      <c r="Q178" s="72">
        <v>0.4485142857142857</v>
      </c>
      <c r="R178" s="72">
        <v>0.27884165310231429</v>
      </c>
      <c r="S178" s="72">
        <v>0.44764522827556857</v>
      </c>
      <c r="T178" s="36" t="s">
        <v>623</v>
      </c>
    </row>
    <row r="179" spans="1:20" s="58" customFormat="1" x14ac:dyDescent="0.25">
      <c r="A179" s="36" t="s">
        <v>630</v>
      </c>
      <c r="B179" s="36" t="s">
        <v>631</v>
      </c>
      <c r="C179" s="36" t="s">
        <v>317</v>
      </c>
      <c r="D179" s="36" t="s">
        <v>27</v>
      </c>
      <c r="E179" s="36">
        <v>256587334</v>
      </c>
      <c r="F179" s="36">
        <v>10</v>
      </c>
      <c r="G179" s="37">
        <v>3.7796447300922722E-3</v>
      </c>
      <c r="H179" s="36">
        <v>100</v>
      </c>
      <c r="I179" s="38">
        <v>1.9520362</v>
      </c>
      <c r="J179" s="38">
        <v>2.14384E-2</v>
      </c>
      <c r="K179" s="38">
        <v>1.5387960999999999</v>
      </c>
      <c r="L179" s="39">
        <v>6.1231500000000001E-2</v>
      </c>
      <c r="M179" s="40">
        <v>5.4100000000000003E-4</v>
      </c>
      <c r="N179" s="38">
        <v>0.28548489999999999</v>
      </c>
      <c r="O179" s="41">
        <v>100</v>
      </c>
      <c r="P179" s="41">
        <v>28</v>
      </c>
      <c r="Q179" s="72">
        <v>0.37790000000000001</v>
      </c>
      <c r="R179" s="72">
        <v>0.21047855063191659</v>
      </c>
      <c r="S179" s="72">
        <v>0.38336730598426177</v>
      </c>
      <c r="T179" s="36" t="s">
        <v>623</v>
      </c>
    </row>
    <row r="180" spans="1:20" s="58" customFormat="1" x14ac:dyDescent="0.25">
      <c r="A180" s="36" t="s">
        <v>630</v>
      </c>
      <c r="B180" s="36" t="s">
        <v>631</v>
      </c>
      <c r="C180" s="36" t="s">
        <v>317</v>
      </c>
      <c r="D180" s="36" t="s">
        <v>27</v>
      </c>
      <c r="E180" s="36">
        <v>256587686</v>
      </c>
      <c r="F180" s="36">
        <v>10</v>
      </c>
      <c r="G180" s="37">
        <v>3.7796447300922722E-3</v>
      </c>
      <c r="H180" s="36">
        <v>100</v>
      </c>
      <c r="I180" s="38">
        <v>2.0108096</v>
      </c>
      <c r="J180" s="38">
        <v>2.1708399999999999E-2</v>
      </c>
      <c r="K180" s="38">
        <v>1.585917</v>
      </c>
      <c r="L180" s="39">
        <v>6.34353E-2</v>
      </c>
      <c r="M180" s="40">
        <v>5.4009999999999996E-4</v>
      </c>
      <c r="N180" s="38">
        <v>0.29416110000000001</v>
      </c>
      <c r="O180" s="41">
        <v>100</v>
      </c>
      <c r="P180" s="41">
        <v>29</v>
      </c>
      <c r="Q180" s="72">
        <v>0.4244857142857143</v>
      </c>
      <c r="R180" s="72">
        <v>0.25695672704981831</v>
      </c>
      <c r="S180" s="72">
        <v>0.41310352105698178</v>
      </c>
      <c r="T180" s="36" t="s">
        <v>623</v>
      </c>
    </row>
    <row r="181" spans="1:20" s="58" customFormat="1" x14ac:dyDescent="0.25">
      <c r="A181" s="36" t="s">
        <v>630</v>
      </c>
      <c r="B181" s="36" t="s">
        <v>631</v>
      </c>
      <c r="C181" s="36" t="s">
        <v>317</v>
      </c>
      <c r="D181" s="36" t="s">
        <v>27</v>
      </c>
      <c r="E181" s="36">
        <v>256588043</v>
      </c>
      <c r="F181" s="36">
        <v>10</v>
      </c>
      <c r="G181" s="37">
        <v>3.7796447300922722E-3</v>
      </c>
      <c r="H181" s="36">
        <v>100</v>
      </c>
      <c r="I181" s="38">
        <v>1.9932392999999999</v>
      </c>
      <c r="J181" s="38">
        <v>2.1970199999999999E-2</v>
      </c>
      <c r="K181" s="38">
        <v>1.5864050999999999</v>
      </c>
      <c r="L181" s="39">
        <v>5.8192599999999997E-2</v>
      </c>
      <c r="M181" s="40">
        <v>6.2850000000000004E-4</v>
      </c>
      <c r="N181" s="38">
        <v>0.28017839999999999</v>
      </c>
      <c r="O181" s="41">
        <v>100</v>
      </c>
      <c r="P181" s="41">
        <v>27</v>
      </c>
      <c r="Q181" s="72">
        <v>0.44392857142857151</v>
      </c>
      <c r="R181" s="72">
        <v>0.27974729186787578</v>
      </c>
      <c r="S181" s="72">
        <v>0.44112426862707232</v>
      </c>
      <c r="T181" s="36" t="s">
        <v>623</v>
      </c>
    </row>
    <row r="182" spans="1:20" s="58" customFormat="1" x14ac:dyDescent="0.25">
      <c r="A182" s="36" t="s">
        <v>630</v>
      </c>
      <c r="B182" s="36" t="s">
        <v>631</v>
      </c>
      <c r="C182" s="36" t="s">
        <v>317</v>
      </c>
      <c r="D182" s="36" t="s">
        <v>27</v>
      </c>
      <c r="E182" s="36">
        <v>256588397</v>
      </c>
      <c r="F182" s="36">
        <v>10</v>
      </c>
      <c r="G182" s="37">
        <v>3.7796447300922722E-3</v>
      </c>
      <c r="H182" s="36">
        <v>100</v>
      </c>
      <c r="I182" s="38">
        <v>2.0521034999999999</v>
      </c>
      <c r="J182" s="38">
        <v>2.13466E-2</v>
      </c>
      <c r="K182" s="38">
        <v>1.6260106000000001</v>
      </c>
      <c r="L182" s="39">
        <v>6.1815700000000001E-2</v>
      </c>
      <c r="M182" s="40">
        <v>8.0780000000000001E-4</v>
      </c>
      <c r="N182" s="38">
        <v>0.2975564</v>
      </c>
      <c r="O182" s="41">
        <v>100</v>
      </c>
      <c r="P182" s="41">
        <v>30</v>
      </c>
      <c r="Q182" s="72">
        <v>0.40862857142857151</v>
      </c>
      <c r="R182" s="72">
        <v>0.28954754429962998</v>
      </c>
      <c r="S182" s="72">
        <v>0.46207949384350239</v>
      </c>
      <c r="T182" s="36" t="s">
        <v>623</v>
      </c>
    </row>
    <row r="183" spans="1:20" s="58" customFormat="1" x14ac:dyDescent="0.25">
      <c r="A183" s="36" t="s">
        <v>630</v>
      </c>
      <c r="B183" s="36" t="s">
        <v>631</v>
      </c>
      <c r="C183" s="36" t="s">
        <v>317</v>
      </c>
      <c r="D183" s="36" t="s">
        <v>27</v>
      </c>
      <c r="E183" s="36">
        <v>256588758</v>
      </c>
      <c r="F183" s="36">
        <v>10</v>
      </c>
      <c r="G183" s="37">
        <v>3.7796447300922722E-3</v>
      </c>
      <c r="H183" s="36">
        <v>100</v>
      </c>
      <c r="I183" s="38">
        <v>1.9103882999999999</v>
      </c>
      <c r="J183" s="38">
        <v>2.1169299999999999E-2</v>
      </c>
      <c r="K183" s="38">
        <v>1.5017818999999999</v>
      </c>
      <c r="L183" s="39">
        <v>5.7738299999999999E-2</v>
      </c>
      <c r="M183" s="40">
        <v>5.1099999999999995E-4</v>
      </c>
      <c r="N183" s="38">
        <v>0.28405259999999999</v>
      </c>
      <c r="O183" s="41">
        <v>100</v>
      </c>
      <c r="P183" s="41">
        <v>29</v>
      </c>
      <c r="Q183" s="72">
        <v>0.43234285714285708</v>
      </c>
      <c r="R183" s="72">
        <v>0.23011751145620521</v>
      </c>
      <c r="S183" s="72">
        <v>0.43864162925454608</v>
      </c>
      <c r="T183" s="36" t="s">
        <v>623</v>
      </c>
    </row>
    <row r="184" spans="1:20" s="58" customFormat="1" x14ac:dyDescent="0.25">
      <c r="A184" s="36" t="s">
        <v>630</v>
      </c>
      <c r="B184" s="36" t="s">
        <v>631</v>
      </c>
      <c r="C184" s="36" t="s">
        <v>317</v>
      </c>
      <c r="D184" s="36" t="s">
        <v>27</v>
      </c>
      <c r="E184" s="36">
        <v>256589104</v>
      </c>
      <c r="F184" s="36">
        <v>10</v>
      </c>
      <c r="G184" s="37">
        <v>3.7796447300922722E-3</v>
      </c>
      <c r="H184" s="36">
        <v>100</v>
      </c>
      <c r="I184" s="38">
        <v>1.8970324000000001</v>
      </c>
      <c r="J184" s="38">
        <v>2.14529E-2</v>
      </c>
      <c r="K184" s="38">
        <v>1.5107396</v>
      </c>
      <c r="L184" s="39">
        <v>5.2287599999999997E-2</v>
      </c>
      <c r="M184" s="40">
        <v>6.1799999999999995E-4</v>
      </c>
      <c r="N184" s="38">
        <v>0.26825019999999999</v>
      </c>
      <c r="O184" s="41">
        <v>100</v>
      </c>
      <c r="P184" s="41">
        <v>26</v>
      </c>
      <c r="Q184" s="72">
        <v>0.45727142857142861</v>
      </c>
      <c r="R184" s="72">
        <v>0.31378974834553042</v>
      </c>
      <c r="S184" s="72">
        <v>0.43685960078526848</v>
      </c>
      <c r="T184" s="36" t="s">
        <v>623</v>
      </c>
    </row>
    <row r="185" spans="1:20" s="58" customFormat="1" x14ac:dyDescent="0.25">
      <c r="A185" s="36" t="s">
        <v>630</v>
      </c>
      <c r="B185" s="36" t="s">
        <v>631</v>
      </c>
      <c r="C185" s="36" t="s">
        <v>317</v>
      </c>
      <c r="D185" s="36" t="s">
        <v>27</v>
      </c>
      <c r="E185" s="36">
        <v>256589450</v>
      </c>
      <c r="F185" s="36">
        <v>10</v>
      </c>
      <c r="G185" s="37">
        <v>3.7796447300922722E-3</v>
      </c>
      <c r="H185" s="36">
        <v>100</v>
      </c>
      <c r="I185" s="38">
        <v>1.9563919999999999</v>
      </c>
      <c r="J185" s="38">
        <v>2.2471000000000001E-2</v>
      </c>
      <c r="K185" s="38">
        <v>1.5851379999999999</v>
      </c>
      <c r="L185" s="39">
        <v>5.3741299999999999E-2</v>
      </c>
      <c r="M185" s="40">
        <v>5.0429999999999995E-4</v>
      </c>
      <c r="N185" s="38">
        <v>0.25113750000000001</v>
      </c>
      <c r="O185" s="41">
        <v>100</v>
      </c>
      <c r="P185" s="41">
        <v>24</v>
      </c>
      <c r="Q185" s="72">
        <v>0.44758571428571431</v>
      </c>
      <c r="R185" s="72">
        <v>0.27819395380121459</v>
      </c>
      <c r="S185" s="72">
        <v>0.45123201493193049</v>
      </c>
      <c r="T185" s="36" t="s">
        <v>623</v>
      </c>
    </row>
    <row r="186" spans="1:20" s="58" customFormat="1" x14ac:dyDescent="0.25">
      <c r="A186" s="36" t="s">
        <v>630</v>
      </c>
      <c r="B186" s="36" t="s">
        <v>631</v>
      </c>
      <c r="C186" s="36" t="s">
        <v>317</v>
      </c>
      <c r="D186" s="36" t="s">
        <v>27</v>
      </c>
      <c r="E186" s="36">
        <v>256589803</v>
      </c>
      <c r="F186" s="36">
        <v>10</v>
      </c>
      <c r="G186" s="37">
        <v>3.7796447300922722E-3</v>
      </c>
      <c r="H186" s="36">
        <v>100</v>
      </c>
      <c r="I186" s="38">
        <v>1.8561315</v>
      </c>
      <c r="J186" s="38">
        <v>2.1967899999999999E-2</v>
      </c>
      <c r="K186" s="38">
        <v>1.4692242</v>
      </c>
      <c r="L186" s="39">
        <v>5.6604000000000002E-2</v>
      </c>
      <c r="M186" s="40">
        <v>5.2800000000000004E-4</v>
      </c>
      <c r="N186" s="38">
        <v>0.26409860000000002</v>
      </c>
      <c r="O186" s="41">
        <v>100</v>
      </c>
      <c r="P186" s="41">
        <v>26</v>
      </c>
      <c r="Q186" s="72">
        <v>0.46974285714285707</v>
      </c>
      <c r="R186" s="72">
        <v>0.30391667922075383</v>
      </c>
      <c r="S186" s="72">
        <v>0.46736784349666588</v>
      </c>
      <c r="T186" s="36" t="s">
        <v>623</v>
      </c>
    </row>
    <row r="187" spans="1:20" s="58" customFormat="1" x14ac:dyDescent="0.25">
      <c r="A187" s="36" t="s">
        <v>630</v>
      </c>
      <c r="B187" s="36" t="s">
        <v>631</v>
      </c>
      <c r="C187" s="36" t="s">
        <v>317</v>
      </c>
      <c r="D187" s="36" t="s">
        <v>27</v>
      </c>
      <c r="E187" s="36">
        <v>256590145</v>
      </c>
      <c r="F187" s="36">
        <v>20</v>
      </c>
      <c r="G187" s="37">
        <v>3.7796447300922722E-3</v>
      </c>
      <c r="H187" s="36">
        <v>100</v>
      </c>
      <c r="I187" s="38">
        <v>3.7290616000000001</v>
      </c>
      <c r="J187" s="38">
        <v>4.3101800000000003E-2</v>
      </c>
      <c r="K187" s="38">
        <v>3.0640026000000011</v>
      </c>
      <c r="L187" s="39">
        <v>0.1056352</v>
      </c>
      <c r="M187" s="40">
        <v>9.0680000000000003E-4</v>
      </c>
      <c r="N187" s="38">
        <v>0.43197550000000001</v>
      </c>
      <c r="O187" s="41">
        <v>200</v>
      </c>
      <c r="P187" s="41">
        <v>51</v>
      </c>
      <c r="Q187" s="72">
        <v>0.40958571428571428</v>
      </c>
      <c r="R187" s="72">
        <v>0.27372163021227891</v>
      </c>
      <c r="S187" s="72">
        <v>0.42870584936956052</v>
      </c>
      <c r="T187" s="36" t="s">
        <v>623</v>
      </c>
    </row>
    <row r="188" spans="1:20" s="58" customFormat="1" x14ac:dyDescent="0.25">
      <c r="A188" s="36" t="s">
        <v>630</v>
      </c>
      <c r="B188" s="36" t="s">
        <v>631</v>
      </c>
      <c r="C188" s="36" t="s">
        <v>317</v>
      </c>
      <c r="D188" s="36" t="s">
        <v>27</v>
      </c>
      <c r="E188" s="36">
        <v>256590674</v>
      </c>
      <c r="F188" s="36">
        <v>20</v>
      </c>
      <c r="G188" s="37">
        <v>3.7796447300922722E-3</v>
      </c>
      <c r="H188" s="36">
        <v>100</v>
      </c>
      <c r="I188" s="38">
        <v>3.7497840999999998</v>
      </c>
      <c r="J188" s="38">
        <v>4.2425400000000002E-2</v>
      </c>
      <c r="K188" s="38">
        <v>3.0663206000000001</v>
      </c>
      <c r="L188" s="39">
        <v>0.1094157</v>
      </c>
      <c r="M188" s="40">
        <v>1.1509999999999999E-3</v>
      </c>
      <c r="N188" s="38">
        <v>0.4463975</v>
      </c>
      <c r="O188" s="41">
        <v>200</v>
      </c>
      <c r="P188" s="41">
        <v>53</v>
      </c>
      <c r="Q188" s="72">
        <v>0.52224285714285712</v>
      </c>
      <c r="R188" s="72">
        <v>0.38166557870986578</v>
      </c>
      <c r="S188" s="72">
        <v>0.50183891731483976</v>
      </c>
      <c r="T188" s="36" t="s">
        <v>623</v>
      </c>
    </row>
    <row r="189" spans="1:20" s="58" customFormat="1" x14ac:dyDescent="0.25">
      <c r="A189" s="36" t="s">
        <v>630</v>
      </c>
      <c r="B189" s="36" t="s">
        <v>631</v>
      </c>
      <c r="C189" s="36" t="s">
        <v>317</v>
      </c>
      <c r="D189" s="36" t="s">
        <v>27</v>
      </c>
      <c r="E189" s="36">
        <v>256591202</v>
      </c>
      <c r="F189" s="36">
        <v>20</v>
      </c>
      <c r="G189" s="37">
        <v>3.7796447300922722E-3</v>
      </c>
      <c r="H189" s="36">
        <v>100</v>
      </c>
      <c r="I189" s="38">
        <v>3.9983493999999999</v>
      </c>
      <c r="J189" s="38">
        <v>4.6646699999999992E-2</v>
      </c>
      <c r="K189" s="38">
        <v>3.1796491999999992</v>
      </c>
      <c r="L189" s="39">
        <v>0.1341793</v>
      </c>
      <c r="M189" s="40">
        <v>1.3584000000000001E-3</v>
      </c>
      <c r="N189" s="38">
        <v>0.5441629</v>
      </c>
      <c r="O189" s="41">
        <v>200</v>
      </c>
      <c r="P189" s="41">
        <v>63</v>
      </c>
      <c r="Q189" s="72">
        <v>0.52100000000000002</v>
      </c>
      <c r="R189" s="72">
        <v>0.35419436503155688</v>
      </c>
      <c r="S189" s="72">
        <v>0.49277134138066198</v>
      </c>
      <c r="T189" s="36" t="s">
        <v>623</v>
      </c>
    </row>
    <row r="190" spans="1:20" s="58" customFormat="1" x14ac:dyDescent="0.25">
      <c r="A190" s="36" t="s">
        <v>630</v>
      </c>
      <c r="B190" s="36" t="s">
        <v>631</v>
      </c>
      <c r="C190" s="36" t="s">
        <v>317</v>
      </c>
      <c r="D190" s="36" t="s">
        <v>27</v>
      </c>
      <c r="E190" s="36">
        <v>256591765</v>
      </c>
      <c r="F190" s="36">
        <v>20</v>
      </c>
      <c r="G190" s="37">
        <v>3.7796447300922722E-3</v>
      </c>
      <c r="H190" s="36">
        <v>100</v>
      </c>
      <c r="I190" s="38">
        <v>3.6783979000000002</v>
      </c>
      <c r="J190" s="38">
        <v>4.3208800000000012E-2</v>
      </c>
      <c r="K190" s="38">
        <v>2.9672874</v>
      </c>
      <c r="L190" s="39">
        <v>0.1169893</v>
      </c>
      <c r="M190" s="40">
        <v>9.1929999999999996E-4</v>
      </c>
      <c r="N190" s="38">
        <v>0.46320899999999998</v>
      </c>
      <c r="O190" s="41">
        <v>200</v>
      </c>
      <c r="P190" s="41">
        <v>54</v>
      </c>
      <c r="Q190" s="72">
        <v>0.5136857142857143</v>
      </c>
      <c r="R190" s="72">
        <v>0.36730101877250793</v>
      </c>
      <c r="S190" s="72">
        <v>0.49736050174115809</v>
      </c>
      <c r="T190" s="36" t="s">
        <v>623</v>
      </c>
    </row>
    <row r="191" spans="1:20" s="58" customFormat="1" x14ac:dyDescent="0.25">
      <c r="A191" s="36" t="s">
        <v>630</v>
      </c>
      <c r="B191" s="36" t="s">
        <v>631</v>
      </c>
      <c r="C191" s="36" t="s">
        <v>317</v>
      </c>
      <c r="D191" s="36" t="s">
        <v>27</v>
      </c>
      <c r="E191" s="36">
        <v>256592294</v>
      </c>
      <c r="F191" s="36">
        <v>20</v>
      </c>
      <c r="G191" s="37">
        <v>3.7796447300922722E-3</v>
      </c>
      <c r="H191" s="36">
        <v>100</v>
      </c>
      <c r="I191" s="38">
        <v>3.8753831000000001</v>
      </c>
      <c r="J191" s="38">
        <v>4.3012699999999987E-2</v>
      </c>
      <c r="K191" s="38">
        <v>3.1182232999999999</v>
      </c>
      <c r="L191" s="39">
        <v>0.1237427</v>
      </c>
      <c r="M191" s="40">
        <v>1.0962000000000001E-3</v>
      </c>
      <c r="N191" s="38">
        <v>0.50000999999999995</v>
      </c>
      <c r="O191" s="41">
        <v>200</v>
      </c>
      <c r="P191" s="41">
        <v>59</v>
      </c>
      <c r="Q191" s="72">
        <v>0.4274</v>
      </c>
      <c r="R191" s="72">
        <v>0.26011204945702759</v>
      </c>
      <c r="S191" s="72">
        <v>0.43194102593074019</v>
      </c>
      <c r="T191" s="36" t="s">
        <v>623</v>
      </c>
    </row>
    <row r="192" spans="1:20" s="58" customFormat="1" x14ac:dyDescent="0.25">
      <c r="A192" s="36" t="s">
        <v>630</v>
      </c>
      <c r="B192" s="36" t="s">
        <v>631</v>
      </c>
      <c r="C192" s="36" t="s">
        <v>317</v>
      </c>
      <c r="D192" s="36" t="s">
        <v>27</v>
      </c>
      <c r="E192" s="36">
        <v>256592839</v>
      </c>
      <c r="F192" s="36">
        <v>20</v>
      </c>
      <c r="G192" s="37">
        <v>3.7796447300922722E-3</v>
      </c>
      <c r="H192" s="36">
        <v>100</v>
      </c>
      <c r="I192" s="38">
        <v>3.740049</v>
      </c>
      <c r="J192" s="38">
        <v>4.2861700000000003E-2</v>
      </c>
      <c r="K192" s="38">
        <v>3.0119532000000002</v>
      </c>
      <c r="L192" s="39">
        <v>0.1185713</v>
      </c>
      <c r="M192" s="40">
        <v>9.7879999999999994E-4</v>
      </c>
      <c r="N192" s="38">
        <v>0.4802611</v>
      </c>
      <c r="O192" s="41">
        <v>200</v>
      </c>
      <c r="P192" s="41">
        <v>57</v>
      </c>
      <c r="Q192" s="72">
        <v>0.41701428571428573</v>
      </c>
      <c r="R192" s="72">
        <v>0.25780573912989591</v>
      </c>
      <c r="S192" s="72">
        <v>0.43063337641277399</v>
      </c>
      <c r="T192" s="36" t="s">
        <v>623</v>
      </c>
    </row>
    <row r="193" spans="1:20" s="58" customFormat="1" x14ac:dyDescent="0.25">
      <c r="A193" s="36" t="s">
        <v>630</v>
      </c>
      <c r="B193" s="36" t="s">
        <v>631</v>
      </c>
      <c r="C193" s="36" t="s">
        <v>317</v>
      </c>
      <c r="D193" s="36" t="s">
        <v>27</v>
      </c>
      <c r="E193" s="36">
        <v>256593376</v>
      </c>
      <c r="F193" s="36">
        <v>20</v>
      </c>
      <c r="G193" s="37">
        <v>3.7796447300922722E-3</v>
      </c>
      <c r="H193" s="36">
        <v>100</v>
      </c>
      <c r="I193" s="38">
        <v>3.8666787</v>
      </c>
      <c r="J193" s="38">
        <v>4.2417900000000001E-2</v>
      </c>
      <c r="K193" s="38">
        <v>3.0971489999999999</v>
      </c>
      <c r="L193" s="39">
        <v>0.12663530000000001</v>
      </c>
      <c r="M193" s="40">
        <v>1.9239000000000001E-3</v>
      </c>
      <c r="N193" s="38">
        <v>0.51099939999999999</v>
      </c>
      <c r="O193" s="41">
        <v>200</v>
      </c>
      <c r="P193" s="41">
        <v>61</v>
      </c>
      <c r="Q193" s="72">
        <v>0.45329999999999998</v>
      </c>
      <c r="R193" s="72">
        <v>0.33097952573004941</v>
      </c>
      <c r="S193" s="72">
        <v>0.49128155000597562</v>
      </c>
      <c r="T193" s="36" t="s">
        <v>623</v>
      </c>
    </row>
    <row r="194" spans="1:20" s="58" customFormat="1" x14ac:dyDescent="0.25">
      <c r="A194" s="36" t="s">
        <v>630</v>
      </c>
      <c r="B194" s="36" t="s">
        <v>631</v>
      </c>
      <c r="C194" s="36" t="s">
        <v>317</v>
      </c>
      <c r="D194" s="36" t="s">
        <v>27</v>
      </c>
      <c r="E194" s="36">
        <v>256593921</v>
      </c>
      <c r="F194" s="36">
        <v>20</v>
      </c>
      <c r="G194" s="37">
        <v>3.7796447300922722E-3</v>
      </c>
      <c r="H194" s="36">
        <v>100</v>
      </c>
      <c r="I194" s="38">
        <v>3.6732578999999999</v>
      </c>
      <c r="J194" s="38">
        <v>4.238949999999999E-2</v>
      </c>
      <c r="K194" s="38">
        <v>2.9919528999999989</v>
      </c>
      <c r="L194" s="39">
        <v>0.1116062</v>
      </c>
      <c r="M194" s="40">
        <v>8.5050000000000002E-4</v>
      </c>
      <c r="N194" s="38">
        <v>0.44090289999999999</v>
      </c>
      <c r="O194" s="41">
        <v>200</v>
      </c>
      <c r="P194" s="41">
        <v>51</v>
      </c>
      <c r="Q194" s="72">
        <v>0.41482857142857138</v>
      </c>
      <c r="R194" s="72">
        <v>0.1790929508615324</v>
      </c>
      <c r="S194" s="72">
        <v>0.38169728480695408</v>
      </c>
      <c r="T194" s="36" t="s">
        <v>623</v>
      </c>
    </row>
    <row r="195" spans="1:20" s="58" customFormat="1" x14ac:dyDescent="0.25">
      <c r="A195" s="36" t="s">
        <v>630</v>
      </c>
      <c r="B195" s="36" t="s">
        <v>631</v>
      </c>
      <c r="C195" s="36" t="s">
        <v>317</v>
      </c>
      <c r="D195" s="36" t="s">
        <v>27</v>
      </c>
      <c r="E195" s="36">
        <v>256594448</v>
      </c>
      <c r="F195" s="36">
        <v>20</v>
      </c>
      <c r="G195" s="37">
        <v>3.7796447300922722E-3</v>
      </c>
      <c r="H195" s="36">
        <v>100</v>
      </c>
      <c r="I195" s="38">
        <v>3.7360438999999999</v>
      </c>
      <c r="J195" s="38">
        <v>4.3553300000000003E-2</v>
      </c>
      <c r="K195" s="38">
        <v>3.0588226999999999</v>
      </c>
      <c r="L195" s="39">
        <v>0.10853989999999999</v>
      </c>
      <c r="M195" s="40">
        <v>8.7180000000000005E-4</v>
      </c>
      <c r="N195" s="38">
        <v>0.44022250000000002</v>
      </c>
      <c r="O195" s="41">
        <v>200</v>
      </c>
      <c r="P195" s="41">
        <v>51</v>
      </c>
      <c r="Q195" s="72">
        <v>0.41802857142857142</v>
      </c>
      <c r="R195" s="72">
        <v>0.27427537050563833</v>
      </c>
      <c r="S195" s="72">
        <v>0.43092294984861329</v>
      </c>
      <c r="T195" s="36" t="s">
        <v>623</v>
      </c>
    </row>
    <row r="196" spans="1:20" s="58" customFormat="1" x14ac:dyDescent="0.25">
      <c r="A196" s="36" t="s">
        <v>630</v>
      </c>
      <c r="B196" s="36" t="s">
        <v>631</v>
      </c>
      <c r="C196" s="36" t="s">
        <v>317</v>
      </c>
      <c r="D196" s="36" t="s">
        <v>27</v>
      </c>
      <c r="E196" s="36">
        <v>256594980</v>
      </c>
      <c r="F196" s="36">
        <v>20</v>
      </c>
      <c r="G196" s="37">
        <v>3.7796447300922722E-3</v>
      </c>
      <c r="H196" s="36">
        <v>100</v>
      </c>
      <c r="I196" s="38">
        <v>3.8123404999999999</v>
      </c>
      <c r="J196" s="38">
        <v>4.41048E-2</v>
      </c>
      <c r="K196" s="38">
        <v>3.0184830999999992</v>
      </c>
      <c r="L196" s="39">
        <v>0.12764710000000001</v>
      </c>
      <c r="M196" s="40">
        <v>1.0782000000000001E-3</v>
      </c>
      <c r="N196" s="38">
        <v>0.53196690000000002</v>
      </c>
      <c r="O196" s="41">
        <v>200</v>
      </c>
      <c r="P196" s="41">
        <v>63</v>
      </c>
      <c r="Q196" s="72">
        <v>0.43959999999999999</v>
      </c>
      <c r="R196" s="72">
        <v>0.28113543780070449</v>
      </c>
      <c r="S196" s="72">
        <v>0.44102173838403369</v>
      </c>
      <c r="T196" s="36" t="s">
        <v>623</v>
      </c>
    </row>
    <row r="197" spans="1:20" s="58" customFormat="1" x14ac:dyDescent="0.25">
      <c r="A197" s="36" t="s">
        <v>630</v>
      </c>
      <c r="B197" s="36" t="s">
        <v>631</v>
      </c>
      <c r="C197" s="36" t="s">
        <v>317</v>
      </c>
      <c r="D197" s="36" t="s">
        <v>27</v>
      </c>
      <c r="E197" s="36">
        <v>256595520</v>
      </c>
      <c r="F197" s="36">
        <v>20</v>
      </c>
      <c r="G197" s="37">
        <v>3.7796447300922722E-3</v>
      </c>
      <c r="H197" s="36">
        <v>100</v>
      </c>
      <c r="I197" s="38">
        <v>3.8851802000000002</v>
      </c>
      <c r="J197" s="38">
        <v>4.26659E-2</v>
      </c>
      <c r="K197" s="38">
        <v>3.1773356000000001</v>
      </c>
      <c r="L197" s="39">
        <v>0.1142015</v>
      </c>
      <c r="M197" s="40">
        <v>1.0549000000000001E-3</v>
      </c>
      <c r="N197" s="38">
        <v>0.46447630000000001</v>
      </c>
      <c r="O197" s="41">
        <v>200</v>
      </c>
      <c r="P197" s="41">
        <v>54</v>
      </c>
      <c r="Q197" s="72">
        <v>0.46031428571428568</v>
      </c>
      <c r="R197" s="72">
        <v>0.28019790937262062</v>
      </c>
      <c r="S197" s="72">
        <v>0.46669138166583629</v>
      </c>
      <c r="T197" s="36" t="s">
        <v>623</v>
      </c>
    </row>
    <row r="198" spans="1:20" s="58" customFormat="1" x14ac:dyDescent="0.25">
      <c r="A198" s="36" t="s">
        <v>630</v>
      </c>
      <c r="B198" s="36" t="s">
        <v>631</v>
      </c>
      <c r="C198" s="36" t="s">
        <v>317</v>
      </c>
      <c r="D198" s="36" t="s">
        <v>27</v>
      </c>
      <c r="E198" s="36">
        <v>256596068</v>
      </c>
      <c r="F198" s="36">
        <v>20</v>
      </c>
      <c r="G198" s="37">
        <v>3.7796447300922722E-3</v>
      </c>
      <c r="H198" s="36">
        <v>100</v>
      </c>
      <c r="I198" s="38">
        <v>3.8859162999999999</v>
      </c>
      <c r="J198" s="38">
        <v>4.4442599999999999E-2</v>
      </c>
      <c r="K198" s="38">
        <v>3.150068800000001</v>
      </c>
      <c r="L198" s="39">
        <v>0.1227414</v>
      </c>
      <c r="M198" s="40">
        <v>9.5169999999999999E-4</v>
      </c>
      <c r="N198" s="38">
        <v>0.48275630000000003</v>
      </c>
      <c r="O198" s="41">
        <v>200</v>
      </c>
      <c r="P198" s="41">
        <v>56</v>
      </c>
      <c r="Q198" s="72">
        <v>0.47234285714285712</v>
      </c>
      <c r="R198" s="72">
        <v>0.32519507622728722</v>
      </c>
      <c r="S198" s="72">
        <v>0.4965223373852915</v>
      </c>
      <c r="T198" s="36" t="s">
        <v>623</v>
      </c>
    </row>
    <row r="199" spans="1:20" s="58" customFormat="1" x14ac:dyDescent="0.25">
      <c r="A199" s="36" t="s">
        <v>630</v>
      </c>
      <c r="B199" s="36" t="s">
        <v>631</v>
      </c>
      <c r="C199" s="36" t="s">
        <v>317</v>
      </c>
      <c r="D199" s="36" t="s">
        <v>27</v>
      </c>
      <c r="E199" s="36">
        <v>256596615</v>
      </c>
      <c r="F199" s="36">
        <v>20</v>
      </c>
      <c r="G199" s="37">
        <v>3.7796447300922722E-3</v>
      </c>
      <c r="H199" s="36">
        <v>100</v>
      </c>
      <c r="I199" s="38">
        <v>3.8148591999999999</v>
      </c>
      <c r="J199" s="38">
        <v>4.4014600000000008E-2</v>
      </c>
      <c r="K199" s="38">
        <v>3.1016881999999999</v>
      </c>
      <c r="L199" s="39">
        <v>0.116919</v>
      </c>
      <c r="M199" s="40">
        <v>9.3650000000000005E-4</v>
      </c>
      <c r="N199" s="38">
        <v>0.46599610000000002</v>
      </c>
      <c r="O199" s="41">
        <v>200</v>
      </c>
      <c r="P199" s="41">
        <v>55</v>
      </c>
      <c r="Q199" s="72">
        <v>0.43494285714285708</v>
      </c>
      <c r="R199" s="72">
        <v>0.27365873454923151</v>
      </c>
      <c r="S199" s="72">
        <v>0.44618810900466499</v>
      </c>
      <c r="T199" s="36" t="s">
        <v>623</v>
      </c>
    </row>
    <row r="200" spans="1:20" s="58" customFormat="1" x14ac:dyDescent="0.25">
      <c r="A200" s="36" t="s">
        <v>630</v>
      </c>
      <c r="B200" s="36" t="s">
        <v>631</v>
      </c>
      <c r="C200" s="36" t="s">
        <v>317</v>
      </c>
      <c r="D200" s="36" t="s">
        <v>27</v>
      </c>
      <c r="E200" s="36">
        <v>256597155</v>
      </c>
      <c r="F200" s="36">
        <v>20</v>
      </c>
      <c r="G200" s="37">
        <v>3.7796447300922722E-3</v>
      </c>
      <c r="H200" s="36">
        <v>100</v>
      </c>
      <c r="I200" s="38">
        <v>3.8714640999999999</v>
      </c>
      <c r="J200" s="38">
        <v>4.3857699999999993E-2</v>
      </c>
      <c r="K200" s="38">
        <v>3.132618400000001</v>
      </c>
      <c r="L200" s="39">
        <v>0.12217</v>
      </c>
      <c r="M200" s="40">
        <v>1.0388999999999999E-3</v>
      </c>
      <c r="N200" s="38">
        <v>0.4847187</v>
      </c>
      <c r="O200" s="41">
        <v>200</v>
      </c>
      <c r="P200" s="41">
        <v>58</v>
      </c>
      <c r="Q200" s="72">
        <v>0.40345714285714279</v>
      </c>
      <c r="R200" s="72">
        <v>0.24801280377132509</v>
      </c>
      <c r="S200" s="72">
        <v>0.44278075037656239</v>
      </c>
      <c r="T200" s="36" t="s">
        <v>623</v>
      </c>
    </row>
    <row r="201" spans="1:20" s="58" customFormat="1" x14ac:dyDescent="0.25">
      <c r="A201" s="36" t="s">
        <v>630</v>
      </c>
      <c r="B201" s="36" t="s">
        <v>631</v>
      </c>
      <c r="C201" s="36" t="s">
        <v>317</v>
      </c>
      <c r="D201" s="36" t="s">
        <v>27</v>
      </c>
      <c r="E201" s="36">
        <v>256597708</v>
      </c>
      <c r="F201" s="36">
        <v>20</v>
      </c>
      <c r="G201" s="37">
        <v>3.7796447300922722E-3</v>
      </c>
      <c r="H201" s="36">
        <v>100</v>
      </c>
      <c r="I201" s="38">
        <v>3.820872</v>
      </c>
      <c r="J201" s="38">
        <v>4.25677E-2</v>
      </c>
      <c r="K201" s="38">
        <v>3.1377706000000001</v>
      </c>
      <c r="L201" s="39">
        <v>0.11360679999999999</v>
      </c>
      <c r="M201" s="40">
        <v>8.7279999999999996E-4</v>
      </c>
      <c r="N201" s="38">
        <v>0.43818099999999999</v>
      </c>
      <c r="O201" s="41">
        <v>200</v>
      </c>
      <c r="P201" s="41">
        <v>50</v>
      </c>
      <c r="Q201" s="72">
        <v>0.48449999999999999</v>
      </c>
      <c r="R201" s="72">
        <v>0.32670047078453768</v>
      </c>
      <c r="S201" s="72">
        <v>0.46558135904646908</v>
      </c>
      <c r="T201" s="36" t="s">
        <v>623</v>
      </c>
    </row>
    <row r="202" spans="1:20" s="58" customFormat="1" x14ac:dyDescent="0.25">
      <c r="A202" s="36" t="s">
        <v>630</v>
      </c>
      <c r="B202" s="36" t="s">
        <v>631</v>
      </c>
      <c r="C202" s="36" t="s">
        <v>317</v>
      </c>
      <c r="D202" s="36" t="s">
        <v>27</v>
      </c>
      <c r="E202" s="36">
        <v>256598250</v>
      </c>
      <c r="F202" s="36">
        <v>20</v>
      </c>
      <c r="G202" s="37">
        <v>3.7796447300922722E-3</v>
      </c>
      <c r="H202" s="36">
        <v>100</v>
      </c>
      <c r="I202" s="38">
        <v>3.7588854999999999</v>
      </c>
      <c r="J202" s="38">
        <v>4.2955E-2</v>
      </c>
      <c r="K202" s="38">
        <v>3.1394087000000002</v>
      </c>
      <c r="L202" s="39">
        <v>9.5880900000000005E-2</v>
      </c>
      <c r="M202" s="40">
        <v>7.8700000000000005E-4</v>
      </c>
      <c r="N202" s="38">
        <v>0.39741870000000001</v>
      </c>
      <c r="O202" s="41">
        <v>200</v>
      </c>
      <c r="P202" s="41">
        <v>44</v>
      </c>
      <c r="Q202" s="72">
        <v>0.56941428571428576</v>
      </c>
      <c r="R202" s="72">
        <v>0.38704471220549108</v>
      </c>
      <c r="S202" s="72">
        <v>0.48687839411152212</v>
      </c>
      <c r="T202" s="36" t="s">
        <v>623</v>
      </c>
    </row>
    <row r="203" spans="1:20" s="58" customFormat="1" x14ac:dyDescent="0.25">
      <c r="A203" s="36" t="s">
        <v>630</v>
      </c>
      <c r="B203" s="36" t="s">
        <v>631</v>
      </c>
      <c r="C203" s="36" t="s">
        <v>317</v>
      </c>
      <c r="D203" s="36" t="s">
        <v>27</v>
      </c>
      <c r="E203" s="36">
        <v>256598785</v>
      </c>
      <c r="F203" s="36">
        <v>20</v>
      </c>
      <c r="G203" s="37">
        <v>3.7796447300922722E-3</v>
      </c>
      <c r="H203" s="36">
        <v>100</v>
      </c>
      <c r="I203" s="38">
        <v>3.8980084000000002</v>
      </c>
      <c r="J203" s="38">
        <v>4.4109599999999999E-2</v>
      </c>
      <c r="K203" s="38">
        <v>3.1957106</v>
      </c>
      <c r="L203" s="39">
        <v>0.11475680000000001</v>
      </c>
      <c r="M203" s="40">
        <v>9.7429999999999999E-4</v>
      </c>
      <c r="N203" s="38">
        <v>0.45805810000000002</v>
      </c>
      <c r="O203" s="41">
        <v>200</v>
      </c>
      <c r="P203" s="41">
        <v>54</v>
      </c>
      <c r="Q203" s="72">
        <v>0.43867142857142849</v>
      </c>
      <c r="R203" s="72">
        <v>0.27260259710378298</v>
      </c>
      <c r="S203" s="72">
        <v>0.46761199736460762</v>
      </c>
      <c r="T203" s="36" t="s">
        <v>623</v>
      </c>
    </row>
    <row r="204" spans="1:20" s="58" customFormat="1" x14ac:dyDescent="0.25">
      <c r="A204" s="36" t="s">
        <v>630</v>
      </c>
      <c r="B204" s="36" t="s">
        <v>631</v>
      </c>
      <c r="C204" s="36" t="s">
        <v>317</v>
      </c>
      <c r="D204" s="36" t="s">
        <v>27</v>
      </c>
      <c r="E204" s="36">
        <v>256599333</v>
      </c>
      <c r="F204" s="36">
        <v>20</v>
      </c>
      <c r="G204" s="37">
        <v>3.7796447300922722E-3</v>
      </c>
      <c r="H204" s="36">
        <v>100</v>
      </c>
      <c r="I204" s="38">
        <v>3.631488</v>
      </c>
      <c r="J204" s="38">
        <v>4.3393699999999993E-2</v>
      </c>
      <c r="K204" s="38">
        <v>3.0008899000000002</v>
      </c>
      <c r="L204" s="39">
        <v>9.7275600000000004E-2</v>
      </c>
      <c r="M204" s="40">
        <v>7.7789999999999999E-4</v>
      </c>
      <c r="N204" s="38">
        <v>0.405192</v>
      </c>
      <c r="O204" s="41">
        <v>200</v>
      </c>
      <c r="P204" s="41">
        <v>45</v>
      </c>
      <c r="Q204" s="72">
        <v>0.48107142857142859</v>
      </c>
      <c r="R204" s="72">
        <v>0.33316782531548611</v>
      </c>
      <c r="S204" s="72">
        <v>0.48148352862718868</v>
      </c>
      <c r="T204" s="36" t="s">
        <v>623</v>
      </c>
    </row>
    <row r="205" spans="1:20" s="58" customFormat="1" x14ac:dyDescent="0.25">
      <c r="A205" s="36" t="s">
        <v>630</v>
      </c>
      <c r="B205" s="36" t="s">
        <v>631</v>
      </c>
      <c r="C205" s="36" t="s">
        <v>317</v>
      </c>
      <c r="D205" s="36" t="s">
        <v>27</v>
      </c>
      <c r="E205" s="36">
        <v>256599853</v>
      </c>
      <c r="F205" s="36">
        <v>20</v>
      </c>
      <c r="G205" s="37">
        <v>3.7796447300922722E-3</v>
      </c>
      <c r="H205" s="36">
        <v>100</v>
      </c>
      <c r="I205" s="38">
        <v>3.8765518999999999</v>
      </c>
      <c r="J205" s="38">
        <v>4.2655499999999999E-2</v>
      </c>
      <c r="K205" s="38">
        <v>3.1423247999999999</v>
      </c>
      <c r="L205" s="39">
        <v>0.1196629</v>
      </c>
      <c r="M205" s="40">
        <v>9.836999999999999E-4</v>
      </c>
      <c r="N205" s="38">
        <v>0.48493760000000002</v>
      </c>
      <c r="O205" s="41">
        <v>200</v>
      </c>
      <c r="P205" s="41">
        <v>57</v>
      </c>
      <c r="Q205" s="72">
        <v>0.37548571428571431</v>
      </c>
      <c r="R205" s="72">
        <v>0.25978418592374958</v>
      </c>
      <c r="S205" s="72">
        <v>0.47484040731282678</v>
      </c>
      <c r="T205" s="36" t="s">
        <v>623</v>
      </c>
    </row>
    <row r="206" spans="1:20" s="58" customFormat="1" x14ac:dyDescent="0.25">
      <c r="A206" s="36" t="s">
        <v>630</v>
      </c>
      <c r="B206" s="36" t="s">
        <v>631</v>
      </c>
      <c r="C206" s="36" t="s">
        <v>317</v>
      </c>
      <c r="D206" s="36" t="s">
        <v>27</v>
      </c>
      <c r="E206" s="36">
        <v>256600399</v>
      </c>
      <c r="F206" s="36">
        <v>20</v>
      </c>
      <c r="G206" s="37">
        <v>3.7796447300922722E-3</v>
      </c>
      <c r="H206" s="36">
        <v>100</v>
      </c>
      <c r="I206" s="38">
        <v>3.8412853</v>
      </c>
      <c r="J206" s="38">
        <v>4.3312399999999987E-2</v>
      </c>
      <c r="K206" s="38">
        <v>3.0511876999999998</v>
      </c>
      <c r="L206" s="39">
        <v>0.13041710000000001</v>
      </c>
      <c r="M206" s="40">
        <v>1.1191E-3</v>
      </c>
      <c r="N206" s="38">
        <v>0.52673570000000003</v>
      </c>
      <c r="O206" s="41">
        <v>200</v>
      </c>
      <c r="P206" s="41">
        <v>64</v>
      </c>
      <c r="Q206" s="72">
        <v>0.41174285714285708</v>
      </c>
      <c r="R206" s="72">
        <v>0.24092614303604759</v>
      </c>
      <c r="S206" s="72">
        <v>0.41910814968854149</v>
      </c>
      <c r="T206" s="36" t="s">
        <v>623</v>
      </c>
    </row>
    <row r="207" spans="1:20" s="58" customFormat="1" x14ac:dyDescent="0.25">
      <c r="A207" s="36" t="s">
        <v>630</v>
      </c>
      <c r="B207" s="36" t="s">
        <v>631</v>
      </c>
      <c r="C207" s="36" t="s">
        <v>317</v>
      </c>
      <c r="D207" s="36" t="s">
        <v>27</v>
      </c>
      <c r="E207" s="36">
        <v>256600940</v>
      </c>
      <c r="F207" s="36">
        <v>20</v>
      </c>
      <c r="G207" s="37">
        <v>3.7796447300922722E-3</v>
      </c>
      <c r="H207" s="36">
        <v>100</v>
      </c>
      <c r="I207" s="38">
        <v>3.8819764999999999</v>
      </c>
      <c r="J207" s="38">
        <v>4.3253700000000013E-2</v>
      </c>
      <c r="K207" s="38">
        <v>3.2017084999999992</v>
      </c>
      <c r="L207" s="39">
        <v>0.10730729999999999</v>
      </c>
      <c r="M207" s="40">
        <v>8.7810000000000004E-4</v>
      </c>
      <c r="N207" s="38">
        <v>0.44559019999999999</v>
      </c>
      <c r="O207" s="41">
        <v>200</v>
      </c>
      <c r="P207" s="41">
        <v>51</v>
      </c>
      <c r="Q207" s="72">
        <v>0.48747142857142861</v>
      </c>
      <c r="R207" s="72">
        <v>0.34031996473038778</v>
      </c>
      <c r="S207" s="72">
        <v>0.48476121408374001</v>
      </c>
      <c r="T207" s="36" t="s">
        <v>623</v>
      </c>
    </row>
    <row r="208" spans="1:20" s="58" customFormat="1" x14ac:dyDescent="0.25">
      <c r="A208" s="36" t="s">
        <v>630</v>
      </c>
      <c r="B208" s="36" t="s">
        <v>631</v>
      </c>
      <c r="C208" s="36" t="s">
        <v>317</v>
      </c>
      <c r="D208" s="36" t="s">
        <v>27</v>
      </c>
      <c r="E208" s="36">
        <v>256601487</v>
      </c>
      <c r="F208" s="36">
        <v>20</v>
      </c>
      <c r="G208" s="37">
        <v>3.7796447300922722E-3</v>
      </c>
      <c r="H208" s="36">
        <v>100</v>
      </c>
      <c r="I208" s="38">
        <v>3.8767670999999999</v>
      </c>
      <c r="J208" s="38">
        <v>4.3377699999999998E-2</v>
      </c>
      <c r="K208" s="38">
        <v>3.1803211</v>
      </c>
      <c r="L208" s="39">
        <v>0.1153621</v>
      </c>
      <c r="M208" s="40">
        <v>9.1920000000000001E-4</v>
      </c>
      <c r="N208" s="38">
        <v>0.45090429999999998</v>
      </c>
      <c r="O208" s="41">
        <v>200</v>
      </c>
      <c r="P208" s="41">
        <v>52</v>
      </c>
      <c r="Q208" s="72">
        <v>0.44274285714285722</v>
      </c>
      <c r="R208" s="72">
        <v>0.26301739894320147</v>
      </c>
      <c r="S208" s="72">
        <v>0.47575952340999622</v>
      </c>
      <c r="T208" s="36" t="s">
        <v>623</v>
      </c>
    </row>
    <row r="209" spans="1:20" s="58" customFormat="1" x14ac:dyDescent="0.25">
      <c r="A209" s="36" t="s">
        <v>630</v>
      </c>
      <c r="B209" s="36" t="s">
        <v>631</v>
      </c>
      <c r="C209" s="36" t="s">
        <v>317</v>
      </c>
      <c r="D209" s="36" t="s">
        <v>27</v>
      </c>
      <c r="E209" s="36">
        <v>256602034</v>
      </c>
      <c r="F209" s="36">
        <v>20</v>
      </c>
      <c r="G209" s="37">
        <v>3.7796447300922722E-3</v>
      </c>
      <c r="H209" s="36">
        <v>100</v>
      </c>
      <c r="I209" s="38">
        <v>3.8318650999999999</v>
      </c>
      <c r="J209" s="38">
        <v>4.3747199999999993E-2</v>
      </c>
      <c r="K209" s="38">
        <v>3.1172936</v>
      </c>
      <c r="L209" s="39">
        <v>0.1170414</v>
      </c>
      <c r="M209" s="40">
        <v>9.3829999999999998E-4</v>
      </c>
      <c r="N209" s="38">
        <v>0.46665849999999998</v>
      </c>
      <c r="O209" s="41">
        <v>200</v>
      </c>
      <c r="P209" s="41">
        <v>55</v>
      </c>
      <c r="Q209" s="72">
        <v>0.43625714285714279</v>
      </c>
      <c r="R209" s="72">
        <v>0.282427336932561</v>
      </c>
      <c r="S209" s="72">
        <v>0.46684331442571247</v>
      </c>
      <c r="T209" s="36" t="s">
        <v>623</v>
      </c>
    </row>
    <row r="210" spans="1:20" s="58" customFormat="1" x14ac:dyDescent="0.25">
      <c r="A210" s="36" t="s">
        <v>630</v>
      </c>
      <c r="B210" s="36" t="s">
        <v>631</v>
      </c>
      <c r="C210" s="36" t="s">
        <v>317</v>
      </c>
      <c r="D210" s="36" t="s">
        <v>27</v>
      </c>
      <c r="E210" s="36">
        <v>256602577</v>
      </c>
      <c r="F210" s="36">
        <v>20</v>
      </c>
      <c r="G210" s="37">
        <v>3.7796447300922722E-3</v>
      </c>
      <c r="H210" s="36">
        <v>100</v>
      </c>
      <c r="I210" s="38">
        <v>3.7478905999999998</v>
      </c>
      <c r="J210" s="38">
        <v>4.2738199999999997E-2</v>
      </c>
      <c r="K210" s="38">
        <v>3.1384895000000008</v>
      </c>
      <c r="L210" s="39">
        <v>9.1783400000000001E-2</v>
      </c>
      <c r="M210" s="40">
        <v>7.3309999999999998E-4</v>
      </c>
      <c r="N210" s="38">
        <v>0.3905672</v>
      </c>
      <c r="O210" s="41">
        <v>200</v>
      </c>
      <c r="P210" s="41">
        <v>43</v>
      </c>
      <c r="Q210" s="72">
        <v>0.4103857142857143</v>
      </c>
      <c r="R210" s="72">
        <v>0.26106925805619979</v>
      </c>
      <c r="S210" s="72">
        <v>0.44068142397667293</v>
      </c>
      <c r="T210" s="36" t="s">
        <v>623</v>
      </c>
    </row>
    <row r="211" spans="1:20" s="58" customFormat="1" x14ac:dyDescent="0.25">
      <c r="A211" s="36" t="s">
        <v>630</v>
      </c>
      <c r="B211" s="36" t="s">
        <v>631</v>
      </c>
      <c r="C211" s="36" t="s">
        <v>317</v>
      </c>
      <c r="D211" s="36" t="s">
        <v>27</v>
      </c>
      <c r="E211" s="36">
        <v>256603110</v>
      </c>
      <c r="F211" s="36">
        <v>20</v>
      </c>
      <c r="G211" s="37">
        <v>3.7796447300922722E-3</v>
      </c>
      <c r="H211" s="36">
        <v>100</v>
      </c>
      <c r="I211" s="38">
        <v>3.9793441999999999</v>
      </c>
      <c r="J211" s="38">
        <v>4.3302100000000003E-2</v>
      </c>
      <c r="K211" s="38">
        <v>3.2587492</v>
      </c>
      <c r="L211" s="39">
        <v>0.1165225</v>
      </c>
      <c r="M211" s="40">
        <v>1.0597E-3</v>
      </c>
      <c r="N211" s="38">
        <v>0.47267789999999998</v>
      </c>
      <c r="O211" s="41">
        <v>200</v>
      </c>
      <c r="P211" s="41">
        <v>54</v>
      </c>
      <c r="Q211" s="72">
        <v>0.43878571428571428</v>
      </c>
      <c r="R211" s="72">
        <v>0.28883780447608959</v>
      </c>
      <c r="S211" s="72">
        <v>0.46528879393847727</v>
      </c>
      <c r="T211" s="36" t="s">
        <v>623</v>
      </c>
    </row>
    <row r="212" spans="1:20" s="58" customFormat="1" x14ac:dyDescent="0.25">
      <c r="A212" s="36" t="s">
        <v>630</v>
      </c>
      <c r="B212" s="36" t="s">
        <v>631</v>
      </c>
      <c r="C212" s="36" t="s">
        <v>317</v>
      </c>
      <c r="D212" s="36" t="s">
        <v>27</v>
      </c>
      <c r="E212" s="36">
        <v>256603672</v>
      </c>
      <c r="F212" s="36">
        <v>20</v>
      </c>
      <c r="G212" s="37">
        <v>3.7796447300922722E-3</v>
      </c>
      <c r="H212" s="36">
        <v>100</v>
      </c>
      <c r="I212" s="38">
        <v>3.8021688999999999</v>
      </c>
      <c r="J212" s="38">
        <v>4.2823099999999989E-2</v>
      </c>
      <c r="K212" s="38">
        <v>3.0700088000000001</v>
      </c>
      <c r="L212" s="39">
        <v>0.1189958</v>
      </c>
      <c r="M212" s="40">
        <v>9.9099999999999991E-4</v>
      </c>
      <c r="N212" s="38">
        <v>0.48253659999999998</v>
      </c>
      <c r="O212" s="41">
        <v>200</v>
      </c>
      <c r="P212" s="41">
        <v>58</v>
      </c>
      <c r="Q212" s="72">
        <v>0.45918571428571431</v>
      </c>
      <c r="R212" s="72">
        <v>0.29387977973430462</v>
      </c>
      <c r="S212" s="72">
        <v>0.46977712653255682</v>
      </c>
      <c r="T212" s="36" t="s">
        <v>623</v>
      </c>
    </row>
    <row r="213" spans="1:20" s="58" customFormat="1" x14ac:dyDescent="0.25">
      <c r="A213" s="36" t="s">
        <v>630</v>
      </c>
      <c r="B213" s="36" t="s">
        <v>631</v>
      </c>
      <c r="C213" s="36" t="s">
        <v>317</v>
      </c>
      <c r="D213" s="36" t="s">
        <v>27</v>
      </c>
      <c r="E213" s="36">
        <v>256604212</v>
      </c>
      <c r="F213" s="36">
        <v>20</v>
      </c>
      <c r="G213" s="37">
        <v>3.7796447300922722E-3</v>
      </c>
      <c r="H213" s="36">
        <v>100</v>
      </c>
      <c r="I213" s="38">
        <v>3.8144477000000001</v>
      </c>
      <c r="J213" s="38">
        <v>4.2384100000000008E-2</v>
      </c>
      <c r="K213" s="38">
        <v>3.0987749999999998</v>
      </c>
      <c r="L213" s="39">
        <v>0.1207877</v>
      </c>
      <c r="M213" s="40">
        <v>9.4569999999999995E-4</v>
      </c>
      <c r="N213" s="38">
        <v>0.46552300000000002</v>
      </c>
      <c r="O213" s="41">
        <v>200</v>
      </c>
      <c r="P213" s="41">
        <v>54</v>
      </c>
      <c r="Q213" s="72">
        <v>0.44429999999999997</v>
      </c>
      <c r="R213" s="72">
        <v>0.28216352897492808</v>
      </c>
      <c r="S213" s="72">
        <v>0.45119944983414878</v>
      </c>
      <c r="T213" s="36" t="s">
        <v>623</v>
      </c>
    </row>
    <row r="214" spans="1:20" s="58" customFormat="1" x14ac:dyDescent="0.25">
      <c r="A214" s="36" t="s">
        <v>630</v>
      </c>
      <c r="B214" s="36" t="s">
        <v>631</v>
      </c>
      <c r="C214" s="36" t="s">
        <v>317</v>
      </c>
      <c r="D214" s="36" t="s">
        <v>27</v>
      </c>
      <c r="E214" s="36">
        <v>256604752</v>
      </c>
      <c r="F214" s="36">
        <v>20</v>
      </c>
      <c r="G214" s="37">
        <v>3.7796447300922722E-3</v>
      </c>
      <c r="H214" s="36">
        <v>100</v>
      </c>
      <c r="I214" s="38">
        <v>3.8264998000000001</v>
      </c>
      <c r="J214" s="38">
        <v>4.3102599999999998E-2</v>
      </c>
      <c r="K214" s="38">
        <v>3.1109477000000001</v>
      </c>
      <c r="L214" s="39">
        <v>0.1152058</v>
      </c>
      <c r="M214" s="40">
        <v>1.016E-3</v>
      </c>
      <c r="N214" s="38">
        <v>0.4703215</v>
      </c>
      <c r="O214" s="41">
        <v>200</v>
      </c>
      <c r="P214" s="41">
        <v>55</v>
      </c>
      <c r="Q214" s="72">
        <v>0.52438571428571423</v>
      </c>
      <c r="R214" s="72">
        <v>0.35579906442569459</v>
      </c>
      <c r="S214" s="72">
        <v>0.49528557679547491</v>
      </c>
      <c r="T214" s="36" t="s">
        <v>623</v>
      </c>
    </row>
    <row r="215" spans="1:20" s="58" customFormat="1" x14ac:dyDescent="0.25">
      <c r="A215" s="36" t="s">
        <v>630</v>
      </c>
      <c r="B215" s="36" t="s">
        <v>631</v>
      </c>
      <c r="C215" s="36" t="s">
        <v>317</v>
      </c>
      <c r="D215" s="36" t="s">
        <v>27</v>
      </c>
      <c r="E215" s="36">
        <v>256605291</v>
      </c>
      <c r="F215" s="36">
        <v>20</v>
      </c>
      <c r="G215" s="37">
        <v>3.7796447300922722E-3</v>
      </c>
      <c r="H215" s="36">
        <v>100</v>
      </c>
      <c r="I215" s="38">
        <v>3.8656842</v>
      </c>
      <c r="J215" s="38">
        <v>4.3581299999999989E-2</v>
      </c>
      <c r="K215" s="38">
        <v>3.0991005</v>
      </c>
      <c r="L215" s="39">
        <v>0.12817700000000001</v>
      </c>
      <c r="M215" s="40">
        <v>1.0824999999999999E-3</v>
      </c>
      <c r="N215" s="38">
        <v>0.50622579999999995</v>
      </c>
      <c r="O215" s="41">
        <v>200</v>
      </c>
      <c r="P215" s="41">
        <v>61</v>
      </c>
      <c r="Q215" s="72">
        <v>0.47627142857142862</v>
      </c>
      <c r="R215" s="72">
        <v>0.33257031565260148</v>
      </c>
      <c r="S215" s="72">
        <v>0.47584432121012687</v>
      </c>
      <c r="T215" s="36" t="s">
        <v>623</v>
      </c>
    </row>
    <row r="216" spans="1:20" s="58" customFormat="1" x14ac:dyDescent="0.25">
      <c r="A216" s="36" t="s">
        <v>630</v>
      </c>
      <c r="B216" s="36" t="s">
        <v>631</v>
      </c>
      <c r="C216" s="36" t="s">
        <v>317</v>
      </c>
      <c r="D216" s="36" t="s">
        <v>27</v>
      </c>
      <c r="E216" s="36">
        <v>256605836</v>
      </c>
      <c r="F216" s="36">
        <v>20</v>
      </c>
      <c r="G216" s="37">
        <v>3.7796447300922722E-3</v>
      </c>
      <c r="H216" s="36">
        <v>100</v>
      </c>
      <c r="I216" s="38">
        <v>3.4059357000000001</v>
      </c>
      <c r="J216" s="38">
        <v>4.3245499999999992E-2</v>
      </c>
      <c r="K216" s="38">
        <v>2.958468700000001</v>
      </c>
      <c r="L216" s="39">
        <v>5.3856000000000001E-2</v>
      </c>
      <c r="M216" s="40">
        <v>7.8649999999999998E-4</v>
      </c>
      <c r="N216" s="38">
        <v>0.27174870000000001</v>
      </c>
      <c r="O216" s="41">
        <v>200</v>
      </c>
      <c r="P216" s="41">
        <v>24</v>
      </c>
      <c r="Q216" s="72">
        <v>0.45900000000000002</v>
      </c>
      <c r="R216" s="72">
        <v>0.30464916014609628</v>
      </c>
      <c r="S216" s="72">
        <v>0.46035469894864323</v>
      </c>
      <c r="T216" s="36" t="s">
        <v>623</v>
      </c>
    </row>
    <row r="217" spans="1:20" s="58" customFormat="1" x14ac:dyDescent="0.25">
      <c r="A217" s="36" t="s">
        <v>630</v>
      </c>
      <c r="B217" s="36" t="s">
        <v>631</v>
      </c>
      <c r="C217" s="36" t="s">
        <v>317</v>
      </c>
      <c r="D217" s="36" t="s">
        <v>27</v>
      </c>
      <c r="E217" s="36">
        <v>256606337</v>
      </c>
      <c r="F217" s="36">
        <v>20</v>
      </c>
      <c r="G217" s="37">
        <v>3.7796447300922722E-3</v>
      </c>
      <c r="H217" s="36">
        <v>100</v>
      </c>
      <c r="I217" s="38">
        <v>3.9094125000000002</v>
      </c>
      <c r="J217" s="38">
        <v>4.3494199999999997E-2</v>
      </c>
      <c r="K217" s="38">
        <v>3.2019199999999999</v>
      </c>
      <c r="L217" s="39">
        <v>0.115763</v>
      </c>
      <c r="M217" s="40">
        <v>9.6310000000000005E-4</v>
      </c>
      <c r="N217" s="38">
        <v>0.4623912</v>
      </c>
      <c r="O217" s="41">
        <v>200</v>
      </c>
      <c r="P217" s="41">
        <v>54</v>
      </c>
      <c r="Q217" s="72">
        <v>0.45794285714285721</v>
      </c>
      <c r="R217" s="72">
        <v>0.31321951392350311</v>
      </c>
      <c r="S217" s="72">
        <v>0.45971808660186059</v>
      </c>
      <c r="T217" s="36" t="s">
        <v>623</v>
      </c>
    </row>
    <row r="218" spans="1:20" s="58" customFormat="1" x14ac:dyDescent="0.25">
      <c r="A218" s="36" t="s">
        <v>630</v>
      </c>
      <c r="B218" s="36" t="s">
        <v>631</v>
      </c>
      <c r="C218" s="36" t="s">
        <v>317</v>
      </c>
      <c r="D218" s="36" t="s">
        <v>27</v>
      </c>
      <c r="E218" s="36">
        <v>256606886</v>
      </c>
      <c r="F218" s="36">
        <v>20</v>
      </c>
      <c r="G218" s="37">
        <v>3.7796447300922722E-3</v>
      </c>
      <c r="H218" s="36">
        <v>100</v>
      </c>
      <c r="I218" s="38">
        <v>3.6159585999999999</v>
      </c>
      <c r="J218" s="38">
        <v>4.2315199999999997E-2</v>
      </c>
      <c r="K218" s="38">
        <v>2.9068645000000002</v>
      </c>
      <c r="L218" s="39">
        <v>0.1142478</v>
      </c>
      <c r="M218" s="40">
        <v>1.0005999999999999E-3</v>
      </c>
      <c r="N218" s="38">
        <v>0.46557369999999998</v>
      </c>
      <c r="O218" s="41">
        <v>200</v>
      </c>
      <c r="P218" s="41">
        <v>55</v>
      </c>
      <c r="Q218" s="72">
        <v>0.42802857142857142</v>
      </c>
      <c r="R218" s="72">
        <v>0.2395175410143508</v>
      </c>
      <c r="S218" s="72">
        <v>0.40520670985317581</v>
      </c>
      <c r="T218" s="36" t="s">
        <v>623</v>
      </c>
    </row>
    <row r="219" spans="1:20" s="58" customFormat="1" x14ac:dyDescent="0.25">
      <c r="A219" s="36" t="s">
        <v>630</v>
      </c>
      <c r="B219" s="36" t="s">
        <v>631</v>
      </c>
      <c r="C219" s="36" t="s">
        <v>317</v>
      </c>
      <c r="D219" s="36" t="s">
        <v>27</v>
      </c>
      <c r="E219" s="36">
        <v>256607405</v>
      </c>
      <c r="F219" s="36">
        <v>20</v>
      </c>
      <c r="G219" s="37">
        <v>3.7796447300922722E-3</v>
      </c>
      <c r="H219" s="36">
        <v>100</v>
      </c>
      <c r="I219" s="38">
        <v>3.7452660999999998</v>
      </c>
      <c r="J219" s="38">
        <v>4.3158700000000008E-2</v>
      </c>
      <c r="K219" s="38">
        <v>2.9947667</v>
      </c>
      <c r="L219" s="39">
        <v>0.1233141</v>
      </c>
      <c r="M219" s="40">
        <v>1.2656E-3</v>
      </c>
      <c r="N219" s="38">
        <v>0.49634479999999997</v>
      </c>
      <c r="O219" s="41">
        <v>200</v>
      </c>
      <c r="P219" s="41">
        <v>58</v>
      </c>
      <c r="Q219" s="72">
        <v>0.45045714285714278</v>
      </c>
      <c r="R219" s="72">
        <v>0.27950865607609038</v>
      </c>
      <c r="S219" s="72">
        <v>0.45341712838436388</v>
      </c>
      <c r="T219" s="36" t="s">
        <v>623</v>
      </c>
    </row>
    <row r="220" spans="1:20" s="58" customFormat="1" x14ac:dyDescent="0.25">
      <c r="A220" s="36" t="s">
        <v>630</v>
      </c>
      <c r="B220" s="36" t="s">
        <v>631</v>
      </c>
      <c r="C220" s="36" t="s">
        <v>317</v>
      </c>
      <c r="D220" s="36" t="s">
        <v>27</v>
      </c>
      <c r="E220" s="36">
        <v>256607939</v>
      </c>
      <c r="F220" s="36">
        <v>20</v>
      </c>
      <c r="G220" s="37">
        <v>3.7796447300922722E-3</v>
      </c>
      <c r="H220" s="36">
        <v>100</v>
      </c>
      <c r="I220" s="38">
        <v>3.8550417000000001</v>
      </c>
      <c r="J220" s="38">
        <v>4.3266600000000002E-2</v>
      </c>
      <c r="K220" s="38">
        <v>3.1276747</v>
      </c>
      <c r="L220" s="39">
        <v>0.1166961</v>
      </c>
      <c r="M220" s="40">
        <v>9.1889999999999995E-4</v>
      </c>
      <c r="N220" s="38">
        <v>0.47925889999999999</v>
      </c>
      <c r="O220" s="41">
        <v>200</v>
      </c>
      <c r="P220" s="41">
        <v>56</v>
      </c>
      <c r="Q220" s="72">
        <v>0.40774285714285707</v>
      </c>
      <c r="R220" s="72">
        <v>0.21319280310418551</v>
      </c>
      <c r="S220" s="72">
        <v>0.42838667678982689</v>
      </c>
      <c r="T220" s="36" t="s">
        <v>623</v>
      </c>
    </row>
    <row r="221" spans="1:20" s="58" customFormat="1" x14ac:dyDescent="0.25">
      <c r="A221" s="36" t="s">
        <v>630</v>
      </c>
      <c r="B221" s="36" t="s">
        <v>631</v>
      </c>
      <c r="C221" s="36" t="s">
        <v>317</v>
      </c>
      <c r="D221" s="36" t="s">
        <v>27</v>
      </c>
      <c r="E221" s="36">
        <v>256608484</v>
      </c>
      <c r="F221" s="36">
        <v>20</v>
      </c>
      <c r="G221" s="37">
        <v>3.7796447300922722E-3</v>
      </c>
      <c r="H221" s="36">
        <v>100</v>
      </c>
      <c r="I221" s="38">
        <v>3.8697123000000002</v>
      </c>
      <c r="J221" s="38">
        <v>4.3619800000000007E-2</v>
      </c>
      <c r="K221" s="38">
        <v>3.0950620999999998</v>
      </c>
      <c r="L221" s="39">
        <v>0.12771550000000001</v>
      </c>
      <c r="M221" s="40">
        <v>1.0769E-3</v>
      </c>
      <c r="N221" s="38">
        <v>0.51467439999999998</v>
      </c>
      <c r="O221" s="41">
        <v>200</v>
      </c>
      <c r="P221" s="41">
        <v>61</v>
      </c>
      <c r="Q221" s="72">
        <v>0.42435714285714288</v>
      </c>
      <c r="R221" s="72">
        <v>0.29619849208280957</v>
      </c>
      <c r="S221" s="72">
        <v>0.44613260839416452</v>
      </c>
      <c r="T221" s="36" t="s">
        <v>623</v>
      </c>
    </row>
    <row r="222" spans="1:20" s="58" customFormat="1" x14ac:dyDescent="0.25">
      <c r="A222" s="36" t="s">
        <v>630</v>
      </c>
      <c r="B222" s="36" t="s">
        <v>631</v>
      </c>
      <c r="C222" s="36" t="s">
        <v>317</v>
      </c>
      <c r="D222" s="36" t="s">
        <v>27</v>
      </c>
      <c r="E222" s="36">
        <v>256609030</v>
      </c>
      <c r="F222" s="36">
        <v>20</v>
      </c>
      <c r="G222" s="37">
        <v>3.7796447300922722E-3</v>
      </c>
      <c r="H222" s="36">
        <v>100</v>
      </c>
      <c r="I222" s="38">
        <v>3.6339155000000001</v>
      </c>
      <c r="J222" s="38">
        <v>4.4601799999999997E-2</v>
      </c>
      <c r="K222" s="38">
        <v>3.1269575000000001</v>
      </c>
      <c r="L222" s="39">
        <v>7.1073800000000006E-2</v>
      </c>
      <c r="M222" s="40">
        <v>5.5480000000000004E-4</v>
      </c>
      <c r="N222" s="38">
        <v>0.30872260000000001</v>
      </c>
      <c r="O222" s="41">
        <v>200</v>
      </c>
      <c r="P222" s="41">
        <v>30</v>
      </c>
      <c r="Q222" s="72">
        <v>0.43944285714285708</v>
      </c>
      <c r="R222" s="72">
        <v>0.30669800509876971</v>
      </c>
      <c r="S222" s="72">
        <v>0.46469655186125308</v>
      </c>
      <c r="T222" s="36" t="s">
        <v>623</v>
      </c>
    </row>
    <row r="223" spans="1:20" s="58" customFormat="1" x14ac:dyDescent="0.25">
      <c r="A223" s="36" t="s">
        <v>630</v>
      </c>
      <c r="B223" s="36" t="s">
        <v>631</v>
      </c>
      <c r="C223" s="36" t="s">
        <v>317</v>
      </c>
      <c r="D223" s="36" t="s">
        <v>27</v>
      </c>
      <c r="E223" s="36">
        <v>256609554</v>
      </c>
      <c r="F223" s="36">
        <v>20</v>
      </c>
      <c r="G223" s="37">
        <v>3.7796447300922722E-3</v>
      </c>
      <c r="H223" s="36">
        <v>100</v>
      </c>
      <c r="I223" s="38">
        <v>4.0623442000000001</v>
      </c>
      <c r="J223" s="38">
        <v>4.9661499999999997E-2</v>
      </c>
      <c r="K223" s="38">
        <v>3.2888732999999988</v>
      </c>
      <c r="L223" s="39">
        <v>0.1242635</v>
      </c>
      <c r="M223" s="40">
        <v>9.6809999999999995E-4</v>
      </c>
      <c r="N223" s="38">
        <v>0.51236820000000005</v>
      </c>
      <c r="O223" s="41">
        <v>191</v>
      </c>
      <c r="P223" s="41">
        <v>55</v>
      </c>
      <c r="Q223" s="72">
        <v>0.46642857142857141</v>
      </c>
      <c r="R223" s="72">
        <v>0.28649702346692929</v>
      </c>
      <c r="S223" s="72">
        <v>0.47823605875909092</v>
      </c>
      <c r="T223" s="36" t="s">
        <v>623</v>
      </c>
    </row>
    <row r="224" spans="1:20" s="58" customFormat="1" x14ac:dyDescent="0.25">
      <c r="A224" s="36" t="s">
        <v>630</v>
      </c>
      <c r="B224" s="36" t="s">
        <v>631</v>
      </c>
      <c r="C224" s="36" t="s">
        <v>317</v>
      </c>
      <c r="D224" s="36" t="s">
        <v>27</v>
      </c>
      <c r="E224" s="36">
        <v>256610124</v>
      </c>
      <c r="F224" s="36">
        <v>20</v>
      </c>
      <c r="G224" s="37">
        <v>3.7796447300922722E-3</v>
      </c>
      <c r="H224" s="36">
        <v>100</v>
      </c>
      <c r="I224" s="38">
        <v>4.1497153999999998</v>
      </c>
      <c r="J224" s="38">
        <v>4.3492399999999987E-2</v>
      </c>
      <c r="K224" s="38">
        <v>3.3592433000000002</v>
      </c>
      <c r="L224" s="39">
        <v>0.13055069999999999</v>
      </c>
      <c r="M224" s="40">
        <v>1.0353999999999999E-3</v>
      </c>
      <c r="N224" s="38">
        <v>0.52633629999999998</v>
      </c>
      <c r="O224" s="41">
        <v>200</v>
      </c>
      <c r="P224" s="41">
        <v>59</v>
      </c>
      <c r="Q224" s="72">
        <v>0.45641428571428572</v>
      </c>
      <c r="R224" s="72">
        <v>0.27600413976631999</v>
      </c>
      <c r="S224" s="72">
        <v>0.44586409541912952</v>
      </c>
      <c r="T224" s="36" t="s">
        <v>623</v>
      </c>
    </row>
    <row r="225" spans="1:20" s="58" customFormat="1" x14ac:dyDescent="0.25">
      <c r="A225" s="36" t="s">
        <v>630</v>
      </c>
      <c r="B225" s="36" t="s">
        <v>631</v>
      </c>
      <c r="C225" s="36" t="s">
        <v>317</v>
      </c>
      <c r="D225" s="36" t="s">
        <v>27</v>
      </c>
      <c r="E225" s="36">
        <v>256610718</v>
      </c>
      <c r="F225" s="36">
        <v>20</v>
      </c>
      <c r="G225" s="37">
        <v>3.7796447300922722E-3</v>
      </c>
      <c r="H225" s="36">
        <v>100</v>
      </c>
      <c r="I225" s="38">
        <v>4.5672081000000002</v>
      </c>
      <c r="J225" s="38">
        <v>5.6967399999999987E-2</v>
      </c>
      <c r="K225" s="38">
        <v>3.6782224000000001</v>
      </c>
      <c r="L225" s="39">
        <v>0.1549586</v>
      </c>
      <c r="M225" s="40">
        <v>2.5791999999999998E-3</v>
      </c>
      <c r="N225" s="38">
        <v>0.57211500000000004</v>
      </c>
      <c r="O225" s="41">
        <v>200</v>
      </c>
      <c r="P225" s="41">
        <v>59</v>
      </c>
      <c r="Q225" s="72">
        <v>0.54792857142857143</v>
      </c>
      <c r="R225" s="72">
        <v>0.33713287661248043</v>
      </c>
      <c r="S225" s="72">
        <v>0.48644693076508072</v>
      </c>
      <c r="T225" s="36" t="s">
        <v>623</v>
      </c>
    </row>
    <row r="226" spans="1:20" s="58" customFormat="1" x14ac:dyDescent="0.25">
      <c r="A226" s="36" t="s">
        <v>630</v>
      </c>
      <c r="B226" s="36" t="s">
        <v>631</v>
      </c>
      <c r="C226" s="36" t="s">
        <v>317</v>
      </c>
      <c r="D226" s="36" t="s">
        <v>27</v>
      </c>
      <c r="E226" s="36">
        <v>256611354</v>
      </c>
      <c r="F226" s="36">
        <v>20</v>
      </c>
      <c r="G226" s="37">
        <v>3.7796447300922722E-3</v>
      </c>
      <c r="H226" s="36">
        <v>100</v>
      </c>
      <c r="I226" s="38">
        <v>4.0448101000000003</v>
      </c>
      <c r="J226" s="38">
        <v>5.1986999999999998E-2</v>
      </c>
      <c r="K226" s="38">
        <v>3.4193891999999999</v>
      </c>
      <c r="L226" s="39">
        <v>9.5857100000000001E-2</v>
      </c>
      <c r="M226" s="40">
        <v>9.4550000000000005E-4</v>
      </c>
      <c r="N226" s="38">
        <v>0.39366259999999997</v>
      </c>
      <c r="O226" s="41">
        <v>200</v>
      </c>
      <c r="P226" s="41">
        <v>42</v>
      </c>
      <c r="Q226" s="72">
        <v>0.45729999999999998</v>
      </c>
      <c r="R226" s="72">
        <v>0.27306170140419239</v>
      </c>
      <c r="S226" s="72">
        <v>0.44528965278203558</v>
      </c>
      <c r="T226" s="36" t="s">
        <v>623</v>
      </c>
    </row>
    <row r="227" spans="1:20" s="58" customFormat="1" x14ac:dyDescent="0.25">
      <c r="A227" s="36" t="s">
        <v>630</v>
      </c>
      <c r="B227" s="36" t="s">
        <v>631</v>
      </c>
      <c r="C227" s="36" t="s">
        <v>317</v>
      </c>
      <c r="D227" s="36" t="s">
        <v>27</v>
      </c>
      <c r="E227" s="36">
        <v>256611922</v>
      </c>
      <c r="F227" s="36">
        <v>20</v>
      </c>
      <c r="G227" s="37">
        <v>3.7796447300922722E-3</v>
      </c>
      <c r="H227" s="36">
        <v>100</v>
      </c>
      <c r="I227" s="38">
        <v>3.8219226000000002</v>
      </c>
      <c r="J227" s="38">
        <v>4.3398100000000002E-2</v>
      </c>
      <c r="K227" s="38">
        <v>3.0802008999999999</v>
      </c>
      <c r="L227" s="39">
        <v>0.12239849999999999</v>
      </c>
      <c r="M227" s="40">
        <v>9.6639999999999996E-4</v>
      </c>
      <c r="N227" s="38">
        <v>0.48753590000000002</v>
      </c>
      <c r="O227" s="41">
        <v>200</v>
      </c>
      <c r="P227" s="41">
        <v>58</v>
      </c>
      <c r="Q227" s="72">
        <v>0.45208571428571431</v>
      </c>
      <c r="R227" s="72">
        <v>0.31520628163155551</v>
      </c>
      <c r="S227" s="72">
        <v>0.4606004823157514</v>
      </c>
      <c r="T227" s="36" t="s">
        <v>623</v>
      </c>
    </row>
    <row r="228" spans="1:20" s="58" customFormat="1" x14ac:dyDescent="0.25">
      <c r="A228" s="36" t="s">
        <v>630</v>
      </c>
      <c r="B228" s="36" t="s">
        <v>631</v>
      </c>
      <c r="C228" s="36" t="s">
        <v>317</v>
      </c>
      <c r="D228" s="36" t="s">
        <v>27</v>
      </c>
      <c r="E228" s="36">
        <v>256612463</v>
      </c>
      <c r="F228" s="36">
        <v>20</v>
      </c>
      <c r="G228" s="37">
        <v>3.7796447300922722E-3</v>
      </c>
      <c r="H228" s="36">
        <v>100</v>
      </c>
      <c r="I228" s="38">
        <v>3.8039000999999999</v>
      </c>
      <c r="J228" s="38">
        <v>4.5847600000000009E-2</v>
      </c>
      <c r="K228" s="38">
        <v>3.1830664999999998</v>
      </c>
      <c r="L228" s="39">
        <v>9.5056100000000004E-2</v>
      </c>
      <c r="M228" s="40">
        <v>7.2889999999999999E-4</v>
      </c>
      <c r="N228" s="38">
        <v>0.39648489999999997</v>
      </c>
      <c r="O228" s="41">
        <v>200</v>
      </c>
      <c r="P228" s="41">
        <v>44</v>
      </c>
      <c r="Q228" s="72">
        <v>0.50039999999999996</v>
      </c>
      <c r="R228" s="72">
        <v>0.3339892573488128</v>
      </c>
      <c r="S228" s="72">
        <v>0.46934206973699988</v>
      </c>
      <c r="T228" s="36" t="s">
        <v>623</v>
      </c>
    </row>
    <row r="229" spans="1:20" s="58" customFormat="1" x14ac:dyDescent="0.25">
      <c r="A229" s="36" t="s">
        <v>630</v>
      </c>
      <c r="B229" s="36" t="s">
        <v>631</v>
      </c>
      <c r="C229" s="36" t="s">
        <v>317</v>
      </c>
      <c r="D229" s="36" t="s">
        <v>27</v>
      </c>
      <c r="E229" s="36">
        <v>256613005</v>
      </c>
      <c r="F229" s="36">
        <v>20</v>
      </c>
      <c r="G229" s="37">
        <v>3.7796447300922722E-3</v>
      </c>
      <c r="H229" s="36">
        <v>100</v>
      </c>
      <c r="I229" s="38">
        <v>3.6963200999999999</v>
      </c>
      <c r="J229" s="38">
        <v>4.3613499999999993E-2</v>
      </c>
      <c r="K229" s="38">
        <v>3.0080181000000001</v>
      </c>
      <c r="L229" s="39">
        <v>0.10949109999999999</v>
      </c>
      <c r="M229" s="40">
        <v>8.8630000000000002E-4</v>
      </c>
      <c r="N229" s="38">
        <v>0.45309690000000002</v>
      </c>
      <c r="O229" s="41">
        <v>191</v>
      </c>
      <c r="P229" s="41">
        <v>52</v>
      </c>
      <c r="Q229" s="72">
        <v>0.38904285714285708</v>
      </c>
      <c r="R229" s="72">
        <v>0.2036536293363668</v>
      </c>
      <c r="S229" s="72">
        <v>0.4390283249777287</v>
      </c>
      <c r="T229" s="36" t="s">
        <v>623</v>
      </c>
    </row>
    <row r="230" spans="1:20" s="58" customFormat="1" x14ac:dyDescent="0.25">
      <c r="A230" s="36" t="s">
        <v>630</v>
      </c>
      <c r="B230" s="36" t="s">
        <v>631</v>
      </c>
      <c r="C230" s="36" t="s">
        <v>317</v>
      </c>
      <c r="D230" s="36" t="s">
        <v>27</v>
      </c>
      <c r="E230" s="36">
        <v>256613540</v>
      </c>
      <c r="F230" s="36">
        <v>20</v>
      </c>
      <c r="G230" s="37">
        <v>3.7796447300922722E-3</v>
      </c>
      <c r="H230" s="36">
        <v>100</v>
      </c>
      <c r="I230" s="38">
        <v>3.8827946999999998</v>
      </c>
      <c r="J230" s="38">
        <v>4.3043600000000001E-2</v>
      </c>
      <c r="K230" s="38">
        <v>3.1329604</v>
      </c>
      <c r="L230" s="39">
        <v>0.1239368</v>
      </c>
      <c r="M230" s="40">
        <v>1.2417999999999999E-3</v>
      </c>
      <c r="N230" s="38">
        <v>0.49472860000000002</v>
      </c>
      <c r="O230" s="41">
        <v>200</v>
      </c>
      <c r="P230" s="41">
        <v>58</v>
      </c>
      <c r="Q230" s="72">
        <v>0.43468571428571429</v>
      </c>
      <c r="R230" s="72">
        <v>0.25130218607031979</v>
      </c>
      <c r="S230" s="72">
        <v>0.45866943639134961</v>
      </c>
      <c r="T230" s="36" t="s">
        <v>623</v>
      </c>
    </row>
    <row r="231" spans="1:20" s="58" customFormat="1" x14ac:dyDescent="0.25">
      <c r="A231" s="36" t="s">
        <v>630</v>
      </c>
      <c r="B231" s="36" t="s">
        <v>631</v>
      </c>
      <c r="C231" s="36" t="s">
        <v>317</v>
      </c>
      <c r="D231" s="36" t="s">
        <v>27</v>
      </c>
      <c r="E231" s="36">
        <v>256614087</v>
      </c>
      <c r="F231" s="36">
        <v>20</v>
      </c>
      <c r="G231" s="37">
        <v>3.7796447300922722E-3</v>
      </c>
      <c r="H231" s="36">
        <v>100</v>
      </c>
      <c r="I231" s="38">
        <v>3.6844572000000002</v>
      </c>
      <c r="J231" s="38">
        <v>4.3216600000000008E-2</v>
      </c>
      <c r="K231" s="38">
        <v>3.0498642</v>
      </c>
      <c r="L231" s="39">
        <v>9.8079100000000002E-2</v>
      </c>
      <c r="M231" s="40">
        <v>8.0239999999999999E-4</v>
      </c>
      <c r="N231" s="38">
        <v>0.40983380000000003</v>
      </c>
      <c r="O231" s="41">
        <v>200</v>
      </c>
      <c r="P231" s="41">
        <v>47</v>
      </c>
      <c r="Q231" s="72">
        <v>0.51184285714285715</v>
      </c>
      <c r="R231" s="72">
        <v>0.36424331256994918</v>
      </c>
      <c r="S231" s="72">
        <v>0.49812064759043317</v>
      </c>
      <c r="T231" s="36" t="s">
        <v>623</v>
      </c>
    </row>
    <row r="232" spans="1:20" s="58" customFormat="1" x14ac:dyDescent="0.25">
      <c r="A232" s="36" t="s">
        <v>630</v>
      </c>
      <c r="B232" s="36" t="s">
        <v>631</v>
      </c>
      <c r="C232" s="36" t="s">
        <v>317</v>
      </c>
      <c r="D232" s="36" t="s">
        <v>27</v>
      </c>
      <c r="E232" s="36">
        <v>256614618</v>
      </c>
      <c r="F232" s="36">
        <v>20</v>
      </c>
      <c r="G232" s="37">
        <v>3.7796447300922722E-3</v>
      </c>
      <c r="H232" s="36">
        <v>100</v>
      </c>
      <c r="I232" s="38">
        <v>3.7305128999999999</v>
      </c>
      <c r="J232" s="38">
        <v>4.2701599999999992E-2</v>
      </c>
      <c r="K232" s="38">
        <v>2.9807132999999988</v>
      </c>
      <c r="L232" s="39">
        <v>0.122381</v>
      </c>
      <c r="M232" s="40">
        <v>9.8200000000000002E-4</v>
      </c>
      <c r="N232" s="38">
        <v>0.49568820000000002</v>
      </c>
      <c r="O232" s="41">
        <v>200</v>
      </c>
      <c r="P232" s="41">
        <v>58</v>
      </c>
      <c r="Q232" s="72">
        <v>0.42782857142857139</v>
      </c>
      <c r="R232" s="72">
        <v>0.26960652163211629</v>
      </c>
      <c r="S232" s="72">
        <v>0.43767395998400438</v>
      </c>
      <c r="T232" s="36" t="s">
        <v>623</v>
      </c>
    </row>
    <row r="233" spans="1:20" s="58" customFormat="1" x14ac:dyDescent="0.25">
      <c r="A233" s="36" t="s">
        <v>630</v>
      </c>
      <c r="B233" s="36" t="s">
        <v>631</v>
      </c>
      <c r="C233" s="36" t="s">
        <v>317</v>
      </c>
      <c r="D233" s="36" t="s">
        <v>27</v>
      </c>
      <c r="E233" s="36">
        <v>256615151</v>
      </c>
      <c r="F233" s="36">
        <v>20</v>
      </c>
      <c r="G233" s="37">
        <v>3.7796447300922722E-3</v>
      </c>
      <c r="H233" s="36">
        <v>100</v>
      </c>
      <c r="I233" s="38">
        <v>3.8177821000000001</v>
      </c>
      <c r="J233" s="38">
        <v>4.3781900000000012E-2</v>
      </c>
      <c r="K233" s="38">
        <v>3.1248454999999988</v>
      </c>
      <c r="L233" s="39">
        <v>0.1096356</v>
      </c>
      <c r="M233" s="40">
        <v>1.1026E-3</v>
      </c>
      <c r="N233" s="38">
        <v>0.45325850000000001</v>
      </c>
      <c r="O233" s="41">
        <v>200</v>
      </c>
      <c r="P233" s="41">
        <v>52</v>
      </c>
      <c r="Q233" s="72">
        <v>0.45019999999999999</v>
      </c>
      <c r="R233" s="72">
        <v>0.29513175165050037</v>
      </c>
      <c r="S233" s="72">
        <v>0.44120484724329662</v>
      </c>
      <c r="T233" s="36" t="s">
        <v>623</v>
      </c>
    </row>
    <row r="234" spans="1:20" s="58" customFormat="1" x14ac:dyDescent="0.25">
      <c r="A234" s="36" t="s">
        <v>630</v>
      </c>
      <c r="B234" s="36" t="s">
        <v>631</v>
      </c>
      <c r="C234" s="36" t="s">
        <v>317</v>
      </c>
      <c r="D234" s="36" t="s">
        <v>27</v>
      </c>
      <c r="E234" s="36">
        <v>256615697</v>
      </c>
      <c r="F234" s="36">
        <v>20</v>
      </c>
      <c r="G234" s="37">
        <v>3.7796447300922722E-3</v>
      </c>
      <c r="H234" s="36">
        <v>100</v>
      </c>
      <c r="I234" s="38">
        <v>3.8051382</v>
      </c>
      <c r="J234" s="38">
        <v>4.3858899999999999E-2</v>
      </c>
      <c r="K234" s="38">
        <v>3.0576421000000011</v>
      </c>
      <c r="L234" s="39">
        <v>0.1187329</v>
      </c>
      <c r="M234" s="40">
        <v>1.0101000000000001E-3</v>
      </c>
      <c r="N234" s="38">
        <v>0.49538189999999999</v>
      </c>
      <c r="O234" s="41">
        <v>200</v>
      </c>
      <c r="P234" s="41">
        <v>59</v>
      </c>
      <c r="Q234" s="72">
        <v>0.49677142857142859</v>
      </c>
      <c r="R234" s="72">
        <v>0.28617314794537352</v>
      </c>
      <c r="S234" s="72">
        <v>0.48803316167739391</v>
      </c>
      <c r="T234" s="36" t="s">
        <v>623</v>
      </c>
    </row>
    <row r="235" spans="1:20" s="58" customFormat="1" x14ac:dyDescent="0.25">
      <c r="A235" s="36" t="s">
        <v>630</v>
      </c>
      <c r="B235" s="36" t="s">
        <v>631</v>
      </c>
      <c r="C235" s="36" t="s">
        <v>317</v>
      </c>
      <c r="D235" s="36" t="s">
        <v>27</v>
      </c>
      <c r="E235" s="36">
        <v>256616240</v>
      </c>
      <c r="F235" s="36">
        <v>20</v>
      </c>
      <c r="G235" s="37">
        <v>3.7796447300922722E-3</v>
      </c>
      <c r="H235" s="36">
        <v>100</v>
      </c>
      <c r="I235" s="38">
        <v>3.7675057999999999</v>
      </c>
      <c r="J235" s="38">
        <v>4.2515400000000002E-2</v>
      </c>
      <c r="K235" s="38">
        <v>3.0252392000000001</v>
      </c>
      <c r="L235" s="39">
        <v>0.1220039</v>
      </c>
      <c r="M235" s="40">
        <v>1.0789E-3</v>
      </c>
      <c r="N235" s="38">
        <v>0.48920330000000001</v>
      </c>
      <c r="O235" s="41">
        <v>200</v>
      </c>
      <c r="P235" s="41">
        <v>58</v>
      </c>
      <c r="Q235" s="72">
        <v>0.42685714285714288</v>
      </c>
      <c r="R235" s="72">
        <v>0.2074827257983167</v>
      </c>
      <c r="S235" s="72">
        <v>0.39773404910556448</v>
      </c>
      <c r="T235" s="36" t="s">
        <v>623</v>
      </c>
    </row>
    <row r="236" spans="1:20" s="58" customFormat="1" x14ac:dyDescent="0.25">
      <c r="A236" s="36" t="s">
        <v>630</v>
      </c>
      <c r="B236" s="36" t="s">
        <v>631</v>
      </c>
      <c r="C236" s="36" t="s">
        <v>317</v>
      </c>
      <c r="D236" s="36" t="s">
        <v>27</v>
      </c>
      <c r="E236" s="36">
        <v>256616778</v>
      </c>
      <c r="F236" s="36">
        <v>20</v>
      </c>
      <c r="G236" s="37">
        <v>3.7796447300922722E-3</v>
      </c>
      <c r="H236" s="36">
        <v>100</v>
      </c>
      <c r="I236" s="38">
        <v>3.9159033000000001</v>
      </c>
      <c r="J236" s="38">
        <v>4.3145800000000012E-2</v>
      </c>
      <c r="K236" s="38">
        <v>3.1478874999999999</v>
      </c>
      <c r="L236" s="39">
        <v>0.12481009999999999</v>
      </c>
      <c r="M236" s="40">
        <v>1.3697E-3</v>
      </c>
      <c r="N236" s="38">
        <v>0.50939979999999996</v>
      </c>
      <c r="O236" s="41">
        <v>200</v>
      </c>
      <c r="P236" s="41">
        <v>61</v>
      </c>
      <c r="Q236" s="72">
        <v>0.51812857142857138</v>
      </c>
      <c r="R236" s="72">
        <v>0.35466222917131002</v>
      </c>
      <c r="S236" s="72">
        <v>0.49833252311684761</v>
      </c>
      <c r="T236" s="36" t="s">
        <v>623</v>
      </c>
    </row>
    <row r="237" spans="1:20" s="58" customFormat="1" x14ac:dyDescent="0.25">
      <c r="A237" s="36" t="s">
        <v>630</v>
      </c>
      <c r="B237" s="36" t="s">
        <v>631</v>
      </c>
      <c r="C237" s="36" t="s">
        <v>317</v>
      </c>
      <c r="D237" s="36" t="s">
        <v>27</v>
      </c>
      <c r="E237" s="36">
        <v>256617328</v>
      </c>
      <c r="F237" s="36">
        <v>30</v>
      </c>
      <c r="G237" s="37">
        <v>3.7796447300922722E-3</v>
      </c>
      <c r="H237" s="36">
        <v>100</v>
      </c>
      <c r="I237" s="38">
        <v>5.5127810000000004</v>
      </c>
      <c r="J237" s="38">
        <v>6.5023599999999987E-2</v>
      </c>
      <c r="K237" s="38">
        <v>4.5412691999999986</v>
      </c>
      <c r="L237" s="39">
        <v>0.17131730000000001</v>
      </c>
      <c r="M237" s="40">
        <v>1.4599999999999999E-3</v>
      </c>
      <c r="N237" s="38">
        <v>0.60612259999999996</v>
      </c>
      <c r="O237" s="41">
        <v>300</v>
      </c>
      <c r="P237" s="41">
        <v>75</v>
      </c>
      <c r="Q237" s="72">
        <v>0.49025714285714278</v>
      </c>
      <c r="R237" s="72">
        <v>0.30104603572883809</v>
      </c>
      <c r="S237" s="72">
        <v>0.48773455819808309</v>
      </c>
      <c r="T237" s="36" t="s">
        <v>623</v>
      </c>
    </row>
    <row r="238" spans="1:20" s="58" customFormat="1" x14ac:dyDescent="0.25">
      <c r="A238" s="36" t="s">
        <v>630</v>
      </c>
      <c r="B238" s="36" t="s">
        <v>631</v>
      </c>
      <c r="C238" s="36" t="s">
        <v>317</v>
      </c>
      <c r="D238" s="36" t="s">
        <v>27</v>
      </c>
      <c r="E238" s="36">
        <v>256618039</v>
      </c>
      <c r="F238" s="36">
        <v>30</v>
      </c>
      <c r="G238" s="37">
        <v>3.7796447300922722E-3</v>
      </c>
      <c r="H238" s="36">
        <v>100</v>
      </c>
      <c r="I238" s="38">
        <v>5.6400154999999996</v>
      </c>
      <c r="J238" s="38">
        <v>6.4129299999999986E-2</v>
      </c>
      <c r="K238" s="38">
        <v>4.6274312999999996</v>
      </c>
      <c r="L238" s="39">
        <v>0.17555270000000001</v>
      </c>
      <c r="M238" s="40">
        <v>1.9927999999999999E-3</v>
      </c>
      <c r="N238" s="38">
        <v>0.64438720000000005</v>
      </c>
      <c r="O238" s="41">
        <v>291</v>
      </c>
      <c r="P238" s="41">
        <v>80</v>
      </c>
      <c r="Q238" s="72">
        <v>0.47312857142857151</v>
      </c>
      <c r="R238" s="72">
        <v>0.22460067114594659</v>
      </c>
      <c r="S238" s="72">
        <v>0.45715905451135208</v>
      </c>
      <c r="T238" s="36" t="s">
        <v>623</v>
      </c>
    </row>
    <row r="239" spans="1:20" s="58" customFormat="1" x14ac:dyDescent="0.25">
      <c r="A239" s="36" t="s">
        <v>630</v>
      </c>
      <c r="B239" s="36" t="s">
        <v>631</v>
      </c>
      <c r="C239" s="36" t="s">
        <v>317</v>
      </c>
      <c r="D239" s="36" t="s">
        <v>27</v>
      </c>
      <c r="E239" s="36">
        <v>256618764</v>
      </c>
      <c r="F239" s="36">
        <v>30</v>
      </c>
      <c r="G239" s="37">
        <v>3.7796447300922722E-3</v>
      </c>
      <c r="H239" s="36">
        <v>100</v>
      </c>
      <c r="I239" s="38">
        <v>5.4845044999999999</v>
      </c>
      <c r="J239" s="38">
        <v>6.4139399999999999E-2</v>
      </c>
      <c r="K239" s="38">
        <v>4.5422478000000011</v>
      </c>
      <c r="L239" s="39">
        <v>0.16343740000000001</v>
      </c>
      <c r="M239" s="40">
        <v>1.4999E-3</v>
      </c>
      <c r="N239" s="38">
        <v>0.58869059999999995</v>
      </c>
      <c r="O239" s="41">
        <v>300</v>
      </c>
      <c r="P239" s="41">
        <v>73</v>
      </c>
      <c r="Q239" s="72">
        <v>0.40875714285714287</v>
      </c>
      <c r="R239" s="72">
        <v>0.26333822681597457</v>
      </c>
      <c r="S239" s="72">
        <v>0.45661868452009868</v>
      </c>
      <c r="T239" s="36" t="s">
        <v>623</v>
      </c>
    </row>
    <row r="240" spans="1:20" s="58" customFormat="1" x14ac:dyDescent="0.25">
      <c r="A240" s="36" t="s">
        <v>630</v>
      </c>
      <c r="B240" s="36" t="s">
        <v>631</v>
      </c>
      <c r="C240" s="36" t="s">
        <v>317</v>
      </c>
      <c r="D240" s="36" t="s">
        <v>27</v>
      </c>
      <c r="E240" s="36">
        <v>256619474</v>
      </c>
      <c r="F240" s="36">
        <v>30</v>
      </c>
      <c r="G240" s="37">
        <v>3.7796447300922722E-3</v>
      </c>
      <c r="H240" s="36">
        <v>100</v>
      </c>
      <c r="I240" s="38">
        <v>5.6160154000000002</v>
      </c>
      <c r="J240" s="38">
        <v>6.5490299999999987E-2</v>
      </c>
      <c r="K240" s="38">
        <v>4.5877857000000004</v>
      </c>
      <c r="L240" s="39">
        <v>0.17955380000000001</v>
      </c>
      <c r="M240" s="40">
        <v>1.5521000000000001E-3</v>
      </c>
      <c r="N240" s="38">
        <v>0.65347560000000005</v>
      </c>
      <c r="O240" s="41">
        <v>300</v>
      </c>
      <c r="P240" s="41">
        <v>81</v>
      </c>
      <c r="Q240" s="72">
        <v>0.4176285714285714</v>
      </c>
      <c r="R240" s="72">
        <v>0.26532371407297922</v>
      </c>
      <c r="S240" s="72">
        <v>0.42325681712798169</v>
      </c>
      <c r="T240" s="36" t="s">
        <v>623</v>
      </c>
    </row>
    <row r="241" spans="1:20" s="58" customFormat="1" x14ac:dyDescent="0.25">
      <c r="A241" s="36" t="s">
        <v>630</v>
      </c>
      <c r="B241" s="36" t="s">
        <v>631</v>
      </c>
      <c r="C241" s="36" t="s">
        <v>317</v>
      </c>
      <c r="D241" s="36" t="s">
        <v>27</v>
      </c>
      <c r="E241" s="36">
        <v>256620195</v>
      </c>
      <c r="F241" s="36">
        <v>30</v>
      </c>
      <c r="G241" s="37">
        <v>3.7796447300922722E-3</v>
      </c>
      <c r="H241" s="36">
        <v>100</v>
      </c>
      <c r="I241" s="38">
        <v>5.5796257999999996</v>
      </c>
      <c r="J241" s="38">
        <v>6.4311599999999997E-2</v>
      </c>
      <c r="K241" s="38">
        <v>4.6632726999999976</v>
      </c>
      <c r="L241" s="39">
        <v>0.15883620000000001</v>
      </c>
      <c r="M241" s="40">
        <v>1.3148000000000001E-3</v>
      </c>
      <c r="N241" s="38">
        <v>0.56942769999999998</v>
      </c>
      <c r="O241" s="41">
        <v>300</v>
      </c>
      <c r="P241" s="41">
        <v>69</v>
      </c>
      <c r="Q241" s="72">
        <v>0.4403285714285714</v>
      </c>
      <c r="R241" s="72">
        <v>0.28334504727619858</v>
      </c>
      <c r="S241" s="72">
        <v>0.4627748421868787</v>
      </c>
      <c r="T241" s="36" t="s">
        <v>623</v>
      </c>
    </row>
    <row r="242" spans="1:20" s="58" customFormat="1" x14ac:dyDescent="0.25">
      <c r="A242" s="36" t="s">
        <v>630</v>
      </c>
      <c r="B242" s="36" t="s">
        <v>631</v>
      </c>
      <c r="C242" s="36" t="s">
        <v>317</v>
      </c>
      <c r="D242" s="36" t="s">
        <v>27</v>
      </c>
      <c r="E242" s="36">
        <v>256620914</v>
      </c>
      <c r="F242" s="36">
        <v>30</v>
      </c>
      <c r="G242" s="37">
        <v>3.7796447300922722E-3</v>
      </c>
      <c r="H242" s="36">
        <v>100</v>
      </c>
      <c r="I242" s="38">
        <v>5.5413297000000004</v>
      </c>
      <c r="J242" s="38">
        <v>6.4578099999999999E-2</v>
      </c>
      <c r="K242" s="38">
        <v>4.5375658000000012</v>
      </c>
      <c r="L242" s="39">
        <v>0.17611830000000001</v>
      </c>
      <c r="M242" s="40">
        <v>1.6894E-3</v>
      </c>
      <c r="N242" s="38">
        <v>0.63169730000000002</v>
      </c>
      <c r="O242" s="41">
        <v>300</v>
      </c>
      <c r="P242" s="41">
        <v>79</v>
      </c>
      <c r="Q242" s="72">
        <v>0.49280000000000002</v>
      </c>
      <c r="R242" s="72">
        <v>0.30638071443873938</v>
      </c>
      <c r="S242" s="72">
        <v>0.45463742306915639</v>
      </c>
      <c r="T242" s="36" t="s">
        <v>623</v>
      </c>
    </row>
    <row r="243" spans="1:20" s="58" customFormat="1" x14ac:dyDescent="0.25">
      <c r="A243" s="36" t="s">
        <v>630</v>
      </c>
      <c r="B243" s="36" t="s">
        <v>631</v>
      </c>
      <c r="C243" s="36" t="s">
        <v>317</v>
      </c>
      <c r="D243" s="36" t="s">
        <v>27</v>
      </c>
      <c r="E243" s="36">
        <v>256621631</v>
      </c>
      <c r="F243" s="36">
        <v>30</v>
      </c>
      <c r="G243" s="37">
        <v>3.7796447300922722E-3</v>
      </c>
      <c r="H243" s="36">
        <v>100</v>
      </c>
      <c r="I243" s="38">
        <v>5.6276202</v>
      </c>
      <c r="J243" s="38">
        <v>6.5522900000000009E-2</v>
      </c>
      <c r="K243" s="38">
        <v>4.7635731000000003</v>
      </c>
      <c r="L243" s="39">
        <v>0.13909050000000001</v>
      </c>
      <c r="M243" s="40">
        <v>1.1689000000000001E-3</v>
      </c>
      <c r="N243" s="38">
        <v>0.53555870000000005</v>
      </c>
      <c r="O243" s="41">
        <v>300</v>
      </c>
      <c r="P243" s="41">
        <v>64</v>
      </c>
      <c r="Q243" s="72">
        <v>0.45058571428571431</v>
      </c>
      <c r="R243" s="72">
        <v>0.29280238455287239</v>
      </c>
      <c r="S243" s="72">
        <v>0.46398043306229508</v>
      </c>
      <c r="T243" s="36" t="s">
        <v>623</v>
      </c>
    </row>
    <row r="244" spans="1:20" s="58" customFormat="1" x14ac:dyDescent="0.25">
      <c r="A244" s="36" t="s">
        <v>630</v>
      </c>
      <c r="B244" s="36" t="s">
        <v>631</v>
      </c>
      <c r="C244" s="36" t="s">
        <v>317</v>
      </c>
      <c r="D244" s="36" t="s">
        <v>27</v>
      </c>
      <c r="E244" s="36">
        <v>256622355</v>
      </c>
      <c r="F244" s="36">
        <v>30</v>
      </c>
      <c r="G244" s="37">
        <v>3.7796447300922722E-3</v>
      </c>
      <c r="H244" s="36">
        <v>100</v>
      </c>
      <c r="I244" s="38">
        <v>5.2952734000000001</v>
      </c>
      <c r="J244" s="38">
        <v>6.5796500000000008E-2</v>
      </c>
      <c r="K244" s="38">
        <v>4.3453478000000008</v>
      </c>
      <c r="L244" s="39">
        <v>0.1630587</v>
      </c>
      <c r="M244" s="40">
        <v>1.3657999999999999E-3</v>
      </c>
      <c r="N244" s="38">
        <v>0.59520189999999995</v>
      </c>
      <c r="O244" s="41">
        <v>300</v>
      </c>
      <c r="P244" s="41">
        <v>75</v>
      </c>
      <c r="Q244" s="72">
        <v>0.55468571428571434</v>
      </c>
      <c r="R244" s="72">
        <v>0.37835518686625919</v>
      </c>
      <c r="S244" s="72">
        <v>0.53079465958439598</v>
      </c>
      <c r="T244" s="36" t="s">
        <v>623</v>
      </c>
    </row>
    <row r="245" spans="1:20" s="58" customFormat="1" x14ac:dyDescent="0.25">
      <c r="A245" s="36" t="s">
        <v>630</v>
      </c>
      <c r="B245" s="36" t="s">
        <v>631</v>
      </c>
      <c r="C245" s="36" t="s">
        <v>317</v>
      </c>
      <c r="D245" s="36" t="s">
        <v>27</v>
      </c>
      <c r="E245" s="36">
        <v>256623044</v>
      </c>
      <c r="F245" s="36">
        <v>30</v>
      </c>
      <c r="G245" s="37">
        <v>3.7796447300922722E-3</v>
      </c>
      <c r="H245" s="36">
        <v>100</v>
      </c>
      <c r="I245" s="38">
        <v>5.6618474000000001</v>
      </c>
      <c r="J245" s="38">
        <v>6.5880100000000011E-2</v>
      </c>
      <c r="K245" s="38">
        <v>4.752355699999999</v>
      </c>
      <c r="L245" s="39">
        <v>0.15372939999999999</v>
      </c>
      <c r="M245" s="40">
        <v>1.2443000000000001E-3</v>
      </c>
      <c r="N245" s="38">
        <v>0.56177189999999999</v>
      </c>
      <c r="O245" s="41">
        <v>300</v>
      </c>
      <c r="P245" s="41">
        <v>68</v>
      </c>
      <c r="Q245" s="72">
        <v>0.41971428571428571</v>
      </c>
      <c r="R245" s="72">
        <v>0.23429515440689219</v>
      </c>
      <c r="S245" s="72">
        <v>0.42101405476983111</v>
      </c>
      <c r="T245" s="36" t="s">
        <v>623</v>
      </c>
    </row>
    <row r="246" spans="1:20" s="58" customFormat="1" x14ac:dyDescent="0.25">
      <c r="A246" s="36" t="s">
        <v>630</v>
      </c>
      <c r="B246" s="36" t="s">
        <v>631</v>
      </c>
      <c r="C246" s="36" t="s">
        <v>317</v>
      </c>
      <c r="D246" s="36" t="s">
        <v>27</v>
      </c>
      <c r="E246" s="36">
        <v>256623771</v>
      </c>
      <c r="F246" s="36">
        <v>30</v>
      </c>
      <c r="G246" s="37">
        <v>3.7796447300922722E-3</v>
      </c>
      <c r="H246" s="36">
        <v>100</v>
      </c>
      <c r="I246" s="38">
        <v>5.4251487999999997</v>
      </c>
      <c r="J246" s="38">
        <v>6.4155799999999999E-2</v>
      </c>
      <c r="K246" s="38">
        <v>4.4859907999999988</v>
      </c>
      <c r="L246" s="39">
        <v>0.16155520000000001</v>
      </c>
      <c r="M246" s="40">
        <v>1.3234E-3</v>
      </c>
      <c r="N246" s="38">
        <v>0.58906040000000004</v>
      </c>
      <c r="O246" s="41">
        <v>292</v>
      </c>
      <c r="P246" s="41">
        <v>73</v>
      </c>
      <c r="Q246" s="72">
        <v>0.39622857142857137</v>
      </c>
      <c r="R246" s="72">
        <v>0.24336272466777761</v>
      </c>
      <c r="S246" s="72">
        <v>0.43139705651151938</v>
      </c>
      <c r="T246" s="36" t="s">
        <v>623</v>
      </c>
    </row>
    <row r="247" spans="1:20" s="58" customFormat="1" x14ac:dyDescent="0.25">
      <c r="A247" s="36" t="s">
        <v>630</v>
      </c>
      <c r="B247" s="36" t="s">
        <v>631</v>
      </c>
      <c r="C247" s="36" t="s">
        <v>317</v>
      </c>
      <c r="D247" s="36" t="s">
        <v>27</v>
      </c>
      <c r="E247" s="36">
        <v>256624472</v>
      </c>
      <c r="F247" s="36">
        <v>30</v>
      </c>
      <c r="G247" s="37">
        <v>3.7796447300922722E-3</v>
      </c>
      <c r="H247" s="36">
        <v>100</v>
      </c>
      <c r="I247" s="38">
        <v>5.4254262999999998</v>
      </c>
      <c r="J247" s="38">
        <v>6.4288799999999993E-2</v>
      </c>
      <c r="K247" s="38">
        <v>4.695756199999999</v>
      </c>
      <c r="L247" s="39">
        <v>0.1139665</v>
      </c>
      <c r="M247" s="40">
        <v>1.3886E-3</v>
      </c>
      <c r="N247" s="38">
        <v>0.43252420000000003</v>
      </c>
      <c r="O247" s="41">
        <v>300</v>
      </c>
      <c r="P247" s="41">
        <v>50</v>
      </c>
      <c r="Q247" s="72">
        <v>0.45735714285714291</v>
      </c>
      <c r="R247" s="72">
        <v>0.28448735854144652</v>
      </c>
      <c r="S247" s="72">
        <v>0.46866115174421979</v>
      </c>
      <c r="T247" s="36" t="s">
        <v>623</v>
      </c>
    </row>
    <row r="248" spans="1:20" s="58" customFormat="1" x14ac:dyDescent="0.25">
      <c r="A248" s="36" t="s">
        <v>630</v>
      </c>
      <c r="B248" s="36" t="s">
        <v>631</v>
      </c>
      <c r="C248" s="36" t="s">
        <v>317</v>
      </c>
      <c r="D248" s="36" t="s">
        <v>27</v>
      </c>
      <c r="E248" s="36">
        <v>256625175</v>
      </c>
      <c r="F248" s="36">
        <v>30</v>
      </c>
      <c r="G248" s="37">
        <v>3.7796447300922722E-3</v>
      </c>
      <c r="H248" s="36">
        <v>100</v>
      </c>
      <c r="I248" s="38">
        <v>5.7665499999999996</v>
      </c>
      <c r="J248" s="38">
        <v>6.4857100000000001E-2</v>
      </c>
      <c r="K248" s="38">
        <v>4.6214081</v>
      </c>
      <c r="L248" s="39">
        <v>0.2042457</v>
      </c>
      <c r="M248" s="40">
        <v>2.1935000000000001E-3</v>
      </c>
      <c r="N248" s="38">
        <v>0.73706300000000002</v>
      </c>
      <c r="O248" s="41">
        <v>297</v>
      </c>
      <c r="P248" s="41">
        <v>88</v>
      </c>
      <c r="Q248" s="72">
        <v>0.5390571428571429</v>
      </c>
      <c r="R248" s="72">
        <v>0.34347705772543552</v>
      </c>
      <c r="S248" s="72">
        <v>0.47714937976262328</v>
      </c>
      <c r="T248" s="36" t="s">
        <v>623</v>
      </c>
    </row>
    <row r="249" spans="1:20" s="58" customFormat="1" x14ac:dyDescent="0.25">
      <c r="A249" s="36" t="s">
        <v>630</v>
      </c>
      <c r="B249" s="36" t="s">
        <v>631</v>
      </c>
      <c r="C249" s="36" t="s">
        <v>317</v>
      </c>
      <c r="D249" s="36" t="s">
        <v>27</v>
      </c>
      <c r="E249" s="36">
        <v>256625918</v>
      </c>
      <c r="F249" s="36">
        <v>30</v>
      </c>
      <c r="G249" s="37">
        <v>3.7796447300922722E-3</v>
      </c>
      <c r="H249" s="36">
        <v>100</v>
      </c>
      <c r="I249" s="38">
        <v>5.9932881</v>
      </c>
      <c r="J249" s="38">
        <v>7.0230699999999993E-2</v>
      </c>
      <c r="K249" s="38">
        <v>5.0365112999999999</v>
      </c>
      <c r="L249" s="39">
        <v>0.16133349999999999</v>
      </c>
      <c r="M249" s="40">
        <v>1.2846000000000001E-3</v>
      </c>
      <c r="N249" s="38">
        <v>0.59804409999999997</v>
      </c>
      <c r="O249" s="41">
        <v>300</v>
      </c>
      <c r="P249" s="41">
        <v>74</v>
      </c>
      <c r="Q249" s="72">
        <v>0.49418571428571428</v>
      </c>
      <c r="R249" s="72">
        <v>0.36772662762139741</v>
      </c>
      <c r="S249" s="72">
        <v>0.53976828178638014</v>
      </c>
      <c r="T249" s="36" t="s">
        <v>623</v>
      </c>
    </row>
    <row r="250" spans="1:20" s="58" customFormat="1" x14ac:dyDescent="0.25">
      <c r="A250" s="36" t="s">
        <v>630</v>
      </c>
      <c r="B250" s="36" t="s">
        <v>631</v>
      </c>
      <c r="C250" s="36" t="s">
        <v>317</v>
      </c>
      <c r="D250" s="36" t="s">
        <v>27</v>
      </c>
      <c r="E250" s="36">
        <v>256626679</v>
      </c>
      <c r="F250" s="36">
        <v>30</v>
      </c>
      <c r="G250" s="37">
        <v>3.7796447300922722E-3</v>
      </c>
      <c r="H250" s="36">
        <v>100</v>
      </c>
      <c r="I250" s="38">
        <v>5.6680301999999996</v>
      </c>
      <c r="J250" s="38">
        <v>6.5137600000000004E-2</v>
      </c>
      <c r="K250" s="38">
        <v>4.6200891000000004</v>
      </c>
      <c r="L250" s="39">
        <v>0.18903510000000001</v>
      </c>
      <c r="M250" s="40">
        <v>1.7324E-3</v>
      </c>
      <c r="N250" s="38">
        <v>0.66315999999999997</v>
      </c>
      <c r="O250" s="41">
        <v>300</v>
      </c>
      <c r="P250" s="41">
        <v>84</v>
      </c>
      <c r="Q250" s="72">
        <v>0.41942857142857137</v>
      </c>
      <c r="R250" s="72">
        <v>0.26991477103186601</v>
      </c>
      <c r="S250" s="72">
        <v>0.44138069178582751</v>
      </c>
      <c r="T250" s="36" t="s">
        <v>623</v>
      </c>
    </row>
    <row r="251" spans="1:20" s="58" customFormat="1" x14ac:dyDescent="0.25">
      <c r="A251" s="36" t="s">
        <v>630</v>
      </c>
      <c r="B251" s="36" t="s">
        <v>631</v>
      </c>
      <c r="C251" s="36" t="s">
        <v>317</v>
      </c>
      <c r="D251" s="36" t="s">
        <v>27</v>
      </c>
      <c r="E251" s="36">
        <v>256627405</v>
      </c>
      <c r="F251" s="36">
        <v>30</v>
      </c>
      <c r="G251" s="37">
        <v>3.7796447300922722E-3</v>
      </c>
      <c r="H251" s="36">
        <v>100</v>
      </c>
      <c r="I251" s="38">
        <v>5.5363517</v>
      </c>
      <c r="J251" s="38">
        <v>6.6436499999999996E-2</v>
      </c>
      <c r="K251" s="38">
        <v>4.6282605999999999</v>
      </c>
      <c r="L251" s="39">
        <v>0.15859280000000001</v>
      </c>
      <c r="M251" s="40">
        <v>1.2259E-3</v>
      </c>
      <c r="N251" s="38">
        <v>0.55845029999999996</v>
      </c>
      <c r="O251" s="41">
        <v>300</v>
      </c>
      <c r="P251" s="41">
        <v>68</v>
      </c>
      <c r="Q251" s="72">
        <v>0.52225714285714286</v>
      </c>
      <c r="R251" s="72">
        <v>0.33305924407984439</v>
      </c>
      <c r="S251" s="72">
        <v>0.48858589507315048</v>
      </c>
      <c r="T251" s="36" t="s">
        <v>623</v>
      </c>
    </row>
    <row r="252" spans="1:20" s="58" customFormat="1" x14ac:dyDescent="0.25">
      <c r="A252" s="36" t="s">
        <v>630</v>
      </c>
      <c r="B252" s="36" t="s">
        <v>631</v>
      </c>
      <c r="C252" s="36" t="s">
        <v>317</v>
      </c>
      <c r="D252" s="36" t="s">
        <v>27</v>
      </c>
      <c r="E252" s="36">
        <v>256628119</v>
      </c>
      <c r="F252" s="36">
        <v>30</v>
      </c>
      <c r="G252" s="37">
        <v>3.7796447300922722E-3</v>
      </c>
      <c r="H252" s="36">
        <v>100</v>
      </c>
      <c r="I252" s="38">
        <v>5.5255824999999996</v>
      </c>
      <c r="J252" s="38">
        <v>6.5381900000000007E-2</v>
      </c>
      <c r="K252" s="38">
        <v>4.5728086000000001</v>
      </c>
      <c r="L252" s="39">
        <v>0.16686719999999999</v>
      </c>
      <c r="M252" s="40">
        <v>1.7195999999999999E-3</v>
      </c>
      <c r="N252" s="38">
        <v>0.5934315</v>
      </c>
      <c r="O252" s="41">
        <v>300</v>
      </c>
      <c r="P252" s="41">
        <v>74</v>
      </c>
      <c r="Q252" s="72">
        <v>0.4370857142857143</v>
      </c>
      <c r="R252" s="72">
        <v>0.28035795548131082</v>
      </c>
      <c r="S252" s="72">
        <v>0.45813442857917591</v>
      </c>
      <c r="T252" s="36" t="s">
        <v>623</v>
      </c>
    </row>
    <row r="253" spans="1:20" s="58" customFormat="1" x14ac:dyDescent="0.25">
      <c r="A253" s="36" t="s">
        <v>630</v>
      </c>
      <c r="B253" s="36" t="s">
        <v>631</v>
      </c>
      <c r="C253" s="36" t="s">
        <v>317</v>
      </c>
      <c r="D253" s="36" t="s">
        <v>27</v>
      </c>
      <c r="E253" s="36">
        <v>256628834</v>
      </c>
      <c r="F253" s="36">
        <v>30</v>
      </c>
      <c r="G253" s="37">
        <v>3.7796447300922722E-3</v>
      </c>
      <c r="H253" s="36">
        <v>100</v>
      </c>
      <c r="I253" s="38">
        <v>4.9398005999999999</v>
      </c>
      <c r="J253" s="38">
        <v>6.4443899999999998E-2</v>
      </c>
      <c r="K253" s="38">
        <v>4.4348057000000001</v>
      </c>
      <c r="L253" s="39">
        <v>6.4678600000000003E-2</v>
      </c>
      <c r="M253" s="40">
        <v>5.0650000000000001E-4</v>
      </c>
      <c r="N253" s="38">
        <v>0.26706960000000002</v>
      </c>
      <c r="O253" s="41">
        <v>300</v>
      </c>
      <c r="P253" s="41">
        <v>25</v>
      </c>
      <c r="Q253" s="72">
        <v>0.48870000000000002</v>
      </c>
      <c r="R253" s="72">
        <v>0.30538150250589841</v>
      </c>
      <c r="S253" s="72">
        <v>0.43086047966645169</v>
      </c>
      <c r="T253" s="36" t="s">
        <v>623</v>
      </c>
    </row>
    <row r="254" spans="1:20" s="58" customFormat="1" x14ac:dyDescent="0.25">
      <c r="A254" s="36" t="s">
        <v>630</v>
      </c>
      <c r="B254" s="36" t="s">
        <v>631</v>
      </c>
      <c r="C254" s="36" t="s">
        <v>317</v>
      </c>
      <c r="D254" s="36" t="s">
        <v>27</v>
      </c>
      <c r="E254" s="36">
        <v>256629488</v>
      </c>
      <c r="F254" s="36">
        <v>30</v>
      </c>
      <c r="G254" s="37">
        <v>3.7796447300922722E-3</v>
      </c>
      <c r="H254" s="36">
        <v>100</v>
      </c>
      <c r="I254" s="38">
        <v>5.5819165999999996</v>
      </c>
      <c r="J254" s="38">
        <v>6.4026500000000014E-2</v>
      </c>
      <c r="K254" s="38">
        <v>4.5913021000000009</v>
      </c>
      <c r="L254" s="39">
        <v>0.1701231</v>
      </c>
      <c r="M254" s="40">
        <v>1.5322999999999999E-3</v>
      </c>
      <c r="N254" s="38">
        <v>0.62764450000000005</v>
      </c>
      <c r="O254" s="41">
        <v>300</v>
      </c>
      <c r="P254" s="41">
        <v>78</v>
      </c>
      <c r="Q254" s="72">
        <v>0.39377142857142861</v>
      </c>
      <c r="R254" s="72">
        <v>0.2243049566406011</v>
      </c>
      <c r="S254" s="72">
        <v>0.43759004360988341</v>
      </c>
      <c r="T254" s="36" t="s">
        <v>623</v>
      </c>
    </row>
    <row r="255" spans="1:20" s="58" customFormat="1" x14ac:dyDescent="0.25">
      <c r="A255" s="36" t="s">
        <v>630</v>
      </c>
      <c r="B255" s="36" t="s">
        <v>631</v>
      </c>
      <c r="C255" s="36" t="s">
        <v>317</v>
      </c>
      <c r="D255" s="36" t="s">
        <v>27</v>
      </c>
      <c r="E255" s="36">
        <v>256630207</v>
      </c>
      <c r="F255" s="36">
        <v>30</v>
      </c>
      <c r="G255" s="37">
        <v>3.7796447300922722E-3</v>
      </c>
      <c r="H255" s="36">
        <v>100</v>
      </c>
      <c r="I255" s="38">
        <v>5.5876802999999997</v>
      </c>
      <c r="J255" s="38">
        <v>6.5151300000000009E-2</v>
      </c>
      <c r="K255" s="38">
        <v>4.5714269999999999</v>
      </c>
      <c r="L255" s="39">
        <v>0.17475650000000001</v>
      </c>
      <c r="M255" s="40">
        <v>1.7719999999999999E-3</v>
      </c>
      <c r="N255" s="38">
        <v>0.64628620000000003</v>
      </c>
      <c r="O255" s="41">
        <v>300</v>
      </c>
      <c r="P255" s="41">
        <v>80</v>
      </c>
      <c r="Q255" s="72">
        <v>0.52800000000000002</v>
      </c>
      <c r="R255" s="72">
        <v>0.39574329499922228</v>
      </c>
      <c r="S255" s="72">
        <v>0.51755496611984053</v>
      </c>
      <c r="T255" s="36" t="s">
        <v>623</v>
      </c>
    </row>
    <row r="256" spans="1:20" s="58" customFormat="1" x14ac:dyDescent="0.25">
      <c r="A256" s="36" t="s">
        <v>630</v>
      </c>
      <c r="B256" s="36" t="s">
        <v>631</v>
      </c>
      <c r="C256" s="36" t="s">
        <v>317</v>
      </c>
      <c r="D256" s="36" t="s">
        <v>27</v>
      </c>
      <c r="E256" s="36">
        <v>256630930</v>
      </c>
      <c r="F256" s="36">
        <v>30</v>
      </c>
      <c r="G256" s="37">
        <v>3.7796447300922722E-3</v>
      </c>
      <c r="H256" s="36">
        <v>100</v>
      </c>
      <c r="I256" s="38">
        <v>5.8566200000000004</v>
      </c>
      <c r="J256" s="38">
        <v>6.4447599999999994E-2</v>
      </c>
      <c r="K256" s="38">
        <v>4.7447322999999999</v>
      </c>
      <c r="L256" s="39">
        <v>0.1927362</v>
      </c>
      <c r="M256" s="40">
        <v>1.8201000000000001E-3</v>
      </c>
      <c r="N256" s="38">
        <v>0.71793790000000002</v>
      </c>
      <c r="O256" s="41">
        <v>300</v>
      </c>
      <c r="P256" s="41">
        <v>91</v>
      </c>
      <c r="Q256" s="72">
        <v>0.45182857142857141</v>
      </c>
      <c r="R256" s="72">
        <v>0.26513011802682979</v>
      </c>
      <c r="S256" s="72">
        <v>0.46371484055674822</v>
      </c>
      <c r="T256" s="36" t="s">
        <v>623</v>
      </c>
    </row>
    <row r="257" spans="1:20" s="58" customFormat="1" x14ac:dyDescent="0.25">
      <c r="A257" s="36" t="s">
        <v>630</v>
      </c>
      <c r="B257" s="36" t="s">
        <v>631</v>
      </c>
      <c r="C257" s="36" t="s">
        <v>317</v>
      </c>
      <c r="D257" s="36" t="s">
        <v>27</v>
      </c>
      <c r="E257" s="36">
        <v>256631677</v>
      </c>
      <c r="F257" s="36">
        <v>30</v>
      </c>
      <c r="G257" s="37">
        <v>3.7796447300922722E-3</v>
      </c>
      <c r="H257" s="36">
        <v>100</v>
      </c>
      <c r="I257" s="38">
        <v>5.6059456000000001</v>
      </c>
      <c r="J257" s="38">
        <v>6.5204100000000001E-2</v>
      </c>
      <c r="K257" s="38">
        <v>4.5963625999999991</v>
      </c>
      <c r="L257" s="39">
        <v>0.1713635</v>
      </c>
      <c r="M257" s="40">
        <v>1.5822E-3</v>
      </c>
      <c r="N257" s="38">
        <v>0.64200959999999996</v>
      </c>
      <c r="O257" s="41">
        <v>300</v>
      </c>
      <c r="P257" s="41">
        <v>81</v>
      </c>
      <c r="Q257" s="72">
        <v>0.45907142857142857</v>
      </c>
      <c r="R257" s="72">
        <v>0.2884705139859155</v>
      </c>
      <c r="S257" s="72">
        <v>0.44340220086958321</v>
      </c>
      <c r="T257" s="36" t="s">
        <v>623</v>
      </c>
    </row>
    <row r="258" spans="1:20" s="58" customFormat="1" x14ac:dyDescent="0.25">
      <c r="A258" s="36" t="s">
        <v>630</v>
      </c>
      <c r="B258" s="36" t="s">
        <v>631</v>
      </c>
      <c r="C258" s="36" t="s">
        <v>317</v>
      </c>
      <c r="D258" s="36" t="s">
        <v>27</v>
      </c>
      <c r="E258" s="36">
        <v>256632398</v>
      </c>
      <c r="F258" s="36">
        <v>30</v>
      </c>
      <c r="G258" s="37">
        <v>3.7796447300922722E-3</v>
      </c>
      <c r="H258" s="36">
        <v>100</v>
      </c>
      <c r="I258" s="38">
        <v>5.8812566999999998</v>
      </c>
      <c r="J258" s="38">
        <v>6.5203200000000003E-2</v>
      </c>
      <c r="K258" s="38">
        <v>4.7353474000000002</v>
      </c>
      <c r="L258" s="39">
        <v>0.19583539999999999</v>
      </c>
      <c r="M258" s="40">
        <v>2.0539E-3</v>
      </c>
      <c r="N258" s="38">
        <v>0.75396839999999998</v>
      </c>
      <c r="O258" s="41">
        <v>300</v>
      </c>
      <c r="P258" s="41">
        <v>96</v>
      </c>
      <c r="Q258" s="72">
        <v>0.48121428571428571</v>
      </c>
      <c r="R258" s="72">
        <v>0.32753715244936771</v>
      </c>
      <c r="S258" s="72">
        <v>0.49831743503273268</v>
      </c>
      <c r="T258" s="36" t="s">
        <v>623</v>
      </c>
    </row>
    <row r="259" spans="1:20" s="58" customFormat="1" x14ac:dyDescent="0.25">
      <c r="A259" s="36" t="s">
        <v>630</v>
      </c>
      <c r="B259" s="36" t="s">
        <v>631</v>
      </c>
      <c r="C259" s="36" t="s">
        <v>317</v>
      </c>
      <c r="D259" s="36" t="s">
        <v>27</v>
      </c>
      <c r="E259" s="36">
        <v>256633147</v>
      </c>
      <c r="F259" s="36">
        <v>30</v>
      </c>
      <c r="G259" s="37">
        <v>3.7796447300922722E-3</v>
      </c>
      <c r="H259" s="36">
        <v>100</v>
      </c>
      <c r="I259" s="38">
        <v>5.6288483999999999</v>
      </c>
      <c r="J259" s="38">
        <v>6.5877499999999992E-2</v>
      </c>
      <c r="K259" s="38">
        <v>4.6729487000000001</v>
      </c>
      <c r="L259" s="39">
        <v>0.16837949999999999</v>
      </c>
      <c r="M259" s="40">
        <v>1.3395E-3</v>
      </c>
      <c r="N259" s="38">
        <v>0.58719980000000005</v>
      </c>
      <c r="O259" s="41">
        <v>300</v>
      </c>
      <c r="P259" s="41">
        <v>69</v>
      </c>
      <c r="Q259" s="72">
        <v>0.50281428571428577</v>
      </c>
      <c r="R259" s="72">
        <v>0.32314701880654267</v>
      </c>
      <c r="S259" s="72">
        <v>0.47932842613937732</v>
      </c>
      <c r="T259" s="36" t="s">
        <v>623</v>
      </c>
    </row>
    <row r="260" spans="1:20" s="58" customFormat="1" x14ac:dyDescent="0.25">
      <c r="A260" s="36" t="s">
        <v>630</v>
      </c>
      <c r="B260" s="36" t="s">
        <v>631</v>
      </c>
      <c r="C260" s="36" t="s">
        <v>317</v>
      </c>
      <c r="D260" s="36" t="s">
        <v>27</v>
      </c>
      <c r="E260" s="36">
        <v>256633875</v>
      </c>
      <c r="F260" s="36">
        <v>30</v>
      </c>
      <c r="G260" s="37">
        <v>3.7796447300922722E-3</v>
      </c>
      <c r="H260" s="36">
        <v>100</v>
      </c>
      <c r="I260" s="38">
        <v>5.5669209999999998</v>
      </c>
      <c r="J260" s="38">
        <v>6.5095300000000009E-2</v>
      </c>
      <c r="K260" s="38">
        <v>4.5533117000000001</v>
      </c>
      <c r="L260" s="39">
        <v>0.1799752</v>
      </c>
      <c r="M260" s="40">
        <v>1.6044E-3</v>
      </c>
      <c r="N260" s="38">
        <v>0.64101280000000005</v>
      </c>
      <c r="O260" s="41">
        <v>300</v>
      </c>
      <c r="P260" s="41">
        <v>79</v>
      </c>
      <c r="Q260" s="72">
        <v>0.45511428571428569</v>
      </c>
      <c r="R260" s="72">
        <v>0.26828664801314073</v>
      </c>
      <c r="S260" s="72">
        <v>0.47267947312177921</v>
      </c>
      <c r="T260" s="36" t="s">
        <v>623</v>
      </c>
    </row>
    <row r="261" spans="1:20" s="58" customFormat="1" x14ac:dyDescent="0.25">
      <c r="A261" s="36" t="s">
        <v>630</v>
      </c>
      <c r="B261" s="36" t="s">
        <v>631</v>
      </c>
      <c r="C261" s="36" t="s">
        <v>317</v>
      </c>
      <c r="D261" s="36" t="s">
        <v>27</v>
      </c>
      <c r="E261" s="36">
        <v>256634591</v>
      </c>
      <c r="F261" s="36">
        <v>30</v>
      </c>
      <c r="G261" s="37">
        <v>3.7796447300922722E-3</v>
      </c>
      <c r="H261" s="36">
        <v>100</v>
      </c>
      <c r="I261" s="38">
        <v>5.8025934000000001</v>
      </c>
      <c r="J261" s="38">
        <v>6.5310699999999999E-2</v>
      </c>
      <c r="K261" s="38">
        <v>4.7664238999999986</v>
      </c>
      <c r="L261" s="39">
        <v>0.1795486</v>
      </c>
      <c r="M261" s="40">
        <v>1.9250999999999999E-3</v>
      </c>
      <c r="N261" s="38">
        <v>0.66120129999999999</v>
      </c>
      <c r="O261" s="41">
        <v>300</v>
      </c>
      <c r="P261" s="41">
        <v>84</v>
      </c>
      <c r="Q261" s="72">
        <v>0.45944285714285721</v>
      </c>
      <c r="R261" s="72">
        <v>0.30478947273032547</v>
      </c>
      <c r="S261" s="72">
        <v>0.4849505397694806</v>
      </c>
      <c r="T261" s="36" t="s">
        <v>623</v>
      </c>
    </row>
    <row r="262" spans="1:20" s="58" customFormat="1" x14ac:dyDescent="0.25">
      <c r="A262" s="36" t="s">
        <v>630</v>
      </c>
      <c r="B262" s="36" t="s">
        <v>631</v>
      </c>
      <c r="C262" s="36" t="s">
        <v>317</v>
      </c>
      <c r="D262" s="36" t="s">
        <v>27</v>
      </c>
      <c r="E262" s="36">
        <v>256635336</v>
      </c>
      <c r="F262" s="36">
        <v>30</v>
      </c>
      <c r="G262" s="37">
        <v>3.7796447300922722E-3</v>
      </c>
      <c r="H262" s="36">
        <v>100</v>
      </c>
      <c r="I262" s="38">
        <v>5.7657448999999996</v>
      </c>
      <c r="J262" s="38">
        <v>6.3504199999999997E-2</v>
      </c>
      <c r="K262" s="38">
        <v>4.7515482000000002</v>
      </c>
      <c r="L262" s="39">
        <v>0.1731856</v>
      </c>
      <c r="M262" s="40">
        <v>1.6345000000000001E-3</v>
      </c>
      <c r="N262" s="38">
        <v>0.64814050000000001</v>
      </c>
      <c r="O262" s="41">
        <v>300</v>
      </c>
      <c r="P262" s="41">
        <v>81</v>
      </c>
      <c r="Q262" s="72">
        <v>0.41167142857142858</v>
      </c>
      <c r="R262" s="72">
        <v>0.22929774845074849</v>
      </c>
      <c r="S262" s="72">
        <v>0.42387101929022519</v>
      </c>
      <c r="T262" s="36" t="s">
        <v>623</v>
      </c>
    </row>
    <row r="263" spans="1:20" s="58" customFormat="1" x14ac:dyDescent="0.25">
      <c r="A263" s="36" t="s">
        <v>630</v>
      </c>
      <c r="B263" s="36" t="s">
        <v>631</v>
      </c>
      <c r="C263" s="36" t="s">
        <v>317</v>
      </c>
      <c r="D263" s="36" t="s">
        <v>27</v>
      </c>
      <c r="E263" s="36">
        <v>256636075</v>
      </c>
      <c r="F263" s="36">
        <v>30</v>
      </c>
      <c r="G263" s="37">
        <v>3.7796447300922722E-3</v>
      </c>
      <c r="H263" s="36">
        <v>100</v>
      </c>
      <c r="I263" s="38">
        <v>5.6612536000000002</v>
      </c>
      <c r="J263" s="38">
        <v>6.746329999999999E-2</v>
      </c>
      <c r="K263" s="38">
        <v>4.5709343999999996</v>
      </c>
      <c r="L263" s="39">
        <v>0.18360009999999999</v>
      </c>
      <c r="M263" s="40">
        <v>1.8240999999999999E-3</v>
      </c>
      <c r="N263" s="38">
        <v>0.70579219999999998</v>
      </c>
      <c r="O263" s="41">
        <v>300</v>
      </c>
      <c r="P263" s="41">
        <v>89</v>
      </c>
      <c r="Q263" s="72">
        <v>0.46058571428571432</v>
      </c>
      <c r="R263" s="72">
        <v>0.24783770246455589</v>
      </c>
      <c r="S263" s="72">
        <v>0.46744201483388409</v>
      </c>
      <c r="T263" s="36" t="s">
        <v>623</v>
      </c>
    </row>
    <row r="264" spans="1:20" s="58" customFormat="1" x14ac:dyDescent="0.25">
      <c r="A264" s="36" t="s">
        <v>630</v>
      </c>
      <c r="B264" s="36" t="s">
        <v>631</v>
      </c>
      <c r="C264" s="36" t="s">
        <v>317</v>
      </c>
      <c r="D264" s="36" t="s">
        <v>27</v>
      </c>
      <c r="E264" s="36">
        <v>256636804</v>
      </c>
      <c r="F264" s="36">
        <v>30</v>
      </c>
      <c r="G264" s="37">
        <v>3.7796447300922722E-3</v>
      </c>
      <c r="H264" s="36">
        <v>100</v>
      </c>
      <c r="I264" s="38">
        <v>5.8285508000000004</v>
      </c>
      <c r="J264" s="38">
        <v>6.6440000000000013E-2</v>
      </c>
      <c r="K264" s="38">
        <v>4.8552694999999986</v>
      </c>
      <c r="L264" s="39">
        <v>0.16319790000000001</v>
      </c>
      <c r="M264" s="40">
        <v>1.3993E-3</v>
      </c>
      <c r="N264" s="38">
        <v>0.61549430000000005</v>
      </c>
      <c r="O264" s="41">
        <v>300</v>
      </c>
      <c r="P264" s="41">
        <v>76</v>
      </c>
      <c r="Q264" s="72">
        <v>0.45868571428571431</v>
      </c>
      <c r="R264" s="72">
        <v>0.32568148908418493</v>
      </c>
      <c r="S264" s="72">
        <v>0.51203078502522459</v>
      </c>
      <c r="T264" s="36" t="s">
        <v>623</v>
      </c>
    </row>
    <row r="265" spans="1:20" s="58" customFormat="1" x14ac:dyDescent="0.25">
      <c r="A265" s="36" t="s">
        <v>630</v>
      </c>
      <c r="B265" s="36" t="s">
        <v>631</v>
      </c>
      <c r="C265" s="36" t="s">
        <v>317</v>
      </c>
      <c r="D265" s="36" t="s">
        <v>27</v>
      </c>
      <c r="E265" s="36">
        <v>256637548</v>
      </c>
      <c r="F265" s="36">
        <v>30</v>
      </c>
      <c r="G265" s="37">
        <v>3.7796447300922722E-3</v>
      </c>
      <c r="H265" s="36">
        <v>100</v>
      </c>
      <c r="I265" s="38">
        <v>5.7030968</v>
      </c>
      <c r="J265" s="38">
        <v>6.511589999999999E-2</v>
      </c>
      <c r="K265" s="38">
        <v>4.7331318999999992</v>
      </c>
      <c r="L265" s="39">
        <v>0.17187160000000001</v>
      </c>
      <c r="M265" s="40">
        <v>1.3791000000000001E-3</v>
      </c>
      <c r="N265" s="38">
        <v>0.60711289999999996</v>
      </c>
      <c r="O265" s="41">
        <v>300</v>
      </c>
      <c r="P265" s="41">
        <v>74</v>
      </c>
      <c r="Q265" s="72">
        <v>0.4398285714285714</v>
      </c>
      <c r="R265" s="72">
        <v>0.30035311940414988</v>
      </c>
      <c r="S265" s="72">
        <v>0.44934751746493279</v>
      </c>
      <c r="T265" s="36" t="s">
        <v>623</v>
      </c>
    </row>
    <row r="266" spans="1:20" s="58" customFormat="1" x14ac:dyDescent="0.25">
      <c r="A266" s="36" t="s">
        <v>630</v>
      </c>
      <c r="B266" s="36" t="s">
        <v>631</v>
      </c>
      <c r="C266" s="36" t="s">
        <v>317</v>
      </c>
      <c r="D266" s="36" t="s">
        <v>27</v>
      </c>
      <c r="E266" s="36">
        <v>256638283</v>
      </c>
      <c r="F266" s="36">
        <v>30</v>
      </c>
      <c r="G266" s="37">
        <v>3.7796447300922722E-3</v>
      </c>
      <c r="H266" s="36">
        <v>100</v>
      </c>
      <c r="I266" s="38">
        <v>5.5787936</v>
      </c>
      <c r="J266" s="38">
        <v>6.4897199999999988E-2</v>
      </c>
      <c r="K266" s="38">
        <v>4.6757268999999999</v>
      </c>
      <c r="L266" s="39">
        <v>0.15352150000000001</v>
      </c>
      <c r="M266" s="40">
        <v>1.2463999999999999E-3</v>
      </c>
      <c r="N266" s="38">
        <v>0.56049559999999998</v>
      </c>
      <c r="O266" s="41">
        <v>300</v>
      </c>
      <c r="P266" s="41">
        <v>69</v>
      </c>
      <c r="Q266" s="72">
        <v>0.42288571428571431</v>
      </c>
      <c r="R266" s="72">
        <v>0.2358402504081771</v>
      </c>
      <c r="S266" s="72">
        <v>0.41638991611313197</v>
      </c>
      <c r="T266" s="36" t="s">
        <v>623</v>
      </c>
    </row>
    <row r="267" spans="1:20" s="58" customFormat="1" x14ac:dyDescent="0.25">
      <c r="A267" s="36" t="s">
        <v>630</v>
      </c>
      <c r="B267" s="36" t="s">
        <v>631</v>
      </c>
      <c r="C267" s="36" t="s">
        <v>317</v>
      </c>
      <c r="D267" s="36" t="s">
        <v>27</v>
      </c>
      <c r="E267" s="36">
        <v>256639002</v>
      </c>
      <c r="F267" s="36">
        <v>30</v>
      </c>
      <c r="G267" s="37">
        <v>3.7796447300922722E-3</v>
      </c>
      <c r="H267" s="36">
        <v>100</v>
      </c>
      <c r="I267" s="38">
        <v>5.6623163999999999</v>
      </c>
      <c r="J267" s="38">
        <v>6.4683199999999996E-2</v>
      </c>
      <c r="K267" s="38">
        <v>4.5676371999999992</v>
      </c>
      <c r="L267" s="39">
        <v>0.1888271</v>
      </c>
      <c r="M267" s="40">
        <v>1.7599E-3</v>
      </c>
      <c r="N267" s="38">
        <v>0.71037680000000003</v>
      </c>
      <c r="O267" s="41">
        <v>300</v>
      </c>
      <c r="P267" s="41">
        <v>89</v>
      </c>
      <c r="Q267" s="72">
        <v>0.51419999999999999</v>
      </c>
      <c r="R267" s="72">
        <v>0.34384268083342268</v>
      </c>
      <c r="S267" s="72">
        <v>0.50968476277023622</v>
      </c>
      <c r="T267" s="36" t="s">
        <v>623</v>
      </c>
    </row>
    <row r="268" spans="1:20" s="58" customFormat="1" x14ac:dyDescent="0.25">
      <c r="A268" s="36" t="s">
        <v>630</v>
      </c>
      <c r="B268" s="36" t="s">
        <v>631</v>
      </c>
      <c r="C268" s="36" t="s">
        <v>317</v>
      </c>
      <c r="D268" s="36" t="s">
        <v>27</v>
      </c>
      <c r="E268" s="36">
        <v>256639736</v>
      </c>
      <c r="F268" s="36">
        <v>30</v>
      </c>
      <c r="G268" s="37">
        <v>3.7796447300922722E-3</v>
      </c>
      <c r="H268" s="36">
        <v>100</v>
      </c>
      <c r="I268" s="38">
        <v>5.8863401</v>
      </c>
      <c r="J268" s="38">
        <v>6.3788899999999996E-2</v>
      </c>
      <c r="K268" s="38">
        <v>4.7441591000000001</v>
      </c>
      <c r="L268" s="39">
        <v>0.20058690000000001</v>
      </c>
      <c r="M268" s="40">
        <v>2.0974000000000001E-3</v>
      </c>
      <c r="N268" s="38">
        <v>0.74276450000000005</v>
      </c>
      <c r="O268" s="41">
        <v>300</v>
      </c>
      <c r="P268" s="41">
        <v>94</v>
      </c>
      <c r="Q268" s="72">
        <v>0.41199999999999998</v>
      </c>
      <c r="R268" s="72">
        <v>0.30392897316621559</v>
      </c>
      <c r="S268" s="72">
        <v>0.48490681038796662</v>
      </c>
      <c r="T268" s="36" t="s">
        <v>623</v>
      </c>
    </row>
    <row r="269" spans="1:20" s="58" customFormat="1" x14ac:dyDescent="0.25">
      <c r="A269" s="36" t="s">
        <v>630</v>
      </c>
      <c r="B269" s="36" t="s">
        <v>631</v>
      </c>
      <c r="C269" s="36" t="s">
        <v>317</v>
      </c>
      <c r="D269" s="36" t="s">
        <v>27</v>
      </c>
      <c r="E269" s="36">
        <v>256640486</v>
      </c>
      <c r="F269" s="36">
        <v>30</v>
      </c>
      <c r="G269" s="37">
        <v>3.7796447300922722E-3</v>
      </c>
      <c r="H269" s="36">
        <v>100</v>
      </c>
      <c r="I269" s="38">
        <v>5.7116286000000001</v>
      </c>
      <c r="J269" s="38">
        <v>6.5556500000000004E-2</v>
      </c>
      <c r="K269" s="38">
        <v>4.6567403000000001</v>
      </c>
      <c r="L269" s="39">
        <v>0.18596360000000001</v>
      </c>
      <c r="M269" s="40">
        <v>1.7256999999999999E-3</v>
      </c>
      <c r="N269" s="38">
        <v>0.67258700000000005</v>
      </c>
      <c r="O269" s="41">
        <v>300</v>
      </c>
      <c r="P269" s="41">
        <v>84</v>
      </c>
      <c r="Q269" s="72">
        <v>0.45839999999999997</v>
      </c>
      <c r="R269" s="72">
        <v>0.32397180395980502</v>
      </c>
      <c r="S269" s="72">
        <v>0.47984259401459128</v>
      </c>
      <c r="T269" s="36" t="s">
        <v>623</v>
      </c>
    </row>
    <row r="270" spans="1:20" s="58" customFormat="1" x14ac:dyDescent="0.25">
      <c r="A270" s="36" t="s">
        <v>630</v>
      </c>
      <c r="B270" s="36" t="s">
        <v>631</v>
      </c>
      <c r="C270" s="36" t="s">
        <v>317</v>
      </c>
      <c r="D270" s="36" t="s">
        <v>27</v>
      </c>
      <c r="E270" s="36">
        <v>256641221</v>
      </c>
      <c r="F270" s="36">
        <v>30</v>
      </c>
      <c r="G270" s="37">
        <v>3.7796447300922722E-3</v>
      </c>
      <c r="H270" s="36">
        <v>100</v>
      </c>
      <c r="I270" s="38">
        <v>5.5915881000000001</v>
      </c>
      <c r="J270" s="38">
        <v>6.6929499999999989E-2</v>
      </c>
      <c r="K270" s="38">
        <v>4.559190899999999</v>
      </c>
      <c r="L270" s="39">
        <v>0.17716470000000001</v>
      </c>
      <c r="M270" s="40">
        <v>1.7099000000000001E-3</v>
      </c>
      <c r="N270" s="38">
        <v>0.65471539999999995</v>
      </c>
      <c r="O270" s="41">
        <v>300</v>
      </c>
      <c r="P270" s="41">
        <v>83</v>
      </c>
      <c r="Q270" s="72">
        <v>0.41035714285714292</v>
      </c>
      <c r="R270" s="72">
        <v>0.25760640267726848</v>
      </c>
      <c r="S270" s="72">
        <v>0.43112965767417449</v>
      </c>
      <c r="T270" s="36" t="s">
        <v>623</v>
      </c>
    </row>
    <row r="271" spans="1:20" s="58" customFormat="1" x14ac:dyDescent="0.25">
      <c r="A271" s="36" t="s">
        <v>630</v>
      </c>
      <c r="B271" s="36" t="s">
        <v>631</v>
      </c>
      <c r="C271" s="36" t="s">
        <v>317</v>
      </c>
      <c r="D271" s="36" t="s">
        <v>27</v>
      </c>
      <c r="E271" s="36">
        <v>256641942</v>
      </c>
      <c r="F271" s="36">
        <v>30</v>
      </c>
      <c r="G271" s="37">
        <v>3.7796447300922722E-3</v>
      </c>
      <c r="H271" s="36">
        <v>100</v>
      </c>
      <c r="I271" s="38">
        <v>5.7411892</v>
      </c>
      <c r="J271" s="38">
        <v>6.5492099999999998E-2</v>
      </c>
      <c r="K271" s="38">
        <v>4.7488598000000009</v>
      </c>
      <c r="L271" s="39">
        <v>0.1669774</v>
      </c>
      <c r="M271" s="40">
        <v>2.1740000000000002E-3</v>
      </c>
      <c r="N271" s="38">
        <v>0.6314535</v>
      </c>
      <c r="O271" s="41">
        <v>300</v>
      </c>
      <c r="P271" s="41">
        <v>77</v>
      </c>
      <c r="Q271" s="72">
        <v>0.48177142857142857</v>
      </c>
      <c r="R271" s="72">
        <v>0.32882753524602698</v>
      </c>
      <c r="S271" s="72">
        <v>0.47540906007544281</v>
      </c>
      <c r="T271" s="36" t="s">
        <v>623</v>
      </c>
    </row>
    <row r="272" spans="1:20" s="58" customFormat="1" x14ac:dyDescent="0.25">
      <c r="A272" s="36" t="s">
        <v>630</v>
      </c>
      <c r="B272" s="36" t="s">
        <v>631</v>
      </c>
      <c r="C272" s="36" t="s">
        <v>317</v>
      </c>
      <c r="D272" s="36" t="s">
        <v>27</v>
      </c>
      <c r="E272" s="36">
        <v>256642676</v>
      </c>
      <c r="F272" s="36">
        <v>30</v>
      </c>
      <c r="G272" s="37">
        <v>3.7796447300922722E-3</v>
      </c>
      <c r="H272" s="36">
        <v>100</v>
      </c>
      <c r="I272" s="38">
        <v>5.7052012999999997</v>
      </c>
      <c r="J272" s="38">
        <v>6.5985100000000005E-2</v>
      </c>
      <c r="K272" s="38">
        <v>4.6327940000000014</v>
      </c>
      <c r="L272" s="39">
        <v>0.19075120000000001</v>
      </c>
      <c r="M272" s="40">
        <v>2.0501999999999999E-3</v>
      </c>
      <c r="N272" s="38">
        <v>0.68471729999999997</v>
      </c>
      <c r="O272" s="41">
        <v>300</v>
      </c>
      <c r="P272" s="41">
        <v>86</v>
      </c>
      <c r="Q272" s="72">
        <v>0.47604285714285721</v>
      </c>
      <c r="R272" s="72">
        <v>0.35223032063238391</v>
      </c>
      <c r="S272" s="72">
        <v>0.47096747629292751</v>
      </c>
      <c r="T272" s="36" t="s">
        <v>623</v>
      </c>
    </row>
    <row r="273" spans="1:20" s="58" customFormat="1" x14ac:dyDescent="0.25">
      <c r="A273" s="36" t="s">
        <v>630</v>
      </c>
      <c r="B273" s="36" t="s">
        <v>631</v>
      </c>
      <c r="C273" s="36" t="s">
        <v>317</v>
      </c>
      <c r="D273" s="36" t="s">
        <v>27</v>
      </c>
      <c r="E273" s="36">
        <v>256643407</v>
      </c>
      <c r="F273" s="36">
        <v>30</v>
      </c>
      <c r="G273" s="37">
        <v>3.7796447300922722E-3</v>
      </c>
      <c r="H273" s="36">
        <v>100</v>
      </c>
      <c r="I273" s="38">
        <v>5.6168262999999996</v>
      </c>
      <c r="J273" s="38">
        <v>6.5160600000000013E-2</v>
      </c>
      <c r="K273" s="38">
        <v>4.6242565000000004</v>
      </c>
      <c r="L273" s="39">
        <v>0.17524210000000001</v>
      </c>
      <c r="M273" s="40">
        <v>1.4744999999999999E-3</v>
      </c>
      <c r="N273" s="38">
        <v>0.62407239999999997</v>
      </c>
      <c r="O273" s="41">
        <v>300</v>
      </c>
      <c r="P273" s="41">
        <v>78</v>
      </c>
      <c r="Q273" s="72">
        <v>0.50237142857142858</v>
      </c>
      <c r="R273" s="72">
        <v>0.29536819330249958</v>
      </c>
      <c r="S273" s="72">
        <v>0.4611768560697716</v>
      </c>
      <c r="T273" s="36" t="s">
        <v>623</v>
      </c>
    </row>
    <row r="274" spans="1:20" s="58" customFormat="1" x14ac:dyDescent="0.25">
      <c r="A274" s="36" t="s">
        <v>630</v>
      </c>
      <c r="B274" s="36" t="s">
        <v>631</v>
      </c>
      <c r="C274" s="36" t="s">
        <v>317</v>
      </c>
      <c r="D274" s="36" t="s">
        <v>27</v>
      </c>
      <c r="E274" s="36">
        <v>256644131</v>
      </c>
      <c r="F274" s="36">
        <v>30</v>
      </c>
      <c r="G274" s="37">
        <v>3.7796447300922722E-3</v>
      </c>
      <c r="H274" s="36">
        <v>100</v>
      </c>
      <c r="I274" s="38">
        <v>5.6185191000000003</v>
      </c>
      <c r="J274" s="38">
        <v>6.6568000000000016E-2</v>
      </c>
      <c r="K274" s="38">
        <v>4.6202359</v>
      </c>
      <c r="L274" s="39">
        <v>0.1748043</v>
      </c>
      <c r="M274" s="40">
        <v>1.7637E-3</v>
      </c>
      <c r="N274" s="38">
        <v>0.62910529999999998</v>
      </c>
      <c r="O274" s="41">
        <v>300</v>
      </c>
      <c r="P274" s="41">
        <v>76</v>
      </c>
      <c r="Q274" s="72">
        <v>0.37675714285714279</v>
      </c>
      <c r="R274" s="72">
        <v>0.19278898728175631</v>
      </c>
      <c r="S274" s="72">
        <v>0.4099665819009205</v>
      </c>
      <c r="T274" s="36" t="s">
        <v>623</v>
      </c>
    </row>
    <row r="275" spans="1:20" s="58" customFormat="1" x14ac:dyDescent="0.25">
      <c r="A275" s="36" t="s">
        <v>630</v>
      </c>
      <c r="B275" s="36" t="s">
        <v>631</v>
      </c>
      <c r="C275" s="36" t="s">
        <v>317</v>
      </c>
      <c r="D275" s="36" t="s">
        <v>27</v>
      </c>
      <c r="E275" s="36">
        <v>256644854</v>
      </c>
      <c r="F275" s="36">
        <v>30</v>
      </c>
      <c r="G275" s="37">
        <v>3.7796447300922722E-3</v>
      </c>
      <c r="H275" s="36">
        <v>100</v>
      </c>
      <c r="I275" s="38">
        <v>5.5594223999999999</v>
      </c>
      <c r="J275" s="38">
        <v>6.5942899999999985E-2</v>
      </c>
      <c r="K275" s="38">
        <v>4.5510401999999992</v>
      </c>
      <c r="L275" s="39">
        <v>0.17805480000000001</v>
      </c>
      <c r="M275" s="40">
        <v>1.6184000000000001E-3</v>
      </c>
      <c r="N275" s="38">
        <v>0.63824890000000001</v>
      </c>
      <c r="O275" s="41">
        <v>291</v>
      </c>
      <c r="P275" s="41">
        <v>80</v>
      </c>
      <c r="Q275" s="72">
        <v>0.43644285714285708</v>
      </c>
      <c r="R275" s="72">
        <v>0.29372940647811652</v>
      </c>
      <c r="S275" s="72">
        <v>0.47920414425137509</v>
      </c>
      <c r="T275" s="36" t="s">
        <v>623</v>
      </c>
    </row>
    <row r="276" spans="1:20" s="58" customFormat="1" x14ac:dyDescent="0.25">
      <c r="A276" s="36" t="s">
        <v>630</v>
      </c>
      <c r="B276" s="36" t="s">
        <v>631</v>
      </c>
      <c r="C276" s="36" t="s">
        <v>317</v>
      </c>
      <c r="D276" s="36" t="s">
        <v>27</v>
      </c>
      <c r="E276" s="36">
        <v>256645572</v>
      </c>
      <c r="F276" s="36">
        <v>30</v>
      </c>
      <c r="G276" s="37">
        <v>3.7796447300922722E-3</v>
      </c>
      <c r="H276" s="36">
        <v>100</v>
      </c>
      <c r="I276" s="38">
        <v>5.7334426000000001</v>
      </c>
      <c r="J276" s="38">
        <v>6.6581399999999999E-2</v>
      </c>
      <c r="K276" s="38">
        <v>4.6995693999999997</v>
      </c>
      <c r="L276" s="39">
        <v>0.1827348</v>
      </c>
      <c r="M276" s="40">
        <v>1.9242E-3</v>
      </c>
      <c r="N276" s="38">
        <v>0.65248850000000003</v>
      </c>
      <c r="O276" s="41">
        <v>300</v>
      </c>
      <c r="P276" s="41">
        <v>82</v>
      </c>
      <c r="Q276" s="72">
        <v>0.42415714285714279</v>
      </c>
      <c r="R276" s="72">
        <v>0.30742507604940522</v>
      </c>
      <c r="S276" s="72">
        <v>0.45511938168483462</v>
      </c>
      <c r="T276" s="36" t="s">
        <v>623</v>
      </c>
    </row>
    <row r="277" spans="1:20" s="58" customFormat="1" x14ac:dyDescent="0.25">
      <c r="A277" s="36" t="s">
        <v>630</v>
      </c>
      <c r="B277" s="36" t="s">
        <v>631</v>
      </c>
      <c r="C277" s="36" t="s">
        <v>317</v>
      </c>
      <c r="D277" s="36" t="s">
        <v>27</v>
      </c>
      <c r="E277" s="36">
        <v>256646306</v>
      </c>
      <c r="F277" s="36">
        <v>30</v>
      </c>
      <c r="G277" s="37">
        <v>3.7796447300922722E-3</v>
      </c>
      <c r="H277" s="36">
        <v>100</v>
      </c>
      <c r="I277" s="38">
        <v>5.7081629999999999</v>
      </c>
      <c r="J277" s="38">
        <v>6.5389499999999975E-2</v>
      </c>
      <c r="K277" s="38">
        <v>4.6070226999999999</v>
      </c>
      <c r="L277" s="39">
        <v>0.19238189999999999</v>
      </c>
      <c r="M277" s="40">
        <v>1.7939E-3</v>
      </c>
      <c r="N277" s="38">
        <v>0.70612079999999999</v>
      </c>
      <c r="O277" s="41">
        <v>300</v>
      </c>
      <c r="P277" s="41">
        <v>89</v>
      </c>
      <c r="Q277" s="72">
        <v>0.46229999999999999</v>
      </c>
      <c r="R277" s="72">
        <v>0.32354672638687493</v>
      </c>
      <c r="S277" s="72">
        <v>0.47303833522736882</v>
      </c>
      <c r="T277" s="36" t="s">
        <v>623</v>
      </c>
    </row>
    <row r="278" spans="1:20" s="58" customFormat="1" x14ac:dyDescent="0.25">
      <c r="A278" s="36" t="s">
        <v>630</v>
      </c>
      <c r="B278" s="36" t="s">
        <v>631</v>
      </c>
      <c r="C278" s="36" t="s">
        <v>317</v>
      </c>
      <c r="D278" s="36" t="s">
        <v>27</v>
      </c>
      <c r="E278" s="36">
        <v>256647037</v>
      </c>
      <c r="F278" s="36">
        <v>30</v>
      </c>
      <c r="G278" s="37">
        <v>3.7796447300922722E-3</v>
      </c>
      <c r="H278" s="36">
        <v>100</v>
      </c>
      <c r="I278" s="38">
        <v>5.6372609000000002</v>
      </c>
      <c r="J278" s="38">
        <v>6.4185299999999987E-2</v>
      </c>
      <c r="K278" s="38">
        <v>4.603386099999998</v>
      </c>
      <c r="L278" s="39">
        <v>0.18112929999999999</v>
      </c>
      <c r="M278" s="40">
        <v>1.6609000000000001E-3</v>
      </c>
      <c r="N278" s="38">
        <v>0.65895190000000003</v>
      </c>
      <c r="O278" s="41">
        <v>300</v>
      </c>
      <c r="P278" s="41">
        <v>83</v>
      </c>
      <c r="Q278" s="72">
        <v>0.4961714285714286</v>
      </c>
      <c r="R278" s="72">
        <v>0.31067330355775918</v>
      </c>
      <c r="S278" s="72">
        <v>0.46797063653233922</v>
      </c>
      <c r="T278" s="36" t="s">
        <v>623</v>
      </c>
    </row>
    <row r="279" spans="1:20" s="58" customFormat="1" x14ac:dyDescent="0.25">
      <c r="A279" s="36" t="s">
        <v>630</v>
      </c>
      <c r="B279" s="36" t="s">
        <v>631</v>
      </c>
      <c r="C279" s="36" t="s">
        <v>317</v>
      </c>
      <c r="D279" s="36" t="s">
        <v>27</v>
      </c>
      <c r="E279" s="36">
        <v>256647761</v>
      </c>
      <c r="F279" s="36">
        <v>30</v>
      </c>
      <c r="G279" s="37">
        <v>3.7796447300922722E-3</v>
      </c>
      <c r="H279" s="36">
        <v>100</v>
      </c>
      <c r="I279" s="38">
        <v>5.5829566000000002</v>
      </c>
      <c r="J279" s="38">
        <v>6.5920800000000002E-2</v>
      </c>
      <c r="K279" s="38">
        <v>4.7032692000000011</v>
      </c>
      <c r="L279" s="39">
        <v>0.1474057</v>
      </c>
      <c r="M279" s="40">
        <v>1.1723E-3</v>
      </c>
      <c r="N279" s="38">
        <v>0.54137369999999996</v>
      </c>
      <c r="O279" s="41">
        <v>300</v>
      </c>
      <c r="P279" s="41">
        <v>66</v>
      </c>
      <c r="Q279" s="72">
        <v>0.3715</v>
      </c>
      <c r="R279" s="72">
        <v>0.17553141214520701</v>
      </c>
      <c r="S279" s="72">
        <v>0.42313724788096058</v>
      </c>
      <c r="T279" s="36" t="s">
        <v>623</v>
      </c>
    </row>
    <row r="280" spans="1:20" s="58" customFormat="1" x14ac:dyDescent="0.25">
      <c r="A280" s="36" t="s">
        <v>630</v>
      </c>
      <c r="B280" s="36" t="s">
        <v>631</v>
      </c>
      <c r="C280" s="36" t="s">
        <v>317</v>
      </c>
      <c r="D280" s="36" t="s">
        <v>27</v>
      </c>
      <c r="E280" s="36">
        <v>256648481</v>
      </c>
      <c r="F280" s="36">
        <v>30</v>
      </c>
      <c r="G280" s="37">
        <v>3.7796447300922722E-3</v>
      </c>
      <c r="H280" s="36">
        <v>100</v>
      </c>
      <c r="I280" s="38">
        <v>5.4950827999999996</v>
      </c>
      <c r="J280" s="38">
        <v>6.4327000000000009E-2</v>
      </c>
      <c r="K280" s="38">
        <v>4.4081539999999997</v>
      </c>
      <c r="L280" s="39">
        <v>0.1883657</v>
      </c>
      <c r="M280" s="40">
        <v>1.8557999999999999E-3</v>
      </c>
      <c r="N280" s="38">
        <v>0.70205839999999997</v>
      </c>
      <c r="O280" s="41">
        <v>300</v>
      </c>
      <c r="P280" s="41">
        <v>88</v>
      </c>
      <c r="Q280" s="72">
        <v>0.4923142857142857</v>
      </c>
      <c r="R280" s="72">
        <v>0.32694691496802258</v>
      </c>
      <c r="S280" s="72">
        <v>0.50274813247336869</v>
      </c>
      <c r="T280" s="36" t="s">
        <v>623</v>
      </c>
    </row>
    <row r="281" spans="1:20" s="58" customFormat="1" x14ac:dyDescent="0.25">
      <c r="A281" s="36" t="s">
        <v>630</v>
      </c>
      <c r="B281" s="36" t="s">
        <v>631</v>
      </c>
      <c r="C281" s="36" t="s">
        <v>317</v>
      </c>
      <c r="D281" s="36" t="s">
        <v>27</v>
      </c>
      <c r="E281" s="36">
        <v>256649192</v>
      </c>
      <c r="F281" s="36">
        <v>30</v>
      </c>
      <c r="G281" s="37">
        <v>3.7796447300922722E-3</v>
      </c>
      <c r="H281" s="36">
        <v>100</v>
      </c>
      <c r="I281" s="38">
        <v>5.3586897999999996</v>
      </c>
      <c r="J281" s="38">
        <v>6.4305899999999999E-2</v>
      </c>
      <c r="K281" s="38">
        <v>4.3665203999999997</v>
      </c>
      <c r="L281" s="39">
        <v>0.17483009999999999</v>
      </c>
      <c r="M281" s="40">
        <v>1.4189999999999999E-3</v>
      </c>
      <c r="N281" s="38">
        <v>0.62585420000000003</v>
      </c>
      <c r="O281" s="41">
        <v>300</v>
      </c>
      <c r="P281" s="41">
        <v>78</v>
      </c>
      <c r="Q281" s="72">
        <v>0.40787142857142861</v>
      </c>
      <c r="R281" s="72">
        <v>0.29120253342485508</v>
      </c>
      <c r="S281" s="72">
        <v>0.46334881866762878</v>
      </c>
      <c r="T281" s="36" t="s">
        <v>623</v>
      </c>
    </row>
    <row r="282" spans="1:20" s="58" customFormat="1" x14ac:dyDescent="0.25">
      <c r="A282" s="36" t="s">
        <v>630</v>
      </c>
      <c r="B282" s="36" t="s">
        <v>631</v>
      </c>
      <c r="C282" s="36" t="s">
        <v>317</v>
      </c>
      <c r="D282" s="36" t="s">
        <v>27</v>
      </c>
      <c r="E282" s="36">
        <v>256649887</v>
      </c>
      <c r="F282" s="36">
        <v>30</v>
      </c>
      <c r="G282" s="37">
        <v>3.7796447300922722E-3</v>
      </c>
      <c r="H282" s="36">
        <v>100</v>
      </c>
      <c r="I282" s="38">
        <v>5.7233900000000002</v>
      </c>
      <c r="J282" s="38">
        <v>6.4727999999999994E-2</v>
      </c>
      <c r="K282" s="38">
        <v>4.6915893000000004</v>
      </c>
      <c r="L282" s="39">
        <v>0.18090329999999999</v>
      </c>
      <c r="M282" s="40">
        <v>1.6237999999999999E-3</v>
      </c>
      <c r="N282" s="38">
        <v>0.65722840000000005</v>
      </c>
      <c r="O282" s="41">
        <v>300</v>
      </c>
      <c r="P282" s="41">
        <v>81</v>
      </c>
      <c r="Q282" s="72">
        <v>0.58651428571428577</v>
      </c>
      <c r="R282" s="72">
        <v>0.41671229155488321</v>
      </c>
      <c r="S282" s="72">
        <v>0.53999218569284824</v>
      </c>
      <c r="T282" s="36" t="s">
        <v>623</v>
      </c>
    </row>
    <row r="283" spans="1:20" s="58" customFormat="1" x14ac:dyDescent="0.25">
      <c r="A283" s="36" t="s">
        <v>630</v>
      </c>
      <c r="B283" s="36" t="s">
        <v>631</v>
      </c>
      <c r="C283" s="36" t="s">
        <v>317</v>
      </c>
      <c r="D283" s="36" t="s">
        <v>27</v>
      </c>
      <c r="E283" s="36">
        <v>256650620</v>
      </c>
      <c r="F283" s="36">
        <v>30</v>
      </c>
      <c r="G283" s="37">
        <v>3.7796447300922722E-3</v>
      </c>
      <c r="H283" s="36">
        <v>100</v>
      </c>
      <c r="I283" s="38">
        <v>5.7085017000000002</v>
      </c>
      <c r="J283" s="38">
        <v>6.4968999999999999E-2</v>
      </c>
      <c r="K283" s="38">
        <v>4.6684142000000008</v>
      </c>
      <c r="L283" s="39">
        <v>0.17885809999999999</v>
      </c>
      <c r="M283" s="40">
        <v>1.8349E-3</v>
      </c>
      <c r="N283" s="38">
        <v>0.66511770000000003</v>
      </c>
      <c r="O283" s="41">
        <v>300</v>
      </c>
      <c r="P283" s="41">
        <v>85</v>
      </c>
      <c r="Q283" s="72">
        <v>0.40232857142857142</v>
      </c>
      <c r="R283" s="72">
        <v>0.28333683144314931</v>
      </c>
      <c r="S283" s="72">
        <v>0.4511733863167714</v>
      </c>
      <c r="T283" s="36" t="s">
        <v>623</v>
      </c>
    </row>
    <row r="284" spans="1:20" s="58" customFormat="1" x14ac:dyDescent="0.25">
      <c r="A284" s="36" t="s">
        <v>630</v>
      </c>
      <c r="B284" s="36" t="s">
        <v>631</v>
      </c>
      <c r="C284" s="36" t="s">
        <v>317</v>
      </c>
      <c r="D284" s="36" t="s">
        <v>27</v>
      </c>
      <c r="E284" s="36">
        <v>256651352</v>
      </c>
      <c r="F284" s="36">
        <v>30</v>
      </c>
      <c r="G284" s="37">
        <v>3.7796447300922722E-3</v>
      </c>
      <c r="H284" s="36">
        <v>100</v>
      </c>
      <c r="I284" s="38">
        <v>5.5520899000000004</v>
      </c>
      <c r="J284" s="38">
        <v>6.732769999999999E-2</v>
      </c>
      <c r="K284" s="38">
        <v>4.5104379000000003</v>
      </c>
      <c r="L284" s="39">
        <v>0.1810039</v>
      </c>
      <c r="M284" s="40">
        <v>2.0371E-3</v>
      </c>
      <c r="N284" s="38">
        <v>0.66538830000000004</v>
      </c>
      <c r="O284" s="41">
        <v>291</v>
      </c>
      <c r="P284" s="41">
        <v>84</v>
      </c>
      <c r="Q284" s="72">
        <v>0.44081428571428571</v>
      </c>
      <c r="R284" s="72">
        <v>0.29826677684875502</v>
      </c>
      <c r="S284" s="72">
        <v>0.46924106017534312</v>
      </c>
      <c r="T284" s="36" t="s">
        <v>623</v>
      </c>
    </row>
    <row r="285" spans="1:20" s="58" customFormat="1" x14ac:dyDescent="0.25">
      <c r="A285" s="36" t="s">
        <v>630</v>
      </c>
      <c r="B285" s="36" t="s">
        <v>631</v>
      </c>
      <c r="C285" s="36" t="s">
        <v>317</v>
      </c>
      <c r="D285" s="36" t="s">
        <v>27</v>
      </c>
      <c r="E285" s="36">
        <v>256652069</v>
      </c>
      <c r="F285" s="36">
        <v>30</v>
      </c>
      <c r="G285" s="37">
        <v>3.7796447300922722E-3</v>
      </c>
      <c r="H285" s="36">
        <v>100</v>
      </c>
      <c r="I285" s="38">
        <v>5.4470694999999996</v>
      </c>
      <c r="J285" s="38">
        <v>6.483609999999998E-2</v>
      </c>
      <c r="K285" s="38">
        <v>4.4403689000000002</v>
      </c>
      <c r="L285" s="39">
        <v>0.1745263</v>
      </c>
      <c r="M285" s="40">
        <v>1.6084000000000001E-3</v>
      </c>
      <c r="N285" s="38">
        <v>0.64116689999999998</v>
      </c>
      <c r="O285" s="41">
        <v>291</v>
      </c>
      <c r="P285" s="41">
        <v>80</v>
      </c>
      <c r="Q285" s="72">
        <v>0.49887142857142858</v>
      </c>
      <c r="R285" s="72">
        <v>0.36616236429737897</v>
      </c>
      <c r="S285" s="72">
        <v>0.51650545135877401</v>
      </c>
      <c r="T285" s="36" t="s">
        <v>623</v>
      </c>
    </row>
    <row r="286" spans="1:20" s="58" customFormat="1" x14ac:dyDescent="0.25">
      <c r="A286" s="36" t="s">
        <v>630</v>
      </c>
      <c r="B286" s="36" t="s">
        <v>631</v>
      </c>
      <c r="C286" s="36" t="s">
        <v>317</v>
      </c>
      <c r="D286" s="36" t="s">
        <v>27</v>
      </c>
      <c r="E286" s="36">
        <v>256652777</v>
      </c>
      <c r="F286" s="36">
        <v>30</v>
      </c>
      <c r="G286" s="37">
        <v>3.7796447300922722E-3</v>
      </c>
      <c r="H286" s="36">
        <v>100</v>
      </c>
      <c r="I286" s="38">
        <v>5.9937293</v>
      </c>
      <c r="J286" s="38">
        <v>7.1276900000000004E-2</v>
      </c>
      <c r="K286" s="38">
        <v>5.0731153000000022</v>
      </c>
      <c r="L286" s="39">
        <v>0.15591079999999999</v>
      </c>
      <c r="M286" s="40">
        <v>1.1435E-3</v>
      </c>
      <c r="N286" s="38">
        <v>0.5647259</v>
      </c>
      <c r="O286" s="41">
        <v>300</v>
      </c>
      <c r="P286" s="41">
        <v>65</v>
      </c>
      <c r="Q286" s="72">
        <v>0.50907142857142862</v>
      </c>
      <c r="R286" s="72">
        <v>0.31583992613006429</v>
      </c>
      <c r="S286" s="72">
        <v>0.4667176577447264</v>
      </c>
      <c r="T286" s="36" t="s">
        <v>623</v>
      </c>
    </row>
    <row r="287" spans="1:20" s="58" customFormat="1" x14ac:dyDescent="0.25">
      <c r="A287" s="36" t="s">
        <v>630</v>
      </c>
      <c r="B287" s="36" t="s">
        <v>631</v>
      </c>
      <c r="C287" s="36" t="s">
        <v>317</v>
      </c>
      <c r="D287" s="36" t="s">
        <v>27</v>
      </c>
      <c r="E287" s="36">
        <v>256653544</v>
      </c>
      <c r="F287" s="36">
        <v>50</v>
      </c>
      <c r="G287" s="37">
        <v>3.7796447300922722E-3</v>
      </c>
      <c r="H287" s="36">
        <v>100</v>
      </c>
      <c r="I287" s="38">
        <v>9.7293880999999995</v>
      </c>
      <c r="J287" s="38">
        <v>0.1135207</v>
      </c>
      <c r="K287" s="38">
        <v>8.0670418999999995</v>
      </c>
      <c r="L287" s="39">
        <v>0.30917509999999998</v>
      </c>
      <c r="M287" s="40">
        <v>3.3357E-3</v>
      </c>
      <c r="N287" s="38">
        <v>1.0185413999999999</v>
      </c>
      <c r="O287" s="41">
        <v>500</v>
      </c>
      <c r="P287" s="41">
        <v>132</v>
      </c>
      <c r="Q287" s="72">
        <v>0.55564285714285711</v>
      </c>
      <c r="R287" s="72">
        <v>0.38219956695332269</v>
      </c>
      <c r="S287" s="72">
        <v>0.52799884131148944</v>
      </c>
      <c r="T287" s="36" t="s">
        <v>623</v>
      </c>
    </row>
    <row r="288" spans="1:20" s="58" customFormat="1" x14ac:dyDescent="0.25">
      <c r="A288" s="36" t="s">
        <v>630</v>
      </c>
      <c r="B288" s="36" t="s">
        <v>631</v>
      </c>
      <c r="C288" s="36" t="s">
        <v>317</v>
      </c>
      <c r="D288" s="36" t="s">
        <v>27</v>
      </c>
      <c r="E288" s="36">
        <v>256654682</v>
      </c>
      <c r="F288" s="36">
        <v>50</v>
      </c>
      <c r="G288" s="37">
        <v>3.7796447300922722E-3</v>
      </c>
      <c r="H288" s="36">
        <v>100</v>
      </c>
      <c r="I288" s="38">
        <v>9.5046972000000007</v>
      </c>
      <c r="J288" s="38">
        <v>0.1110778</v>
      </c>
      <c r="K288" s="38">
        <v>7.8226477000000001</v>
      </c>
      <c r="L288" s="39">
        <v>0.30683959999999999</v>
      </c>
      <c r="M288" s="40">
        <v>3.4981999999999999E-3</v>
      </c>
      <c r="N288" s="38">
        <v>1.0497920000000001</v>
      </c>
      <c r="O288" s="41">
        <v>500</v>
      </c>
      <c r="P288" s="41">
        <v>139</v>
      </c>
      <c r="Q288" s="72">
        <v>0.43575714285714279</v>
      </c>
      <c r="R288" s="72">
        <v>0.32862422161698762</v>
      </c>
      <c r="S288" s="72">
        <v>0.50903151572719985</v>
      </c>
      <c r="T288" s="36" t="s">
        <v>623</v>
      </c>
    </row>
    <row r="289" spans="1:20" s="58" customFormat="1" x14ac:dyDescent="0.25">
      <c r="A289" s="36" t="s">
        <v>630</v>
      </c>
      <c r="B289" s="36" t="s">
        <v>631</v>
      </c>
      <c r="C289" s="36" t="s">
        <v>317</v>
      </c>
      <c r="D289" s="36" t="s">
        <v>27</v>
      </c>
      <c r="E289" s="36">
        <v>256655793</v>
      </c>
      <c r="F289" s="36">
        <v>50</v>
      </c>
      <c r="G289" s="37">
        <v>3.7796447300922722E-3</v>
      </c>
      <c r="H289" s="36">
        <v>100</v>
      </c>
      <c r="I289" s="38">
        <v>9.1950579000000001</v>
      </c>
      <c r="J289" s="38">
        <v>0.11194750000000001</v>
      </c>
      <c r="K289" s="38">
        <v>7.5994688999999997</v>
      </c>
      <c r="L289" s="39">
        <v>0.28399150000000001</v>
      </c>
      <c r="M289" s="40">
        <v>3.0588E-3</v>
      </c>
      <c r="N289" s="38">
        <v>0.98889680000000002</v>
      </c>
      <c r="O289" s="41">
        <v>500</v>
      </c>
      <c r="P289" s="41">
        <v>130</v>
      </c>
      <c r="Q289" s="72">
        <v>0.42767142857142859</v>
      </c>
      <c r="R289" s="72">
        <v>0.29807078249170771</v>
      </c>
      <c r="S289" s="72">
        <v>0.45954795288772532</v>
      </c>
      <c r="T289" s="36" t="s">
        <v>623</v>
      </c>
    </row>
    <row r="290" spans="1:20" s="58" customFormat="1" x14ac:dyDescent="0.25">
      <c r="A290" s="36" t="s">
        <v>630</v>
      </c>
      <c r="B290" s="36" t="s">
        <v>631</v>
      </c>
      <c r="C290" s="36" t="s">
        <v>317</v>
      </c>
      <c r="D290" s="36" t="s">
        <v>27</v>
      </c>
      <c r="E290" s="36">
        <v>256656873</v>
      </c>
      <c r="F290" s="36">
        <v>50</v>
      </c>
      <c r="G290" s="37">
        <v>3.7796447300922722E-3</v>
      </c>
      <c r="H290" s="36">
        <v>100</v>
      </c>
      <c r="I290" s="38">
        <v>9.2053232000000005</v>
      </c>
      <c r="J290" s="38">
        <v>0.1086852</v>
      </c>
      <c r="K290" s="38">
        <v>7.6068302000000001</v>
      </c>
      <c r="L290" s="39">
        <v>0.29425030000000002</v>
      </c>
      <c r="M290" s="40">
        <v>3.0506000000000001E-3</v>
      </c>
      <c r="N290" s="38">
        <v>0.9705568</v>
      </c>
      <c r="O290" s="41">
        <v>500</v>
      </c>
      <c r="P290" s="41">
        <v>126</v>
      </c>
      <c r="Q290" s="72">
        <v>0.43205714285714292</v>
      </c>
      <c r="R290" s="72">
        <v>0.22099323770205731</v>
      </c>
      <c r="S290" s="72">
        <v>0.4361268774107433</v>
      </c>
      <c r="T290" s="36" t="s">
        <v>623</v>
      </c>
    </row>
    <row r="291" spans="1:20" s="58" customFormat="1" x14ac:dyDescent="0.25">
      <c r="A291" s="36" t="s">
        <v>630</v>
      </c>
      <c r="B291" s="36" t="s">
        <v>631</v>
      </c>
      <c r="C291" s="36" t="s">
        <v>317</v>
      </c>
      <c r="D291" s="36" t="s">
        <v>27</v>
      </c>
      <c r="E291" s="36">
        <v>256657956</v>
      </c>
      <c r="F291" s="36">
        <v>50</v>
      </c>
      <c r="G291" s="37">
        <v>3.7796447300922722E-3</v>
      </c>
      <c r="H291" s="36">
        <v>100</v>
      </c>
      <c r="I291" s="38">
        <v>9.0857919000000003</v>
      </c>
      <c r="J291" s="38">
        <v>0.1065614</v>
      </c>
      <c r="K291" s="38">
        <v>7.5086432999999992</v>
      </c>
      <c r="L291" s="39">
        <v>0.2939522</v>
      </c>
      <c r="M291" s="40">
        <v>3.0184999999999999E-3</v>
      </c>
      <c r="N291" s="38">
        <v>0.96779459999999995</v>
      </c>
      <c r="O291" s="41">
        <v>500</v>
      </c>
      <c r="P291" s="41">
        <v>128</v>
      </c>
      <c r="Q291" s="72">
        <v>0.41210000000000002</v>
      </c>
      <c r="R291" s="72">
        <v>0.27022901497812613</v>
      </c>
      <c r="S291" s="72">
        <v>0.43631221566763612</v>
      </c>
      <c r="T291" s="36" t="s">
        <v>623</v>
      </c>
    </row>
    <row r="292" spans="1:20" s="58" customFormat="1" x14ac:dyDescent="0.25">
      <c r="A292" s="36" t="s">
        <v>630</v>
      </c>
      <c r="B292" s="36" t="s">
        <v>631</v>
      </c>
      <c r="C292" s="36" t="s">
        <v>317</v>
      </c>
      <c r="D292" s="36" t="s">
        <v>27</v>
      </c>
      <c r="E292" s="36">
        <v>256659023</v>
      </c>
      <c r="F292" s="36">
        <v>50</v>
      </c>
      <c r="G292" s="37">
        <v>3.7796447300922722E-3</v>
      </c>
      <c r="H292" s="36">
        <v>100</v>
      </c>
      <c r="I292" s="38">
        <v>8.7568933999999992</v>
      </c>
      <c r="J292" s="38">
        <v>0.1076642</v>
      </c>
      <c r="K292" s="38">
        <v>7.6615099000000004</v>
      </c>
      <c r="L292" s="39">
        <v>0.20146449999999999</v>
      </c>
      <c r="M292" s="40">
        <v>1.3316999999999999E-3</v>
      </c>
      <c r="N292" s="38">
        <v>0.59835470000000002</v>
      </c>
      <c r="O292" s="41">
        <v>491</v>
      </c>
      <c r="P292" s="41">
        <v>73</v>
      </c>
      <c r="Q292" s="72">
        <v>0.46197142857142859</v>
      </c>
      <c r="R292" s="72">
        <v>0.32329413328701317</v>
      </c>
      <c r="S292" s="72">
        <v>0.49116622449067049</v>
      </c>
      <c r="T292" s="36" t="s">
        <v>623</v>
      </c>
    </row>
    <row r="293" spans="1:20" s="58" customFormat="1" x14ac:dyDescent="0.25">
      <c r="A293" s="36" t="s">
        <v>630</v>
      </c>
      <c r="B293" s="36" t="s">
        <v>631</v>
      </c>
      <c r="C293" s="36" t="s">
        <v>317</v>
      </c>
      <c r="D293" s="36" t="s">
        <v>27</v>
      </c>
      <c r="E293" s="36">
        <v>256660059</v>
      </c>
      <c r="F293" s="36">
        <v>50</v>
      </c>
      <c r="G293" s="37">
        <v>3.7796447300922722E-3</v>
      </c>
      <c r="H293" s="36">
        <v>100</v>
      </c>
      <c r="I293" s="38">
        <v>9.2235759999999996</v>
      </c>
      <c r="J293" s="38">
        <v>0.1072342</v>
      </c>
      <c r="K293" s="38">
        <v>7.5543096999999992</v>
      </c>
      <c r="L293" s="39">
        <v>0.3033303</v>
      </c>
      <c r="M293" s="40">
        <v>4.0121000000000002E-3</v>
      </c>
      <c r="N293" s="38">
        <v>1.0472064000000001</v>
      </c>
      <c r="O293" s="41">
        <v>491</v>
      </c>
      <c r="P293" s="41">
        <v>138</v>
      </c>
      <c r="Q293" s="72">
        <v>0.38708571428571431</v>
      </c>
      <c r="R293" s="72">
        <v>0.29117435770200012</v>
      </c>
      <c r="S293" s="72">
        <v>0.50929152755261908</v>
      </c>
      <c r="T293" s="36" t="s">
        <v>623</v>
      </c>
    </row>
    <row r="294" spans="1:20" s="58" customFormat="1" x14ac:dyDescent="0.25">
      <c r="A294" s="36" t="s">
        <v>630</v>
      </c>
      <c r="B294" s="36" t="s">
        <v>631</v>
      </c>
      <c r="C294" s="36" t="s">
        <v>317</v>
      </c>
      <c r="D294" s="36" t="s">
        <v>27</v>
      </c>
      <c r="E294" s="36">
        <v>256661141</v>
      </c>
      <c r="F294" s="36">
        <v>50</v>
      </c>
      <c r="G294" s="37">
        <v>3.7796447300922722E-3</v>
      </c>
      <c r="H294" s="36">
        <v>100</v>
      </c>
      <c r="I294" s="38">
        <v>9.1544106999999997</v>
      </c>
      <c r="J294" s="38">
        <v>0.1110187</v>
      </c>
      <c r="K294" s="38">
        <v>7.6296488999999994</v>
      </c>
      <c r="L294" s="39">
        <v>0.27296150000000002</v>
      </c>
      <c r="M294" s="40">
        <v>2.9053999999999998E-3</v>
      </c>
      <c r="N294" s="38">
        <v>0.93246870000000004</v>
      </c>
      <c r="O294" s="41">
        <v>500</v>
      </c>
      <c r="P294" s="41">
        <v>121</v>
      </c>
      <c r="Q294" s="72">
        <v>0.48624285714285709</v>
      </c>
      <c r="R294" s="72">
        <v>0.34364895896088032</v>
      </c>
      <c r="S294" s="72">
        <v>0.51723935924666142</v>
      </c>
      <c r="T294" s="36" t="s">
        <v>623</v>
      </c>
    </row>
    <row r="295" spans="1:20" s="58" customFormat="1" x14ac:dyDescent="0.25">
      <c r="A295" s="36" t="s">
        <v>630</v>
      </c>
      <c r="B295" s="36" t="s">
        <v>631</v>
      </c>
      <c r="C295" s="36" t="s">
        <v>317</v>
      </c>
      <c r="D295" s="36" t="s">
        <v>27</v>
      </c>
      <c r="E295" s="36">
        <v>256662217</v>
      </c>
      <c r="F295" s="36">
        <v>50</v>
      </c>
      <c r="G295" s="37">
        <v>3.7796447300922722E-3</v>
      </c>
      <c r="H295" s="36">
        <v>100</v>
      </c>
      <c r="I295" s="38">
        <v>9.3089843999999999</v>
      </c>
      <c r="J295" s="38">
        <v>0.1095283</v>
      </c>
      <c r="K295" s="38">
        <v>7.7251794</v>
      </c>
      <c r="L295" s="39">
        <v>0.28224949999999999</v>
      </c>
      <c r="M295" s="40">
        <v>3.1121E-3</v>
      </c>
      <c r="N295" s="38">
        <v>0.98107350000000004</v>
      </c>
      <c r="O295" s="41">
        <v>500</v>
      </c>
      <c r="P295" s="41">
        <v>130</v>
      </c>
      <c r="Q295" s="72">
        <v>0.52080000000000004</v>
      </c>
      <c r="R295" s="72">
        <v>0.34867087330083207</v>
      </c>
      <c r="S295" s="72">
        <v>0.48747112862566372</v>
      </c>
      <c r="T295" s="36" t="s">
        <v>623</v>
      </c>
    </row>
    <row r="296" spans="1:20" s="58" customFormat="1" x14ac:dyDescent="0.25">
      <c r="A296" s="36" t="s">
        <v>630</v>
      </c>
      <c r="B296" s="36" t="s">
        <v>631</v>
      </c>
      <c r="C296" s="36" t="s">
        <v>317</v>
      </c>
      <c r="D296" s="36" t="s">
        <v>27</v>
      </c>
      <c r="E296" s="36">
        <v>256663309</v>
      </c>
      <c r="F296" s="36">
        <v>50</v>
      </c>
      <c r="G296" s="37">
        <v>3.7796447300922722E-3</v>
      </c>
      <c r="H296" s="36">
        <v>100</v>
      </c>
      <c r="I296" s="38">
        <v>9.3217428000000009</v>
      </c>
      <c r="J296" s="38">
        <v>0.1103271</v>
      </c>
      <c r="K296" s="38">
        <v>7.9254711999999996</v>
      </c>
      <c r="L296" s="39">
        <v>0.2495018</v>
      </c>
      <c r="M296" s="40">
        <v>2.5631E-3</v>
      </c>
      <c r="N296" s="38">
        <v>0.82955310000000004</v>
      </c>
      <c r="O296" s="41">
        <v>500</v>
      </c>
      <c r="P296" s="41">
        <v>105</v>
      </c>
      <c r="Q296" s="72">
        <v>0.54169999999999996</v>
      </c>
      <c r="R296" s="72">
        <v>0.38754876851145043</v>
      </c>
      <c r="S296" s="72">
        <v>0.52756143464827676</v>
      </c>
      <c r="T296" s="36" t="s">
        <v>623</v>
      </c>
    </row>
    <row r="297" spans="1:20" s="58" customFormat="1" x14ac:dyDescent="0.25">
      <c r="A297" s="36" t="s">
        <v>630</v>
      </c>
      <c r="B297" s="36" t="s">
        <v>631</v>
      </c>
      <c r="C297" s="36" t="s">
        <v>317</v>
      </c>
      <c r="D297" s="36" t="s">
        <v>27</v>
      </c>
      <c r="E297" s="36">
        <v>256664405</v>
      </c>
      <c r="F297" s="36">
        <v>50</v>
      </c>
      <c r="G297" s="37">
        <v>3.7796447300922722E-3</v>
      </c>
      <c r="H297" s="36">
        <v>100</v>
      </c>
      <c r="I297" s="38">
        <v>9.4653591000000006</v>
      </c>
      <c r="J297" s="38">
        <v>0.1118415</v>
      </c>
      <c r="K297" s="38">
        <v>7.7731660000000007</v>
      </c>
      <c r="L297" s="39">
        <v>0.30467260000000002</v>
      </c>
      <c r="M297" s="40">
        <v>3.4529999999999999E-3</v>
      </c>
      <c r="N297" s="38">
        <v>1.0572303999999999</v>
      </c>
      <c r="O297" s="41">
        <v>500</v>
      </c>
      <c r="P297" s="41">
        <v>139</v>
      </c>
      <c r="Q297" s="72">
        <v>0.4544285714285714</v>
      </c>
      <c r="R297" s="72">
        <v>0.25935625785099448</v>
      </c>
      <c r="S297" s="72">
        <v>0.47790577824045549</v>
      </c>
      <c r="T297" s="36" t="s">
        <v>623</v>
      </c>
    </row>
    <row r="298" spans="1:20" s="58" customFormat="1" x14ac:dyDescent="0.25">
      <c r="A298" s="36" t="s">
        <v>630</v>
      </c>
      <c r="B298" s="36" t="s">
        <v>631</v>
      </c>
      <c r="C298" s="36" t="s">
        <v>317</v>
      </c>
      <c r="D298" s="36" t="s">
        <v>27</v>
      </c>
      <c r="E298" s="36">
        <v>256665514</v>
      </c>
      <c r="F298" s="36">
        <v>50</v>
      </c>
      <c r="G298" s="37">
        <v>3.7796447300922722E-3</v>
      </c>
      <c r="H298" s="36">
        <v>100</v>
      </c>
      <c r="I298" s="38">
        <v>9.2164558999999997</v>
      </c>
      <c r="J298" s="38">
        <v>0.1075967</v>
      </c>
      <c r="K298" s="38">
        <v>7.6083761000000001</v>
      </c>
      <c r="L298" s="39">
        <v>0.30176239999999999</v>
      </c>
      <c r="M298" s="40">
        <v>3.0668000000000002E-3</v>
      </c>
      <c r="N298" s="38">
        <v>0.98628380000000004</v>
      </c>
      <c r="O298" s="41">
        <v>500</v>
      </c>
      <c r="P298" s="41">
        <v>129</v>
      </c>
      <c r="Q298" s="72">
        <v>0.4955</v>
      </c>
      <c r="R298" s="72">
        <v>0.36906294258214462</v>
      </c>
      <c r="S298" s="72">
        <v>0.52427893581430585</v>
      </c>
      <c r="T298" s="36" t="s">
        <v>623</v>
      </c>
    </row>
    <row r="299" spans="1:20" s="58" customFormat="1" x14ac:dyDescent="0.25">
      <c r="A299" s="36" t="s">
        <v>630</v>
      </c>
      <c r="B299" s="36" t="s">
        <v>631</v>
      </c>
      <c r="C299" s="36" t="s">
        <v>317</v>
      </c>
      <c r="D299" s="36" t="s">
        <v>27</v>
      </c>
      <c r="E299" s="36">
        <v>256666596</v>
      </c>
      <c r="F299" s="36">
        <v>50</v>
      </c>
      <c r="G299" s="37">
        <v>3.7796447300922722E-3</v>
      </c>
      <c r="H299" s="36">
        <v>100</v>
      </c>
      <c r="I299" s="38">
        <v>9.2687097000000005</v>
      </c>
      <c r="J299" s="38">
        <v>0.1080605</v>
      </c>
      <c r="K299" s="38">
        <v>7.4986216999999993</v>
      </c>
      <c r="L299" s="39">
        <v>0.31946859999999999</v>
      </c>
      <c r="M299" s="40">
        <v>3.9283E-3</v>
      </c>
      <c r="N299" s="38">
        <v>1.1246081000000001</v>
      </c>
      <c r="O299" s="41">
        <v>500</v>
      </c>
      <c r="P299" s="41">
        <v>149</v>
      </c>
      <c r="Q299" s="72">
        <v>0.37159999999999999</v>
      </c>
      <c r="R299" s="72">
        <v>0.19721316459881569</v>
      </c>
      <c r="S299" s="72">
        <v>0.39487185358682758</v>
      </c>
      <c r="T299" s="36" t="s">
        <v>623</v>
      </c>
    </row>
    <row r="300" spans="1:20" s="58" customFormat="1" x14ac:dyDescent="0.25">
      <c r="A300" s="36" t="s">
        <v>630</v>
      </c>
      <c r="B300" s="36" t="s">
        <v>631</v>
      </c>
      <c r="C300" s="36" t="s">
        <v>317</v>
      </c>
      <c r="D300" s="36" t="s">
        <v>27</v>
      </c>
      <c r="E300" s="36">
        <v>256667685</v>
      </c>
      <c r="F300" s="36">
        <v>50</v>
      </c>
      <c r="G300" s="37">
        <v>3.7796447300922722E-3</v>
      </c>
      <c r="H300" s="36">
        <v>100</v>
      </c>
      <c r="I300" s="38">
        <v>9.5379483</v>
      </c>
      <c r="J300" s="38">
        <v>0.11182010000000001</v>
      </c>
      <c r="K300" s="38">
        <v>7.8431462000000014</v>
      </c>
      <c r="L300" s="39">
        <v>0.32052380000000003</v>
      </c>
      <c r="M300" s="40">
        <v>3.3406E-3</v>
      </c>
      <c r="N300" s="38">
        <v>1.0450934999999999</v>
      </c>
      <c r="O300" s="41">
        <v>500</v>
      </c>
      <c r="P300" s="41">
        <v>137</v>
      </c>
      <c r="Q300" s="72">
        <v>0.59515714285714283</v>
      </c>
      <c r="R300" s="72">
        <v>0.42615251441586133</v>
      </c>
      <c r="S300" s="72">
        <v>0.54260886829271959</v>
      </c>
      <c r="T300" s="36" t="s">
        <v>623</v>
      </c>
    </row>
    <row r="301" spans="1:20" s="58" customFormat="1" x14ac:dyDescent="0.25">
      <c r="A301" s="36" t="s">
        <v>630</v>
      </c>
      <c r="B301" s="36" t="s">
        <v>631</v>
      </c>
      <c r="C301" s="36" t="s">
        <v>317</v>
      </c>
      <c r="D301" s="36" t="s">
        <v>27</v>
      </c>
      <c r="E301" s="36">
        <v>256668802</v>
      </c>
      <c r="F301" s="36">
        <v>50</v>
      </c>
      <c r="G301" s="37">
        <v>3.7796447300922722E-3</v>
      </c>
      <c r="H301" s="36">
        <v>100</v>
      </c>
      <c r="I301" s="38">
        <v>9.3200603999999991</v>
      </c>
      <c r="J301" s="38">
        <v>0.11001900000000001</v>
      </c>
      <c r="K301" s="38">
        <v>7.7811614999999996</v>
      </c>
      <c r="L301" s="39">
        <v>0.27902759999999999</v>
      </c>
      <c r="M301" s="40">
        <v>2.7694E-3</v>
      </c>
      <c r="N301" s="38">
        <v>0.93268479999999998</v>
      </c>
      <c r="O301" s="41">
        <v>500</v>
      </c>
      <c r="P301" s="41">
        <v>117</v>
      </c>
      <c r="Q301" s="72">
        <v>0.52938571428571424</v>
      </c>
      <c r="R301" s="72">
        <v>0.36170027143461198</v>
      </c>
      <c r="S301" s="72">
        <v>0.53744820624425194</v>
      </c>
      <c r="T301" s="36" t="s">
        <v>623</v>
      </c>
    </row>
    <row r="302" spans="1:20" s="58" customFormat="1" x14ac:dyDescent="0.25">
      <c r="A302" s="36" t="s">
        <v>630</v>
      </c>
      <c r="B302" s="36" t="s">
        <v>631</v>
      </c>
      <c r="C302" s="36" t="s">
        <v>317</v>
      </c>
      <c r="D302" s="36" t="s">
        <v>27</v>
      </c>
      <c r="E302" s="36">
        <v>256669898</v>
      </c>
      <c r="F302" s="36">
        <v>50</v>
      </c>
      <c r="G302" s="37">
        <v>3.7796447300922722E-3</v>
      </c>
      <c r="H302" s="36">
        <v>100</v>
      </c>
      <c r="I302" s="38">
        <v>10.149775099999999</v>
      </c>
      <c r="J302" s="38">
        <v>0.12574489999999999</v>
      </c>
      <c r="K302" s="38">
        <v>8.4502620000000004</v>
      </c>
      <c r="L302" s="39">
        <v>0.33878779999999997</v>
      </c>
      <c r="M302" s="40">
        <v>3.0691E-3</v>
      </c>
      <c r="N302" s="38">
        <v>0.99808799999999998</v>
      </c>
      <c r="O302" s="41">
        <v>500</v>
      </c>
      <c r="P302" s="41">
        <v>122</v>
      </c>
      <c r="Q302" s="72">
        <v>0.38134285714285721</v>
      </c>
      <c r="R302" s="72">
        <v>0.27083357385956291</v>
      </c>
      <c r="S302" s="72">
        <v>0.45871974733413973</v>
      </c>
      <c r="T302" s="36" t="s">
        <v>623</v>
      </c>
    </row>
    <row r="303" spans="1:20" s="58" customFormat="1" x14ac:dyDescent="0.25">
      <c r="A303" s="36" t="s">
        <v>630</v>
      </c>
      <c r="B303" s="36" t="s">
        <v>631</v>
      </c>
      <c r="C303" s="36" t="s">
        <v>317</v>
      </c>
      <c r="D303" s="36" t="s">
        <v>27</v>
      </c>
      <c r="E303" s="36">
        <v>256671079</v>
      </c>
      <c r="F303" s="36">
        <v>50</v>
      </c>
      <c r="G303" s="37">
        <v>3.7796447300922722E-3</v>
      </c>
      <c r="H303" s="36">
        <v>100</v>
      </c>
      <c r="I303" s="38">
        <v>9.8373352000000001</v>
      </c>
      <c r="J303" s="38">
        <v>0.12571579999999999</v>
      </c>
      <c r="K303" s="38">
        <v>8.2211186000000005</v>
      </c>
      <c r="L303" s="39">
        <v>0.31389919999999999</v>
      </c>
      <c r="M303" s="40">
        <v>2.7851E-3</v>
      </c>
      <c r="N303" s="38">
        <v>0.9616789</v>
      </c>
      <c r="O303" s="41">
        <v>500</v>
      </c>
      <c r="P303" s="41">
        <v>114</v>
      </c>
      <c r="Q303" s="72">
        <v>0.51407142857142862</v>
      </c>
      <c r="R303" s="72">
        <v>0.31272217634578492</v>
      </c>
      <c r="S303" s="72">
        <v>0.50455715005541557</v>
      </c>
      <c r="T303" s="36" t="s">
        <v>623</v>
      </c>
    </row>
    <row r="304" spans="1:20" s="58" customFormat="1" x14ac:dyDescent="0.25">
      <c r="A304" s="36" t="s">
        <v>630</v>
      </c>
      <c r="B304" s="36" t="s">
        <v>631</v>
      </c>
      <c r="C304" s="36" t="s">
        <v>317</v>
      </c>
      <c r="D304" s="36" t="s">
        <v>27</v>
      </c>
      <c r="E304" s="36">
        <v>256672230</v>
      </c>
      <c r="F304" s="36">
        <v>50</v>
      </c>
      <c r="G304" s="37">
        <v>3.7796447300922722E-3</v>
      </c>
      <c r="H304" s="36">
        <v>100</v>
      </c>
      <c r="I304" s="38">
        <v>9.9020215</v>
      </c>
      <c r="J304" s="38">
        <v>0.1191479</v>
      </c>
      <c r="K304" s="38">
        <v>8.3254583999999987</v>
      </c>
      <c r="L304" s="39">
        <v>0.30077320000000002</v>
      </c>
      <c r="M304" s="40">
        <v>2.7756999999999999E-3</v>
      </c>
      <c r="N304" s="38">
        <v>0.94310769999999999</v>
      </c>
      <c r="O304" s="41">
        <v>500</v>
      </c>
      <c r="P304" s="41">
        <v>118</v>
      </c>
      <c r="Q304" s="72">
        <v>0.47520000000000001</v>
      </c>
      <c r="R304" s="72">
        <v>0.33019928023466261</v>
      </c>
      <c r="S304" s="72">
        <v>0.48609317864620372</v>
      </c>
      <c r="T304" s="36" t="s">
        <v>623</v>
      </c>
    </row>
    <row r="305" spans="1:20" s="58" customFormat="1" x14ac:dyDescent="0.25">
      <c r="A305" s="36" t="s">
        <v>630</v>
      </c>
      <c r="B305" s="36" t="s">
        <v>631</v>
      </c>
      <c r="C305" s="36" t="s">
        <v>317</v>
      </c>
      <c r="D305" s="36" t="s">
        <v>27</v>
      </c>
      <c r="E305" s="36">
        <v>256673385</v>
      </c>
      <c r="F305" s="36">
        <v>50</v>
      </c>
      <c r="G305" s="37">
        <v>3.7796447300922722E-3</v>
      </c>
      <c r="H305" s="36">
        <v>100</v>
      </c>
      <c r="I305" s="38">
        <v>10.0091365</v>
      </c>
      <c r="J305" s="38">
        <v>0.1173389</v>
      </c>
      <c r="K305" s="38">
        <v>8.2751439999999992</v>
      </c>
      <c r="L305" s="39">
        <v>0.36029509999999998</v>
      </c>
      <c r="M305" s="40">
        <v>3.4093000000000001E-3</v>
      </c>
      <c r="N305" s="38">
        <v>1.0406694000000001</v>
      </c>
      <c r="O305" s="41">
        <v>500</v>
      </c>
      <c r="P305" s="41">
        <v>136</v>
      </c>
      <c r="Q305" s="72">
        <v>0.44638571428571427</v>
      </c>
      <c r="R305" s="72">
        <v>0.31908904168342012</v>
      </c>
      <c r="S305" s="72">
        <v>0.48082383161314363</v>
      </c>
      <c r="T305" s="36" t="s">
        <v>623</v>
      </c>
    </row>
    <row r="306" spans="1:20" s="58" customFormat="1" x14ac:dyDescent="0.25">
      <c r="A306" s="36" t="s">
        <v>630</v>
      </c>
      <c r="B306" s="36" t="s">
        <v>631</v>
      </c>
      <c r="C306" s="36" t="s">
        <v>317</v>
      </c>
      <c r="D306" s="36" t="s">
        <v>27</v>
      </c>
      <c r="E306" s="36">
        <v>256674557</v>
      </c>
      <c r="F306" s="36">
        <v>50</v>
      </c>
      <c r="G306" s="37">
        <v>3.7796447300922722E-3</v>
      </c>
      <c r="H306" s="36">
        <v>100</v>
      </c>
      <c r="I306" s="38">
        <v>9.3429456000000002</v>
      </c>
      <c r="J306" s="38">
        <v>0.1114435</v>
      </c>
      <c r="K306" s="38">
        <v>7.7053393000000003</v>
      </c>
      <c r="L306" s="39">
        <v>0.30616680000000002</v>
      </c>
      <c r="M306" s="40">
        <v>3.5149999999999999E-3</v>
      </c>
      <c r="N306" s="38">
        <v>1.0058868999999999</v>
      </c>
      <c r="O306" s="41">
        <v>500</v>
      </c>
      <c r="P306" s="41">
        <v>132</v>
      </c>
      <c r="Q306" s="72">
        <v>0.4929</v>
      </c>
      <c r="R306" s="72">
        <v>0.35547450961816862</v>
      </c>
      <c r="S306" s="72">
        <v>0.47402814761874129</v>
      </c>
      <c r="T306" s="36" t="s">
        <v>623</v>
      </c>
    </row>
    <row r="307" spans="1:20" s="58" customFormat="1" x14ac:dyDescent="0.25">
      <c r="A307" s="36" t="s">
        <v>630</v>
      </c>
      <c r="B307" s="36" t="s">
        <v>631</v>
      </c>
      <c r="C307" s="36" t="s">
        <v>317</v>
      </c>
      <c r="D307" s="36" t="s">
        <v>27</v>
      </c>
      <c r="E307" s="36">
        <v>256675659</v>
      </c>
      <c r="F307" s="36">
        <v>50</v>
      </c>
      <c r="G307" s="37">
        <v>3.7796447300922722E-3</v>
      </c>
      <c r="H307" s="36">
        <v>100</v>
      </c>
      <c r="I307" s="38">
        <v>9.1259206000000006</v>
      </c>
      <c r="J307" s="38">
        <v>0.1103485</v>
      </c>
      <c r="K307" s="38">
        <v>7.5168936999999998</v>
      </c>
      <c r="L307" s="39">
        <v>0.29952139999999999</v>
      </c>
      <c r="M307" s="40">
        <v>3.1949000000000001E-3</v>
      </c>
      <c r="N307" s="38">
        <v>0.98726760000000002</v>
      </c>
      <c r="O307" s="41">
        <v>500</v>
      </c>
      <c r="P307" s="41">
        <v>130</v>
      </c>
      <c r="Q307" s="72">
        <v>0.47382857142857138</v>
      </c>
      <c r="R307" s="72">
        <v>0.32335110284397017</v>
      </c>
      <c r="S307" s="72">
        <v>0.47076993829903269</v>
      </c>
      <c r="T307" s="36" t="s">
        <v>623</v>
      </c>
    </row>
    <row r="308" spans="1:20" s="58" customFormat="1" x14ac:dyDescent="0.25">
      <c r="A308" s="36" t="s">
        <v>630</v>
      </c>
      <c r="B308" s="36" t="s">
        <v>631</v>
      </c>
      <c r="C308" s="36" t="s">
        <v>317</v>
      </c>
      <c r="D308" s="36" t="s">
        <v>27</v>
      </c>
      <c r="E308" s="36">
        <v>256676740</v>
      </c>
      <c r="F308" s="36">
        <v>50</v>
      </c>
      <c r="G308" s="37">
        <v>3.7796447300922722E-3</v>
      </c>
      <c r="H308" s="36">
        <v>100</v>
      </c>
      <c r="I308" s="38">
        <v>9.3292728</v>
      </c>
      <c r="J308" s="38">
        <v>0.1094827</v>
      </c>
      <c r="K308" s="38">
        <v>7.5487494000000002</v>
      </c>
      <c r="L308" s="39">
        <v>0.32370500000000002</v>
      </c>
      <c r="M308" s="40">
        <v>4.2687999999999997E-3</v>
      </c>
      <c r="N308" s="38">
        <v>1.1257778000000001</v>
      </c>
      <c r="O308" s="41">
        <v>500</v>
      </c>
      <c r="P308" s="41">
        <v>147</v>
      </c>
      <c r="Q308" s="72">
        <v>0.37582857142857151</v>
      </c>
      <c r="R308" s="72">
        <v>0.22941952988404021</v>
      </c>
      <c r="S308" s="72">
        <v>0.40732281429013167</v>
      </c>
      <c r="T308" s="36" t="s">
        <v>623</v>
      </c>
    </row>
    <row r="309" spans="1:20" s="58" customFormat="1" x14ac:dyDescent="0.25">
      <c r="A309" s="36" t="s">
        <v>630</v>
      </c>
      <c r="B309" s="36" t="s">
        <v>631</v>
      </c>
      <c r="C309" s="36" t="s">
        <v>317</v>
      </c>
      <c r="D309" s="36" t="s">
        <v>27</v>
      </c>
      <c r="E309" s="36">
        <v>256677835</v>
      </c>
      <c r="F309" s="36">
        <v>50</v>
      </c>
      <c r="G309" s="37">
        <v>3.7796447300922722E-3</v>
      </c>
      <c r="H309" s="36">
        <v>100</v>
      </c>
      <c r="I309" s="38">
        <v>9.5912003000000006</v>
      </c>
      <c r="J309" s="38">
        <v>0.1123593</v>
      </c>
      <c r="K309" s="38">
        <v>7.8981859000000014</v>
      </c>
      <c r="L309" s="39">
        <v>0.30524580000000001</v>
      </c>
      <c r="M309" s="40">
        <v>3.7263999999999999E-3</v>
      </c>
      <c r="N309" s="38">
        <v>1.0613838</v>
      </c>
      <c r="O309" s="41">
        <v>500</v>
      </c>
      <c r="P309" s="41">
        <v>138</v>
      </c>
      <c r="Q309" s="72">
        <v>0.46438571428571429</v>
      </c>
      <c r="R309" s="72">
        <v>0.26639646746927431</v>
      </c>
      <c r="S309" s="72">
        <v>0.46529505948968658</v>
      </c>
      <c r="T309" s="36" t="s">
        <v>623</v>
      </c>
    </row>
    <row r="310" spans="1:20" s="58" customFormat="1" x14ac:dyDescent="0.25">
      <c r="A310" s="36" t="s">
        <v>630</v>
      </c>
      <c r="B310" s="36" t="s">
        <v>631</v>
      </c>
      <c r="C310" s="36" t="s">
        <v>317</v>
      </c>
      <c r="D310" s="36" t="s">
        <v>27</v>
      </c>
      <c r="E310" s="36">
        <v>256678960</v>
      </c>
      <c r="F310" s="36">
        <v>50</v>
      </c>
      <c r="G310" s="37">
        <v>3.7796447300922722E-3</v>
      </c>
      <c r="H310" s="36">
        <v>100</v>
      </c>
      <c r="I310" s="38">
        <v>9.7172210999999997</v>
      </c>
      <c r="J310" s="38">
        <v>0.1118465</v>
      </c>
      <c r="K310" s="38">
        <v>8.049239</v>
      </c>
      <c r="L310" s="39">
        <v>0.3160714</v>
      </c>
      <c r="M310" s="40">
        <v>3.3327000000000001E-3</v>
      </c>
      <c r="N310" s="38">
        <v>1.025773</v>
      </c>
      <c r="O310" s="41">
        <v>500</v>
      </c>
      <c r="P310" s="41">
        <v>135</v>
      </c>
      <c r="Q310" s="72">
        <v>0.50301428571428575</v>
      </c>
      <c r="R310" s="72">
        <v>0.36263117029524028</v>
      </c>
      <c r="S310" s="72">
        <v>0.51713850793453897</v>
      </c>
      <c r="T310" s="36" t="s">
        <v>623</v>
      </c>
    </row>
    <row r="311" spans="1:20" s="58" customFormat="1" x14ac:dyDescent="0.25">
      <c r="A311" s="36" t="s">
        <v>630</v>
      </c>
      <c r="B311" s="36" t="s">
        <v>631</v>
      </c>
      <c r="C311" s="36" t="s">
        <v>317</v>
      </c>
      <c r="D311" s="36" t="s">
        <v>27</v>
      </c>
      <c r="E311" s="36">
        <v>256680096</v>
      </c>
      <c r="F311" s="36">
        <v>50</v>
      </c>
      <c r="G311" s="37">
        <v>3.7796447300922722E-3</v>
      </c>
      <c r="H311" s="36">
        <v>100</v>
      </c>
      <c r="I311" s="38">
        <v>9.1330214000000005</v>
      </c>
      <c r="J311" s="38">
        <v>0.1105553</v>
      </c>
      <c r="K311" s="38">
        <v>7.8782781000000011</v>
      </c>
      <c r="L311" s="39">
        <v>0.22333439999999999</v>
      </c>
      <c r="M311" s="40">
        <v>1.8297000000000001E-3</v>
      </c>
      <c r="N311" s="38">
        <v>0.72532339999999995</v>
      </c>
      <c r="O311" s="41">
        <v>500</v>
      </c>
      <c r="P311" s="41">
        <v>91</v>
      </c>
      <c r="Q311" s="72">
        <v>0.48608571428571429</v>
      </c>
      <c r="R311" s="72">
        <v>0.32387754498874438</v>
      </c>
      <c r="S311" s="72">
        <v>0.48805331720103018</v>
      </c>
      <c r="T311" s="36" t="s">
        <v>623</v>
      </c>
    </row>
    <row r="312" spans="1:20" s="58" customFormat="1" x14ac:dyDescent="0.25">
      <c r="A312" s="36" t="s">
        <v>630</v>
      </c>
      <c r="B312" s="36" t="s">
        <v>631</v>
      </c>
      <c r="C312" s="36" t="s">
        <v>317</v>
      </c>
      <c r="D312" s="36" t="s">
        <v>27</v>
      </c>
      <c r="E312" s="36">
        <v>256681171</v>
      </c>
      <c r="F312" s="36">
        <v>50</v>
      </c>
      <c r="G312" s="37">
        <v>3.7796447300922722E-3</v>
      </c>
      <c r="H312" s="36">
        <v>100</v>
      </c>
      <c r="I312" s="38">
        <v>9.5303062999999995</v>
      </c>
      <c r="J312" s="38">
        <v>0.1105505</v>
      </c>
      <c r="K312" s="38">
        <v>7.7224922999999999</v>
      </c>
      <c r="L312" s="39">
        <v>0.31893339999999998</v>
      </c>
      <c r="M312" s="40">
        <v>4.0942000000000001E-3</v>
      </c>
      <c r="N312" s="38">
        <v>1.1566498999999999</v>
      </c>
      <c r="O312" s="41">
        <v>500</v>
      </c>
      <c r="P312" s="41">
        <v>152</v>
      </c>
      <c r="Q312" s="72">
        <v>0.4587857142857143</v>
      </c>
      <c r="R312" s="72">
        <v>0.28665672077081211</v>
      </c>
      <c r="S312" s="72">
        <v>0.46945632572948948</v>
      </c>
      <c r="T312" s="36" t="s">
        <v>623</v>
      </c>
    </row>
    <row r="313" spans="1:20" s="58" customFormat="1" x14ac:dyDescent="0.25">
      <c r="A313" s="36" t="s">
        <v>630</v>
      </c>
      <c r="B313" s="36" t="s">
        <v>631</v>
      </c>
      <c r="C313" s="36" t="s">
        <v>317</v>
      </c>
      <c r="D313" s="36" t="s">
        <v>27</v>
      </c>
      <c r="E313" s="36">
        <v>256682286</v>
      </c>
      <c r="F313" s="36">
        <v>50</v>
      </c>
      <c r="G313" s="37">
        <v>3.7796447300922722E-3</v>
      </c>
      <c r="H313" s="36">
        <v>100</v>
      </c>
      <c r="I313" s="38">
        <v>9.0546413999999995</v>
      </c>
      <c r="J313" s="38">
        <v>0.10964260000000001</v>
      </c>
      <c r="K313" s="38">
        <v>7.5381079</v>
      </c>
      <c r="L313" s="39">
        <v>0.27584629999999999</v>
      </c>
      <c r="M313" s="40">
        <v>2.9586E-3</v>
      </c>
      <c r="N313" s="38">
        <v>0.92905519999999997</v>
      </c>
      <c r="O313" s="41">
        <v>491</v>
      </c>
      <c r="P313" s="41">
        <v>119</v>
      </c>
      <c r="Q313" s="72">
        <v>0.4608714285714286</v>
      </c>
      <c r="R313" s="72">
        <v>0.30910476900248951</v>
      </c>
      <c r="S313" s="72">
        <v>0.49753278879337848</v>
      </c>
      <c r="T313" s="36" t="s">
        <v>623</v>
      </c>
    </row>
    <row r="314" spans="1:20" s="58" customFormat="1" x14ac:dyDescent="0.25">
      <c r="A314" s="36" t="s">
        <v>630</v>
      </c>
      <c r="B314" s="36" t="s">
        <v>631</v>
      </c>
      <c r="C314" s="36" t="s">
        <v>317</v>
      </c>
      <c r="D314" s="36" t="s">
        <v>27</v>
      </c>
      <c r="E314" s="36">
        <v>256683354</v>
      </c>
      <c r="F314" s="36">
        <v>50</v>
      </c>
      <c r="G314" s="37">
        <v>3.7796447300922722E-3</v>
      </c>
      <c r="H314" s="36">
        <v>100</v>
      </c>
      <c r="I314" s="38">
        <v>9.0310337000000001</v>
      </c>
      <c r="J314" s="38">
        <v>0.1104115</v>
      </c>
      <c r="K314" s="38">
        <v>7.6469187999999999</v>
      </c>
      <c r="L314" s="39">
        <v>0.25299640000000001</v>
      </c>
      <c r="M314" s="40">
        <v>2.3819000000000002E-3</v>
      </c>
      <c r="N314" s="38">
        <v>0.81366769999999999</v>
      </c>
      <c r="O314" s="41">
        <v>500</v>
      </c>
      <c r="P314" s="41">
        <v>104</v>
      </c>
      <c r="Q314" s="72">
        <v>0.5536428571428571</v>
      </c>
      <c r="R314" s="72">
        <v>0.3755755029022807</v>
      </c>
      <c r="S314" s="72">
        <v>0.48914543212705608</v>
      </c>
      <c r="T314" s="36" t="s">
        <v>623</v>
      </c>
    </row>
    <row r="315" spans="1:20" s="58" customFormat="1" x14ac:dyDescent="0.25">
      <c r="A315" s="36" t="s">
        <v>630</v>
      </c>
      <c r="B315" s="36" t="s">
        <v>631</v>
      </c>
      <c r="C315" s="36" t="s">
        <v>317</v>
      </c>
      <c r="D315" s="36" t="s">
        <v>27</v>
      </c>
      <c r="E315" s="36">
        <v>256684419</v>
      </c>
      <c r="F315" s="36">
        <v>50</v>
      </c>
      <c r="G315" s="37">
        <v>3.7796447300922722E-3</v>
      </c>
      <c r="H315" s="36">
        <v>100</v>
      </c>
      <c r="I315" s="38">
        <v>9.2586470999999992</v>
      </c>
      <c r="J315" s="38">
        <v>0.1098587</v>
      </c>
      <c r="K315" s="38">
        <v>7.6576265000000001</v>
      </c>
      <c r="L315" s="39">
        <v>0.29795369999999999</v>
      </c>
      <c r="M315" s="40">
        <v>3.3140999999999999E-3</v>
      </c>
      <c r="N315" s="38">
        <v>0.98096079999999997</v>
      </c>
      <c r="O315" s="41">
        <v>500</v>
      </c>
      <c r="P315" s="41">
        <v>128</v>
      </c>
      <c r="Q315" s="72">
        <v>0.45974285714285712</v>
      </c>
      <c r="R315" s="72">
        <v>0.28842784867153182</v>
      </c>
      <c r="S315" s="72">
        <v>0.46414457789243091</v>
      </c>
      <c r="T315" s="36" t="s">
        <v>623</v>
      </c>
    </row>
    <row r="316" spans="1:20" s="58" customFormat="1" x14ac:dyDescent="0.25">
      <c r="A316" s="36" t="s">
        <v>630</v>
      </c>
      <c r="B316" s="36" t="s">
        <v>631</v>
      </c>
      <c r="C316" s="36" t="s">
        <v>317</v>
      </c>
      <c r="D316" s="36" t="s">
        <v>27</v>
      </c>
      <c r="E316" s="36">
        <v>256685507</v>
      </c>
      <c r="F316" s="36">
        <v>50</v>
      </c>
      <c r="G316" s="37">
        <v>3.7796447300922722E-3</v>
      </c>
      <c r="H316" s="36">
        <v>100</v>
      </c>
      <c r="I316" s="38">
        <v>9.5290023000000001</v>
      </c>
      <c r="J316" s="38">
        <v>0.1107976</v>
      </c>
      <c r="K316" s="38">
        <v>7.9179697999999998</v>
      </c>
      <c r="L316" s="39">
        <v>0.29447770000000001</v>
      </c>
      <c r="M316" s="40">
        <v>3.2659E-3</v>
      </c>
      <c r="N316" s="38">
        <v>0.99002820000000002</v>
      </c>
      <c r="O316" s="41">
        <v>500</v>
      </c>
      <c r="P316" s="41">
        <v>130</v>
      </c>
      <c r="Q316" s="72">
        <v>0.41417142857142858</v>
      </c>
      <c r="R316" s="72">
        <v>0.26490034976011922</v>
      </c>
      <c r="S316" s="72">
        <v>0.4435655149991698</v>
      </c>
      <c r="T316" s="36" t="s">
        <v>623</v>
      </c>
    </row>
    <row r="317" spans="1:20" s="58" customFormat="1" x14ac:dyDescent="0.25">
      <c r="A317" s="36" t="s">
        <v>630</v>
      </c>
      <c r="B317" s="36" t="s">
        <v>631</v>
      </c>
      <c r="C317" s="36" t="s">
        <v>317</v>
      </c>
      <c r="D317" s="36" t="s">
        <v>27</v>
      </c>
      <c r="E317" s="36">
        <v>256686625</v>
      </c>
      <c r="F317" s="36">
        <v>50</v>
      </c>
      <c r="G317" s="37">
        <v>3.7796447300922722E-3</v>
      </c>
      <c r="H317" s="36">
        <v>100</v>
      </c>
      <c r="I317" s="38">
        <v>9.6027318000000008</v>
      </c>
      <c r="J317" s="38">
        <v>0.1106034</v>
      </c>
      <c r="K317" s="38">
        <v>7.9660878000000004</v>
      </c>
      <c r="L317" s="39">
        <v>0.29879749999999999</v>
      </c>
      <c r="M317" s="40">
        <v>3.0205000000000002E-3</v>
      </c>
      <c r="N317" s="38">
        <v>1.0156228</v>
      </c>
      <c r="O317" s="41">
        <v>500</v>
      </c>
      <c r="P317" s="41">
        <v>132</v>
      </c>
      <c r="Q317" s="72">
        <v>0.48314285714285721</v>
      </c>
      <c r="R317" s="72">
        <v>0.30850584293583672</v>
      </c>
      <c r="S317" s="72">
        <v>0.47667628438410609</v>
      </c>
      <c r="T317" s="36" t="s">
        <v>623</v>
      </c>
    </row>
    <row r="318" spans="1:20" s="58" customFormat="1" x14ac:dyDescent="0.25">
      <c r="A318" s="36" t="s">
        <v>630</v>
      </c>
      <c r="B318" s="36" t="s">
        <v>631</v>
      </c>
      <c r="C318" s="36" t="s">
        <v>317</v>
      </c>
      <c r="D318" s="36" t="s">
        <v>27</v>
      </c>
      <c r="E318" s="36">
        <v>256687755</v>
      </c>
      <c r="F318" s="36">
        <v>50</v>
      </c>
      <c r="G318" s="37">
        <v>3.7796447300922722E-3</v>
      </c>
      <c r="H318" s="36">
        <v>100</v>
      </c>
      <c r="I318" s="38">
        <v>9.3607966999999999</v>
      </c>
      <c r="J318" s="38">
        <v>0.109525</v>
      </c>
      <c r="K318" s="38">
        <v>7.7231643999999999</v>
      </c>
      <c r="L318" s="39">
        <v>0.3176831</v>
      </c>
      <c r="M318" s="40">
        <v>3.1827000000000001E-3</v>
      </c>
      <c r="N318" s="38">
        <v>0.99133490000000002</v>
      </c>
      <c r="O318" s="41">
        <v>500</v>
      </c>
      <c r="P318" s="41">
        <v>131</v>
      </c>
      <c r="Q318" s="72">
        <v>0.47947142857142849</v>
      </c>
      <c r="R318" s="72">
        <v>0.33085875205158077</v>
      </c>
      <c r="S318" s="72">
        <v>0.50362355536661962</v>
      </c>
      <c r="T318" s="36" t="s">
        <v>623</v>
      </c>
    </row>
    <row r="319" spans="1:20" s="58" customFormat="1" x14ac:dyDescent="0.25">
      <c r="A319" s="36" t="s">
        <v>630</v>
      </c>
      <c r="B319" s="36" t="s">
        <v>631</v>
      </c>
      <c r="C319" s="36" t="s">
        <v>317</v>
      </c>
      <c r="D319" s="36" t="s">
        <v>27</v>
      </c>
      <c r="E319" s="36">
        <v>256688855</v>
      </c>
      <c r="F319" s="36">
        <v>50</v>
      </c>
      <c r="G319" s="37">
        <v>3.7796447300922722E-3</v>
      </c>
      <c r="H319" s="36">
        <v>100</v>
      </c>
      <c r="I319" s="38">
        <v>9.5448090000000008</v>
      </c>
      <c r="J319" s="38">
        <v>0.11002679999999999</v>
      </c>
      <c r="K319" s="38">
        <v>7.8959808999999996</v>
      </c>
      <c r="L319" s="39">
        <v>0.3066564</v>
      </c>
      <c r="M319" s="40">
        <v>3.2355999999999999E-3</v>
      </c>
      <c r="N319" s="38">
        <v>1.016662</v>
      </c>
      <c r="O319" s="41">
        <v>500</v>
      </c>
      <c r="P319" s="41">
        <v>132</v>
      </c>
      <c r="Q319" s="72">
        <v>0.49854285714285712</v>
      </c>
      <c r="R319" s="72">
        <v>0.33013954429123271</v>
      </c>
      <c r="S319" s="72">
        <v>0.48161365581759791</v>
      </c>
      <c r="T319" s="36" t="s">
        <v>623</v>
      </c>
    </row>
    <row r="320" spans="1:20" s="58" customFormat="1" x14ac:dyDescent="0.25">
      <c r="A320" s="36" t="s">
        <v>630</v>
      </c>
      <c r="B320" s="36" t="s">
        <v>631</v>
      </c>
      <c r="C320" s="36" t="s">
        <v>317</v>
      </c>
      <c r="D320" s="36" t="s">
        <v>27</v>
      </c>
      <c r="E320" s="36">
        <v>256689972</v>
      </c>
      <c r="F320" s="36">
        <v>50</v>
      </c>
      <c r="G320" s="37">
        <v>3.7796447300922722E-3</v>
      </c>
      <c r="H320" s="36">
        <v>100</v>
      </c>
      <c r="I320" s="38">
        <v>9.4317021000000008</v>
      </c>
      <c r="J320" s="38">
        <v>0.1104618</v>
      </c>
      <c r="K320" s="38">
        <v>7.919947800000001</v>
      </c>
      <c r="L320" s="39">
        <v>0.28008690000000003</v>
      </c>
      <c r="M320" s="40">
        <v>3.0117E-3</v>
      </c>
      <c r="N320" s="38">
        <v>0.91311799999999999</v>
      </c>
      <c r="O320" s="41">
        <v>500</v>
      </c>
      <c r="P320" s="41">
        <v>118</v>
      </c>
      <c r="Q320" s="72">
        <v>0.46241428571428572</v>
      </c>
      <c r="R320" s="72">
        <v>0.3206940951573371</v>
      </c>
      <c r="S320" s="72">
        <v>0.49320645019570702</v>
      </c>
      <c r="T320" s="36" t="s">
        <v>623</v>
      </c>
    </row>
    <row r="321" spans="1:20" s="58" customFormat="1" x14ac:dyDescent="0.25">
      <c r="A321" s="36" t="s">
        <v>630</v>
      </c>
      <c r="B321" s="36" t="s">
        <v>631</v>
      </c>
      <c r="C321" s="36" t="s">
        <v>317</v>
      </c>
      <c r="D321" s="36" t="s">
        <v>27</v>
      </c>
      <c r="E321" s="36">
        <v>256691077</v>
      </c>
      <c r="F321" s="36">
        <v>50</v>
      </c>
      <c r="G321" s="37">
        <v>3.7796447300922722E-3</v>
      </c>
      <c r="H321" s="36">
        <v>100</v>
      </c>
      <c r="I321" s="38">
        <v>9.1896763999999997</v>
      </c>
      <c r="J321" s="38">
        <v>0.1121924</v>
      </c>
      <c r="K321" s="38">
        <v>7.9921537000000011</v>
      </c>
      <c r="L321" s="39">
        <v>0.212976</v>
      </c>
      <c r="M321" s="40">
        <v>1.6737E-3</v>
      </c>
      <c r="N321" s="38">
        <v>0.67037069999999999</v>
      </c>
      <c r="O321" s="41">
        <v>500</v>
      </c>
      <c r="P321" s="41">
        <v>83</v>
      </c>
      <c r="Q321" s="72">
        <v>0.50308571428571425</v>
      </c>
      <c r="R321" s="72">
        <v>0.31750471974445321</v>
      </c>
      <c r="S321" s="72">
        <v>0.46764105178359411</v>
      </c>
      <c r="T321" s="36" t="s">
        <v>623</v>
      </c>
    </row>
    <row r="322" spans="1:20" s="58" customFormat="1" x14ac:dyDescent="0.25">
      <c r="A322" s="36" t="s">
        <v>630</v>
      </c>
      <c r="B322" s="36" t="s">
        <v>631</v>
      </c>
      <c r="C322" s="36" t="s">
        <v>317</v>
      </c>
      <c r="D322" s="36" t="s">
        <v>27</v>
      </c>
      <c r="E322" s="36">
        <v>256692159</v>
      </c>
      <c r="F322" s="36">
        <v>50</v>
      </c>
      <c r="G322" s="37">
        <v>3.7796447300922722E-3</v>
      </c>
      <c r="H322" s="36">
        <v>100</v>
      </c>
      <c r="I322" s="38">
        <v>9.2368392000000004</v>
      </c>
      <c r="J322" s="38">
        <v>0.11067730000000001</v>
      </c>
      <c r="K322" s="38">
        <v>7.7826105999999999</v>
      </c>
      <c r="L322" s="39">
        <v>0.27067930000000001</v>
      </c>
      <c r="M322" s="40">
        <v>2.8712E-3</v>
      </c>
      <c r="N322" s="38">
        <v>0.86560159999999997</v>
      </c>
      <c r="O322" s="41">
        <v>500</v>
      </c>
      <c r="P322" s="41">
        <v>112</v>
      </c>
      <c r="Q322" s="72">
        <v>0.41944285714285712</v>
      </c>
      <c r="R322" s="72">
        <v>0.28146251030960168</v>
      </c>
      <c r="S322" s="72">
        <v>0.47559334063239278</v>
      </c>
      <c r="T322" s="36" t="s">
        <v>623</v>
      </c>
    </row>
    <row r="323" spans="1:20" s="58" customFormat="1" x14ac:dyDescent="0.25">
      <c r="A323" s="36" t="s">
        <v>630</v>
      </c>
      <c r="B323" s="36" t="s">
        <v>631</v>
      </c>
      <c r="C323" s="36" t="s">
        <v>317</v>
      </c>
      <c r="D323" s="36" t="s">
        <v>27</v>
      </c>
      <c r="E323" s="36">
        <v>256693247</v>
      </c>
      <c r="F323" s="36">
        <v>50</v>
      </c>
      <c r="G323" s="37">
        <v>3.7796447300922722E-3</v>
      </c>
      <c r="H323" s="36">
        <v>100</v>
      </c>
      <c r="I323" s="38">
        <v>9.2595753999999992</v>
      </c>
      <c r="J323" s="38">
        <v>0.113439</v>
      </c>
      <c r="K323" s="38">
        <v>7.6086157999999999</v>
      </c>
      <c r="L323" s="39">
        <v>0.30929960000000001</v>
      </c>
      <c r="M323" s="40">
        <v>3.1844E-3</v>
      </c>
      <c r="N323" s="38">
        <v>1.0119714</v>
      </c>
      <c r="O323" s="41">
        <v>500</v>
      </c>
      <c r="P323" s="41">
        <v>131</v>
      </c>
      <c r="Q323" s="72">
        <v>0.47332857142857138</v>
      </c>
      <c r="R323" s="72">
        <v>0.32885253373667822</v>
      </c>
      <c r="S323" s="72">
        <v>0.49971123389963529</v>
      </c>
      <c r="T323" s="36" t="s">
        <v>623</v>
      </c>
    </row>
    <row r="324" spans="1:20" s="58" customFormat="1" x14ac:dyDescent="0.25">
      <c r="A324" s="36" t="s">
        <v>630</v>
      </c>
      <c r="B324" s="36" t="s">
        <v>631</v>
      </c>
      <c r="C324" s="36" t="s">
        <v>317</v>
      </c>
      <c r="D324" s="36" t="s">
        <v>27</v>
      </c>
      <c r="E324" s="36">
        <v>256694339</v>
      </c>
      <c r="F324" s="36">
        <v>50</v>
      </c>
      <c r="G324" s="37">
        <v>3.7796447300922722E-3</v>
      </c>
      <c r="H324" s="36">
        <v>100</v>
      </c>
      <c r="I324" s="38">
        <v>9.3167475999999994</v>
      </c>
      <c r="J324" s="38">
        <v>0.11315070000000001</v>
      </c>
      <c r="K324" s="38">
        <v>7.7248645000000007</v>
      </c>
      <c r="L324" s="39">
        <v>0.29426000000000002</v>
      </c>
      <c r="M324" s="40">
        <v>3.2602E-3</v>
      </c>
      <c r="N324" s="38">
        <v>0.97378379999999998</v>
      </c>
      <c r="O324" s="41">
        <v>500</v>
      </c>
      <c r="P324" s="41">
        <v>127</v>
      </c>
      <c r="Q324" s="72">
        <v>0.43020000000000003</v>
      </c>
      <c r="R324" s="72">
        <v>0.26060110516912699</v>
      </c>
      <c r="S324" s="72">
        <v>0.4598603215517259</v>
      </c>
      <c r="T324" s="36" t="s">
        <v>623</v>
      </c>
    </row>
    <row r="325" spans="1:20" s="58" customFormat="1" x14ac:dyDescent="0.25">
      <c r="A325" s="36" t="s">
        <v>630</v>
      </c>
      <c r="B325" s="36" t="s">
        <v>631</v>
      </c>
      <c r="C325" s="36" t="s">
        <v>317</v>
      </c>
      <c r="D325" s="36" t="s">
        <v>27</v>
      </c>
      <c r="E325" s="36">
        <v>256695431</v>
      </c>
      <c r="F325" s="36">
        <v>50</v>
      </c>
      <c r="G325" s="37">
        <v>3.7796447300922722E-3</v>
      </c>
      <c r="H325" s="36">
        <v>100</v>
      </c>
      <c r="I325" s="38">
        <v>9.4675414999999994</v>
      </c>
      <c r="J325" s="38">
        <v>0.11021010000000001</v>
      </c>
      <c r="K325" s="38">
        <v>7.7880079000000002</v>
      </c>
      <c r="L325" s="39">
        <v>0.32273109999999999</v>
      </c>
      <c r="M325" s="40">
        <v>3.4466000000000002E-3</v>
      </c>
      <c r="N325" s="38">
        <v>1.0311549</v>
      </c>
      <c r="O325" s="41">
        <v>500</v>
      </c>
      <c r="P325" s="41">
        <v>136</v>
      </c>
      <c r="Q325" s="72">
        <v>0.52725714285714287</v>
      </c>
      <c r="R325" s="72">
        <v>0.37164021183347462</v>
      </c>
      <c r="S325" s="72">
        <v>0.51363263208930199</v>
      </c>
      <c r="T325" s="36" t="s">
        <v>623</v>
      </c>
    </row>
    <row r="326" spans="1:20" s="58" customFormat="1" x14ac:dyDescent="0.25">
      <c r="A326" s="36" t="s">
        <v>630</v>
      </c>
      <c r="B326" s="36" t="s">
        <v>631</v>
      </c>
      <c r="C326" s="36" t="s">
        <v>317</v>
      </c>
      <c r="D326" s="36" t="s">
        <v>27</v>
      </c>
      <c r="E326" s="36">
        <v>256696541</v>
      </c>
      <c r="F326" s="36">
        <v>50</v>
      </c>
      <c r="G326" s="37">
        <v>3.7796447300922722E-3</v>
      </c>
      <c r="H326" s="36">
        <v>100</v>
      </c>
      <c r="I326" s="38">
        <v>9.2414179999999995</v>
      </c>
      <c r="J326" s="38">
        <v>0.1125859</v>
      </c>
      <c r="K326" s="38">
        <v>7.7976055000000004</v>
      </c>
      <c r="L326" s="39">
        <v>0.27908749999999999</v>
      </c>
      <c r="M326" s="40">
        <v>2.4212000000000001E-3</v>
      </c>
      <c r="N326" s="38">
        <v>0.84648389999999996</v>
      </c>
      <c r="O326" s="41">
        <v>491</v>
      </c>
      <c r="P326" s="41">
        <v>108</v>
      </c>
      <c r="Q326" s="72">
        <v>0.58095714285714284</v>
      </c>
      <c r="R326" s="72">
        <v>0.42008048446210161</v>
      </c>
      <c r="S326" s="72">
        <v>0.55901944817616511</v>
      </c>
      <c r="T326" s="36" t="s">
        <v>623</v>
      </c>
    </row>
    <row r="327" spans="1:20" s="58" customFormat="1" x14ac:dyDescent="0.25">
      <c r="A327" s="36" t="s">
        <v>630</v>
      </c>
      <c r="B327" s="36" t="s">
        <v>631</v>
      </c>
      <c r="C327" s="36" t="s">
        <v>317</v>
      </c>
      <c r="D327" s="36" t="s">
        <v>27</v>
      </c>
      <c r="E327" s="36">
        <v>256697628</v>
      </c>
      <c r="F327" s="36">
        <v>50</v>
      </c>
      <c r="G327" s="37">
        <v>3.7796447300922722E-3</v>
      </c>
      <c r="H327" s="36">
        <v>100</v>
      </c>
      <c r="I327" s="38">
        <v>9.3806592999999996</v>
      </c>
      <c r="J327" s="38">
        <v>0.1100072</v>
      </c>
      <c r="K327" s="38">
        <v>7.8182391000000004</v>
      </c>
      <c r="L327" s="39">
        <v>0.28741430000000001</v>
      </c>
      <c r="M327" s="40">
        <v>2.8928000000000001E-3</v>
      </c>
      <c r="N327" s="38">
        <v>0.95615749999999999</v>
      </c>
      <c r="O327" s="41">
        <v>500</v>
      </c>
      <c r="P327" s="41">
        <v>124</v>
      </c>
      <c r="Q327" s="72">
        <v>0.44928571428571429</v>
      </c>
      <c r="R327" s="72">
        <v>0.24319420471551681</v>
      </c>
      <c r="S327" s="72">
        <v>0.44236845205661041</v>
      </c>
      <c r="T327" s="36" t="s">
        <v>623</v>
      </c>
    </row>
    <row r="328" spans="1:20" s="58" customFormat="1" x14ac:dyDescent="0.25">
      <c r="A328" s="36" t="s">
        <v>630</v>
      </c>
      <c r="B328" s="36" t="s">
        <v>631</v>
      </c>
      <c r="C328" s="36" t="s">
        <v>317</v>
      </c>
      <c r="D328" s="36" t="s">
        <v>27</v>
      </c>
      <c r="E328" s="36">
        <v>256698727</v>
      </c>
      <c r="F328" s="36">
        <v>50</v>
      </c>
      <c r="G328" s="37">
        <v>3.7796447300922722E-3</v>
      </c>
      <c r="H328" s="36">
        <v>100</v>
      </c>
      <c r="I328" s="38">
        <v>9.4180097000000007</v>
      </c>
      <c r="J328" s="38">
        <v>0.11126320000000001</v>
      </c>
      <c r="K328" s="38">
        <v>7.6374601000000002</v>
      </c>
      <c r="L328" s="39">
        <v>0.3201368</v>
      </c>
      <c r="M328" s="40">
        <v>3.9455999999999996E-3</v>
      </c>
      <c r="N328" s="38">
        <v>1.1285326</v>
      </c>
      <c r="O328" s="41">
        <v>500</v>
      </c>
      <c r="P328" s="41">
        <v>146</v>
      </c>
      <c r="Q328" s="72">
        <v>0.46034285714285722</v>
      </c>
      <c r="R328" s="72">
        <v>0.29049956039674768</v>
      </c>
      <c r="S328" s="72">
        <v>0.46848680267416021</v>
      </c>
      <c r="T328" s="36" t="s">
        <v>623</v>
      </c>
    </row>
    <row r="329" spans="1:20" s="58" customFormat="1" x14ac:dyDescent="0.25">
      <c r="A329" s="36" t="s">
        <v>630</v>
      </c>
      <c r="B329" s="36" t="s">
        <v>631</v>
      </c>
      <c r="C329" s="36" t="s">
        <v>317</v>
      </c>
      <c r="D329" s="36" t="s">
        <v>27</v>
      </c>
      <c r="E329" s="36">
        <v>256699833</v>
      </c>
      <c r="F329" s="36">
        <v>50</v>
      </c>
      <c r="G329" s="37">
        <v>3.7796447300922722E-3</v>
      </c>
      <c r="H329" s="36">
        <v>100</v>
      </c>
      <c r="I329" s="38">
        <v>9.4555276999999993</v>
      </c>
      <c r="J329" s="38">
        <v>0.1093147</v>
      </c>
      <c r="K329" s="38">
        <v>7.7874559999999997</v>
      </c>
      <c r="L329" s="39">
        <v>0.28860089999999999</v>
      </c>
      <c r="M329" s="40">
        <v>3.8235000000000001E-3</v>
      </c>
      <c r="N329" s="38">
        <v>1.0505354</v>
      </c>
      <c r="O329" s="41">
        <v>500</v>
      </c>
      <c r="P329" s="41">
        <v>136</v>
      </c>
      <c r="Q329" s="72">
        <v>0.4927285714285714</v>
      </c>
      <c r="R329" s="72">
        <v>0.36084707482224399</v>
      </c>
      <c r="S329" s="72">
        <v>0.51090874374054196</v>
      </c>
      <c r="T329" s="36" t="s">
        <v>623</v>
      </c>
    </row>
    <row r="330" spans="1:20" s="58" customFormat="1" x14ac:dyDescent="0.25">
      <c r="A330" s="36" t="s">
        <v>630</v>
      </c>
      <c r="B330" s="36" t="s">
        <v>631</v>
      </c>
      <c r="C330" s="36" t="s">
        <v>317</v>
      </c>
      <c r="D330" s="36" t="s">
        <v>27</v>
      </c>
      <c r="E330" s="36">
        <v>256700944</v>
      </c>
      <c r="F330" s="36">
        <v>50</v>
      </c>
      <c r="G330" s="37">
        <v>3.7796447300922722E-3</v>
      </c>
      <c r="H330" s="36">
        <v>100</v>
      </c>
      <c r="I330" s="38">
        <v>10.327730000000001</v>
      </c>
      <c r="J330" s="38">
        <v>0.119918</v>
      </c>
      <c r="K330" s="38">
        <v>8.2767757999999994</v>
      </c>
      <c r="L330" s="39">
        <v>0.43298360000000002</v>
      </c>
      <c r="M330" s="40">
        <v>4.3349E-3</v>
      </c>
      <c r="N330" s="38">
        <v>1.2649553</v>
      </c>
      <c r="O330" s="41">
        <v>500</v>
      </c>
      <c r="P330" s="41">
        <v>153</v>
      </c>
      <c r="Q330" s="72">
        <v>0.41252857142857141</v>
      </c>
      <c r="R330" s="72">
        <v>0.29722950963587719</v>
      </c>
      <c r="S330" s="72">
        <v>0.47087344949055537</v>
      </c>
      <c r="T330" s="36" t="s">
        <v>623</v>
      </c>
    </row>
    <row r="331" spans="1:20" s="58" customFormat="1" x14ac:dyDescent="0.25">
      <c r="A331" s="36" t="s">
        <v>630</v>
      </c>
      <c r="B331" s="36" t="s">
        <v>631</v>
      </c>
      <c r="C331" s="36" t="s">
        <v>317</v>
      </c>
      <c r="D331" s="36" t="s">
        <v>27</v>
      </c>
      <c r="E331" s="36">
        <v>256702148</v>
      </c>
      <c r="F331" s="36">
        <v>50</v>
      </c>
      <c r="G331" s="37">
        <v>3.7796447300922722E-3</v>
      </c>
      <c r="H331" s="36">
        <v>100</v>
      </c>
      <c r="I331" s="38">
        <v>10.572158200000001</v>
      </c>
      <c r="J331" s="38">
        <v>0.13304740000000001</v>
      </c>
      <c r="K331" s="38">
        <v>8.6796277000000011</v>
      </c>
      <c r="L331" s="39">
        <v>0.37219930000000001</v>
      </c>
      <c r="M331" s="40">
        <v>4.6334000000000002E-3</v>
      </c>
      <c r="N331" s="38">
        <v>1.1516751000000001</v>
      </c>
      <c r="O331" s="41">
        <v>500</v>
      </c>
      <c r="P331" s="41">
        <v>137</v>
      </c>
      <c r="Q331" s="72">
        <v>0.44782857142857141</v>
      </c>
      <c r="R331" s="72">
        <v>0.30363392967453418</v>
      </c>
      <c r="S331" s="72">
        <v>0.45402482847088521</v>
      </c>
      <c r="T331" s="36" t="s">
        <v>623</v>
      </c>
    </row>
    <row r="332" spans="1:20" s="58" customFormat="1" x14ac:dyDescent="0.25">
      <c r="A332" s="36" t="s">
        <v>630</v>
      </c>
      <c r="B332" s="36" t="s">
        <v>631</v>
      </c>
      <c r="C332" s="36" t="s">
        <v>317</v>
      </c>
      <c r="D332" s="36" t="s">
        <v>27</v>
      </c>
      <c r="E332" s="36">
        <v>256703374</v>
      </c>
      <c r="F332" s="36">
        <v>50</v>
      </c>
      <c r="G332" s="37">
        <v>3.7796447300922722E-3</v>
      </c>
      <c r="H332" s="36">
        <v>100</v>
      </c>
      <c r="I332" s="38">
        <v>9.8235928000000001</v>
      </c>
      <c r="J332" s="38">
        <v>0.115624</v>
      </c>
      <c r="K332" s="38">
        <v>7.8877886000000004</v>
      </c>
      <c r="L332" s="39">
        <v>0.35969830000000003</v>
      </c>
      <c r="M332" s="40">
        <v>4.4181000000000003E-3</v>
      </c>
      <c r="N332" s="38">
        <v>1.2381099</v>
      </c>
      <c r="O332" s="41">
        <v>500</v>
      </c>
      <c r="P332" s="41">
        <v>164</v>
      </c>
      <c r="Q332" s="72">
        <v>0.42821428571428571</v>
      </c>
      <c r="R332" s="72">
        <v>0.28771532805448391</v>
      </c>
      <c r="S332" s="72">
        <v>0.45986360253532771</v>
      </c>
      <c r="T332" s="36" t="s">
        <v>623</v>
      </c>
    </row>
    <row r="333" spans="1:20" s="58" customFormat="1" x14ac:dyDescent="0.25">
      <c r="A333" s="36" t="s">
        <v>630</v>
      </c>
      <c r="B333" s="36" t="s">
        <v>631</v>
      </c>
      <c r="C333" s="36" t="s">
        <v>317</v>
      </c>
      <c r="D333" s="36" t="s">
        <v>27</v>
      </c>
      <c r="E333" s="36">
        <v>256704521</v>
      </c>
      <c r="F333" s="36">
        <v>50</v>
      </c>
      <c r="G333" s="37">
        <v>3.7796447300922722E-3</v>
      </c>
      <c r="H333" s="36">
        <v>100</v>
      </c>
      <c r="I333" s="38">
        <v>9.2957298999999995</v>
      </c>
      <c r="J333" s="38">
        <v>0.1101428</v>
      </c>
      <c r="K333" s="38">
        <v>7.8708612999999996</v>
      </c>
      <c r="L333" s="39">
        <v>0.2589958</v>
      </c>
      <c r="M333" s="40">
        <v>2.4651999999999999E-3</v>
      </c>
      <c r="N333" s="38">
        <v>0.84576050000000003</v>
      </c>
      <c r="O333" s="41">
        <v>500</v>
      </c>
      <c r="P333" s="41">
        <v>108</v>
      </c>
      <c r="Q333" s="72">
        <v>0.4456857142857143</v>
      </c>
      <c r="R333" s="72">
        <v>0.27993626134720012</v>
      </c>
      <c r="S333" s="72">
        <v>0.46485710437127759</v>
      </c>
      <c r="T333" s="36" t="s">
        <v>623</v>
      </c>
    </row>
    <row r="334" spans="1:20" s="58" customFormat="1" x14ac:dyDescent="0.25">
      <c r="A334" s="36" t="s">
        <v>630</v>
      </c>
      <c r="B334" s="36" t="s">
        <v>631</v>
      </c>
      <c r="C334" s="36" t="s">
        <v>317</v>
      </c>
      <c r="D334" s="36" t="s">
        <v>27</v>
      </c>
      <c r="E334" s="36">
        <v>256705614</v>
      </c>
      <c r="F334" s="36">
        <v>50</v>
      </c>
      <c r="G334" s="37">
        <v>3.7796447300922722E-3</v>
      </c>
      <c r="H334" s="36">
        <v>100</v>
      </c>
      <c r="I334" s="38">
        <v>9.5943868999999999</v>
      </c>
      <c r="J334" s="38">
        <v>0.1097341</v>
      </c>
      <c r="K334" s="38">
        <v>7.8702134000000008</v>
      </c>
      <c r="L334" s="39">
        <v>0.31084830000000002</v>
      </c>
      <c r="M334" s="40">
        <v>3.5365000000000001E-3</v>
      </c>
      <c r="N334" s="38">
        <v>1.0870436000000001</v>
      </c>
      <c r="O334" s="41">
        <v>500</v>
      </c>
      <c r="P334" s="41">
        <v>142</v>
      </c>
      <c r="Q334" s="72">
        <v>0.45652857142857151</v>
      </c>
      <c r="R334" s="72">
        <v>0.33780738698139112</v>
      </c>
      <c r="S334" s="72">
        <v>0.50878848841944579</v>
      </c>
      <c r="T334" s="36" t="s">
        <v>623</v>
      </c>
    </row>
    <row r="335" spans="1:20" s="58" customFormat="1" x14ac:dyDescent="0.25">
      <c r="A335" s="36" t="s">
        <v>630</v>
      </c>
      <c r="B335" s="36" t="s">
        <v>631</v>
      </c>
      <c r="C335" s="36" t="s">
        <v>317</v>
      </c>
      <c r="D335" s="36" t="s">
        <v>27</v>
      </c>
      <c r="E335" s="36">
        <v>256706737</v>
      </c>
      <c r="F335" s="36">
        <v>50</v>
      </c>
      <c r="G335" s="37">
        <v>3.7796447300922722E-3</v>
      </c>
      <c r="H335" s="36">
        <v>100</v>
      </c>
      <c r="I335" s="38">
        <v>9.4803488999999992</v>
      </c>
      <c r="J335" s="38">
        <v>0.10972369999999999</v>
      </c>
      <c r="K335" s="38">
        <v>7.9330477999999989</v>
      </c>
      <c r="L335" s="39">
        <v>0.26738000000000001</v>
      </c>
      <c r="M335" s="40">
        <v>3.0233E-3</v>
      </c>
      <c r="N335" s="38">
        <v>0.96092140000000004</v>
      </c>
      <c r="O335" s="41">
        <v>500</v>
      </c>
      <c r="P335" s="41">
        <v>125</v>
      </c>
      <c r="Q335" s="72">
        <v>0.47320000000000001</v>
      </c>
      <c r="R335" s="72">
        <v>0.29811555079098112</v>
      </c>
      <c r="S335" s="72">
        <v>0.46844975576917519</v>
      </c>
      <c r="T335" s="36" t="s">
        <v>623</v>
      </c>
    </row>
    <row r="336" spans="1:20" s="58" customFormat="1" x14ac:dyDescent="0.25">
      <c r="A336" s="36" t="s">
        <v>630</v>
      </c>
      <c r="B336" s="36" t="s">
        <v>631</v>
      </c>
      <c r="C336" s="36" t="s">
        <v>317</v>
      </c>
      <c r="D336" s="36" t="s">
        <v>27</v>
      </c>
      <c r="E336" s="36">
        <v>256707847</v>
      </c>
      <c r="F336" s="36">
        <v>50</v>
      </c>
      <c r="G336" s="37">
        <v>3.7796447300922722E-3</v>
      </c>
      <c r="H336" s="36">
        <v>100</v>
      </c>
      <c r="I336" s="38">
        <v>9.1630499000000007</v>
      </c>
      <c r="J336" s="38">
        <v>0.1124419</v>
      </c>
      <c r="K336" s="38">
        <v>7.5873444000000001</v>
      </c>
      <c r="L336" s="39">
        <v>0.27129429999999999</v>
      </c>
      <c r="M336" s="40">
        <v>3.0244E-3</v>
      </c>
      <c r="N336" s="38">
        <v>0.98189499999999996</v>
      </c>
      <c r="O336" s="41">
        <v>500</v>
      </c>
      <c r="P336" s="41">
        <v>127</v>
      </c>
      <c r="Q336" s="72">
        <v>0.42970000000000003</v>
      </c>
      <c r="R336" s="72">
        <v>0.30007524693853238</v>
      </c>
      <c r="S336" s="72">
        <v>0.48758458642589658</v>
      </c>
      <c r="T336" s="36" t="s">
        <v>623</v>
      </c>
    </row>
    <row r="337" spans="1:20" s="58" customFormat="1" x14ac:dyDescent="0.25">
      <c r="A337" s="36" t="s">
        <v>630</v>
      </c>
      <c r="B337" s="36" t="s">
        <v>631</v>
      </c>
      <c r="C337" s="36" t="s">
        <v>317</v>
      </c>
      <c r="D337" s="36" t="s">
        <v>27</v>
      </c>
      <c r="E337" s="36">
        <v>256708927</v>
      </c>
      <c r="F337" s="36">
        <v>100</v>
      </c>
      <c r="G337" s="37">
        <v>3.7796447300922722E-3</v>
      </c>
      <c r="H337" s="36">
        <v>100</v>
      </c>
      <c r="I337" s="38">
        <v>18.779838900000001</v>
      </c>
      <c r="J337" s="38">
        <v>0.21947720000000001</v>
      </c>
      <c r="K337" s="38">
        <v>15.5559286</v>
      </c>
      <c r="L337" s="39">
        <v>0.63623240000000003</v>
      </c>
      <c r="M337" s="40">
        <v>1.09537E-2</v>
      </c>
      <c r="N337" s="38">
        <v>1.9418275</v>
      </c>
      <c r="O337" s="41">
        <v>1000</v>
      </c>
      <c r="P337" s="41">
        <v>268</v>
      </c>
      <c r="Q337" s="72">
        <v>0.47422857142857139</v>
      </c>
      <c r="R337" s="72">
        <v>0.34797970815407803</v>
      </c>
      <c r="S337" s="72">
        <v>0.51953685087499268</v>
      </c>
      <c r="T337" s="36" t="s">
        <v>623</v>
      </c>
    </row>
    <row r="338" spans="1:20" s="58" customFormat="1" x14ac:dyDescent="0.25">
      <c r="A338" s="36" t="s">
        <v>630</v>
      </c>
      <c r="B338" s="36" t="s">
        <v>631</v>
      </c>
      <c r="C338" s="36" t="s">
        <v>317</v>
      </c>
      <c r="D338" s="36" t="s">
        <v>27</v>
      </c>
      <c r="E338" s="36">
        <v>256710967</v>
      </c>
      <c r="F338" s="36">
        <v>100</v>
      </c>
      <c r="G338" s="37">
        <v>3.7796447300922722E-3</v>
      </c>
      <c r="H338" s="36">
        <v>100</v>
      </c>
      <c r="I338" s="38">
        <v>18.8780632</v>
      </c>
      <c r="J338" s="38">
        <v>0.2197122</v>
      </c>
      <c r="K338" s="38">
        <v>15.5793129</v>
      </c>
      <c r="L338" s="39">
        <v>0.64985760000000004</v>
      </c>
      <c r="M338" s="40">
        <v>1.0822200000000001E-2</v>
      </c>
      <c r="N338" s="38">
        <v>1.9958993</v>
      </c>
      <c r="O338" s="41">
        <v>1000</v>
      </c>
      <c r="P338" s="41">
        <v>275</v>
      </c>
      <c r="Q338" s="72">
        <v>0.51507142857142862</v>
      </c>
      <c r="R338" s="72">
        <v>0.28147108137999038</v>
      </c>
      <c r="S338" s="72">
        <v>0.48996288193875193</v>
      </c>
      <c r="T338" s="36" t="s">
        <v>623</v>
      </c>
    </row>
    <row r="339" spans="1:20" s="58" customFormat="1" x14ac:dyDescent="0.25">
      <c r="A339" s="36" t="s">
        <v>630</v>
      </c>
      <c r="B339" s="36" t="s">
        <v>631</v>
      </c>
      <c r="C339" s="36" t="s">
        <v>317</v>
      </c>
      <c r="D339" s="36" t="s">
        <v>27</v>
      </c>
      <c r="E339" s="36">
        <v>256713018</v>
      </c>
      <c r="F339" s="36">
        <v>100</v>
      </c>
      <c r="G339" s="37">
        <v>3.7796447300922722E-3</v>
      </c>
      <c r="H339" s="36">
        <v>100</v>
      </c>
      <c r="I339" s="38">
        <v>18.448696999999999</v>
      </c>
      <c r="J339" s="38">
        <v>0.22220419999999999</v>
      </c>
      <c r="K339" s="38">
        <v>15.298094900000001</v>
      </c>
      <c r="L339" s="39">
        <v>0.63068429999999998</v>
      </c>
      <c r="M339" s="40">
        <v>9.6860000000000002E-3</v>
      </c>
      <c r="N339" s="38">
        <v>1.8738090000000001</v>
      </c>
      <c r="O339" s="41">
        <v>1000</v>
      </c>
      <c r="P339" s="41">
        <v>254</v>
      </c>
      <c r="Q339" s="72">
        <v>0.52928571428571425</v>
      </c>
      <c r="R339" s="72">
        <v>0.38447007132171568</v>
      </c>
      <c r="S339" s="72">
        <v>0.51975511410136077</v>
      </c>
      <c r="T339" s="36" t="s">
        <v>623</v>
      </c>
    </row>
    <row r="340" spans="1:20" s="58" customFormat="1" x14ac:dyDescent="0.25">
      <c r="A340" s="36" t="s">
        <v>630</v>
      </c>
      <c r="B340" s="36" t="s">
        <v>631</v>
      </c>
      <c r="C340" s="36" t="s">
        <v>317</v>
      </c>
      <c r="D340" s="36" t="s">
        <v>27</v>
      </c>
      <c r="E340" s="36">
        <v>256715024</v>
      </c>
      <c r="F340" s="36">
        <v>100</v>
      </c>
      <c r="G340" s="37">
        <v>3.7796447300922722E-3</v>
      </c>
      <c r="H340" s="36">
        <v>100</v>
      </c>
      <c r="I340" s="38">
        <v>18.6374016</v>
      </c>
      <c r="J340" s="38">
        <v>0.21840599999999999</v>
      </c>
      <c r="K340" s="38">
        <v>15.2374771</v>
      </c>
      <c r="L340" s="39">
        <v>0.68393440000000005</v>
      </c>
      <c r="M340" s="40">
        <v>1.18187E-2</v>
      </c>
      <c r="N340" s="38">
        <v>2.0577154000000002</v>
      </c>
      <c r="O340" s="41">
        <v>1000</v>
      </c>
      <c r="P340" s="41">
        <v>285</v>
      </c>
      <c r="Q340" s="72">
        <v>0.43</v>
      </c>
      <c r="R340" s="72">
        <v>0.26756587240098317</v>
      </c>
      <c r="S340" s="72">
        <v>0.47170497591953392</v>
      </c>
      <c r="T340" s="36" t="s">
        <v>623</v>
      </c>
    </row>
    <row r="341" spans="1:20" s="58" customFormat="1" x14ac:dyDescent="0.25">
      <c r="A341" s="36" t="s">
        <v>630</v>
      </c>
      <c r="B341" s="36" t="s">
        <v>631</v>
      </c>
      <c r="C341" s="36" t="s">
        <v>317</v>
      </c>
      <c r="D341" s="36" t="s">
        <v>27</v>
      </c>
      <c r="E341" s="36">
        <v>256717048</v>
      </c>
      <c r="F341" s="36">
        <v>100</v>
      </c>
      <c r="G341" s="37">
        <v>3.7796447300922722E-3</v>
      </c>
      <c r="H341" s="36">
        <v>100</v>
      </c>
      <c r="I341" s="38">
        <v>18.251543699999999</v>
      </c>
      <c r="J341" s="38">
        <v>0.22043119999999999</v>
      </c>
      <c r="K341" s="38">
        <v>15.371115400000001</v>
      </c>
      <c r="L341" s="39">
        <v>0.58848339999999999</v>
      </c>
      <c r="M341" s="40">
        <v>8.3139000000000008E-3</v>
      </c>
      <c r="N341" s="38">
        <v>1.6592746</v>
      </c>
      <c r="O341" s="41">
        <v>991</v>
      </c>
      <c r="P341" s="41">
        <v>227</v>
      </c>
      <c r="Q341" s="72">
        <v>0.47070000000000001</v>
      </c>
      <c r="R341" s="72">
        <v>0.29854364384582571</v>
      </c>
      <c r="S341" s="72">
        <v>0.47200803488615162</v>
      </c>
      <c r="T341" s="36" t="s">
        <v>623</v>
      </c>
    </row>
    <row r="342" spans="1:20" s="58" customFormat="1" x14ac:dyDescent="0.25">
      <c r="A342" s="36" t="s">
        <v>630</v>
      </c>
      <c r="B342" s="36" t="s">
        <v>631</v>
      </c>
      <c r="C342" s="36" t="s">
        <v>317</v>
      </c>
      <c r="D342" s="36" t="s">
        <v>27</v>
      </c>
      <c r="E342" s="36">
        <v>256719035</v>
      </c>
      <c r="F342" s="36">
        <v>100</v>
      </c>
      <c r="G342" s="37">
        <v>3.7796447300922722E-3</v>
      </c>
      <c r="H342" s="36">
        <v>100</v>
      </c>
      <c r="I342" s="38">
        <v>18.523482600000001</v>
      </c>
      <c r="J342" s="38">
        <v>0.2191736</v>
      </c>
      <c r="K342" s="38">
        <v>15.7222863</v>
      </c>
      <c r="L342" s="39">
        <v>0.5811364</v>
      </c>
      <c r="M342" s="40">
        <v>8.0602999999999994E-3</v>
      </c>
      <c r="N342" s="38">
        <v>1.5955815</v>
      </c>
      <c r="O342" s="41">
        <v>1000</v>
      </c>
      <c r="P342" s="41">
        <v>218</v>
      </c>
      <c r="Q342" s="72">
        <v>0.51918571428571425</v>
      </c>
      <c r="R342" s="72">
        <v>0.36491299247045489</v>
      </c>
      <c r="S342" s="72">
        <v>0.50863475427576954</v>
      </c>
      <c r="T342" s="36" t="s">
        <v>623</v>
      </c>
    </row>
    <row r="343" spans="1:20" s="58" customFormat="1" x14ac:dyDescent="0.25">
      <c r="A343" s="36" t="s">
        <v>630</v>
      </c>
      <c r="B343" s="36" t="s">
        <v>631</v>
      </c>
      <c r="C343" s="36" t="s">
        <v>317</v>
      </c>
      <c r="D343" s="36" t="s">
        <v>27</v>
      </c>
      <c r="E343" s="36">
        <v>256721049</v>
      </c>
      <c r="F343" s="36">
        <v>100</v>
      </c>
      <c r="G343" s="37">
        <v>3.7796447300922722E-3</v>
      </c>
      <c r="H343" s="36">
        <v>100</v>
      </c>
      <c r="I343" s="38">
        <v>18.463740300000001</v>
      </c>
      <c r="J343" s="38">
        <v>0.2204527</v>
      </c>
      <c r="K343" s="38">
        <v>15.2798675</v>
      </c>
      <c r="L343" s="39">
        <v>0.63922480000000004</v>
      </c>
      <c r="M343" s="40">
        <v>1.00965E-2</v>
      </c>
      <c r="N343" s="38">
        <v>1.9040421999999999</v>
      </c>
      <c r="O343" s="41">
        <v>991</v>
      </c>
      <c r="P343" s="41">
        <v>264</v>
      </c>
      <c r="Q343" s="72">
        <v>0.46471428571428569</v>
      </c>
      <c r="R343" s="72">
        <v>0.3199128087872819</v>
      </c>
      <c r="S343" s="72">
        <v>0.51468631789761288</v>
      </c>
      <c r="T343" s="36" t="s">
        <v>623</v>
      </c>
    </row>
    <row r="344" spans="1:20" s="58" customFormat="1" x14ac:dyDescent="0.25">
      <c r="A344" s="36" t="s">
        <v>630</v>
      </c>
      <c r="B344" s="36" t="s">
        <v>631</v>
      </c>
      <c r="C344" s="36" t="s">
        <v>317</v>
      </c>
      <c r="D344" s="36" t="s">
        <v>27</v>
      </c>
      <c r="E344" s="36">
        <v>256723058</v>
      </c>
      <c r="F344" s="36">
        <v>100</v>
      </c>
      <c r="G344" s="37">
        <v>3.7796447300922722E-3</v>
      </c>
      <c r="H344" s="36">
        <v>100</v>
      </c>
      <c r="I344" s="38">
        <v>18.474144500000001</v>
      </c>
      <c r="J344" s="38">
        <v>0.21912010000000001</v>
      </c>
      <c r="K344" s="38">
        <v>15.308518400000001</v>
      </c>
      <c r="L344" s="39">
        <v>0.63040220000000002</v>
      </c>
      <c r="M344" s="40">
        <v>1.0522200000000001E-2</v>
      </c>
      <c r="N344" s="38">
        <v>1.8937735</v>
      </c>
      <c r="O344" s="41">
        <v>991</v>
      </c>
      <c r="P344" s="41">
        <v>261</v>
      </c>
      <c r="Q344" s="72">
        <v>0.46958571428571427</v>
      </c>
      <c r="R344" s="72">
        <v>0.30864730486788883</v>
      </c>
      <c r="S344" s="72">
        <v>0.51307117896798149</v>
      </c>
      <c r="T344" s="36" t="s">
        <v>623</v>
      </c>
    </row>
    <row r="345" spans="1:20" s="58" customFormat="1" x14ac:dyDescent="0.25">
      <c r="A345" s="36" t="s">
        <v>630</v>
      </c>
      <c r="B345" s="36" t="s">
        <v>631</v>
      </c>
      <c r="C345" s="36" t="s">
        <v>317</v>
      </c>
      <c r="D345" s="36" t="s">
        <v>27</v>
      </c>
      <c r="E345" s="36">
        <v>256725069</v>
      </c>
      <c r="F345" s="36">
        <v>100</v>
      </c>
      <c r="G345" s="37">
        <v>3.7796447300922722E-3</v>
      </c>
      <c r="H345" s="36">
        <v>100</v>
      </c>
      <c r="I345" s="38">
        <v>18.6332773</v>
      </c>
      <c r="J345" s="38">
        <v>0.21962110000000001</v>
      </c>
      <c r="K345" s="38">
        <v>15.648676699999999</v>
      </c>
      <c r="L345" s="39">
        <v>0.63617409999999996</v>
      </c>
      <c r="M345" s="40">
        <v>8.3747000000000005E-3</v>
      </c>
      <c r="N345" s="38">
        <v>1.7189844999999999</v>
      </c>
      <c r="O345" s="41">
        <v>992</v>
      </c>
      <c r="P345" s="41">
        <v>233</v>
      </c>
      <c r="Q345" s="72">
        <v>0.43585714285714278</v>
      </c>
      <c r="R345" s="72">
        <v>0.33483104449952061</v>
      </c>
      <c r="S345" s="72">
        <v>0.48754669572384862</v>
      </c>
      <c r="T345" s="36" t="s">
        <v>623</v>
      </c>
    </row>
    <row r="346" spans="1:20" s="58" customFormat="1" x14ac:dyDescent="0.25">
      <c r="A346" s="36" t="s">
        <v>630</v>
      </c>
      <c r="B346" s="36" t="s">
        <v>631</v>
      </c>
      <c r="C346" s="36" t="s">
        <v>317</v>
      </c>
      <c r="D346" s="36" t="s">
        <v>27</v>
      </c>
      <c r="E346" s="36">
        <v>256727099</v>
      </c>
      <c r="F346" s="36">
        <v>100</v>
      </c>
      <c r="G346" s="37">
        <v>3.7796447300922722E-3</v>
      </c>
      <c r="H346" s="36">
        <v>100</v>
      </c>
      <c r="I346" s="38">
        <v>18.4884804</v>
      </c>
      <c r="J346" s="38">
        <v>0.22122149999999999</v>
      </c>
      <c r="K346" s="38">
        <v>15.3826828</v>
      </c>
      <c r="L346" s="39">
        <v>0.61218130000000004</v>
      </c>
      <c r="M346" s="40">
        <v>1.0063600000000001E-2</v>
      </c>
      <c r="N346" s="38">
        <v>1.8464573</v>
      </c>
      <c r="O346" s="41">
        <v>1000</v>
      </c>
      <c r="P346" s="41">
        <v>250</v>
      </c>
      <c r="Q346" s="72">
        <v>0.50818571428571424</v>
      </c>
      <c r="R346" s="72">
        <v>0.36933094686544132</v>
      </c>
      <c r="S346" s="72">
        <v>0.5072552233152301</v>
      </c>
      <c r="T346" s="36" t="s">
        <v>623</v>
      </c>
    </row>
    <row r="347" spans="1:20" s="58" customFormat="1" x14ac:dyDescent="0.25">
      <c r="A347" s="36" t="s">
        <v>630</v>
      </c>
      <c r="B347" s="36" t="s">
        <v>631</v>
      </c>
      <c r="C347" s="36" t="s">
        <v>317</v>
      </c>
      <c r="D347" s="36" t="s">
        <v>27</v>
      </c>
      <c r="E347" s="36">
        <v>256729109</v>
      </c>
      <c r="F347" s="36">
        <v>100</v>
      </c>
      <c r="G347" s="37">
        <v>3.7796447300922722E-3</v>
      </c>
      <c r="H347" s="36">
        <v>100</v>
      </c>
      <c r="I347" s="38">
        <v>18.429085199999999</v>
      </c>
      <c r="J347" s="38">
        <v>0.22378980000000001</v>
      </c>
      <c r="K347" s="38">
        <v>15.772114500000001</v>
      </c>
      <c r="L347" s="39">
        <v>0.51368919999999996</v>
      </c>
      <c r="M347" s="40">
        <v>6.7263000000000002E-3</v>
      </c>
      <c r="N347" s="38">
        <v>1.5130465</v>
      </c>
      <c r="O347" s="41">
        <v>1000</v>
      </c>
      <c r="P347" s="41">
        <v>205</v>
      </c>
      <c r="Q347" s="72">
        <v>0.37575714285714279</v>
      </c>
      <c r="R347" s="72">
        <v>0.20142655801949719</v>
      </c>
      <c r="S347" s="72">
        <v>0.39763039738593292</v>
      </c>
      <c r="T347" s="36" t="s">
        <v>623</v>
      </c>
    </row>
    <row r="348" spans="1:20" s="58" customFormat="1" x14ac:dyDescent="0.25">
      <c r="A348" s="36" t="s">
        <v>630</v>
      </c>
      <c r="B348" s="36" t="s">
        <v>631</v>
      </c>
      <c r="C348" s="36" t="s">
        <v>317</v>
      </c>
      <c r="D348" s="36" t="s">
        <v>27</v>
      </c>
      <c r="E348" s="36">
        <v>256731115</v>
      </c>
      <c r="F348" s="36">
        <v>100</v>
      </c>
      <c r="G348" s="37">
        <v>3.7796447300922722E-3</v>
      </c>
      <c r="H348" s="36">
        <v>100</v>
      </c>
      <c r="I348" s="38">
        <v>18.491586600000002</v>
      </c>
      <c r="J348" s="38">
        <v>0.22925719999999999</v>
      </c>
      <c r="K348" s="38">
        <v>15.3106001</v>
      </c>
      <c r="L348" s="39">
        <v>0.63939109999999999</v>
      </c>
      <c r="M348" s="40">
        <v>1.02776E-2</v>
      </c>
      <c r="N348" s="38">
        <v>1.8906883000000001</v>
      </c>
      <c r="O348" s="41">
        <v>991</v>
      </c>
      <c r="P348" s="41">
        <v>258</v>
      </c>
      <c r="Q348" s="72">
        <v>0.41605714285714279</v>
      </c>
      <c r="R348" s="72">
        <v>0.20121517941382219</v>
      </c>
      <c r="S348" s="72">
        <v>0.44242295090780243</v>
      </c>
      <c r="T348" s="36" t="s">
        <v>623</v>
      </c>
    </row>
    <row r="349" spans="1:20" s="58" customFormat="1" x14ac:dyDescent="0.25">
      <c r="A349" s="36" t="s">
        <v>630</v>
      </c>
      <c r="B349" s="36" t="s">
        <v>631</v>
      </c>
      <c r="C349" s="36" t="s">
        <v>317</v>
      </c>
      <c r="D349" s="36" t="s">
        <v>27</v>
      </c>
      <c r="E349" s="36">
        <v>256733126</v>
      </c>
      <c r="F349" s="36">
        <v>100</v>
      </c>
      <c r="G349" s="37">
        <v>3.7796447300922722E-3</v>
      </c>
      <c r="H349" s="36">
        <v>100</v>
      </c>
      <c r="I349" s="38">
        <v>18.850970799999999</v>
      </c>
      <c r="J349" s="38">
        <v>0.23291300000000001</v>
      </c>
      <c r="K349" s="38">
        <v>15.720538299999999</v>
      </c>
      <c r="L349" s="39">
        <v>0.61933090000000002</v>
      </c>
      <c r="M349" s="40">
        <v>9.5546999999999993E-3</v>
      </c>
      <c r="N349" s="38">
        <v>1.8530728000000001</v>
      </c>
      <c r="O349" s="41">
        <v>1000</v>
      </c>
      <c r="P349" s="41">
        <v>254</v>
      </c>
      <c r="Q349" s="72">
        <v>0.52015714285714287</v>
      </c>
      <c r="R349" s="72">
        <v>0.36459767251036329</v>
      </c>
      <c r="S349" s="72">
        <v>0.50392485186799174</v>
      </c>
      <c r="T349" s="36" t="s">
        <v>623</v>
      </c>
    </row>
    <row r="350" spans="1:20" s="58" customFormat="1" x14ac:dyDescent="0.25">
      <c r="A350" s="36" t="s">
        <v>630</v>
      </c>
      <c r="B350" s="36" t="s">
        <v>631</v>
      </c>
      <c r="C350" s="36" t="s">
        <v>317</v>
      </c>
      <c r="D350" s="36" t="s">
        <v>27</v>
      </c>
      <c r="E350" s="36">
        <v>256735173</v>
      </c>
      <c r="F350" s="36">
        <v>100</v>
      </c>
      <c r="G350" s="37">
        <v>3.7796447300922722E-3</v>
      </c>
      <c r="H350" s="36">
        <v>100</v>
      </c>
      <c r="I350" s="38">
        <v>19.186261600000002</v>
      </c>
      <c r="J350" s="38">
        <v>0.22963510000000001</v>
      </c>
      <c r="K350" s="38">
        <v>16.1161724</v>
      </c>
      <c r="L350" s="39">
        <v>0.62986470000000006</v>
      </c>
      <c r="M350" s="40">
        <v>8.6207999999999996E-3</v>
      </c>
      <c r="N350" s="38">
        <v>1.7825127999999999</v>
      </c>
      <c r="O350" s="41">
        <v>1000</v>
      </c>
      <c r="P350" s="41">
        <v>231</v>
      </c>
      <c r="Q350" s="72">
        <v>0.55700000000000005</v>
      </c>
      <c r="R350" s="72">
        <v>0.38542831863901128</v>
      </c>
      <c r="S350" s="72">
        <v>0.53962784554567444</v>
      </c>
      <c r="T350" s="36" t="s">
        <v>623</v>
      </c>
    </row>
    <row r="351" spans="1:20" s="58" customFormat="1" x14ac:dyDescent="0.25">
      <c r="A351" s="36" t="s">
        <v>630</v>
      </c>
      <c r="B351" s="36" t="s">
        <v>631</v>
      </c>
      <c r="C351" s="36" t="s">
        <v>317</v>
      </c>
      <c r="D351" s="36" t="s">
        <v>27</v>
      </c>
      <c r="E351" s="36">
        <v>256737256</v>
      </c>
      <c r="F351" s="36">
        <v>100</v>
      </c>
      <c r="G351" s="37">
        <v>3.7796447300922722E-3</v>
      </c>
      <c r="H351" s="36">
        <v>100</v>
      </c>
      <c r="I351" s="38">
        <v>19.601512</v>
      </c>
      <c r="J351" s="38">
        <v>0.23867920000000001</v>
      </c>
      <c r="K351" s="38">
        <v>16.502845099999998</v>
      </c>
      <c r="L351" s="39">
        <v>0.6265307</v>
      </c>
      <c r="M351" s="40">
        <v>9.5507000000000005E-3</v>
      </c>
      <c r="N351" s="38">
        <v>1.8142322</v>
      </c>
      <c r="O351" s="41">
        <v>1000</v>
      </c>
      <c r="P351" s="41">
        <v>246</v>
      </c>
      <c r="Q351" s="72">
        <v>0.49834285714285709</v>
      </c>
      <c r="R351" s="72">
        <v>0.32640011106192462</v>
      </c>
      <c r="S351" s="72">
        <v>0.49660023651308338</v>
      </c>
      <c r="T351" s="36" t="s">
        <v>623</v>
      </c>
    </row>
    <row r="352" spans="1:20" s="58" customFormat="1" x14ac:dyDescent="0.25">
      <c r="A352" s="36" t="s">
        <v>630</v>
      </c>
      <c r="B352" s="36" t="s">
        <v>631</v>
      </c>
      <c r="C352" s="36" t="s">
        <v>317</v>
      </c>
      <c r="D352" s="36" t="s">
        <v>27</v>
      </c>
      <c r="E352" s="36">
        <v>256739381</v>
      </c>
      <c r="F352" s="36">
        <v>100</v>
      </c>
      <c r="G352" s="37">
        <v>3.7796447300922722E-3</v>
      </c>
      <c r="H352" s="36">
        <v>100</v>
      </c>
      <c r="I352" s="38">
        <v>18.5377738</v>
      </c>
      <c r="J352" s="38">
        <v>0.21999840000000001</v>
      </c>
      <c r="K352" s="38">
        <v>15.513162100000001</v>
      </c>
      <c r="L352" s="39">
        <v>0.61926519999999996</v>
      </c>
      <c r="M352" s="40">
        <v>9.2121000000000008E-3</v>
      </c>
      <c r="N352" s="38">
        <v>1.7716106</v>
      </c>
      <c r="O352" s="41">
        <v>1000</v>
      </c>
      <c r="P352" s="41">
        <v>240</v>
      </c>
      <c r="Q352" s="72">
        <v>0.43817142857142849</v>
      </c>
      <c r="R352" s="72">
        <v>0.25296765980258379</v>
      </c>
      <c r="S352" s="72">
        <v>0.46191201943282861</v>
      </c>
      <c r="T352" s="36" t="s">
        <v>623</v>
      </c>
    </row>
    <row r="353" spans="1:20" s="58" customFormat="1" x14ac:dyDescent="0.25">
      <c r="A353" s="36" t="s">
        <v>630</v>
      </c>
      <c r="B353" s="36" t="s">
        <v>631</v>
      </c>
      <c r="C353" s="36" t="s">
        <v>317</v>
      </c>
      <c r="D353" s="36" t="s">
        <v>27</v>
      </c>
      <c r="E353" s="36">
        <v>256741399</v>
      </c>
      <c r="F353" s="36">
        <v>100</v>
      </c>
      <c r="G353" s="37">
        <v>3.7796447300922722E-3</v>
      </c>
      <c r="H353" s="36">
        <v>100</v>
      </c>
      <c r="I353" s="38">
        <v>18.4347742</v>
      </c>
      <c r="J353" s="38">
        <v>0.22124199999999999</v>
      </c>
      <c r="K353" s="38">
        <v>15.6550507</v>
      </c>
      <c r="L353" s="39">
        <v>0.56196230000000003</v>
      </c>
      <c r="M353" s="40">
        <v>7.5411999999999996E-3</v>
      </c>
      <c r="N353" s="38">
        <v>1.5909788</v>
      </c>
      <c r="O353" s="41">
        <v>1000</v>
      </c>
      <c r="P353" s="41">
        <v>215</v>
      </c>
      <c r="Q353" s="72">
        <v>0.41217142857142858</v>
      </c>
      <c r="R353" s="72">
        <v>0.27457808480709839</v>
      </c>
      <c r="S353" s="72">
        <v>0.43867840966381172</v>
      </c>
      <c r="T353" s="36" t="s">
        <v>623</v>
      </c>
    </row>
    <row r="354" spans="1:20" s="58" customFormat="1" x14ac:dyDescent="0.25">
      <c r="A354" s="36" t="s">
        <v>630</v>
      </c>
      <c r="B354" s="36" t="s">
        <v>631</v>
      </c>
      <c r="C354" s="36" t="s">
        <v>317</v>
      </c>
      <c r="D354" s="36" t="s">
        <v>27</v>
      </c>
      <c r="E354" s="36">
        <v>256743405</v>
      </c>
      <c r="F354" s="36">
        <v>100</v>
      </c>
      <c r="G354" s="37">
        <v>3.7796447300922722E-3</v>
      </c>
      <c r="H354" s="36">
        <v>100</v>
      </c>
      <c r="I354" s="38">
        <v>18.853702999999999</v>
      </c>
      <c r="J354" s="38">
        <v>0.2177357</v>
      </c>
      <c r="K354" s="38">
        <v>15.7829899</v>
      </c>
      <c r="L354" s="39">
        <v>0.59704429999999997</v>
      </c>
      <c r="M354" s="40">
        <v>1.06423E-2</v>
      </c>
      <c r="N354" s="38">
        <v>1.8382352</v>
      </c>
      <c r="O354" s="41">
        <v>1000</v>
      </c>
      <c r="P354" s="41">
        <v>254</v>
      </c>
      <c r="Q354" s="72">
        <v>0.48037142857142862</v>
      </c>
      <c r="R354" s="72">
        <v>0.30858744394828869</v>
      </c>
      <c r="S354" s="72">
        <v>0.48160889768781101</v>
      </c>
      <c r="T354" s="36" t="s">
        <v>623</v>
      </c>
    </row>
    <row r="355" spans="1:20" s="58" customFormat="1" x14ac:dyDescent="0.25">
      <c r="A355" s="36" t="s">
        <v>630</v>
      </c>
      <c r="B355" s="36" t="s">
        <v>631</v>
      </c>
      <c r="C355" s="36" t="s">
        <v>317</v>
      </c>
      <c r="D355" s="36" t="s">
        <v>27</v>
      </c>
      <c r="E355" s="36">
        <v>256745452</v>
      </c>
      <c r="F355" s="36">
        <v>100</v>
      </c>
      <c r="G355" s="37">
        <v>3.7796447300922722E-3</v>
      </c>
      <c r="H355" s="36">
        <v>100</v>
      </c>
      <c r="I355" s="38">
        <v>18.141111599999999</v>
      </c>
      <c r="J355" s="38">
        <v>0.2188483</v>
      </c>
      <c r="K355" s="38">
        <v>15.2336201</v>
      </c>
      <c r="L355" s="39">
        <v>0.59085200000000004</v>
      </c>
      <c r="M355" s="40">
        <v>8.6158999999999993E-3</v>
      </c>
      <c r="N355" s="38">
        <v>1.6837314000000001</v>
      </c>
      <c r="O355" s="41">
        <v>1000</v>
      </c>
      <c r="P355" s="41">
        <v>230</v>
      </c>
      <c r="Q355" s="72">
        <v>0.46742857142857142</v>
      </c>
      <c r="R355" s="72">
        <v>0.30053409498646622</v>
      </c>
      <c r="S355" s="72">
        <v>0.47960933884302559</v>
      </c>
      <c r="T355" s="36" t="s">
        <v>623</v>
      </c>
    </row>
    <row r="356" spans="1:20" s="58" customFormat="1" x14ac:dyDescent="0.25">
      <c r="A356" s="36" t="s">
        <v>630</v>
      </c>
      <c r="B356" s="36" t="s">
        <v>631</v>
      </c>
      <c r="C356" s="36" t="s">
        <v>317</v>
      </c>
      <c r="D356" s="36" t="s">
        <v>27</v>
      </c>
      <c r="E356" s="36">
        <v>256747429</v>
      </c>
      <c r="F356" s="36">
        <v>100</v>
      </c>
      <c r="G356" s="37">
        <v>3.7796447300922722E-3</v>
      </c>
      <c r="H356" s="36">
        <v>100</v>
      </c>
      <c r="I356" s="38">
        <v>18.4246607</v>
      </c>
      <c r="J356" s="38">
        <v>0.21952260000000001</v>
      </c>
      <c r="K356" s="38">
        <v>15.517696900000001</v>
      </c>
      <c r="L356" s="39">
        <v>0.5784646</v>
      </c>
      <c r="M356" s="40">
        <v>8.1452E-3</v>
      </c>
      <c r="N356" s="38">
        <v>1.7015112999999999</v>
      </c>
      <c r="O356" s="41">
        <v>1000</v>
      </c>
      <c r="P356" s="41">
        <v>233</v>
      </c>
      <c r="Q356" s="72">
        <v>0.44931428571428572</v>
      </c>
      <c r="R356" s="72">
        <v>0.2642431548961871</v>
      </c>
      <c r="S356" s="72">
        <v>0.43835994579443738</v>
      </c>
      <c r="T356" s="36" t="s">
        <v>623</v>
      </c>
    </row>
    <row r="357" spans="1:20" s="58" customFormat="1" x14ac:dyDescent="0.25">
      <c r="A357" s="36" t="s">
        <v>630</v>
      </c>
      <c r="B357" s="36" t="s">
        <v>631</v>
      </c>
      <c r="C357" s="36" t="s">
        <v>317</v>
      </c>
      <c r="D357" s="36" t="s">
        <v>27</v>
      </c>
      <c r="E357" s="36">
        <v>256749434</v>
      </c>
      <c r="F357" s="36">
        <v>100</v>
      </c>
      <c r="G357" s="37">
        <v>3.7796447300922722E-3</v>
      </c>
      <c r="H357" s="36">
        <v>100</v>
      </c>
      <c r="I357" s="38">
        <v>18.081817300000001</v>
      </c>
      <c r="J357" s="38">
        <v>0.21948329999999999</v>
      </c>
      <c r="K357" s="38">
        <v>15.070028900000001</v>
      </c>
      <c r="L357" s="39">
        <v>0.62109060000000005</v>
      </c>
      <c r="M357" s="40">
        <v>9.3556000000000004E-3</v>
      </c>
      <c r="N357" s="38">
        <v>1.7531823</v>
      </c>
      <c r="O357" s="41">
        <v>1000</v>
      </c>
      <c r="P357" s="41">
        <v>240</v>
      </c>
      <c r="Q357" s="72">
        <v>0.42770000000000002</v>
      </c>
      <c r="R357" s="72">
        <v>0.28273365288532598</v>
      </c>
      <c r="S357" s="72">
        <v>0.49085962202212652</v>
      </c>
      <c r="T357" s="36" t="s">
        <v>623</v>
      </c>
    </row>
    <row r="358" spans="1:20" s="58" customFormat="1" x14ac:dyDescent="0.25">
      <c r="A358" s="36" t="s">
        <v>630</v>
      </c>
      <c r="B358" s="36" t="s">
        <v>631</v>
      </c>
      <c r="C358" s="36" t="s">
        <v>317</v>
      </c>
      <c r="D358" s="36" t="s">
        <v>27</v>
      </c>
      <c r="E358" s="36">
        <v>256751402</v>
      </c>
      <c r="F358" s="36">
        <v>100</v>
      </c>
      <c r="G358" s="37">
        <v>3.7796447300922722E-3</v>
      </c>
      <c r="H358" s="36">
        <v>100</v>
      </c>
      <c r="I358" s="38">
        <v>17.6901279</v>
      </c>
      <c r="J358" s="38">
        <v>0.2177946</v>
      </c>
      <c r="K358" s="38">
        <v>15.0112676</v>
      </c>
      <c r="L358" s="39">
        <v>0.52033010000000002</v>
      </c>
      <c r="M358" s="40">
        <v>6.9325999999999997E-3</v>
      </c>
      <c r="N358" s="38">
        <v>1.5412026000000001</v>
      </c>
      <c r="O358" s="41">
        <v>991</v>
      </c>
      <c r="P358" s="41">
        <v>207</v>
      </c>
      <c r="Q358" s="72">
        <v>0.4079714285714286</v>
      </c>
      <c r="R358" s="72">
        <v>0.28074443679407052</v>
      </c>
      <c r="S358" s="72">
        <v>0.44767661954028498</v>
      </c>
      <c r="T358" s="36" t="s">
        <v>623</v>
      </c>
    </row>
    <row r="359" spans="1:20" s="58" customFormat="1" x14ac:dyDescent="0.25">
      <c r="A359" s="36" t="s">
        <v>630</v>
      </c>
      <c r="B359" s="36" t="s">
        <v>631</v>
      </c>
      <c r="C359" s="36" t="s">
        <v>317</v>
      </c>
      <c r="D359" s="36" t="s">
        <v>27</v>
      </c>
      <c r="E359" s="36">
        <v>256753335</v>
      </c>
      <c r="F359" s="36">
        <v>100</v>
      </c>
      <c r="G359" s="37">
        <v>3.7796447300922722E-3</v>
      </c>
      <c r="H359" s="36">
        <v>100</v>
      </c>
      <c r="I359" s="38">
        <v>18.0027887</v>
      </c>
      <c r="J359" s="38">
        <v>0.21795200000000001</v>
      </c>
      <c r="K359" s="38">
        <v>15.191022</v>
      </c>
      <c r="L359" s="39">
        <v>0.56231830000000005</v>
      </c>
      <c r="M359" s="40">
        <v>7.8079999999999998E-3</v>
      </c>
      <c r="N359" s="38">
        <v>1.6284890000000001</v>
      </c>
      <c r="O359" s="41">
        <v>991</v>
      </c>
      <c r="P359" s="41">
        <v>221</v>
      </c>
      <c r="Q359" s="72">
        <v>0.51377142857142855</v>
      </c>
      <c r="R359" s="72">
        <v>0.36857995988140879</v>
      </c>
      <c r="S359" s="72">
        <v>0.5194844238441152</v>
      </c>
      <c r="T359" s="36" t="s">
        <v>623</v>
      </c>
    </row>
    <row r="360" spans="1:20" s="58" customFormat="1" x14ac:dyDescent="0.25">
      <c r="A360" s="36" t="s">
        <v>630</v>
      </c>
      <c r="B360" s="36" t="s">
        <v>631</v>
      </c>
      <c r="C360" s="36" t="s">
        <v>317</v>
      </c>
      <c r="D360" s="36" t="s">
        <v>27</v>
      </c>
      <c r="E360" s="36">
        <v>256755296</v>
      </c>
      <c r="F360" s="36">
        <v>100</v>
      </c>
      <c r="G360" s="37">
        <v>3.7796447300922722E-3</v>
      </c>
      <c r="H360" s="36">
        <v>100</v>
      </c>
      <c r="I360" s="38">
        <v>18.6244984</v>
      </c>
      <c r="J360" s="38">
        <v>0.2204229</v>
      </c>
      <c r="K360" s="38">
        <v>15.625759199999999</v>
      </c>
      <c r="L360" s="39">
        <v>0.60257570000000005</v>
      </c>
      <c r="M360" s="40">
        <v>9.0991000000000006E-3</v>
      </c>
      <c r="N360" s="38">
        <v>1.7620486</v>
      </c>
      <c r="O360" s="41">
        <v>1000</v>
      </c>
      <c r="P360" s="41">
        <v>243</v>
      </c>
      <c r="Q360" s="72">
        <v>0.44327142857142859</v>
      </c>
      <c r="R360" s="72">
        <v>0.34159206438892109</v>
      </c>
      <c r="S360" s="72">
        <v>0.53033967799636428</v>
      </c>
      <c r="T360" s="36" t="s">
        <v>623</v>
      </c>
    </row>
    <row r="361" spans="1:20" s="58" customFormat="1" x14ac:dyDescent="0.25">
      <c r="A361" s="36" t="s">
        <v>630</v>
      </c>
      <c r="B361" s="36" t="s">
        <v>631</v>
      </c>
      <c r="C361" s="36" t="s">
        <v>317</v>
      </c>
      <c r="D361" s="36" t="s">
        <v>27</v>
      </c>
      <c r="E361" s="36">
        <v>256757320</v>
      </c>
      <c r="F361" s="36">
        <v>100</v>
      </c>
      <c r="G361" s="37">
        <v>3.7796447300922722E-3</v>
      </c>
      <c r="H361" s="36">
        <v>100</v>
      </c>
      <c r="I361" s="38">
        <v>18.555527300000001</v>
      </c>
      <c r="J361" s="38">
        <v>0.2220163</v>
      </c>
      <c r="K361" s="38">
        <v>15.261666200000001</v>
      </c>
      <c r="L361" s="39">
        <v>0.67928659999999996</v>
      </c>
      <c r="M361" s="40">
        <v>1.11197E-2</v>
      </c>
      <c r="N361" s="38">
        <v>1.9615913</v>
      </c>
      <c r="O361" s="41">
        <v>1000</v>
      </c>
      <c r="P361" s="41">
        <v>268</v>
      </c>
      <c r="Q361" s="72">
        <v>0.50425714285714285</v>
      </c>
      <c r="R361" s="72">
        <v>0.37036289145742002</v>
      </c>
      <c r="S361" s="72">
        <v>0.52209311601334352</v>
      </c>
      <c r="T361" s="36" t="s">
        <v>623</v>
      </c>
    </row>
    <row r="362" spans="1:20" s="58" customFormat="1" x14ac:dyDescent="0.25">
      <c r="A362" s="36" t="s">
        <v>630</v>
      </c>
      <c r="B362" s="36" t="s">
        <v>631</v>
      </c>
      <c r="C362" s="36" t="s">
        <v>317</v>
      </c>
      <c r="D362" s="36" t="s">
        <v>27</v>
      </c>
      <c r="E362" s="36">
        <v>256759338</v>
      </c>
      <c r="F362" s="36">
        <v>100</v>
      </c>
      <c r="G362" s="37">
        <v>3.7796447300922722E-3</v>
      </c>
      <c r="H362" s="36">
        <v>100</v>
      </c>
      <c r="I362" s="38">
        <v>18.7963095</v>
      </c>
      <c r="J362" s="38">
        <v>0.22920309999999999</v>
      </c>
      <c r="K362" s="38">
        <v>15.9116263</v>
      </c>
      <c r="L362" s="39">
        <v>0.58042760000000004</v>
      </c>
      <c r="M362" s="40">
        <v>7.9004000000000001E-3</v>
      </c>
      <c r="N362" s="38">
        <v>1.6484227</v>
      </c>
      <c r="O362" s="41">
        <v>1000</v>
      </c>
      <c r="P362" s="41">
        <v>225</v>
      </c>
      <c r="Q362" s="72">
        <v>0.45958571428571432</v>
      </c>
      <c r="R362" s="72">
        <v>0.27753363724086699</v>
      </c>
      <c r="S362" s="72">
        <v>0.4466542860336411</v>
      </c>
      <c r="T362" s="36" t="s">
        <v>623</v>
      </c>
    </row>
    <row r="363" spans="1:20" s="58" customFormat="1" x14ac:dyDescent="0.25">
      <c r="A363" s="36" t="s">
        <v>630</v>
      </c>
      <c r="B363" s="36" t="s">
        <v>631</v>
      </c>
      <c r="C363" s="36" t="s">
        <v>317</v>
      </c>
      <c r="D363" s="36" t="s">
        <v>27</v>
      </c>
      <c r="E363" s="36">
        <v>256761380</v>
      </c>
      <c r="F363" s="36">
        <v>100</v>
      </c>
      <c r="G363" s="37">
        <v>3.7796447300922722E-3</v>
      </c>
      <c r="H363" s="36">
        <v>100</v>
      </c>
      <c r="I363" s="38">
        <v>18.369121199999999</v>
      </c>
      <c r="J363" s="38">
        <v>0.2239447</v>
      </c>
      <c r="K363" s="38">
        <v>15.2096521</v>
      </c>
      <c r="L363" s="39">
        <v>0.63140689999999999</v>
      </c>
      <c r="M363" s="40">
        <v>1.0237400000000001E-2</v>
      </c>
      <c r="N363" s="38">
        <v>1.8809886</v>
      </c>
      <c r="O363" s="41">
        <v>1000</v>
      </c>
      <c r="P363" s="41">
        <v>257</v>
      </c>
      <c r="Q363" s="72">
        <v>0.47072857142857139</v>
      </c>
      <c r="R363" s="72">
        <v>0.24962546278931799</v>
      </c>
      <c r="S363" s="72">
        <v>0.44501102371720958</v>
      </c>
      <c r="T363" s="36" t="s">
        <v>623</v>
      </c>
    </row>
    <row r="364" spans="1:20" s="58" customFormat="1" x14ac:dyDescent="0.25">
      <c r="A364" s="36" t="s">
        <v>630</v>
      </c>
      <c r="B364" s="36" t="s">
        <v>631</v>
      </c>
      <c r="C364" s="36" t="s">
        <v>317</v>
      </c>
      <c r="D364" s="36" t="s">
        <v>27</v>
      </c>
      <c r="E364" s="36">
        <v>256763378</v>
      </c>
      <c r="F364" s="36">
        <v>100</v>
      </c>
      <c r="G364" s="37">
        <v>3.7796447300922722E-3</v>
      </c>
      <c r="H364" s="36">
        <v>100</v>
      </c>
      <c r="I364" s="38">
        <v>18.464470599999999</v>
      </c>
      <c r="J364" s="38">
        <v>0.22492480000000001</v>
      </c>
      <c r="K364" s="38">
        <v>15.6851451</v>
      </c>
      <c r="L364" s="39">
        <v>0.54854159999999996</v>
      </c>
      <c r="M364" s="40">
        <v>6.9116000000000004E-3</v>
      </c>
      <c r="N364" s="38">
        <v>1.5978941</v>
      </c>
      <c r="O364" s="41">
        <v>1000</v>
      </c>
      <c r="P364" s="41">
        <v>213</v>
      </c>
      <c r="Q364" s="72">
        <v>0.47564285714285709</v>
      </c>
      <c r="R364" s="72">
        <v>0.34010321626870987</v>
      </c>
      <c r="S364" s="72">
        <v>0.49095362664040448</v>
      </c>
      <c r="T364" s="36" t="s">
        <v>623</v>
      </c>
    </row>
    <row r="365" spans="1:20" s="58" customFormat="1" x14ac:dyDescent="0.25">
      <c r="A365" s="36" t="s">
        <v>630</v>
      </c>
      <c r="B365" s="36" t="s">
        <v>631</v>
      </c>
      <c r="C365" s="36" t="s">
        <v>317</v>
      </c>
      <c r="D365" s="36" t="s">
        <v>27</v>
      </c>
      <c r="E365" s="36">
        <v>256765388</v>
      </c>
      <c r="F365" s="36">
        <v>100</v>
      </c>
      <c r="G365" s="37">
        <v>3.7796447300922722E-3</v>
      </c>
      <c r="H365" s="36">
        <v>100</v>
      </c>
      <c r="I365" s="38">
        <v>20.573605000000001</v>
      </c>
      <c r="J365" s="38">
        <v>0.25093430000000011</v>
      </c>
      <c r="K365" s="38">
        <v>17.347314600000001</v>
      </c>
      <c r="L365" s="39">
        <v>0.63485780000000003</v>
      </c>
      <c r="M365" s="40">
        <v>1.04692E-2</v>
      </c>
      <c r="N365" s="38">
        <v>1.9186866</v>
      </c>
      <c r="O365" s="41">
        <v>1000</v>
      </c>
      <c r="P365" s="41">
        <v>263</v>
      </c>
      <c r="Q365" s="72">
        <v>0.43292857142857138</v>
      </c>
      <c r="R365" s="72">
        <v>0.26337758518647503</v>
      </c>
      <c r="S365" s="72">
        <v>0.44833511872779691</v>
      </c>
      <c r="T365" s="36" t="s">
        <v>623</v>
      </c>
    </row>
    <row r="366" spans="1:20" s="58" customFormat="1" x14ac:dyDescent="0.25">
      <c r="A366" s="36" t="s">
        <v>630</v>
      </c>
      <c r="B366" s="36" t="s">
        <v>631</v>
      </c>
      <c r="C366" s="36" t="s">
        <v>317</v>
      </c>
      <c r="D366" s="36" t="s">
        <v>27</v>
      </c>
      <c r="E366" s="36">
        <v>256767609</v>
      </c>
      <c r="F366" s="36">
        <v>100</v>
      </c>
      <c r="G366" s="37">
        <v>3.7796447300922722E-3</v>
      </c>
      <c r="H366" s="36">
        <v>100</v>
      </c>
      <c r="I366" s="38">
        <v>18.617601400000002</v>
      </c>
      <c r="J366" s="38">
        <v>0.22291079999999999</v>
      </c>
      <c r="K366" s="38">
        <v>15.437859400000001</v>
      </c>
      <c r="L366" s="39">
        <v>0.62452459999999999</v>
      </c>
      <c r="M366" s="40">
        <v>1.0533799999999999E-2</v>
      </c>
      <c r="N366" s="38">
        <v>1.9120588000000001</v>
      </c>
      <c r="O366" s="41">
        <v>1000</v>
      </c>
      <c r="P366" s="41">
        <v>260</v>
      </c>
      <c r="Q366" s="72">
        <v>0.53071428571428569</v>
      </c>
      <c r="R366" s="72">
        <v>0.37894718698691682</v>
      </c>
      <c r="S366" s="72">
        <v>0.54911379518357095</v>
      </c>
      <c r="T366" s="36" t="s">
        <v>623</v>
      </c>
    </row>
    <row r="367" spans="1:20" s="58" customFormat="1" x14ac:dyDescent="0.25">
      <c r="A367" s="36" t="s">
        <v>630</v>
      </c>
      <c r="B367" s="36" t="s">
        <v>631</v>
      </c>
      <c r="C367" s="36" t="s">
        <v>317</v>
      </c>
      <c r="D367" s="36" t="s">
        <v>27</v>
      </c>
      <c r="E367" s="36">
        <v>256769635</v>
      </c>
      <c r="F367" s="36">
        <v>100</v>
      </c>
      <c r="G367" s="37">
        <v>3.7796447300922722E-3</v>
      </c>
      <c r="H367" s="36">
        <v>100</v>
      </c>
      <c r="I367" s="38">
        <v>18.424369899999999</v>
      </c>
      <c r="J367" s="38">
        <v>0.2215963</v>
      </c>
      <c r="K367" s="38">
        <v>15.2140004</v>
      </c>
      <c r="L367" s="39">
        <v>0.64435560000000003</v>
      </c>
      <c r="M367" s="40">
        <v>1.0463399999999999E-2</v>
      </c>
      <c r="N367" s="38">
        <v>1.9214313999999999</v>
      </c>
      <c r="O367" s="41">
        <v>1000</v>
      </c>
      <c r="P367" s="41">
        <v>264</v>
      </c>
      <c r="Q367" s="72">
        <v>0.5494</v>
      </c>
      <c r="R367" s="72">
        <v>0.36815915843847191</v>
      </c>
      <c r="S367" s="72">
        <v>0.50340359591270323</v>
      </c>
      <c r="T367" s="36" t="s">
        <v>623</v>
      </c>
    </row>
    <row r="368" spans="1:20" s="58" customFormat="1" x14ac:dyDescent="0.25">
      <c r="A368" s="36" t="s">
        <v>630</v>
      </c>
      <c r="B368" s="36" t="s">
        <v>631</v>
      </c>
      <c r="C368" s="36" t="s">
        <v>317</v>
      </c>
      <c r="D368" s="36" t="s">
        <v>27</v>
      </c>
      <c r="E368" s="36">
        <v>256771641</v>
      </c>
      <c r="F368" s="36">
        <v>100</v>
      </c>
      <c r="G368" s="37">
        <v>3.7796447300922722E-3</v>
      </c>
      <c r="H368" s="36">
        <v>100</v>
      </c>
      <c r="I368" s="38">
        <v>18.6709912</v>
      </c>
      <c r="J368" s="38">
        <v>0.22002730000000001</v>
      </c>
      <c r="K368" s="38">
        <v>15.759308499999999</v>
      </c>
      <c r="L368" s="39">
        <v>0.59006329999999996</v>
      </c>
      <c r="M368" s="40">
        <v>8.7957999999999995E-3</v>
      </c>
      <c r="N368" s="38">
        <v>1.6880666</v>
      </c>
      <c r="O368" s="41">
        <v>1000</v>
      </c>
      <c r="P368" s="41">
        <v>230</v>
      </c>
      <c r="Q368" s="72">
        <v>0.44398571428571432</v>
      </c>
      <c r="R368" s="72">
        <v>0.2570237942855913</v>
      </c>
      <c r="S368" s="72">
        <v>0.46328032482772841</v>
      </c>
      <c r="T368" s="36" t="s">
        <v>623</v>
      </c>
    </row>
    <row r="369" spans="1:20" s="58" customFormat="1" x14ac:dyDescent="0.25">
      <c r="A369" s="36" t="s">
        <v>630</v>
      </c>
      <c r="B369" s="36" t="s">
        <v>631</v>
      </c>
      <c r="C369" s="36" t="s">
        <v>317</v>
      </c>
      <c r="D369" s="36" t="s">
        <v>27</v>
      </c>
      <c r="E369" s="36">
        <v>256773673</v>
      </c>
      <c r="F369" s="36">
        <v>100</v>
      </c>
      <c r="G369" s="37">
        <v>3.7796447300922722E-3</v>
      </c>
      <c r="H369" s="36">
        <v>100</v>
      </c>
      <c r="I369" s="38">
        <v>18.485339100000001</v>
      </c>
      <c r="J369" s="38">
        <v>0.21926950000000001</v>
      </c>
      <c r="K369" s="38">
        <v>15.422196899999999</v>
      </c>
      <c r="L369" s="39">
        <v>0.60960840000000005</v>
      </c>
      <c r="M369" s="40">
        <v>1.00502E-2</v>
      </c>
      <c r="N369" s="38">
        <v>1.818397</v>
      </c>
      <c r="O369" s="41">
        <v>1000</v>
      </c>
      <c r="P369" s="41">
        <v>249</v>
      </c>
      <c r="Q369" s="72">
        <v>0.52188571428571429</v>
      </c>
      <c r="R369" s="72">
        <v>0.35213672847762262</v>
      </c>
      <c r="S369" s="72">
        <v>0.50200754373815604</v>
      </c>
      <c r="T369" s="36" t="s">
        <v>623</v>
      </c>
    </row>
    <row r="370" spans="1:20" s="58" customFormat="1" x14ac:dyDescent="0.25">
      <c r="A370" s="36" t="s">
        <v>630</v>
      </c>
      <c r="B370" s="36" t="s">
        <v>631</v>
      </c>
      <c r="C370" s="36" t="s">
        <v>317</v>
      </c>
      <c r="D370" s="36" t="s">
        <v>27</v>
      </c>
      <c r="E370" s="36">
        <v>256775682</v>
      </c>
      <c r="F370" s="36">
        <v>100</v>
      </c>
      <c r="G370" s="37">
        <v>3.7796447300922722E-3</v>
      </c>
      <c r="H370" s="36">
        <v>100</v>
      </c>
      <c r="I370" s="38">
        <v>18.803940000000001</v>
      </c>
      <c r="J370" s="38">
        <v>0.22027949999999999</v>
      </c>
      <c r="K370" s="38">
        <v>15.5633461</v>
      </c>
      <c r="L370" s="39">
        <v>0.63062209999999996</v>
      </c>
      <c r="M370" s="40">
        <v>1.0776000000000001E-2</v>
      </c>
      <c r="N370" s="38">
        <v>1.9614153000000001</v>
      </c>
      <c r="O370" s="41">
        <v>1000</v>
      </c>
      <c r="P370" s="41">
        <v>268</v>
      </c>
      <c r="Q370" s="72">
        <v>0.42301428571428568</v>
      </c>
      <c r="R370" s="72">
        <v>0.21753065534291549</v>
      </c>
      <c r="S370" s="72">
        <v>0.43686913891203027</v>
      </c>
      <c r="T370" s="36" t="s">
        <v>623</v>
      </c>
    </row>
    <row r="371" spans="1:20" s="58" customFormat="1" x14ac:dyDescent="0.25">
      <c r="A371" s="36" t="s">
        <v>630</v>
      </c>
      <c r="B371" s="36" t="s">
        <v>631</v>
      </c>
      <c r="C371" s="36" t="s">
        <v>317</v>
      </c>
      <c r="D371" s="36" t="s">
        <v>27</v>
      </c>
      <c r="E371" s="36">
        <v>256777728</v>
      </c>
      <c r="F371" s="36">
        <v>100</v>
      </c>
      <c r="G371" s="37">
        <v>3.7796447300922722E-3</v>
      </c>
      <c r="H371" s="36">
        <v>100</v>
      </c>
      <c r="I371" s="38">
        <v>18.2407003</v>
      </c>
      <c r="J371" s="38">
        <v>0.21833959999999999</v>
      </c>
      <c r="K371" s="38">
        <v>15.1921663</v>
      </c>
      <c r="L371" s="39">
        <v>0.62490020000000002</v>
      </c>
      <c r="M371" s="40">
        <v>9.4254000000000004E-3</v>
      </c>
      <c r="N371" s="38">
        <v>1.7968763000000001</v>
      </c>
      <c r="O371" s="41">
        <v>991</v>
      </c>
      <c r="P371" s="41">
        <v>245</v>
      </c>
      <c r="Q371" s="72">
        <v>0.50068571428571429</v>
      </c>
      <c r="R371" s="72">
        <v>0.34204643185570699</v>
      </c>
      <c r="S371" s="72">
        <v>0.48702560307958193</v>
      </c>
      <c r="T371" s="36" t="s">
        <v>623</v>
      </c>
    </row>
    <row r="372" spans="1:20" s="58" customFormat="1" x14ac:dyDescent="0.25">
      <c r="A372" s="36" t="s">
        <v>630</v>
      </c>
      <c r="B372" s="36" t="s">
        <v>631</v>
      </c>
      <c r="C372" s="36" t="s">
        <v>317</v>
      </c>
      <c r="D372" s="36" t="s">
        <v>27</v>
      </c>
      <c r="E372" s="36">
        <v>256779718</v>
      </c>
      <c r="F372" s="36">
        <v>100</v>
      </c>
      <c r="G372" s="37">
        <v>3.7796447300922722E-3</v>
      </c>
      <c r="H372" s="36">
        <v>100</v>
      </c>
      <c r="I372" s="38">
        <v>18.4856315</v>
      </c>
      <c r="J372" s="38">
        <v>0.22195889999999999</v>
      </c>
      <c r="K372" s="38">
        <v>15.3808939</v>
      </c>
      <c r="L372" s="39">
        <v>0.6351424</v>
      </c>
      <c r="M372" s="40">
        <v>9.0638000000000003E-3</v>
      </c>
      <c r="N372" s="38">
        <v>1.8300746000000001</v>
      </c>
      <c r="O372" s="41">
        <v>983</v>
      </c>
      <c r="P372" s="41">
        <v>248</v>
      </c>
      <c r="Q372" s="72">
        <v>0.51925714285714286</v>
      </c>
      <c r="R372" s="72">
        <v>0.36260564648295018</v>
      </c>
      <c r="S372" s="72">
        <v>0.5249939686655406</v>
      </c>
      <c r="T372" s="36" t="s">
        <v>623</v>
      </c>
    </row>
    <row r="373" spans="1:20" s="58" customFormat="1" x14ac:dyDescent="0.25">
      <c r="A373" s="36" t="s">
        <v>630</v>
      </c>
      <c r="B373" s="36" t="s">
        <v>631</v>
      </c>
      <c r="C373" s="36" t="s">
        <v>317</v>
      </c>
      <c r="D373" s="36" t="s">
        <v>27</v>
      </c>
      <c r="E373" s="36">
        <v>256781730</v>
      </c>
      <c r="F373" s="36">
        <v>100</v>
      </c>
      <c r="G373" s="37">
        <v>3.7796447300922722E-3</v>
      </c>
      <c r="H373" s="36">
        <v>100</v>
      </c>
      <c r="I373" s="38">
        <v>18.6857699</v>
      </c>
      <c r="J373" s="38">
        <v>0.23043839999999999</v>
      </c>
      <c r="K373" s="38">
        <v>15.474574499999999</v>
      </c>
      <c r="L373" s="39">
        <v>0.67753220000000003</v>
      </c>
      <c r="M373" s="40">
        <v>1.0121399999999999E-2</v>
      </c>
      <c r="N373" s="38">
        <v>1.8850146999999999</v>
      </c>
      <c r="O373" s="41">
        <v>991</v>
      </c>
      <c r="P373" s="41">
        <v>248</v>
      </c>
      <c r="Q373" s="72">
        <v>0.52380000000000004</v>
      </c>
      <c r="R373" s="72">
        <v>0.35715996550260182</v>
      </c>
      <c r="S373" s="72">
        <v>0.52499715013709225</v>
      </c>
      <c r="T373" s="36" t="s">
        <v>623</v>
      </c>
    </row>
    <row r="374" spans="1:20" s="58" customFormat="1" x14ac:dyDescent="0.25">
      <c r="A374" s="36" t="s">
        <v>630</v>
      </c>
      <c r="B374" s="36" t="s">
        <v>631</v>
      </c>
      <c r="C374" s="36" t="s">
        <v>317</v>
      </c>
      <c r="D374" s="36" t="s">
        <v>27</v>
      </c>
      <c r="E374" s="36">
        <v>256783767</v>
      </c>
      <c r="F374" s="36">
        <v>100</v>
      </c>
      <c r="G374" s="37">
        <v>3.7796447300922722E-3</v>
      </c>
      <c r="H374" s="36">
        <v>100</v>
      </c>
      <c r="I374" s="38">
        <v>18.9998003</v>
      </c>
      <c r="J374" s="38">
        <v>0.23037379999999999</v>
      </c>
      <c r="K374" s="38">
        <v>15.774607400000001</v>
      </c>
      <c r="L374" s="39">
        <v>0.63742010000000004</v>
      </c>
      <c r="M374" s="40">
        <v>1.0591E-2</v>
      </c>
      <c r="N374" s="38">
        <v>1.9329097</v>
      </c>
      <c r="O374" s="41">
        <v>1000</v>
      </c>
      <c r="P374" s="41">
        <v>267</v>
      </c>
      <c r="Q374" s="72">
        <v>0.5018285714285714</v>
      </c>
      <c r="R374" s="72">
        <v>0.32698111981634292</v>
      </c>
      <c r="S374" s="72">
        <v>0.52216956357959177</v>
      </c>
      <c r="T374" s="36" t="s">
        <v>623</v>
      </c>
    </row>
    <row r="375" spans="1:20" s="58" customFormat="1" x14ac:dyDescent="0.25">
      <c r="A375" s="36" t="s">
        <v>630</v>
      </c>
      <c r="B375" s="36" t="s">
        <v>631</v>
      </c>
      <c r="C375" s="36" t="s">
        <v>317</v>
      </c>
      <c r="D375" s="36" t="s">
        <v>27</v>
      </c>
      <c r="E375" s="36">
        <v>256785830</v>
      </c>
      <c r="F375" s="36">
        <v>100</v>
      </c>
      <c r="G375" s="37">
        <v>3.7796447300922722E-3</v>
      </c>
      <c r="H375" s="36">
        <v>100</v>
      </c>
      <c r="I375" s="38">
        <v>18.516821499999999</v>
      </c>
      <c r="J375" s="38">
        <v>0.22163440000000001</v>
      </c>
      <c r="K375" s="38">
        <v>15.216086799999999</v>
      </c>
      <c r="L375" s="39">
        <v>0.68301429999999996</v>
      </c>
      <c r="M375" s="40">
        <v>1.10708E-2</v>
      </c>
      <c r="N375" s="38">
        <v>1.9680040000000001</v>
      </c>
      <c r="O375" s="41">
        <v>1000</v>
      </c>
      <c r="P375" s="41">
        <v>271</v>
      </c>
      <c r="Q375" s="72">
        <v>0.55089999999999995</v>
      </c>
      <c r="R375" s="72">
        <v>0.34467672956623541</v>
      </c>
      <c r="S375" s="72">
        <v>0.4944948646885024</v>
      </c>
      <c r="T375" s="36" t="s">
        <v>623</v>
      </c>
    </row>
    <row r="376" spans="1:20" s="58" customFormat="1" x14ac:dyDescent="0.25">
      <c r="A376" s="36" t="s">
        <v>630</v>
      </c>
      <c r="B376" s="36" t="s">
        <v>631</v>
      </c>
      <c r="C376" s="36" t="s">
        <v>317</v>
      </c>
      <c r="D376" s="36" t="s">
        <v>27</v>
      </c>
      <c r="E376" s="36">
        <v>256787844</v>
      </c>
      <c r="F376" s="36">
        <v>100</v>
      </c>
      <c r="G376" s="37">
        <v>3.7796447300922722E-3</v>
      </c>
      <c r="H376" s="36">
        <v>100</v>
      </c>
      <c r="I376" s="38">
        <v>20.281973600000001</v>
      </c>
      <c r="J376" s="38">
        <v>0.23714830000000001</v>
      </c>
      <c r="K376" s="38">
        <v>16.496220999999998</v>
      </c>
      <c r="L376" s="39">
        <v>0.81156099999999998</v>
      </c>
      <c r="M376" s="40">
        <v>1.16206E-2</v>
      </c>
      <c r="N376" s="38">
        <v>2.2932882999999999</v>
      </c>
      <c r="O376" s="41">
        <v>1000</v>
      </c>
      <c r="P376" s="41">
        <v>275</v>
      </c>
      <c r="Q376" s="72">
        <v>0.42770000000000002</v>
      </c>
      <c r="R376" s="72">
        <v>0.32838951538512201</v>
      </c>
      <c r="S376" s="72">
        <v>0.50613967013028005</v>
      </c>
      <c r="T376" s="36" t="s">
        <v>623</v>
      </c>
    </row>
    <row r="377" spans="1:20" s="58" customFormat="1" x14ac:dyDescent="0.25">
      <c r="A377" s="36" t="s">
        <v>630</v>
      </c>
      <c r="B377" s="36" t="s">
        <v>631</v>
      </c>
      <c r="C377" s="36" t="s">
        <v>317</v>
      </c>
      <c r="D377" s="36" t="s">
        <v>27</v>
      </c>
      <c r="E377" s="36">
        <v>256790034</v>
      </c>
      <c r="F377" s="36">
        <v>100</v>
      </c>
      <c r="G377" s="37">
        <v>3.7796447300922722E-3</v>
      </c>
      <c r="H377" s="36">
        <v>100</v>
      </c>
      <c r="I377" s="38">
        <v>19.274487300000001</v>
      </c>
      <c r="J377" s="38">
        <v>0.22517180000000001</v>
      </c>
      <c r="K377" s="38">
        <v>15.962676999999999</v>
      </c>
      <c r="L377" s="39">
        <v>0.64626170000000005</v>
      </c>
      <c r="M377" s="40">
        <v>1.16942E-2</v>
      </c>
      <c r="N377" s="38">
        <v>2.0146834</v>
      </c>
      <c r="O377" s="41">
        <v>1000</v>
      </c>
      <c r="P377" s="41">
        <v>277</v>
      </c>
      <c r="Q377" s="72">
        <v>0.48571428571428571</v>
      </c>
      <c r="R377" s="72">
        <v>0.33611285353185399</v>
      </c>
      <c r="S377" s="72">
        <v>0.496117183349427</v>
      </c>
      <c r="T377" s="36" t="s">
        <v>623</v>
      </c>
    </row>
    <row r="378" spans="1:20" s="58" customFormat="1" x14ac:dyDescent="0.25">
      <c r="A378" s="36" t="s">
        <v>630</v>
      </c>
      <c r="B378" s="36" t="s">
        <v>631</v>
      </c>
      <c r="C378" s="36" t="s">
        <v>317</v>
      </c>
      <c r="D378" s="36" t="s">
        <v>27</v>
      </c>
      <c r="E378" s="36">
        <v>256792121</v>
      </c>
      <c r="F378" s="36">
        <v>100</v>
      </c>
      <c r="G378" s="37">
        <v>3.7796447300922722E-3</v>
      </c>
      <c r="H378" s="36">
        <v>100</v>
      </c>
      <c r="I378" s="38">
        <v>18.757990400000001</v>
      </c>
      <c r="J378" s="38">
        <v>0.22012809999999991</v>
      </c>
      <c r="K378" s="38">
        <v>15.577934900000001</v>
      </c>
      <c r="L378" s="39">
        <v>0.64866760000000001</v>
      </c>
      <c r="M378" s="40">
        <v>1.2005099999999999E-2</v>
      </c>
      <c r="N378" s="38">
        <v>1.8861520000000001</v>
      </c>
      <c r="O378" s="41">
        <v>1000</v>
      </c>
      <c r="P378" s="41">
        <v>259</v>
      </c>
      <c r="Q378" s="72">
        <v>0.49684285714285709</v>
      </c>
      <c r="R378" s="72">
        <v>0.33215275746268852</v>
      </c>
      <c r="S378" s="72">
        <v>0.51473421014785148</v>
      </c>
      <c r="T378" s="36" t="s">
        <v>623</v>
      </c>
    </row>
    <row r="379" spans="1:20" s="58" customFormat="1" x14ac:dyDescent="0.25">
      <c r="A379" s="36" t="s">
        <v>630</v>
      </c>
      <c r="B379" s="36" t="s">
        <v>631</v>
      </c>
      <c r="C379" s="36" t="s">
        <v>317</v>
      </c>
      <c r="D379" s="36" t="s">
        <v>27</v>
      </c>
      <c r="E379" s="36">
        <v>256794161</v>
      </c>
      <c r="F379" s="36">
        <v>100</v>
      </c>
      <c r="G379" s="37">
        <v>3.7796447300922722E-3</v>
      </c>
      <c r="H379" s="36">
        <v>100</v>
      </c>
      <c r="I379" s="38">
        <v>18.866240600000001</v>
      </c>
      <c r="J379" s="38">
        <v>0.22274150000000001</v>
      </c>
      <c r="K379" s="38">
        <v>15.762389600000001</v>
      </c>
      <c r="L379" s="39">
        <v>0.63297360000000003</v>
      </c>
      <c r="M379" s="40">
        <v>9.3469999999999994E-3</v>
      </c>
      <c r="N379" s="38">
        <v>1.8300179999999999</v>
      </c>
      <c r="O379" s="41">
        <v>1000</v>
      </c>
      <c r="P379" s="41">
        <v>249</v>
      </c>
      <c r="Q379" s="72">
        <v>0.47449999999999998</v>
      </c>
      <c r="R379" s="72">
        <v>0.31004405075817482</v>
      </c>
      <c r="S379" s="72">
        <v>0.48937537933792902</v>
      </c>
      <c r="T379" s="36" t="s">
        <v>623</v>
      </c>
    </row>
    <row r="380" spans="1:20" s="58" customFormat="1" x14ac:dyDescent="0.25">
      <c r="A380" s="36" t="s">
        <v>630</v>
      </c>
      <c r="B380" s="36" t="s">
        <v>631</v>
      </c>
      <c r="C380" s="36" t="s">
        <v>317</v>
      </c>
      <c r="D380" s="36" t="s">
        <v>27</v>
      </c>
      <c r="E380" s="36">
        <v>256796209</v>
      </c>
      <c r="F380" s="36">
        <v>100</v>
      </c>
      <c r="G380" s="37">
        <v>3.7796447300922722E-3</v>
      </c>
      <c r="H380" s="36">
        <v>100</v>
      </c>
      <c r="I380" s="38">
        <v>18.179112499999999</v>
      </c>
      <c r="J380" s="38">
        <v>0.2193706</v>
      </c>
      <c r="K380" s="38">
        <v>15.4243685</v>
      </c>
      <c r="L380" s="39">
        <v>0.54542659999999998</v>
      </c>
      <c r="M380" s="40">
        <v>7.6001999999999997E-3</v>
      </c>
      <c r="N380" s="38">
        <v>1.584136</v>
      </c>
      <c r="O380" s="41">
        <v>1000</v>
      </c>
      <c r="P380" s="41">
        <v>216</v>
      </c>
      <c r="Q380" s="72">
        <v>0.41854285714285722</v>
      </c>
      <c r="R380" s="72">
        <v>0.29000871162921132</v>
      </c>
      <c r="S380" s="72">
        <v>0.46771800622750348</v>
      </c>
      <c r="T380" s="36" t="s">
        <v>623</v>
      </c>
    </row>
    <row r="381" spans="1:20" s="58" customFormat="1" x14ac:dyDescent="0.25">
      <c r="A381" s="36" t="s">
        <v>630</v>
      </c>
      <c r="B381" s="36" t="s">
        <v>631</v>
      </c>
      <c r="C381" s="36" t="s">
        <v>317</v>
      </c>
      <c r="D381" s="36" t="s">
        <v>27</v>
      </c>
      <c r="E381" s="36">
        <v>256798187</v>
      </c>
      <c r="F381" s="36">
        <v>100</v>
      </c>
      <c r="G381" s="37">
        <v>3.7796447300922722E-3</v>
      </c>
      <c r="H381" s="36">
        <v>100</v>
      </c>
      <c r="I381" s="38">
        <v>18.828210599999998</v>
      </c>
      <c r="J381" s="38">
        <v>0.21888589999999999</v>
      </c>
      <c r="K381" s="38">
        <v>15.674417200000001</v>
      </c>
      <c r="L381" s="39">
        <v>0.60667769999999999</v>
      </c>
      <c r="M381" s="40">
        <v>1.0473E-2</v>
      </c>
      <c r="N381" s="38">
        <v>1.9050138000000001</v>
      </c>
      <c r="O381" s="41">
        <v>1000</v>
      </c>
      <c r="P381" s="41">
        <v>261</v>
      </c>
      <c r="Q381" s="72">
        <v>0.48970000000000002</v>
      </c>
      <c r="R381" s="72">
        <v>0.31816665597101051</v>
      </c>
      <c r="S381" s="72">
        <v>0.50028880501111828</v>
      </c>
      <c r="T381" s="36" t="s">
        <v>623</v>
      </c>
    </row>
    <row r="382" spans="1:20" s="58" customFormat="1" x14ac:dyDescent="0.25">
      <c r="A382" s="36" t="s">
        <v>630</v>
      </c>
      <c r="B382" s="36" t="s">
        <v>631</v>
      </c>
      <c r="C382" s="36" t="s">
        <v>317</v>
      </c>
      <c r="D382" s="36" t="s">
        <v>27</v>
      </c>
      <c r="E382" s="36">
        <v>256800231</v>
      </c>
      <c r="F382" s="36">
        <v>100</v>
      </c>
      <c r="G382" s="37">
        <v>3.7796447300922722E-3</v>
      </c>
      <c r="H382" s="36">
        <v>100</v>
      </c>
      <c r="I382" s="38">
        <v>18.9482678</v>
      </c>
      <c r="J382" s="38">
        <v>0.21920970000000001</v>
      </c>
      <c r="K382" s="38">
        <v>15.810673599999999</v>
      </c>
      <c r="L382" s="39">
        <v>0.63317449999999997</v>
      </c>
      <c r="M382" s="40">
        <v>1.03479E-2</v>
      </c>
      <c r="N382" s="38">
        <v>1.8657778</v>
      </c>
      <c r="O382" s="41">
        <v>1000</v>
      </c>
      <c r="P382" s="41">
        <v>256</v>
      </c>
      <c r="Q382" s="72">
        <v>0.434</v>
      </c>
      <c r="R382" s="72">
        <v>0.18725378084488839</v>
      </c>
      <c r="S382" s="72">
        <v>0.41505632896093042</v>
      </c>
      <c r="T382" s="36" t="s">
        <v>623</v>
      </c>
    </row>
    <row r="383" spans="1:20" s="58" customFormat="1" x14ac:dyDescent="0.25">
      <c r="A383" s="36" t="s">
        <v>630</v>
      </c>
      <c r="B383" s="36" t="s">
        <v>631</v>
      </c>
      <c r="C383" s="36" t="s">
        <v>317</v>
      </c>
      <c r="D383" s="36" t="s">
        <v>27</v>
      </c>
      <c r="E383" s="36">
        <v>256802286</v>
      </c>
      <c r="F383" s="36">
        <v>100</v>
      </c>
      <c r="G383" s="37">
        <v>3.7796447300922722E-3</v>
      </c>
      <c r="H383" s="36">
        <v>100</v>
      </c>
      <c r="I383" s="38">
        <v>18.785950799999998</v>
      </c>
      <c r="J383" s="38">
        <v>0.21910399999999999</v>
      </c>
      <c r="K383" s="38">
        <v>15.606619800000001</v>
      </c>
      <c r="L383" s="39">
        <v>0.64488440000000002</v>
      </c>
      <c r="M383" s="40">
        <v>1.02621E-2</v>
      </c>
      <c r="N383" s="38">
        <v>1.8930848</v>
      </c>
      <c r="O383" s="41">
        <v>1000</v>
      </c>
      <c r="P383" s="41">
        <v>260</v>
      </c>
      <c r="Q383" s="72">
        <v>0.43735714285714278</v>
      </c>
      <c r="R383" s="72">
        <v>0.28038874463031538</v>
      </c>
      <c r="S383" s="72">
        <v>0.45856303368981838</v>
      </c>
      <c r="T383" s="36" t="s">
        <v>623</v>
      </c>
    </row>
    <row r="384" spans="1:20" s="58" customFormat="1" x14ac:dyDescent="0.25">
      <c r="A384" s="36" t="s">
        <v>630</v>
      </c>
      <c r="B384" s="36" t="s">
        <v>631</v>
      </c>
      <c r="C384" s="36" t="s">
        <v>317</v>
      </c>
      <c r="D384" s="36" t="s">
        <v>27</v>
      </c>
      <c r="E384" s="36">
        <v>256804326</v>
      </c>
      <c r="F384" s="36">
        <v>100</v>
      </c>
      <c r="G384" s="37">
        <v>3.7796447300922722E-3</v>
      </c>
      <c r="H384" s="36">
        <v>100</v>
      </c>
      <c r="I384" s="38">
        <v>19.221883200000001</v>
      </c>
      <c r="J384" s="38">
        <v>0.2224537</v>
      </c>
      <c r="K384" s="38">
        <v>15.642671399999999</v>
      </c>
      <c r="L384" s="39">
        <v>0.68646929999999995</v>
      </c>
      <c r="M384" s="40">
        <v>1.12887E-2</v>
      </c>
      <c r="N384" s="38">
        <v>2.2376079</v>
      </c>
      <c r="O384" s="41">
        <v>1000</v>
      </c>
      <c r="P384" s="41">
        <v>279</v>
      </c>
      <c r="Q384" s="72">
        <v>0.45252857142857139</v>
      </c>
      <c r="R384" s="72">
        <v>0.21704941299022179</v>
      </c>
      <c r="S384" s="72">
        <v>0.45145214353560059</v>
      </c>
      <c r="T384" s="36" t="s">
        <v>623</v>
      </c>
    </row>
    <row r="385" spans="1:21" s="58" customFormat="1" x14ac:dyDescent="0.25">
      <c r="A385" s="36" t="s">
        <v>630</v>
      </c>
      <c r="B385" s="36" t="s">
        <v>631</v>
      </c>
      <c r="C385" s="36" t="s">
        <v>317</v>
      </c>
      <c r="D385" s="36" t="s">
        <v>27</v>
      </c>
      <c r="E385" s="36">
        <v>256806415</v>
      </c>
      <c r="F385" s="36">
        <v>100</v>
      </c>
      <c r="G385" s="37">
        <v>3.7796447300922722E-3</v>
      </c>
      <c r="H385" s="36">
        <v>100</v>
      </c>
      <c r="I385" s="38">
        <v>20.163823699999998</v>
      </c>
      <c r="J385" s="38">
        <v>0.24879039999999999</v>
      </c>
      <c r="K385" s="38">
        <v>17.222215200000001</v>
      </c>
      <c r="L385" s="39">
        <v>0.4889328</v>
      </c>
      <c r="M385" s="40">
        <v>6.0131999999999998E-3</v>
      </c>
      <c r="N385" s="38">
        <v>1.8048656000000001</v>
      </c>
      <c r="O385" s="41">
        <v>1000</v>
      </c>
      <c r="P385" s="41">
        <v>189</v>
      </c>
      <c r="Q385" s="72">
        <v>0.4490142857142857</v>
      </c>
      <c r="R385" s="72">
        <v>0.30723203056442011</v>
      </c>
      <c r="S385" s="72">
        <v>0.51144296726034011</v>
      </c>
      <c r="T385" s="36" t="s">
        <v>623</v>
      </c>
    </row>
    <row r="386" spans="1:21" s="58" customFormat="1" x14ac:dyDescent="0.25">
      <c r="A386" s="36" t="s">
        <v>630</v>
      </c>
      <c r="B386" s="36" t="s">
        <v>631</v>
      </c>
      <c r="C386" s="36" t="s">
        <v>317</v>
      </c>
      <c r="D386" s="36" t="s">
        <v>27</v>
      </c>
      <c r="E386" s="36">
        <v>256808608</v>
      </c>
      <c r="F386" s="36">
        <v>100</v>
      </c>
      <c r="G386" s="37">
        <v>3.7796447300922722E-3</v>
      </c>
      <c r="H386" s="36">
        <v>100</v>
      </c>
      <c r="I386" s="38">
        <v>21.2660512</v>
      </c>
      <c r="J386" s="38">
        <v>0.2557471</v>
      </c>
      <c r="K386" s="38">
        <v>17.705059299999999</v>
      </c>
      <c r="L386" s="39">
        <v>0.7246899</v>
      </c>
      <c r="M386" s="40">
        <v>1.21821E-2</v>
      </c>
      <c r="N386" s="38">
        <v>2.1267580000000001</v>
      </c>
      <c r="O386" s="41">
        <v>1000</v>
      </c>
      <c r="P386" s="41">
        <v>258</v>
      </c>
      <c r="Q386" s="72">
        <v>0.53257142857142858</v>
      </c>
      <c r="R386" s="72">
        <v>0.3786815013112389</v>
      </c>
      <c r="S386" s="72">
        <v>0.52625421790706728</v>
      </c>
      <c r="T386" s="36" t="s">
        <v>623</v>
      </c>
    </row>
    <row r="387" spans="1:21" s="58" customFormat="1" x14ac:dyDescent="0.25">
      <c r="A387" s="36" t="s">
        <v>630</v>
      </c>
      <c r="B387" s="36" t="s">
        <v>631</v>
      </c>
      <c r="C387" s="36" t="s">
        <v>317</v>
      </c>
      <c r="D387" s="36" t="s">
        <v>27</v>
      </c>
      <c r="E387" s="36">
        <v>256936642</v>
      </c>
      <c r="F387" s="36">
        <v>30</v>
      </c>
      <c r="G387" s="37">
        <v>0.01</v>
      </c>
      <c r="H387" s="36">
        <v>100</v>
      </c>
      <c r="I387" s="38">
        <v>11.033575300000001</v>
      </c>
      <c r="J387" s="38">
        <v>0.1888388</v>
      </c>
      <c r="K387" s="38">
        <v>9.6227769000000016</v>
      </c>
      <c r="L387" s="39">
        <v>0.24720030000000001</v>
      </c>
      <c r="M387" s="40">
        <v>2.6194E-3</v>
      </c>
      <c r="N387" s="38">
        <v>0.82085379999999997</v>
      </c>
      <c r="O387" s="41">
        <v>300</v>
      </c>
      <c r="P387" s="41">
        <v>94</v>
      </c>
      <c r="Q387" s="72">
        <v>0.46701428571428572</v>
      </c>
      <c r="R387" s="72">
        <v>0.32123711498716501</v>
      </c>
      <c r="S387" s="72">
        <v>0.49579645695765179</v>
      </c>
      <c r="T387" s="36" t="s">
        <v>624</v>
      </c>
      <c r="U387" s="42"/>
    </row>
    <row r="388" spans="1:21" s="58" customFormat="1" x14ac:dyDescent="0.25">
      <c r="A388" s="36" t="s">
        <v>630</v>
      </c>
      <c r="B388" s="36" t="s">
        <v>631</v>
      </c>
      <c r="C388" s="36" t="s">
        <v>317</v>
      </c>
      <c r="D388" s="36" t="s">
        <v>27</v>
      </c>
      <c r="E388" s="36">
        <v>256937912</v>
      </c>
      <c r="F388" s="36">
        <v>30</v>
      </c>
      <c r="G388" s="37">
        <v>0.01</v>
      </c>
      <c r="H388" s="36">
        <v>100</v>
      </c>
      <c r="I388" s="38">
        <v>9.9757931000000006</v>
      </c>
      <c r="J388" s="38">
        <v>0.1544585</v>
      </c>
      <c r="K388" s="38">
        <v>8.7829558999999993</v>
      </c>
      <c r="L388" s="39">
        <v>0.18761749999999999</v>
      </c>
      <c r="M388" s="40">
        <v>2.0443000000000002E-3</v>
      </c>
      <c r="N388" s="38">
        <v>0.71513990000000005</v>
      </c>
      <c r="O388" s="41">
        <v>300</v>
      </c>
      <c r="P388" s="41">
        <v>91</v>
      </c>
      <c r="Q388" s="72">
        <v>0.44792857142857151</v>
      </c>
      <c r="R388" s="72">
        <v>0.29939753484680709</v>
      </c>
      <c r="S388" s="72">
        <v>0.48732967957506401</v>
      </c>
      <c r="T388" s="36" t="s">
        <v>624</v>
      </c>
    </row>
    <row r="389" spans="1:21" s="58" customFormat="1" x14ac:dyDescent="0.25">
      <c r="A389" s="36" t="s">
        <v>630</v>
      </c>
      <c r="B389" s="36" t="s">
        <v>631</v>
      </c>
      <c r="C389" s="36" t="s">
        <v>317</v>
      </c>
      <c r="D389" s="36" t="s">
        <v>27</v>
      </c>
      <c r="E389" s="36">
        <v>256939072</v>
      </c>
      <c r="F389" s="36">
        <v>30</v>
      </c>
      <c r="G389" s="37">
        <v>0.01</v>
      </c>
      <c r="H389" s="36">
        <v>100</v>
      </c>
      <c r="I389" s="38">
        <v>9.9710836999999994</v>
      </c>
      <c r="J389" s="38">
        <v>0.15641379999999999</v>
      </c>
      <c r="K389" s="38">
        <v>8.7828709000000007</v>
      </c>
      <c r="L389" s="39">
        <v>0.18946389999999999</v>
      </c>
      <c r="M389" s="40">
        <v>2.0929999999999998E-3</v>
      </c>
      <c r="N389" s="38">
        <v>0.70877159999999995</v>
      </c>
      <c r="O389" s="41">
        <v>300</v>
      </c>
      <c r="P389" s="41">
        <v>88</v>
      </c>
      <c r="Q389" s="72">
        <v>0.50691428571428576</v>
      </c>
      <c r="R389" s="72">
        <v>0.38574751590029049</v>
      </c>
      <c r="S389" s="72">
        <v>0.52963732741027103</v>
      </c>
      <c r="T389" s="36" t="s">
        <v>624</v>
      </c>
    </row>
    <row r="390" spans="1:21" s="58" customFormat="1" x14ac:dyDescent="0.25">
      <c r="A390" s="36" t="s">
        <v>630</v>
      </c>
      <c r="B390" s="36" t="s">
        <v>631</v>
      </c>
      <c r="C390" s="36" t="s">
        <v>317</v>
      </c>
      <c r="D390" s="36" t="s">
        <v>27</v>
      </c>
      <c r="E390" s="36">
        <v>256940230</v>
      </c>
      <c r="F390" s="36">
        <v>30</v>
      </c>
      <c r="G390" s="37">
        <v>0.01</v>
      </c>
      <c r="H390" s="36">
        <v>100</v>
      </c>
      <c r="I390" s="38">
        <v>9.6215370999999994</v>
      </c>
      <c r="J390" s="38">
        <v>0.15445099999999989</v>
      </c>
      <c r="K390" s="38">
        <v>8.447970999999999</v>
      </c>
      <c r="L390" s="39">
        <v>0.1896196</v>
      </c>
      <c r="M390" s="40">
        <v>1.9456E-3</v>
      </c>
      <c r="N390" s="38">
        <v>0.69388890000000003</v>
      </c>
      <c r="O390" s="41">
        <v>300</v>
      </c>
      <c r="P390" s="41">
        <v>87</v>
      </c>
      <c r="Q390" s="72">
        <v>0.44137142857142858</v>
      </c>
      <c r="R390" s="72">
        <v>0.30593273141607291</v>
      </c>
      <c r="S390" s="72">
        <v>0.47010093762829602</v>
      </c>
      <c r="T390" s="36" t="s">
        <v>624</v>
      </c>
    </row>
    <row r="391" spans="1:21" s="58" customFormat="1" x14ac:dyDescent="0.25">
      <c r="A391" s="36" t="s">
        <v>630</v>
      </c>
      <c r="B391" s="36" t="s">
        <v>631</v>
      </c>
      <c r="C391" s="36" t="s">
        <v>317</v>
      </c>
      <c r="D391" s="36" t="s">
        <v>27</v>
      </c>
      <c r="E391" s="36">
        <v>256941354</v>
      </c>
      <c r="F391" s="36">
        <v>30</v>
      </c>
      <c r="G391" s="37">
        <v>0.01</v>
      </c>
      <c r="H391" s="36">
        <v>100</v>
      </c>
      <c r="I391" s="38">
        <v>9.7453815000000006</v>
      </c>
      <c r="J391" s="38">
        <v>0.1564942</v>
      </c>
      <c r="K391" s="38">
        <v>8.6492222999999999</v>
      </c>
      <c r="L391" s="39">
        <v>0.1781442</v>
      </c>
      <c r="M391" s="40">
        <v>2.0203E-3</v>
      </c>
      <c r="N391" s="38">
        <v>0.62841809999999998</v>
      </c>
      <c r="O391" s="41">
        <v>300</v>
      </c>
      <c r="P391" s="41">
        <v>77</v>
      </c>
      <c r="Q391" s="72">
        <v>0.42311428571428572</v>
      </c>
      <c r="R391" s="72">
        <v>0.244603954258272</v>
      </c>
      <c r="S391" s="72">
        <v>0.46765881976396878</v>
      </c>
      <c r="T391" s="36" t="s">
        <v>624</v>
      </c>
    </row>
    <row r="392" spans="1:21" s="58" customFormat="1" x14ac:dyDescent="0.25">
      <c r="A392" s="36" t="s">
        <v>630</v>
      </c>
      <c r="B392" s="36" t="s">
        <v>631</v>
      </c>
      <c r="C392" s="36" t="s">
        <v>317</v>
      </c>
      <c r="D392" s="36" t="s">
        <v>27</v>
      </c>
      <c r="E392" s="36">
        <v>256942489</v>
      </c>
      <c r="F392" s="36">
        <v>30</v>
      </c>
      <c r="G392" s="37">
        <v>0.01</v>
      </c>
      <c r="H392" s="36">
        <v>100</v>
      </c>
      <c r="I392" s="38">
        <v>9.8796731999999992</v>
      </c>
      <c r="J392" s="38">
        <v>0.15639500000000001</v>
      </c>
      <c r="K392" s="38">
        <v>8.8418523999999987</v>
      </c>
      <c r="L392" s="39">
        <v>0.16212470000000001</v>
      </c>
      <c r="M392" s="40">
        <v>1.3406E-3</v>
      </c>
      <c r="N392" s="38">
        <v>0.59048230000000002</v>
      </c>
      <c r="O392" s="41">
        <v>300</v>
      </c>
      <c r="P392" s="41">
        <v>71</v>
      </c>
      <c r="Q392" s="72">
        <v>0.53842857142857148</v>
      </c>
      <c r="R392" s="72">
        <v>0.30109462770130241</v>
      </c>
      <c r="S392" s="72">
        <v>0.50675245350709619</v>
      </c>
      <c r="T392" s="36" t="s">
        <v>624</v>
      </c>
    </row>
    <row r="393" spans="1:21" s="58" customFormat="1" x14ac:dyDescent="0.25">
      <c r="A393" s="36" t="s">
        <v>630</v>
      </c>
      <c r="B393" s="36" t="s">
        <v>631</v>
      </c>
      <c r="C393" s="36" t="s">
        <v>317</v>
      </c>
      <c r="D393" s="36" t="s">
        <v>27</v>
      </c>
      <c r="E393" s="36">
        <v>256943637</v>
      </c>
      <c r="F393" s="36">
        <v>30</v>
      </c>
      <c r="G393" s="37">
        <v>0.01</v>
      </c>
      <c r="H393" s="36">
        <v>100</v>
      </c>
      <c r="I393" s="38">
        <v>10.0502953</v>
      </c>
      <c r="J393" s="38">
        <v>0.15968109999999999</v>
      </c>
      <c r="K393" s="38">
        <v>8.7674494999999997</v>
      </c>
      <c r="L393" s="39">
        <v>0.20548069999999999</v>
      </c>
      <c r="M393" s="40">
        <v>2.0443000000000002E-3</v>
      </c>
      <c r="N393" s="38">
        <v>0.77849500000000005</v>
      </c>
      <c r="O393" s="41">
        <v>300</v>
      </c>
      <c r="P393" s="41">
        <v>99</v>
      </c>
      <c r="Q393" s="72">
        <v>0.45029999999999998</v>
      </c>
      <c r="R393" s="72">
        <v>0.31503073642415969</v>
      </c>
      <c r="S393" s="72">
        <v>0.50704508560890671</v>
      </c>
      <c r="T393" s="36" t="s">
        <v>624</v>
      </c>
    </row>
    <row r="394" spans="1:21" s="58" customFormat="1" x14ac:dyDescent="0.25">
      <c r="A394" s="36" t="s">
        <v>630</v>
      </c>
      <c r="B394" s="36" t="s">
        <v>631</v>
      </c>
      <c r="C394" s="36" t="s">
        <v>317</v>
      </c>
      <c r="D394" s="36" t="s">
        <v>27</v>
      </c>
      <c r="E394" s="36">
        <v>256944805</v>
      </c>
      <c r="F394" s="36">
        <v>30</v>
      </c>
      <c r="G394" s="37">
        <v>0.01</v>
      </c>
      <c r="H394" s="36">
        <v>100</v>
      </c>
      <c r="I394" s="38">
        <v>10.0937698</v>
      </c>
      <c r="J394" s="38">
        <v>0.15760279999999999</v>
      </c>
      <c r="K394" s="38">
        <v>8.8268170000000001</v>
      </c>
      <c r="L394" s="39">
        <v>0.20472560000000001</v>
      </c>
      <c r="M394" s="40">
        <v>2.1302000000000001E-3</v>
      </c>
      <c r="N394" s="38">
        <v>0.7613316</v>
      </c>
      <c r="O394" s="41">
        <v>300</v>
      </c>
      <c r="P394" s="41">
        <v>96</v>
      </c>
      <c r="Q394" s="72">
        <v>0.39265714285714293</v>
      </c>
      <c r="R394" s="72">
        <v>0.21782118908867429</v>
      </c>
      <c r="S394" s="72">
        <v>0.4510592854632261</v>
      </c>
      <c r="T394" s="36" t="s">
        <v>624</v>
      </c>
    </row>
    <row r="395" spans="1:21" s="58" customFormat="1" x14ac:dyDescent="0.25">
      <c r="A395" s="36" t="s">
        <v>630</v>
      </c>
      <c r="B395" s="36" t="s">
        <v>631</v>
      </c>
      <c r="C395" s="36" t="s">
        <v>317</v>
      </c>
      <c r="D395" s="36" t="s">
        <v>27</v>
      </c>
      <c r="E395" s="36">
        <v>256945976</v>
      </c>
      <c r="F395" s="36">
        <v>30</v>
      </c>
      <c r="G395" s="37">
        <v>0.01</v>
      </c>
      <c r="H395" s="36">
        <v>100</v>
      </c>
      <c r="I395" s="38">
        <v>9.7017374000000007</v>
      </c>
      <c r="J395" s="38">
        <v>0.1633107</v>
      </c>
      <c r="K395" s="38">
        <v>8.4956953000000013</v>
      </c>
      <c r="L395" s="39">
        <v>0.19404969999999999</v>
      </c>
      <c r="M395" s="40">
        <v>1.7514E-3</v>
      </c>
      <c r="N395" s="38">
        <v>0.71279680000000001</v>
      </c>
      <c r="O395" s="41">
        <v>300</v>
      </c>
      <c r="P395" s="41">
        <v>89</v>
      </c>
      <c r="Q395" s="72">
        <v>0.40432857142857143</v>
      </c>
      <c r="R395" s="72">
        <v>0.2314711788725598</v>
      </c>
      <c r="S395" s="72">
        <v>0.4479730441060733</v>
      </c>
      <c r="T395" s="36" t="s">
        <v>624</v>
      </c>
    </row>
    <row r="396" spans="1:21" s="58" customFormat="1" x14ac:dyDescent="0.25">
      <c r="A396" s="36" t="s">
        <v>630</v>
      </c>
      <c r="B396" s="36" t="s">
        <v>631</v>
      </c>
      <c r="C396" s="36" t="s">
        <v>317</v>
      </c>
      <c r="D396" s="36" t="s">
        <v>27</v>
      </c>
      <c r="E396" s="36">
        <v>256947107</v>
      </c>
      <c r="F396" s="36">
        <v>30</v>
      </c>
      <c r="G396" s="37">
        <v>0.01</v>
      </c>
      <c r="H396" s="36">
        <v>100</v>
      </c>
      <c r="I396" s="38">
        <v>9.7698669999999996</v>
      </c>
      <c r="J396" s="38">
        <v>0.1560077</v>
      </c>
      <c r="K396" s="38">
        <v>8.6273105000000019</v>
      </c>
      <c r="L396" s="39">
        <v>0.18050759999999999</v>
      </c>
      <c r="M396" s="40">
        <v>1.7187999999999999E-3</v>
      </c>
      <c r="N396" s="38">
        <v>0.67580870000000004</v>
      </c>
      <c r="O396" s="41">
        <v>300</v>
      </c>
      <c r="P396" s="41">
        <v>83</v>
      </c>
      <c r="Q396" s="72">
        <v>0.47049999999999997</v>
      </c>
      <c r="R396" s="72">
        <v>0.26161642088206449</v>
      </c>
      <c r="S396" s="72">
        <v>0.47396413788732111</v>
      </c>
      <c r="T396" s="36" t="s">
        <v>624</v>
      </c>
    </row>
    <row r="397" spans="1:21" s="58" customFormat="1" x14ac:dyDescent="0.25">
      <c r="A397" s="36" t="s">
        <v>630</v>
      </c>
      <c r="B397" s="36" t="s">
        <v>631</v>
      </c>
      <c r="C397" s="36" t="s">
        <v>317</v>
      </c>
      <c r="D397" s="36" t="s">
        <v>27</v>
      </c>
      <c r="E397" s="36">
        <v>256948246</v>
      </c>
      <c r="F397" s="36">
        <v>30</v>
      </c>
      <c r="G397" s="37">
        <v>0.01</v>
      </c>
      <c r="H397" s="36">
        <v>100</v>
      </c>
      <c r="I397" s="38">
        <v>9.6999820999999997</v>
      </c>
      <c r="J397" s="38">
        <v>0.15451529999999999</v>
      </c>
      <c r="K397" s="38">
        <v>8.6278082000000005</v>
      </c>
      <c r="L397" s="39">
        <v>0.16450899999999999</v>
      </c>
      <c r="M397" s="40">
        <v>1.7948E-3</v>
      </c>
      <c r="N397" s="38">
        <v>0.62496019999999997</v>
      </c>
      <c r="O397" s="41">
        <v>300</v>
      </c>
      <c r="P397" s="41">
        <v>77</v>
      </c>
      <c r="Q397" s="72">
        <v>0.37022857142857141</v>
      </c>
      <c r="R397" s="72">
        <v>0.2431127633490725</v>
      </c>
      <c r="S397" s="72">
        <v>0.42930667138679118</v>
      </c>
      <c r="T397" s="36" t="s">
        <v>624</v>
      </c>
    </row>
    <row r="398" spans="1:21" s="58" customFormat="1" x14ac:dyDescent="0.25">
      <c r="A398" s="36" t="s">
        <v>630</v>
      </c>
      <c r="B398" s="36" t="s">
        <v>631</v>
      </c>
      <c r="C398" s="36" t="s">
        <v>317</v>
      </c>
      <c r="D398" s="36" t="s">
        <v>27</v>
      </c>
      <c r="E398" s="36">
        <v>256949377</v>
      </c>
      <c r="F398" s="36">
        <v>30</v>
      </c>
      <c r="G398" s="37">
        <v>0.01</v>
      </c>
      <c r="H398" s="36">
        <v>100</v>
      </c>
      <c r="I398" s="38">
        <v>9.9137932000000006</v>
      </c>
      <c r="J398" s="38">
        <v>0.15679989999999999</v>
      </c>
      <c r="K398" s="38">
        <v>8.6652948999999975</v>
      </c>
      <c r="L398" s="39">
        <v>0.20391590000000001</v>
      </c>
      <c r="M398" s="40">
        <v>2.0607999999999998E-3</v>
      </c>
      <c r="N398" s="38">
        <v>0.74878979999999995</v>
      </c>
      <c r="O398" s="41">
        <v>300</v>
      </c>
      <c r="P398" s="41">
        <v>96</v>
      </c>
      <c r="Q398" s="72">
        <v>0.50949999999999995</v>
      </c>
      <c r="R398" s="72">
        <v>0.29776874056719821</v>
      </c>
      <c r="S398" s="72">
        <v>0.52287455965657348</v>
      </c>
      <c r="T398" s="36" t="s">
        <v>624</v>
      </c>
    </row>
    <row r="399" spans="1:21" s="58" customFormat="1" x14ac:dyDescent="0.25">
      <c r="A399" s="36" t="s">
        <v>630</v>
      </c>
      <c r="B399" s="36" t="s">
        <v>631</v>
      </c>
      <c r="C399" s="36" t="s">
        <v>317</v>
      </c>
      <c r="D399" s="36" t="s">
        <v>27</v>
      </c>
      <c r="E399" s="36">
        <v>256950531</v>
      </c>
      <c r="F399" s="36">
        <v>30</v>
      </c>
      <c r="G399" s="37">
        <v>0.01</v>
      </c>
      <c r="H399" s="36">
        <v>100</v>
      </c>
      <c r="I399" s="38">
        <v>9.8712689000000005</v>
      </c>
      <c r="J399" s="38">
        <v>0.15704170000000001</v>
      </c>
      <c r="K399" s="38">
        <v>8.7087447000000004</v>
      </c>
      <c r="L399" s="39">
        <v>0.18383969999999999</v>
      </c>
      <c r="M399" s="40">
        <v>2.1191000000000001E-3</v>
      </c>
      <c r="N399" s="38">
        <v>0.6879672</v>
      </c>
      <c r="O399" s="41">
        <v>300</v>
      </c>
      <c r="P399" s="41">
        <v>85</v>
      </c>
      <c r="Q399" s="72">
        <v>0.49545714285714287</v>
      </c>
      <c r="R399" s="72">
        <v>0.35730459337724041</v>
      </c>
      <c r="S399" s="72">
        <v>0.55271409655595372</v>
      </c>
      <c r="T399" s="36" t="s">
        <v>624</v>
      </c>
    </row>
    <row r="400" spans="1:21" s="58" customFormat="1" x14ac:dyDescent="0.25">
      <c r="A400" s="36" t="s">
        <v>630</v>
      </c>
      <c r="B400" s="36" t="s">
        <v>631</v>
      </c>
      <c r="C400" s="36" t="s">
        <v>317</v>
      </c>
      <c r="D400" s="36" t="s">
        <v>27</v>
      </c>
      <c r="E400" s="36">
        <v>256951684</v>
      </c>
      <c r="F400" s="36">
        <v>30</v>
      </c>
      <c r="G400" s="37">
        <v>0.01</v>
      </c>
      <c r="H400" s="36">
        <v>100</v>
      </c>
      <c r="I400" s="38">
        <v>9.7815141000000008</v>
      </c>
      <c r="J400" s="38">
        <v>0.16704730000000001</v>
      </c>
      <c r="K400" s="38">
        <v>8.5734760000000012</v>
      </c>
      <c r="L400" s="39">
        <v>0.19881579999999999</v>
      </c>
      <c r="M400" s="40">
        <v>2.2964000000000001E-3</v>
      </c>
      <c r="N400" s="38">
        <v>0.7074395</v>
      </c>
      <c r="O400" s="41">
        <v>300</v>
      </c>
      <c r="P400" s="41">
        <v>88</v>
      </c>
      <c r="Q400" s="72">
        <v>0.47598571428571429</v>
      </c>
      <c r="R400" s="72">
        <v>0.34897835099744062</v>
      </c>
      <c r="S400" s="72">
        <v>0.50692292812970008</v>
      </c>
      <c r="T400" s="36" t="s">
        <v>624</v>
      </c>
    </row>
    <row r="401" spans="1:20" s="58" customFormat="1" x14ac:dyDescent="0.25">
      <c r="A401" s="36" t="s">
        <v>630</v>
      </c>
      <c r="B401" s="36" t="s">
        <v>631</v>
      </c>
      <c r="C401" s="36" t="s">
        <v>317</v>
      </c>
      <c r="D401" s="36" t="s">
        <v>27</v>
      </c>
      <c r="E401" s="36">
        <v>256952826</v>
      </c>
      <c r="F401" s="36">
        <v>30</v>
      </c>
      <c r="G401" s="37">
        <v>0.01</v>
      </c>
      <c r="H401" s="36">
        <v>100</v>
      </c>
      <c r="I401" s="38">
        <v>9.6199958999999993</v>
      </c>
      <c r="J401" s="38">
        <v>0.15842980000000001</v>
      </c>
      <c r="K401" s="38">
        <v>8.4254563000000005</v>
      </c>
      <c r="L401" s="39">
        <v>0.18933130000000001</v>
      </c>
      <c r="M401" s="40">
        <v>1.8596000000000001E-3</v>
      </c>
      <c r="N401" s="38">
        <v>0.71124050000000005</v>
      </c>
      <c r="O401" s="41">
        <v>300</v>
      </c>
      <c r="P401" s="41">
        <v>90</v>
      </c>
      <c r="Q401" s="72">
        <v>0.40427142857142861</v>
      </c>
      <c r="R401" s="72">
        <v>0.30275926084118948</v>
      </c>
      <c r="S401" s="72">
        <v>0.49014086630952203</v>
      </c>
      <c r="T401" s="36" t="s">
        <v>624</v>
      </c>
    </row>
    <row r="402" spans="1:20" s="58" customFormat="1" x14ac:dyDescent="0.25">
      <c r="A402" s="36" t="s">
        <v>630</v>
      </c>
      <c r="B402" s="36" t="s">
        <v>631</v>
      </c>
      <c r="C402" s="36" t="s">
        <v>317</v>
      </c>
      <c r="D402" s="36" t="s">
        <v>27</v>
      </c>
      <c r="E402" s="36">
        <v>256953950</v>
      </c>
      <c r="F402" s="36">
        <v>30</v>
      </c>
      <c r="G402" s="37">
        <v>0.01</v>
      </c>
      <c r="H402" s="36">
        <v>100</v>
      </c>
      <c r="I402" s="38">
        <v>9.9565446000000009</v>
      </c>
      <c r="J402" s="38">
        <v>0.16389570000000001</v>
      </c>
      <c r="K402" s="38">
        <v>8.8027982000000033</v>
      </c>
      <c r="L402" s="39">
        <v>0.18397949999999999</v>
      </c>
      <c r="M402" s="40">
        <v>1.8362999999999999E-3</v>
      </c>
      <c r="N402" s="38">
        <v>0.67353030000000003</v>
      </c>
      <c r="O402" s="41">
        <v>300</v>
      </c>
      <c r="P402" s="41">
        <v>84</v>
      </c>
      <c r="Q402" s="72">
        <v>0.45179999999999998</v>
      </c>
      <c r="R402" s="72">
        <v>0.29816479292854409</v>
      </c>
      <c r="S402" s="72">
        <v>0.50228335082833586</v>
      </c>
      <c r="T402" s="36" t="s">
        <v>624</v>
      </c>
    </row>
    <row r="403" spans="1:20" s="58" customFormat="1" x14ac:dyDescent="0.25">
      <c r="A403" s="36" t="s">
        <v>630</v>
      </c>
      <c r="B403" s="36" t="s">
        <v>631</v>
      </c>
      <c r="C403" s="36" t="s">
        <v>317</v>
      </c>
      <c r="D403" s="36" t="s">
        <v>27</v>
      </c>
      <c r="E403" s="36">
        <v>256955108</v>
      </c>
      <c r="F403" s="36">
        <v>30</v>
      </c>
      <c r="G403" s="37">
        <v>0.01</v>
      </c>
      <c r="H403" s="36">
        <v>100</v>
      </c>
      <c r="I403" s="38">
        <v>9.1825703999999995</v>
      </c>
      <c r="J403" s="38">
        <v>0.15627569999999991</v>
      </c>
      <c r="K403" s="38">
        <v>8.4449357999999997</v>
      </c>
      <c r="L403" s="39">
        <v>9.3696600000000005E-2</v>
      </c>
      <c r="M403" s="40">
        <v>7.272E-4</v>
      </c>
      <c r="N403" s="38">
        <v>0.36502630000000003</v>
      </c>
      <c r="O403" s="41">
        <v>300</v>
      </c>
      <c r="P403" s="41">
        <v>39</v>
      </c>
      <c r="Q403" s="72">
        <v>0.4172142857142857</v>
      </c>
      <c r="R403" s="72">
        <v>0.27285208428194341</v>
      </c>
      <c r="S403" s="72">
        <v>0.46199669484070399</v>
      </c>
      <c r="T403" s="36" t="s">
        <v>624</v>
      </c>
    </row>
    <row r="404" spans="1:20" s="58" customFormat="1" x14ac:dyDescent="0.25">
      <c r="A404" s="36" t="s">
        <v>630</v>
      </c>
      <c r="B404" s="36" t="s">
        <v>631</v>
      </c>
      <c r="C404" s="36" t="s">
        <v>317</v>
      </c>
      <c r="D404" s="36" t="s">
        <v>27</v>
      </c>
      <c r="E404" s="36">
        <v>256956188</v>
      </c>
      <c r="F404" s="36">
        <v>30</v>
      </c>
      <c r="G404" s="37">
        <v>0.01</v>
      </c>
      <c r="H404" s="36">
        <v>100</v>
      </c>
      <c r="I404" s="38">
        <v>9.4333840999999996</v>
      </c>
      <c r="J404" s="38">
        <v>0.15720569999999989</v>
      </c>
      <c r="K404" s="38">
        <v>8.3613332999999983</v>
      </c>
      <c r="L404" s="39">
        <v>0.1577694</v>
      </c>
      <c r="M404" s="40">
        <v>1.5659000000000001E-3</v>
      </c>
      <c r="N404" s="38">
        <v>0.62715259999999995</v>
      </c>
      <c r="O404" s="41">
        <v>300</v>
      </c>
      <c r="P404" s="41">
        <v>76</v>
      </c>
      <c r="Q404" s="72">
        <v>0.51142857142857145</v>
      </c>
      <c r="R404" s="72">
        <v>0.38665762296264422</v>
      </c>
      <c r="S404" s="72">
        <v>0.57065191521315095</v>
      </c>
      <c r="T404" s="36" t="s">
        <v>624</v>
      </c>
    </row>
    <row r="405" spans="1:20" s="58" customFormat="1" x14ac:dyDescent="0.25">
      <c r="A405" s="36" t="s">
        <v>630</v>
      </c>
      <c r="B405" s="36" t="s">
        <v>631</v>
      </c>
      <c r="C405" s="36" t="s">
        <v>317</v>
      </c>
      <c r="D405" s="36" t="s">
        <v>27</v>
      </c>
      <c r="E405" s="36">
        <v>256957294</v>
      </c>
      <c r="F405" s="36">
        <v>30</v>
      </c>
      <c r="G405" s="37">
        <v>0.01</v>
      </c>
      <c r="H405" s="36">
        <v>100</v>
      </c>
      <c r="I405" s="38">
        <v>9.7002325000000003</v>
      </c>
      <c r="J405" s="38">
        <v>0.1593299</v>
      </c>
      <c r="K405" s="38">
        <v>8.6658539000000001</v>
      </c>
      <c r="L405" s="39">
        <v>0.1515493</v>
      </c>
      <c r="M405" s="40">
        <v>1.3774E-3</v>
      </c>
      <c r="N405" s="38">
        <v>0.59425360000000005</v>
      </c>
      <c r="O405" s="41">
        <v>300</v>
      </c>
      <c r="P405" s="41">
        <v>72</v>
      </c>
      <c r="Q405" s="72">
        <v>0.42505714285714291</v>
      </c>
      <c r="R405" s="72">
        <v>0.24478453647062109</v>
      </c>
      <c r="S405" s="72">
        <v>0.43112364807589593</v>
      </c>
      <c r="T405" s="36" t="s">
        <v>624</v>
      </c>
    </row>
    <row r="406" spans="1:20" s="58" customFormat="1" x14ac:dyDescent="0.25">
      <c r="A406" s="36" t="s">
        <v>630</v>
      </c>
      <c r="B406" s="36" t="s">
        <v>631</v>
      </c>
      <c r="C406" s="36" t="s">
        <v>317</v>
      </c>
      <c r="D406" s="36" t="s">
        <v>27</v>
      </c>
      <c r="E406" s="36">
        <v>256958426</v>
      </c>
      <c r="F406" s="36">
        <v>30</v>
      </c>
      <c r="G406" s="37">
        <v>0.01</v>
      </c>
      <c r="H406" s="36">
        <v>100</v>
      </c>
      <c r="I406" s="38">
        <v>10.7680857</v>
      </c>
      <c r="J406" s="38">
        <v>0.1655942</v>
      </c>
      <c r="K406" s="38">
        <v>9.4476915999999989</v>
      </c>
      <c r="L406" s="39">
        <v>0.21435689999999999</v>
      </c>
      <c r="M406" s="40">
        <v>2.6534000000000002E-3</v>
      </c>
      <c r="N406" s="38">
        <v>0.7929252</v>
      </c>
      <c r="O406" s="41">
        <v>300</v>
      </c>
      <c r="P406" s="41">
        <v>95</v>
      </c>
      <c r="Q406" s="72">
        <v>0.47301428571428572</v>
      </c>
      <c r="R406" s="72">
        <v>0.30020047539785522</v>
      </c>
      <c r="S406" s="72">
        <v>0.5249841525429978</v>
      </c>
      <c r="T406" s="36" t="s">
        <v>624</v>
      </c>
    </row>
    <row r="407" spans="1:20" s="58" customFormat="1" x14ac:dyDescent="0.25">
      <c r="A407" s="36" t="s">
        <v>630</v>
      </c>
      <c r="B407" s="36" t="s">
        <v>631</v>
      </c>
      <c r="C407" s="36" t="s">
        <v>317</v>
      </c>
      <c r="D407" s="36" t="s">
        <v>27</v>
      </c>
      <c r="E407" s="36">
        <v>256959676</v>
      </c>
      <c r="F407" s="36">
        <v>30</v>
      </c>
      <c r="G407" s="37">
        <v>0.01</v>
      </c>
      <c r="H407" s="36">
        <v>100</v>
      </c>
      <c r="I407" s="38">
        <v>10.983693499999999</v>
      </c>
      <c r="J407" s="38">
        <v>0.17266029999999999</v>
      </c>
      <c r="K407" s="38">
        <v>9.7716826000000019</v>
      </c>
      <c r="L407" s="39">
        <v>0.19544900000000001</v>
      </c>
      <c r="M407" s="40">
        <v>1.9124000000000001E-3</v>
      </c>
      <c r="N407" s="38">
        <v>0.70994000000000002</v>
      </c>
      <c r="O407" s="41">
        <v>300</v>
      </c>
      <c r="P407" s="41">
        <v>89</v>
      </c>
      <c r="Q407" s="72">
        <v>0.50592857142857139</v>
      </c>
      <c r="R407" s="72">
        <v>0.31666916185108562</v>
      </c>
      <c r="S407" s="72">
        <v>0.46714915128653861</v>
      </c>
      <c r="T407" s="36" t="s">
        <v>624</v>
      </c>
    </row>
    <row r="408" spans="1:20" s="58" customFormat="1" x14ac:dyDescent="0.25">
      <c r="A408" s="36" t="s">
        <v>630</v>
      </c>
      <c r="B408" s="36" t="s">
        <v>631</v>
      </c>
      <c r="C408" s="36" t="s">
        <v>317</v>
      </c>
      <c r="D408" s="36" t="s">
        <v>27</v>
      </c>
      <c r="E408" s="36">
        <v>256960942</v>
      </c>
      <c r="F408" s="36">
        <v>30</v>
      </c>
      <c r="G408" s="37">
        <v>0.01</v>
      </c>
      <c r="H408" s="36">
        <v>100</v>
      </c>
      <c r="I408" s="38">
        <v>9.9474250000000008</v>
      </c>
      <c r="J408" s="38">
        <v>0.15514990000000001</v>
      </c>
      <c r="K408" s="38">
        <v>8.8263927000000013</v>
      </c>
      <c r="L408" s="39">
        <v>0.17910000000000001</v>
      </c>
      <c r="M408" s="40">
        <v>1.6077999999999999E-3</v>
      </c>
      <c r="N408" s="38">
        <v>0.65471900000000005</v>
      </c>
      <c r="O408" s="41">
        <v>300</v>
      </c>
      <c r="P408" s="41">
        <v>81</v>
      </c>
      <c r="Q408" s="72">
        <v>0.46365714285714288</v>
      </c>
      <c r="R408" s="72">
        <v>0.33922582075599339</v>
      </c>
      <c r="S408" s="72">
        <v>0.50222276658156439</v>
      </c>
      <c r="T408" s="36" t="s">
        <v>624</v>
      </c>
    </row>
    <row r="409" spans="1:20" s="58" customFormat="1" x14ac:dyDescent="0.25">
      <c r="A409" s="36" t="s">
        <v>630</v>
      </c>
      <c r="B409" s="36" t="s">
        <v>631</v>
      </c>
      <c r="C409" s="36" t="s">
        <v>317</v>
      </c>
      <c r="D409" s="36" t="s">
        <v>27</v>
      </c>
      <c r="E409" s="36">
        <v>256962101</v>
      </c>
      <c r="F409" s="36">
        <v>30</v>
      </c>
      <c r="G409" s="37">
        <v>0.01</v>
      </c>
      <c r="H409" s="36">
        <v>100</v>
      </c>
      <c r="I409" s="38">
        <v>9.7267930000000007</v>
      </c>
      <c r="J409" s="38">
        <v>0.16145760000000001</v>
      </c>
      <c r="K409" s="38">
        <v>8.5460512000000008</v>
      </c>
      <c r="L409" s="39">
        <v>0.18630550000000001</v>
      </c>
      <c r="M409" s="40">
        <v>1.8749000000000001E-3</v>
      </c>
      <c r="N409" s="38">
        <v>0.69467420000000002</v>
      </c>
      <c r="O409" s="41">
        <v>300</v>
      </c>
      <c r="P409" s="41">
        <v>87</v>
      </c>
      <c r="Q409" s="72">
        <v>0.43928571428571428</v>
      </c>
      <c r="R409" s="72">
        <v>0.31780775957284368</v>
      </c>
      <c r="S409" s="72">
        <v>0.5274068631095975</v>
      </c>
      <c r="T409" s="36" t="s">
        <v>624</v>
      </c>
    </row>
    <row r="410" spans="1:20" s="58" customFormat="1" x14ac:dyDescent="0.25">
      <c r="A410" s="36" t="s">
        <v>630</v>
      </c>
      <c r="B410" s="36" t="s">
        <v>631</v>
      </c>
      <c r="C410" s="36" t="s">
        <v>317</v>
      </c>
      <c r="D410" s="36" t="s">
        <v>27</v>
      </c>
      <c r="E410" s="36">
        <v>256963236</v>
      </c>
      <c r="F410" s="36">
        <v>30</v>
      </c>
      <c r="G410" s="37">
        <v>0.01</v>
      </c>
      <c r="H410" s="36">
        <v>100</v>
      </c>
      <c r="I410" s="38">
        <v>9.9636072999999996</v>
      </c>
      <c r="J410" s="38">
        <v>0.15896360000000001</v>
      </c>
      <c r="K410" s="38">
        <v>8.7924018999999998</v>
      </c>
      <c r="L410" s="39">
        <v>0.18727650000000001</v>
      </c>
      <c r="M410" s="40">
        <v>2.0975999999999998E-3</v>
      </c>
      <c r="N410" s="38">
        <v>0.68847040000000004</v>
      </c>
      <c r="O410" s="41">
        <v>300</v>
      </c>
      <c r="P410" s="41">
        <v>86</v>
      </c>
      <c r="Q410" s="72">
        <v>0.48068571428571433</v>
      </c>
      <c r="R410" s="72">
        <v>0.25287508654921897</v>
      </c>
      <c r="S410" s="72">
        <v>0.45631469601786301</v>
      </c>
      <c r="T410" s="36" t="s">
        <v>624</v>
      </c>
    </row>
    <row r="411" spans="1:20" s="58" customFormat="1" x14ac:dyDescent="0.25">
      <c r="A411" s="36" t="s">
        <v>630</v>
      </c>
      <c r="B411" s="36" t="s">
        <v>631</v>
      </c>
      <c r="C411" s="36" t="s">
        <v>317</v>
      </c>
      <c r="D411" s="36" t="s">
        <v>27</v>
      </c>
      <c r="E411" s="36">
        <v>256964396</v>
      </c>
      <c r="F411" s="36">
        <v>30</v>
      </c>
      <c r="G411" s="37">
        <v>0.01</v>
      </c>
      <c r="H411" s="36">
        <v>100</v>
      </c>
      <c r="I411" s="38">
        <v>9.6440854999999992</v>
      </c>
      <c r="J411" s="38">
        <v>0.1550946</v>
      </c>
      <c r="K411" s="38">
        <v>8.4816251000000005</v>
      </c>
      <c r="L411" s="39">
        <v>0.18852630000000001</v>
      </c>
      <c r="M411" s="40">
        <v>1.8743E-3</v>
      </c>
      <c r="N411" s="38">
        <v>0.68560639999999995</v>
      </c>
      <c r="O411" s="41">
        <v>300</v>
      </c>
      <c r="P411" s="41">
        <v>84</v>
      </c>
      <c r="Q411" s="72">
        <v>0.45024285714285722</v>
      </c>
      <c r="R411" s="72">
        <v>0.29749335697660978</v>
      </c>
      <c r="S411" s="72">
        <v>0.46723967249443671</v>
      </c>
      <c r="T411" s="36" t="s">
        <v>624</v>
      </c>
    </row>
    <row r="412" spans="1:20" s="58" customFormat="1" x14ac:dyDescent="0.25">
      <c r="A412" s="36" t="s">
        <v>630</v>
      </c>
      <c r="B412" s="36" t="s">
        <v>631</v>
      </c>
      <c r="C412" s="36" t="s">
        <v>317</v>
      </c>
      <c r="D412" s="36" t="s">
        <v>27</v>
      </c>
      <c r="E412" s="36">
        <v>256965524</v>
      </c>
      <c r="F412" s="36">
        <v>30</v>
      </c>
      <c r="G412" s="37">
        <v>0.01</v>
      </c>
      <c r="H412" s="36">
        <v>100</v>
      </c>
      <c r="I412" s="38">
        <v>10.3554882</v>
      </c>
      <c r="J412" s="38">
        <v>0.16372249999999999</v>
      </c>
      <c r="K412" s="38">
        <v>9.0712377999999987</v>
      </c>
      <c r="L412" s="39">
        <v>0.1939574</v>
      </c>
      <c r="M412" s="40">
        <v>2.2522000000000002E-3</v>
      </c>
      <c r="N412" s="38">
        <v>0.78678190000000003</v>
      </c>
      <c r="O412" s="41">
        <v>300</v>
      </c>
      <c r="P412" s="41">
        <v>98</v>
      </c>
      <c r="Q412" s="72">
        <v>0.48709999999999998</v>
      </c>
      <c r="R412" s="72">
        <v>0.32950604351046781</v>
      </c>
      <c r="S412" s="72">
        <v>0.48190820074748147</v>
      </c>
      <c r="T412" s="36" t="s">
        <v>624</v>
      </c>
    </row>
    <row r="413" spans="1:20" s="58" customFormat="1" x14ac:dyDescent="0.25">
      <c r="A413" s="36" t="s">
        <v>630</v>
      </c>
      <c r="B413" s="36" t="s">
        <v>631</v>
      </c>
      <c r="C413" s="36" t="s">
        <v>317</v>
      </c>
      <c r="D413" s="36" t="s">
        <v>27</v>
      </c>
      <c r="E413" s="36">
        <v>256966725</v>
      </c>
      <c r="F413" s="36">
        <v>30</v>
      </c>
      <c r="G413" s="37">
        <v>0.01</v>
      </c>
      <c r="H413" s="36">
        <v>100</v>
      </c>
      <c r="I413" s="38">
        <v>9.5173094000000003</v>
      </c>
      <c r="J413" s="38">
        <v>0.15575079999999999</v>
      </c>
      <c r="K413" s="38">
        <v>8.2711322000000003</v>
      </c>
      <c r="L413" s="39">
        <v>0.2068141</v>
      </c>
      <c r="M413" s="40">
        <v>2.0558999999999998E-3</v>
      </c>
      <c r="N413" s="38">
        <v>0.74330700000000005</v>
      </c>
      <c r="O413" s="41">
        <v>300</v>
      </c>
      <c r="P413" s="41">
        <v>93</v>
      </c>
      <c r="Q413" s="72">
        <v>0.43718571428571429</v>
      </c>
      <c r="R413" s="72">
        <v>0.28262418653903948</v>
      </c>
      <c r="S413" s="72">
        <v>0.46829882104577281</v>
      </c>
      <c r="T413" s="36" t="s">
        <v>624</v>
      </c>
    </row>
    <row r="414" spans="1:20" s="58" customFormat="1" x14ac:dyDescent="0.25">
      <c r="A414" s="36" t="s">
        <v>630</v>
      </c>
      <c r="B414" s="36" t="s">
        <v>631</v>
      </c>
      <c r="C414" s="36" t="s">
        <v>317</v>
      </c>
      <c r="D414" s="36" t="s">
        <v>27</v>
      </c>
      <c r="E414" s="36">
        <v>256967840</v>
      </c>
      <c r="F414" s="36">
        <v>30</v>
      </c>
      <c r="G414" s="37">
        <v>0.01</v>
      </c>
      <c r="H414" s="36">
        <v>100</v>
      </c>
      <c r="I414" s="38">
        <v>9.6864322999999999</v>
      </c>
      <c r="J414" s="38">
        <v>0.15499599999999999</v>
      </c>
      <c r="K414" s="38">
        <v>8.5279141999999979</v>
      </c>
      <c r="L414" s="39">
        <v>0.1742389</v>
      </c>
      <c r="M414" s="40">
        <v>1.7195000000000001E-3</v>
      </c>
      <c r="N414" s="38">
        <v>0.69087430000000005</v>
      </c>
      <c r="O414" s="41">
        <v>300</v>
      </c>
      <c r="P414" s="41">
        <v>85</v>
      </c>
      <c r="Q414" s="72">
        <v>0.45760000000000001</v>
      </c>
      <c r="R414" s="72">
        <v>0.28882595149404933</v>
      </c>
      <c r="S414" s="72">
        <v>0.46968092239597742</v>
      </c>
      <c r="T414" s="36" t="s">
        <v>624</v>
      </c>
    </row>
    <row r="415" spans="1:20" s="58" customFormat="1" x14ac:dyDescent="0.25">
      <c r="A415" s="36" t="s">
        <v>630</v>
      </c>
      <c r="B415" s="36" t="s">
        <v>631</v>
      </c>
      <c r="C415" s="36" t="s">
        <v>317</v>
      </c>
      <c r="D415" s="36" t="s">
        <v>27</v>
      </c>
      <c r="E415" s="36">
        <v>256968972</v>
      </c>
      <c r="F415" s="36">
        <v>30</v>
      </c>
      <c r="G415" s="37">
        <v>0.01</v>
      </c>
      <c r="H415" s="36">
        <v>100</v>
      </c>
      <c r="I415" s="38">
        <v>9.9562933000000005</v>
      </c>
      <c r="J415" s="38">
        <v>0.15902830000000001</v>
      </c>
      <c r="K415" s="38">
        <v>8.8015449999999991</v>
      </c>
      <c r="L415" s="39">
        <v>0.18283969999999999</v>
      </c>
      <c r="M415" s="40">
        <v>3.0582999999999999E-3</v>
      </c>
      <c r="N415" s="38">
        <v>0.67989440000000001</v>
      </c>
      <c r="O415" s="41">
        <v>300</v>
      </c>
      <c r="P415" s="41">
        <v>83</v>
      </c>
      <c r="Q415" s="72">
        <v>0.45545714285714278</v>
      </c>
      <c r="R415" s="72">
        <v>0.33780673840616821</v>
      </c>
      <c r="S415" s="72">
        <v>0.49039937841102799</v>
      </c>
      <c r="T415" s="36" t="s">
        <v>624</v>
      </c>
    </row>
    <row r="416" spans="1:20" s="58" customFormat="1" x14ac:dyDescent="0.25">
      <c r="A416" s="36" t="s">
        <v>630</v>
      </c>
      <c r="B416" s="36" t="s">
        <v>631</v>
      </c>
      <c r="C416" s="36" t="s">
        <v>317</v>
      </c>
      <c r="D416" s="36" t="s">
        <v>27</v>
      </c>
      <c r="E416" s="36">
        <v>256970130</v>
      </c>
      <c r="F416" s="36">
        <v>30</v>
      </c>
      <c r="G416" s="37">
        <v>0.01</v>
      </c>
      <c r="H416" s="36">
        <v>100</v>
      </c>
      <c r="I416" s="38">
        <v>11.043098000000001</v>
      </c>
      <c r="J416" s="38">
        <v>0.18183179999999999</v>
      </c>
      <c r="K416" s="38">
        <v>9.8252365000000008</v>
      </c>
      <c r="L416" s="39">
        <v>0.18069070000000001</v>
      </c>
      <c r="M416" s="40">
        <v>2.1442000000000002E-3</v>
      </c>
      <c r="N416" s="38">
        <v>0.71160789999999996</v>
      </c>
      <c r="O416" s="41">
        <v>300</v>
      </c>
      <c r="P416" s="41">
        <v>83</v>
      </c>
      <c r="Q416" s="72">
        <v>0.58218571428571431</v>
      </c>
      <c r="R416" s="72">
        <v>0.41873393087469979</v>
      </c>
      <c r="S416" s="72">
        <v>0.57355631173364208</v>
      </c>
      <c r="T416" s="36" t="s">
        <v>624</v>
      </c>
    </row>
    <row r="417" spans="1:20" s="58" customFormat="1" x14ac:dyDescent="0.25">
      <c r="A417" s="36" t="s">
        <v>630</v>
      </c>
      <c r="B417" s="36" t="s">
        <v>631</v>
      </c>
      <c r="C417" s="36" t="s">
        <v>317</v>
      </c>
      <c r="D417" s="36" t="s">
        <v>27</v>
      </c>
      <c r="E417" s="36">
        <v>256971404</v>
      </c>
      <c r="F417" s="36">
        <v>30</v>
      </c>
      <c r="G417" s="37">
        <v>0.01</v>
      </c>
      <c r="H417" s="36">
        <v>100</v>
      </c>
      <c r="I417" s="38">
        <v>10.1558353</v>
      </c>
      <c r="J417" s="38">
        <v>0.1645808</v>
      </c>
      <c r="K417" s="38">
        <v>8.8333723000000006</v>
      </c>
      <c r="L417" s="39">
        <v>0.2162377</v>
      </c>
      <c r="M417" s="40">
        <v>2.5661999999999998E-3</v>
      </c>
      <c r="N417" s="38">
        <v>0.80054530000000002</v>
      </c>
      <c r="O417" s="41">
        <v>300</v>
      </c>
      <c r="P417" s="41">
        <v>101</v>
      </c>
      <c r="Q417" s="72">
        <v>0.46987142857142861</v>
      </c>
      <c r="R417" s="72">
        <v>0.34853255884955281</v>
      </c>
      <c r="S417" s="72">
        <v>0.5238947468000037</v>
      </c>
      <c r="T417" s="36" t="s">
        <v>624</v>
      </c>
    </row>
    <row r="418" spans="1:20" s="58" customFormat="1" x14ac:dyDescent="0.25">
      <c r="A418" s="36" t="s">
        <v>630</v>
      </c>
      <c r="B418" s="36" t="s">
        <v>631</v>
      </c>
      <c r="C418" s="36" t="s">
        <v>317</v>
      </c>
      <c r="D418" s="36" t="s">
        <v>27</v>
      </c>
      <c r="E418" s="36">
        <v>256972584</v>
      </c>
      <c r="F418" s="36">
        <v>30</v>
      </c>
      <c r="G418" s="37">
        <v>0.01</v>
      </c>
      <c r="H418" s="36">
        <v>100</v>
      </c>
      <c r="I418" s="38">
        <v>9.7618153000000003</v>
      </c>
      <c r="J418" s="38">
        <v>0.15781060000000011</v>
      </c>
      <c r="K418" s="38">
        <v>8.5107110000000006</v>
      </c>
      <c r="L418" s="39">
        <v>0.20111509999999999</v>
      </c>
      <c r="M418" s="40">
        <v>2.7845000000000001E-3</v>
      </c>
      <c r="N418" s="38">
        <v>0.75479759999999996</v>
      </c>
      <c r="O418" s="41">
        <v>300</v>
      </c>
      <c r="P418" s="41">
        <v>95</v>
      </c>
      <c r="Q418" s="72">
        <v>0.40318571428571431</v>
      </c>
      <c r="R418" s="72">
        <v>0.31146383973416808</v>
      </c>
      <c r="S418" s="72">
        <v>0.49224868610561301</v>
      </c>
      <c r="T418" s="36" t="s">
        <v>624</v>
      </c>
    </row>
    <row r="419" spans="1:20" s="58" customFormat="1" x14ac:dyDescent="0.25">
      <c r="A419" s="36" t="s">
        <v>630</v>
      </c>
      <c r="B419" s="36" t="s">
        <v>631</v>
      </c>
      <c r="C419" s="36" t="s">
        <v>317</v>
      </c>
      <c r="D419" s="36" t="s">
        <v>27</v>
      </c>
      <c r="E419" s="36">
        <v>256973724</v>
      </c>
      <c r="F419" s="36">
        <v>30</v>
      </c>
      <c r="G419" s="37">
        <v>0.01</v>
      </c>
      <c r="H419" s="36">
        <v>100</v>
      </c>
      <c r="I419" s="38">
        <v>10.008091800000001</v>
      </c>
      <c r="J419" s="38">
        <v>0.1551392</v>
      </c>
      <c r="K419" s="38">
        <v>8.7877598999999993</v>
      </c>
      <c r="L419" s="39">
        <v>0.1957748</v>
      </c>
      <c r="M419" s="40">
        <v>1.9551999999999998E-3</v>
      </c>
      <c r="N419" s="38">
        <v>0.73271799999999998</v>
      </c>
      <c r="O419" s="41">
        <v>300</v>
      </c>
      <c r="P419" s="41">
        <v>92</v>
      </c>
      <c r="Q419" s="72">
        <v>0.43945714285714288</v>
      </c>
      <c r="R419" s="72">
        <v>0.28432981072016988</v>
      </c>
      <c r="S419" s="72">
        <v>0.46536472709634141</v>
      </c>
      <c r="T419" s="36" t="s">
        <v>624</v>
      </c>
    </row>
    <row r="420" spans="1:20" s="58" customFormat="1" x14ac:dyDescent="0.25">
      <c r="A420" s="36" t="s">
        <v>630</v>
      </c>
      <c r="B420" s="36" t="s">
        <v>631</v>
      </c>
      <c r="C420" s="36" t="s">
        <v>317</v>
      </c>
      <c r="D420" s="36" t="s">
        <v>27</v>
      </c>
      <c r="E420" s="36">
        <v>256974887</v>
      </c>
      <c r="F420" s="36">
        <v>30</v>
      </c>
      <c r="G420" s="37">
        <v>0.01</v>
      </c>
      <c r="H420" s="36">
        <v>100</v>
      </c>
      <c r="I420" s="38">
        <v>9.6126699000000002</v>
      </c>
      <c r="J420" s="38">
        <v>0.1578947</v>
      </c>
      <c r="K420" s="38">
        <v>8.6438552999999985</v>
      </c>
      <c r="L420" s="39">
        <v>0.14668149999999999</v>
      </c>
      <c r="M420" s="40">
        <v>1.2107000000000001E-3</v>
      </c>
      <c r="N420" s="38">
        <v>0.536991</v>
      </c>
      <c r="O420" s="41">
        <v>300</v>
      </c>
      <c r="P420" s="41">
        <v>63</v>
      </c>
      <c r="Q420" s="72">
        <v>0.46212857142857139</v>
      </c>
      <c r="R420" s="72">
        <v>0.31532388492175101</v>
      </c>
      <c r="S420" s="72">
        <v>0.49023633756079288</v>
      </c>
      <c r="T420" s="36" t="s">
        <v>624</v>
      </c>
    </row>
    <row r="421" spans="1:20" s="58" customFormat="1" x14ac:dyDescent="0.25">
      <c r="A421" s="36" t="s">
        <v>630</v>
      </c>
      <c r="B421" s="36" t="s">
        <v>631</v>
      </c>
      <c r="C421" s="36" t="s">
        <v>317</v>
      </c>
      <c r="D421" s="36" t="s">
        <v>27</v>
      </c>
      <c r="E421" s="36">
        <v>256976015</v>
      </c>
      <c r="F421" s="36">
        <v>30</v>
      </c>
      <c r="G421" s="37">
        <v>0.01</v>
      </c>
      <c r="H421" s="36">
        <v>100</v>
      </c>
      <c r="I421" s="38">
        <v>10.1775541</v>
      </c>
      <c r="J421" s="38">
        <v>0.16368099999999999</v>
      </c>
      <c r="K421" s="38">
        <v>8.9814016999999993</v>
      </c>
      <c r="L421" s="39">
        <v>0.19294749999999999</v>
      </c>
      <c r="M421" s="40">
        <v>2.0799E-3</v>
      </c>
      <c r="N421" s="38">
        <v>0.70363690000000001</v>
      </c>
      <c r="O421" s="41">
        <v>300</v>
      </c>
      <c r="P421" s="41">
        <v>87</v>
      </c>
      <c r="Q421" s="72">
        <v>0.43845714285714288</v>
      </c>
      <c r="R421" s="72">
        <v>0.32585386335883842</v>
      </c>
      <c r="S421" s="72">
        <v>0.4814654133197851</v>
      </c>
      <c r="T421" s="36" t="s">
        <v>624</v>
      </c>
    </row>
    <row r="422" spans="1:20" s="58" customFormat="1" x14ac:dyDescent="0.25">
      <c r="A422" s="36" t="s">
        <v>630</v>
      </c>
      <c r="B422" s="36" t="s">
        <v>631</v>
      </c>
      <c r="C422" s="36" t="s">
        <v>317</v>
      </c>
      <c r="D422" s="36" t="s">
        <v>27</v>
      </c>
      <c r="E422" s="36">
        <v>256977194</v>
      </c>
      <c r="F422" s="36">
        <v>30</v>
      </c>
      <c r="G422" s="37">
        <v>0.01</v>
      </c>
      <c r="H422" s="36">
        <v>100</v>
      </c>
      <c r="I422" s="38">
        <v>9.8709123000000005</v>
      </c>
      <c r="J422" s="38">
        <v>0.15567500000000001</v>
      </c>
      <c r="K422" s="38">
        <v>8.6791841000000005</v>
      </c>
      <c r="L422" s="39">
        <v>0.1904959</v>
      </c>
      <c r="M422" s="40">
        <v>1.8242E-3</v>
      </c>
      <c r="N422" s="38">
        <v>0.70929169999999997</v>
      </c>
      <c r="O422" s="41">
        <v>300</v>
      </c>
      <c r="P422" s="41">
        <v>88</v>
      </c>
      <c r="Q422" s="72">
        <v>0.47372857142857139</v>
      </c>
      <c r="R422" s="72">
        <v>0.31355704305841592</v>
      </c>
      <c r="S422" s="72">
        <v>0.51789833389852979</v>
      </c>
      <c r="T422" s="36" t="s">
        <v>624</v>
      </c>
    </row>
    <row r="423" spans="1:20" s="58" customFormat="1" x14ac:dyDescent="0.25">
      <c r="A423" s="36" t="s">
        <v>630</v>
      </c>
      <c r="B423" s="36" t="s">
        <v>631</v>
      </c>
      <c r="C423" s="36" t="s">
        <v>317</v>
      </c>
      <c r="D423" s="36" t="s">
        <v>27</v>
      </c>
      <c r="E423" s="36">
        <v>256978343</v>
      </c>
      <c r="F423" s="36">
        <v>30</v>
      </c>
      <c r="G423" s="37">
        <v>0.01</v>
      </c>
      <c r="H423" s="36">
        <v>100</v>
      </c>
      <c r="I423" s="38">
        <v>9.8541595999999991</v>
      </c>
      <c r="J423" s="38">
        <v>0.1553263</v>
      </c>
      <c r="K423" s="38">
        <v>8.6108573000000028</v>
      </c>
      <c r="L423" s="39">
        <v>0.20186779999999999</v>
      </c>
      <c r="M423" s="40">
        <v>2.0799E-3</v>
      </c>
      <c r="N423" s="38">
        <v>0.74908490000000005</v>
      </c>
      <c r="O423" s="41">
        <v>300</v>
      </c>
      <c r="P423" s="41">
        <v>93</v>
      </c>
      <c r="Q423" s="72">
        <v>0.35089999999999999</v>
      </c>
      <c r="R423" s="72">
        <v>0.2087489166364663</v>
      </c>
      <c r="S423" s="72">
        <v>0.43824302968079287</v>
      </c>
      <c r="T423" s="36" t="s">
        <v>624</v>
      </c>
    </row>
    <row r="424" spans="1:20" s="58" customFormat="1" x14ac:dyDescent="0.25">
      <c r="A424" s="36" t="s">
        <v>630</v>
      </c>
      <c r="B424" s="36" t="s">
        <v>631</v>
      </c>
      <c r="C424" s="36" t="s">
        <v>317</v>
      </c>
      <c r="D424" s="36" t="s">
        <v>27</v>
      </c>
      <c r="E424" s="36">
        <v>256979491</v>
      </c>
      <c r="F424" s="36">
        <v>30</v>
      </c>
      <c r="G424" s="37">
        <v>0.01</v>
      </c>
      <c r="H424" s="36">
        <v>100</v>
      </c>
      <c r="I424" s="38">
        <v>9.6342727000000004</v>
      </c>
      <c r="J424" s="38">
        <v>0.15977079999999999</v>
      </c>
      <c r="K424" s="38">
        <v>8.4877050999999994</v>
      </c>
      <c r="L424" s="39">
        <v>0.18551309999999999</v>
      </c>
      <c r="M424" s="40">
        <v>1.6494000000000001E-3</v>
      </c>
      <c r="N424" s="38">
        <v>0.66964190000000001</v>
      </c>
      <c r="O424" s="41">
        <v>300</v>
      </c>
      <c r="P424" s="41">
        <v>83</v>
      </c>
      <c r="Q424" s="72">
        <v>0.46791428571428573</v>
      </c>
      <c r="R424" s="72">
        <v>0.2351778038409649</v>
      </c>
      <c r="S424" s="72">
        <v>0.48941114574087341</v>
      </c>
      <c r="T424" s="36" t="s">
        <v>624</v>
      </c>
    </row>
    <row r="425" spans="1:20" s="58" customFormat="1" x14ac:dyDescent="0.25">
      <c r="A425" s="36" t="s">
        <v>630</v>
      </c>
      <c r="B425" s="36" t="s">
        <v>631</v>
      </c>
      <c r="C425" s="36" t="s">
        <v>317</v>
      </c>
      <c r="D425" s="36" t="s">
        <v>27</v>
      </c>
      <c r="E425" s="36">
        <v>256980618</v>
      </c>
      <c r="F425" s="36">
        <v>30</v>
      </c>
      <c r="G425" s="37">
        <v>0.01</v>
      </c>
      <c r="H425" s="36">
        <v>100</v>
      </c>
      <c r="I425" s="38">
        <v>10.265413199999999</v>
      </c>
      <c r="J425" s="38">
        <v>0.1560607</v>
      </c>
      <c r="K425" s="38">
        <v>8.9687760000000019</v>
      </c>
      <c r="L425" s="39">
        <v>0.20314969999999999</v>
      </c>
      <c r="M425" s="40">
        <v>2.1626000000000002E-3</v>
      </c>
      <c r="N425" s="38">
        <v>0.79935120000000004</v>
      </c>
      <c r="O425" s="41">
        <v>300</v>
      </c>
      <c r="P425" s="41">
        <v>99</v>
      </c>
      <c r="Q425" s="72">
        <v>0.53238571428571424</v>
      </c>
      <c r="R425" s="72">
        <v>0.35003853063111878</v>
      </c>
      <c r="S425" s="72">
        <v>0.49761365276768799</v>
      </c>
      <c r="T425" s="36" t="s">
        <v>624</v>
      </c>
    </row>
    <row r="426" spans="1:20" s="58" customFormat="1" x14ac:dyDescent="0.25">
      <c r="A426" s="36" t="s">
        <v>630</v>
      </c>
      <c r="B426" s="36" t="s">
        <v>631</v>
      </c>
      <c r="C426" s="36" t="s">
        <v>317</v>
      </c>
      <c r="D426" s="36" t="s">
        <v>27</v>
      </c>
      <c r="E426" s="36">
        <v>256981816</v>
      </c>
      <c r="F426" s="36">
        <v>30</v>
      </c>
      <c r="G426" s="37">
        <v>0.01</v>
      </c>
      <c r="H426" s="36">
        <v>100</v>
      </c>
      <c r="I426" s="38">
        <v>9.9322364000000007</v>
      </c>
      <c r="J426" s="38">
        <v>0.16134229999999999</v>
      </c>
      <c r="K426" s="38">
        <v>8.7237550000000006</v>
      </c>
      <c r="L426" s="39">
        <v>0.1920289</v>
      </c>
      <c r="M426" s="40">
        <v>1.8653000000000001E-3</v>
      </c>
      <c r="N426" s="38">
        <v>0.72031250000000002</v>
      </c>
      <c r="O426" s="41">
        <v>300</v>
      </c>
      <c r="P426" s="41">
        <v>90</v>
      </c>
      <c r="Q426" s="72">
        <v>0.5318857142857143</v>
      </c>
      <c r="R426" s="72">
        <v>0.35473872828528819</v>
      </c>
      <c r="S426" s="72">
        <v>0.50292363349209146</v>
      </c>
      <c r="T426" s="36" t="s">
        <v>624</v>
      </c>
    </row>
    <row r="427" spans="1:20" s="58" customFormat="1" x14ac:dyDescent="0.25">
      <c r="A427" s="36" t="s">
        <v>630</v>
      </c>
      <c r="B427" s="36" t="s">
        <v>631</v>
      </c>
      <c r="C427" s="36" t="s">
        <v>317</v>
      </c>
      <c r="D427" s="36" t="s">
        <v>27</v>
      </c>
      <c r="E427" s="36">
        <v>256982973</v>
      </c>
      <c r="F427" s="36">
        <v>30</v>
      </c>
      <c r="G427" s="37">
        <v>0.01</v>
      </c>
      <c r="H427" s="36">
        <v>100</v>
      </c>
      <c r="I427" s="38">
        <v>9.7481849999999994</v>
      </c>
      <c r="J427" s="38">
        <v>0.16023560000000001</v>
      </c>
      <c r="K427" s="38">
        <v>8.6855444999999989</v>
      </c>
      <c r="L427" s="39">
        <v>0.1618105</v>
      </c>
      <c r="M427" s="40">
        <v>1.5009999999999999E-3</v>
      </c>
      <c r="N427" s="38">
        <v>0.60499190000000003</v>
      </c>
      <c r="O427" s="41">
        <v>300</v>
      </c>
      <c r="P427" s="41">
        <v>74</v>
      </c>
      <c r="Q427" s="72">
        <v>0.52067142857142856</v>
      </c>
      <c r="R427" s="72">
        <v>0.33936344160959431</v>
      </c>
      <c r="S427" s="72">
        <v>0.47840775996696538</v>
      </c>
      <c r="T427" s="36" t="s">
        <v>624</v>
      </c>
    </row>
    <row r="428" spans="1:20" s="58" customFormat="1" x14ac:dyDescent="0.25">
      <c r="A428" s="36" t="s">
        <v>630</v>
      </c>
      <c r="B428" s="36" t="s">
        <v>631</v>
      </c>
      <c r="C428" s="36" t="s">
        <v>317</v>
      </c>
      <c r="D428" s="36" t="s">
        <v>27</v>
      </c>
      <c r="E428" s="36">
        <v>256984111</v>
      </c>
      <c r="F428" s="36">
        <v>30</v>
      </c>
      <c r="G428" s="37">
        <v>0.01</v>
      </c>
      <c r="H428" s="36">
        <v>100</v>
      </c>
      <c r="I428" s="38">
        <v>9.8968857000000003</v>
      </c>
      <c r="J428" s="38">
        <v>0.15224860000000001</v>
      </c>
      <c r="K428" s="38">
        <v>8.6900493000000019</v>
      </c>
      <c r="L428" s="39">
        <v>0.19327</v>
      </c>
      <c r="M428" s="40">
        <v>1.9369999999999999E-3</v>
      </c>
      <c r="N428" s="38">
        <v>0.72365840000000003</v>
      </c>
      <c r="O428" s="41">
        <v>300</v>
      </c>
      <c r="P428" s="41">
        <v>90</v>
      </c>
      <c r="Q428" s="72">
        <v>0.42774285714285709</v>
      </c>
      <c r="R428" s="72">
        <v>0.22578827899680301</v>
      </c>
      <c r="S428" s="72">
        <v>0.46998876526811562</v>
      </c>
      <c r="T428" s="36" t="s">
        <v>624</v>
      </c>
    </row>
    <row r="429" spans="1:20" s="58" customFormat="1" x14ac:dyDescent="0.25">
      <c r="A429" s="36" t="s">
        <v>630</v>
      </c>
      <c r="B429" s="36" t="s">
        <v>631</v>
      </c>
      <c r="C429" s="36" t="s">
        <v>317</v>
      </c>
      <c r="D429" s="36" t="s">
        <v>27</v>
      </c>
      <c r="E429" s="36">
        <v>256985265</v>
      </c>
      <c r="F429" s="36">
        <v>30</v>
      </c>
      <c r="G429" s="37">
        <v>0.01</v>
      </c>
      <c r="H429" s="36">
        <v>100</v>
      </c>
      <c r="I429" s="38">
        <v>9.7817703999999992</v>
      </c>
      <c r="J429" s="38">
        <v>0.15592139999999999</v>
      </c>
      <c r="K429" s="38">
        <v>8.6516820999999968</v>
      </c>
      <c r="L429" s="39">
        <v>0.1809163</v>
      </c>
      <c r="M429" s="40">
        <v>1.6881000000000001E-3</v>
      </c>
      <c r="N429" s="38">
        <v>0.6626457</v>
      </c>
      <c r="O429" s="41">
        <v>300</v>
      </c>
      <c r="P429" s="41">
        <v>82</v>
      </c>
      <c r="Q429" s="72">
        <v>0.47732857142857138</v>
      </c>
      <c r="R429" s="72">
        <v>0.33680191330208592</v>
      </c>
      <c r="S429" s="72">
        <v>0.50854630713679927</v>
      </c>
      <c r="T429" s="36" t="s">
        <v>624</v>
      </c>
    </row>
    <row r="430" spans="1:20" s="58" customFormat="1" x14ac:dyDescent="0.25">
      <c r="A430" s="36" t="s">
        <v>630</v>
      </c>
      <c r="B430" s="36" t="s">
        <v>631</v>
      </c>
      <c r="C430" s="36" t="s">
        <v>317</v>
      </c>
      <c r="D430" s="36" t="s">
        <v>27</v>
      </c>
      <c r="E430" s="36">
        <v>256986405</v>
      </c>
      <c r="F430" s="36">
        <v>30</v>
      </c>
      <c r="G430" s="37">
        <v>0.01</v>
      </c>
      <c r="H430" s="36">
        <v>100</v>
      </c>
      <c r="I430" s="38">
        <v>9.7397220000000004</v>
      </c>
      <c r="J430" s="38">
        <v>0.1546526</v>
      </c>
      <c r="K430" s="38">
        <v>8.5215481999999998</v>
      </c>
      <c r="L430" s="39">
        <v>0.19690679999999999</v>
      </c>
      <c r="M430" s="40">
        <v>2.5622000000000002E-3</v>
      </c>
      <c r="N430" s="38">
        <v>0.73041149999999999</v>
      </c>
      <c r="O430" s="41">
        <v>292</v>
      </c>
      <c r="P430" s="41">
        <v>93</v>
      </c>
      <c r="Q430" s="72">
        <v>0.5491571428571429</v>
      </c>
      <c r="R430" s="72">
        <v>0.37619642034016648</v>
      </c>
      <c r="S430" s="72">
        <v>0.54580337646173738</v>
      </c>
      <c r="T430" s="36" t="s">
        <v>624</v>
      </c>
    </row>
    <row r="431" spans="1:20" s="58" customFormat="1" x14ac:dyDescent="0.25">
      <c r="A431" s="36" t="s">
        <v>630</v>
      </c>
      <c r="B431" s="36" t="s">
        <v>631</v>
      </c>
      <c r="C431" s="36" t="s">
        <v>317</v>
      </c>
      <c r="D431" s="36" t="s">
        <v>27</v>
      </c>
      <c r="E431" s="36">
        <v>256987542</v>
      </c>
      <c r="F431" s="36">
        <v>30</v>
      </c>
      <c r="G431" s="37">
        <v>0.01</v>
      </c>
      <c r="H431" s="36">
        <v>100</v>
      </c>
      <c r="I431" s="38">
        <v>10.8069864</v>
      </c>
      <c r="J431" s="38">
        <v>0.17847289999999999</v>
      </c>
      <c r="K431" s="38">
        <v>9.6421801000000009</v>
      </c>
      <c r="L431" s="39">
        <v>0.20767910000000001</v>
      </c>
      <c r="M431" s="40">
        <v>1.4698999999999999E-3</v>
      </c>
      <c r="N431" s="38">
        <v>0.64046700000000001</v>
      </c>
      <c r="O431" s="41">
        <v>300</v>
      </c>
      <c r="P431" s="41">
        <v>78</v>
      </c>
      <c r="Q431" s="72">
        <v>0.33172857142857137</v>
      </c>
      <c r="R431" s="72">
        <v>0.1193816348609979</v>
      </c>
      <c r="S431" s="72">
        <v>0.34578236799053569</v>
      </c>
      <c r="T431" s="36" t="s">
        <v>624</v>
      </c>
    </row>
    <row r="432" spans="1:20" s="58" customFormat="1" x14ac:dyDescent="0.25">
      <c r="A432" s="36" t="s">
        <v>630</v>
      </c>
      <c r="B432" s="36" t="s">
        <v>631</v>
      </c>
      <c r="C432" s="36" t="s">
        <v>317</v>
      </c>
      <c r="D432" s="36" t="s">
        <v>27</v>
      </c>
      <c r="E432" s="36">
        <v>256988793</v>
      </c>
      <c r="F432" s="36">
        <v>30</v>
      </c>
      <c r="G432" s="37">
        <v>0.01</v>
      </c>
      <c r="H432" s="36">
        <v>100</v>
      </c>
      <c r="I432" s="38">
        <v>10.2467731</v>
      </c>
      <c r="J432" s="38">
        <v>0.16945640000000001</v>
      </c>
      <c r="K432" s="38">
        <v>9.2389506000000008</v>
      </c>
      <c r="L432" s="39">
        <v>0.15484919999999999</v>
      </c>
      <c r="M432" s="40">
        <v>1.2306000000000001E-3</v>
      </c>
      <c r="N432" s="38">
        <v>0.55691610000000003</v>
      </c>
      <c r="O432" s="41">
        <v>300</v>
      </c>
      <c r="P432" s="41">
        <v>66</v>
      </c>
      <c r="Q432" s="72">
        <v>0.50882857142857141</v>
      </c>
      <c r="R432" s="72">
        <v>0.32290183179431781</v>
      </c>
      <c r="S432" s="72">
        <v>0.48521128521137541</v>
      </c>
      <c r="T432" s="36" t="s">
        <v>624</v>
      </c>
    </row>
    <row r="433" spans="1:20" s="58" customFormat="1" x14ac:dyDescent="0.25">
      <c r="A433" s="36" t="s">
        <v>630</v>
      </c>
      <c r="B433" s="36" t="s">
        <v>631</v>
      </c>
      <c r="C433" s="36" t="s">
        <v>317</v>
      </c>
      <c r="D433" s="36" t="s">
        <v>27</v>
      </c>
      <c r="E433" s="36">
        <v>256989981</v>
      </c>
      <c r="F433" s="36">
        <v>30</v>
      </c>
      <c r="G433" s="37">
        <v>0.01</v>
      </c>
      <c r="H433" s="36">
        <v>100</v>
      </c>
      <c r="I433" s="38">
        <v>9.5998783999999997</v>
      </c>
      <c r="J433" s="38">
        <v>0.1580744</v>
      </c>
      <c r="K433" s="38">
        <v>8.4111984000000017</v>
      </c>
      <c r="L433" s="39">
        <v>0.19541159999999999</v>
      </c>
      <c r="M433" s="40">
        <v>1.8724E-3</v>
      </c>
      <c r="N433" s="38">
        <v>0.70221230000000001</v>
      </c>
      <c r="O433" s="41">
        <v>300</v>
      </c>
      <c r="P433" s="41">
        <v>89</v>
      </c>
      <c r="Q433" s="72">
        <v>0.44268571428571429</v>
      </c>
      <c r="R433" s="72">
        <v>0.29769698523876831</v>
      </c>
      <c r="S433" s="72">
        <v>0.52896839662765127</v>
      </c>
      <c r="T433" s="36" t="s">
        <v>624</v>
      </c>
    </row>
    <row r="434" spans="1:20" s="58" customFormat="1" x14ac:dyDescent="0.25">
      <c r="A434" s="36" t="s">
        <v>630</v>
      </c>
      <c r="B434" s="36" t="s">
        <v>631</v>
      </c>
      <c r="C434" s="36" t="s">
        <v>317</v>
      </c>
      <c r="D434" s="36" t="s">
        <v>27</v>
      </c>
      <c r="E434" s="36">
        <v>256991103</v>
      </c>
      <c r="F434" s="36">
        <v>30</v>
      </c>
      <c r="G434" s="37">
        <v>0.01</v>
      </c>
      <c r="H434" s="36">
        <v>100</v>
      </c>
      <c r="I434" s="38">
        <v>9.9259953999999997</v>
      </c>
      <c r="J434" s="38">
        <v>0.1634845</v>
      </c>
      <c r="K434" s="38">
        <v>8.543873099999999</v>
      </c>
      <c r="L434" s="39">
        <v>0.24612010000000001</v>
      </c>
      <c r="M434" s="40">
        <v>2.1148999999999999E-3</v>
      </c>
      <c r="N434" s="38">
        <v>0.83053790000000005</v>
      </c>
      <c r="O434" s="41">
        <v>300</v>
      </c>
      <c r="P434" s="41">
        <v>99</v>
      </c>
      <c r="Q434" s="72">
        <v>0.51398571428571427</v>
      </c>
      <c r="R434" s="72">
        <v>0.34932703676728638</v>
      </c>
      <c r="S434" s="72">
        <v>0.52795324185026538</v>
      </c>
      <c r="T434" s="36" t="s">
        <v>624</v>
      </c>
    </row>
    <row r="435" spans="1:20" s="58" customFormat="1" x14ac:dyDescent="0.25">
      <c r="A435" s="36" t="s">
        <v>630</v>
      </c>
      <c r="B435" s="36" t="s">
        <v>631</v>
      </c>
      <c r="C435" s="36" t="s">
        <v>317</v>
      </c>
      <c r="D435" s="36" t="s">
        <v>27</v>
      </c>
      <c r="E435" s="36">
        <v>256992263</v>
      </c>
      <c r="F435" s="36">
        <v>30</v>
      </c>
      <c r="G435" s="37">
        <v>0.01</v>
      </c>
      <c r="H435" s="36">
        <v>100</v>
      </c>
      <c r="I435" s="38">
        <v>10.6474242</v>
      </c>
      <c r="J435" s="38">
        <v>0.16733500000000001</v>
      </c>
      <c r="K435" s="38">
        <v>9.4982443000000014</v>
      </c>
      <c r="L435" s="39">
        <v>0.1679649</v>
      </c>
      <c r="M435" s="40">
        <v>1.6262E-3</v>
      </c>
      <c r="N435" s="38">
        <v>0.68175949999999996</v>
      </c>
      <c r="O435" s="41">
        <v>300</v>
      </c>
      <c r="P435" s="41">
        <v>81</v>
      </c>
      <c r="Q435" s="72">
        <v>0.28972857142857139</v>
      </c>
      <c r="R435" s="72">
        <v>0.1301092839330584</v>
      </c>
      <c r="S435" s="72">
        <v>0.35935966815668569</v>
      </c>
      <c r="T435" s="36" t="s">
        <v>624</v>
      </c>
    </row>
    <row r="436" spans="1:20" s="58" customFormat="1" x14ac:dyDescent="0.25">
      <c r="A436" s="36" t="s">
        <v>630</v>
      </c>
      <c r="B436" s="36" t="s">
        <v>631</v>
      </c>
      <c r="C436" s="36" t="s">
        <v>317</v>
      </c>
      <c r="D436" s="36" t="s">
        <v>27</v>
      </c>
      <c r="E436" s="36">
        <v>256993497</v>
      </c>
      <c r="F436" s="36">
        <v>30</v>
      </c>
      <c r="G436" s="37">
        <v>0.01</v>
      </c>
      <c r="H436" s="36">
        <v>100</v>
      </c>
      <c r="I436" s="38">
        <v>11.309120399999999</v>
      </c>
      <c r="J436" s="38">
        <v>0.18986210000000001</v>
      </c>
      <c r="K436" s="38">
        <v>9.9745462999999983</v>
      </c>
      <c r="L436" s="39">
        <v>0.2163168</v>
      </c>
      <c r="M436" s="40">
        <v>2.1667000000000001E-3</v>
      </c>
      <c r="N436" s="38">
        <v>0.7903384</v>
      </c>
      <c r="O436" s="41">
        <v>300</v>
      </c>
      <c r="P436" s="41">
        <v>102</v>
      </c>
      <c r="Q436" s="72">
        <v>0.4462714285714286</v>
      </c>
      <c r="R436" s="72">
        <v>0.32050981604766182</v>
      </c>
      <c r="S436" s="72">
        <v>0.49779468411532868</v>
      </c>
      <c r="T436" s="36" t="s">
        <v>624</v>
      </c>
    </row>
    <row r="437" spans="1:20" s="58" customFormat="1" x14ac:dyDescent="0.25">
      <c r="A437" s="36" t="s">
        <v>630</v>
      </c>
      <c r="B437" s="36" t="s">
        <v>631</v>
      </c>
      <c r="C437" s="36" t="s">
        <v>317</v>
      </c>
      <c r="D437" s="36" t="s">
        <v>27</v>
      </c>
      <c r="E437" s="36">
        <v>256994791</v>
      </c>
      <c r="F437" s="36">
        <v>30</v>
      </c>
      <c r="G437" s="37">
        <v>1E-3</v>
      </c>
      <c r="H437" s="36">
        <v>100</v>
      </c>
      <c r="I437" s="38">
        <v>2.0671202000000002</v>
      </c>
      <c r="J437" s="38">
        <v>1.9417800000000009E-2</v>
      </c>
      <c r="K437" s="38">
        <v>1.1858333000000001</v>
      </c>
      <c r="L437" s="39">
        <v>0.15678030000000001</v>
      </c>
      <c r="M437" s="40">
        <v>1.2038999999999999E-3</v>
      </c>
      <c r="N437" s="38">
        <v>0.5875686</v>
      </c>
      <c r="O437" s="41">
        <v>291</v>
      </c>
      <c r="P437" s="41">
        <v>67</v>
      </c>
      <c r="Q437" s="72">
        <v>0.47651428571428572</v>
      </c>
      <c r="R437" s="72">
        <v>0.28836716009821162</v>
      </c>
      <c r="S437" s="72">
        <v>0.4354954974621284</v>
      </c>
      <c r="T437" s="36" t="s">
        <v>624</v>
      </c>
    </row>
    <row r="438" spans="1:20" s="58" customFormat="1" x14ac:dyDescent="0.25">
      <c r="A438" s="36" t="s">
        <v>630</v>
      </c>
      <c r="B438" s="36" t="s">
        <v>631</v>
      </c>
      <c r="C438" s="36" t="s">
        <v>317</v>
      </c>
      <c r="D438" s="36" t="s">
        <v>27</v>
      </c>
      <c r="E438" s="36">
        <v>256995166</v>
      </c>
      <c r="F438" s="36">
        <v>30</v>
      </c>
      <c r="G438" s="37">
        <v>1E-3</v>
      </c>
      <c r="H438" s="36">
        <v>100</v>
      </c>
      <c r="I438" s="38">
        <v>2.4078146999999999</v>
      </c>
      <c r="J438" s="38">
        <v>2.3034800000000001E-2</v>
      </c>
      <c r="K438" s="38">
        <v>1.3835915999999999</v>
      </c>
      <c r="L438" s="39">
        <v>0.19051090000000001</v>
      </c>
      <c r="M438" s="40">
        <v>2.2626999999999999E-3</v>
      </c>
      <c r="N438" s="38">
        <v>0.67594849999999995</v>
      </c>
      <c r="O438" s="41">
        <v>291</v>
      </c>
      <c r="P438" s="41">
        <v>75</v>
      </c>
      <c r="Q438" s="72">
        <v>0.37898571428571431</v>
      </c>
      <c r="R438" s="72">
        <v>0.23530052950980621</v>
      </c>
      <c r="S438" s="72">
        <v>0.39571983507564867</v>
      </c>
      <c r="T438" s="36" t="s">
        <v>624</v>
      </c>
    </row>
    <row r="439" spans="1:20" s="58" customFormat="1" x14ac:dyDescent="0.25">
      <c r="A439" s="36" t="s">
        <v>630</v>
      </c>
      <c r="B439" s="36" t="s">
        <v>631</v>
      </c>
      <c r="C439" s="36" t="s">
        <v>317</v>
      </c>
      <c r="D439" s="36" t="s">
        <v>27</v>
      </c>
      <c r="E439" s="36">
        <v>256995576</v>
      </c>
      <c r="F439" s="36">
        <v>30</v>
      </c>
      <c r="G439" s="37">
        <v>1E-3</v>
      </c>
      <c r="H439" s="36">
        <v>100</v>
      </c>
      <c r="I439" s="38">
        <v>2.0986600000000002</v>
      </c>
      <c r="J439" s="38">
        <v>2.0586E-2</v>
      </c>
      <c r="K439" s="38">
        <v>1.2072753000000001</v>
      </c>
      <c r="L439" s="39">
        <v>0.1676773</v>
      </c>
      <c r="M439" s="40">
        <v>1.0991E-3</v>
      </c>
      <c r="N439" s="38">
        <v>0.57258290000000001</v>
      </c>
      <c r="O439" s="41">
        <v>300</v>
      </c>
      <c r="P439" s="41">
        <v>63</v>
      </c>
      <c r="Q439" s="72">
        <v>0.46715714285714288</v>
      </c>
      <c r="R439" s="72">
        <v>0.28569325521340633</v>
      </c>
      <c r="S439" s="72">
        <v>0.42996396080866811</v>
      </c>
      <c r="T439" s="36" t="s">
        <v>624</v>
      </c>
    </row>
    <row r="440" spans="1:20" s="58" customFormat="1" x14ac:dyDescent="0.25">
      <c r="A440" s="36" t="s">
        <v>630</v>
      </c>
      <c r="B440" s="36" t="s">
        <v>631</v>
      </c>
      <c r="C440" s="36" t="s">
        <v>317</v>
      </c>
      <c r="D440" s="36" t="s">
        <v>27</v>
      </c>
      <c r="E440" s="36">
        <v>256995956</v>
      </c>
      <c r="F440" s="36">
        <v>30</v>
      </c>
      <c r="G440" s="37">
        <v>1E-3</v>
      </c>
      <c r="H440" s="36">
        <v>100</v>
      </c>
      <c r="I440" s="38">
        <v>2.1558600999999999</v>
      </c>
      <c r="J440" s="38">
        <v>2.4701100000000011E-2</v>
      </c>
      <c r="K440" s="38">
        <v>1.2622879</v>
      </c>
      <c r="L440" s="39">
        <v>0.15967509999999999</v>
      </c>
      <c r="M440" s="40">
        <v>1.2078E-3</v>
      </c>
      <c r="N440" s="38">
        <v>0.57369329999999996</v>
      </c>
      <c r="O440" s="41">
        <v>300</v>
      </c>
      <c r="P440" s="41">
        <v>67</v>
      </c>
      <c r="Q440" s="72">
        <v>0.38064285714285712</v>
      </c>
      <c r="R440" s="72">
        <v>0.2227296297022193</v>
      </c>
      <c r="S440" s="72">
        <v>0.3702712897559689</v>
      </c>
      <c r="T440" s="36" t="s">
        <v>624</v>
      </c>
    </row>
    <row r="441" spans="1:20" s="58" customFormat="1" x14ac:dyDescent="0.25">
      <c r="A441" s="36" t="s">
        <v>630</v>
      </c>
      <c r="B441" s="36" t="s">
        <v>631</v>
      </c>
      <c r="C441" s="36" t="s">
        <v>317</v>
      </c>
      <c r="D441" s="36" t="s">
        <v>27</v>
      </c>
      <c r="E441" s="36">
        <v>256996350</v>
      </c>
      <c r="F441" s="36">
        <v>30</v>
      </c>
      <c r="G441" s="37">
        <v>1E-3</v>
      </c>
      <c r="H441" s="36">
        <v>100</v>
      </c>
      <c r="I441" s="38">
        <v>2.2584095999999998</v>
      </c>
      <c r="J441" s="38">
        <v>2.4716499999999988E-2</v>
      </c>
      <c r="K441" s="38">
        <v>1.2979906999999999</v>
      </c>
      <c r="L441" s="39">
        <v>0.183836</v>
      </c>
      <c r="M441" s="40">
        <v>1.918E-3</v>
      </c>
      <c r="N441" s="38">
        <v>0.61501130000000004</v>
      </c>
      <c r="O441" s="41">
        <v>300</v>
      </c>
      <c r="P441" s="41">
        <v>70</v>
      </c>
      <c r="Q441" s="72">
        <v>0.45934285714285722</v>
      </c>
      <c r="R441" s="72">
        <v>0.29350307067451292</v>
      </c>
      <c r="S441" s="72">
        <v>0.43350901091111721</v>
      </c>
      <c r="T441" s="36" t="s">
        <v>624</v>
      </c>
    </row>
    <row r="442" spans="1:20" s="58" customFormat="1" x14ac:dyDescent="0.25">
      <c r="A442" s="36" t="s">
        <v>630</v>
      </c>
      <c r="B442" s="36" t="s">
        <v>631</v>
      </c>
      <c r="C442" s="36" t="s">
        <v>317</v>
      </c>
      <c r="D442" s="36" t="s">
        <v>27</v>
      </c>
      <c r="E442" s="36">
        <v>256996746</v>
      </c>
      <c r="F442" s="36">
        <v>30</v>
      </c>
      <c r="G442" s="37">
        <v>1E-3</v>
      </c>
      <c r="H442" s="36">
        <v>100</v>
      </c>
      <c r="I442" s="38">
        <v>2.0431123000000002</v>
      </c>
      <c r="J442" s="38">
        <v>2.0055299999999991E-2</v>
      </c>
      <c r="K442" s="38">
        <v>1.1707706</v>
      </c>
      <c r="L442" s="39">
        <v>0.15697169999999999</v>
      </c>
      <c r="M442" s="40">
        <v>1.3525E-3</v>
      </c>
      <c r="N442" s="38">
        <v>0.57139839999999997</v>
      </c>
      <c r="O442" s="41">
        <v>295</v>
      </c>
      <c r="P442" s="41">
        <v>69</v>
      </c>
      <c r="Q442" s="72">
        <v>0.36397142857142861</v>
      </c>
      <c r="R442" s="72">
        <v>0.15374852544089651</v>
      </c>
      <c r="S442" s="72">
        <v>0.31652877365026882</v>
      </c>
      <c r="T442" s="36" t="s">
        <v>624</v>
      </c>
    </row>
    <row r="443" spans="1:20" s="58" customFormat="1" x14ac:dyDescent="0.25">
      <c r="A443" s="36" t="s">
        <v>630</v>
      </c>
      <c r="B443" s="36" t="s">
        <v>631</v>
      </c>
      <c r="C443" s="36" t="s">
        <v>317</v>
      </c>
      <c r="D443" s="36" t="s">
        <v>27</v>
      </c>
      <c r="E443" s="36">
        <v>256997112</v>
      </c>
      <c r="F443" s="36">
        <v>30</v>
      </c>
      <c r="G443" s="37">
        <v>1E-3</v>
      </c>
      <c r="H443" s="36">
        <v>100</v>
      </c>
      <c r="I443" s="38">
        <v>2.1651861999999999</v>
      </c>
      <c r="J443" s="38">
        <v>1.96156E-2</v>
      </c>
      <c r="K443" s="38">
        <v>1.1749160000000001</v>
      </c>
      <c r="L443" s="39">
        <v>0.1784615</v>
      </c>
      <c r="M443" s="40">
        <v>1.8341E-3</v>
      </c>
      <c r="N443" s="38">
        <v>0.65317069999999999</v>
      </c>
      <c r="O443" s="41">
        <v>300</v>
      </c>
      <c r="P443" s="41">
        <v>81</v>
      </c>
      <c r="Q443" s="72">
        <v>0.35580000000000001</v>
      </c>
      <c r="R443" s="72">
        <v>0.18190561350739429</v>
      </c>
      <c r="S443" s="72">
        <v>0.40433337074842068</v>
      </c>
      <c r="T443" s="36" t="s">
        <v>624</v>
      </c>
    </row>
    <row r="444" spans="1:20" s="58" customFormat="1" x14ac:dyDescent="0.25">
      <c r="A444" s="36" t="s">
        <v>630</v>
      </c>
      <c r="B444" s="36" t="s">
        <v>631</v>
      </c>
      <c r="C444" s="36" t="s">
        <v>317</v>
      </c>
      <c r="D444" s="36" t="s">
        <v>27</v>
      </c>
      <c r="E444" s="36">
        <v>256997490</v>
      </c>
      <c r="F444" s="36">
        <v>30</v>
      </c>
      <c r="G444" s="37">
        <v>1E-3</v>
      </c>
      <c r="H444" s="36">
        <v>100</v>
      </c>
      <c r="I444" s="38">
        <v>2.0903668999999998</v>
      </c>
      <c r="J444" s="38">
        <v>1.8948900000000001E-2</v>
      </c>
      <c r="K444" s="38">
        <v>1.1530568999999999</v>
      </c>
      <c r="L444" s="39">
        <v>0.17301929999999999</v>
      </c>
      <c r="M444" s="40">
        <v>1.4170000000000001E-3</v>
      </c>
      <c r="N444" s="38">
        <v>0.61988319999999997</v>
      </c>
      <c r="O444" s="41">
        <v>300</v>
      </c>
      <c r="P444" s="41">
        <v>76</v>
      </c>
      <c r="Q444" s="72">
        <v>0.30628571428571427</v>
      </c>
      <c r="R444" s="72">
        <v>0.10931529061011699</v>
      </c>
      <c r="S444" s="72">
        <v>0.30482118559055338</v>
      </c>
      <c r="T444" s="36" t="s">
        <v>624</v>
      </c>
    </row>
    <row r="445" spans="1:20" s="58" customFormat="1" x14ac:dyDescent="0.25">
      <c r="A445" s="36" t="s">
        <v>630</v>
      </c>
      <c r="B445" s="36" t="s">
        <v>631</v>
      </c>
      <c r="C445" s="36" t="s">
        <v>317</v>
      </c>
      <c r="D445" s="36" t="s">
        <v>27</v>
      </c>
      <c r="E445" s="36">
        <v>256997862</v>
      </c>
      <c r="F445" s="36">
        <v>30</v>
      </c>
      <c r="G445" s="37">
        <v>1E-3</v>
      </c>
      <c r="H445" s="36">
        <v>100</v>
      </c>
      <c r="I445" s="38">
        <v>2.1261890000000001</v>
      </c>
      <c r="J445" s="38">
        <v>1.9590900000000001E-2</v>
      </c>
      <c r="K445" s="38">
        <v>1.1918759999999999</v>
      </c>
      <c r="L445" s="39">
        <v>0.16499430000000001</v>
      </c>
      <c r="M445" s="40">
        <v>1.519E-3</v>
      </c>
      <c r="N445" s="38">
        <v>0.6249593</v>
      </c>
      <c r="O445" s="41">
        <v>300</v>
      </c>
      <c r="P445" s="41">
        <v>77</v>
      </c>
      <c r="Q445" s="72">
        <v>0.42030000000000001</v>
      </c>
      <c r="R445" s="72">
        <v>0.25349057307205369</v>
      </c>
      <c r="S445" s="72">
        <v>0.42105494028779039</v>
      </c>
      <c r="T445" s="36" t="s">
        <v>624</v>
      </c>
    </row>
    <row r="446" spans="1:20" s="58" customFormat="1" x14ac:dyDescent="0.25">
      <c r="A446" s="36" t="s">
        <v>630</v>
      </c>
      <c r="B446" s="36" t="s">
        <v>631</v>
      </c>
      <c r="C446" s="36" t="s">
        <v>317</v>
      </c>
      <c r="D446" s="36" t="s">
        <v>27</v>
      </c>
      <c r="E446" s="36">
        <v>256998237</v>
      </c>
      <c r="F446" s="36">
        <v>30</v>
      </c>
      <c r="G446" s="37">
        <v>1E-3</v>
      </c>
      <c r="H446" s="36">
        <v>100</v>
      </c>
      <c r="I446" s="38">
        <v>1.870133</v>
      </c>
      <c r="J446" s="38">
        <v>1.93814E-2</v>
      </c>
      <c r="K446" s="38">
        <v>1.0814684000000001</v>
      </c>
      <c r="L446" s="39">
        <v>0.1346156</v>
      </c>
      <c r="M446" s="40">
        <v>1.0983E-3</v>
      </c>
      <c r="N446" s="38">
        <v>0.5179937</v>
      </c>
      <c r="O446" s="41">
        <v>291</v>
      </c>
      <c r="P446" s="41">
        <v>61</v>
      </c>
      <c r="Q446" s="72">
        <v>0.38100000000000001</v>
      </c>
      <c r="R446" s="72">
        <v>0.23632337510091081</v>
      </c>
      <c r="S446" s="72">
        <v>0.40961826848581978</v>
      </c>
      <c r="T446" s="36" t="s">
        <v>624</v>
      </c>
    </row>
    <row r="447" spans="1:20" s="58" customFormat="1" x14ac:dyDescent="0.25">
      <c r="A447" s="36" t="s">
        <v>630</v>
      </c>
      <c r="B447" s="36" t="s">
        <v>631</v>
      </c>
      <c r="C447" s="36" t="s">
        <v>317</v>
      </c>
      <c r="D447" s="36" t="s">
        <v>27</v>
      </c>
      <c r="E447" s="36">
        <v>256998585</v>
      </c>
      <c r="F447" s="36">
        <v>30</v>
      </c>
      <c r="G447" s="37">
        <v>1E-3</v>
      </c>
      <c r="H447" s="36">
        <v>100</v>
      </c>
      <c r="I447" s="38">
        <v>1.9400596000000001</v>
      </c>
      <c r="J447" s="38">
        <v>1.92581E-2</v>
      </c>
      <c r="K447" s="38">
        <v>1.0917431</v>
      </c>
      <c r="L447" s="39">
        <v>0.15804360000000001</v>
      </c>
      <c r="M447" s="40">
        <v>1.1862999999999999E-3</v>
      </c>
      <c r="N447" s="38">
        <v>0.55399120000000002</v>
      </c>
      <c r="O447" s="41">
        <v>283</v>
      </c>
      <c r="P447" s="41">
        <v>68</v>
      </c>
      <c r="Q447" s="72">
        <v>0.4743</v>
      </c>
      <c r="R447" s="72">
        <v>0.25208884426016442</v>
      </c>
      <c r="S447" s="72">
        <v>0.41777695838139961</v>
      </c>
      <c r="T447" s="36" t="s">
        <v>624</v>
      </c>
    </row>
    <row r="448" spans="1:20" s="58" customFormat="1" x14ac:dyDescent="0.25">
      <c r="A448" s="36" t="s">
        <v>630</v>
      </c>
      <c r="B448" s="36" t="s">
        <v>631</v>
      </c>
      <c r="C448" s="36" t="s">
        <v>317</v>
      </c>
      <c r="D448" s="36" t="s">
        <v>27</v>
      </c>
      <c r="E448" s="36">
        <v>256998942</v>
      </c>
      <c r="F448" s="36">
        <v>30</v>
      </c>
      <c r="G448" s="37">
        <v>1E-3</v>
      </c>
      <c r="H448" s="36">
        <v>100</v>
      </c>
      <c r="I448" s="38">
        <v>1.9767657000000001</v>
      </c>
      <c r="J448" s="38">
        <v>1.9172499999999999E-2</v>
      </c>
      <c r="K448" s="38">
        <v>1.1740065</v>
      </c>
      <c r="L448" s="39">
        <v>0.1435427</v>
      </c>
      <c r="M448" s="40">
        <v>1.4492999999999999E-3</v>
      </c>
      <c r="N448" s="38">
        <v>0.51773789999999997</v>
      </c>
      <c r="O448" s="41">
        <v>298</v>
      </c>
      <c r="P448" s="41">
        <v>62</v>
      </c>
      <c r="Q448" s="72">
        <v>0.4158</v>
      </c>
      <c r="R448" s="72">
        <v>0.28823267375612088</v>
      </c>
      <c r="S448" s="72">
        <v>0.45551154243306841</v>
      </c>
      <c r="T448" s="36" t="s">
        <v>624</v>
      </c>
    </row>
    <row r="449" spans="1:20" s="58" customFormat="1" x14ac:dyDescent="0.25">
      <c r="A449" s="36" t="s">
        <v>630</v>
      </c>
      <c r="B449" s="36" t="s">
        <v>631</v>
      </c>
      <c r="C449" s="36" t="s">
        <v>317</v>
      </c>
      <c r="D449" s="36" t="s">
        <v>27</v>
      </c>
      <c r="E449" s="36">
        <v>256999301</v>
      </c>
      <c r="F449" s="36">
        <v>30</v>
      </c>
      <c r="G449" s="37">
        <v>1E-3</v>
      </c>
      <c r="H449" s="36">
        <v>100</v>
      </c>
      <c r="I449" s="38">
        <v>2.2049142000000002</v>
      </c>
      <c r="J449" s="38">
        <v>1.9071100000000001E-2</v>
      </c>
      <c r="K449" s="38">
        <v>1.2132802</v>
      </c>
      <c r="L449" s="39">
        <v>0.17803289999999999</v>
      </c>
      <c r="M449" s="40">
        <v>1.7581999999999999E-3</v>
      </c>
      <c r="N449" s="38">
        <v>0.66463289999999997</v>
      </c>
      <c r="O449" s="41">
        <v>300</v>
      </c>
      <c r="P449" s="41">
        <v>83</v>
      </c>
      <c r="Q449" s="72">
        <v>0.48618571428571428</v>
      </c>
      <c r="R449" s="72">
        <v>0.29674464876216838</v>
      </c>
      <c r="S449" s="72">
        <v>0.42724154297079597</v>
      </c>
      <c r="T449" s="36" t="s">
        <v>624</v>
      </c>
    </row>
    <row r="450" spans="1:20" s="58" customFormat="1" x14ac:dyDescent="0.25">
      <c r="A450" s="36" t="s">
        <v>630</v>
      </c>
      <c r="B450" s="36" t="s">
        <v>631</v>
      </c>
      <c r="C450" s="36" t="s">
        <v>317</v>
      </c>
      <c r="D450" s="36" t="s">
        <v>27</v>
      </c>
      <c r="E450" s="36">
        <v>256999688</v>
      </c>
      <c r="F450" s="36">
        <v>30</v>
      </c>
      <c r="G450" s="37">
        <v>1E-3</v>
      </c>
      <c r="H450" s="36">
        <v>100</v>
      </c>
      <c r="I450" s="38">
        <v>2.0671382999999999</v>
      </c>
      <c r="J450" s="38">
        <v>1.9555199999999998E-2</v>
      </c>
      <c r="K450" s="38">
        <v>1.1840767999999999</v>
      </c>
      <c r="L450" s="39">
        <v>0.15897240000000001</v>
      </c>
      <c r="M450" s="40">
        <v>1.2447999999999999E-3</v>
      </c>
      <c r="N450" s="38">
        <v>0.57694619999999996</v>
      </c>
      <c r="O450" s="41">
        <v>300</v>
      </c>
      <c r="P450" s="41">
        <v>70</v>
      </c>
      <c r="Q450" s="72">
        <v>0.43102857142857143</v>
      </c>
      <c r="R450" s="72">
        <v>0.25155563286421811</v>
      </c>
      <c r="S450" s="72">
        <v>0.42180261644679451</v>
      </c>
      <c r="T450" s="36" t="s">
        <v>624</v>
      </c>
    </row>
    <row r="451" spans="1:20" s="58" customFormat="1" x14ac:dyDescent="0.25">
      <c r="A451" s="36" t="s">
        <v>630</v>
      </c>
      <c r="B451" s="36" t="s">
        <v>631</v>
      </c>
      <c r="C451" s="36" t="s">
        <v>317</v>
      </c>
      <c r="D451" s="36" t="s">
        <v>27</v>
      </c>
      <c r="E451" s="36">
        <v>257000058</v>
      </c>
      <c r="F451" s="36">
        <v>30</v>
      </c>
      <c r="G451" s="37">
        <v>1E-3</v>
      </c>
      <c r="H451" s="36">
        <v>100</v>
      </c>
      <c r="I451" s="38">
        <v>1.9239765</v>
      </c>
      <c r="J451" s="38">
        <v>1.9708699999999999E-2</v>
      </c>
      <c r="K451" s="38">
        <v>1.1421102000000001</v>
      </c>
      <c r="L451" s="39">
        <v>0.13588729999999999</v>
      </c>
      <c r="M451" s="40">
        <v>9.7970000000000002E-4</v>
      </c>
      <c r="N451" s="38">
        <v>0.5068511</v>
      </c>
      <c r="O451" s="41">
        <v>300</v>
      </c>
      <c r="P451" s="41">
        <v>60</v>
      </c>
      <c r="Q451" s="72">
        <v>0.48151428571428567</v>
      </c>
      <c r="R451" s="72">
        <v>0.29836040379826351</v>
      </c>
      <c r="S451" s="72">
        <v>0.44487574075981112</v>
      </c>
      <c r="T451" s="36" t="s">
        <v>624</v>
      </c>
    </row>
    <row r="452" spans="1:20" s="58" customFormat="1" x14ac:dyDescent="0.25">
      <c r="A452" s="36" t="s">
        <v>630</v>
      </c>
      <c r="B452" s="36" t="s">
        <v>631</v>
      </c>
      <c r="C452" s="36" t="s">
        <v>317</v>
      </c>
      <c r="D452" s="36" t="s">
        <v>27</v>
      </c>
      <c r="E452" s="36">
        <v>257000413</v>
      </c>
      <c r="F452" s="36">
        <v>30</v>
      </c>
      <c r="G452" s="37">
        <v>1E-3</v>
      </c>
      <c r="H452" s="36">
        <v>100</v>
      </c>
      <c r="I452" s="38">
        <v>2.1477339</v>
      </c>
      <c r="J452" s="38">
        <v>1.98909E-2</v>
      </c>
      <c r="K452" s="38">
        <v>1.1990350000000001</v>
      </c>
      <c r="L452" s="39">
        <v>0.17110909999999999</v>
      </c>
      <c r="M452" s="40">
        <v>1.5074999999999999E-3</v>
      </c>
      <c r="N452" s="38">
        <v>0.63071549999999998</v>
      </c>
      <c r="O452" s="41">
        <v>300</v>
      </c>
      <c r="P452" s="41">
        <v>78</v>
      </c>
      <c r="Q452" s="72">
        <v>0.47960000000000003</v>
      </c>
      <c r="R452" s="72">
        <v>0.29016326749152821</v>
      </c>
      <c r="S452" s="72">
        <v>0.40401907750622679</v>
      </c>
      <c r="T452" s="36" t="s">
        <v>624</v>
      </c>
    </row>
    <row r="453" spans="1:20" s="58" customFormat="1" x14ac:dyDescent="0.25">
      <c r="A453" s="36" t="s">
        <v>630</v>
      </c>
      <c r="B453" s="36" t="s">
        <v>631</v>
      </c>
      <c r="C453" s="36" t="s">
        <v>317</v>
      </c>
      <c r="D453" s="36" t="s">
        <v>27</v>
      </c>
      <c r="E453" s="36">
        <v>257000795</v>
      </c>
      <c r="F453" s="36">
        <v>30</v>
      </c>
      <c r="G453" s="37">
        <v>1E-3</v>
      </c>
      <c r="H453" s="36">
        <v>100</v>
      </c>
      <c r="I453" s="38">
        <v>1.9580896000000001</v>
      </c>
      <c r="J453" s="38">
        <v>2.0032100000000001E-2</v>
      </c>
      <c r="K453" s="38">
        <v>1.1435242000000001</v>
      </c>
      <c r="L453" s="39">
        <v>0.14964540000000001</v>
      </c>
      <c r="M453" s="40">
        <v>1.0989999999999999E-3</v>
      </c>
      <c r="N453" s="38">
        <v>0.52356970000000003</v>
      </c>
      <c r="O453" s="41">
        <v>297</v>
      </c>
      <c r="P453" s="41">
        <v>64</v>
      </c>
      <c r="Q453" s="72">
        <v>0.53804285714285716</v>
      </c>
      <c r="R453" s="72">
        <v>0.36161422197082072</v>
      </c>
      <c r="S453" s="72">
        <v>0.48211103558851148</v>
      </c>
      <c r="T453" s="36" t="s">
        <v>624</v>
      </c>
    </row>
    <row r="454" spans="1:20" s="58" customFormat="1" x14ac:dyDescent="0.25">
      <c r="A454" s="36" t="s">
        <v>630</v>
      </c>
      <c r="B454" s="36" t="s">
        <v>631</v>
      </c>
      <c r="C454" s="36" t="s">
        <v>317</v>
      </c>
      <c r="D454" s="36" t="s">
        <v>27</v>
      </c>
      <c r="E454" s="36">
        <v>257001156</v>
      </c>
      <c r="F454" s="36">
        <v>30</v>
      </c>
      <c r="G454" s="37">
        <v>1E-3</v>
      </c>
      <c r="H454" s="36">
        <v>100</v>
      </c>
      <c r="I454" s="38">
        <v>2.1303781000000002</v>
      </c>
      <c r="J454" s="38">
        <v>1.9519399999999999E-2</v>
      </c>
      <c r="K454" s="38">
        <v>1.2094757</v>
      </c>
      <c r="L454" s="39">
        <v>0.1699851</v>
      </c>
      <c r="M454" s="40">
        <v>1.3936E-3</v>
      </c>
      <c r="N454" s="38">
        <v>0.60500869999999995</v>
      </c>
      <c r="O454" s="41">
        <v>300</v>
      </c>
      <c r="P454" s="41">
        <v>75</v>
      </c>
      <c r="Q454" s="72">
        <v>0.45040000000000002</v>
      </c>
      <c r="R454" s="72">
        <v>0.23204695295884151</v>
      </c>
      <c r="S454" s="72">
        <v>0.43324965518080882</v>
      </c>
      <c r="T454" s="36" t="s">
        <v>624</v>
      </c>
    </row>
    <row r="455" spans="1:20" s="58" customFormat="1" x14ac:dyDescent="0.25">
      <c r="A455" s="36" t="s">
        <v>630</v>
      </c>
      <c r="B455" s="36" t="s">
        <v>631</v>
      </c>
      <c r="C455" s="36" t="s">
        <v>317</v>
      </c>
      <c r="D455" s="36" t="s">
        <v>27</v>
      </c>
      <c r="E455" s="36">
        <v>257001533</v>
      </c>
      <c r="F455" s="36">
        <v>30</v>
      </c>
      <c r="G455" s="37">
        <v>1E-3</v>
      </c>
      <c r="H455" s="36">
        <v>100</v>
      </c>
      <c r="I455" s="38">
        <v>1.8972556</v>
      </c>
      <c r="J455" s="38">
        <v>1.9514400000000001E-2</v>
      </c>
      <c r="K455" s="38">
        <v>1.1887174</v>
      </c>
      <c r="L455" s="39">
        <v>0.12730720000000001</v>
      </c>
      <c r="M455" s="40">
        <v>9.8900000000000008E-4</v>
      </c>
      <c r="N455" s="38">
        <v>0.44539800000000002</v>
      </c>
      <c r="O455" s="41">
        <v>300</v>
      </c>
      <c r="P455" s="41">
        <v>51</v>
      </c>
      <c r="Q455" s="72">
        <v>0.41041428571428568</v>
      </c>
      <c r="R455" s="72">
        <v>0.21625437722517449</v>
      </c>
      <c r="S455" s="72">
        <v>0.38548323964897557</v>
      </c>
      <c r="T455" s="36" t="s">
        <v>624</v>
      </c>
    </row>
    <row r="456" spans="1:20" s="58" customFormat="1" x14ac:dyDescent="0.25">
      <c r="A456" s="36" t="s">
        <v>630</v>
      </c>
      <c r="B456" s="36" t="s">
        <v>631</v>
      </c>
      <c r="C456" s="36" t="s">
        <v>317</v>
      </c>
      <c r="D456" s="36" t="s">
        <v>27</v>
      </c>
      <c r="E456" s="36">
        <v>257001886</v>
      </c>
      <c r="F456" s="36">
        <v>30</v>
      </c>
      <c r="G456" s="37">
        <v>1E-3</v>
      </c>
      <c r="H456" s="36">
        <v>100</v>
      </c>
      <c r="I456" s="38">
        <v>1.8462807999999999</v>
      </c>
      <c r="J456" s="38">
        <v>1.9457100000000001E-2</v>
      </c>
      <c r="K456" s="38">
        <v>1.0602962</v>
      </c>
      <c r="L456" s="39">
        <v>0.13681360000000001</v>
      </c>
      <c r="M456" s="40">
        <v>1.4758E-3</v>
      </c>
      <c r="N456" s="38">
        <v>0.51745819999999998</v>
      </c>
      <c r="O456" s="41">
        <v>277</v>
      </c>
      <c r="P456" s="41">
        <v>62</v>
      </c>
      <c r="Q456" s="72">
        <v>0.53601428571428567</v>
      </c>
      <c r="R456" s="72">
        <v>0.35337901357708901</v>
      </c>
      <c r="S456" s="72">
        <v>0.47534651396338262</v>
      </c>
      <c r="T456" s="36" t="s">
        <v>624</v>
      </c>
    </row>
    <row r="457" spans="1:20" s="58" customFormat="1" x14ac:dyDescent="0.25">
      <c r="A457" s="36" t="s">
        <v>630</v>
      </c>
      <c r="B457" s="36" t="s">
        <v>631</v>
      </c>
      <c r="C457" s="36" t="s">
        <v>317</v>
      </c>
      <c r="D457" s="36" t="s">
        <v>27</v>
      </c>
      <c r="E457" s="36">
        <v>257002234</v>
      </c>
      <c r="F457" s="36">
        <v>30</v>
      </c>
      <c r="G457" s="37">
        <v>1E-3</v>
      </c>
      <c r="H457" s="36">
        <v>100</v>
      </c>
      <c r="I457" s="38">
        <v>2.1047202999999999</v>
      </c>
      <c r="J457" s="38">
        <v>1.9202500000000001E-2</v>
      </c>
      <c r="K457" s="38">
        <v>1.1548635</v>
      </c>
      <c r="L457" s="39">
        <v>0.17264209999999999</v>
      </c>
      <c r="M457" s="40">
        <v>1.4387E-3</v>
      </c>
      <c r="N457" s="38">
        <v>0.63113269999999999</v>
      </c>
      <c r="O457" s="41">
        <v>300</v>
      </c>
      <c r="P457" s="41">
        <v>78</v>
      </c>
      <c r="Q457" s="72">
        <v>0.43368571428571429</v>
      </c>
      <c r="R457" s="72">
        <v>0.22551590603518859</v>
      </c>
      <c r="S457" s="72">
        <v>0.4016955182144677</v>
      </c>
      <c r="T457" s="36" t="s">
        <v>624</v>
      </c>
    </row>
    <row r="458" spans="1:20" s="58" customFormat="1" x14ac:dyDescent="0.25">
      <c r="A458" s="36" t="s">
        <v>630</v>
      </c>
      <c r="B458" s="36" t="s">
        <v>631</v>
      </c>
      <c r="C458" s="36" t="s">
        <v>317</v>
      </c>
      <c r="D458" s="36" t="s">
        <v>27</v>
      </c>
      <c r="E458" s="36">
        <v>257002608</v>
      </c>
      <c r="F458" s="36">
        <v>30</v>
      </c>
      <c r="G458" s="37">
        <v>1E-3</v>
      </c>
      <c r="H458" s="36">
        <v>100</v>
      </c>
      <c r="I458" s="38">
        <v>2.0646254000000002</v>
      </c>
      <c r="J458" s="38">
        <v>1.9106100000000001E-2</v>
      </c>
      <c r="K458" s="38">
        <v>1.2002352000000001</v>
      </c>
      <c r="L458" s="39">
        <v>0.153313</v>
      </c>
      <c r="M458" s="40">
        <v>1.2243E-3</v>
      </c>
      <c r="N458" s="38">
        <v>0.5686409</v>
      </c>
      <c r="O458" s="41">
        <v>300</v>
      </c>
      <c r="P458" s="41">
        <v>70</v>
      </c>
      <c r="Q458" s="72">
        <v>0.43464285714285722</v>
      </c>
      <c r="R458" s="72">
        <v>0.2200860759475837</v>
      </c>
      <c r="S458" s="72">
        <v>0.39513823186475849</v>
      </c>
      <c r="T458" s="36" t="s">
        <v>624</v>
      </c>
    </row>
    <row r="459" spans="1:20" s="58" customFormat="1" x14ac:dyDescent="0.25">
      <c r="A459" s="36" t="s">
        <v>630</v>
      </c>
      <c r="B459" s="36" t="s">
        <v>631</v>
      </c>
      <c r="C459" s="36" t="s">
        <v>317</v>
      </c>
      <c r="D459" s="36" t="s">
        <v>27</v>
      </c>
      <c r="E459" s="36">
        <v>257002978</v>
      </c>
      <c r="F459" s="36">
        <v>30</v>
      </c>
      <c r="G459" s="37">
        <v>1E-3</v>
      </c>
      <c r="H459" s="36">
        <v>100</v>
      </c>
      <c r="I459" s="38">
        <v>2.0064660999999999</v>
      </c>
      <c r="J459" s="38">
        <v>1.9189399999999999E-2</v>
      </c>
      <c r="K459" s="38">
        <v>1.1301801</v>
      </c>
      <c r="L459" s="39">
        <v>0.1621406</v>
      </c>
      <c r="M459" s="40">
        <v>1.2555999999999999E-3</v>
      </c>
      <c r="N459" s="38">
        <v>0.57211210000000001</v>
      </c>
      <c r="O459" s="41">
        <v>300</v>
      </c>
      <c r="P459" s="41">
        <v>70</v>
      </c>
      <c r="Q459" s="72">
        <v>0.44254285714285713</v>
      </c>
      <c r="R459" s="72">
        <v>0.25671797867449192</v>
      </c>
      <c r="S459" s="72">
        <v>0.40577990910765349</v>
      </c>
      <c r="T459" s="36" t="s">
        <v>624</v>
      </c>
    </row>
    <row r="460" spans="1:20" s="58" customFormat="1" x14ac:dyDescent="0.25">
      <c r="A460" s="36" t="s">
        <v>630</v>
      </c>
      <c r="B460" s="36" t="s">
        <v>631</v>
      </c>
      <c r="C460" s="36" t="s">
        <v>317</v>
      </c>
      <c r="D460" s="36" t="s">
        <v>27</v>
      </c>
      <c r="E460" s="36">
        <v>257003342</v>
      </c>
      <c r="F460" s="36">
        <v>30</v>
      </c>
      <c r="G460" s="37">
        <v>1E-3</v>
      </c>
      <c r="H460" s="36">
        <v>100</v>
      </c>
      <c r="I460" s="38">
        <v>2.0372773999999998</v>
      </c>
      <c r="J460" s="38">
        <v>1.9481200000000001E-2</v>
      </c>
      <c r="K460" s="38">
        <v>1.1181068000000001</v>
      </c>
      <c r="L460" s="39">
        <v>0.16686329999999999</v>
      </c>
      <c r="M460" s="40">
        <v>1.7034999999999999E-3</v>
      </c>
      <c r="N460" s="38">
        <v>0.60834779999999999</v>
      </c>
      <c r="O460" s="41">
        <v>300</v>
      </c>
      <c r="P460" s="41">
        <v>76</v>
      </c>
      <c r="Q460" s="72">
        <v>0.44102857142857138</v>
      </c>
      <c r="R460" s="72">
        <v>0.25403052876938592</v>
      </c>
      <c r="S460" s="72">
        <v>0.40693931521005172</v>
      </c>
      <c r="T460" s="36" t="s">
        <v>624</v>
      </c>
    </row>
    <row r="461" spans="1:20" s="58" customFormat="1" x14ac:dyDescent="0.25">
      <c r="A461" s="36" t="s">
        <v>630</v>
      </c>
      <c r="B461" s="36" t="s">
        <v>631</v>
      </c>
      <c r="C461" s="36" t="s">
        <v>317</v>
      </c>
      <c r="D461" s="36" t="s">
        <v>27</v>
      </c>
      <c r="E461" s="36">
        <v>257003708</v>
      </c>
      <c r="F461" s="36">
        <v>30</v>
      </c>
      <c r="G461" s="37">
        <v>1E-3</v>
      </c>
      <c r="H461" s="36">
        <v>100</v>
      </c>
      <c r="I461" s="38">
        <v>2.0246697</v>
      </c>
      <c r="J461" s="38">
        <v>1.8917699999999989E-2</v>
      </c>
      <c r="K461" s="38">
        <v>1.1405149999999999</v>
      </c>
      <c r="L461" s="39">
        <v>0.15748719999999999</v>
      </c>
      <c r="M461" s="40">
        <v>1.3357E-3</v>
      </c>
      <c r="N461" s="38">
        <v>0.56835270000000004</v>
      </c>
      <c r="O461" s="41">
        <v>300</v>
      </c>
      <c r="P461" s="41">
        <v>70</v>
      </c>
      <c r="Q461" s="72">
        <v>0.39191428571428572</v>
      </c>
      <c r="R461" s="72">
        <v>0.2264735874369011</v>
      </c>
      <c r="S461" s="72">
        <v>0.38320710446027839</v>
      </c>
      <c r="T461" s="36" t="s">
        <v>624</v>
      </c>
    </row>
    <row r="462" spans="1:20" s="58" customFormat="1" x14ac:dyDescent="0.25">
      <c r="A462" s="36" t="s">
        <v>630</v>
      </c>
      <c r="B462" s="36" t="s">
        <v>631</v>
      </c>
      <c r="C462" s="36" t="s">
        <v>317</v>
      </c>
      <c r="D462" s="36" t="s">
        <v>27</v>
      </c>
      <c r="E462" s="36">
        <v>257004073</v>
      </c>
      <c r="F462" s="36">
        <v>30</v>
      </c>
      <c r="G462" s="37">
        <v>1E-3</v>
      </c>
      <c r="H462" s="36">
        <v>100</v>
      </c>
      <c r="I462" s="38">
        <v>2.0542416999999999</v>
      </c>
      <c r="J462" s="38">
        <v>1.9526499999999999E-2</v>
      </c>
      <c r="K462" s="38">
        <v>1.1726038999999999</v>
      </c>
      <c r="L462" s="39">
        <v>0.16002720000000001</v>
      </c>
      <c r="M462" s="40">
        <v>1.3600000000000001E-3</v>
      </c>
      <c r="N462" s="38">
        <v>0.57783320000000005</v>
      </c>
      <c r="O462" s="41">
        <v>298</v>
      </c>
      <c r="P462" s="41">
        <v>71</v>
      </c>
      <c r="Q462" s="72">
        <v>0.44948571428571432</v>
      </c>
      <c r="R462" s="72">
        <v>0.27327941414325352</v>
      </c>
      <c r="S462" s="72">
        <v>0.4224497272826741</v>
      </c>
      <c r="T462" s="36" t="s">
        <v>624</v>
      </c>
    </row>
    <row r="463" spans="1:20" s="58" customFormat="1" x14ac:dyDescent="0.25">
      <c r="A463" s="36" t="s">
        <v>630</v>
      </c>
      <c r="B463" s="36" t="s">
        <v>631</v>
      </c>
      <c r="C463" s="36" t="s">
        <v>317</v>
      </c>
      <c r="D463" s="36" t="s">
        <v>27</v>
      </c>
      <c r="E463" s="36">
        <v>257004441</v>
      </c>
      <c r="F463" s="36">
        <v>30</v>
      </c>
      <c r="G463" s="37">
        <v>1E-3</v>
      </c>
      <c r="H463" s="36">
        <v>100</v>
      </c>
      <c r="I463" s="38">
        <v>1.8567754999999999</v>
      </c>
      <c r="J463" s="38">
        <v>1.9798400000000001E-2</v>
      </c>
      <c r="K463" s="38">
        <v>1.1191263</v>
      </c>
      <c r="L463" s="39">
        <v>0.13169339999999999</v>
      </c>
      <c r="M463" s="40">
        <v>1.0406E-3</v>
      </c>
      <c r="N463" s="38">
        <v>0.46982580000000002</v>
      </c>
      <c r="O463" s="41">
        <v>296</v>
      </c>
      <c r="P463" s="41">
        <v>55</v>
      </c>
      <c r="Q463" s="72">
        <v>0.48661428571428572</v>
      </c>
      <c r="R463" s="72">
        <v>0.30885522346830829</v>
      </c>
      <c r="S463" s="72">
        <v>0.45040327316694112</v>
      </c>
      <c r="T463" s="36" t="s">
        <v>624</v>
      </c>
    </row>
    <row r="464" spans="1:20" s="58" customFormat="1" x14ac:dyDescent="0.25">
      <c r="A464" s="36" t="s">
        <v>630</v>
      </c>
      <c r="B464" s="36" t="s">
        <v>631</v>
      </c>
      <c r="C464" s="36" t="s">
        <v>317</v>
      </c>
      <c r="D464" s="36" t="s">
        <v>27</v>
      </c>
      <c r="E464" s="36">
        <v>257004790</v>
      </c>
      <c r="F464" s="36">
        <v>30</v>
      </c>
      <c r="G464" s="37">
        <v>1E-3</v>
      </c>
      <c r="H464" s="36">
        <v>100</v>
      </c>
      <c r="I464" s="38">
        <v>1.8895641000000001</v>
      </c>
      <c r="J464" s="38">
        <v>1.9107599999999999E-2</v>
      </c>
      <c r="K464" s="38">
        <v>1.0655458</v>
      </c>
      <c r="L464" s="39">
        <v>0.1550289</v>
      </c>
      <c r="M464" s="40">
        <v>1.1348E-3</v>
      </c>
      <c r="N464" s="38">
        <v>0.52909320000000004</v>
      </c>
      <c r="O464" s="41">
        <v>297</v>
      </c>
      <c r="P464" s="41">
        <v>64</v>
      </c>
      <c r="Q464" s="72">
        <v>0.49582857142857151</v>
      </c>
      <c r="R464" s="72">
        <v>0.33306647230579262</v>
      </c>
      <c r="S464" s="72">
        <v>0.47332177921063662</v>
      </c>
      <c r="T464" s="36" t="s">
        <v>624</v>
      </c>
    </row>
    <row r="465" spans="1:20" s="58" customFormat="1" x14ac:dyDescent="0.25">
      <c r="A465" s="36" t="s">
        <v>630</v>
      </c>
      <c r="B465" s="36" t="s">
        <v>631</v>
      </c>
      <c r="C465" s="36" t="s">
        <v>317</v>
      </c>
      <c r="D465" s="36" t="s">
        <v>27</v>
      </c>
      <c r="E465" s="36">
        <v>257005142</v>
      </c>
      <c r="F465" s="36">
        <v>30</v>
      </c>
      <c r="G465" s="37">
        <v>1E-3</v>
      </c>
      <c r="H465" s="36">
        <v>100</v>
      </c>
      <c r="I465" s="38">
        <v>2.1334919000000001</v>
      </c>
      <c r="J465" s="38">
        <v>1.9443700000000001E-2</v>
      </c>
      <c r="K465" s="38">
        <v>1.1568053</v>
      </c>
      <c r="L465" s="39">
        <v>0.18378030000000001</v>
      </c>
      <c r="M465" s="40">
        <v>1.6207000000000001E-3</v>
      </c>
      <c r="N465" s="38">
        <v>0.64327749999999995</v>
      </c>
      <c r="O465" s="41">
        <v>300</v>
      </c>
      <c r="P465" s="41">
        <v>81</v>
      </c>
      <c r="Q465" s="72">
        <v>0.45912857142857139</v>
      </c>
      <c r="R465" s="72">
        <v>0.25345079116914182</v>
      </c>
      <c r="S465" s="72">
        <v>0.42962297161476981</v>
      </c>
      <c r="T465" s="36" t="s">
        <v>624</v>
      </c>
    </row>
    <row r="466" spans="1:20" s="58" customFormat="1" x14ac:dyDescent="0.25">
      <c r="A466" s="36" t="s">
        <v>630</v>
      </c>
      <c r="B466" s="36" t="s">
        <v>631</v>
      </c>
      <c r="C466" s="36" t="s">
        <v>317</v>
      </c>
      <c r="D466" s="36" t="s">
        <v>27</v>
      </c>
      <c r="E466" s="36">
        <v>257005520</v>
      </c>
      <c r="F466" s="36">
        <v>30</v>
      </c>
      <c r="G466" s="37">
        <v>1E-3</v>
      </c>
      <c r="H466" s="36">
        <v>100</v>
      </c>
      <c r="I466" s="38">
        <v>2.0006833999999998</v>
      </c>
      <c r="J466" s="38">
        <v>1.97576E-2</v>
      </c>
      <c r="K466" s="38">
        <v>1.1881297</v>
      </c>
      <c r="L466" s="39">
        <v>0.14461789999999999</v>
      </c>
      <c r="M466" s="40">
        <v>1.132E-3</v>
      </c>
      <c r="N466" s="38">
        <v>0.52665490000000004</v>
      </c>
      <c r="O466" s="41">
        <v>290</v>
      </c>
      <c r="P466" s="41">
        <v>61</v>
      </c>
      <c r="Q466" s="72">
        <v>0.36878571428571427</v>
      </c>
      <c r="R466" s="72">
        <v>0.1213122135955676</v>
      </c>
      <c r="S466" s="72">
        <v>0.34756670007481621</v>
      </c>
      <c r="T466" s="36" t="s">
        <v>624</v>
      </c>
    </row>
    <row r="467" spans="1:20" s="58" customFormat="1" x14ac:dyDescent="0.25">
      <c r="A467" s="36" t="s">
        <v>630</v>
      </c>
      <c r="B467" s="36" t="s">
        <v>631</v>
      </c>
      <c r="C467" s="36" t="s">
        <v>317</v>
      </c>
      <c r="D467" s="36" t="s">
        <v>27</v>
      </c>
      <c r="E467" s="36">
        <v>257005885</v>
      </c>
      <c r="F467" s="36">
        <v>30</v>
      </c>
      <c r="G467" s="37">
        <v>1E-3</v>
      </c>
      <c r="H467" s="36">
        <v>100</v>
      </c>
      <c r="I467" s="38">
        <v>2.0665192999999999</v>
      </c>
      <c r="J467" s="38">
        <v>1.9310600000000001E-2</v>
      </c>
      <c r="K467" s="38">
        <v>1.1738573999999999</v>
      </c>
      <c r="L467" s="39">
        <v>0.1634273</v>
      </c>
      <c r="M467" s="40">
        <v>1.2876000000000001E-3</v>
      </c>
      <c r="N467" s="38">
        <v>0.58447150000000003</v>
      </c>
      <c r="O467" s="41">
        <v>300</v>
      </c>
      <c r="P467" s="41">
        <v>71</v>
      </c>
      <c r="Q467" s="72">
        <v>0.41189999999999999</v>
      </c>
      <c r="R467" s="72">
        <v>0.24957314139929149</v>
      </c>
      <c r="S467" s="72">
        <v>0.41559390097682608</v>
      </c>
      <c r="T467" s="36" t="s">
        <v>624</v>
      </c>
    </row>
    <row r="468" spans="1:20" s="58" customFormat="1" x14ac:dyDescent="0.25">
      <c r="A468" s="36" t="s">
        <v>630</v>
      </c>
      <c r="B468" s="36" t="s">
        <v>631</v>
      </c>
      <c r="C468" s="36" t="s">
        <v>317</v>
      </c>
      <c r="D468" s="36" t="s">
        <v>27</v>
      </c>
      <c r="E468" s="36">
        <v>257006255</v>
      </c>
      <c r="F468" s="36">
        <v>30</v>
      </c>
      <c r="G468" s="37">
        <v>1E-3</v>
      </c>
      <c r="H468" s="36">
        <v>100</v>
      </c>
      <c r="I468" s="38">
        <v>2.2151548999999999</v>
      </c>
      <c r="J468" s="38">
        <v>1.9953200000000001E-2</v>
      </c>
      <c r="K468" s="38">
        <v>1.1945247000000001</v>
      </c>
      <c r="L468" s="39">
        <v>0.185109</v>
      </c>
      <c r="M468" s="40">
        <v>1.7159E-3</v>
      </c>
      <c r="N468" s="38">
        <v>0.68696120000000005</v>
      </c>
      <c r="O468" s="41">
        <v>300</v>
      </c>
      <c r="P468" s="41">
        <v>86</v>
      </c>
      <c r="Q468" s="72">
        <v>0.44574285714285722</v>
      </c>
      <c r="R468" s="72">
        <v>0.29755262191864068</v>
      </c>
      <c r="S468" s="72">
        <v>0.44194565056308122</v>
      </c>
      <c r="T468" s="36" t="s">
        <v>624</v>
      </c>
    </row>
    <row r="469" spans="1:20" s="58" customFormat="1" x14ac:dyDescent="0.25">
      <c r="A469" s="36" t="s">
        <v>630</v>
      </c>
      <c r="B469" s="36" t="s">
        <v>631</v>
      </c>
      <c r="C469" s="36" t="s">
        <v>317</v>
      </c>
      <c r="D469" s="36" t="s">
        <v>27</v>
      </c>
      <c r="E469" s="36">
        <v>257006638</v>
      </c>
      <c r="F469" s="36">
        <v>30</v>
      </c>
      <c r="G469" s="37">
        <v>1E-3</v>
      </c>
      <c r="H469" s="36">
        <v>100</v>
      </c>
      <c r="I469" s="38">
        <v>1.9252985</v>
      </c>
      <c r="J469" s="38">
        <v>1.9102299999999999E-2</v>
      </c>
      <c r="K469" s="38">
        <v>1.1477664000000001</v>
      </c>
      <c r="L469" s="39">
        <v>0.13941609999999999</v>
      </c>
      <c r="M469" s="40">
        <v>1.0758E-3</v>
      </c>
      <c r="N469" s="38">
        <v>0.50143930000000003</v>
      </c>
      <c r="O469" s="41">
        <v>295</v>
      </c>
      <c r="P469" s="41">
        <v>60</v>
      </c>
      <c r="Q469" s="72">
        <v>0.51188571428571428</v>
      </c>
      <c r="R469" s="72">
        <v>0.34887575130142529</v>
      </c>
      <c r="S469" s="72">
        <v>0.47578265770535888</v>
      </c>
      <c r="T469" s="36" t="s">
        <v>624</v>
      </c>
    </row>
    <row r="470" spans="1:20" s="58" customFormat="1" x14ac:dyDescent="0.25">
      <c r="A470" s="36" t="s">
        <v>630</v>
      </c>
      <c r="B470" s="36" t="s">
        <v>631</v>
      </c>
      <c r="C470" s="36" t="s">
        <v>317</v>
      </c>
      <c r="D470" s="36" t="s">
        <v>27</v>
      </c>
      <c r="E470" s="36">
        <v>257006993</v>
      </c>
      <c r="F470" s="36">
        <v>30</v>
      </c>
      <c r="G470" s="37">
        <v>1E-3</v>
      </c>
      <c r="H470" s="36">
        <v>100</v>
      </c>
      <c r="I470" s="38">
        <v>1.9296872</v>
      </c>
      <c r="J470" s="38">
        <v>1.9242200000000001E-2</v>
      </c>
      <c r="K470" s="38">
        <v>1.1553156</v>
      </c>
      <c r="L470" s="39">
        <v>0.1353762</v>
      </c>
      <c r="M470" s="40">
        <v>1.1057E-3</v>
      </c>
      <c r="N470" s="38">
        <v>0.50159379999999998</v>
      </c>
      <c r="O470" s="41">
        <v>295</v>
      </c>
      <c r="P470" s="41">
        <v>61</v>
      </c>
      <c r="Q470" s="72">
        <v>0.42475714285714278</v>
      </c>
      <c r="R470" s="72">
        <v>0.28793780418763121</v>
      </c>
      <c r="S470" s="72">
        <v>0.43411855193367183</v>
      </c>
      <c r="T470" s="36" t="s">
        <v>624</v>
      </c>
    </row>
    <row r="471" spans="1:20" s="58" customFormat="1" x14ac:dyDescent="0.25">
      <c r="A471" s="36" t="s">
        <v>630</v>
      </c>
      <c r="B471" s="36" t="s">
        <v>631</v>
      </c>
      <c r="C471" s="36" t="s">
        <v>317</v>
      </c>
      <c r="D471" s="36" t="s">
        <v>27</v>
      </c>
      <c r="E471" s="36">
        <v>257007351</v>
      </c>
      <c r="F471" s="36">
        <v>30</v>
      </c>
      <c r="G471" s="37">
        <v>1E-3</v>
      </c>
      <c r="H471" s="36">
        <v>100</v>
      </c>
      <c r="I471" s="38">
        <v>2.1262530000000002</v>
      </c>
      <c r="J471" s="38">
        <v>1.97997E-2</v>
      </c>
      <c r="K471" s="38">
        <v>1.1904975</v>
      </c>
      <c r="L471" s="39">
        <v>0.17638239999999999</v>
      </c>
      <c r="M471" s="40">
        <v>1.9683999999999999E-3</v>
      </c>
      <c r="N471" s="38">
        <v>0.61306919999999998</v>
      </c>
      <c r="O471" s="41">
        <v>299</v>
      </c>
      <c r="P471" s="41">
        <v>77</v>
      </c>
      <c r="Q471" s="72">
        <v>0.41397142857142849</v>
      </c>
      <c r="R471" s="72">
        <v>0.2817730103316588</v>
      </c>
      <c r="S471" s="72">
        <v>0.41974529273812877</v>
      </c>
      <c r="T471" s="36" t="s">
        <v>624</v>
      </c>
    </row>
    <row r="472" spans="1:20" s="58" customFormat="1" x14ac:dyDescent="0.25">
      <c r="A472" s="36" t="s">
        <v>630</v>
      </c>
      <c r="B472" s="36" t="s">
        <v>631</v>
      </c>
      <c r="C472" s="36" t="s">
        <v>317</v>
      </c>
      <c r="D472" s="36" t="s">
        <v>27</v>
      </c>
      <c r="E472" s="36">
        <v>257007726</v>
      </c>
      <c r="F472" s="36">
        <v>30</v>
      </c>
      <c r="G472" s="37">
        <v>1E-3</v>
      </c>
      <c r="H472" s="36">
        <v>100</v>
      </c>
      <c r="I472" s="38">
        <v>2.0506038000000002</v>
      </c>
      <c r="J472" s="38">
        <v>1.8990799999999999E-2</v>
      </c>
      <c r="K472" s="38">
        <v>1.1452070999999999</v>
      </c>
      <c r="L472" s="39">
        <v>0.17299700000000001</v>
      </c>
      <c r="M472" s="40">
        <v>1.3171000000000001E-3</v>
      </c>
      <c r="N472" s="38">
        <v>0.58927969999999996</v>
      </c>
      <c r="O472" s="41">
        <v>300</v>
      </c>
      <c r="P472" s="41">
        <v>73</v>
      </c>
      <c r="Q472" s="72">
        <v>0.4390857142857143</v>
      </c>
      <c r="R472" s="72">
        <v>0.28153295081463992</v>
      </c>
      <c r="S472" s="72">
        <v>0.44027169414909878</v>
      </c>
      <c r="T472" s="36" t="s">
        <v>624</v>
      </c>
    </row>
    <row r="473" spans="1:20" s="58" customFormat="1" x14ac:dyDescent="0.25">
      <c r="A473" s="36" t="s">
        <v>630</v>
      </c>
      <c r="B473" s="36" t="s">
        <v>631</v>
      </c>
      <c r="C473" s="36" t="s">
        <v>317</v>
      </c>
      <c r="D473" s="36" t="s">
        <v>27</v>
      </c>
      <c r="E473" s="36">
        <v>257008092</v>
      </c>
      <c r="F473" s="36">
        <v>30</v>
      </c>
      <c r="G473" s="37">
        <v>1E-3</v>
      </c>
      <c r="H473" s="36">
        <v>100</v>
      </c>
      <c r="I473" s="38">
        <v>2.1082714</v>
      </c>
      <c r="J473" s="38">
        <v>1.9671899999999999E-2</v>
      </c>
      <c r="K473" s="38">
        <v>1.1831984</v>
      </c>
      <c r="L473" s="39">
        <v>0.17215610000000001</v>
      </c>
      <c r="M473" s="40">
        <v>1.3515999999999999E-3</v>
      </c>
      <c r="N473" s="38">
        <v>0.60675400000000002</v>
      </c>
      <c r="O473" s="41">
        <v>300</v>
      </c>
      <c r="P473" s="41">
        <v>74</v>
      </c>
      <c r="Q473" s="72">
        <v>0.47110000000000002</v>
      </c>
      <c r="R473" s="72">
        <v>0.29644453725829317</v>
      </c>
      <c r="S473" s="72">
        <v>0.44779502191635162</v>
      </c>
      <c r="T473" s="36" t="s">
        <v>624</v>
      </c>
    </row>
    <row r="474" spans="1:20" s="58" customFormat="1" x14ac:dyDescent="0.25">
      <c r="A474" s="36" t="s">
        <v>630</v>
      </c>
      <c r="B474" s="36" t="s">
        <v>631</v>
      </c>
      <c r="C474" s="36" t="s">
        <v>317</v>
      </c>
      <c r="D474" s="36" t="s">
        <v>27</v>
      </c>
      <c r="E474" s="36">
        <v>257008465</v>
      </c>
      <c r="F474" s="36">
        <v>30</v>
      </c>
      <c r="G474" s="37">
        <v>1E-3</v>
      </c>
      <c r="H474" s="36">
        <v>100</v>
      </c>
      <c r="I474" s="38">
        <v>2.0819524999999999</v>
      </c>
      <c r="J474" s="38">
        <v>1.94194E-2</v>
      </c>
      <c r="K474" s="38">
        <v>1.2079549000000001</v>
      </c>
      <c r="L474" s="39">
        <v>0.15777340000000001</v>
      </c>
      <c r="M474" s="40">
        <v>1.2662000000000001E-3</v>
      </c>
      <c r="N474" s="38">
        <v>0.57548840000000001</v>
      </c>
      <c r="O474" s="41">
        <v>300</v>
      </c>
      <c r="P474" s="41">
        <v>69</v>
      </c>
      <c r="Q474" s="72">
        <v>0.43609999999999999</v>
      </c>
      <c r="R474" s="72">
        <v>0.23798816023540531</v>
      </c>
      <c r="S474" s="72">
        <v>0.41504795672961042</v>
      </c>
      <c r="T474" s="36" t="s">
        <v>624</v>
      </c>
    </row>
    <row r="475" spans="1:20" s="58" customFormat="1" x14ac:dyDescent="0.25">
      <c r="A475" s="36" t="s">
        <v>630</v>
      </c>
      <c r="B475" s="36" t="s">
        <v>631</v>
      </c>
      <c r="C475" s="36" t="s">
        <v>317</v>
      </c>
      <c r="D475" s="36" t="s">
        <v>27</v>
      </c>
      <c r="E475" s="36">
        <v>257008834</v>
      </c>
      <c r="F475" s="36">
        <v>30</v>
      </c>
      <c r="G475" s="37">
        <v>1E-3</v>
      </c>
      <c r="H475" s="36">
        <v>100</v>
      </c>
      <c r="I475" s="38">
        <v>2.0420546000000002</v>
      </c>
      <c r="J475" s="38">
        <v>1.9504899999999999E-2</v>
      </c>
      <c r="K475" s="38">
        <v>1.1806496</v>
      </c>
      <c r="L475" s="39">
        <v>0.15274009999999999</v>
      </c>
      <c r="M475" s="40">
        <v>1.2306000000000001E-3</v>
      </c>
      <c r="N475" s="38">
        <v>0.56646960000000002</v>
      </c>
      <c r="O475" s="41">
        <v>300</v>
      </c>
      <c r="P475" s="41">
        <v>69</v>
      </c>
      <c r="Q475" s="72">
        <v>0.46684285714285723</v>
      </c>
      <c r="R475" s="72">
        <v>0.26985523166915859</v>
      </c>
      <c r="S475" s="72">
        <v>0.43068119457412551</v>
      </c>
      <c r="T475" s="36" t="s">
        <v>624</v>
      </c>
    </row>
    <row r="476" spans="1:20" s="58" customFormat="1" x14ac:dyDescent="0.25">
      <c r="A476" s="36" t="s">
        <v>630</v>
      </c>
      <c r="B476" s="36" t="s">
        <v>631</v>
      </c>
      <c r="C476" s="36" t="s">
        <v>317</v>
      </c>
      <c r="D476" s="36" t="s">
        <v>27</v>
      </c>
      <c r="E476" s="36">
        <v>257009201</v>
      </c>
      <c r="F476" s="36">
        <v>30</v>
      </c>
      <c r="G476" s="37">
        <v>1E-3</v>
      </c>
      <c r="H476" s="36">
        <v>100</v>
      </c>
      <c r="I476" s="38">
        <v>1.6340745999999999</v>
      </c>
      <c r="J476" s="38">
        <v>1.9036399999999998E-2</v>
      </c>
      <c r="K476" s="38">
        <v>1.2028352</v>
      </c>
      <c r="L476" s="39">
        <v>6.7056400000000002E-2</v>
      </c>
      <c r="M476" s="40">
        <v>4.462E-4</v>
      </c>
      <c r="N476" s="38">
        <v>0.2408373</v>
      </c>
      <c r="O476" s="41">
        <v>298</v>
      </c>
      <c r="P476" s="41">
        <v>22</v>
      </c>
      <c r="Q476" s="72">
        <v>0.3487142857142857</v>
      </c>
      <c r="R476" s="72">
        <v>0.13762347780266601</v>
      </c>
      <c r="S476" s="72">
        <v>0.3540260822403814</v>
      </c>
      <c r="T476" s="36" t="s">
        <v>624</v>
      </c>
    </row>
    <row r="477" spans="1:20" s="58" customFormat="1" x14ac:dyDescent="0.25">
      <c r="A477" s="36" t="s">
        <v>630</v>
      </c>
      <c r="B477" s="36" t="s">
        <v>631</v>
      </c>
      <c r="C477" s="36" t="s">
        <v>317</v>
      </c>
      <c r="D477" s="36" t="s">
        <v>27</v>
      </c>
      <c r="E477" s="36">
        <v>257009527</v>
      </c>
      <c r="F477" s="36">
        <v>30</v>
      </c>
      <c r="G477" s="37">
        <v>1E-3</v>
      </c>
      <c r="H477" s="36">
        <v>100</v>
      </c>
      <c r="I477" s="38">
        <v>1.9931258000000001</v>
      </c>
      <c r="J477" s="38">
        <v>1.92097E-2</v>
      </c>
      <c r="K477" s="38">
        <v>1.1678672000000001</v>
      </c>
      <c r="L477" s="39">
        <v>0.1517068</v>
      </c>
      <c r="M477" s="40">
        <v>1.2911999999999999E-3</v>
      </c>
      <c r="N477" s="38">
        <v>0.53282569999999996</v>
      </c>
      <c r="O477" s="41">
        <v>300</v>
      </c>
      <c r="P477" s="41">
        <v>65</v>
      </c>
      <c r="Q477" s="72">
        <v>0.45534285714285722</v>
      </c>
      <c r="R477" s="72">
        <v>0.2704943200346322</v>
      </c>
      <c r="S477" s="72">
        <v>0.41862859297116067</v>
      </c>
      <c r="T477" s="36" t="s">
        <v>624</v>
      </c>
    </row>
    <row r="478" spans="1:20" s="58" customFormat="1" x14ac:dyDescent="0.25">
      <c r="A478" s="36" t="s">
        <v>630</v>
      </c>
      <c r="B478" s="36" t="s">
        <v>631</v>
      </c>
      <c r="C478" s="36" t="s">
        <v>317</v>
      </c>
      <c r="D478" s="36" t="s">
        <v>27</v>
      </c>
      <c r="E478" s="36">
        <v>257009887</v>
      </c>
      <c r="F478" s="36">
        <v>30</v>
      </c>
      <c r="G478" s="37">
        <v>1E-3</v>
      </c>
      <c r="H478" s="36">
        <v>100</v>
      </c>
      <c r="I478" s="38">
        <v>2.0775033000000001</v>
      </c>
      <c r="J478" s="38">
        <v>1.9248700000000001E-2</v>
      </c>
      <c r="K478" s="38">
        <v>1.1547353</v>
      </c>
      <c r="L478" s="39">
        <v>0.173787</v>
      </c>
      <c r="M478" s="40">
        <v>1.3263000000000001E-3</v>
      </c>
      <c r="N478" s="38">
        <v>0.60597480000000004</v>
      </c>
      <c r="O478" s="41">
        <v>300</v>
      </c>
      <c r="P478" s="41">
        <v>74</v>
      </c>
      <c r="Q478" s="72">
        <v>0.49371428571428572</v>
      </c>
      <c r="R478" s="72">
        <v>0.33056355834125051</v>
      </c>
      <c r="S478" s="72">
        <v>0.45984827378196341</v>
      </c>
      <c r="T478" s="36" t="s">
        <v>624</v>
      </c>
    </row>
    <row r="479" spans="1:20" s="58" customFormat="1" x14ac:dyDescent="0.25">
      <c r="A479" s="36" t="s">
        <v>630</v>
      </c>
      <c r="B479" s="36" t="s">
        <v>631</v>
      </c>
      <c r="C479" s="36" t="s">
        <v>317</v>
      </c>
      <c r="D479" s="36" t="s">
        <v>27</v>
      </c>
      <c r="E479" s="36">
        <v>257010257</v>
      </c>
      <c r="F479" s="36">
        <v>30</v>
      </c>
      <c r="G479" s="37">
        <v>1E-3</v>
      </c>
      <c r="H479" s="36">
        <v>100</v>
      </c>
      <c r="I479" s="38">
        <v>1.8288654</v>
      </c>
      <c r="J479" s="38">
        <v>1.9452799999999999E-2</v>
      </c>
      <c r="K479" s="38">
        <v>1.1185288</v>
      </c>
      <c r="L479" s="39">
        <v>0.12799969999999999</v>
      </c>
      <c r="M479" s="40">
        <v>9.3190000000000005E-4</v>
      </c>
      <c r="N479" s="38">
        <v>0.44821349999999999</v>
      </c>
      <c r="O479" s="41">
        <v>291</v>
      </c>
      <c r="P479" s="41">
        <v>52</v>
      </c>
      <c r="Q479" s="72">
        <v>0.38824285714285722</v>
      </c>
      <c r="R479" s="72">
        <v>0.26999808490853172</v>
      </c>
      <c r="S479" s="72">
        <v>0.44795987944834942</v>
      </c>
      <c r="T479" s="36" t="s">
        <v>624</v>
      </c>
    </row>
    <row r="480" spans="1:20" s="58" customFormat="1" x14ac:dyDescent="0.25">
      <c r="A480" s="36" t="s">
        <v>630</v>
      </c>
      <c r="B480" s="36" t="s">
        <v>631</v>
      </c>
      <c r="C480" s="36" t="s">
        <v>317</v>
      </c>
      <c r="D480" s="36" t="s">
        <v>27</v>
      </c>
      <c r="E480" s="36">
        <v>257010602</v>
      </c>
      <c r="F480" s="36">
        <v>30</v>
      </c>
      <c r="G480" s="37">
        <v>1E-3</v>
      </c>
      <c r="H480" s="36">
        <v>100</v>
      </c>
      <c r="I480" s="38">
        <v>2.0391496</v>
      </c>
      <c r="J480" s="38">
        <v>1.9551599999999999E-2</v>
      </c>
      <c r="K480" s="38">
        <v>1.148733</v>
      </c>
      <c r="L480" s="39">
        <v>0.16173670000000001</v>
      </c>
      <c r="M480" s="40">
        <v>1.3129999999999999E-3</v>
      </c>
      <c r="N480" s="38">
        <v>0.58394809999999997</v>
      </c>
      <c r="O480" s="41">
        <v>300</v>
      </c>
      <c r="P480" s="41">
        <v>73</v>
      </c>
      <c r="Q480" s="72">
        <v>0.45898571428571427</v>
      </c>
      <c r="R480" s="72">
        <v>0.24287677194779769</v>
      </c>
      <c r="S480" s="72">
        <v>0.43449709724474772</v>
      </c>
      <c r="T480" s="36" t="s">
        <v>624</v>
      </c>
    </row>
    <row r="481" spans="1:21" s="58" customFormat="1" x14ac:dyDescent="0.25">
      <c r="A481" s="36" t="s">
        <v>630</v>
      </c>
      <c r="B481" s="36" t="s">
        <v>631</v>
      </c>
      <c r="C481" s="36" t="s">
        <v>317</v>
      </c>
      <c r="D481" s="36" t="s">
        <v>27</v>
      </c>
      <c r="E481" s="36">
        <v>257010972</v>
      </c>
      <c r="F481" s="36">
        <v>30</v>
      </c>
      <c r="G481" s="37">
        <v>1E-3</v>
      </c>
      <c r="H481" s="36">
        <v>100</v>
      </c>
      <c r="I481" s="38">
        <v>2.0459062000000001</v>
      </c>
      <c r="J481" s="38">
        <v>2.02151E-2</v>
      </c>
      <c r="K481" s="38">
        <v>1.1710423000000001</v>
      </c>
      <c r="L481" s="39">
        <v>0.15532699999999999</v>
      </c>
      <c r="M481" s="40">
        <v>1.2228E-3</v>
      </c>
      <c r="N481" s="38">
        <v>0.57546960000000003</v>
      </c>
      <c r="O481" s="41">
        <v>299</v>
      </c>
      <c r="P481" s="41">
        <v>71</v>
      </c>
      <c r="Q481" s="72">
        <v>0.49237142857142863</v>
      </c>
      <c r="R481" s="72">
        <v>0.34888524319849129</v>
      </c>
      <c r="S481" s="72">
        <v>0.47109710309124531</v>
      </c>
      <c r="T481" s="36" t="s">
        <v>624</v>
      </c>
    </row>
    <row r="482" spans="1:21" s="58" customFormat="1" x14ac:dyDescent="0.25">
      <c r="A482" s="36" t="s">
        <v>630</v>
      </c>
      <c r="B482" s="36" t="s">
        <v>631</v>
      </c>
      <c r="C482" s="36" t="s">
        <v>317</v>
      </c>
      <c r="D482" s="36" t="s">
        <v>27</v>
      </c>
      <c r="E482" s="36">
        <v>257011339</v>
      </c>
      <c r="F482" s="36">
        <v>30</v>
      </c>
      <c r="G482" s="37">
        <v>1E-3</v>
      </c>
      <c r="H482" s="36">
        <v>100</v>
      </c>
      <c r="I482" s="38">
        <v>1.9807405</v>
      </c>
      <c r="J482" s="38">
        <v>1.92458E-2</v>
      </c>
      <c r="K482" s="38">
        <v>1.1280554</v>
      </c>
      <c r="L482" s="39">
        <v>0.1554635</v>
      </c>
      <c r="M482" s="40">
        <v>1.4089E-3</v>
      </c>
      <c r="N482" s="38">
        <v>0.55470439999999999</v>
      </c>
      <c r="O482" s="41">
        <v>300</v>
      </c>
      <c r="P482" s="41">
        <v>68</v>
      </c>
      <c r="Q482" s="72">
        <v>0.38078571428571428</v>
      </c>
      <c r="R482" s="72">
        <v>0.21264152337481751</v>
      </c>
      <c r="S482" s="72">
        <v>0.36363708195277578</v>
      </c>
      <c r="T482" s="36" t="s">
        <v>624</v>
      </c>
    </row>
    <row r="483" spans="1:21" s="58" customFormat="1" x14ac:dyDescent="0.25">
      <c r="A483" s="36" t="s">
        <v>630</v>
      </c>
      <c r="B483" s="36" t="s">
        <v>631</v>
      </c>
      <c r="C483" s="36" t="s">
        <v>317</v>
      </c>
      <c r="D483" s="36" t="s">
        <v>27</v>
      </c>
      <c r="E483" s="36">
        <v>257011706</v>
      </c>
      <c r="F483" s="36">
        <v>30</v>
      </c>
      <c r="G483" s="37">
        <v>1E-3</v>
      </c>
      <c r="H483" s="36">
        <v>100</v>
      </c>
      <c r="I483" s="38">
        <v>1.9934210999999999</v>
      </c>
      <c r="J483" s="38">
        <v>1.9536399999999999E-2</v>
      </c>
      <c r="K483" s="38">
        <v>1.1245472999999999</v>
      </c>
      <c r="L483" s="39">
        <v>0.16070509999999999</v>
      </c>
      <c r="M483" s="40">
        <v>1.1724999999999999E-3</v>
      </c>
      <c r="N483" s="38">
        <v>0.56742809999999999</v>
      </c>
      <c r="O483" s="41">
        <v>294</v>
      </c>
      <c r="P483" s="41">
        <v>69</v>
      </c>
      <c r="Q483" s="72">
        <v>0.44594285714285709</v>
      </c>
      <c r="R483" s="72">
        <v>0.2430528232670621</v>
      </c>
      <c r="S483" s="72">
        <v>0.40853318668812949</v>
      </c>
      <c r="T483" s="36" t="s">
        <v>624</v>
      </c>
    </row>
    <row r="484" spans="1:21" s="58" customFormat="1" x14ac:dyDescent="0.25">
      <c r="A484" s="36" t="s">
        <v>630</v>
      </c>
      <c r="B484" s="36" t="s">
        <v>631</v>
      </c>
      <c r="C484" s="36" t="s">
        <v>317</v>
      </c>
      <c r="D484" s="36" t="s">
        <v>27</v>
      </c>
      <c r="E484" s="36">
        <v>257012071</v>
      </c>
      <c r="F484" s="36">
        <v>30</v>
      </c>
      <c r="G484" s="37">
        <v>1E-3</v>
      </c>
      <c r="H484" s="36">
        <v>100</v>
      </c>
      <c r="I484" s="38">
        <v>1.9630717</v>
      </c>
      <c r="J484" s="38">
        <v>1.92541E-2</v>
      </c>
      <c r="K484" s="38">
        <v>1.1350876999999999</v>
      </c>
      <c r="L484" s="39">
        <v>0.15191180000000001</v>
      </c>
      <c r="M484" s="40">
        <v>1.1808000000000001E-3</v>
      </c>
      <c r="N484" s="38">
        <v>0.53537630000000003</v>
      </c>
      <c r="O484" s="41">
        <v>294</v>
      </c>
      <c r="P484" s="41">
        <v>65</v>
      </c>
      <c r="Q484" s="72">
        <v>0.46557142857142858</v>
      </c>
      <c r="R484" s="72">
        <v>0.23795289198297981</v>
      </c>
      <c r="S484" s="72">
        <v>0.40863053281567269</v>
      </c>
      <c r="T484" s="36" t="s">
        <v>624</v>
      </c>
    </row>
    <row r="485" spans="1:21" s="58" customFormat="1" x14ac:dyDescent="0.25">
      <c r="A485" s="36" t="s">
        <v>630</v>
      </c>
      <c r="B485" s="36" t="s">
        <v>631</v>
      </c>
      <c r="C485" s="36" t="s">
        <v>317</v>
      </c>
      <c r="D485" s="36" t="s">
        <v>27</v>
      </c>
      <c r="E485" s="36">
        <v>257012431</v>
      </c>
      <c r="F485" s="36">
        <v>30</v>
      </c>
      <c r="G485" s="37">
        <v>1E-3</v>
      </c>
      <c r="H485" s="36">
        <v>100</v>
      </c>
      <c r="I485" s="38">
        <v>2.0798206000000001</v>
      </c>
      <c r="J485" s="38">
        <v>1.93873E-2</v>
      </c>
      <c r="K485" s="38">
        <v>1.1650927</v>
      </c>
      <c r="L485" s="39">
        <v>0.1687784</v>
      </c>
      <c r="M485" s="40">
        <v>1.4427000000000001E-3</v>
      </c>
      <c r="N485" s="38">
        <v>0.60014299999999998</v>
      </c>
      <c r="O485" s="41">
        <v>300</v>
      </c>
      <c r="P485" s="41">
        <v>75</v>
      </c>
      <c r="Q485" s="72">
        <v>0.39912857142857139</v>
      </c>
      <c r="R485" s="72">
        <v>0.21497955493983389</v>
      </c>
      <c r="S485" s="72">
        <v>0.35915512644296171</v>
      </c>
      <c r="T485" s="36" t="s">
        <v>624</v>
      </c>
    </row>
    <row r="486" spans="1:21" s="58" customFormat="1" x14ac:dyDescent="0.25">
      <c r="A486" s="36" t="s">
        <v>630</v>
      </c>
      <c r="B486" s="36" t="s">
        <v>631</v>
      </c>
      <c r="C486" s="36" t="s">
        <v>317</v>
      </c>
      <c r="D486" s="36" t="s">
        <v>27</v>
      </c>
      <c r="E486" s="36">
        <v>257012802</v>
      </c>
      <c r="F486" s="36">
        <v>30</v>
      </c>
      <c r="G486" s="37">
        <v>1E-3</v>
      </c>
      <c r="H486" s="36">
        <v>100</v>
      </c>
      <c r="I486" s="38">
        <v>1.9527943999999999</v>
      </c>
      <c r="J486" s="38">
        <v>1.8981000000000001E-2</v>
      </c>
      <c r="K486" s="38">
        <v>1.1614831999999999</v>
      </c>
      <c r="L486" s="39">
        <v>0.14347299999999999</v>
      </c>
      <c r="M486" s="40">
        <v>1.0732000000000001E-3</v>
      </c>
      <c r="N486" s="38">
        <v>0.50826899999999997</v>
      </c>
      <c r="O486" s="41">
        <v>298</v>
      </c>
      <c r="P486" s="41">
        <v>60</v>
      </c>
      <c r="Q486" s="72">
        <v>0.43930000000000002</v>
      </c>
      <c r="R486" s="72">
        <v>0.28669148787570919</v>
      </c>
      <c r="S486" s="72">
        <v>0.43088131972232979</v>
      </c>
      <c r="T486" s="36" t="s">
        <v>624</v>
      </c>
    </row>
    <row r="487" spans="1:21" s="58" customFormat="1" x14ac:dyDescent="0.25">
      <c r="A487" s="36" t="s">
        <v>630</v>
      </c>
      <c r="B487" s="36" t="s">
        <v>631</v>
      </c>
      <c r="C487" s="36" t="s">
        <v>317</v>
      </c>
      <c r="D487" s="36" t="s">
        <v>27</v>
      </c>
      <c r="E487" s="36">
        <v>257067956</v>
      </c>
      <c r="F487" s="36">
        <v>30</v>
      </c>
      <c r="G487" s="37">
        <v>3.7796447300922722E-3</v>
      </c>
      <c r="H487" s="36">
        <v>10</v>
      </c>
      <c r="I487" s="38">
        <v>2.1061684999999999</v>
      </c>
      <c r="J487" s="38">
        <v>6.4098100000000005E-2</v>
      </c>
      <c r="K487" s="38">
        <v>1.1314044999999999</v>
      </c>
      <c r="L487" s="39">
        <v>0.1591989</v>
      </c>
      <c r="M487" s="40">
        <v>1.7685999999999999E-3</v>
      </c>
      <c r="N487" s="38">
        <v>0.6161162</v>
      </c>
      <c r="O487" s="41">
        <v>300</v>
      </c>
      <c r="P487" s="41">
        <v>74</v>
      </c>
      <c r="Q487" s="72">
        <v>0.46241428571428572</v>
      </c>
      <c r="R487" s="72">
        <v>0.27507227962398728</v>
      </c>
      <c r="S487" s="72">
        <v>0.43026763189042172</v>
      </c>
      <c r="T487" s="36" t="s">
        <v>625</v>
      </c>
      <c r="U487" s="42"/>
    </row>
    <row r="488" spans="1:21" s="58" customFormat="1" x14ac:dyDescent="0.25">
      <c r="A488" s="36" t="s">
        <v>630</v>
      </c>
      <c r="B488" s="36" t="s">
        <v>631</v>
      </c>
      <c r="C488" s="36" t="s">
        <v>317</v>
      </c>
      <c r="D488" s="36" t="s">
        <v>27</v>
      </c>
      <c r="E488" s="36">
        <v>257068343</v>
      </c>
      <c r="F488" s="36">
        <v>30</v>
      </c>
      <c r="G488" s="37">
        <v>3.7796447300922722E-3</v>
      </c>
      <c r="H488" s="36">
        <v>10</v>
      </c>
      <c r="I488" s="38">
        <v>2.4597935999999998</v>
      </c>
      <c r="J488" s="38">
        <v>7.5413300000000003E-2</v>
      </c>
      <c r="K488" s="38">
        <v>1.3229523000000001</v>
      </c>
      <c r="L488" s="39">
        <v>0.19581899999999999</v>
      </c>
      <c r="M488" s="40">
        <v>1.5192999999999999E-3</v>
      </c>
      <c r="N488" s="38">
        <v>0.72181119999999999</v>
      </c>
      <c r="O488" s="41">
        <v>300</v>
      </c>
      <c r="P488" s="41">
        <v>78</v>
      </c>
      <c r="Q488" s="72">
        <v>0.4743</v>
      </c>
      <c r="R488" s="72">
        <v>0.31371149448943603</v>
      </c>
      <c r="S488" s="72">
        <v>0.46422973146234531</v>
      </c>
      <c r="T488" s="36" t="s">
        <v>625</v>
      </c>
    </row>
    <row r="489" spans="1:21" s="58" customFormat="1" x14ac:dyDescent="0.25">
      <c r="A489" s="36" t="s">
        <v>630</v>
      </c>
      <c r="B489" s="36" t="s">
        <v>631</v>
      </c>
      <c r="C489" s="36" t="s">
        <v>317</v>
      </c>
      <c r="D489" s="36" t="s">
        <v>27</v>
      </c>
      <c r="E489" s="36">
        <v>257068764</v>
      </c>
      <c r="F489" s="36">
        <v>30</v>
      </c>
      <c r="G489" s="37">
        <v>3.7796447300922722E-3</v>
      </c>
      <c r="H489" s="36">
        <v>10</v>
      </c>
      <c r="I489" s="38">
        <v>2.3918702999999999</v>
      </c>
      <c r="J489" s="38">
        <v>6.9742600000000002E-2</v>
      </c>
      <c r="K489" s="38">
        <v>1.3398485</v>
      </c>
      <c r="L489" s="39">
        <v>0.1799965</v>
      </c>
      <c r="M489" s="40">
        <v>2.4396000000000001E-3</v>
      </c>
      <c r="N489" s="38">
        <v>0.6636088</v>
      </c>
      <c r="O489" s="41">
        <v>300</v>
      </c>
      <c r="P489" s="41">
        <v>83</v>
      </c>
      <c r="Q489" s="72">
        <v>0.41189999999999999</v>
      </c>
      <c r="R489" s="72">
        <v>0.20922067287313459</v>
      </c>
      <c r="S489" s="72">
        <v>0.42090187254159839</v>
      </c>
      <c r="T489" s="36" t="s">
        <v>625</v>
      </c>
    </row>
    <row r="490" spans="1:21" s="58" customFormat="1" x14ac:dyDescent="0.25">
      <c r="A490" s="36" t="s">
        <v>630</v>
      </c>
      <c r="B490" s="36" t="s">
        <v>631</v>
      </c>
      <c r="C490" s="36" t="s">
        <v>317</v>
      </c>
      <c r="D490" s="36" t="s">
        <v>27</v>
      </c>
      <c r="E490" s="36">
        <v>257069166</v>
      </c>
      <c r="F490" s="36">
        <v>30</v>
      </c>
      <c r="G490" s="37">
        <v>3.7796447300922722E-3</v>
      </c>
      <c r="H490" s="36">
        <v>10</v>
      </c>
      <c r="I490" s="38">
        <v>2.2015096000000001</v>
      </c>
      <c r="J490" s="38">
        <v>6.5850500000000006E-2</v>
      </c>
      <c r="K490" s="38">
        <v>1.1374474000000001</v>
      </c>
      <c r="L490" s="39">
        <v>0.18621299999999999</v>
      </c>
      <c r="M490" s="40">
        <v>2.0043999999999999E-3</v>
      </c>
      <c r="N490" s="38">
        <v>0.67557670000000003</v>
      </c>
      <c r="O490" s="41">
        <v>300</v>
      </c>
      <c r="P490" s="41">
        <v>86</v>
      </c>
      <c r="Q490" s="72">
        <v>0.43887142857142858</v>
      </c>
      <c r="R490" s="72">
        <v>0.29175198731128638</v>
      </c>
      <c r="S490" s="72">
        <v>0.43171011597903441</v>
      </c>
      <c r="T490" s="36" t="s">
        <v>625</v>
      </c>
    </row>
    <row r="491" spans="1:21" s="58" customFormat="1" x14ac:dyDescent="0.25">
      <c r="A491" s="36" t="s">
        <v>630</v>
      </c>
      <c r="B491" s="36" t="s">
        <v>631</v>
      </c>
      <c r="C491" s="36" t="s">
        <v>317</v>
      </c>
      <c r="D491" s="36" t="s">
        <v>27</v>
      </c>
      <c r="E491" s="36">
        <v>257069549</v>
      </c>
      <c r="F491" s="36">
        <v>30</v>
      </c>
      <c r="G491" s="37">
        <v>3.7796447300922722E-3</v>
      </c>
      <c r="H491" s="36">
        <v>10</v>
      </c>
      <c r="I491" s="38">
        <v>2.2575628000000001</v>
      </c>
      <c r="J491" s="38">
        <v>6.4135399999999995E-2</v>
      </c>
      <c r="K491" s="38">
        <v>1.1162547</v>
      </c>
      <c r="L491" s="39">
        <v>0.19246289999999999</v>
      </c>
      <c r="M491" s="40">
        <v>2.5276000000000001E-3</v>
      </c>
      <c r="N491" s="38">
        <v>0.73999479999999995</v>
      </c>
      <c r="O491" s="41">
        <v>300</v>
      </c>
      <c r="P491" s="41">
        <v>96</v>
      </c>
      <c r="Q491" s="72">
        <v>0.47591428571428568</v>
      </c>
      <c r="R491" s="72">
        <v>0.28179921947700182</v>
      </c>
      <c r="S491" s="72">
        <v>0.45665155022282661</v>
      </c>
      <c r="T491" s="36" t="s">
        <v>625</v>
      </c>
    </row>
    <row r="492" spans="1:21" s="58" customFormat="1" x14ac:dyDescent="0.25">
      <c r="A492" s="36" t="s">
        <v>630</v>
      </c>
      <c r="B492" s="36" t="s">
        <v>631</v>
      </c>
      <c r="C492" s="36" t="s">
        <v>317</v>
      </c>
      <c r="D492" s="36" t="s">
        <v>27</v>
      </c>
      <c r="E492" s="36">
        <v>257069939</v>
      </c>
      <c r="F492" s="36">
        <v>30</v>
      </c>
      <c r="G492" s="37">
        <v>3.7796447300922722E-3</v>
      </c>
      <c r="H492" s="36">
        <v>10</v>
      </c>
      <c r="I492" s="38">
        <v>2.1408589</v>
      </c>
      <c r="J492" s="38">
        <v>6.5526200000000007E-2</v>
      </c>
      <c r="K492" s="38">
        <v>1.1563022000000001</v>
      </c>
      <c r="L492" s="39">
        <v>0.16283990000000001</v>
      </c>
      <c r="M492" s="40">
        <v>1.4970000000000001E-3</v>
      </c>
      <c r="N492" s="38">
        <v>0.62078560000000005</v>
      </c>
      <c r="O492" s="41">
        <v>300</v>
      </c>
      <c r="P492" s="41">
        <v>77</v>
      </c>
      <c r="Q492" s="72">
        <v>0.48982857142857139</v>
      </c>
      <c r="R492" s="72">
        <v>0.34714549642786541</v>
      </c>
      <c r="S492" s="72">
        <v>0.46719801149228551</v>
      </c>
      <c r="T492" s="36" t="s">
        <v>625</v>
      </c>
    </row>
    <row r="493" spans="1:21" s="58" customFormat="1" x14ac:dyDescent="0.25">
      <c r="A493" s="36" t="s">
        <v>630</v>
      </c>
      <c r="B493" s="36" t="s">
        <v>631</v>
      </c>
      <c r="C493" s="36" t="s">
        <v>317</v>
      </c>
      <c r="D493" s="36" t="s">
        <v>27</v>
      </c>
      <c r="E493" s="36">
        <v>257070318</v>
      </c>
      <c r="F493" s="36">
        <v>30</v>
      </c>
      <c r="G493" s="37">
        <v>3.7796447300922722E-3</v>
      </c>
      <c r="H493" s="36">
        <v>10</v>
      </c>
      <c r="I493" s="38">
        <v>2.1840885000000001</v>
      </c>
      <c r="J493" s="38">
        <v>6.4560899999999991E-2</v>
      </c>
      <c r="K493" s="38">
        <v>1.1478178000000001</v>
      </c>
      <c r="L493" s="39">
        <v>0.1826256</v>
      </c>
      <c r="M493" s="40">
        <v>1.7926999999999999E-3</v>
      </c>
      <c r="N493" s="38">
        <v>0.65235560000000004</v>
      </c>
      <c r="O493" s="41">
        <v>300</v>
      </c>
      <c r="P493" s="41">
        <v>83</v>
      </c>
      <c r="Q493" s="72">
        <v>0.4351714285714286</v>
      </c>
      <c r="R493" s="72">
        <v>0.2761740296930365</v>
      </c>
      <c r="S493" s="72">
        <v>0.4165910652401314</v>
      </c>
      <c r="T493" s="36" t="s">
        <v>625</v>
      </c>
    </row>
    <row r="494" spans="1:21" s="58" customFormat="1" x14ac:dyDescent="0.25">
      <c r="A494" s="36" t="s">
        <v>630</v>
      </c>
      <c r="B494" s="36" t="s">
        <v>631</v>
      </c>
      <c r="C494" s="36" t="s">
        <v>317</v>
      </c>
      <c r="D494" s="36" t="s">
        <v>27</v>
      </c>
      <c r="E494" s="36">
        <v>257070701</v>
      </c>
      <c r="F494" s="36">
        <v>30</v>
      </c>
      <c r="G494" s="37">
        <v>3.7796447300922722E-3</v>
      </c>
      <c r="H494" s="36">
        <v>10</v>
      </c>
      <c r="I494" s="38">
        <v>2.2490019000000001</v>
      </c>
      <c r="J494" s="38">
        <v>6.30825E-2</v>
      </c>
      <c r="K494" s="38">
        <v>1.1562646999999999</v>
      </c>
      <c r="L494" s="39">
        <v>0.18654129999999999</v>
      </c>
      <c r="M494" s="40">
        <v>2.0844000000000001E-3</v>
      </c>
      <c r="N494" s="38">
        <v>0.70625689999999997</v>
      </c>
      <c r="O494" s="41">
        <v>300</v>
      </c>
      <c r="P494" s="41">
        <v>90</v>
      </c>
      <c r="Q494" s="72">
        <v>0.44297142857142863</v>
      </c>
      <c r="R494" s="72">
        <v>0.2645841163185999</v>
      </c>
      <c r="S494" s="72">
        <v>0.42469527594507323</v>
      </c>
      <c r="T494" s="36" t="s">
        <v>625</v>
      </c>
    </row>
    <row r="495" spans="1:21" s="58" customFormat="1" x14ac:dyDescent="0.25">
      <c r="A495" s="36" t="s">
        <v>630</v>
      </c>
      <c r="B495" s="36" t="s">
        <v>631</v>
      </c>
      <c r="C495" s="36" t="s">
        <v>317</v>
      </c>
      <c r="D495" s="36" t="s">
        <v>27</v>
      </c>
      <c r="E495" s="36">
        <v>257071090</v>
      </c>
      <c r="F495" s="36">
        <v>30</v>
      </c>
      <c r="G495" s="37">
        <v>3.7796447300922722E-3</v>
      </c>
      <c r="H495" s="36">
        <v>10</v>
      </c>
      <c r="I495" s="38">
        <v>2.0739811000000001</v>
      </c>
      <c r="J495" s="38">
        <v>6.4550999999999997E-2</v>
      </c>
      <c r="K495" s="38">
        <v>1.1239919</v>
      </c>
      <c r="L495" s="39">
        <v>0.15696170000000001</v>
      </c>
      <c r="M495" s="40">
        <v>1.3588999999999999E-3</v>
      </c>
      <c r="N495" s="38">
        <v>0.59763010000000005</v>
      </c>
      <c r="O495" s="41">
        <v>291</v>
      </c>
      <c r="P495" s="41">
        <v>74</v>
      </c>
      <c r="Q495" s="72">
        <v>0.49084285714285708</v>
      </c>
      <c r="R495" s="72">
        <v>0.32438215460994718</v>
      </c>
      <c r="S495" s="72">
        <v>0.4730039748171212</v>
      </c>
      <c r="T495" s="36" t="s">
        <v>625</v>
      </c>
    </row>
    <row r="496" spans="1:21" s="58" customFormat="1" x14ac:dyDescent="0.25">
      <c r="A496" s="36" t="s">
        <v>630</v>
      </c>
      <c r="B496" s="36" t="s">
        <v>631</v>
      </c>
      <c r="C496" s="36" t="s">
        <v>317</v>
      </c>
      <c r="D496" s="36" t="s">
        <v>27</v>
      </c>
      <c r="E496" s="36">
        <v>257071459</v>
      </c>
      <c r="F496" s="36">
        <v>30</v>
      </c>
      <c r="G496" s="37">
        <v>3.7796447300922722E-3</v>
      </c>
      <c r="H496" s="36">
        <v>10</v>
      </c>
      <c r="I496" s="38">
        <v>2.3835883</v>
      </c>
      <c r="J496" s="38">
        <v>6.5000999999999989E-2</v>
      </c>
      <c r="K496" s="38">
        <v>1.1359385</v>
      </c>
      <c r="L496" s="39">
        <v>0.22214159999999999</v>
      </c>
      <c r="M496" s="40">
        <v>2.5506999999999999E-3</v>
      </c>
      <c r="N496" s="38">
        <v>0.81198630000000005</v>
      </c>
      <c r="O496" s="41">
        <v>300</v>
      </c>
      <c r="P496" s="41">
        <v>102</v>
      </c>
      <c r="Q496" s="72">
        <v>0.50574285714285716</v>
      </c>
      <c r="R496" s="72">
        <v>0.35214043761579089</v>
      </c>
      <c r="S496" s="72">
        <v>0.48752029813793041</v>
      </c>
      <c r="T496" s="36" t="s">
        <v>625</v>
      </c>
    </row>
    <row r="497" spans="1:20" s="58" customFormat="1" x14ac:dyDescent="0.25">
      <c r="A497" s="36" t="s">
        <v>630</v>
      </c>
      <c r="B497" s="36" t="s">
        <v>631</v>
      </c>
      <c r="C497" s="36" t="s">
        <v>317</v>
      </c>
      <c r="D497" s="36" t="s">
        <v>27</v>
      </c>
      <c r="E497" s="36">
        <v>257071861</v>
      </c>
      <c r="F497" s="36">
        <v>30</v>
      </c>
      <c r="G497" s="37">
        <v>3.7796447300922722E-3</v>
      </c>
      <c r="H497" s="36">
        <v>10</v>
      </c>
      <c r="I497" s="38">
        <v>2.2838262</v>
      </c>
      <c r="J497" s="38">
        <v>6.3816400000000009E-2</v>
      </c>
      <c r="K497" s="38">
        <v>1.1393660999999999</v>
      </c>
      <c r="L497" s="39">
        <v>0.1910751</v>
      </c>
      <c r="M497" s="40">
        <v>2.8999999999999998E-3</v>
      </c>
      <c r="N497" s="38">
        <v>0.75041049999999998</v>
      </c>
      <c r="O497" s="41">
        <v>300</v>
      </c>
      <c r="P497" s="41">
        <v>96</v>
      </c>
      <c r="Q497" s="72">
        <v>0.47748571428571429</v>
      </c>
      <c r="R497" s="72">
        <v>0.28244517872879288</v>
      </c>
      <c r="S497" s="72">
        <v>0.44121214075228332</v>
      </c>
      <c r="T497" s="36" t="s">
        <v>625</v>
      </c>
    </row>
    <row r="498" spans="1:20" s="58" customFormat="1" x14ac:dyDescent="0.25">
      <c r="A498" s="36" t="s">
        <v>630</v>
      </c>
      <c r="B498" s="36" t="s">
        <v>631</v>
      </c>
      <c r="C498" s="36" t="s">
        <v>317</v>
      </c>
      <c r="D498" s="36" t="s">
        <v>27</v>
      </c>
      <c r="E498" s="36">
        <v>257072252</v>
      </c>
      <c r="F498" s="36">
        <v>30</v>
      </c>
      <c r="G498" s="37">
        <v>3.7796447300922722E-3</v>
      </c>
      <c r="H498" s="36">
        <v>10</v>
      </c>
      <c r="I498" s="38">
        <v>2.2321933999999999</v>
      </c>
      <c r="J498" s="38">
        <v>6.3260599999999986E-2</v>
      </c>
      <c r="K498" s="38">
        <v>1.1678592999999999</v>
      </c>
      <c r="L498" s="39">
        <v>0.18169160000000001</v>
      </c>
      <c r="M498" s="40">
        <v>1.9631000000000002E-3</v>
      </c>
      <c r="N498" s="38">
        <v>0.68348390000000003</v>
      </c>
      <c r="O498" s="41">
        <v>300</v>
      </c>
      <c r="P498" s="41">
        <v>86</v>
      </c>
      <c r="Q498" s="72">
        <v>0.51561428571428569</v>
      </c>
      <c r="R498" s="72">
        <v>0.36067585187944862</v>
      </c>
      <c r="S498" s="72">
        <v>0.46349059387708591</v>
      </c>
      <c r="T498" s="36" t="s">
        <v>625</v>
      </c>
    </row>
    <row r="499" spans="1:20" s="58" customFormat="1" x14ac:dyDescent="0.25">
      <c r="A499" s="36" t="s">
        <v>630</v>
      </c>
      <c r="B499" s="36" t="s">
        <v>631</v>
      </c>
      <c r="C499" s="36" t="s">
        <v>317</v>
      </c>
      <c r="D499" s="36" t="s">
        <v>27</v>
      </c>
      <c r="E499" s="36">
        <v>257072642</v>
      </c>
      <c r="F499" s="36">
        <v>30</v>
      </c>
      <c r="G499" s="37">
        <v>3.7796447300922722E-3</v>
      </c>
      <c r="H499" s="36">
        <v>10</v>
      </c>
      <c r="I499" s="38">
        <v>2.2538942</v>
      </c>
      <c r="J499" s="38">
        <v>6.6093799999999994E-2</v>
      </c>
      <c r="K499" s="38">
        <v>1.2037595999999999</v>
      </c>
      <c r="L499" s="39">
        <v>0.1797252</v>
      </c>
      <c r="M499" s="40">
        <v>1.7064999999999999E-3</v>
      </c>
      <c r="N499" s="38">
        <v>0.66896739999999999</v>
      </c>
      <c r="O499" s="41">
        <v>300</v>
      </c>
      <c r="P499" s="41">
        <v>84</v>
      </c>
      <c r="Q499" s="72">
        <v>0.46298571428571428</v>
      </c>
      <c r="R499" s="72">
        <v>0.30061677334563569</v>
      </c>
      <c r="S499" s="72">
        <v>0.43712385893952599</v>
      </c>
      <c r="T499" s="36" t="s">
        <v>625</v>
      </c>
    </row>
    <row r="500" spans="1:20" s="58" customFormat="1" x14ac:dyDescent="0.25">
      <c r="A500" s="36" t="s">
        <v>630</v>
      </c>
      <c r="B500" s="36" t="s">
        <v>631</v>
      </c>
      <c r="C500" s="36" t="s">
        <v>317</v>
      </c>
      <c r="D500" s="36" t="s">
        <v>27</v>
      </c>
      <c r="E500" s="36">
        <v>257073030</v>
      </c>
      <c r="F500" s="36">
        <v>30</v>
      </c>
      <c r="G500" s="37">
        <v>3.7796447300922722E-3</v>
      </c>
      <c r="H500" s="36">
        <v>10</v>
      </c>
      <c r="I500" s="38">
        <v>2.0301098</v>
      </c>
      <c r="J500" s="38">
        <v>6.5513800000000011E-2</v>
      </c>
      <c r="K500" s="38">
        <v>1.1326811999999999</v>
      </c>
      <c r="L500" s="39">
        <v>0.14912510000000001</v>
      </c>
      <c r="M500" s="40">
        <v>1.1521999999999999E-3</v>
      </c>
      <c r="N500" s="38">
        <v>0.5507898</v>
      </c>
      <c r="O500" s="41">
        <v>300</v>
      </c>
      <c r="P500" s="41">
        <v>66</v>
      </c>
      <c r="Q500" s="72">
        <v>0.40201428571428571</v>
      </c>
      <c r="R500" s="72">
        <v>0.2294668411273956</v>
      </c>
      <c r="S500" s="72">
        <v>0.42093354879222938</v>
      </c>
      <c r="T500" s="36" t="s">
        <v>625</v>
      </c>
    </row>
    <row r="501" spans="1:20" s="58" customFormat="1" x14ac:dyDescent="0.25">
      <c r="A501" s="36" t="s">
        <v>630</v>
      </c>
      <c r="B501" s="36" t="s">
        <v>631</v>
      </c>
      <c r="C501" s="36" t="s">
        <v>317</v>
      </c>
      <c r="D501" s="36" t="s">
        <v>27</v>
      </c>
      <c r="E501" s="36">
        <v>257073395</v>
      </c>
      <c r="F501" s="36">
        <v>30</v>
      </c>
      <c r="G501" s="37">
        <v>3.7796447300922722E-3</v>
      </c>
      <c r="H501" s="36">
        <v>10</v>
      </c>
      <c r="I501" s="38">
        <v>2.2856418999999999</v>
      </c>
      <c r="J501" s="38">
        <v>6.4038600000000001E-2</v>
      </c>
      <c r="K501" s="38">
        <v>1.1724907</v>
      </c>
      <c r="L501" s="39">
        <v>0.19340180000000001</v>
      </c>
      <c r="M501" s="40">
        <v>1.8334E-3</v>
      </c>
      <c r="N501" s="38">
        <v>0.71707410000000005</v>
      </c>
      <c r="O501" s="41">
        <v>300</v>
      </c>
      <c r="P501" s="41">
        <v>91</v>
      </c>
      <c r="Q501" s="72">
        <v>0.46704285714285709</v>
      </c>
      <c r="R501" s="72">
        <v>0.28183992795196622</v>
      </c>
      <c r="S501" s="72">
        <v>0.43194663729541538</v>
      </c>
      <c r="T501" s="36" t="s">
        <v>625</v>
      </c>
    </row>
    <row r="502" spans="1:20" s="58" customFormat="1" x14ac:dyDescent="0.25">
      <c r="A502" s="36" t="s">
        <v>630</v>
      </c>
      <c r="B502" s="36" t="s">
        <v>631</v>
      </c>
      <c r="C502" s="36" t="s">
        <v>317</v>
      </c>
      <c r="D502" s="36" t="s">
        <v>27</v>
      </c>
      <c r="E502" s="36">
        <v>257073786</v>
      </c>
      <c r="F502" s="36">
        <v>30</v>
      </c>
      <c r="G502" s="37">
        <v>3.7796447300922722E-3</v>
      </c>
      <c r="H502" s="36">
        <v>10</v>
      </c>
      <c r="I502" s="38">
        <v>2.1195255</v>
      </c>
      <c r="J502" s="38">
        <v>6.3782099999999994E-2</v>
      </c>
      <c r="K502" s="38">
        <v>1.1357128999999999</v>
      </c>
      <c r="L502" s="39">
        <v>0.16632089999999999</v>
      </c>
      <c r="M502" s="40">
        <v>1.6413000000000001E-3</v>
      </c>
      <c r="N502" s="38">
        <v>0.61835359999999995</v>
      </c>
      <c r="O502" s="41">
        <v>300</v>
      </c>
      <c r="P502" s="41">
        <v>77</v>
      </c>
      <c r="Q502" s="72">
        <v>0.45960000000000001</v>
      </c>
      <c r="R502" s="72">
        <v>0.2862892922833794</v>
      </c>
      <c r="S502" s="72">
        <v>0.43421998692379532</v>
      </c>
      <c r="T502" s="36" t="s">
        <v>625</v>
      </c>
    </row>
    <row r="503" spans="1:20" s="58" customFormat="1" x14ac:dyDescent="0.25">
      <c r="A503" s="36" t="s">
        <v>630</v>
      </c>
      <c r="B503" s="36" t="s">
        <v>631</v>
      </c>
      <c r="C503" s="36" t="s">
        <v>317</v>
      </c>
      <c r="D503" s="36" t="s">
        <v>27</v>
      </c>
      <c r="E503" s="36">
        <v>257074162</v>
      </c>
      <c r="F503" s="36">
        <v>30</v>
      </c>
      <c r="G503" s="37">
        <v>3.7796447300922722E-3</v>
      </c>
      <c r="H503" s="36">
        <v>10</v>
      </c>
      <c r="I503" s="38">
        <v>2.2141611000000001</v>
      </c>
      <c r="J503" s="38">
        <v>6.3392199999999996E-2</v>
      </c>
      <c r="K503" s="38">
        <v>1.1589619</v>
      </c>
      <c r="L503" s="39">
        <v>0.1813649</v>
      </c>
      <c r="M503" s="40">
        <v>1.6747000000000001E-3</v>
      </c>
      <c r="N503" s="38">
        <v>0.67434729999999998</v>
      </c>
      <c r="O503" s="41">
        <v>300</v>
      </c>
      <c r="P503" s="41">
        <v>84</v>
      </c>
      <c r="Q503" s="72">
        <v>0.46582857142857143</v>
      </c>
      <c r="R503" s="72">
        <v>0.31048902091546909</v>
      </c>
      <c r="S503" s="72">
        <v>0.46404415130281468</v>
      </c>
      <c r="T503" s="36" t="s">
        <v>625</v>
      </c>
    </row>
    <row r="504" spans="1:20" s="58" customFormat="1" x14ac:dyDescent="0.25">
      <c r="A504" s="36" t="s">
        <v>630</v>
      </c>
      <c r="B504" s="36" t="s">
        <v>631</v>
      </c>
      <c r="C504" s="36" t="s">
        <v>317</v>
      </c>
      <c r="D504" s="36" t="s">
        <v>27</v>
      </c>
      <c r="E504" s="36">
        <v>257074547</v>
      </c>
      <c r="F504" s="36">
        <v>30</v>
      </c>
      <c r="G504" s="37">
        <v>3.7796447300922722E-3</v>
      </c>
      <c r="H504" s="36">
        <v>10</v>
      </c>
      <c r="I504" s="38">
        <v>2.1212168999999998</v>
      </c>
      <c r="J504" s="38">
        <v>6.5094799999999994E-2</v>
      </c>
      <c r="K504" s="38">
        <v>1.1682866000000001</v>
      </c>
      <c r="L504" s="39">
        <v>0.16203909999999999</v>
      </c>
      <c r="M504" s="40">
        <v>1.3201E-3</v>
      </c>
      <c r="N504" s="38">
        <v>0.59559340000000005</v>
      </c>
      <c r="O504" s="41">
        <v>300</v>
      </c>
      <c r="P504" s="41">
        <v>73</v>
      </c>
      <c r="Q504" s="72">
        <v>0.44898571428571432</v>
      </c>
      <c r="R504" s="72">
        <v>0.29980235333635591</v>
      </c>
      <c r="S504" s="72">
        <v>0.44805795793865022</v>
      </c>
      <c r="T504" s="36" t="s">
        <v>625</v>
      </c>
    </row>
    <row r="505" spans="1:20" s="58" customFormat="1" x14ac:dyDescent="0.25">
      <c r="A505" s="36" t="s">
        <v>630</v>
      </c>
      <c r="B505" s="36" t="s">
        <v>631</v>
      </c>
      <c r="C505" s="36" t="s">
        <v>317</v>
      </c>
      <c r="D505" s="36" t="s">
        <v>27</v>
      </c>
      <c r="E505" s="36">
        <v>257074922</v>
      </c>
      <c r="F505" s="36">
        <v>30</v>
      </c>
      <c r="G505" s="37">
        <v>3.7796447300922722E-3</v>
      </c>
      <c r="H505" s="36">
        <v>10</v>
      </c>
      <c r="I505" s="38">
        <v>2.2654160999999999</v>
      </c>
      <c r="J505" s="38">
        <v>6.3889000000000015E-2</v>
      </c>
      <c r="K505" s="38">
        <v>1.1703825999999999</v>
      </c>
      <c r="L505" s="39">
        <v>0.18812029999999999</v>
      </c>
      <c r="M505" s="40">
        <v>1.8416000000000001E-3</v>
      </c>
      <c r="N505" s="38">
        <v>0.71100079999999999</v>
      </c>
      <c r="O505" s="41">
        <v>291</v>
      </c>
      <c r="P505" s="41">
        <v>90</v>
      </c>
      <c r="Q505" s="72">
        <v>0.45838571428571429</v>
      </c>
      <c r="R505" s="72">
        <v>0.32401119996839572</v>
      </c>
      <c r="S505" s="72">
        <v>0.45202500209247459</v>
      </c>
      <c r="T505" s="36" t="s">
        <v>625</v>
      </c>
    </row>
    <row r="506" spans="1:20" s="58" customFormat="1" x14ac:dyDescent="0.25">
      <c r="A506" s="36" t="s">
        <v>630</v>
      </c>
      <c r="B506" s="36" t="s">
        <v>631</v>
      </c>
      <c r="C506" s="36" t="s">
        <v>317</v>
      </c>
      <c r="D506" s="36" t="s">
        <v>27</v>
      </c>
      <c r="E506" s="36">
        <v>257075313</v>
      </c>
      <c r="F506" s="36">
        <v>30</v>
      </c>
      <c r="G506" s="37">
        <v>3.7796447300922722E-3</v>
      </c>
      <c r="H506" s="36">
        <v>10</v>
      </c>
      <c r="I506" s="38">
        <v>2.0002654999999998</v>
      </c>
      <c r="J506" s="38">
        <v>6.4508599999999999E-2</v>
      </c>
      <c r="K506" s="38">
        <v>1.1713798</v>
      </c>
      <c r="L506" s="39">
        <v>0.13746249999999999</v>
      </c>
      <c r="M506" s="40">
        <v>1.0092E-3</v>
      </c>
      <c r="N506" s="38">
        <v>0.50152850000000004</v>
      </c>
      <c r="O506" s="41">
        <v>300</v>
      </c>
      <c r="P506" s="41">
        <v>60</v>
      </c>
      <c r="Q506" s="72">
        <v>0.47128571428571431</v>
      </c>
      <c r="R506" s="72">
        <v>0.29297135334212698</v>
      </c>
      <c r="S506" s="72">
        <v>0.43306586116918949</v>
      </c>
      <c r="T506" s="36" t="s">
        <v>625</v>
      </c>
    </row>
    <row r="507" spans="1:20" s="58" customFormat="1" x14ac:dyDescent="0.25">
      <c r="A507" s="36" t="s">
        <v>630</v>
      </c>
      <c r="B507" s="36" t="s">
        <v>631</v>
      </c>
      <c r="C507" s="36" t="s">
        <v>317</v>
      </c>
      <c r="D507" s="36" t="s">
        <v>27</v>
      </c>
      <c r="E507" s="36">
        <v>257075678</v>
      </c>
      <c r="F507" s="36">
        <v>30</v>
      </c>
      <c r="G507" s="37">
        <v>3.7796447300922722E-3</v>
      </c>
      <c r="H507" s="36">
        <v>10</v>
      </c>
      <c r="I507" s="38">
        <v>2.2937854999999998</v>
      </c>
      <c r="J507" s="38">
        <v>6.4494400000000007E-2</v>
      </c>
      <c r="K507" s="38">
        <v>1.1627779</v>
      </c>
      <c r="L507" s="39">
        <v>0.19511120000000001</v>
      </c>
      <c r="M507" s="40">
        <v>2.2407999999999998E-3</v>
      </c>
      <c r="N507" s="38">
        <v>0.73194559999999997</v>
      </c>
      <c r="O507" s="41">
        <v>300</v>
      </c>
      <c r="P507" s="41">
        <v>93</v>
      </c>
      <c r="Q507" s="72">
        <v>0.47277142857142862</v>
      </c>
      <c r="R507" s="72">
        <v>0.31597792876541198</v>
      </c>
      <c r="S507" s="72">
        <v>0.45014905267671879</v>
      </c>
      <c r="T507" s="36" t="s">
        <v>625</v>
      </c>
    </row>
    <row r="508" spans="1:20" s="58" customFormat="1" x14ac:dyDescent="0.25">
      <c r="A508" s="36" t="s">
        <v>630</v>
      </c>
      <c r="B508" s="36" t="s">
        <v>631</v>
      </c>
      <c r="C508" s="36" t="s">
        <v>317</v>
      </c>
      <c r="D508" s="36" t="s">
        <v>27</v>
      </c>
      <c r="E508" s="36">
        <v>257076073</v>
      </c>
      <c r="F508" s="36">
        <v>30</v>
      </c>
      <c r="G508" s="37">
        <v>3.7796447300922722E-3</v>
      </c>
      <c r="H508" s="36">
        <v>10</v>
      </c>
      <c r="I508" s="38">
        <v>2.1485308000000001</v>
      </c>
      <c r="J508" s="38">
        <v>6.8060999999999997E-2</v>
      </c>
      <c r="K508" s="38">
        <v>1.1748475</v>
      </c>
      <c r="L508" s="39">
        <v>0.1685741</v>
      </c>
      <c r="M508" s="40">
        <v>1.4832000000000001E-3</v>
      </c>
      <c r="N508" s="38">
        <v>0.60603940000000001</v>
      </c>
      <c r="O508" s="41">
        <v>300</v>
      </c>
      <c r="P508" s="41">
        <v>76</v>
      </c>
      <c r="Q508" s="72">
        <v>0.52490000000000003</v>
      </c>
      <c r="R508" s="72">
        <v>0.34426098861672888</v>
      </c>
      <c r="S508" s="72">
        <v>0.47901079417657311</v>
      </c>
      <c r="T508" s="36" t="s">
        <v>625</v>
      </c>
    </row>
    <row r="509" spans="1:20" s="58" customFormat="1" x14ac:dyDescent="0.25">
      <c r="A509" s="36" t="s">
        <v>630</v>
      </c>
      <c r="B509" s="36" t="s">
        <v>631</v>
      </c>
      <c r="C509" s="36" t="s">
        <v>317</v>
      </c>
      <c r="D509" s="36" t="s">
        <v>27</v>
      </c>
      <c r="E509" s="36">
        <v>257076451</v>
      </c>
      <c r="F509" s="36">
        <v>30</v>
      </c>
      <c r="G509" s="37">
        <v>3.7796447300922722E-3</v>
      </c>
      <c r="H509" s="36">
        <v>10</v>
      </c>
      <c r="I509" s="38">
        <v>2.0382003000000002</v>
      </c>
      <c r="J509" s="38">
        <v>6.5257300000000004E-2</v>
      </c>
      <c r="K509" s="38">
        <v>1.1497915999999999</v>
      </c>
      <c r="L509" s="39">
        <v>0.1456084</v>
      </c>
      <c r="M509" s="40">
        <v>1.2646999999999999E-3</v>
      </c>
      <c r="N509" s="38">
        <v>0.54708950000000001</v>
      </c>
      <c r="O509" s="41">
        <v>291</v>
      </c>
      <c r="P509" s="41">
        <v>67</v>
      </c>
      <c r="Q509" s="72">
        <v>0.46679999999999999</v>
      </c>
      <c r="R509" s="72">
        <v>0.24593055303494479</v>
      </c>
      <c r="S509" s="72">
        <v>0.43190332613517279</v>
      </c>
      <c r="T509" s="36" t="s">
        <v>625</v>
      </c>
    </row>
    <row r="510" spans="1:20" s="58" customFormat="1" x14ac:dyDescent="0.25">
      <c r="A510" s="36" t="s">
        <v>630</v>
      </c>
      <c r="B510" s="36" t="s">
        <v>631</v>
      </c>
      <c r="C510" s="36" t="s">
        <v>317</v>
      </c>
      <c r="D510" s="36" t="s">
        <v>27</v>
      </c>
      <c r="E510" s="36">
        <v>257076818</v>
      </c>
      <c r="F510" s="36">
        <v>30</v>
      </c>
      <c r="G510" s="37">
        <v>3.7796447300922722E-3</v>
      </c>
      <c r="H510" s="36">
        <v>10</v>
      </c>
      <c r="I510" s="38">
        <v>2.2434240000000001</v>
      </c>
      <c r="J510" s="38">
        <v>6.4218700000000031E-2</v>
      </c>
      <c r="K510" s="38">
        <v>1.1550156</v>
      </c>
      <c r="L510" s="39">
        <v>0.18946260000000001</v>
      </c>
      <c r="M510" s="40">
        <v>1.7227E-3</v>
      </c>
      <c r="N510" s="38">
        <v>0.69742309999999996</v>
      </c>
      <c r="O510" s="41">
        <v>300</v>
      </c>
      <c r="P510" s="41">
        <v>86</v>
      </c>
      <c r="Q510" s="72">
        <v>0.45477142857142849</v>
      </c>
      <c r="R510" s="72">
        <v>0.33825108516190189</v>
      </c>
      <c r="S510" s="72">
        <v>0.457765462998168</v>
      </c>
      <c r="T510" s="36" t="s">
        <v>625</v>
      </c>
    </row>
    <row r="511" spans="1:20" s="58" customFormat="1" x14ac:dyDescent="0.25">
      <c r="A511" s="36" t="s">
        <v>630</v>
      </c>
      <c r="B511" s="36" t="s">
        <v>631</v>
      </c>
      <c r="C511" s="36" t="s">
        <v>317</v>
      </c>
      <c r="D511" s="36" t="s">
        <v>27</v>
      </c>
      <c r="E511" s="36">
        <v>257077206</v>
      </c>
      <c r="F511" s="36">
        <v>30</v>
      </c>
      <c r="G511" s="37">
        <v>3.7796447300922722E-3</v>
      </c>
      <c r="H511" s="36">
        <v>10</v>
      </c>
      <c r="I511" s="38">
        <v>2.3005336000000001</v>
      </c>
      <c r="J511" s="38">
        <v>6.31351E-2</v>
      </c>
      <c r="K511" s="38">
        <v>1.1490772</v>
      </c>
      <c r="L511" s="39">
        <v>0.20852180000000001</v>
      </c>
      <c r="M511" s="40">
        <v>2.068E-3</v>
      </c>
      <c r="N511" s="38">
        <v>0.74179309999999998</v>
      </c>
      <c r="O511" s="41">
        <v>300</v>
      </c>
      <c r="P511" s="41">
        <v>95</v>
      </c>
      <c r="Q511" s="72">
        <v>0.42701428571428568</v>
      </c>
      <c r="R511" s="72">
        <v>0.26299628421089383</v>
      </c>
      <c r="S511" s="72">
        <v>0.44578501317268199</v>
      </c>
      <c r="T511" s="36" t="s">
        <v>625</v>
      </c>
    </row>
    <row r="512" spans="1:20" s="58" customFormat="1" x14ac:dyDescent="0.25">
      <c r="A512" s="36" t="s">
        <v>630</v>
      </c>
      <c r="B512" s="36" t="s">
        <v>631</v>
      </c>
      <c r="C512" s="36" t="s">
        <v>317</v>
      </c>
      <c r="D512" s="36" t="s">
        <v>27</v>
      </c>
      <c r="E512" s="36">
        <v>257077598</v>
      </c>
      <c r="F512" s="36">
        <v>30</v>
      </c>
      <c r="G512" s="37">
        <v>3.7796447300922722E-3</v>
      </c>
      <c r="H512" s="36">
        <v>10</v>
      </c>
      <c r="I512" s="38">
        <v>2.3855534999999999</v>
      </c>
      <c r="J512" s="38">
        <v>6.5909000000000009E-2</v>
      </c>
      <c r="K512" s="38">
        <v>1.2352417</v>
      </c>
      <c r="L512" s="39">
        <v>0.21837970000000001</v>
      </c>
      <c r="M512" s="40">
        <v>2.2742999999999999E-3</v>
      </c>
      <c r="N512" s="38">
        <v>0.7212324</v>
      </c>
      <c r="O512" s="41">
        <v>300</v>
      </c>
      <c r="P512" s="41">
        <v>91</v>
      </c>
      <c r="Q512" s="72">
        <v>0.43927142857142859</v>
      </c>
      <c r="R512" s="72">
        <v>0.26286324068146338</v>
      </c>
      <c r="S512" s="72">
        <v>0.41380705425301162</v>
      </c>
      <c r="T512" s="36" t="s">
        <v>625</v>
      </c>
    </row>
    <row r="513" spans="1:20" s="58" customFormat="1" x14ac:dyDescent="0.25">
      <c r="A513" s="36" t="s">
        <v>630</v>
      </c>
      <c r="B513" s="36" t="s">
        <v>631</v>
      </c>
      <c r="C513" s="36" t="s">
        <v>317</v>
      </c>
      <c r="D513" s="36" t="s">
        <v>27</v>
      </c>
      <c r="E513" s="36">
        <v>257077997</v>
      </c>
      <c r="F513" s="36">
        <v>30</v>
      </c>
      <c r="G513" s="37">
        <v>3.7796447300922722E-3</v>
      </c>
      <c r="H513" s="36">
        <v>10</v>
      </c>
      <c r="I513" s="38">
        <v>2.1305583000000001</v>
      </c>
      <c r="J513" s="38">
        <v>6.4173000000000008E-2</v>
      </c>
      <c r="K513" s="38">
        <v>1.1440596000000001</v>
      </c>
      <c r="L513" s="39">
        <v>0.17109369999999999</v>
      </c>
      <c r="M513" s="40">
        <v>1.4235999999999999E-3</v>
      </c>
      <c r="N513" s="38">
        <v>0.61888460000000001</v>
      </c>
      <c r="O513" s="41">
        <v>300</v>
      </c>
      <c r="P513" s="41">
        <v>76</v>
      </c>
      <c r="Q513" s="72">
        <v>0.46151428571428571</v>
      </c>
      <c r="R513" s="72">
        <v>0.29010677709274141</v>
      </c>
      <c r="S513" s="72">
        <v>0.45282561277417849</v>
      </c>
      <c r="T513" s="36" t="s">
        <v>625</v>
      </c>
    </row>
    <row r="514" spans="1:20" s="58" customFormat="1" x14ac:dyDescent="0.25">
      <c r="A514" s="36" t="s">
        <v>630</v>
      </c>
      <c r="B514" s="36" t="s">
        <v>631</v>
      </c>
      <c r="C514" s="36" t="s">
        <v>317</v>
      </c>
      <c r="D514" s="36" t="s">
        <v>27</v>
      </c>
      <c r="E514" s="36">
        <v>257078374</v>
      </c>
      <c r="F514" s="36">
        <v>30</v>
      </c>
      <c r="G514" s="37">
        <v>3.7796447300922722E-3</v>
      </c>
      <c r="H514" s="36">
        <v>10</v>
      </c>
      <c r="I514" s="38">
        <v>2.0018088999999999</v>
      </c>
      <c r="J514" s="38">
        <v>6.3295299999999999E-2</v>
      </c>
      <c r="K514" s="38">
        <v>1.1474913</v>
      </c>
      <c r="L514" s="39">
        <v>0.14054659999999999</v>
      </c>
      <c r="M514" s="40">
        <v>1.1811E-3</v>
      </c>
      <c r="N514" s="38">
        <v>0.52345960000000002</v>
      </c>
      <c r="O514" s="41">
        <v>300</v>
      </c>
      <c r="P514" s="41">
        <v>62</v>
      </c>
      <c r="Q514" s="72">
        <v>0.44511428571428568</v>
      </c>
      <c r="R514" s="72">
        <v>0.24776757128560359</v>
      </c>
      <c r="S514" s="72">
        <v>0.42561672995354438</v>
      </c>
      <c r="T514" s="36" t="s">
        <v>625</v>
      </c>
    </row>
    <row r="515" spans="1:20" s="58" customFormat="1" x14ac:dyDescent="0.25">
      <c r="A515" s="36" t="s">
        <v>630</v>
      </c>
      <c r="B515" s="36" t="s">
        <v>631</v>
      </c>
      <c r="C515" s="36" t="s">
        <v>317</v>
      </c>
      <c r="D515" s="36" t="s">
        <v>27</v>
      </c>
      <c r="E515" s="36">
        <v>257078737</v>
      </c>
      <c r="F515" s="36">
        <v>30</v>
      </c>
      <c r="G515" s="37">
        <v>3.7796447300922722E-3</v>
      </c>
      <c r="H515" s="36">
        <v>10</v>
      </c>
      <c r="I515" s="38">
        <v>2.1988615999999999</v>
      </c>
      <c r="J515" s="38">
        <v>6.4316899999999996E-2</v>
      </c>
      <c r="K515" s="38">
        <v>1.1632381999999999</v>
      </c>
      <c r="L515" s="39">
        <v>0.1780629</v>
      </c>
      <c r="M515" s="40">
        <v>1.8425E-3</v>
      </c>
      <c r="N515" s="38">
        <v>0.65871900000000005</v>
      </c>
      <c r="O515" s="41">
        <v>300</v>
      </c>
      <c r="P515" s="41">
        <v>82</v>
      </c>
      <c r="Q515" s="72">
        <v>0.38777142857142849</v>
      </c>
      <c r="R515" s="72">
        <v>0.24484012764592439</v>
      </c>
      <c r="S515" s="72">
        <v>0.4134429580064351</v>
      </c>
      <c r="T515" s="36" t="s">
        <v>625</v>
      </c>
    </row>
    <row r="516" spans="1:20" s="58" customFormat="1" x14ac:dyDescent="0.25">
      <c r="A516" s="36" t="s">
        <v>630</v>
      </c>
      <c r="B516" s="36" t="s">
        <v>631</v>
      </c>
      <c r="C516" s="36" t="s">
        <v>317</v>
      </c>
      <c r="D516" s="36" t="s">
        <v>27</v>
      </c>
      <c r="E516" s="36">
        <v>257079120</v>
      </c>
      <c r="F516" s="36">
        <v>30</v>
      </c>
      <c r="G516" s="37">
        <v>3.7796447300922722E-3</v>
      </c>
      <c r="H516" s="36">
        <v>10</v>
      </c>
      <c r="I516" s="38">
        <v>2.0495285000000001</v>
      </c>
      <c r="J516" s="38">
        <v>6.366079999999999E-2</v>
      </c>
      <c r="K516" s="38">
        <v>1.1095126</v>
      </c>
      <c r="L516" s="39">
        <v>0.15801109999999999</v>
      </c>
      <c r="M516" s="40">
        <v>1.3435999999999999E-3</v>
      </c>
      <c r="N516" s="38">
        <v>0.5898949</v>
      </c>
      <c r="O516" s="41">
        <v>291</v>
      </c>
      <c r="P516" s="41">
        <v>73</v>
      </c>
      <c r="Q516" s="72">
        <v>0.41542857142857142</v>
      </c>
      <c r="R516" s="72">
        <v>0.24268149762877189</v>
      </c>
      <c r="S516" s="72">
        <v>0.43245119594655651</v>
      </c>
      <c r="T516" s="36" t="s">
        <v>625</v>
      </c>
    </row>
    <row r="517" spans="1:20" s="58" customFormat="1" x14ac:dyDescent="0.25">
      <c r="A517" s="36" t="s">
        <v>630</v>
      </c>
      <c r="B517" s="36" t="s">
        <v>631</v>
      </c>
      <c r="C517" s="36" t="s">
        <v>317</v>
      </c>
      <c r="D517" s="36" t="s">
        <v>27</v>
      </c>
      <c r="E517" s="36">
        <v>257079487</v>
      </c>
      <c r="F517" s="36">
        <v>30</v>
      </c>
      <c r="G517" s="37">
        <v>3.7796447300922722E-3</v>
      </c>
      <c r="H517" s="36">
        <v>30</v>
      </c>
      <c r="I517" s="38">
        <v>3.3126403999999998</v>
      </c>
      <c r="J517" s="38">
        <v>6.6381100000000012E-2</v>
      </c>
      <c r="K517" s="38">
        <v>2.2174322000000002</v>
      </c>
      <c r="L517" s="39">
        <v>0.1910818</v>
      </c>
      <c r="M517" s="40">
        <v>1.8921000000000001E-3</v>
      </c>
      <c r="N517" s="38">
        <v>0.70216049999999997</v>
      </c>
      <c r="O517" s="41">
        <v>300</v>
      </c>
      <c r="P517" s="41">
        <v>89</v>
      </c>
      <c r="Q517" s="72">
        <v>0.44269999999999998</v>
      </c>
      <c r="R517" s="72">
        <v>0.30745302463377899</v>
      </c>
      <c r="S517" s="72">
        <v>0.47193872401393122</v>
      </c>
      <c r="T517" s="36" t="s">
        <v>625</v>
      </c>
    </row>
    <row r="518" spans="1:20" s="58" customFormat="1" x14ac:dyDescent="0.25">
      <c r="A518" s="36" t="s">
        <v>630</v>
      </c>
      <c r="B518" s="36" t="s">
        <v>631</v>
      </c>
      <c r="C518" s="36" t="s">
        <v>317</v>
      </c>
      <c r="D518" s="36" t="s">
        <v>27</v>
      </c>
      <c r="E518" s="36">
        <v>257079981</v>
      </c>
      <c r="F518" s="36">
        <v>30</v>
      </c>
      <c r="G518" s="37">
        <v>3.7796447300922722E-3</v>
      </c>
      <c r="H518" s="36">
        <v>30</v>
      </c>
      <c r="I518" s="38">
        <v>3.4061170000000001</v>
      </c>
      <c r="J518" s="38">
        <v>6.405799999999999E-2</v>
      </c>
      <c r="K518" s="38">
        <v>2.2353893</v>
      </c>
      <c r="L518" s="39">
        <v>0.20751430000000001</v>
      </c>
      <c r="M518" s="40">
        <v>2.2431999999999999E-3</v>
      </c>
      <c r="N518" s="38">
        <v>0.75917809999999997</v>
      </c>
      <c r="O518" s="41">
        <v>300</v>
      </c>
      <c r="P518" s="41">
        <v>97</v>
      </c>
      <c r="Q518" s="72">
        <v>0.41292857142857142</v>
      </c>
      <c r="R518" s="72">
        <v>0.21062938373283641</v>
      </c>
      <c r="S518" s="72">
        <v>0.42865351182638672</v>
      </c>
      <c r="T518" s="36" t="s">
        <v>625</v>
      </c>
    </row>
    <row r="519" spans="1:20" s="58" customFormat="1" x14ac:dyDescent="0.25">
      <c r="A519" s="36" t="s">
        <v>630</v>
      </c>
      <c r="B519" s="36" t="s">
        <v>631</v>
      </c>
      <c r="C519" s="36" t="s">
        <v>317</v>
      </c>
      <c r="D519" s="36" t="s">
        <v>27</v>
      </c>
      <c r="E519" s="36">
        <v>257080487</v>
      </c>
      <c r="F519" s="36">
        <v>30</v>
      </c>
      <c r="G519" s="37">
        <v>3.7796447300922722E-3</v>
      </c>
      <c r="H519" s="36">
        <v>30</v>
      </c>
      <c r="I519" s="38">
        <v>3.3328275999999999</v>
      </c>
      <c r="J519" s="38">
        <v>6.5084400000000014E-2</v>
      </c>
      <c r="K519" s="38">
        <v>2.2749304000000001</v>
      </c>
      <c r="L519" s="39">
        <v>0.18147650000000001</v>
      </c>
      <c r="M519" s="40">
        <v>1.7137000000000001E-3</v>
      </c>
      <c r="N519" s="38">
        <v>0.67793700000000001</v>
      </c>
      <c r="O519" s="41">
        <v>300</v>
      </c>
      <c r="P519" s="41">
        <v>85</v>
      </c>
      <c r="Q519" s="72">
        <v>0.46710000000000002</v>
      </c>
      <c r="R519" s="72">
        <v>0.29290577239737192</v>
      </c>
      <c r="S519" s="72">
        <v>0.43724039837983703</v>
      </c>
      <c r="T519" s="36" t="s">
        <v>625</v>
      </c>
    </row>
    <row r="520" spans="1:20" s="58" customFormat="1" x14ac:dyDescent="0.25">
      <c r="A520" s="36" t="s">
        <v>630</v>
      </c>
      <c r="B520" s="36" t="s">
        <v>631</v>
      </c>
      <c r="C520" s="36" t="s">
        <v>317</v>
      </c>
      <c r="D520" s="36" t="s">
        <v>27</v>
      </c>
      <c r="E520" s="36">
        <v>257080985</v>
      </c>
      <c r="F520" s="36">
        <v>30</v>
      </c>
      <c r="G520" s="37">
        <v>3.7796447300922722E-3</v>
      </c>
      <c r="H520" s="36">
        <v>30</v>
      </c>
      <c r="I520" s="38">
        <v>3.2954837000000001</v>
      </c>
      <c r="J520" s="38">
        <v>6.3726200000000011E-2</v>
      </c>
      <c r="K520" s="38">
        <v>2.2370561000000002</v>
      </c>
      <c r="L520" s="39">
        <v>0.18845909999999999</v>
      </c>
      <c r="M520" s="40">
        <v>1.7313999999999999E-3</v>
      </c>
      <c r="N520" s="38">
        <v>0.67430990000000002</v>
      </c>
      <c r="O520" s="41">
        <v>300</v>
      </c>
      <c r="P520" s="41">
        <v>85</v>
      </c>
      <c r="Q520" s="72">
        <v>0.50238571428571432</v>
      </c>
      <c r="R520" s="72">
        <v>0.29934555815357172</v>
      </c>
      <c r="S520" s="72">
        <v>0.46371807125736719</v>
      </c>
      <c r="T520" s="36" t="s">
        <v>625</v>
      </c>
    </row>
    <row r="521" spans="1:20" s="58" customFormat="1" x14ac:dyDescent="0.25">
      <c r="A521" s="36" t="s">
        <v>630</v>
      </c>
      <c r="B521" s="36" t="s">
        <v>631</v>
      </c>
      <c r="C521" s="36" t="s">
        <v>317</v>
      </c>
      <c r="D521" s="36" t="s">
        <v>27</v>
      </c>
      <c r="E521" s="36">
        <v>257081480</v>
      </c>
      <c r="F521" s="36">
        <v>30</v>
      </c>
      <c r="G521" s="37">
        <v>3.7796447300922722E-3</v>
      </c>
      <c r="H521" s="36">
        <v>30</v>
      </c>
      <c r="I521" s="38">
        <v>3.1995285</v>
      </c>
      <c r="J521" s="38">
        <v>6.6204999999999986E-2</v>
      </c>
      <c r="K521" s="38">
        <v>2.1835197000000002</v>
      </c>
      <c r="L521" s="39">
        <v>0.1699117</v>
      </c>
      <c r="M521" s="40">
        <v>1.6800000000000001E-3</v>
      </c>
      <c r="N521" s="38">
        <v>0.64871040000000002</v>
      </c>
      <c r="O521" s="41">
        <v>300</v>
      </c>
      <c r="P521" s="41">
        <v>80</v>
      </c>
      <c r="Q521" s="72">
        <v>0.44731428571428572</v>
      </c>
      <c r="R521" s="72">
        <v>0.2703275934791623</v>
      </c>
      <c r="S521" s="72">
        <v>0.46014395559120452</v>
      </c>
      <c r="T521" s="36" t="s">
        <v>625</v>
      </c>
    </row>
    <row r="522" spans="1:20" s="58" customFormat="1" x14ac:dyDescent="0.25">
      <c r="A522" s="36" t="s">
        <v>630</v>
      </c>
      <c r="B522" s="36" t="s">
        <v>631</v>
      </c>
      <c r="C522" s="36" t="s">
        <v>317</v>
      </c>
      <c r="D522" s="36" t="s">
        <v>27</v>
      </c>
      <c r="E522" s="36">
        <v>257081964</v>
      </c>
      <c r="F522" s="36">
        <v>30</v>
      </c>
      <c r="G522" s="37">
        <v>3.7796447300922722E-3</v>
      </c>
      <c r="H522" s="36">
        <v>30</v>
      </c>
      <c r="I522" s="38">
        <v>3.2891549000000002</v>
      </c>
      <c r="J522" s="38">
        <v>6.422470000000001E-2</v>
      </c>
      <c r="K522" s="38">
        <v>2.266419</v>
      </c>
      <c r="L522" s="39">
        <v>0.1757252</v>
      </c>
      <c r="M522" s="40">
        <v>1.7466000000000001E-3</v>
      </c>
      <c r="N522" s="38">
        <v>0.65274750000000004</v>
      </c>
      <c r="O522" s="41">
        <v>300</v>
      </c>
      <c r="P522" s="41">
        <v>83</v>
      </c>
      <c r="Q522" s="72">
        <v>0.55014285714285716</v>
      </c>
      <c r="R522" s="72">
        <v>0.34111943047531351</v>
      </c>
      <c r="S522" s="72">
        <v>0.47081308218139323</v>
      </c>
      <c r="T522" s="36" t="s">
        <v>625</v>
      </c>
    </row>
    <row r="523" spans="1:20" s="58" customFormat="1" x14ac:dyDescent="0.25">
      <c r="A523" s="36" t="s">
        <v>630</v>
      </c>
      <c r="B523" s="36" t="s">
        <v>631</v>
      </c>
      <c r="C523" s="36" t="s">
        <v>317</v>
      </c>
      <c r="D523" s="36" t="s">
        <v>27</v>
      </c>
      <c r="E523" s="36">
        <v>257082455</v>
      </c>
      <c r="F523" s="36">
        <v>30</v>
      </c>
      <c r="G523" s="37">
        <v>3.7796447300922722E-3</v>
      </c>
      <c r="H523" s="36">
        <v>30</v>
      </c>
      <c r="I523" s="38">
        <v>2.9991989999999999</v>
      </c>
      <c r="J523" s="38">
        <v>6.4910899999999994E-2</v>
      </c>
      <c r="K523" s="38">
        <v>2.2291742999999999</v>
      </c>
      <c r="L523" s="39">
        <v>0.11835560000000001</v>
      </c>
      <c r="M523" s="40">
        <v>9.165E-4</v>
      </c>
      <c r="N523" s="38">
        <v>0.4666401</v>
      </c>
      <c r="O523" s="41">
        <v>300</v>
      </c>
      <c r="P523" s="41">
        <v>54</v>
      </c>
      <c r="Q523" s="72">
        <v>0.43780000000000002</v>
      </c>
      <c r="R523" s="72">
        <v>0.29292443577738692</v>
      </c>
      <c r="S523" s="72">
        <v>0.45307801751196092</v>
      </c>
      <c r="T523" s="36" t="s">
        <v>625</v>
      </c>
    </row>
    <row r="524" spans="1:20" s="58" customFormat="1" x14ac:dyDescent="0.25">
      <c r="A524" s="36" t="s">
        <v>630</v>
      </c>
      <c r="B524" s="36" t="s">
        <v>631</v>
      </c>
      <c r="C524" s="36" t="s">
        <v>317</v>
      </c>
      <c r="D524" s="36" t="s">
        <v>27</v>
      </c>
      <c r="E524" s="36">
        <v>257082919</v>
      </c>
      <c r="F524" s="36">
        <v>30</v>
      </c>
      <c r="G524" s="37">
        <v>3.7796447300922722E-3</v>
      </c>
      <c r="H524" s="36">
        <v>30</v>
      </c>
      <c r="I524" s="38">
        <v>3.2272731000000001</v>
      </c>
      <c r="J524" s="38">
        <v>6.3629099999999994E-2</v>
      </c>
      <c r="K524" s="38">
        <v>2.3018649</v>
      </c>
      <c r="L524" s="39">
        <v>0.15709100000000001</v>
      </c>
      <c r="M524" s="40">
        <v>1.3985E-3</v>
      </c>
      <c r="N524" s="38">
        <v>0.57711559999999995</v>
      </c>
      <c r="O524" s="41">
        <v>300</v>
      </c>
      <c r="P524" s="41">
        <v>71</v>
      </c>
      <c r="Q524" s="72">
        <v>0.48942857142857138</v>
      </c>
      <c r="R524" s="72">
        <v>0.30298212907499861</v>
      </c>
      <c r="S524" s="72">
        <v>0.45805464488858649</v>
      </c>
      <c r="T524" s="36" t="s">
        <v>625</v>
      </c>
    </row>
    <row r="525" spans="1:20" s="58" customFormat="1" x14ac:dyDescent="0.25">
      <c r="A525" s="36" t="s">
        <v>630</v>
      </c>
      <c r="B525" s="36" t="s">
        <v>631</v>
      </c>
      <c r="C525" s="36" t="s">
        <v>317</v>
      </c>
      <c r="D525" s="36" t="s">
        <v>27</v>
      </c>
      <c r="E525" s="36">
        <v>257083405</v>
      </c>
      <c r="F525" s="36">
        <v>30</v>
      </c>
      <c r="G525" s="37">
        <v>3.7796447300922722E-3</v>
      </c>
      <c r="H525" s="36">
        <v>30</v>
      </c>
      <c r="I525" s="38">
        <v>3.5032345999999999</v>
      </c>
      <c r="J525" s="38">
        <v>6.6036199999999989E-2</v>
      </c>
      <c r="K525" s="38">
        <v>2.3225156999999998</v>
      </c>
      <c r="L525" s="39">
        <v>0.2013897</v>
      </c>
      <c r="M525" s="40">
        <v>2.1646E-3</v>
      </c>
      <c r="N525" s="38">
        <v>0.77220420000000001</v>
      </c>
      <c r="O525" s="41">
        <v>300</v>
      </c>
      <c r="P525" s="41">
        <v>96</v>
      </c>
      <c r="Q525" s="72">
        <v>0.50311428571428574</v>
      </c>
      <c r="R525" s="72">
        <v>0.30820840012275019</v>
      </c>
      <c r="S525" s="72">
        <v>0.46667348988811341</v>
      </c>
      <c r="T525" s="36" t="s">
        <v>625</v>
      </c>
    </row>
    <row r="526" spans="1:20" s="58" customFormat="1" x14ac:dyDescent="0.25">
      <c r="A526" s="36" t="s">
        <v>630</v>
      </c>
      <c r="B526" s="36" t="s">
        <v>631</v>
      </c>
      <c r="C526" s="36" t="s">
        <v>317</v>
      </c>
      <c r="D526" s="36" t="s">
        <v>27</v>
      </c>
      <c r="E526" s="36">
        <v>257083919</v>
      </c>
      <c r="F526" s="36">
        <v>30</v>
      </c>
      <c r="G526" s="37">
        <v>3.7796447300922722E-3</v>
      </c>
      <c r="H526" s="36">
        <v>30</v>
      </c>
      <c r="I526" s="38">
        <v>3.2230428999999998</v>
      </c>
      <c r="J526" s="38">
        <v>6.4588300000000015E-2</v>
      </c>
      <c r="K526" s="38">
        <v>2.1442695000000001</v>
      </c>
      <c r="L526" s="39">
        <v>0.18777099999999999</v>
      </c>
      <c r="M526" s="40">
        <v>1.9239999999999999E-3</v>
      </c>
      <c r="N526" s="38">
        <v>0.6922798</v>
      </c>
      <c r="O526" s="41">
        <v>291</v>
      </c>
      <c r="P526" s="41">
        <v>88</v>
      </c>
      <c r="Q526" s="72">
        <v>0.41248571428571429</v>
      </c>
      <c r="R526" s="72">
        <v>0.2330944193050925</v>
      </c>
      <c r="S526" s="72">
        <v>0.418937240419052</v>
      </c>
      <c r="T526" s="36" t="s">
        <v>625</v>
      </c>
    </row>
    <row r="527" spans="1:20" s="58" customFormat="1" x14ac:dyDescent="0.25">
      <c r="A527" s="36" t="s">
        <v>630</v>
      </c>
      <c r="B527" s="36" t="s">
        <v>631</v>
      </c>
      <c r="C527" s="36" t="s">
        <v>317</v>
      </c>
      <c r="D527" s="36" t="s">
        <v>27</v>
      </c>
      <c r="E527" s="36">
        <v>257084404</v>
      </c>
      <c r="F527" s="36">
        <v>30</v>
      </c>
      <c r="G527" s="37">
        <v>3.7796447300922722E-3</v>
      </c>
      <c r="H527" s="36">
        <v>30</v>
      </c>
      <c r="I527" s="38">
        <v>3.2826751000000001</v>
      </c>
      <c r="J527" s="38">
        <v>6.4417299999999997E-2</v>
      </c>
      <c r="K527" s="38">
        <v>2.1944982999999998</v>
      </c>
      <c r="L527" s="39">
        <v>0.18416489999999999</v>
      </c>
      <c r="M527" s="40">
        <v>1.8185E-3</v>
      </c>
      <c r="N527" s="38">
        <v>0.706376</v>
      </c>
      <c r="O527" s="41">
        <v>300</v>
      </c>
      <c r="P527" s="41">
        <v>89</v>
      </c>
      <c r="Q527" s="72">
        <v>0.54178571428571431</v>
      </c>
      <c r="R527" s="72">
        <v>0.36702300494017132</v>
      </c>
      <c r="S527" s="72">
        <v>0.50329951414088137</v>
      </c>
      <c r="T527" s="36" t="s">
        <v>625</v>
      </c>
    </row>
    <row r="528" spans="1:20" s="58" customFormat="1" x14ac:dyDescent="0.25">
      <c r="A528" s="36" t="s">
        <v>630</v>
      </c>
      <c r="B528" s="36" t="s">
        <v>631</v>
      </c>
      <c r="C528" s="36" t="s">
        <v>317</v>
      </c>
      <c r="D528" s="36" t="s">
        <v>27</v>
      </c>
      <c r="E528" s="36">
        <v>257084895</v>
      </c>
      <c r="F528" s="36">
        <v>30</v>
      </c>
      <c r="G528" s="37">
        <v>3.7796447300922722E-3</v>
      </c>
      <c r="H528" s="36">
        <v>30</v>
      </c>
      <c r="I528" s="38">
        <v>3.3553494000000001</v>
      </c>
      <c r="J528" s="38">
        <v>6.4106799999999992E-2</v>
      </c>
      <c r="K528" s="38">
        <v>2.2613265</v>
      </c>
      <c r="L528" s="39">
        <v>0.19156010000000001</v>
      </c>
      <c r="M528" s="40">
        <v>1.8219E-3</v>
      </c>
      <c r="N528" s="38">
        <v>0.70481139999999998</v>
      </c>
      <c r="O528" s="41">
        <v>300</v>
      </c>
      <c r="P528" s="41">
        <v>89</v>
      </c>
      <c r="Q528" s="72">
        <v>0.52112857142857139</v>
      </c>
      <c r="R528" s="72">
        <v>0.31859045054025231</v>
      </c>
      <c r="S528" s="72">
        <v>0.47096385247670047</v>
      </c>
      <c r="T528" s="36" t="s">
        <v>625</v>
      </c>
    </row>
    <row r="529" spans="1:20" s="58" customFormat="1" x14ac:dyDescent="0.25">
      <c r="A529" s="36" t="s">
        <v>630</v>
      </c>
      <c r="B529" s="36" t="s">
        <v>631</v>
      </c>
      <c r="C529" s="36" t="s">
        <v>317</v>
      </c>
      <c r="D529" s="36" t="s">
        <v>27</v>
      </c>
      <c r="E529" s="36">
        <v>257085393</v>
      </c>
      <c r="F529" s="36">
        <v>30</v>
      </c>
      <c r="G529" s="37">
        <v>3.7796447300922722E-3</v>
      </c>
      <c r="H529" s="36">
        <v>30</v>
      </c>
      <c r="I529" s="38">
        <v>3.0141502</v>
      </c>
      <c r="J529" s="38">
        <v>6.5885800000000022E-2</v>
      </c>
      <c r="K529" s="38">
        <v>2.1388191000000001</v>
      </c>
      <c r="L529" s="39">
        <v>0.14326040000000001</v>
      </c>
      <c r="M529" s="40">
        <v>1.1252E-3</v>
      </c>
      <c r="N529" s="38">
        <v>0.54168709999999998</v>
      </c>
      <c r="O529" s="41">
        <v>300</v>
      </c>
      <c r="P529" s="41">
        <v>64</v>
      </c>
      <c r="Q529" s="72">
        <v>0.46265714285714288</v>
      </c>
      <c r="R529" s="72">
        <v>0.33938240163014699</v>
      </c>
      <c r="S529" s="72">
        <v>0.4784894109647454</v>
      </c>
      <c r="T529" s="36" t="s">
        <v>625</v>
      </c>
    </row>
    <row r="530" spans="1:20" s="58" customFormat="1" x14ac:dyDescent="0.25">
      <c r="A530" s="36" t="s">
        <v>630</v>
      </c>
      <c r="B530" s="36" t="s">
        <v>631</v>
      </c>
      <c r="C530" s="36" t="s">
        <v>317</v>
      </c>
      <c r="D530" s="36" t="s">
        <v>27</v>
      </c>
      <c r="E530" s="36">
        <v>257085859</v>
      </c>
      <c r="F530" s="36">
        <v>30</v>
      </c>
      <c r="G530" s="37">
        <v>3.7796447300922722E-3</v>
      </c>
      <c r="H530" s="36">
        <v>30</v>
      </c>
      <c r="I530" s="38">
        <v>3.1578111</v>
      </c>
      <c r="J530" s="38">
        <v>6.5952100000000013E-2</v>
      </c>
      <c r="K530" s="38">
        <v>2.1781627000000001</v>
      </c>
      <c r="L530" s="39">
        <v>0.17059170000000001</v>
      </c>
      <c r="M530" s="40">
        <v>1.8208E-3</v>
      </c>
      <c r="N530" s="38">
        <v>0.61398489999999994</v>
      </c>
      <c r="O530" s="41">
        <v>300</v>
      </c>
      <c r="P530" s="41">
        <v>76</v>
      </c>
      <c r="Q530" s="72">
        <v>0.34754285714285721</v>
      </c>
      <c r="R530" s="72">
        <v>0.23962640329672319</v>
      </c>
      <c r="S530" s="72">
        <v>0.47486793057222382</v>
      </c>
      <c r="T530" s="36" t="s">
        <v>625</v>
      </c>
    </row>
    <row r="531" spans="1:20" s="58" customFormat="1" x14ac:dyDescent="0.25">
      <c r="A531" s="36" t="s">
        <v>630</v>
      </c>
      <c r="B531" s="36" t="s">
        <v>631</v>
      </c>
      <c r="C531" s="36" t="s">
        <v>317</v>
      </c>
      <c r="D531" s="36" t="s">
        <v>27</v>
      </c>
      <c r="E531" s="36">
        <v>257086338</v>
      </c>
      <c r="F531" s="36">
        <v>30</v>
      </c>
      <c r="G531" s="37">
        <v>3.7796447300922722E-3</v>
      </c>
      <c r="H531" s="36">
        <v>30</v>
      </c>
      <c r="I531" s="38">
        <v>3.1698208000000001</v>
      </c>
      <c r="J531" s="38">
        <v>6.850740000000001E-2</v>
      </c>
      <c r="K531" s="38">
        <v>2.1695500999999999</v>
      </c>
      <c r="L531" s="39">
        <v>0.16985420000000001</v>
      </c>
      <c r="M531" s="40">
        <v>1.5384999999999999E-3</v>
      </c>
      <c r="N531" s="38">
        <v>0.62898690000000002</v>
      </c>
      <c r="O531" s="41">
        <v>300</v>
      </c>
      <c r="P531" s="41">
        <v>79</v>
      </c>
      <c r="Q531" s="72">
        <v>0.40748571428571428</v>
      </c>
      <c r="R531" s="72">
        <v>0.26589987371052548</v>
      </c>
      <c r="S531" s="72">
        <v>0.42148142938275068</v>
      </c>
      <c r="T531" s="36" t="s">
        <v>625</v>
      </c>
    </row>
    <row r="532" spans="1:20" s="58" customFormat="1" x14ac:dyDescent="0.25">
      <c r="A532" s="36" t="s">
        <v>630</v>
      </c>
      <c r="B532" s="36" t="s">
        <v>631</v>
      </c>
      <c r="C532" s="36" t="s">
        <v>317</v>
      </c>
      <c r="D532" s="36" t="s">
        <v>27</v>
      </c>
      <c r="E532" s="36">
        <v>257086820</v>
      </c>
      <c r="F532" s="36">
        <v>30</v>
      </c>
      <c r="G532" s="37">
        <v>3.7796447300922722E-3</v>
      </c>
      <c r="H532" s="36">
        <v>30</v>
      </c>
      <c r="I532" s="38">
        <v>3.3126980000000001</v>
      </c>
      <c r="J532" s="38">
        <v>6.52224E-2</v>
      </c>
      <c r="K532" s="38">
        <v>2.2603005</v>
      </c>
      <c r="L532" s="39">
        <v>0.17690939999999999</v>
      </c>
      <c r="M532" s="40">
        <v>1.7983999999999999E-3</v>
      </c>
      <c r="N532" s="38">
        <v>0.67871349999999997</v>
      </c>
      <c r="O532" s="41">
        <v>300</v>
      </c>
      <c r="P532" s="41">
        <v>85</v>
      </c>
      <c r="Q532" s="72">
        <v>0.44704285714285708</v>
      </c>
      <c r="R532" s="72">
        <v>0.26889047223347767</v>
      </c>
      <c r="S532" s="72">
        <v>0.43826261408834588</v>
      </c>
      <c r="T532" s="36" t="s">
        <v>625</v>
      </c>
    </row>
    <row r="533" spans="1:20" s="58" customFormat="1" x14ac:dyDescent="0.25">
      <c r="A533" s="36" t="s">
        <v>630</v>
      </c>
      <c r="B533" s="36" t="s">
        <v>631</v>
      </c>
      <c r="C533" s="36" t="s">
        <v>317</v>
      </c>
      <c r="D533" s="36" t="s">
        <v>27</v>
      </c>
      <c r="E533" s="36">
        <v>257087316</v>
      </c>
      <c r="F533" s="36">
        <v>30</v>
      </c>
      <c r="G533" s="37">
        <v>3.7796447300922722E-3</v>
      </c>
      <c r="H533" s="36">
        <v>30</v>
      </c>
      <c r="I533" s="38">
        <v>3.3788341000000002</v>
      </c>
      <c r="J533" s="38">
        <v>6.4577799999999977E-2</v>
      </c>
      <c r="K533" s="38">
        <v>2.2991670000000002</v>
      </c>
      <c r="L533" s="39">
        <v>0.18526190000000001</v>
      </c>
      <c r="M533" s="40">
        <v>2.1281E-3</v>
      </c>
      <c r="N533" s="38">
        <v>0.69476059999999995</v>
      </c>
      <c r="O533" s="41">
        <v>300</v>
      </c>
      <c r="P533" s="41">
        <v>87</v>
      </c>
      <c r="Q533" s="72">
        <v>0.46847142857142859</v>
      </c>
      <c r="R533" s="72">
        <v>0.28972412448638218</v>
      </c>
      <c r="S533" s="72">
        <v>0.46012375033933939</v>
      </c>
      <c r="T533" s="36" t="s">
        <v>625</v>
      </c>
    </row>
    <row r="534" spans="1:20" s="58" customFormat="1" x14ac:dyDescent="0.25">
      <c r="A534" s="36" t="s">
        <v>630</v>
      </c>
      <c r="B534" s="36" t="s">
        <v>631</v>
      </c>
      <c r="C534" s="36" t="s">
        <v>317</v>
      </c>
      <c r="D534" s="36" t="s">
        <v>27</v>
      </c>
      <c r="E534" s="36">
        <v>257087817</v>
      </c>
      <c r="F534" s="36">
        <v>30</v>
      </c>
      <c r="G534" s="37">
        <v>3.7796447300922722E-3</v>
      </c>
      <c r="H534" s="36">
        <v>30</v>
      </c>
      <c r="I534" s="38">
        <v>3.1199694999999998</v>
      </c>
      <c r="J534" s="38">
        <v>6.6367199999999987E-2</v>
      </c>
      <c r="K534" s="38">
        <v>2.2321185999999988</v>
      </c>
      <c r="L534" s="39">
        <v>0.14542430000000001</v>
      </c>
      <c r="M534" s="40">
        <v>1.2143E-3</v>
      </c>
      <c r="N534" s="38">
        <v>0.54964170000000001</v>
      </c>
      <c r="O534" s="41">
        <v>300</v>
      </c>
      <c r="P534" s="41">
        <v>66</v>
      </c>
      <c r="Q534" s="72">
        <v>0.46722857142857138</v>
      </c>
      <c r="R534" s="72">
        <v>0.31236869843992321</v>
      </c>
      <c r="S534" s="72">
        <v>0.463449060816296</v>
      </c>
      <c r="T534" s="36" t="s">
        <v>625</v>
      </c>
    </row>
    <row r="535" spans="1:20" s="58" customFormat="1" x14ac:dyDescent="0.25">
      <c r="A535" s="36" t="s">
        <v>630</v>
      </c>
      <c r="B535" s="36" t="s">
        <v>631</v>
      </c>
      <c r="C535" s="36" t="s">
        <v>317</v>
      </c>
      <c r="D535" s="36" t="s">
        <v>27</v>
      </c>
      <c r="E535" s="36">
        <v>257088294</v>
      </c>
      <c r="F535" s="36">
        <v>30</v>
      </c>
      <c r="G535" s="37">
        <v>3.7796447300922722E-3</v>
      </c>
      <c r="H535" s="36">
        <v>30</v>
      </c>
      <c r="I535" s="38">
        <v>3.2325221000000002</v>
      </c>
      <c r="J535" s="38">
        <v>6.5006099999999983E-2</v>
      </c>
      <c r="K535" s="38">
        <v>2.2469448999999999</v>
      </c>
      <c r="L535" s="39">
        <v>0.17400209999999999</v>
      </c>
      <c r="M535" s="40">
        <v>1.5583000000000001E-3</v>
      </c>
      <c r="N535" s="38">
        <v>0.61562229999999996</v>
      </c>
      <c r="O535" s="41">
        <v>300</v>
      </c>
      <c r="P535" s="41">
        <v>76</v>
      </c>
      <c r="Q535" s="72">
        <v>0.48534285714285708</v>
      </c>
      <c r="R535" s="72">
        <v>0.31380778298723361</v>
      </c>
      <c r="S535" s="72">
        <v>0.4687998394095948</v>
      </c>
      <c r="T535" s="36" t="s">
        <v>625</v>
      </c>
    </row>
    <row r="536" spans="1:20" s="58" customFormat="1" x14ac:dyDescent="0.25">
      <c r="A536" s="36" t="s">
        <v>630</v>
      </c>
      <c r="B536" s="36" t="s">
        <v>631</v>
      </c>
      <c r="C536" s="36" t="s">
        <v>317</v>
      </c>
      <c r="D536" s="36" t="s">
        <v>27</v>
      </c>
      <c r="E536" s="36">
        <v>257088783</v>
      </c>
      <c r="F536" s="36">
        <v>30</v>
      </c>
      <c r="G536" s="37">
        <v>3.7796447300922722E-3</v>
      </c>
      <c r="H536" s="36">
        <v>30</v>
      </c>
      <c r="I536" s="38">
        <v>3.3724953000000002</v>
      </c>
      <c r="J536" s="38">
        <v>6.4960299999999985E-2</v>
      </c>
      <c r="K536" s="38">
        <v>2.2765236</v>
      </c>
      <c r="L536" s="39">
        <v>0.19970170000000001</v>
      </c>
      <c r="M536" s="40">
        <v>1.8496999999999999E-3</v>
      </c>
      <c r="N536" s="38">
        <v>0.69728080000000003</v>
      </c>
      <c r="O536" s="41">
        <v>300</v>
      </c>
      <c r="P536" s="41">
        <v>89</v>
      </c>
      <c r="Q536" s="72">
        <v>0.5871142857142857</v>
      </c>
      <c r="R536" s="72">
        <v>0.40632972520795207</v>
      </c>
      <c r="S536" s="72">
        <v>0.48941981062542111</v>
      </c>
      <c r="T536" s="36" t="s">
        <v>625</v>
      </c>
    </row>
    <row r="537" spans="1:20" s="58" customFormat="1" x14ac:dyDescent="0.25">
      <c r="A537" s="36" t="s">
        <v>630</v>
      </c>
      <c r="B537" s="36" t="s">
        <v>631</v>
      </c>
      <c r="C537" s="36" t="s">
        <v>317</v>
      </c>
      <c r="D537" s="36" t="s">
        <v>27</v>
      </c>
      <c r="E537" s="36">
        <v>257089286</v>
      </c>
      <c r="F537" s="36">
        <v>30</v>
      </c>
      <c r="G537" s="37">
        <v>3.7796447300922722E-3</v>
      </c>
      <c r="H537" s="36">
        <v>30</v>
      </c>
      <c r="I537" s="38">
        <v>3.4222109999999999</v>
      </c>
      <c r="J537" s="38">
        <v>6.3786200000000001E-2</v>
      </c>
      <c r="K537" s="38">
        <v>2.3193074</v>
      </c>
      <c r="L537" s="39">
        <v>0.1867123</v>
      </c>
      <c r="M537" s="40">
        <v>2.0092E-3</v>
      </c>
      <c r="N537" s="38">
        <v>0.71822660000000005</v>
      </c>
      <c r="O537" s="41">
        <v>300</v>
      </c>
      <c r="P537" s="41">
        <v>90</v>
      </c>
      <c r="Q537" s="72">
        <v>0.52798571428571428</v>
      </c>
      <c r="R537" s="72">
        <v>0.34999734806597849</v>
      </c>
      <c r="S537" s="72">
        <v>0.4814539357327669</v>
      </c>
      <c r="T537" s="36" t="s">
        <v>625</v>
      </c>
    </row>
    <row r="538" spans="1:20" s="58" customFormat="1" x14ac:dyDescent="0.25">
      <c r="A538" s="36" t="s">
        <v>630</v>
      </c>
      <c r="B538" s="36" t="s">
        <v>631</v>
      </c>
      <c r="C538" s="36" t="s">
        <v>317</v>
      </c>
      <c r="D538" s="36" t="s">
        <v>27</v>
      </c>
      <c r="E538" s="36">
        <v>257089799</v>
      </c>
      <c r="F538" s="36">
        <v>30</v>
      </c>
      <c r="G538" s="37">
        <v>3.7796447300922722E-3</v>
      </c>
      <c r="H538" s="36">
        <v>30</v>
      </c>
      <c r="I538" s="38">
        <v>3.3484387</v>
      </c>
      <c r="J538" s="38">
        <v>6.3979000000000008E-2</v>
      </c>
      <c r="K538" s="38">
        <v>2.259041400000001</v>
      </c>
      <c r="L538" s="39">
        <v>0.19204450000000001</v>
      </c>
      <c r="M538" s="40">
        <v>2.4639000000000002E-3</v>
      </c>
      <c r="N538" s="38">
        <v>0.6985941</v>
      </c>
      <c r="O538" s="41">
        <v>300</v>
      </c>
      <c r="P538" s="41">
        <v>89</v>
      </c>
      <c r="Q538" s="72">
        <v>0.45655714285714288</v>
      </c>
      <c r="R538" s="72">
        <v>0.32078084889858471</v>
      </c>
      <c r="S538" s="72">
        <v>0.46290148744722648</v>
      </c>
      <c r="T538" s="36" t="s">
        <v>625</v>
      </c>
    </row>
    <row r="539" spans="1:20" s="58" customFormat="1" x14ac:dyDescent="0.25">
      <c r="A539" s="36" t="s">
        <v>630</v>
      </c>
      <c r="B539" s="36" t="s">
        <v>631</v>
      </c>
      <c r="C539" s="36" t="s">
        <v>317</v>
      </c>
      <c r="D539" s="36" t="s">
        <v>27</v>
      </c>
      <c r="E539" s="36">
        <v>257090300</v>
      </c>
      <c r="F539" s="36">
        <v>30</v>
      </c>
      <c r="G539" s="37">
        <v>3.7796447300922722E-3</v>
      </c>
      <c r="H539" s="36">
        <v>30</v>
      </c>
      <c r="I539" s="38">
        <v>2.9788948</v>
      </c>
      <c r="J539" s="38">
        <v>6.3611000000000001E-2</v>
      </c>
      <c r="K539" s="38">
        <v>2.2244134</v>
      </c>
      <c r="L539" s="39">
        <v>0.12563250000000001</v>
      </c>
      <c r="M539" s="40">
        <v>8.7230000000000001E-4</v>
      </c>
      <c r="N539" s="38">
        <v>0.44432319999999997</v>
      </c>
      <c r="O539" s="41">
        <v>300</v>
      </c>
      <c r="P539" s="41">
        <v>51</v>
      </c>
      <c r="Q539" s="72">
        <v>0.44652857142857139</v>
      </c>
      <c r="R539" s="72">
        <v>0.2880723972441025</v>
      </c>
      <c r="S539" s="72">
        <v>0.43998243588579639</v>
      </c>
      <c r="T539" s="36" t="s">
        <v>625</v>
      </c>
    </row>
    <row r="540" spans="1:20" s="58" customFormat="1" x14ac:dyDescent="0.25">
      <c r="A540" s="36" t="s">
        <v>630</v>
      </c>
      <c r="B540" s="36" t="s">
        <v>631</v>
      </c>
      <c r="C540" s="36" t="s">
        <v>317</v>
      </c>
      <c r="D540" s="36" t="s">
        <v>27</v>
      </c>
      <c r="E540" s="36">
        <v>257090761</v>
      </c>
      <c r="F540" s="36">
        <v>30</v>
      </c>
      <c r="G540" s="37">
        <v>3.7796447300922722E-3</v>
      </c>
      <c r="H540" s="36">
        <v>30</v>
      </c>
      <c r="I540" s="38">
        <v>3.1402998000000002</v>
      </c>
      <c r="J540" s="38">
        <v>6.3815799999999992E-2</v>
      </c>
      <c r="K540" s="38">
        <v>2.2686112</v>
      </c>
      <c r="L540" s="39">
        <v>0.142952</v>
      </c>
      <c r="M540" s="40">
        <v>1.1317E-3</v>
      </c>
      <c r="N540" s="38">
        <v>0.54124360000000005</v>
      </c>
      <c r="O540" s="41">
        <v>300</v>
      </c>
      <c r="P540" s="41">
        <v>66</v>
      </c>
      <c r="Q540" s="72">
        <v>0.4228142857142857</v>
      </c>
      <c r="R540" s="72">
        <v>0.2976737483022594</v>
      </c>
      <c r="S540" s="72">
        <v>0.44935616123425759</v>
      </c>
      <c r="T540" s="36" t="s">
        <v>625</v>
      </c>
    </row>
    <row r="541" spans="1:20" s="58" customFormat="1" x14ac:dyDescent="0.25">
      <c r="A541" s="36" t="s">
        <v>630</v>
      </c>
      <c r="B541" s="36" t="s">
        <v>631</v>
      </c>
      <c r="C541" s="36" t="s">
        <v>317</v>
      </c>
      <c r="D541" s="36" t="s">
        <v>27</v>
      </c>
      <c r="E541" s="36">
        <v>257091240</v>
      </c>
      <c r="F541" s="36">
        <v>30</v>
      </c>
      <c r="G541" s="37">
        <v>3.7796447300922722E-3</v>
      </c>
      <c r="H541" s="36">
        <v>30</v>
      </c>
      <c r="I541" s="38">
        <v>3.2943568999999999</v>
      </c>
      <c r="J541" s="38">
        <v>6.3784899999999992E-2</v>
      </c>
      <c r="K541" s="38">
        <v>2.3113779999999999</v>
      </c>
      <c r="L541" s="39">
        <v>0.1700593</v>
      </c>
      <c r="M541" s="40">
        <v>1.5342999999999999E-3</v>
      </c>
      <c r="N541" s="38">
        <v>0.6222396</v>
      </c>
      <c r="O541" s="41">
        <v>300</v>
      </c>
      <c r="P541" s="41">
        <v>77</v>
      </c>
      <c r="Q541" s="72">
        <v>0.41965714285714278</v>
      </c>
      <c r="R541" s="72">
        <v>0.29224511281365789</v>
      </c>
      <c r="S541" s="72">
        <v>0.45927517530351891</v>
      </c>
      <c r="T541" s="36" t="s">
        <v>625</v>
      </c>
    </row>
    <row r="542" spans="1:20" s="58" customFormat="1" x14ac:dyDescent="0.25">
      <c r="A542" s="36" t="s">
        <v>630</v>
      </c>
      <c r="B542" s="36" t="s">
        <v>631</v>
      </c>
      <c r="C542" s="36" t="s">
        <v>317</v>
      </c>
      <c r="D542" s="36" t="s">
        <v>27</v>
      </c>
      <c r="E542" s="36">
        <v>257091737</v>
      </c>
      <c r="F542" s="36">
        <v>30</v>
      </c>
      <c r="G542" s="37">
        <v>3.7796447300922722E-3</v>
      </c>
      <c r="H542" s="36">
        <v>30</v>
      </c>
      <c r="I542" s="38">
        <v>3.2069551000000001</v>
      </c>
      <c r="J542" s="38">
        <v>6.3868500000000009E-2</v>
      </c>
      <c r="K542" s="38">
        <v>2.1597053000000002</v>
      </c>
      <c r="L542" s="39">
        <v>0.18135370000000001</v>
      </c>
      <c r="M542" s="40">
        <v>2.3053000000000001E-3</v>
      </c>
      <c r="N542" s="38">
        <v>0.66843059999999999</v>
      </c>
      <c r="O542" s="41">
        <v>300</v>
      </c>
      <c r="P542" s="41">
        <v>85</v>
      </c>
      <c r="Q542" s="72">
        <v>0.46371428571428569</v>
      </c>
      <c r="R542" s="72">
        <v>0.31656403674739519</v>
      </c>
      <c r="S542" s="72">
        <v>0.43846282811791037</v>
      </c>
      <c r="T542" s="36" t="s">
        <v>625</v>
      </c>
    </row>
    <row r="543" spans="1:20" s="58" customFormat="1" x14ac:dyDescent="0.25">
      <c r="A543" s="36" t="s">
        <v>630</v>
      </c>
      <c r="B543" s="36" t="s">
        <v>631</v>
      </c>
      <c r="C543" s="36" t="s">
        <v>317</v>
      </c>
      <c r="D543" s="36" t="s">
        <v>27</v>
      </c>
      <c r="E543" s="36">
        <v>257092220</v>
      </c>
      <c r="F543" s="36">
        <v>30</v>
      </c>
      <c r="G543" s="37">
        <v>3.7796447300922722E-3</v>
      </c>
      <c r="H543" s="36">
        <v>30</v>
      </c>
      <c r="I543" s="38">
        <v>3.1191998999999999</v>
      </c>
      <c r="J543" s="38">
        <v>6.3748700000000005E-2</v>
      </c>
      <c r="K543" s="38">
        <v>2.242521</v>
      </c>
      <c r="L543" s="39">
        <v>0.15266550000000001</v>
      </c>
      <c r="M543" s="40">
        <v>1.1099E-3</v>
      </c>
      <c r="N543" s="38">
        <v>0.53565499999999999</v>
      </c>
      <c r="O543" s="41">
        <v>300</v>
      </c>
      <c r="P543" s="41">
        <v>64</v>
      </c>
      <c r="Q543" s="72">
        <v>0.42308571428571429</v>
      </c>
      <c r="R543" s="72">
        <v>0.30932599922771259</v>
      </c>
      <c r="S543" s="72">
        <v>0.47756951063788988</v>
      </c>
      <c r="T543" s="36" t="s">
        <v>625</v>
      </c>
    </row>
    <row r="544" spans="1:20" s="58" customFormat="1" x14ac:dyDescent="0.25">
      <c r="A544" s="36" t="s">
        <v>630</v>
      </c>
      <c r="B544" s="36" t="s">
        <v>631</v>
      </c>
      <c r="C544" s="36" t="s">
        <v>317</v>
      </c>
      <c r="D544" s="36" t="s">
        <v>27</v>
      </c>
      <c r="E544" s="36">
        <v>257092696</v>
      </c>
      <c r="F544" s="36">
        <v>30</v>
      </c>
      <c r="G544" s="37">
        <v>3.7796447300922722E-3</v>
      </c>
      <c r="H544" s="36">
        <v>30</v>
      </c>
      <c r="I544" s="38">
        <v>3.2376029000000002</v>
      </c>
      <c r="J544" s="38">
        <v>6.43928E-2</v>
      </c>
      <c r="K544" s="38">
        <v>2.2102767000000001</v>
      </c>
      <c r="L544" s="39">
        <v>0.17732700000000001</v>
      </c>
      <c r="M544" s="40">
        <v>1.6858000000000001E-3</v>
      </c>
      <c r="N544" s="38">
        <v>0.6513234</v>
      </c>
      <c r="O544" s="41">
        <v>300</v>
      </c>
      <c r="P544" s="41">
        <v>81</v>
      </c>
      <c r="Q544" s="72">
        <v>0.43914285714285722</v>
      </c>
      <c r="R544" s="72">
        <v>0.28411774430810161</v>
      </c>
      <c r="S544" s="72">
        <v>0.4563022545987383</v>
      </c>
      <c r="T544" s="36" t="s">
        <v>625</v>
      </c>
    </row>
    <row r="545" spans="1:20" s="58" customFormat="1" x14ac:dyDescent="0.25">
      <c r="A545" s="36" t="s">
        <v>630</v>
      </c>
      <c r="B545" s="36" t="s">
        <v>631</v>
      </c>
      <c r="C545" s="36" t="s">
        <v>317</v>
      </c>
      <c r="D545" s="36" t="s">
        <v>27</v>
      </c>
      <c r="E545" s="36">
        <v>257093181</v>
      </c>
      <c r="F545" s="36">
        <v>30</v>
      </c>
      <c r="G545" s="37">
        <v>3.7796447300922722E-3</v>
      </c>
      <c r="H545" s="36">
        <v>30</v>
      </c>
      <c r="I545" s="38">
        <v>3.2359529</v>
      </c>
      <c r="J545" s="38">
        <v>6.4988000000000004E-2</v>
      </c>
      <c r="K545" s="38">
        <v>2.2082495999999998</v>
      </c>
      <c r="L545" s="39">
        <v>0.1834944</v>
      </c>
      <c r="M545" s="40">
        <v>1.6727999999999999E-3</v>
      </c>
      <c r="N545" s="38">
        <v>0.65049999999999997</v>
      </c>
      <c r="O545" s="41">
        <v>300</v>
      </c>
      <c r="P545" s="41">
        <v>83</v>
      </c>
      <c r="Q545" s="72">
        <v>0.43125714285714278</v>
      </c>
      <c r="R545" s="72">
        <v>0.31393560766397349</v>
      </c>
      <c r="S545" s="72">
        <v>0.48177228988887288</v>
      </c>
      <c r="T545" s="36" t="s">
        <v>625</v>
      </c>
    </row>
    <row r="546" spans="1:20" s="58" customFormat="1" x14ac:dyDescent="0.25">
      <c r="A546" s="36" t="s">
        <v>630</v>
      </c>
      <c r="B546" s="36" t="s">
        <v>631</v>
      </c>
      <c r="C546" s="36" t="s">
        <v>317</v>
      </c>
      <c r="D546" s="36" t="s">
        <v>27</v>
      </c>
      <c r="E546" s="36">
        <v>257093668</v>
      </c>
      <c r="F546" s="36">
        <v>30</v>
      </c>
      <c r="G546" s="37">
        <v>3.7796447300922722E-3</v>
      </c>
      <c r="H546" s="36">
        <v>30</v>
      </c>
      <c r="I546" s="38">
        <v>3.3292264999999999</v>
      </c>
      <c r="J546" s="38">
        <v>6.7560399999999993E-2</v>
      </c>
      <c r="K546" s="38">
        <v>2.2844688</v>
      </c>
      <c r="L546" s="39">
        <v>0.18310009999999999</v>
      </c>
      <c r="M546" s="40">
        <v>1.6681000000000001E-3</v>
      </c>
      <c r="N546" s="38">
        <v>0.66262140000000003</v>
      </c>
      <c r="O546" s="41">
        <v>300</v>
      </c>
      <c r="P546" s="41">
        <v>83</v>
      </c>
      <c r="Q546" s="72">
        <v>0.4425857142857143</v>
      </c>
      <c r="R546" s="72">
        <v>0.2920139253186218</v>
      </c>
      <c r="S546" s="72">
        <v>0.44475668982996053</v>
      </c>
      <c r="T546" s="36" t="s">
        <v>625</v>
      </c>
    </row>
    <row r="547" spans="1:20" s="58" customFormat="1" x14ac:dyDescent="0.25">
      <c r="A547" s="36" t="s">
        <v>630</v>
      </c>
      <c r="B547" s="36" t="s">
        <v>631</v>
      </c>
      <c r="C547" s="36" t="s">
        <v>317</v>
      </c>
      <c r="D547" s="36" t="s">
        <v>27</v>
      </c>
      <c r="E547" s="36">
        <v>257094164</v>
      </c>
      <c r="F547" s="36">
        <v>30</v>
      </c>
      <c r="G547" s="37">
        <v>3.7796447300922722E-3</v>
      </c>
      <c r="H547" s="36">
        <v>50</v>
      </c>
      <c r="I547" s="38">
        <v>4.3816955000000002</v>
      </c>
      <c r="J547" s="38">
        <v>6.6629599999999983E-2</v>
      </c>
      <c r="K547" s="38">
        <v>3.3460182999999999</v>
      </c>
      <c r="L547" s="39">
        <v>0.16285479999999999</v>
      </c>
      <c r="M547" s="40">
        <v>1.4551E-3</v>
      </c>
      <c r="N547" s="38">
        <v>0.60204930000000001</v>
      </c>
      <c r="O547" s="41">
        <v>300</v>
      </c>
      <c r="P547" s="41">
        <v>74</v>
      </c>
      <c r="Q547" s="72">
        <v>0.56087142857142858</v>
      </c>
      <c r="R547" s="72">
        <v>0.37665428879884882</v>
      </c>
      <c r="S547" s="72">
        <v>0.49921704142711493</v>
      </c>
      <c r="T547" s="36" t="s">
        <v>625</v>
      </c>
    </row>
    <row r="548" spans="1:20" s="58" customFormat="1" x14ac:dyDescent="0.25">
      <c r="A548" s="36" t="s">
        <v>630</v>
      </c>
      <c r="B548" s="36" t="s">
        <v>631</v>
      </c>
      <c r="C548" s="36" t="s">
        <v>317</v>
      </c>
      <c r="D548" s="36" t="s">
        <v>27</v>
      </c>
      <c r="E548" s="36">
        <v>257094765</v>
      </c>
      <c r="F548" s="36">
        <v>30</v>
      </c>
      <c r="G548" s="37">
        <v>3.7796447300922722E-3</v>
      </c>
      <c r="H548" s="36">
        <v>50</v>
      </c>
      <c r="I548" s="38">
        <v>4.3998790999999997</v>
      </c>
      <c r="J548" s="38">
        <v>6.6317299999999996E-2</v>
      </c>
      <c r="K548" s="38">
        <v>3.317485</v>
      </c>
      <c r="L548" s="39">
        <v>0.1829614</v>
      </c>
      <c r="M548" s="40">
        <v>1.7738000000000001E-3</v>
      </c>
      <c r="N548" s="38">
        <v>0.70105680000000004</v>
      </c>
      <c r="O548" s="41">
        <v>300</v>
      </c>
      <c r="P548" s="41">
        <v>88</v>
      </c>
      <c r="Q548" s="72">
        <v>0.48761428571428572</v>
      </c>
      <c r="R548" s="72">
        <v>0.34642614910622072</v>
      </c>
      <c r="S548" s="72">
        <v>0.479648620832762</v>
      </c>
      <c r="T548" s="36" t="s">
        <v>625</v>
      </c>
    </row>
    <row r="549" spans="1:20" s="58" customFormat="1" x14ac:dyDescent="0.25">
      <c r="A549" s="36" t="s">
        <v>630</v>
      </c>
      <c r="B549" s="36" t="s">
        <v>631</v>
      </c>
      <c r="C549" s="36" t="s">
        <v>317</v>
      </c>
      <c r="D549" s="36" t="s">
        <v>27</v>
      </c>
      <c r="E549" s="36">
        <v>257095369</v>
      </c>
      <c r="F549" s="36">
        <v>30</v>
      </c>
      <c r="G549" s="37">
        <v>3.7796447300922722E-3</v>
      </c>
      <c r="H549" s="36">
        <v>50</v>
      </c>
      <c r="I549" s="38">
        <v>4.5340322999999998</v>
      </c>
      <c r="J549" s="38">
        <v>6.6391699999999998E-2</v>
      </c>
      <c r="K549" s="38">
        <v>3.4192312</v>
      </c>
      <c r="L549" s="39">
        <v>0.19552420000000001</v>
      </c>
      <c r="M549" s="40">
        <v>1.8044999999999999E-3</v>
      </c>
      <c r="N549" s="38">
        <v>0.71864720000000004</v>
      </c>
      <c r="O549" s="41">
        <v>300</v>
      </c>
      <c r="P549" s="41">
        <v>89</v>
      </c>
      <c r="Q549" s="72">
        <v>0.47944285714285723</v>
      </c>
      <c r="R549" s="72">
        <v>0.30863793838844272</v>
      </c>
      <c r="S549" s="72">
        <v>0.47172370950184939</v>
      </c>
      <c r="T549" s="36" t="s">
        <v>625</v>
      </c>
    </row>
    <row r="550" spans="1:20" s="58" customFormat="1" x14ac:dyDescent="0.25">
      <c r="A550" s="36" t="s">
        <v>630</v>
      </c>
      <c r="B550" s="36" t="s">
        <v>631</v>
      </c>
      <c r="C550" s="36" t="s">
        <v>317</v>
      </c>
      <c r="D550" s="36" t="s">
        <v>27</v>
      </c>
      <c r="E550" s="36">
        <v>257095984</v>
      </c>
      <c r="F550" s="36">
        <v>30</v>
      </c>
      <c r="G550" s="37">
        <v>3.7796447300922722E-3</v>
      </c>
      <c r="H550" s="36">
        <v>50</v>
      </c>
      <c r="I550" s="38">
        <v>4.3661928000000003</v>
      </c>
      <c r="J550" s="38">
        <v>6.5012100000000003E-2</v>
      </c>
      <c r="K550" s="38">
        <v>3.391532900000001</v>
      </c>
      <c r="L550" s="39">
        <v>0.17081199999999999</v>
      </c>
      <c r="M550" s="40">
        <v>1.4836999999999999E-3</v>
      </c>
      <c r="N550" s="38">
        <v>0.60933649999999995</v>
      </c>
      <c r="O550" s="41">
        <v>300</v>
      </c>
      <c r="P550" s="41">
        <v>75</v>
      </c>
      <c r="Q550" s="72">
        <v>0.43007142857142849</v>
      </c>
      <c r="R550" s="72">
        <v>0.24826725871876351</v>
      </c>
      <c r="S550" s="72">
        <v>0.43453481774063851</v>
      </c>
      <c r="T550" s="36" t="s">
        <v>625</v>
      </c>
    </row>
    <row r="551" spans="1:20" s="58" customFormat="1" x14ac:dyDescent="0.25">
      <c r="A551" s="36" t="s">
        <v>630</v>
      </c>
      <c r="B551" s="36" t="s">
        <v>631</v>
      </c>
      <c r="C551" s="36" t="s">
        <v>317</v>
      </c>
      <c r="D551" s="36" t="s">
        <v>27</v>
      </c>
      <c r="E551" s="36">
        <v>257096585</v>
      </c>
      <c r="F551" s="36">
        <v>30</v>
      </c>
      <c r="G551" s="37">
        <v>3.7796447300922722E-3</v>
      </c>
      <c r="H551" s="36">
        <v>50</v>
      </c>
      <c r="I551" s="38">
        <v>4.2448579999999998</v>
      </c>
      <c r="J551" s="38">
        <v>6.3831700000000005E-2</v>
      </c>
      <c r="K551" s="38">
        <v>3.2880493999999998</v>
      </c>
      <c r="L551" s="39">
        <v>0.16663929999999999</v>
      </c>
      <c r="M551" s="40">
        <v>1.4062E-3</v>
      </c>
      <c r="N551" s="38">
        <v>0.60176839999999998</v>
      </c>
      <c r="O551" s="41">
        <v>300</v>
      </c>
      <c r="P551" s="41">
        <v>74</v>
      </c>
      <c r="Q551" s="72">
        <v>0.41597142857142849</v>
      </c>
      <c r="R551" s="72">
        <v>0.2434753596929975</v>
      </c>
      <c r="S551" s="72">
        <v>0.45542036544553632</v>
      </c>
      <c r="T551" s="36" t="s">
        <v>625</v>
      </c>
    </row>
    <row r="552" spans="1:20" s="58" customFormat="1" x14ac:dyDescent="0.25">
      <c r="A552" s="36" t="s">
        <v>630</v>
      </c>
      <c r="B552" s="36" t="s">
        <v>631</v>
      </c>
      <c r="C552" s="36" t="s">
        <v>317</v>
      </c>
      <c r="D552" s="36" t="s">
        <v>27</v>
      </c>
      <c r="E552" s="36">
        <v>257097173</v>
      </c>
      <c r="F552" s="36">
        <v>30</v>
      </c>
      <c r="G552" s="37">
        <v>3.7796447300922722E-3</v>
      </c>
      <c r="H552" s="36">
        <v>50</v>
      </c>
      <c r="I552" s="38">
        <v>4.2397207000000003</v>
      </c>
      <c r="J552" s="38">
        <v>6.4386200000000005E-2</v>
      </c>
      <c r="K552" s="38">
        <v>3.2854245999999998</v>
      </c>
      <c r="L552" s="39">
        <v>0.1577133</v>
      </c>
      <c r="M552" s="40">
        <v>1.4074000000000001E-3</v>
      </c>
      <c r="N552" s="38">
        <v>0.60293620000000003</v>
      </c>
      <c r="O552" s="41">
        <v>300</v>
      </c>
      <c r="P552" s="41">
        <v>74</v>
      </c>
      <c r="Q552" s="72">
        <v>0.41167142857142858</v>
      </c>
      <c r="R552" s="72">
        <v>0.26274965484942742</v>
      </c>
      <c r="S552" s="72">
        <v>0.45292169087691952</v>
      </c>
      <c r="T552" s="36" t="s">
        <v>625</v>
      </c>
    </row>
    <row r="553" spans="1:20" s="58" customFormat="1" x14ac:dyDescent="0.25">
      <c r="A553" s="36" t="s">
        <v>630</v>
      </c>
      <c r="B553" s="36" t="s">
        <v>631</v>
      </c>
      <c r="C553" s="36" t="s">
        <v>317</v>
      </c>
      <c r="D553" s="36" t="s">
        <v>27</v>
      </c>
      <c r="E553" s="36">
        <v>257097761</v>
      </c>
      <c r="F553" s="36">
        <v>30</v>
      </c>
      <c r="G553" s="37">
        <v>3.7796447300922722E-3</v>
      </c>
      <c r="H553" s="36">
        <v>50</v>
      </c>
      <c r="I553" s="38">
        <v>4.3347661999999998</v>
      </c>
      <c r="J553" s="38">
        <v>6.5243000000000009E-2</v>
      </c>
      <c r="K553" s="38">
        <v>3.2827877999999999</v>
      </c>
      <c r="L553" s="39">
        <v>0.1848148</v>
      </c>
      <c r="M553" s="40">
        <v>1.7132E-3</v>
      </c>
      <c r="N553" s="38">
        <v>0.66919729999999999</v>
      </c>
      <c r="O553" s="41">
        <v>300</v>
      </c>
      <c r="P553" s="41">
        <v>84</v>
      </c>
      <c r="Q553" s="72">
        <v>0.4796285714285714</v>
      </c>
      <c r="R553" s="72">
        <v>0.29508510096109408</v>
      </c>
      <c r="S553" s="72">
        <v>0.45709637440685907</v>
      </c>
      <c r="T553" s="36" t="s">
        <v>625</v>
      </c>
    </row>
    <row r="554" spans="1:20" s="58" customFormat="1" x14ac:dyDescent="0.25">
      <c r="A554" s="36" t="s">
        <v>630</v>
      </c>
      <c r="B554" s="36" t="s">
        <v>631</v>
      </c>
      <c r="C554" s="36" t="s">
        <v>317</v>
      </c>
      <c r="D554" s="36" t="s">
        <v>27</v>
      </c>
      <c r="E554" s="36">
        <v>257098359</v>
      </c>
      <c r="F554" s="36">
        <v>30</v>
      </c>
      <c r="G554" s="37">
        <v>3.7796447300922722E-3</v>
      </c>
      <c r="H554" s="36">
        <v>50</v>
      </c>
      <c r="I554" s="38">
        <v>4.2427783999999997</v>
      </c>
      <c r="J554" s="38">
        <v>6.5249299999999996E-2</v>
      </c>
      <c r="K554" s="38">
        <v>3.2995633000000009</v>
      </c>
      <c r="L554" s="39">
        <v>0.1644053</v>
      </c>
      <c r="M554" s="40">
        <v>1.2646999999999999E-3</v>
      </c>
      <c r="N554" s="38">
        <v>0.58653520000000003</v>
      </c>
      <c r="O554" s="41">
        <v>300</v>
      </c>
      <c r="P554" s="41">
        <v>72</v>
      </c>
      <c r="Q554" s="72">
        <v>0.52757142857142858</v>
      </c>
      <c r="R554" s="72">
        <v>0.39438306777231408</v>
      </c>
      <c r="S554" s="72">
        <v>0.57011608389050183</v>
      </c>
      <c r="T554" s="36" t="s">
        <v>625</v>
      </c>
    </row>
    <row r="555" spans="1:20" s="58" customFormat="1" x14ac:dyDescent="0.25">
      <c r="A555" s="36" t="s">
        <v>630</v>
      </c>
      <c r="B555" s="36" t="s">
        <v>631</v>
      </c>
      <c r="C555" s="36" t="s">
        <v>317</v>
      </c>
      <c r="D555" s="36" t="s">
        <v>27</v>
      </c>
      <c r="E555" s="36">
        <v>257098947</v>
      </c>
      <c r="F555" s="36">
        <v>30</v>
      </c>
      <c r="G555" s="37">
        <v>3.7796447300922722E-3</v>
      </c>
      <c r="H555" s="36">
        <v>50</v>
      </c>
      <c r="I555" s="38">
        <v>4.3794091000000002</v>
      </c>
      <c r="J555" s="38">
        <v>6.4510700000000004E-2</v>
      </c>
      <c r="K555" s="38">
        <v>3.3593780000000022</v>
      </c>
      <c r="L555" s="39">
        <v>0.1769791</v>
      </c>
      <c r="M555" s="40">
        <v>1.8716E-3</v>
      </c>
      <c r="N555" s="38">
        <v>0.64747399999999999</v>
      </c>
      <c r="O555" s="41">
        <v>300</v>
      </c>
      <c r="P555" s="41">
        <v>81</v>
      </c>
      <c r="Q555" s="72">
        <v>0.44121428571428573</v>
      </c>
      <c r="R555" s="72">
        <v>0.25564706906260509</v>
      </c>
      <c r="S555" s="72">
        <v>0.42951306238183878</v>
      </c>
      <c r="T555" s="36" t="s">
        <v>625</v>
      </c>
    </row>
    <row r="556" spans="1:20" s="58" customFormat="1" x14ac:dyDescent="0.25">
      <c r="A556" s="36" t="s">
        <v>630</v>
      </c>
      <c r="B556" s="36" t="s">
        <v>631</v>
      </c>
      <c r="C556" s="36" t="s">
        <v>317</v>
      </c>
      <c r="D556" s="36" t="s">
        <v>27</v>
      </c>
      <c r="E556" s="36">
        <v>257099549</v>
      </c>
      <c r="F556" s="36">
        <v>30</v>
      </c>
      <c r="G556" s="37">
        <v>3.7796447300922722E-3</v>
      </c>
      <c r="H556" s="36">
        <v>50</v>
      </c>
      <c r="I556" s="38">
        <v>4.2981397000000001</v>
      </c>
      <c r="J556" s="38">
        <v>6.4940200000000003E-2</v>
      </c>
      <c r="K556" s="38">
        <v>3.2800642</v>
      </c>
      <c r="L556" s="39">
        <v>0.17342199999999999</v>
      </c>
      <c r="M556" s="40">
        <v>1.5767999999999999E-3</v>
      </c>
      <c r="N556" s="38">
        <v>0.65022619999999998</v>
      </c>
      <c r="O556" s="41">
        <v>300</v>
      </c>
      <c r="P556" s="41">
        <v>81</v>
      </c>
      <c r="Q556" s="72">
        <v>0.4349142857142857</v>
      </c>
      <c r="R556" s="72">
        <v>0.26921874907399429</v>
      </c>
      <c r="S556" s="72">
        <v>0.43676154521990851</v>
      </c>
      <c r="T556" s="36" t="s">
        <v>625</v>
      </c>
    </row>
    <row r="557" spans="1:20" s="58" customFormat="1" x14ac:dyDescent="0.25">
      <c r="A557" s="36" t="s">
        <v>630</v>
      </c>
      <c r="B557" s="36" t="s">
        <v>631</v>
      </c>
      <c r="C557" s="36" t="s">
        <v>317</v>
      </c>
      <c r="D557" s="36" t="s">
        <v>27</v>
      </c>
      <c r="E557" s="36">
        <v>257100144</v>
      </c>
      <c r="F557" s="36">
        <v>30</v>
      </c>
      <c r="G557" s="37">
        <v>3.7796447300922722E-3</v>
      </c>
      <c r="H557" s="36">
        <v>50</v>
      </c>
      <c r="I557" s="38">
        <v>4.1945357000000003</v>
      </c>
      <c r="J557" s="38">
        <v>6.4622899999999983E-2</v>
      </c>
      <c r="K557" s="38">
        <v>3.2544202000000002</v>
      </c>
      <c r="L557" s="39">
        <v>0.16234670000000001</v>
      </c>
      <c r="M557" s="40">
        <v>1.4989999999999999E-3</v>
      </c>
      <c r="N557" s="38">
        <v>0.58862389999999998</v>
      </c>
      <c r="O557" s="41">
        <v>300</v>
      </c>
      <c r="P557" s="41">
        <v>72</v>
      </c>
      <c r="Q557" s="72">
        <v>0.38224285714285722</v>
      </c>
      <c r="R557" s="72">
        <v>0.21339303161633319</v>
      </c>
      <c r="S557" s="72">
        <v>0.39733402260523909</v>
      </c>
      <c r="T557" s="36" t="s">
        <v>625</v>
      </c>
    </row>
    <row r="558" spans="1:20" s="58" customFormat="1" x14ac:dyDescent="0.25">
      <c r="A558" s="36" t="s">
        <v>630</v>
      </c>
      <c r="B558" s="36" t="s">
        <v>631</v>
      </c>
      <c r="C558" s="36" t="s">
        <v>317</v>
      </c>
      <c r="D558" s="36" t="s">
        <v>27</v>
      </c>
      <c r="E558" s="36">
        <v>257100728</v>
      </c>
      <c r="F558" s="36">
        <v>30</v>
      </c>
      <c r="G558" s="37">
        <v>3.7796447300922722E-3</v>
      </c>
      <c r="H558" s="36">
        <v>50</v>
      </c>
      <c r="I558" s="38">
        <v>4.4163119000000002</v>
      </c>
      <c r="J558" s="38">
        <v>6.6154500000000005E-2</v>
      </c>
      <c r="K558" s="38">
        <v>3.4132908999999998</v>
      </c>
      <c r="L558" s="39">
        <v>0.17198150000000001</v>
      </c>
      <c r="M558" s="40">
        <v>1.5245E-3</v>
      </c>
      <c r="N558" s="38">
        <v>0.63850150000000006</v>
      </c>
      <c r="O558" s="41">
        <v>300</v>
      </c>
      <c r="P558" s="41">
        <v>78</v>
      </c>
      <c r="Q558" s="72">
        <v>0.36217142857142859</v>
      </c>
      <c r="R558" s="72">
        <v>0.224293874873253</v>
      </c>
      <c r="S558" s="72">
        <v>0.42257789715600791</v>
      </c>
      <c r="T558" s="36" t="s">
        <v>625</v>
      </c>
    </row>
    <row r="559" spans="1:20" s="58" customFormat="1" x14ac:dyDescent="0.25">
      <c r="A559" s="36" t="s">
        <v>630</v>
      </c>
      <c r="B559" s="36" t="s">
        <v>631</v>
      </c>
      <c r="C559" s="36" t="s">
        <v>317</v>
      </c>
      <c r="D559" s="36" t="s">
        <v>27</v>
      </c>
      <c r="E559" s="36">
        <v>257101333</v>
      </c>
      <c r="F559" s="36">
        <v>30</v>
      </c>
      <c r="G559" s="37">
        <v>3.7796447300922722E-3</v>
      </c>
      <c r="H559" s="36">
        <v>50</v>
      </c>
      <c r="I559" s="38">
        <v>4.4978308</v>
      </c>
      <c r="J559" s="38">
        <v>6.4355800000000005E-2</v>
      </c>
      <c r="K559" s="38">
        <v>3.3920026000000001</v>
      </c>
      <c r="L559" s="39">
        <v>0.19332460000000001</v>
      </c>
      <c r="M559" s="40">
        <v>2.2594E-3</v>
      </c>
      <c r="N559" s="38">
        <v>0.70885609999999999</v>
      </c>
      <c r="O559" s="41">
        <v>300</v>
      </c>
      <c r="P559" s="41">
        <v>88</v>
      </c>
      <c r="Q559" s="72">
        <v>0.54411428571428566</v>
      </c>
      <c r="R559" s="72">
        <v>0.35263388793669831</v>
      </c>
      <c r="S559" s="72">
        <v>0.50893168080143769</v>
      </c>
      <c r="T559" s="36" t="s">
        <v>625</v>
      </c>
    </row>
    <row r="560" spans="1:20" s="58" customFormat="1" x14ac:dyDescent="0.25">
      <c r="A560" s="36" t="s">
        <v>630</v>
      </c>
      <c r="B560" s="36" t="s">
        <v>631</v>
      </c>
      <c r="C560" s="36" t="s">
        <v>317</v>
      </c>
      <c r="D560" s="36" t="s">
        <v>27</v>
      </c>
      <c r="E560" s="36">
        <v>257101947</v>
      </c>
      <c r="F560" s="36">
        <v>30</v>
      </c>
      <c r="G560" s="37">
        <v>3.7796447300922722E-3</v>
      </c>
      <c r="H560" s="36">
        <v>50</v>
      </c>
      <c r="I560" s="38">
        <v>4.3910819999999999</v>
      </c>
      <c r="J560" s="38">
        <v>6.4618400000000006E-2</v>
      </c>
      <c r="K560" s="38">
        <v>3.3179576999999991</v>
      </c>
      <c r="L560" s="39">
        <v>0.19605510000000001</v>
      </c>
      <c r="M560" s="40">
        <v>1.7432000000000001E-3</v>
      </c>
      <c r="N560" s="38">
        <v>0.68297629999999998</v>
      </c>
      <c r="O560" s="41">
        <v>300</v>
      </c>
      <c r="P560" s="41">
        <v>86</v>
      </c>
      <c r="Q560" s="72">
        <v>0.44705714285714288</v>
      </c>
      <c r="R560" s="72">
        <v>0.31799058182976758</v>
      </c>
      <c r="S560" s="72">
        <v>0.49489607721713841</v>
      </c>
      <c r="T560" s="36" t="s">
        <v>625</v>
      </c>
    </row>
    <row r="561" spans="1:20" s="58" customFormat="1" x14ac:dyDescent="0.25">
      <c r="A561" s="36" t="s">
        <v>630</v>
      </c>
      <c r="B561" s="36" t="s">
        <v>631</v>
      </c>
      <c r="C561" s="36" t="s">
        <v>317</v>
      </c>
      <c r="D561" s="36" t="s">
        <v>27</v>
      </c>
      <c r="E561" s="36">
        <v>257102550</v>
      </c>
      <c r="F561" s="36">
        <v>30</v>
      </c>
      <c r="G561" s="37">
        <v>3.7796447300922722E-3</v>
      </c>
      <c r="H561" s="36">
        <v>50</v>
      </c>
      <c r="I561" s="38">
        <v>4.3912585999999996</v>
      </c>
      <c r="J561" s="38">
        <v>6.5537499999999999E-2</v>
      </c>
      <c r="K561" s="38">
        <v>3.2828754</v>
      </c>
      <c r="L561" s="39">
        <v>0.19210240000000001</v>
      </c>
      <c r="M561" s="40">
        <v>1.9126E-3</v>
      </c>
      <c r="N561" s="38">
        <v>0.71778399999999998</v>
      </c>
      <c r="O561" s="41">
        <v>300</v>
      </c>
      <c r="P561" s="41">
        <v>91</v>
      </c>
      <c r="Q561" s="72">
        <v>0.48935714285714288</v>
      </c>
      <c r="R561" s="72">
        <v>0.34189877031376048</v>
      </c>
      <c r="S561" s="72">
        <v>0.48063538342435852</v>
      </c>
      <c r="T561" s="36" t="s">
        <v>625</v>
      </c>
    </row>
    <row r="562" spans="1:20" s="58" customFormat="1" x14ac:dyDescent="0.25">
      <c r="A562" s="36" t="s">
        <v>630</v>
      </c>
      <c r="B562" s="36" t="s">
        <v>631</v>
      </c>
      <c r="C562" s="36" t="s">
        <v>317</v>
      </c>
      <c r="D562" s="36" t="s">
        <v>27</v>
      </c>
      <c r="E562" s="36">
        <v>257103153</v>
      </c>
      <c r="F562" s="36">
        <v>30</v>
      </c>
      <c r="G562" s="37">
        <v>3.7796447300922722E-3</v>
      </c>
      <c r="H562" s="36">
        <v>50</v>
      </c>
      <c r="I562" s="38">
        <v>4.3335077000000002</v>
      </c>
      <c r="J562" s="38">
        <v>6.4332399999999998E-2</v>
      </c>
      <c r="K562" s="38">
        <v>3.2654836999999999</v>
      </c>
      <c r="L562" s="39">
        <v>0.1919632</v>
      </c>
      <c r="M562" s="40">
        <v>1.8231E-3</v>
      </c>
      <c r="N562" s="38">
        <v>0.68049910000000002</v>
      </c>
      <c r="O562" s="41">
        <v>300</v>
      </c>
      <c r="P562" s="41">
        <v>86</v>
      </c>
      <c r="Q562" s="72">
        <v>0.40194285714285721</v>
      </c>
      <c r="R562" s="72">
        <v>0.23569769684969619</v>
      </c>
      <c r="S562" s="72">
        <v>0.43533902167114308</v>
      </c>
      <c r="T562" s="36" t="s">
        <v>625</v>
      </c>
    </row>
    <row r="563" spans="1:20" s="58" customFormat="1" x14ac:dyDescent="0.25">
      <c r="A563" s="36" t="s">
        <v>630</v>
      </c>
      <c r="B563" s="36" t="s">
        <v>631</v>
      </c>
      <c r="C563" s="36" t="s">
        <v>317</v>
      </c>
      <c r="D563" s="36" t="s">
        <v>27</v>
      </c>
      <c r="E563" s="36">
        <v>257103748</v>
      </c>
      <c r="F563" s="36">
        <v>30</v>
      </c>
      <c r="G563" s="37">
        <v>3.7796447300922722E-3</v>
      </c>
      <c r="H563" s="36">
        <v>50</v>
      </c>
      <c r="I563" s="38">
        <v>4.3395416000000004</v>
      </c>
      <c r="J563" s="38">
        <v>6.4526300000000009E-2</v>
      </c>
      <c r="K563" s="38">
        <v>3.354407699999999</v>
      </c>
      <c r="L563" s="39">
        <v>0.1646957</v>
      </c>
      <c r="M563" s="40">
        <v>1.4090000000000001E-3</v>
      </c>
      <c r="N563" s="38">
        <v>0.62721579999999999</v>
      </c>
      <c r="O563" s="41">
        <v>300</v>
      </c>
      <c r="P563" s="41">
        <v>78</v>
      </c>
      <c r="Q563" s="72">
        <v>0.44087142857142858</v>
      </c>
      <c r="R563" s="72">
        <v>0.25690845215609559</v>
      </c>
      <c r="S563" s="72">
        <v>0.42481043266932522</v>
      </c>
      <c r="T563" s="36" t="s">
        <v>625</v>
      </c>
    </row>
    <row r="564" spans="1:20" s="58" customFormat="1" x14ac:dyDescent="0.25">
      <c r="A564" s="36" t="s">
        <v>630</v>
      </c>
      <c r="B564" s="36" t="s">
        <v>631</v>
      </c>
      <c r="C564" s="36" t="s">
        <v>317</v>
      </c>
      <c r="D564" s="36" t="s">
        <v>27</v>
      </c>
      <c r="E564" s="36">
        <v>257104345</v>
      </c>
      <c r="F564" s="36">
        <v>30</v>
      </c>
      <c r="G564" s="37">
        <v>3.7796447300922722E-3</v>
      </c>
      <c r="H564" s="36">
        <v>50</v>
      </c>
      <c r="I564" s="38">
        <v>4.3368349000000004</v>
      </c>
      <c r="J564" s="38">
        <v>6.6895200000000002E-2</v>
      </c>
      <c r="K564" s="38">
        <v>3.2946369000000009</v>
      </c>
      <c r="L564" s="39">
        <v>0.17941560000000001</v>
      </c>
      <c r="M564" s="40">
        <v>1.6685999999999999E-3</v>
      </c>
      <c r="N564" s="38">
        <v>0.66416529999999996</v>
      </c>
      <c r="O564" s="41">
        <v>300</v>
      </c>
      <c r="P564" s="41">
        <v>83</v>
      </c>
      <c r="Q564" s="72">
        <v>0.50735714285714284</v>
      </c>
      <c r="R564" s="72">
        <v>0.37021045284199938</v>
      </c>
      <c r="S564" s="72">
        <v>0.49835500130809318</v>
      </c>
      <c r="T564" s="36" t="s">
        <v>625</v>
      </c>
    </row>
    <row r="565" spans="1:20" s="58" customFormat="1" x14ac:dyDescent="0.25">
      <c r="A565" s="36" t="s">
        <v>630</v>
      </c>
      <c r="B565" s="36" t="s">
        <v>631</v>
      </c>
      <c r="C565" s="36" t="s">
        <v>317</v>
      </c>
      <c r="D565" s="36" t="s">
        <v>27</v>
      </c>
      <c r="E565" s="36">
        <v>257104941</v>
      </c>
      <c r="F565" s="36">
        <v>30</v>
      </c>
      <c r="G565" s="37">
        <v>3.7796447300922722E-3</v>
      </c>
      <c r="H565" s="36">
        <v>50</v>
      </c>
      <c r="I565" s="38">
        <v>4.5074782000000004</v>
      </c>
      <c r="J565" s="38">
        <v>6.3456899999999997E-2</v>
      </c>
      <c r="K565" s="38">
        <v>3.4080562999999988</v>
      </c>
      <c r="L565" s="39">
        <v>0.19426860000000001</v>
      </c>
      <c r="M565" s="40">
        <v>1.8975000000000001E-3</v>
      </c>
      <c r="N565" s="38">
        <v>0.70607260000000005</v>
      </c>
      <c r="O565" s="41">
        <v>300</v>
      </c>
      <c r="P565" s="41">
        <v>91</v>
      </c>
      <c r="Q565" s="72">
        <v>0.39931428571428568</v>
      </c>
      <c r="R565" s="72">
        <v>0.20079984901405529</v>
      </c>
      <c r="S565" s="72">
        <v>0.40379042003875348</v>
      </c>
      <c r="T565" s="36" t="s">
        <v>625</v>
      </c>
    </row>
    <row r="566" spans="1:20" s="58" customFormat="1" x14ac:dyDescent="0.25">
      <c r="A566" s="36" t="s">
        <v>630</v>
      </c>
      <c r="B566" s="36" t="s">
        <v>631</v>
      </c>
      <c r="C566" s="36" t="s">
        <v>317</v>
      </c>
      <c r="D566" s="36" t="s">
        <v>27</v>
      </c>
      <c r="E566" s="36">
        <v>257105555</v>
      </c>
      <c r="F566" s="36">
        <v>30</v>
      </c>
      <c r="G566" s="37">
        <v>3.7796447300922722E-3</v>
      </c>
      <c r="H566" s="36">
        <v>50</v>
      </c>
      <c r="I566" s="38">
        <v>4.3932104000000001</v>
      </c>
      <c r="J566" s="38">
        <v>6.5269099999999997E-2</v>
      </c>
      <c r="K566" s="38">
        <v>3.3612711000000002</v>
      </c>
      <c r="L566" s="39">
        <v>0.1777715</v>
      </c>
      <c r="M566" s="40">
        <v>1.6904999999999999E-3</v>
      </c>
      <c r="N566" s="38">
        <v>0.65823920000000002</v>
      </c>
      <c r="O566" s="41">
        <v>300</v>
      </c>
      <c r="P566" s="41">
        <v>83</v>
      </c>
      <c r="Q566" s="72">
        <v>0.40248571428571428</v>
      </c>
      <c r="R566" s="72">
        <v>0.22068190669609741</v>
      </c>
      <c r="S566" s="72">
        <v>0.42458888353907198</v>
      </c>
      <c r="T566" s="36" t="s">
        <v>625</v>
      </c>
    </row>
    <row r="567" spans="1:20" s="58" customFormat="1" x14ac:dyDescent="0.25">
      <c r="A567" s="36" t="s">
        <v>630</v>
      </c>
      <c r="B567" s="36" t="s">
        <v>631</v>
      </c>
      <c r="C567" s="36" t="s">
        <v>317</v>
      </c>
      <c r="D567" s="36" t="s">
        <v>27</v>
      </c>
      <c r="E567" s="36">
        <v>257106158</v>
      </c>
      <c r="F567" s="36">
        <v>30</v>
      </c>
      <c r="G567" s="37">
        <v>3.7796447300922722E-3</v>
      </c>
      <c r="H567" s="36">
        <v>50</v>
      </c>
      <c r="I567" s="38">
        <v>4.4667605999999997</v>
      </c>
      <c r="J567" s="38">
        <v>6.7344000000000001E-2</v>
      </c>
      <c r="K567" s="38">
        <v>3.3194655000000002</v>
      </c>
      <c r="L567" s="39">
        <v>0.1965356</v>
      </c>
      <c r="M567" s="40">
        <v>2.1538E-3</v>
      </c>
      <c r="N567" s="38">
        <v>0.74915120000000002</v>
      </c>
      <c r="O567" s="41">
        <v>300</v>
      </c>
      <c r="P567" s="41">
        <v>96</v>
      </c>
      <c r="Q567" s="72">
        <v>0.45011428571428569</v>
      </c>
      <c r="R567" s="72">
        <v>0.23120237207498931</v>
      </c>
      <c r="S567" s="72">
        <v>0.43288565299675069</v>
      </c>
      <c r="T567" s="36" t="s">
        <v>625</v>
      </c>
    </row>
    <row r="568" spans="1:20" s="58" customFormat="1" x14ac:dyDescent="0.25">
      <c r="A568" s="36" t="s">
        <v>630</v>
      </c>
      <c r="B568" s="36" t="s">
        <v>631</v>
      </c>
      <c r="C568" s="36" t="s">
        <v>317</v>
      </c>
      <c r="D568" s="36" t="s">
        <v>27</v>
      </c>
      <c r="E568" s="36">
        <v>257106768</v>
      </c>
      <c r="F568" s="36">
        <v>30</v>
      </c>
      <c r="G568" s="37">
        <v>3.7796447300922722E-3</v>
      </c>
      <c r="H568" s="36">
        <v>50</v>
      </c>
      <c r="I568" s="38">
        <v>4.2533111999999997</v>
      </c>
      <c r="J568" s="38">
        <v>6.5318999999999974E-2</v>
      </c>
      <c r="K568" s="38">
        <v>3.2625489999999999</v>
      </c>
      <c r="L568" s="39">
        <v>0.1652776</v>
      </c>
      <c r="M568" s="40">
        <v>1.5851999999999999E-3</v>
      </c>
      <c r="N568" s="38">
        <v>0.63100500000000004</v>
      </c>
      <c r="O568" s="41">
        <v>300</v>
      </c>
      <c r="P568" s="41">
        <v>79</v>
      </c>
      <c r="Q568" s="72">
        <v>0.46572857142857138</v>
      </c>
      <c r="R568" s="72">
        <v>0.32483055905196773</v>
      </c>
      <c r="S568" s="72">
        <v>0.48534083868941857</v>
      </c>
      <c r="T568" s="36" t="s">
        <v>625</v>
      </c>
    </row>
    <row r="569" spans="1:20" s="58" customFormat="1" x14ac:dyDescent="0.25">
      <c r="A569" s="36" t="s">
        <v>630</v>
      </c>
      <c r="B569" s="36" t="s">
        <v>631</v>
      </c>
      <c r="C569" s="36" t="s">
        <v>317</v>
      </c>
      <c r="D569" s="36" t="s">
        <v>27</v>
      </c>
      <c r="E569" s="36">
        <v>257107358</v>
      </c>
      <c r="F569" s="36">
        <v>30</v>
      </c>
      <c r="G569" s="37">
        <v>3.7796447300922722E-3</v>
      </c>
      <c r="H569" s="36">
        <v>50</v>
      </c>
      <c r="I569" s="38">
        <v>4.1321691999999999</v>
      </c>
      <c r="J569" s="38">
        <v>6.5972199999999981E-2</v>
      </c>
      <c r="K569" s="38">
        <v>3.2325335000000011</v>
      </c>
      <c r="L569" s="39">
        <v>0.1499916</v>
      </c>
      <c r="M569" s="40">
        <v>1.1988000000000001E-3</v>
      </c>
      <c r="N569" s="38">
        <v>0.55645480000000003</v>
      </c>
      <c r="O569" s="41">
        <v>291</v>
      </c>
      <c r="P569" s="41">
        <v>67</v>
      </c>
      <c r="Q569" s="72">
        <v>0.43564285714285722</v>
      </c>
      <c r="R569" s="72">
        <v>0.29769881444814572</v>
      </c>
      <c r="S569" s="72">
        <v>0.46477663307137312</v>
      </c>
      <c r="T569" s="36" t="s">
        <v>625</v>
      </c>
    </row>
    <row r="570" spans="1:20" s="58" customFormat="1" x14ac:dyDescent="0.25">
      <c r="A570" s="36" t="s">
        <v>630</v>
      </c>
      <c r="B570" s="36" t="s">
        <v>631</v>
      </c>
      <c r="C570" s="36" t="s">
        <v>317</v>
      </c>
      <c r="D570" s="36" t="s">
        <v>27</v>
      </c>
      <c r="E570" s="36">
        <v>257107934</v>
      </c>
      <c r="F570" s="36">
        <v>30</v>
      </c>
      <c r="G570" s="37">
        <v>3.7796447300922722E-3</v>
      </c>
      <c r="H570" s="36">
        <v>50</v>
      </c>
      <c r="I570" s="38">
        <v>4.4763942999999999</v>
      </c>
      <c r="J570" s="38">
        <v>6.5525099999999989E-2</v>
      </c>
      <c r="K570" s="38">
        <v>3.4396331999999989</v>
      </c>
      <c r="L570" s="39">
        <v>0.17949999999999999</v>
      </c>
      <c r="M570" s="40">
        <v>2.2969000000000002E-3</v>
      </c>
      <c r="N570" s="38">
        <v>0.66038149999999995</v>
      </c>
      <c r="O570" s="41">
        <v>300</v>
      </c>
      <c r="P570" s="41">
        <v>84</v>
      </c>
      <c r="Q570" s="72">
        <v>0.48031428571428569</v>
      </c>
      <c r="R570" s="72">
        <v>0.33168549422606508</v>
      </c>
      <c r="S570" s="72">
        <v>0.49616603731477921</v>
      </c>
      <c r="T570" s="36" t="s">
        <v>625</v>
      </c>
    </row>
    <row r="571" spans="1:20" s="58" customFormat="1" x14ac:dyDescent="0.25">
      <c r="A571" s="36" t="s">
        <v>630</v>
      </c>
      <c r="B571" s="36" t="s">
        <v>631</v>
      </c>
      <c r="C571" s="36" t="s">
        <v>317</v>
      </c>
      <c r="D571" s="36" t="s">
        <v>27</v>
      </c>
      <c r="E571" s="36">
        <v>257108546</v>
      </c>
      <c r="F571" s="36">
        <v>30</v>
      </c>
      <c r="G571" s="37">
        <v>3.7796447300922722E-3</v>
      </c>
      <c r="H571" s="36">
        <v>50</v>
      </c>
      <c r="I571" s="38">
        <v>4.2183628999999998</v>
      </c>
      <c r="J571" s="38">
        <v>6.5988599999999994E-2</v>
      </c>
      <c r="K571" s="38">
        <v>3.2025438000000008</v>
      </c>
      <c r="L571" s="39">
        <v>0.17696290000000001</v>
      </c>
      <c r="M571" s="40">
        <v>1.6379000000000001E-3</v>
      </c>
      <c r="N571" s="38">
        <v>0.64302159999999997</v>
      </c>
      <c r="O571" s="41">
        <v>291</v>
      </c>
      <c r="P571" s="41">
        <v>81</v>
      </c>
      <c r="Q571" s="72">
        <v>0.4414142857142857</v>
      </c>
      <c r="R571" s="72">
        <v>0.29880041411718</v>
      </c>
      <c r="S571" s="72">
        <v>0.46198231074547452</v>
      </c>
      <c r="T571" s="36" t="s">
        <v>625</v>
      </c>
    </row>
    <row r="572" spans="1:20" s="58" customFormat="1" x14ac:dyDescent="0.25">
      <c r="A572" s="36" t="s">
        <v>630</v>
      </c>
      <c r="B572" s="36" t="s">
        <v>631</v>
      </c>
      <c r="C572" s="36" t="s">
        <v>317</v>
      </c>
      <c r="D572" s="36" t="s">
        <v>27</v>
      </c>
      <c r="E572" s="36">
        <v>257109133</v>
      </c>
      <c r="F572" s="36">
        <v>30</v>
      </c>
      <c r="G572" s="37">
        <v>3.7796447300922722E-3</v>
      </c>
      <c r="H572" s="36">
        <v>50</v>
      </c>
      <c r="I572" s="38">
        <v>4.3540535</v>
      </c>
      <c r="J572" s="38">
        <v>6.5002699999999997E-2</v>
      </c>
      <c r="K572" s="38">
        <v>3.307447100000001</v>
      </c>
      <c r="L572" s="39">
        <v>0.18574599999999999</v>
      </c>
      <c r="M572" s="40">
        <v>1.712E-3</v>
      </c>
      <c r="N572" s="38">
        <v>0.66421609999999998</v>
      </c>
      <c r="O572" s="41">
        <v>300</v>
      </c>
      <c r="P572" s="41">
        <v>85</v>
      </c>
      <c r="Q572" s="72">
        <v>0.49262857142857142</v>
      </c>
      <c r="R572" s="72">
        <v>0.32680558011359201</v>
      </c>
      <c r="S572" s="72">
        <v>0.48867313336420648</v>
      </c>
      <c r="T572" s="36" t="s">
        <v>625</v>
      </c>
    </row>
    <row r="573" spans="1:20" s="58" customFormat="1" x14ac:dyDescent="0.25">
      <c r="A573" s="36" t="s">
        <v>630</v>
      </c>
      <c r="B573" s="36" t="s">
        <v>631</v>
      </c>
      <c r="C573" s="36" t="s">
        <v>317</v>
      </c>
      <c r="D573" s="36" t="s">
        <v>27</v>
      </c>
      <c r="E573" s="36">
        <v>257109736</v>
      </c>
      <c r="F573" s="36">
        <v>30</v>
      </c>
      <c r="G573" s="37">
        <v>3.7796447300922722E-3</v>
      </c>
      <c r="H573" s="36">
        <v>50</v>
      </c>
      <c r="I573" s="38">
        <v>4.0793270000000001</v>
      </c>
      <c r="J573" s="38">
        <v>6.5389799999999984E-2</v>
      </c>
      <c r="K573" s="38">
        <v>3.3188621</v>
      </c>
      <c r="L573" s="39">
        <v>0.11827210000000001</v>
      </c>
      <c r="M573" s="40">
        <v>8.9860000000000005E-4</v>
      </c>
      <c r="N573" s="38">
        <v>0.45664589999999999</v>
      </c>
      <c r="O573" s="41">
        <v>300</v>
      </c>
      <c r="P573" s="41">
        <v>52</v>
      </c>
      <c r="Q573" s="72">
        <v>0.47110000000000002</v>
      </c>
      <c r="R573" s="72">
        <v>0.32530916468760951</v>
      </c>
      <c r="S573" s="72">
        <v>0.46946195708379379</v>
      </c>
      <c r="T573" s="36" t="s">
        <v>625</v>
      </c>
    </row>
    <row r="574" spans="1:20" s="58" customFormat="1" x14ac:dyDescent="0.25">
      <c r="A574" s="36" t="s">
        <v>630</v>
      </c>
      <c r="B574" s="36" t="s">
        <v>631</v>
      </c>
      <c r="C574" s="36" t="s">
        <v>317</v>
      </c>
      <c r="D574" s="36" t="s">
        <v>27</v>
      </c>
      <c r="E574" s="36">
        <v>257110308</v>
      </c>
      <c r="F574" s="36">
        <v>30</v>
      </c>
      <c r="G574" s="37">
        <v>3.7796447300922722E-3</v>
      </c>
      <c r="H574" s="36">
        <v>50</v>
      </c>
      <c r="I574" s="38">
        <v>4.4799012999999999</v>
      </c>
      <c r="J574" s="38">
        <v>6.4849100000000007E-2</v>
      </c>
      <c r="K574" s="38">
        <v>3.2994469</v>
      </c>
      <c r="L574" s="39">
        <v>0.2026538</v>
      </c>
      <c r="M574" s="40">
        <v>2.4474000000000002E-3</v>
      </c>
      <c r="N574" s="38">
        <v>0.77408489999999996</v>
      </c>
      <c r="O574" s="41">
        <v>300</v>
      </c>
      <c r="P574" s="41">
        <v>98</v>
      </c>
      <c r="Q574" s="72">
        <v>0.45615714285714293</v>
      </c>
      <c r="R574" s="72">
        <v>0.23528821486874699</v>
      </c>
      <c r="S574" s="72">
        <v>0.4619157274768142</v>
      </c>
      <c r="T574" s="36" t="s">
        <v>625</v>
      </c>
    </row>
    <row r="575" spans="1:20" s="58" customFormat="1" x14ac:dyDescent="0.25">
      <c r="A575" s="36" t="s">
        <v>630</v>
      </c>
      <c r="B575" s="36" t="s">
        <v>631</v>
      </c>
      <c r="C575" s="36" t="s">
        <v>317</v>
      </c>
      <c r="D575" s="36" t="s">
        <v>27</v>
      </c>
      <c r="E575" s="36">
        <v>257110921</v>
      </c>
      <c r="F575" s="36">
        <v>30</v>
      </c>
      <c r="G575" s="37">
        <v>3.7796447300922722E-3</v>
      </c>
      <c r="H575" s="36">
        <v>50</v>
      </c>
      <c r="I575" s="38">
        <v>4.3675724999999996</v>
      </c>
      <c r="J575" s="38">
        <v>6.6712800000000003E-2</v>
      </c>
      <c r="K575" s="38">
        <v>3.2730052999999999</v>
      </c>
      <c r="L575" s="39">
        <v>0.19122410000000001</v>
      </c>
      <c r="M575" s="40">
        <v>1.9613999999999999E-3</v>
      </c>
      <c r="N575" s="38">
        <v>0.70389360000000001</v>
      </c>
      <c r="O575" s="41">
        <v>300</v>
      </c>
      <c r="P575" s="41">
        <v>90</v>
      </c>
      <c r="Q575" s="72">
        <v>0.45800000000000002</v>
      </c>
      <c r="R575" s="72">
        <v>0.32463857637449611</v>
      </c>
      <c r="S575" s="72">
        <v>0.47551898550006222</v>
      </c>
      <c r="T575" s="36" t="s">
        <v>625</v>
      </c>
    </row>
    <row r="576" spans="1:20" s="58" customFormat="1" x14ac:dyDescent="0.25">
      <c r="A576" s="36" t="s">
        <v>630</v>
      </c>
      <c r="B576" s="36" t="s">
        <v>631</v>
      </c>
      <c r="C576" s="36" t="s">
        <v>317</v>
      </c>
      <c r="D576" s="36" t="s">
        <v>27</v>
      </c>
      <c r="E576" s="36">
        <v>257111521</v>
      </c>
      <c r="F576" s="36">
        <v>30</v>
      </c>
      <c r="G576" s="37">
        <v>3.7796447300922722E-3</v>
      </c>
      <c r="H576" s="36">
        <v>50</v>
      </c>
      <c r="I576" s="38">
        <v>4.3857756999999999</v>
      </c>
      <c r="J576" s="38">
        <v>6.4713800000000002E-2</v>
      </c>
      <c r="K576" s="38">
        <v>3.3883790999999999</v>
      </c>
      <c r="L576" s="39">
        <v>0.17955080000000001</v>
      </c>
      <c r="M576" s="40">
        <v>1.5007E-3</v>
      </c>
      <c r="N576" s="38">
        <v>0.62547269999999999</v>
      </c>
      <c r="O576" s="41">
        <v>300</v>
      </c>
      <c r="P576" s="41">
        <v>78</v>
      </c>
      <c r="Q576" s="72">
        <v>0.44224285714285722</v>
      </c>
      <c r="R576" s="72">
        <v>0.27651425961430209</v>
      </c>
      <c r="S576" s="72">
        <v>0.4544287301043119</v>
      </c>
      <c r="T576" s="36" t="s">
        <v>625</v>
      </c>
    </row>
    <row r="577" spans="1:20" s="58" customFormat="1" x14ac:dyDescent="0.25">
      <c r="A577" s="36" t="s">
        <v>630</v>
      </c>
      <c r="B577" s="36" t="s">
        <v>631</v>
      </c>
      <c r="C577" s="36" t="s">
        <v>317</v>
      </c>
      <c r="D577" s="36" t="s">
        <v>27</v>
      </c>
      <c r="E577" s="36">
        <v>257112125</v>
      </c>
      <c r="F577" s="36">
        <v>30</v>
      </c>
      <c r="G577" s="37">
        <v>3.7796447300922722E-3</v>
      </c>
      <c r="H577" s="36">
        <v>70</v>
      </c>
      <c r="I577" s="38">
        <v>5.5794756000000003</v>
      </c>
      <c r="J577" s="38">
        <v>6.4276699999999992E-2</v>
      </c>
      <c r="K577" s="38">
        <v>4.4441967000000009</v>
      </c>
      <c r="L577" s="39">
        <v>0.20180619999999999</v>
      </c>
      <c r="M577" s="40">
        <v>2.7845000000000001E-3</v>
      </c>
      <c r="N577" s="38">
        <v>0.7365583</v>
      </c>
      <c r="O577" s="41">
        <v>300</v>
      </c>
      <c r="P577" s="41">
        <v>93</v>
      </c>
      <c r="Q577" s="72">
        <v>0.50380000000000003</v>
      </c>
      <c r="R577" s="72">
        <v>0.33627905674219088</v>
      </c>
      <c r="S577" s="72">
        <v>0.47111584288572561</v>
      </c>
      <c r="T577" s="36" t="s">
        <v>625</v>
      </c>
    </row>
    <row r="578" spans="1:20" s="58" customFormat="1" x14ac:dyDescent="0.25">
      <c r="A578" s="36" t="s">
        <v>630</v>
      </c>
      <c r="B578" s="36" t="s">
        <v>631</v>
      </c>
      <c r="C578" s="36" t="s">
        <v>317</v>
      </c>
      <c r="D578" s="36" t="s">
        <v>27</v>
      </c>
      <c r="E578" s="36">
        <v>257112847</v>
      </c>
      <c r="F578" s="36">
        <v>30</v>
      </c>
      <c r="G578" s="37">
        <v>3.7796447300922722E-3</v>
      </c>
      <c r="H578" s="36">
        <v>70</v>
      </c>
      <c r="I578" s="38">
        <v>5.4937864000000003</v>
      </c>
      <c r="J578" s="38">
        <v>6.4184699999999997E-2</v>
      </c>
      <c r="K578" s="38">
        <v>4.4347521000000008</v>
      </c>
      <c r="L578" s="39">
        <v>0.1815244</v>
      </c>
      <c r="M578" s="40">
        <v>1.7022999999999999E-3</v>
      </c>
      <c r="N578" s="38">
        <v>0.68276440000000005</v>
      </c>
      <c r="O578" s="41">
        <v>300</v>
      </c>
      <c r="P578" s="41">
        <v>86</v>
      </c>
      <c r="Q578" s="72">
        <v>0.4118</v>
      </c>
      <c r="R578" s="72">
        <v>0.2221949942228095</v>
      </c>
      <c r="S578" s="72">
        <v>0.41652909509699138</v>
      </c>
      <c r="T578" s="36" t="s">
        <v>625</v>
      </c>
    </row>
    <row r="579" spans="1:20" s="58" customFormat="1" x14ac:dyDescent="0.25">
      <c r="A579" s="36" t="s">
        <v>630</v>
      </c>
      <c r="B579" s="36" t="s">
        <v>631</v>
      </c>
      <c r="C579" s="36" t="s">
        <v>317</v>
      </c>
      <c r="D579" s="36" t="s">
        <v>27</v>
      </c>
      <c r="E579" s="36">
        <v>257113561</v>
      </c>
      <c r="F579" s="36">
        <v>30</v>
      </c>
      <c r="G579" s="37">
        <v>3.7796447300922722E-3</v>
      </c>
      <c r="H579" s="36">
        <v>70</v>
      </c>
      <c r="I579" s="38">
        <v>5.3773344999999999</v>
      </c>
      <c r="J579" s="38">
        <v>6.5564499999999998E-2</v>
      </c>
      <c r="K579" s="38">
        <v>4.2947707000000008</v>
      </c>
      <c r="L579" s="39">
        <v>0.18484990000000001</v>
      </c>
      <c r="M579" s="40">
        <v>1.9063000000000001E-3</v>
      </c>
      <c r="N579" s="38">
        <v>0.702013</v>
      </c>
      <c r="O579" s="41">
        <v>291</v>
      </c>
      <c r="P579" s="41">
        <v>88</v>
      </c>
      <c r="Q579" s="72">
        <v>0.50625714285714285</v>
      </c>
      <c r="R579" s="72">
        <v>0.32555574917817393</v>
      </c>
      <c r="S579" s="72">
        <v>0.53812545948743229</v>
      </c>
      <c r="T579" s="36" t="s">
        <v>625</v>
      </c>
    </row>
    <row r="580" spans="1:20" s="58" customFormat="1" x14ac:dyDescent="0.25">
      <c r="A580" s="36" t="s">
        <v>630</v>
      </c>
      <c r="B580" s="36" t="s">
        <v>631</v>
      </c>
      <c r="C580" s="36" t="s">
        <v>317</v>
      </c>
      <c r="D580" s="36" t="s">
        <v>27</v>
      </c>
      <c r="E580" s="36">
        <v>257114262</v>
      </c>
      <c r="F580" s="36">
        <v>30</v>
      </c>
      <c r="G580" s="37">
        <v>3.7796447300922722E-3</v>
      </c>
      <c r="H580" s="36">
        <v>70</v>
      </c>
      <c r="I580" s="38">
        <v>5.4129275000000003</v>
      </c>
      <c r="J580" s="38">
        <v>6.7383300000000007E-2</v>
      </c>
      <c r="K580" s="38">
        <v>4.4142069000000008</v>
      </c>
      <c r="L580" s="39">
        <v>0.17075779999999999</v>
      </c>
      <c r="M580" s="40">
        <v>1.5679999999999999E-3</v>
      </c>
      <c r="N580" s="38">
        <v>0.63304890000000003</v>
      </c>
      <c r="O580" s="41">
        <v>300</v>
      </c>
      <c r="P580" s="41">
        <v>80</v>
      </c>
      <c r="Q580" s="72">
        <v>0.49147142857142861</v>
      </c>
      <c r="R580" s="72">
        <v>0.31569770144253922</v>
      </c>
      <c r="S580" s="72">
        <v>0.48428434845237178</v>
      </c>
      <c r="T580" s="36" t="s">
        <v>625</v>
      </c>
    </row>
    <row r="581" spans="1:20" s="58" customFormat="1" x14ac:dyDescent="0.25">
      <c r="A581" s="36" t="s">
        <v>630</v>
      </c>
      <c r="B581" s="36" t="s">
        <v>631</v>
      </c>
      <c r="C581" s="36" t="s">
        <v>317</v>
      </c>
      <c r="D581" s="36" t="s">
        <v>27</v>
      </c>
      <c r="E581" s="36">
        <v>257114966</v>
      </c>
      <c r="F581" s="36">
        <v>30</v>
      </c>
      <c r="G581" s="37">
        <v>3.7796447300922722E-3</v>
      </c>
      <c r="H581" s="36">
        <v>70</v>
      </c>
      <c r="I581" s="38">
        <v>5.3416911000000002</v>
      </c>
      <c r="J581" s="38">
        <v>6.8697500000000009E-2</v>
      </c>
      <c r="K581" s="38">
        <v>4.3696823999999994</v>
      </c>
      <c r="L581" s="39">
        <v>0.16088520000000001</v>
      </c>
      <c r="M581" s="40">
        <v>1.4009999999999999E-3</v>
      </c>
      <c r="N581" s="38">
        <v>0.61336170000000001</v>
      </c>
      <c r="O581" s="41">
        <v>300</v>
      </c>
      <c r="P581" s="41">
        <v>75</v>
      </c>
      <c r="Q581" s="72">
        <v>0.46768571428571432</v>
      </c>
      <c r="R581" s="72">
        <v>0.30812369343641788</v>
      </c>
      <c r="S581" s="72">
        <v>0.49636772924896921</v>
      </c>
      <c r="T581" s="36" t="s">
        <v>625</v>
      </c>
    </row>
    <row r="582" spans="1:20" s="58" customFormat="1" x14ac:dyDescent="0.25">
      <c r="A582" s="36" t="s">
        <v>630</v>
      </c>
      <c r="B582" s="36" t="s">
        <v>631</v>
      </c>
      <c r="C582" s="36" t="s">
        <v>317</v>
      </c>
      <c r="D582" s="36" t="s">
        <v>27</v>
      </c>
      <c r="E582" s="36">
        <v>257115671</v>
      </c>
      <c r="F582" s="36">
        <v>30</v>
      </c>
      <c r="G582" s="37">
        <v>3.7796447300922722E-3</v>
      </c>
      <c r="H582" s="36">
        <v>70</v>
      </c>
      <c r="I582" s="38">
        <v>5.5346339999999996</v>
      </c>
      <c r="J582" s="38">
        <v>6.5596100000000004E-2</v>
      </c>
      <c r="K582" s="38">
        <v>4.359877</v>
      </c>
      <c r="L582" s="39">
        <v>0.20321829999999999</v>
      </c>
      <c r="M582" s="40">
        <v>2.1573E-3</v>
      </c>
      <c r="N582" s="38">
        <v>0.77172430000000003</v>
      </c>
      <c r="O582" s="41">
        <v>300</v>
      </c>
      <c r="P582" s="41">
        <v>99</v>
      </c>
      <c r="Q582" s="72">
        <v>0.47205714285714279</v>
      </c>
      <c r="R582" s="72">
        <v>0.32671006152468068</v>
      </c>
      <c r="S582" s="72">
        <v>0.46154710180430819</v>
      </c>
      <c r="T582" s="36" t="s">
        <v>625</v>
      </c>
    </row>
    <row r="583" spans="1:20" s="58" customFormat="1" x14ac:dyDescent="0.25">
      <c r="A583" s="36" t="s">
        <v>630</v>
      </c>
      <c r="B583" s="36" t="s">
        <v>631</v>
      </c>
      <c r="C583" s="36" t="s">
        <v>317</v>
      </c>
      <c r="D583" s="36" t="s">
        <v>27</v>
      </c>
      <c r="E583" s="36">
        <v>257116388</v>
      </c>
      <c r="F583" s="36">
        <v>30</v>
      </c>
      <c r="G583" s="37">
        <v>3.7796447300922722E-3</v>
      </c>
      <c r="H583" s="36">
        <v>70</v>
      </c>
      <c r="I583" s="38">
        <v>5.1694879</v>
      </c>
      <c r="J583" s="38">
        <v>6.4151300000000008E-2</v>
      </c>
      <c r="K583" s="38">
        <v>4.3304269</v>
      </c>
      <c r="L583" s="39">
        <v>0.1461249</v>
      </c>
      <c r="M583" s="40">
        <v>1.1083E-3</v>
      </c>
      <c r="N583" s="38">
        <v>0.50875029999999999</v>
      </c>
      <c r="O583" s="41">
        <v>291</v>
      </c>
      <c r="P583" s="41">
        <v>62</v>
      </c>
      <c r="Q583" s="72">
        <v>0.46961428571428571</v>
      </c>
      <c r="R583" s="72">
        <v>0.31214486258073088</v>
      </c>
      <c r="S583" s="72">
        <v>0.49445293565171788</v>
      </c>
      <c r="T583" s="36" t="s">
        <v>625</v>
      </c>
    </row>
    <row r="584" spans="1:20" s="58" customFormat="1" x14ac:dyDescent="0.25">
      <c r="A584" s="36" t="s">
        <v>630</v>
      </c>
      <c r="B584" s="36" t="s">
        <v>631</v>
      </c>
      <c r="C584" s="36" t="s">
        <v>317</v>
      </c>
      <c r="D584" s="36" t="s">
        <v>27</v>
      </c>
      <c r="E584" s="36">
        <v>257117071</v>
      </c>
      <c r="F584" s="36">
        <v>30</v>
      </c>
      <c r="G584" s="37">
        <v>3.7796447300922722E-3</v>
      </c>
      <c r="H584" s="36">
        <v>70</v>
      </c>
      <c r="I584" s="38">
        <v>5.3039101999999998</v>
      </c>
      <c r="J584" s="38">
        <v>6.6749000000000003E-2</v>
      </c>
      <c r="K584" s="38">
        <v>4.3504079999999998</v>
      </c>
      <c r="L584" s="39">
        <v>0.16422429999999999</v>
      </c>
      <c r="M584" s="40">
        <v>1.3016E-3</v>
      </c>
      <c r="N584" s="38">
        <v>0.59732669999999999</v>
      </c>
      <c r="O584" s="41">
        <v>300</v>
      </c>
      <c r="P584" s="41">
        <v>74</v>
      </c>
      <c r="Q584" s="72">
        <v>0.40305714285714278</v>
      </c>
      <c r="R584" s="72">
        <v>0.29271864919314827</v>
      </c>
      <c r="S584" s="72">
        <v>0.46646958635010283</v>
      </c>
      <c r="T584" s="36" t="s">
        <v>625</v>
      </c>
    </row>
    <row r="585" spans="1:20" s="58" customFormat="1" x14ac:dyDescent="0.25">
      <c r="A585" s="36" t="s">
        <v>630</v>
      </c>
      <c r="B585" s="36" t="s">
        <v>631</v>
      </c>
      <c r="C585" s="36" t="s">
        <v>317</v>
      </c>
      <c r="D585" s="36" t="s">
        <v>27</v>
      </c>
      <c r="E585" s="36">
        <v>257117767</v>
      </c>
      <c r="F585" s="36">
        <v>30</v>
      </c>
      <c r="G585" s="37">
        <v>3.7796447300922722E-3</v>
      </c>
      <c r="H585" s="36">
        <v>70</v>
      </c>
      <c r="I585" s="38">
        <v>5.2132468000000003</v>
      </c>
      <c r="J585" s="38">
        <v>6.47118E-2</v>
      </c>
      <c r="K585" s="38">
        <v>4.3718834000000006</v>
      </c>
      <c r="L585" s="39">
        <v>0.13922699999999999</v>
      </c>
      <c r="M585" s="40">
        <v>1.0319000000000001E-3</v>
      </c>
      <c r="N585" s="38">
        <v>0.51303140000000003</v>
      </c>
      <c r="O585" s="41">
        <v>300</v>
      </c>
      <c r="P585" s="41">
        <v>61</v>
      </c>
      <c r="Q585" s="72">
        <v>0.37477142857142859</v>
      </c>
      <c r="R585" s="72">
        <v>0.2183233441004333</v>
      </c>
      <c r="S585" s="72">
        <v>0.43277491265342521</v>
      </c>
      <c r="T585" s="36" t="s">
        <v>625</v>
      </c>
    </row>
    <row r="586" spans="1:20" s="58" customFormat="1" x14ac:dyDescent="0.25">
      <c r="A586" s="36" t="s">
        <v>630</v>
      </c>
      <c r="B586" s="36" t="s">
        <v>631</v>
      </c>
      <c r="C586" s="36" t="s">
        <v>317</v>
      </c>
      <c r="D586" s="36" t="s">
        <v>27</v>
      </c>
      <c r="E586" s="36">
        <v>257118456</v>
      </c>
      <c r="F586" s="36">
        <v>30</v>
      </c>
      <c r="G586" s="37">
        <v>3.7796447300922722E-3</v>
      </c>
      <c r="H586" s="36">
        <v>70</v>
      </c>
      <c r="I586" s="38">
        <v>5.3397331000000001</v>
      </c>
      <c r="J586" s="38">
        <v>6.4570199999999994E-2</v>
      </c>
      <c r="K586" s="38">
        <v>4.2903057999999987</v>
      </c>
      <c r="L586" s="39">
        <v>0.1830862</v>
      </c>
      <c r="M586" s="40">
        <v>1.683E-3</v>
      </c>
      <c r="N586" s="38">
        <v>0.66926569999999996</v>
      </c>
      <c r="O586" s="41">
        <v>300</v>
      </c>
      <c r="P586" s="41">
        <v>83</v>
      </c>
      <c r="Q586" s="72">
        <v>0.44952857142857139</v>
      </c>
      <c r="R586" s="72">
        <v>0.29258328036836728</v>
      </c>
      <c r="S586" s="72">
        <v>0.46160939829171099</v>
      </c>
      <c r="T586" s="36" t="s">
        <v>625</v>
      </c>
    </row>
    <row r="587" spans="1:20" s="58" customFormat="1" x14ac:dyDescent="0.25">
      <c r="A587" s="36" t="s">
        <v>630</v>
      </c>
      <c r="B587" s="36" t="s">
        <v>631</v>
      </c>
      <c r="C587" s="36" t="s">
        <v>317</v>
      </c>
      <c r="D587" s="36" t="s">
        <v>27</v>
      </c>
      <c r="E587" s="36">
        <v>257119169</v>
      </c>
      <c r="F587" s="36">
        <v>30</v>
      </c>
      <c r="G587" s="37">
        <v>3.7796447300922722E-3</v>
      </c>
      <c r="H587" s="36">
        <v>70</v>
      </c>
      <c r="I587" s="38">
        <v>5.6995243000000002</v>
      </c>
      <c r="J587" s="38">
        <v>7.1949799999999994E-2</v>
      </c>
      <c r="K587" s="38">
        <v>4.6498548999999993</v>
      </c>
      <c r="L587" s="39">
        <v>0.18103569999999999</v>
      </c>
      <c r="M587" s="40">
        <v>1.5927999999999999E-3</v>
      </c>
      <c r="N587" s="38">
        <v>0.65765569999999995</v>
      </c>
      <c r="O587" s="41">
        <v>300</v>
      </c>
      <c r="P587" s="41">
        <v>74</v>
      </c>
      <c r="Q587" s="72">
        <v>0.48638571428571431</v>
      </c>
      <c r="R587" s="72">
        <v>0.32588038253449358</v>
      </c>
      <c r="S587" s="72">
        <v>0.47656032855112579</v>
      </c>
      <c r="T587" s="36" t="s">
        <v>625</v>
      </c>
    </row>
    <row r="588" spans="1:20" s="58" customFormat="1" x14ac:dyDescent="0.25">
      <c r="A588" s="36" t="s">
        <v>630</v>
      </c>
      <c r="B588" s="36" t="s">
        <v>631</v>
      </c>
      <c r="C588" s="36" t="s">
        <v>317</v>
      </c>
      <c r="D588" s="36" t="s">
        <v>27</v>
      </c>
      <c r="E588" s="36">
        <v>257119915</v>
      </c>
      <c r="F588" s="36">
        <v>30</v>
      </c>
      <c r="G588" s="37">
        <v>3.7796447300922722E-3</v>
      </c>
      <c r="H588" s="36">
        <v>70</v>
      </c>
      <c r="I588" s="38">
        <v>5.7911862000000003</v>
      </c>
      <c r="J588" s="38">
        <v>7.256180000000001E-2</v>
      </c>
      <c r="K588" s="38">
        <v>4.7761140000000006</v>
      </c>
      <c r="L588" s="39">
        <v>0.17811940000000001</v>
      </c>
      <c r="M588" s="40">
        <v>1.1726E-3</v>
      </c>
      <c r="N588" s="38">
        <v>0.6267566</v>
      </c>
      <c r="O588" s="41">
        <v>300</v>
      </c>
      <c r="P588" s="41">
        <v>66</v>
      </c>
      <c r="Q588" s="72">
        <v>0.44507142857142862</v>
      </c>
      <c r="R588" s="72">
        <v>0.28818682550403718</v>
      </c>
      <c r="S588" s="72">
        <v>0.45951092689181028</v>
      </c>
      <c r="T588" s="36" t="s">
        <v>625</v>
      </c>
    </row>
    <row r="589" spans="1:20" s="58" customFormat="1" x14ac:dyDescent="0.25">
      <c r="A589" s="36" t="s">
        <v>630</v>
      </c>
      <c r="B589" s="36" t="s">
        <v>631</v>
      </c>
      <c r="C589" s="36" t="s">
        <v>317</v>
      </c>
      <c r="D589" s="36" t="s">
        <v>27</v>
      </c>
      <c r="E589" s="36">
        <v>257120674</v>
      </c>
      <c r="F589" s="36">
        <v>30</v>
      </c>
      <c r="G589" s="37">
        <v>3.7796447300922722E-3</v>
      </c>
      <c r="H589" s="36">
        <v>70</v>
      </c>
      <c r="I589" s="38">
        <v>5.4949059</v>
      </c>
      <c r="J589" s="38">
        <v>7.228119999999999E-2</v>
      </c>
      <c r="K589" s="38">
        <v>4.5654196999999996</v>
      </c>
      <c r="L589" s="39">
        <v>0.15264130000000001</v>
      </c>
      <c r="M589" s="40">
        <v>1.2749E-3</v>
      </c>
      <c r="N589" s="38">
        <v>0.57702779999999998</v>
      </c>
      <c r="O589" s="41">
        <v>300</v>
      </c>
      <c r="P589" s="41">
        <v>69</v>
      </c>
      <c r="Q589" s="72">
        <v>0.41961428571428572</v>
      </c>
      <c r="R589" s="72">
        <v>0.16004582757093899</v>
      </c>
      <c r="S589" s="72">
        <v>0.41247033810777289</v>
      </c>
      <c r="T589" s="36" t="s">
        <v>625</v>
      </c>
    </row>
    <row r="590" spans="1:20" s="58" customFormat="1" x14ac:dyDescent="0.25">
      <c r="A590" s="36" t="s">
        <v>630</v>
      </c>
      <c r="B590" s="36" t="s">
        <v>631</v>
      </c>
      <c r="C590" s="36" t="s">
        <v>317</v>
      </c>
      <c r="D590" s="36" t="s">
        <v>27</v>
      </c>
      <c r="E590" s="36">
        <v>257121391</v>
      </c>
      <c r="F590" s="36">
        <v>30</v>
      </c>
      <c r="G590" s="37">
        <v>3.7796447300922722E-3</v>
      </c>
      <c r="H590" s="36">
        <v>70</v>
      </c>
      <c r="I590" s="38">
        <v>5.9797760999999996</v>
      </c>
      <c r="J590" s="38">
        <v>7.6794000000000001E-2</v>
      </c>
      <c r="K590" s="38">
        <v>4.856038100000001</v>
      </c>
      <c r="L590" s="39">
        <v>0.19093570000000001</v>
      </c>
      <c r="M590" s="40">
        <v>1.7297E-3</v>
      </c>
      <c r="N590" s="38">
        <v>0.71654759999999995</v>
      </c>
      <c r="O590" s="41">
        <v>300</v>
      </c>
      <c r="P590" s="41">
        <v>83</v>
      </c>
      <c r="Q590" s="72">
        <v>0.46158571428571432</v>
      </c>
      <c r="R590" s="72">
        <v>0.36220326642019501</v>
      </c>
      <c r="S590" s="72">
        <v>0.55036376334602499</v>
      </c>
      <c r="T590" s="36" t="s">
        <v>625</v>
      </c>
    </row>
    <row r="591" spans="1:20" s="58" customFormat="1" x14ac:dyDescent="0.25">
      <c r="A591" s="36" t="s">
        <v>630</v>
      </c>
      <c r="B591" s="36" t="s">
        <v>631</v>
      </c>
      <c r="C591" s="36" t="s">
        <v>317</v>
      </c>
      <c r="D591" s="36" t="s">
        <v>27</v>
      </c>
      <c r="E591" s="36">
        <v>257122159</v>
      </c>
      <c r="F591" s="36">
        <v>30</v>
      </c>
      <c r="G591" s="37">
        <v>3.7796447300922722E-3</v>
      </c>
      <c r="H591" s="36">
        <v>70</v>
      </c>
      <c r="I591" s="38">
        <v>6.0545795</v>
      </c>
      <c r="J591" s="38">
        <v>7.1200600000000003E-2</v>
      </c>
      <c r="K591" s="38">
        <v>4.7776822999999986</v>
      </c>
      <c r="L591" s="39">
        <v>0.2388921</v>
      </c>
      <c r="M591" s="40">
        <v>2.591E-3</v>
      </c>
      <c r="N591" s="38">
        <v>0.82380059999999999</v>
      </c>
      <c r="O591" s="41">
        <v>291</v>
      </c>
      <c r="P591" s="41">
        <v>96</v>
      </c>
      <c r="Q591" s="72">
        <v>0.40034285714285722</v>
      </c>
      <c r="R591" s="72">
        <v>0.2511278017656689</v>
      </c>
      <c r="S591" s="72">
        <v>0.42463698975478859</v>
      </c>
      <c r="T591" s="36" t="s">
        <v>625</v>
      </c>
    </row>
    <row r="592" spans="1:20" s="58" customFormat="1" x14ac:dyDescent="0.25">
      <c r="A592" s="36" t="s">
        <v>630</v>
      </c>
      <c r="B592" s="36" t="s">
        <v>631</v>
      </c>
      <c r="C592" s="36" t="s">
        <v>317</v>
      </c>
      <c r="D592" s="36" t="s">
        <v>27</v>
      </c>
      <c r="E592" s="36">
        <v>257122938</v>
      </c>
      <c r="F592" s="36">
        <v>30</v>
      </c>
      <c r="G592" s="37">
        <v>3.7796447300922722E-3</v>
      </c>
      <c r="H592" s="36">
        <v>70</v>
      </c>
      <c r="I592" s="38">
        <v>5.5201792000000003</v>
      </c>
      <c r="J592" s="38">
        <v>7.2285999999999989E-2</v>
      </c>
      <c r="K592" s="38">
        <v>4.5265354000000002</v>
      </c>
      <c r="L592" s="39">
        <v>0.16690289999999999</v>
      </c>
      <c r="M592" s="40">
        <v>1.4511000000000001E-3</v>
      </c>
      <c r="N592" s="38">
        <v>0.62506209999999995</v>
      </c>
      <c r="O592" s="41">
        <v>300</v>
      </c>
      <c r="P592" s="41">
        <v>77</v>
      </c>
      <c r="Q592" s="72">
        <v>0.49397142857142862</v>
      </c>
      <c r="R592" s="72">
        <v>0.34445290732877148</v>
      </c>
      <c r="S592" s="72">
        <v>0.49604523658138372</v>
      </c>
      <c r="T592" s="36" t="s">
        <v>625</v>
      </c>
    </row>
    <row r="593" spans="1:20" s="58" customFormat="1" x14ac:dyDescent="0.25">
      <c r="A593" s="36" t="s">
        <v>630</v>
      </c>
      <c r="B593" s="36" t="s">
        <v>631</v>
      </c>
      <c r="C593" s="36" t="s">
        <v>317</v>
      </c>
      <c r="D593" s="36" t="s">
        <v>27</v>
      </c>
      <c r="E593" s="36">
        <v>257123655</v>
      </c>
      <c r="F593" s="36">
        <v>30</v>
      </c>
      <c r="G593" s="37">
        <v>3.7796447300922722E-3</v>
      </c>
      <c r="H593" s="36">
        <v>70</v>
      </c>
      <c r="I593" s="38">
        <v>5.5031911999999998</v>
      </c>
      <c r="J593" s="38">
        <v>6.5922499999999995E-2</v>
      </c>
      <c r="K593" s="38">
        <v>4.4870058000000004</v>
      </c>
      <c r="L593" s="39">
        <v>0.1815919</v>
      </c>
      <c r="M593" s="40">
        <v>1.6766999999999999E-3</v>
      </c>
      <c r="N593" s="38">
        <v>0.63990089999999999</v>
      </c>
      <c r="O593" s="41">
        <v>300</v>
      </c>
      <c r="P593" s="41">
        <v>80</v>
      </c>
      <c r="Q593" s="72">
        <v>0.43055714285714292</v>
      </c>
      <c r="R593" s="72">
        <v>0.25766245776775759</v>
      </c>
      <c r="S593" s="72">
        <v>0.43943881442453281</v>
      </c>
      <c r="T593" s="36" t="s">
        <v>625</v>
      </c>
    </row>
    <row r="594" spans="1:20" s="58" customFormat="1" x14ac:dyDescent="0.25">
      <c r="A594" s="36" t="s">
        <v>630</v>
      </c>
      <c r="B594" s="36" t="s">
        <v>631</v>
      </c>
      <c r="C594" s="36" t="s">
        <v>317</v>
      </c>
      <c r="D594" s="36" t="s">
        <v>27</v>
      </c>
      <c r="E594" s="36">
        <v>257124371</v>
      </c>
      <c r="F594" s="36">
        <v>30</v>
      </c>
      <c r="G594" s="37">
        <v>3.7796447300922722E-3</v>
      </c>
      <c r="H594" s="36">
        <v>70</v>
      </c>
      <c r="I594" s="38">
        <v>5.4641523000000003</v>
      </c>
      <c r="J594" s="38">
        <v>6.6108400000000012E-2</v>
      </c>
      <c r="K594" s="38">
        <v>4.5031109999999996</v>
      </c>
      <c r="L594" s="39">
        <v>0.16507620000000001</v>
      </c>
      <c r="M594" s="40">
        <v>1.3104E-3</v>
      </c>
      <c r="N594" s="38">
        <v>0.60256860000000001</v>
      </c>
      <c r="O594" s="41">
        <v>300</v>
      </c>
      <c r="P594" s="41">
        <v>73</v>
      </c>
      <c r="Q594" s="72">
        <v>0.45457142857142863</v>
      </c>
      <c r="R594" s="72">
        <v>0.33107753909204568</v>
      </c>
      <c r="S594" s="72">
        <v>0.51167667374755732</v>
      </c>
      <c r="T594" s="36" t="s">
        <v>625</v>
      </c>
    </row>
    <row r="595" spans="1:20" s="58" customFormat="1" x14ac:dyDescent="0.25">
      <c r="A595" s="36" t="s">
        <v>630</v>
      </c>
      <c r="B595" s="36" t="s">
        <v>631</v>
      </c>
      <c r="C595" s="36" t="s">
        <v>317</v>
      </c>
      <c r="D595" s="36" t="s">
        <v>27</v>
      </c>
      <c r="E595" s="36">
        <v>257125082</v>
      </c>
      <c r="F595" s="36">
        <v>30</v>
      </c>
      <c r="G595" s="37">
        <v>3.7796447300922722E-3</v>
      </c>
      <c r="H595" s="36">
        <v>70</v>
      </c>
      <c r="I595" s="38">
        <v>5.3875732999999997</v>
      </c>
      <c r="J595" s="38">
        <v>6.7286499999999999E-2</v>
      </c>
      <c r="K595" s="38">
        <v>4.4289438999999993</v>
      </c>
      <c r="L595" s="39">
        <v>0.1623125</v>
      </c>
      <c r="M595" s="40">
        <v>1.3450000000000001E-3</v>
      </c>
      <c r="N595" s="38">
        <v>0.60201229999999994</v>
      </c>
      <c r="O595" s="41">
        <v>300</v>
      </c>
      <c r="P595" s="41">
        <v>72</v>
      </c>
      <c r="Q595" s="72">
        <v>0.44005714285714292</v>
      </c>
      <c r="R595" s="72">
        <v>0.28854188506104578</v>
      </c>
      <c r="S595" s="72">
        <v>0.44593438817006698</v>
      </c>
      <c r="T595" s="36" t="s">
        <v>625</v>
      </c>
    </row>
    <row r="596" spans="1:20" s="58" customFormat="1" x14ac:dyDescent="0.25">
      <c r="A596" s="36" t="s">
        <v>630</v>
      </c>
      <c r="B596" s="36" t="s">
        <v>631</v>
      </c>
      <c r="C596" s="36" t="s">
        <v>317</v>
      </c>
      <c r="D596" s="36" t="s">
        <v>27</v>
      </c>
      <c r="E596" s="36">
        <v>257125793</v>
      </c>
      <c r="F596" s="36">
        <v>30</v>
      </c>
      <c r="G596" s="37">
        <v>3.7796447300922722E-3</v>
      </c>
      <c r="H596" s="36">
        <v>70</v>
      </c>
      <c r="I596" s="38">
        <v>5.5131179000000001</v>
      </c>
      <c r="J596" s="38">
        <v>6.6269900000000007E-2</v>
      </c>
      <c r="K596" s="38">
        <v>4.4097512999999999</v>
      </c>
      <c r="L596" s="39">
        <v>0.1937268</v>
      </c>
      <c r="M596" s="40">
        <v>2.1348999999999999E-3</v>
      </c>
      <c r="N596" s="38">
        <v>0.70951109999999995</v>
      </c>
      <c r="O596" s="41">
        <v>300</v>
      </c>
      <c r="P596" s="41">
        <v>90</v>
      </c>
      <c r="Q596" s="72">
        <v>0.35618571428571433</v>
      </c>
      <c r="R596" s="72">
        <v>0.22781960058425799</v>
      </c>
      <c r="S596" s="72">
        <v>0.45423854335090519</v>
      </c>
      <c r="T596" s="36" t="s">
        <v>625</v>
      </c>
    </row>
    <row r="597" spans="1:20" s="58" customFormat="1" x14ac:dyDescent="0.25">
      <c r="A597" s="36" t="s">
        <v>630</v>
      </c>
      <c r="B597" s="36" t="s">
        <v>631</v>
      </c>
      <c r="C597" s="36" t="s">
        <v>317</v>
      </c>
      <c r="D597" s="36" t="s">
        <v>27</v>
      </c>
      <c r="E597" s="36">
        <v>257126511</v>
      </c>
      <c r="F597" s="36">
        <v>30</v>
      </c>
      <c r="G597" s="37">
        <v>3.7796447300922722E-3</v>
      </c>
      <c r="H597" s="36">
        <v>70</v>
      </c>
      <c r="I597" s="38">
        <v>5.3819790999999997</v>
      </c>
      <c r="J597" s="38">
        <v>6.8274799999999997E-2</v>
      </c>
      <c r="K597" s="38">
        <v>4.4107729000000004</v>
      </c>
      <c r="L597" s="39">
        <v>0.16022339999999999</v>
      </c>
      <c r="M597" s="40">
        <v>1.6718E-3</v>
      </c>
      <c r="N597" s="38">
        <v>0.61595929999999999</v>
      </c>
      <c r="O597" s="41">
        <v>300</v>
      </c>
      <c r="P597" s="41">
        <v>75</v>
      </c>
      <c r="Q597" s="72">
        <v>0.45815714285714287</v>
      </c>
      <c r="R597" s="72">
        <v>0.29596962214475281</v>
      </c>
      <c r="S597" s="72">
        <v>0.46744168246391332</v>
      </c>
      <c r="T597" s="36" t="s">
        <v>625</v>
      </c>
    </row>
    <row r="598" spans="1:20" s="58" customFormat="1" x14ac:dyDescent="0.25">
      <c r="A598" s="36" t="s">
        <v>630</v>
      </c>
      <c r="B598" s="36" t="s">
        <v>631</v>
      </c>
      <c r="C598" s="36" t="s">
        <v>317</v>
      </c>
      <c r="D598" s="36" t="s">
        <v>27</v>
      </c>
      <c r="E598" s="36">
        <v>257127215</v>
      </c>
      <c r="F598" s="36">
        <v>30</v>
      </c>
      <c r="G598" s="37">
        <v>3.7796447300922722E-3</v>
      </c>
      <c r="H598" s="36">
        <v>70</v>
      </c>
      <c r="I598" s="38">
        <v>5.3296058000000004</v>
      </c>
      <c r="J598" s="38">
        <v>6.8648500000000001E-2</v>
      </c>
      <c r="K598" s="38">
        <v>4.3616494000000001</v>
      </c>
      <c r="L598" s="39">
        <v>0.1648539</v>
      </c>
      <c r="M598" s="40">
        <v>1.7260999999999999E-3</v>
      </c>
      <c r="N598" s="38">
        <v>0.605765</v>
      </c>
      <c r="O598" s="41">
        <v>300</v>
      </c>
      <c r="P598" s="41">
        <v>74</v>
      </c>
      <c r="Q598" s="72">
        <v>0.48112857142857141</v>
      </c>
      <c r="R598" s="72">
        <v>0.27716592590256223</v>
      </c>
      <c r="S598" s="72">
        <v>0.46117780474271591</v>
      </c>
      <c r="T598" s="36" t="s">
        <v>625</v>
      </c>
    </row>
    <row r="599" spans="1:20" s="58" customFormat="1" x14ac:dyDescent="0.25">
      <c r="A599" s="36" t="s">
        <v>630</v>
      </c>
      <c r="B599" s="36" t="s">
        <v>631</v>
      </c>
      <c r="C599" s="36" t="s">
        <v>317</v>
      </c>
      <c r="D599" s="36" t="s">
        <v>27</v>
      </c>
      <c r="E599" s="36">
        <v>257127916</v>
      </c>
      <c r="F599" s="36">
        <v>30</v>
      </c>
      <c r="G599" s="37">
        <v>3.7796447300922722E-3</v>
      </c>
      <c r="H599" s="36">
        <v>70</v>
      </c>
      <c r="I599" s="38">
        <v>5.3394640000000004</v>
      </c>
      <c r="J599" s="38">
        <v>6.6163900000000012E-2</v>
      </c>
      <c r="K599" s="38">
        <v>4.3567228000000009</v>
      </c>
      <c r="L599" s="39">
        <v>0.17038159999999999</v>
      </c>
      <c r="M599" s="40">
        <v>1.3707000000000001E-3</v>
      </c>
      <c r="N599" s="38">
        <v>0.61808209999999997</v>
      </c>
      <c r="O599" s="41">
        <v>300</v>
      </c>
      <c r="P599" s="41">
        <v>77</v>
      </c>
      <c r="Q599" s="72">
        <v>0.45921428571428569</v>
      </c>
      <c r="R599" s="72">
        <v>0.30064087752651131</v>
      </c>
      <c r="S599" s="72">
        <v>0.47192011415621321</v>
      </c>
      <c r="T599" s="36" t="s">
        <v>625</v>
      </c>
    </row>
    <row r="600" spans="1:20" s="58" customFormat="1" x14ac:dyDescent="0.25">
      <c r="A600" s="36" t="s">
        <v>630</v>
      </c>
      <c r="B600" s="36" t="s">
        <v>631</v>
      </c>
      <c r="C600" s="36" t="s">
        <v>317</v>
      </c>
      <c r="D600" s="36" t="s">
        <v>27</v>
      </c>
      <c r="E600" s="36">
        <v>257128615</v>
      </c>
      <c r="F600" s="36">
        <v>30</v>
      </c>
      <c r="G600" s="37">
        <v>3.7796447300922722E-3</v>
      </c>
      <c r="H600" s="36">
        <v>70</v>
      </c>
      <c r="I600" s="38">
        <v>5.2202811999999996</v>
      </c>
      <c r="J600" s="38">
        <v>6.4929400000000012E-2</v>
      </c>
      <c r="K600" s="38">
        <v>4.3210046000000002</v>
      </c>
      <c r="L600" s="39">
        <v>0.15492330000000001</v>
      </c>
      <c r="M600" s="40">
        <v>1.2865000000000001E-3</v>
      </c>
      <c r="N600" s="38">
        <v>0.55282609999999999</v>
      </c>
      <c r="O600" s="41">
        <v>300</v>
      </c>
      <c r="P600" s="41">
        <v>67</v>
      </c>
      <c r="Q600" s="72">
        <v>0.40895714285714291</v>
      </c>
      <c r="R600" s="72">
        <v>0.23582036082497071</v>
      </c>
      <c r="S600" s="72">
        <v>0.43943641741543132</v>
      </c>
      <c r="T600" s="36" t="s">
        <v>625</v>
      </c>
    </row>
    <row r="601" spans="1:20" s="58" customFormat="1" x14ac:dyDescent="0.25">
      <c r="A601" s="36" t="s">
        <v>630</v>
      </c>
      <c r="B601" s="36" t="s">
        <v>631</v>
      </c>
      <c r="C601" s="36" t="s">
        <v>317</v>
      </c>
      <c r="D601" s="36" t="s">
        <v>27</v>
      </c>
      <c r="E601" s="36">
        <v>257129303</v>
      </c>
      <c r="F601" s="36">
        <v>30</v>
      </c>
      <c r="G601" s="37">
        <v>3.7796447300922722E-3</v>
      </c>
      <c r="H601" s="36">
        <v>70</v>
      </c>
      <c r="I601" s="38">
        <v>5.1822746999999998</v>
      </c>
      <c r="J601" s="38">
        <v>6.6417000000000004E-2</v>
      </c>
      <c r="K601" s="38">
        <v>4.2232302000000006</v>
      </c>
      <c r="L601" s="39">
        <v>0.1569209</v>
      </c>
      <c r="M601" s="40">
        <v>1.3437E-3</v>
      </c>
      <c r="N601" s="38">
        <v>0.61283120000000002</v>
      </c>
      <c r="O601" s="41">
        <v>291</v>
      </c>
      <c r="P601" s="41">
        <v>76</v>
      </c>
      <c r="Q601" s="72">
        <v>0.41697142857142849</v>
      </c>
      <c r="R601" s="72">
        <v>0.24648339475376521</v>
      </c>
      <c r="S601" s="72">
        <v>0.4538777488493943</v>
      </c>
      <c r="T601" s="36" t="s">
        <v>625</v>
      </c>
    </row>
    <row r="602" spans="1:20" s="58" customFormat="1" x14ac:dyDescent="0.25">
      <c r="A602" s="36" t="s">
        <v>630</v>
      </c>
      <c r="B602" s="36" t="s">
        <v>631</v>
      </c>
      <c r="C602" s="36" t="s">
        <v>317</v>
      </c>
      <c r="D602" s="36" t="s">
        <v>27</v>
      </c>
      <c r="E602" s="36">
        <v>257129986</v>
      </c>
      <c r="F602" s="36">
        <v>30</v>
      </c>
      <c r="G602" s="37">
        <v>3.7796447300922722E-3</v>
      </c>
      <c r="H602" s="36">
        <v>70</v>
      </c>
      <c r="I602" s="38">
        <v>5.5865263000000001</v>
      </c>
      <c r="J602" s="38">
        <v>6.5088900000000005E-2</v>
      </c>
      <c r="K602" s="38">
        <v>4.5204988000000004</v>
      </c>
      <c r="L602" s="39">
        <v>0.18991250000000001</v>
      </c>
      <c r="M602" s="40">
        <v>1.6624000000000001E-3</v>
      </c>
      <c r="N602" s="38">
        <v>0.68051170000000005</v>
      </c>
      <c r="O602" s="41">
        <v>300</v>
      </c>
      <c r="P602" s="41">
        <v>86</v>
      </c>
      <c r="Q602" s="72">
        <v>0.38005714285714293</v>
      </c>
      <c r="R602" s="72">
        <v>0.22418234081159319</v>
      </c>
      <c r="S602" s="72">
        <v>0.44309002724303548</v>
      </c>
      <c r="T602" s="36" t="s">
        <v>625</v>
      </c>
    </row>
    <row r="603" spans="1:20" s="58" customFormat="1" x14ac:dyDescent="0.25">
      <c r="A603" s="36" t="s">
        <v>630</v>
      </c>
      <c r="B603" s="36" t="s">
        <v>631</v>
      </c>
      <c r="C603" s="36" t="s">
        <v>317</v>
      </c>
      <c r="D603" s="36" t="s">
        <v>27</v>
      </c>
      <c r="E603" s="36">
        <v>257130708</v>
      </c>
      <c r="F603" s="36">
        <v>30</v>
      </c>
      <c r="G603" s="37">
        <v>3.7796447300922722E-3</v>
      </c>
      <c r="H603" s="36">
        <v>70</v>
      </c>
      <c r="I603" s="38">
        <v>5.4463564</v>
      </c>
      <c r="J603" s="38">
        <v>6.4099400000000001E-2</v>
      </c>
      <c r="K603" s="38">
        <v>4.4042182000000007</v>
      </c>
      <c r="L603" s="39">
        <v>0.18296309999999999</v>
      </c>
      <c r="M603" s="40">
        <v>1.7600999999999999E-3</v>
      </c>
      <c r="N603" s="38">
        <v>0.6654563</v>
      </c>
      <c r="O603" s="41">
        <v>300</v>
      </c>
      <c r="P603" s="41">
        <v>84</v>
      </c>
      <c r="Q603" s="72">
        <v>0.52675714285714281</v>
      </c>
      <c r="R603" s="72">
        <v>0.37818949075685709</v>
      </c>
      <c r="S603" s="72">
        <v>0.53298920361360103</v>
      </c>
      <c r="T603" s="36" t="s">
        <v>625</v>
      </c>
    </row>
    <row r="604" spans="1:20" s="58" customFormat="1" x14ac:dyDescent="0.25">
      <c r="A604" s="36" t="s">
        <v>630</v>
      </c>
      <c r="B604" s="36" t="s">
        <v>631</v>
      </c>
      <c r="C604" s="36" t="s">
        <v>317</v>
      </c>
      <c r="D604" s="36" t="s">
        <v>27</v>
      </c>
      <c r="E604" s="36">
        <v>257131418</v>
      </c>
      <c r="F604" s="36">
        <v>30</v>
      </c>
      <c r="G604" s="37">
        <v>3.7796447300922722E-3</v>
      </c>
      <c r="H604" s="36">
        <v>70</v>
      </c>
      <c r="I604" s="38">
        <v>5.3132086000000003</v>
      </c>
      <c r="J604" s="38">
        <v>6.6233299999999995E-2</v>
      </c>
      <c r="K604" s="38">
        <v>4.4159604000000012</v>
      </c>
      <c r="L604" s="39">
        <v>0.15367020000000001</v>
      </c>
      <c r="M604" s="40">
        <v>1.1788E-3</v>
      </c>
      <c r="N604" s="38">
        <v>0.55413630000000003</v>
      </c>
      <c r="O604" s="41">
        <v>300</v>
      </c>
      <c r="P604" s="41">
        <v>67</v>
      </c>
      <c r="Q604" s="72">
        <v>0.58224285714285717</v>
      </c>
      <c r="R604" s="72">
        <v>0.40439537688793692</v>
      </c>
      <c r="S604" s="72">
        <v>0.52508465127049708</v>
      </c>
      <c r="T604" s="36" t="s">
        <v>625</v>
      </c>
    </row>
    <row r="605" spans="1:20" s="58" customFormat="1" x14ac:dyDescent="0.25">
      <c r="A605" s="36" t="s">
        <v>630</v>
      </c>
      <c r="B605" s="36" t="s">
        <v>631</v>
      </c>
      <c r="C605" s="36" t="s">
        <v>317</v>
      </c>
      <c r="D605" s="36" t="s">
        <v>27</v>
      </c>
      <c r="E605" s="36">
        <v>257132115</v>
      </c>
      <c r="F605" s="36">
        <v>30</v>
      </c>
      <c r="G605" s="37">
        <v>3.7796447300922722E-3</v>
      </c>
      <c r="H605" s="36">
        <v>70</v>
      </c>
      <c r="I605" s="38">
        <v>5.4377776000000004</v>
      </c>
      <c r="J605" s="38">
        <v>6.4291500000000015E-2</v>
      </c>
      <c r="K605" s="38">
        <v>4.443248500000001</v>
      </c>
      <c r="L605" s="39">
        <v>0.16808590000000001</v>
      </c>
      <c r="M605" s="40">
        <v>1.4484000000000001E-3</v>
      </c>
      <c r="N605" s="38">
        <v>0.63317299999999999</v>
      </c>
      <c r="O605" s="41">
        <v>300</v>
      </c>
      <c r="P605" s="41">
        <v>78</v>
      </c>
      <c r="Q605" s="72">
        <v>0.47758571428571428</v>
      </c>
      <c r="R605" s="72">
        <v>0.32636464174107649</v>
      </c>
      <c r="S605" s="72">
        <v>0.50060616223184096</v>
      </c>
      <c r="T605" s="36" t="s">
        <v>625</v>
      </c>
    </row>
    <row r="606" spans="1:20" s="58" customFormat="1" x14ac:dyDescent="0.25">
      <c r="A606" s="36" t="s">
        <v>630</v>
      </c>
      <c r="B606" s="36" t="s">
        <v>631</v>
      </c>
      <c r="C606" s="36" t="s">
        <v>317</v>
      </c>
      <c r="D606" s="36" t="s">
        <v>27</v>
      </c>
      <c r="E606" s="36">
        <v>257132826</v>
      </c>
      <c r="F606" s="36">
        <v>30</v>
      </c>
      <c r="G606" s="37">
        <v>3.7796447300922722E-3</v>
      </c>
      <c r="H606" s="36">
        <v>70</v>
      </c>
      <c r="I606" s="38">
        <v>5.3502535</v>
      </c>
      <c r="J606" s="38">
        <v>6.5350400000000003E-2</v>
      </c>
      <c r="K606" s="38">
        <v>4.4490021999999998</v>
      </c>
      <c r="L606" s="39">
        <v>0.15328510000000001</v>
      </c>
      <c r="M606" s="40">
        <v>1.1317E-3</v>
      </c>
      <c r="N606" s="38">
        <v>0.55863439999999998</v>
      </c>
      <c r="O606" s="41">
        <v>300</v>
      </c>
      <c r="P606" s="41">
        <v>66</v>
      </c>
      <c r="Q606" s="72">
        <v>0.50660000000000005</v>
      </c>
      <c r="R606" s="72">
        <v>0.28772171267936802</v>
      </c>
      <c r="S606" s="72">
        <v>0.48717449110743621</v>
      </c>
      <c r="T606" s="36" t="s">
        <v>625</v>
      </c>
    </row>
    <row r="607" spans="1:20" s="58" customFormat="1" x14ac:dyDescent="0.25">
      <c r="A607" s="36" t="s">
        <v>630</v>
      </c>
      <c r="B607" s="36" t="s">
        <v>631</v>
      </c>
      <c r="C607" s="36" t="s">
        <v>317</v>
      </c>
      <c r="D607" s="36" t="s">
        <v>27</v>
      </c>
      <c r="E607" s="36">
        <v>257133526</v>
      </c>
      <c r="F607" s="36">
        <v>30</v>
      </c>
      <c r="G607" s="37">
        <v>3.7796447300922722E-3</v>
      </c>
      <c r="H607" s="36">
        <v>100</v>
      </c>
      <c r="I607" s="38">
        <v>5.7490234999999998</v>
      </c>
      <c r="J607" s="38">
        <v>6.5695500000000004E-2</v>
      </c>
      <c r="K607" s="38">
        <v>4.6871451000000004</v>
      </c>
      <c r="L607" s="39">
        <v>0.18370939999999999</v>
      </c>
      <c r="M607" s="40">
        <v>1.8109999999999999E-3</v>
      </c>
      <c r="N607" s="38">
        <v>0.68219669999999999</v>
      </c>
      <c r="O607" s="41">
        <v>300</v>
      </c>
      <c r="P607" s="41">
        <v>86</v>
      </c>
      <c r="Q607" s="72">
        <v>0.43174285714285721</v>
      </c>
      <c r="R607" s="72">
        <v>0.29160125764080341</v>
      </c>
      <c r="S607" s="72">
        <v>0.46342605428247058</v>
      </c>
      <c r="T607" s="36" t="s">
        <v>625</v>
      </c>
    </row>
    <row r="608" spans="1:20" s="58" customFormat="1" x14ac:dyDescent="0.25">
      <c r="A608" s="36" t="s">
        <v>630</v>
      </c>
      <c r="B608" s="36" t="s">
        <v>631</v>
      </c>
      <c r="C608" s="36" t="s">
        <v>317</v>
      </c>
      <c r="D608" s="36" t="s">
        <v>27</v>
      </c>
      <c r="E608" s="36">
        <v>257134266</v>
      </c>
      <c r="F608" s="36">
        <v>30</v>
      </c>
      <c r="G608" s="37">
        <v>3.7796447300922722E-3</v>
      </c>
      <c r="H608" s="36">
        <v>100</v>
      </c>
      <c r="I608" s="38">
        <v>5.6139514000000004</v>
      </c>
      <c r="J608" s="38">
        <v>6.4745799999999992E-2</v>
      </c>
      <c r="K608" s="38">
        <v>4.6675755999999993</v>
      </c>
      <c r="L608" s="39">
        <v>0.16692319999999999</v>
      </c>
      <c r="M608" s="40">
        <v>1.359E-3</v>
      </c>
      <c r="N608" s="38">
        <v>0.58749700000000005</v>
      </c>
      <c r="O608" s="41">
        <v>300</v>
      </c>
      <c r="P608" s="41">
        <v>72</v>
      </c>
      <c r="Q608" s="72">
        <v>0.4776285714285714</v>
      </c>
      <c r="R608" s="72">
        <v>0.35656458436268079</v>
      </c>
      <c r="S608" s="72">
        <v>0.50884996468726051</v>
      </c>
      <c r="T608" s="36" t="s">
        <v>625</v>
      </c>
    </row>
    <row r="609" spans="1:20" s="58" customFormat="1" x14ac:dyDescent="0.25">
      <c r="A609" s="36" t="s">
        <v>630</v>
      </c>
      <c r="B609" s="36" t="s">
        <v>631</v>
      </c>
      <c r="C609" s="36" t="s">
        <v>317</v>
      </c>
      <c r="D609" s="36" t="s">
        <v>27</v>
      </c>
      <c r="E609" s="36">
        <v>257134993</v>
      </c>
      <c r="F609" s="36">
        <v>30</v>
      </c>
      <c r="G609" s="37">
        <v>3.7796447300922722E-3</v>
      </c>
      <c r="H609" s="36">
        <v>100</v>
      </c>
      <c r="I609" s="38">
        <v>5.4631943999999999</v>
      </c>
      <c r="J609" s="38">
        <v>6.5509899999999996E-2</v>
      </c>
      <c r="K609" s="38">
        <v>4.5782057000000007</v>
      </c>
      <c r="L609" s="39">
        <v>0.15654480000000001</v>
      </c>
      <c r="M609" s="40">
        <v>1.1651000000000001E-3</v>
      </c>
      <c r="N609" s="38">
        <v>0.54119240000000002</v>
      </c>
      <c r="O609" s="41">
        <v>300</v>
      </c>
      <c r="P609" s="41">
        <v>66</v>
      </c>
      <c r="Q609" s="72">
        <v>0.39162857142857138</v>
      </c>
      <c r="R609" s="72">
        <v>0.24790239214766799</v>
      </c>
      <c r="S609" s="72">
        <v>0.43630951141947039</v>
      </c>
      <c r="T609" s="36" t="s">
        <v>625</v>
      </c>
    </row>
    <row r="610" spans="1:20" s="58" customFormat="1" x14ac:dyDescent="0.25">
      <c r="A610" s="36" t="s">
        <v>630</v>
      </c>
      <c r="B610" s="36" t="s">
        <v>631</v>
      </c>
      <c r="C610" s="36" t="s">
        <v>317</v>
      </c>
      <c r="D610" s="36" t="s">
        <v>27</v>
      </c>
      <c r="E610" s="36">
        <v>257135705</v>
      </c>
      <c r="F610" s="36">
        <v>30</v>
      </c>
      <c r="G610" s="37">
        <v>3.7796447300922722E-3</v>
      </c>
      <c r="H610" s="36">
        <v>100</v>
      </c>
      <c r="I610" s="38">
        <v>5.5167377999999996</v>
      </c>
      <c r="J610" s="38">
        <v>6.5573099999999995E-2</v>
      </c>
      <c r="K610" s="38">
        <v>4.6695084999999992</v>
      </c>
      <c r="L610" s="39">
        <v>0.147565</v>
      </c>
      <c r="M610" s="40">
        <v>1.4959999999999999E-3</v>
      </c>
      <c r="N610" s="38">
        <v>0.51270009999999999</v>
      </c>
      <c r="O610" s="41">
        <v>300</v>
      </c>
      <c r="P610" s="41">
        <v>62</v>
      </c>
      <c r="Q610" s="72">
        <v>0.44548571428571432</v>
      </c>
      <c r="R610" s="72">
        <v>0.2898599914569962</v>
      </c>
      <c r="S610" s="72">
        <v>0.4677050369836665</v>
      </c>
      <c r="T610" s="36" t="s">
        <v>625</v>
      </c>
    </row>
    <row r="611" spans="1:20" s="58" customFormat="1" x14ac:dyDescent="0.25">
      <c r="A611" s="36" t="s">
        <v>630</v>
      </c>
      <c r="B611" s="36" t="s">
        <v>631</v>
      </c>
      <c r="C611" s="36" t="s">
        <v>317</v>
      </c>
      <c r="D611" s="36" t="s">
        <v>27</v>
      </c>
      <c r="E611" s="36">
        <v>257136423</v>
      </c>
      <c r="F611" s="36">
        <v>30</v>
      </c>
      <c r="G611" s="37">
        <v>3.7796447300922722E-3</v>
      </c>
      <c r="H611" s="36">
        <v>100</v>
      </c>
      <c r="I611" s="38">
        <v>5.8330237</v>
      </c>
      <c r="J611" s="38">
        <v>6.5146400000000007E-2</v>
      </c>
      <c r="K611" s="38">
        <v>4.7999840999999979</v>
      </c>
      <c r="L611" s="39">
        <v>0.176708</v>
      </c>
      <c r="M611" s="40">
        <v>1.7071E-3</v>
      </c>
      <c r="N611" s="38">
        <v>0.65789330000000001</v>
      </c>
      <c r="O611" s="41">
        <v>300</v>
      </c>
      <c r="P611" s="41">
        <v>82</v>
      </c>
      <c r="Q611" s="72">
        <v>0.43495714285714288</v>
      </c>
      <c r="R611" s="72">
        <v>0.28498673705161442</v>
      </c>
      <c r="S611" s="72">
        <v>0.43350282848378902</v>
      </c>
      <c r="T611" s="36" t="s">
        <v>625</v>
      </c>
    </row>
    <row r="612" spans="1:20" s="58" customFormat="1" x14ac:dyDescent="0.25">
      <c r="A612" s="36" t="s">
        <v>630</v>
      </c>
      <c r="B612" s="36" t="s">
        <v>631</v>
      </c>
      <c r="C612" s="36" t="s">
        <v>317</v>
      </c>
      <c r="D612" s="36" t="s">
        <v>27</v>
      </c>
      <c r="E612" s="36">
        <v>257137173</v>
      </c>
      <c r="F612" s="36">
        <v>30</v>
      </c>
      <c r="G612" s="37">
        <v>3.7796447300922722E-3</v>
      </c>
      <c r="H612" s="36">
        <v>100</v>
      </c>
      <c r="I612" s="38">
        <v>5.6065554999999998</v>
      </c>
      <c r="J612" s="38">
        <v>6.6534499999999996E-2</v>
      </c>
      <c r="K612" s="38">
        <v>4.7073626000000006</v>
      </c>
      <c r="L612" s="39">
        <v>0.14616609999999999</v>
      </c>
      <c r="M612" s="40">
        <v>1.1404E-3</v>
      </c>
      <c r="N612" s="38">
        <v>0.56060120000000002</v>
      </c>
      <c r="O612" s="41">
        <v>300</v>
      </c>
      <c r="P612" s="41">
        <v>65</v>
      </c>
      <c r="Q612" s="72">
        <v>0.50392857142857139</v>
      </c>
      <c r="R612" s="72">
        <v>0.32980021317006641</v>
      </c>
      <c r="S612" s="72">
        <v>0.51235857869166535</v>
      </c>
      <c r="T612" s="36" t="s">
        <v>625</v>
      </c>
    </row>
    <row r="613" spans="1:20" s="58" customFormat="1" x14ac:dyDescent="0.25">
      <c r="A613" s="36" t="s">
        <v>630</v>
      </c>
      <c r="B613" s="36" t="s">
        <v>631</v>
      </c>
      <c r="C613" s="36" t="s">
        <v>317</v>
      </c>
      <c r="D613" s="36" t="s">
        <v>27</v>
      </c>
      <c r="E613" s="36">
        <v>257137903</v>
      </c>
      <c r="F613" s="36">
        <v>30</v>
      </c>
      <c r="G613" s="37">
        <v>3.7796447300922722E-3</v>
      </c>
      <c r="H613" s="36">
        <v>100</v>
      </c>
      <c r="I613" s="38">
        <v>5.6187969000000004</v>
      </c>
      <c r="J613" s="38">
        <v>6.4231500000000011E-2</v>
      </c>
      <c r="K613" s="38">
        <v>4.6492169000000017</v>
      </c>
      <c r="L613" s="39">
        <v>0.16614229999999999</v>
      </c>
      <c r="M613" s="40">
        <v>1.4304000000000001E-3</v>
      </c>
      <c r="N613" s="38">
        <v>0.61198410000000003</v>
      </c>
      <c r="O613" s="41">
        <v>300</v>
      </c>
      <c r="P613" s="41">
        <v>76</v>
      </c>
      <c r="Q613" s="72">
        <v>0.35464285714285709</v>
      </c>
      <c r="R613" s="72">
        <v>0.1783497496439567</v>
      </c>
      <c r="S613" s="72">
        <v>0.3923934510644283</v>
      </c>
      <c r="T613" s="36" t="s">
        <v>625</v>
      </c>
    </row>
    <row r="614" spans="1:20" s="58" customFormat="1" x14ac:dyDescent="0.25">
      <c r="A614" s="36" t="s">
        <v>630</v>
      </c>
      <c r="B614" s="36" t="s">
        <v>631</v>
      </c>
      <c r="C614" s="36" t="s">
        <v>317</v>
      </c>
      <c r="D614" s="36" t="s">
        <v>27</v>
      </c>
      <c r="E614" s="36">
        <v>257138629</v>
      </c>
      <c r="F614" s="36">
        <v>30</v>
      </c>
      <c r="G614" s="37">
        <v>3.7796447300922722E-3</v>
      </c>
      <c r="H614" s="36">
        <v>100</v>
      </c>
      <c r="I614" s="38">
        <v>5.6752561000000004</v>
      </c>
      <c r="J614" s="38">
        <v>6.5816699999999992E-2</v>
      </c>
      <c r="K614" s="38">
        <v>4.6498800999999998</v>
      </c>
      <c r="L614" s="39">
        <v>0.1787783</v>
      </c>
      <c r="M614" s="40">
        <v>1.7057000000000001E-3</v>
      </c>
      <c r="N614" s="38">
        <v>0.65049509999999999</v>
      </c>
      <c r="O614" s="41">
        <v>300</v>
      </c>
      <c r="P614" s="41">
        <v>81</v>
      </c>
      <c r="Q614" s="72">
        <v>0.48107142857142859</v>
      </c>
      <c r="R614" s="72">
        <v>0.33808684228981711</v>
      </c>
      <c r="S614" s="72">
        <v>0.49651638030093131</v>
      </c>
      <c r="T614" s="36" t="s">
        <v>625</v>
      </c>
    </row>
    <row r="615" spans="1:20" s="58" customFormat="1" x14ac:dyDescent="0.25">
      <c r="A615" s="36" t="s">
        <v>630</v>
      </c>
      <c r="B615" s="36" t="s">
        <v>631</v>
      </c>
      <c r="C615" s="36" t="s">
        <v>317</v>
      </c>
      <c r="D615" s="36" t="s">
        <v>27</v>
      </c>
      <c r="E615" s="36">
        <v>257139360</v>
      </c>
      <c r="F615" s="36">
        <v>30</v>
      </c>
      <c r="G615" s="37">
        <v>3.7796447300922722E-3</v>
      </c>
      <c r="H615" s="36">
        <v>100</v>
      </c>
      <c r="I615" s="38">
        <v>5.6739718000000003</v>
      </c>
      <c r="J615" s="38">
        <v>6.576159999999999E-2</v>
      </c>
      <c r="K615" s="38">
        <v>4.7381807</v>
      </c>
      <c r="L615" s="39">
        <v>0.1562219</v>
      </c>
      <c r="M615" s="40">
        <v>1.5667000000000001E-3</v>
      </c>
      <c r="N615" s="38">
        <v>0.58765449999999997</v>
      </c>
      <c r="O615" s="41">
        <v>300</v>
      </c>
      <c r="P615" s="41">
        <v>72</v>
      </c>
      <c r="Q615" s="72">
        <v>0.40827142857142862</v>
      </c>
      <c r="R615" s="72">
        <v>0.23671017316462351</v>
      </c>
      <c r="S615" s="72">
        <v>0.42587019583451058</v>
      </c>
      <c r="T615" s="36" t="s">
        <v>625</v>
      </c>
    </row>
    <row r="616" spans="1:20" s="58" customFormat="1" x14ac:dyDescent="0.25">
      <c r="A616" s="36" t="s">
        <v>630</v>
      </c>
      <c r="B616" s="36" t="s">
        <v>631</v>
      </c>
      <c r="C616" s="36" t="s">
        <v>317</v>
      </c>
      <c r="D616" s="36" t="s">
        <v>27</v>
      </c>
      <c r="E616" s="36">
        <v>257140093</v>
      </c>
      <c r="F616" s="36">
        <v>30</v>
      </c>
      <c r="G616" s="37">
        <v>3.7796447300922722E-3</v>
      </c>
      <c r="H616" s="36">
        <v>100</v>
      </c>
      <c r="I616" s="38">
        <v>5.6326755999999998</v>
      </c>
      <c r="J616" s="38">
        <v>6.6936300000000018E-2</v>
      </c>
      <c r="K616" s="38">
        <v>4.6692401999999991</v>
      </c>
      <c r="L616" s="39">
        <v>0.16287550000000001</v>
      </c>
      <c r="M616" s="40">
        <v>1.3799999999999999E-3</v>
      </c>
      <c r="N616" s="38">
        <v>0.60231570000000001</v>
      </c>
      <c r="O616" s="41">
        <v>300</v>
      </c>
      <c r="P616" s="41">
        <v>73</v>
      </c>
      <c r="Q616" s="72">
        <v>0.61862857142857142</v>
      </c>
      <c r="R616" s="72">
        <v>0.42812350061702448</v>
      </c>
      <c r="S616" s="72">
        <v>0.54780616639833624</v>
      </c>
      <c r="T616" s="36" t="s">
        <v>625</v>
      </c>
    </row>
    <row r="617" spans="1:20" s="58" customFormat="1" x14ac:dyDescent="0.25">
      <c r="A617" s="36" t="s">
        <v>630</v>
      </c>
      <c r="B617" s="36" t="s">
        <v>631</v>
      </c>
      <c r="C617" s="36" t="s">
        <v>317</v>
      </c>
      <c r="D617" s="36" t="s">
        <v>27</v>
      </c>
      <c r="E617" s="36">
        <v>257140821</v>
      </c>
      <c r="F617" s="36">
        <v>30</v>
      </c>
      <c r="G617" s="37">
        <v>3.7796447300922722E-3</v>
      </c>
      <c r="H617" s="36">
        <v>100</v>
      </c>
      <c r="I617" s="38">
        <v>5.6715727999999999</v>
      </c>
      <c r="J617" s="38">
        <v>6.5952900000000009E-2</v>
      </c>
      <c r="K617" s="38">
        <v>4.6375577999999988</v>
      </c>
      <c r="L617" s="39">
        <v>0.183669</v>
      </c>
      <c r="M617" s="40">
        <v>1.9245E-3</v>
      </c>
      <c r="N617" s="38">
        <v>0.65236559999999999</v>
      </c>
      <c r="O617" s="41">
        <v>300</v>
      </c>
      <c r="P617" s="41">
        <v>81</v>
      </c>
      <c r="Q617" s="72">
        <v>0.58027142857142855</v>
      </c>
      <c r="R617" s="72">
        <v>0.39912182985637068</v>
      </c>
      <c r="S617" s="72">
        <v>0.52415293206390134</v>
      </c>
      <c r="T617" s="36" t="s">
        <v>625</v>
      </c>
    </row>
    <row r="618" spans="1:20" s="58" customFormat="1" x14ac:dyDescent="0.25">
      <c r="A618" s="36" t="s">
        <v>630</v>
      </c>
      <c r="B618" s="36" t="s">
        <v>631</v>
      </c>
      <c r="C618" s="36" t="s">
        <v>317</v>
      </c>
      <c r="D618" s="36" t="s">
        <v>27</v>
      </c>
      <c r="E618" s="36">
        <v>257141554</v>
      </c>
      <c r="F618" s="36">
        <v>30</v>
      </c>
      <c r="G618" s="37">
        <v>3.7796447300922722E-3</v>
      </c>
      <c r="H618" s="36">
        <v>100</v>
      </c>
      <c r="I618" s="38">
        <v>5.6077563000000001</v>
      </c>
      <c r="J618" s="38">
        <v>6.5850800000000001E-2</v>
      </c>
      <c r="K618" s="38">
        <v>4.6016484999999996</v>
      </c>
      <c r="L618" s="39">
        <v>0.17437030000000001</v>
      </c>
      <c r="M618" s="40">
        <v>1.549E-3</v>
      </c>
      <c r="N618" s="38">
        <v>0.63702950000000003</v>
      </c>
      <c r="O618" s="41">
        <v>300</v>
      </c>
      <c r="P618" s="41">
        <v>80</v>
      </c>
      <c r="Q618" s="72">
        <v>0.47861428571428571</v>
      </c>
      <c r="R618" s="72">
        <v>0.31937665445713731</v>
      </c>
      <c r="S618" s="72">
        <v>0.48001692496884268</v>
      </c>
      <c r="T618" s="36" t="s">
        <v>625</v>
      </c>
    </row>
    <row r="619" spans="1:20" s="58" customFormat="1" x14ac:dyDescent="0.25">
      <c r="A619" s="36" t="s">
        <v>630</v>
      </c>
      <c r="B619" s="36" t="s">
        <v>631</v>
      </c>
      <c r="C619" s="36" t="s">
        <v>317</v>
      </c>
      <c r="D619" s="36" t="s">
        <v>27</v>
      </c>
      <c r="E619" s="36">
        <v>257142279</v>
      </c>
      <c r="F619" s="36">
        <v>30</v>
      </c>
      <c r="G619" s="37">
        <v>3.7796447300922722E-3</v>
      </c>
      <c r="H619" s="36">
        <v>100</v>
      </c>
      <c r="I619" s="38">
        <v>5.6088806</v>
      </c>
      <c r="J619" s="38">
        <v>6.7374400000000001E-2</v>
      </c>
      <c r="K619" s="38">
        <v>4.6319018000000014</v>
      </c>
      <c r="L619" s="39">
        <v>0.17251630000000001</v>
      </c>
      <c r="M619" s="40">
        <v>1.4111E-3</v>
      </c>
      <c r="N619" s="38">
        <v>0.60529429999999995</v>
      </c>
      <c r="O619" s="41">
        <v>300</v>
      </c>
      <c r="P619" s="41">
        <v>74</v>
      </c>
      <c r="Q619" s="72">
        <v>0.45602857142857139</v>
      </c>
      <c r="R619" s="72">
        <v>0.2714943072533384</v>
      </c>
      <c r="S619" s="72">
        <v>0.46170359750417139</v>
      </c>
      <c r="T619" s="36" t="s">
        <v>625</v>
      </c>
    </row>
    <row r="620" spans="1:20" s="58" customFormat="1" x14ac:dyDescent="0.25">
      <c r="A620" s="36" t="s">
        <v>630</v>
      </c>
      <c r="B620" s="36" t="s">
        <v>631</v>
      </c>
      <c r="C620" s="36" t="s">
        <v>317</v>
      </c>
      <c r="D620" s="36" t="s">
        <v>27</v>
      </c>
      <c r="E620" s="36">
        <v>257143006</v>
      </c>
      <c r="F620" s="36">
        <v>30</v>
      </c>
      <c r="G620" s="37">
        <v>3.7796447300922722E-3</v>
      </c>
      <c r="H620" s="36">
        <v>100</v>
      </c>
      <c r="I620" s="38">
        <v>5.3972936999999996</v>
      </c>
      <c r="J620" s="38">
        <v>6.5871300000000022E-2</v>
      </c>
      <c r="K620" s="38">
        <v>4.6501846000000002</v>
      </c>
      <c r="L620" s="39">
        <v>0.11841699999999999</v>
      </c>
      <c r="M620" s="40">
        <v>8.8610000000000002E-4</v>
      </c>
      <c r="N620" s="38">
        <v>0.44460139999999998</v>
      </c>
      <c r="O620" s="41">
        <v>300</v>
      </c>
      <c r="P620" s="41">
        <v>50</v>
      </c>
      <c r="Q620" s="72">
        <v>0.44572857142857142</v>
      </c>
      <c r="R620" s="72">
        <v>0.29045075554946809</v>
      </c>
      <c r="S620" s="72">
        <v>0.46982422315838768</v>
      </c>
      <c r="T620" s="36" t="s">
        <v>625</v>
      </c>
    </row>
    <row r="621" spans="1:20" s="58" customFormat="1" x14ac:dyDescent="0.25">
      <c r="A621" s="36" t="s">
        <v>630</v>
      </c>
      <c r="B621" s="36" t="s">
        <v>631</v>
      </c>
      <c r="C621" s="36" t="s">
        <v>317</v>
      </c>
      <c r="D621" s="36" t="s">
        <v>27</v>
      </c>
      <c r="E621" s="36">
        <v>257143716</v>
      </c>
      <c r="F621" s="36">
        <v>30</v>
      </c>
      <c r="G621" s="37">
        <v>3.7796447300922722E-3</v>
      </c>
      <c r="H621" s="36">
        <v>100</v>
      </c>
      <c r="I621" s="38">
        <v>5.8236901000000003</v>
      </c>
      <c r="J621" s="38">
        <v>6.7694800000000027E-2</v>
      </c>
      <c r="K621" s="38">
        <v>4.819540599999999</v>
      </c>
      <c r="L621" s="39">
        <v>0.17629410000000001</v>
      </c>
      <c r="M621" s="40">
        <v>1.5901999999999999E-3</v>
      </c>
      <c r="N621" s="38">
        <v>0.63230160000000002</v>
      </c>
      <c r="O621" s="41">
        <v>300</v>
      </c>
      <c r="P621" s="41">
        <v>79</v>
      </c>
      <c r="Q621" s="72">
        <v>0.43344285714285707</v>
      </c>
      <c r="R621" s="72">
        <v>0.29957437296069889</v>
      </c>
      <c r="S621" s="72">
        <v>0.47158056262144948</v>
      </c>
      <c r="T621" s="36" t="s">
        <v>625</v>
      </c>
    </row>
    <row r="622" spans="1:20" s="58" customFormat="1" x14ac:dyDescent="0.25">
      <c r="A622" s="36" t="s">
        <v>630</v>
      </c>
      <c r="B622" s="36" t="s">
        <v>631</v>
      </c>
      <c r="C622" s="36" t="s">
        <v>317</v>
      </c>
      <c r="D622" s="36" t="s">
        <v>27</v>
      </c>
      <c r="E622" s="36">
        <v>257144465</v>
      </c>
      <c r="F622" s="36">
        <v>30</v>
      </c>
      <c r="G622" s="37">
        <v>3.7796447300922722E-3</v>
      </c>
      <c r="H622" s="36">
        <v>100</v>
      </c>
      <c r="I622" s="38">
        <v>5.6508469000000003</v>
      </c>
      <c r="J622" s="38">
        <v>6.5607499999999999E-2</v>
      </c>
      <c r="K622" s="38">
        <v>4.6831516999999998</v>
      </c>
      <c r="L622" s="39">
        <v>0.17090839999999999</v>
      </c>
      <c r="M622" s="40">
        <v>1.3810000000000001E-3</v>
      </c>
      <c r="N622" s="38">
        <v>0.60208799999999996</v>
      </c>
      <c r="O622" s="41">
        <v>300</v>
      </c>
      <c r="P622" s="41">
        <v>75</v>
      </c>
      <c r="Q622" s="72">
        <v>0.48675714285714278</v>
      </c>
      <c r="R622" s="72">
        <v>0.30079983960101331</v>
      </c>
      <c r="S622" s="72">
        <v>0.48415323674823452</v>
      </c>
      <c r="T622" s="36" t="s">
        <v>625</v>
      </c>
    </row>
    <row r="623" spans="1:20" s="58" customFormat="1" x14ac:dyDescent="0.25">
      <c r="A623" s="36" t="s">
        <v>630</v>
      </c>
      <c r="B623" s="36" t="s">
        <v>631</v>
      </c>
      <c r="C623" s="36" t="s">
        <v>317</v>
      </c>
      <c r="D623" s="36" t="s">
        <v>27</v>
      </c>
      <c r="E623" s="36">
        <v>257145197</v>
      </c>
      <c r="F623" s="36">
        <v>30</v>
      </c>
      <c r="G623" s="37">
        <v>3.7796447300922722E-3</v>
      </c>
      <c r="H623" s="36">
        <v>100</v>
      </c>
      <c r="I623" s="38">
        <v>5.2574774</v>
      </c>
      <c r="J623" s="38">
        <v>6.5181499999999989E-2</v>
      </c>
      <c r="K623" s="38">
        <v>4.4599487</v>
      </c>
      <c r="L623" s="39">
        <v>0.13032940000000001</v>
      </c>
      <c r="M623" s="40">
        <v>1.1931999999999999E-3</v>
      </c>
      <c r="N623" s="38">
        <v>0.48588110000000001</v>
      </c>
      <c r="O623" s="41">
        <v>291</v>
      </c>
      <c r="P623" s="41">
        <v>57</v>
      </c>
      <c r="Q623" s="72">
        <v>0.38792857142857151</v>
      </c>
      <c r="R623" s="72">
        <v>0.22183202784169051</v>
      </c>
      <c r="S623" s="72">
        <v>0.41668940367547469</v>
      </c>
      <c r="T623" s="36" t="s">
        <v>625</v>
      </c>
    </row>
    <row r="624" spans="1:20" s="58" customFormat="1" x14ac:dyDescent="0.25">
      <c r="A624" s="36" t="s">
        <v>630</v>
      </c>
      <c r="B624" s="36" t="s">
        <v>631</v>
      </c>
      <c r="C624" s="36" t="s">
        <v>317</v>
      </c>
      <c r="D624" s="36" t="s">
        <v>27</v>
      </c>
      <c r="E624" s="36">
        <v>257145887</v>
      </c>
      <c r="F624" s="36">
        <v>30</v>
      </c>
      <c r="G624" s="37">
        <v>3.7796447300922722E-3</v>
      </c>
      <c r="H624" s="36">
        <v>100</v>
      </c>
      <c r="I624" s="38">
        <v>5.4208848999999999</v>
      </c>
      <c r="J624" s="38">
        <v>6.5125700000000009E-2</v>
      </c>
      <c r="K624" s="38">
        <v>4.4903861000000003</v>
      </c>
      <c r="L624" s="39">
        <v>0.16183500000000001</v>
      </c>
      <c r="M624" s="40">
        <v>1.1927000000000001E-3</v>
      </c>
      <c r="N624" s="38">
        <v>0.57786800000000005</v>
      </c>
      <c r="O624" s="41">
        <v>300</v>
      </c>
      <c r="P624" s="41">
        <v>71</v>
      </c>
      <c r="Q624" s="72">
        <v>0.42345714285714292</v>
      </c>
      <c r="R624" s="72">
        <v>0.2487132332682431</v>
      </c>
      <c r="S624" s="72">
        <v>0.42837360612505071</v>
      </c>
      <c r="T624" s="36" t="s">
        <v>625</v>
      </c>
    </row>
    <row r="625" spans="1:20" s="58" customFormat="1" x14ac:dyDescent="0.25">
      <c r="A625" s="36" t="s">
        <v>630</v>
      </c>
      <c r="B625" s="36" t="s">
        <v>631</v>
      </c>
      <c r="C625" s="36" t="s">
        <v>317</v>
      </c>
      <c r="D625" s="36" t="s">
        <v>27</v>
      </c>
      <c r="E625" s="36">
        <v>257146593</v>
      </c>
      <c r="F625" s="36">
        <v>30</v>
      </c>
      <c r="G625" s="37">
        <v>3.7796447300922722E-3</v>
      </c>
      <c r="H625" s="36">
        <v>100</v>
      </c>
      <c r="I625" s="38">
        <v>5.5293877</v>
      </c>
      <c r="J625" s="38">
        <v>6.5105300000000005E-2</v>
      </c>
      <c r="K625" s="38">
        <v>4.4666553999999996</v>
      </c>
      <c r="L625" s="39">
        <v>0.18839149999999999</v>
      </c>
      <c r="M625" s="40">
        <v>2.1123000000000001E-3</v>
      </c>
      <c r="N625" s="38">
        <v>0.67933739999999998</v>
      </c>
      <c r="O625" s="41">
        <v>300</v>
      </c>
      <c r="P625" s="41">
        <v>86</v>
      </c>
      <c r="Q625" s="72">
        <v>0.34335714285714292</v>
      </c>
      <c r="R625" s="72">
        <v>0.20880552918466319</v>
      </c>
      <c r="S625" s="72">
        <v>0.43226389956141309</v>
      </c>
      <c r="T625" s="36" t="s">
        <v>625</v>
      </c>
    </row>
    <row r="626" spans="1:20" s="58" customFormat="1" x14ac:dyDescent="0.25">
      <c r="A626" s="36" t="s">
        <v>630</v>
      </c>
      <c r="B626" s="36" t="s">
        <v>631</v>
      </c>
      <c r="C626" s="36" t="s">
        <v>317</v>
      </c>
      <c r="D626" s="36" t="s">
        <v>27</v>
      </c>
      <c r="E626" s="36">
        <v>257147318</v>
      </c>
      <c r="F626" s="36">
        <v>30</v>
      </c>
      <c r="G626" s="37">
        <v>3.7796447300922722E-3</v>
      </c>
      <c r="H626" s="36">
        <v>100</v>
      </c>
      <c r="I626" s="38">
        <v>5.7678931000000002</v>
      </c>
      <c r="J626" s="38">
        <v>6.4951700000000015E-2</v>
      </c>
      <c r="K626" s="38">
        <v>4.7385626000000016</v>
      </c>
      <c r="L626" s="39">
        <v>0.1845366</v>
      </c>
      <c r="M626" s="40">
        <v>1.6559000000000001E-3</v>
      </c>
      <c r="N626" s="38">
        <v>0.65119510000000003</v>
      </c>
      <c r="O626" s="41">
        <v>300</v>
      </c>
      <c r="P626" s="41">
        <v>82</v>
      </c>
      <c r="Q626" s="72">
        <v>0.4762142857142857</v>
      </c>
      <c r="R626" s="72">
        <v>0.36187417313780712</v>
      </c>
      <c r="S626" s="72">
        <v>0.49910929437994522</v>
      </c>
      <c r="T626" s="36" t="s">
        <v>625</v>
      </c>
    </row>
    <row r="627" spans="1:20" s="58" customFormat="1" x14ac:dyDescent="0.25">
      <c r="A627" s="36" t="s">
        <v>630</v>
      </c>
      <c r="B627" s="36" t="s">
        <v>631</v>
      </c>
      <c r="C627" s="36" t="s">
        <v>317</v>
      </c>
      <c r="D627" s="36" t="s">
        <v>27</v>
      </c>
      <c r="E627" s="36">
        <v>257148062</v>
      </c>
      <c r="F627" s="36">
        <v>30</v>
      </c>
      <c r="G627" s="37">
        <v>3.7796447300922722E-3</v>
      </c>
      <c r="H627" s="36">
        <v>100</v>
      </c>
      <c r="I627" s="38">
        <v>5.8107461000000002</v>
      </c>
      <c r="J627" s="38">
        <v>6.6046000000000007E-2</v>
      </c>
      <c r="K627" s="38">
        <v>4.7633489999999998</v>
      </c>
      <c r="L627" s="39">
        <v>0.18196229999999999</v>
      </c>
      <c r="M627" s="40">
        <v>1.6424E-3</v>
      </c>
      <c r="N627" s="38">
        <v>0.67000649999999995</v>
      </c>
      <c r="O627" s="41">
        <v>300</v>
      </c>
      <c r="P627" s="41">
        <v>84</v>
      </c>
      <c r="Q627" s="72">
        <v>0.41089999999999999</v>
      </c>
      <c r="R627" s="72">
        <v>0.22038187258977429</v>
      </c>
      <c r="S627" s="72">
        <v>0.42073655589929521</v>
      </c>
      <c r="T627" s="36" t="s">
        <v>625</v>
      </c>
    </row>
    <row r="628" spans="1:20" s="58" customFormat="1" x14ac:dyDescent="0.25">
      <c r="A628" s="36" t="s">
        <v>630</v>
      </c>
      <c r="B628" s="36" t="s">
        <v>631</v>
      </c>
      <c r="C628" s="36" t="s">
        <v>317</v>
      </c>
      <c r="D628" s="36" t="s">
        <v>27</v>
      </c>
      <c r="E628" s="36">
        <v>257148806</v>
      </c>
      <c r="F628" s="36">
        <v>30</v>
      </c>
      <c r="G628" s="37">
        <v>3.7796447300922722E-3</v>
      </c>
      <c r="H628" s="36">
        <v>100</v>
      </c>
      <c r="I628" s="38">
        <v>5.6298795999999998</v>
      </c>
      <c r="J628" s="38">
        <v>6.4917000000000002E-2</v>
      </c>
      <c r="K628" s="38">
        <v>4.6293810999999989</v>
      </c>
      <c r="L628" s="39">
        <v>0.17282700000000001</v>
      </c>
      <c r="M628" s="40">
        <v>1.4172E-3</v>
      </c>
      <c r="N628" s="38">
        <v>0.63644210000000001</v>
      </c>
      <c r="O628" s="41">
        <v>300</v>
      </c>
      <c r="P628" s="41">
        <v>78</v>
      </c>
      <c r="Q628" s="72">
        <v>0.44782857142857141</v>
      </c>
      <c r="R628" s="72">
        <v>0.27881538584915072</v>
      </c>
      <c r="S628" s="72">
        <v>0.45791992888529642</v>
      </c>
      <c r="T628" s="36" t="s">
        <v>625</v>
      </c>
    </row>
    <row r="629" spans="1:20" s="58" customFormat="1" x14ac:dyDescent="0.25">
      <c r="A629" s="36" t="s">
        <v>630</v>
      </c>
      <c r="B629" s="36" t="s">
        <v>631</v>
      </c>
      <c r="C629" s="36" t="s">
        <v>317</v>
      </c>
      <c r="D629" s="36" t="s">
        <v>27</v>
      </c>
      <c r="E629" s="36">
        <v>257149534</v>
      </c>
      <c r="F629" s="36">
        <v>30</v>
      </c>
      <c r="G629" s="37">
        <v>3.7796447300922722E-3</v>
      </c>
      <c r="H629" s="36">
        <v>100</v>
      </c>
      <c r="I629" s="38">
        <v>5.4964117000000003</v>
      </c>
      <c r="J629" s="38">
        <v>6.6412100000000002E-2</v>
      </c>
      <c r="K629" s="38">
        <v>4.6209679000000001</v>
      </c>
      <c r="L629" s="39">
        <v>0.14512949999999999</v>
      </c>
      <c r="M629" s="40">
        <v>1.2578999999999999E-3</v>
      </c>
      <c r="N629" s="38">
        <v>0.54413540000000005</v>
      </c>
      <c r="O629" s="41">
        <v>291</v>
      </c>
      <c r="P629" s="41">
        <v>67</v>
      </c>
      <c r="Q629" s="72">
        <v>0.51687142857142854</v>
      </c>
      <c r="R629" s="72">
        <v>0.32418066280602309</v>
      </c>
      <c r="S629" s="72">
        <v>0.48455540068091407</v>
      </c>
      <c r="T629" s="36" t="s">
        <v>625</v>
      </c>
    </row>
    <row r="630" spans="1:20" s="58" customFormat="1" x14ac:dyDescent="0.25">
      <c r="A630" s="36" t="s">
        <v>630</v>
      </c>
      <c r="B630" s="36" t="s">
        <v>631</v>
      </c>
      <c r="C630" s="36" t="s">
        <v>317</v>
      </c>
      <c r="D630" s="36" t="s">
        <v>27</v>
      </c>
      <c r="E630" s="36">
        <v>257150252</v>
      </c>
      <c r="F630" s="36">
        <v>30</v>
      </c>
      <c r="G630" s="37">
        <v>3.7796447300922722E-3</v>
      </c>
      <c r="H630" s="36">
        <v>100</v>
      </c>
      <c r="I630" s="38">
        <v>5.3785553999999998</v>
      </c>
      <c r="J630" s="38">
        <v>6.6275200000000006E-2</v>
      </c>
      <c r="K630" s="38">
        <v>4.461302700000001</v>
      </c>
      <c r="L630" s="39">
        <v>0.15429300000000001</v>
      </c>
      <c r="M630" s="40">
        <v>1.2384E-3</v>
      </c>
      <c r="N630" s="38">
        <v>0.569855</v>
      </c>
      <c r="O630" s="41">
        <v>300</v>
      </c>
      <c r="P630" s="41">
        <v>69</v>
      </c>
      <c r="Q630" s="72">
        <v>0.47847142857142849</v>
      </c>
      <c r="R630" s="72">
        <v>0.33983726843728917</v>
      </c>
      <c r="S630" s="72">
        <v>0.50223940148866364</v>
      </c>
      <c r="T630" s="36" t="s">
        <v>625</v>
      </c>
    </row>
    <row r="631" spans="1:20" s="58" customFormat="1" x14ac:dyDescent="0.25">
      <c r="A631" s="36" t="s">
        <v>630</v>
      </c>
      <c r="B631" s="36" t="s">
        <v>631</v>
      </c>
      <c r="C631" s="36" t="s">
        <v>317</v>
      </c>
      <c r="D631" s="36" t="s">
        <v>27</v>
      </c>
      <c r="E631" s="36">
        <v>257150955</v>
      </c>
      <c r="F631" s="36">
        <v>30</v>
      </c>
      <c r="G631" s="37">
        <v>3.7796447300922722E-3</v>
      </c>
      <c r="H631" s="36">
        <v>100</v>
      </c>
      <c r="I631" s="38">
        <v>5.5383505</v>
      </c>
      <c r="J631" s="38">
        <v>6.61741E-2</v>
      </c>
      <c r="K631" s="38">
        <v>4.6224272999999982</v>
      </c>
      <c r="L631" s="39">
        <v>0.15594559999999999</v>
      </c>
      <c r="M631" s="40">
        <v>1.2149000000000001E-3</v>
      </c>
      <c r="N631" s="38">
        <v>0.56913579999999997</v>
      </c>
      <c r="O631" s="41">
        <v>300</v>
      </c>
      <c r="P631" s="41">
        <v>70</v>
      </c>
      <c r="Q631" s="72">
        <v>0.40479999999999999</v>
      </c>
      <c r="R631" s="72">
        <v>0.29415234255710632</v>
      </c>
      <c r="S631" s="72">
        <v>0.47207060535512302</v>
      </c>
      <c r="T631" s="36" t="s">
        <v>625</v>
      </c>
    </row>
    <row r="632" spans="1:20" s="58" customFormat="1" x14ac:dyDescent="0.25">
      <c r="A632" s="36" t="s">
        <v>630</v>
      </c>
      <c r="B632" s="36" t="s">
        <v>631</v>
      </c>
      <c r="C632" s="36" t="s">
        <v>317</v>
      </c>
      <c r="D632" s="36" t="s">
        <v>27</v>
      </c>
      <c r="E632" s="36">
        <v>257151675</v>
      </c>
      <c r="F632" s="36">
        <v>30</v>
      </c>
      <c r="G632" s="37">
        <v>3.7796447300922722E-3</v>
      </c>
      <c r="H632" s="36">
        <v>100</v>
      </c>
      <c r="I632" s="38">
        <v>5.8435312000000001</v>
      </c>
      <c r="J632" s="38">
        <v>6.6299499999999997E-2</v>
      </c>
      <c r="K632" s="38">
        <v>4.6660044000000003</v>
      </c>
      <c r="L632" s="39">
        <v>0.21083940000000001</v>
      </c>
      <c r="M632" s="40">
        <v>2.0138000000000001E-3</v>
      </c>
      <c r="N632" s="38">
        <v>0.76488920000000005</v>
      </c>
      <c r="O632" s="41">
        <v>300</v>
      </c>
      <c r="P632" s="41">
        <v>98</v>
      </c>
      <c r="Q632" s="72">
        <v>0.45638571428571428</v>
      </c>
      <c r="R632" s="72">
        <v>0.28998924375003893</v>
      </c>
      <c r="S632" s="72">
        <v>0.46205798246494079</v>
      </c>
      <c r="T632" s="36" t="s">
        <v>625</v>
      </c>
    </row>
    <row r="633" spans="1:20" s="58" customFormat="1" x14ac:dyDescent="0.25">
      <c r="A633" s="36" t="s">
        <v>630</v>
      </c>
      <c r="B633" s="36" t="s">
        <v>631</v>
      </c>
      <c r="C633" s="36" t="s">
        <v>317</v>
      </c>
      <c r="D633" s="36" t="s">
        <v>27</v>
      </c>
      <c r="E633" s="36">
        <v>257152426</v>
      </c>
      <c r="F633" s="36">
        <v>30</v>
      </c>
      <c r="G633" s="37">
        <v>3.7796447300922722E-3</v>
      </c>
      <c r="H633" s="36">
        <v>100</v>
      </c>
      <c r="I633" s="38">
        <v>5.5188465999999998</v>
      </c>
      <c r="J633" s="38">
        <v>6.9046499999999997E-2</v>
      </c>
      <c r="K633" s="38">
        <v>4.4675883000000001</v>
      </c>
      <c r="L633" s="39">
        <v>0.17840729999999999</v>
      </c>
      <c r="M633" s="40">
        <v>1.6628000000000001E-3</v>
      </c>
      <c r="N633" s="38">
        <v>0.67276590000000003</v>
      </c>
      <c r="O633" s="41">
        <v>300</v>
      </c>
      <c r="P633" s="41">
        <v>84</v>
      </c>
      <c r="Q633" s="72">
        <v>0.51131428571428572</v>
      </c>
      <c r="R633" s="72">
        <v>0.30414986764834773</v>
      </c>
      <c r="S633" s="72">
        <v>0.47046715753524049</v>
      </c>
      <c r="T633" s="36" t="s">
        <v>625</v>
      </c>
    </row>
    <row r="634" spans="1:20" s="58" customFormat="1" x14ac:dyDescent="0.25">
      <c r="A634" s="36" t="s">
        <v>630</v>
      </c>
      <c r="B634" s="36" t="s">
        <v>631</v>
      </c>
      <c r="C634" s="36" t="s">
        <v>317</v>
      </c>
      <c r="D634" s="36" t="s">
        <v>27</v>
      </c>
      <c r="E634" s="36">
        <v>257153142</v>
      </c>
      <c r="F634" s="36">
        <v>30</v>
      </c>
      <c r="G634" s="37">
        <v>3.7796447300922722E-3</v>
      </c>
      <c r="H634" s="36">
        <v>100</v>
      </c>
      <c r="I634" s="38">
        <v>5.5191109999999997</v>
      </c>
      <c r="J634" s="38">
        <v>6.5055899999999986E-2</v>
      </c>
      <c r="K634" s="38">
        <v>4.5291338000000003</v>
      </c>
      <c r="L634" s="39">
        <v>0.17099600000000001</v>
      </c>
      <c r="M634" s="40">
        <v>1.5954000000000001E-3</v>
      </c>
      <c r="N634" s="38">
        <v>0.62569940000000002</v>
      </c>
      <c r="O634" s="41">
        <v>300</v>
      </c>
      <c r="P634" s="41">
        <v>79</v>
      </c>
      <c r="Q634" s="72">
        <v>0.4341714285714286</v>
      </c>
      <c r="R634" s="72">
        <v>0.3215982312245424</v>
      </c>
      <c r="S634" s="72">
        <v>0.49332198413031608</v>
      </c>
      <c r="T634" s="36" t="s">
        <v>625</v>
      </c>
    </row>
    <row r="635" spans="1:20" s="58" customFormat="1" x14ac:dyDescent="0.25">
      <c r="A635" s="36" t="s">
        <v>630</v>
      </c>
      <c r="B635" s="36" t="s">
        <v>631</v>
      </c>
      <c r="C635" s="36" t="s">
        <v>317</v>
      </c>
      <c r="D635" s="36" t="s">
        <v>27</v>
      </c>
      <c r="E635" s="36">
        <v>257153860</v>
      </c>
      <c r="F635" s="36">
        <v>30</v>
      </c>
      <c r="G635" s="37">
        <v>3.7796447300922722E-3</v>
      </c>
      <c r="H635" s="36">
        <v>100</v>
      </c>
      <c r="I635" s="38">
        <v>5.6038513999999999</v>
      </c>
      <c r="J635" s="38">
        <v>6.5228199999999986E-2</v>
      </c>
      <c r="K635" s="38">
        <v>4.6802475000000001</v>
      </c>
      <c r="L635" s="39">
        <v>0.1521738</v>
      </c>
      <c r="M635" s="40">
        <v>1.3615999999999999E-3</v>
      </c>
      <c r="N635" s="38">
        <v>0.58198589999999994</v>
      </c>
      <c r="O635" s="41">
        <v>300</v>
      </c>
      <c r="P635" s="41">
        <v>72</v>
      </c>
      <c r="Q635" s="72">
        <v>0.48372857142857151</v>
      </c>
      <c r="R635" s="72">
        <v>0.34812321410542352</v>
      </c>
      <c r="S635" s="72">
        <v>0.49475367796730568</v>
      </c>
      <c r="T635" s="36" t="s">
        <v>625</v>
      </c>
    </row>
    <row r="636" spans="1:20" s="58" customFormat="1" x14ac:dyDescent="0.25">
      <c r="A636" s="36" t="s">
        <v>630</v>
      </c>
      <c r="B636" s="36" t="s">
        <v>631</v>
      </c>
      <c r="C636" s="36" t="s">
        <v>317</v>
      </c>
      <c r="D636" s="36" t="s">
        <v>27</v>
      </c>
      <c r="E636" s="36">
        <v>257154584</v>
      </c>
      <c r="F636" s="36">
        <v>30</v>
      </c>
      <c r="G636" s="37">
        <v>3.7796447300922722E-3</v>
      </c>
      <c r="H636" s="36">
        <v>100</v>
      </c>
      <c r="I636" s="38">
        <v>6.0113075</v>
      </c>
      <c r="J636" s="38">
        <v>7.29326E-2</v>
      </c>
      <c r="K636" s="38">
        <v>4.9559113000000004</v>
      </c>
      <c r="L636" s="39">
        <v>0.18319079999999999</v>
      </c>
      <c r="M636" s="40">
        <v>1.5211999999999999E-3</v>
      </c>
      <c r="N636" s="38">
        <v>0.66701060000000001</v>
      </c>
      <c r="O636" s="41">
        <v>300</v>
      </c>
      <c r="P636" s="41">
        <v>77</v>
      </c>
      <c r="Q636" s="72">
        <v>0.43415714285714291</v>
      </c>
      <c r="R636" s="72">
        <v>0.28172014766243952</v>
      </c>
      <c r="S636" s="72">
        <v>0.46669332793025381</v>
      </c>
      <c r="T636" s="36" t="s">
        <v>625</v>
      </c>
    </row>
    <row r="637" spans="1:20" s="58" customFormat="1" x14ac:dyDescent="0.25">
      <c r="A637" s="36" t="s">
        <v>630</v>
      </c>
      <c r="B637" s="36" t="s">
        <v>631</v>
      </c>
      <c r="C637" s="36" t="s">
        <v>317</v>
      </c>
      <c r="D637" s="36" t="s">
        <v>27</v>
      </c>
      <c r="E637" s="36">
        <v>257155354</v>
      </c>
      <c r="F637" s="36">
        <v>30</v>
      </c>
      <c r="G637" s="37">
        <v>3.7796447300922722E-3</v>
      </c>
      <c r="H637" s="36">
        <v>200</v>
      </c>
      <c r="I637" s="38">
        <v>6.1102397000000002</v>
      </c>
      <c r="J637" s="38">
        <v>7.0147399999999999E-2</v>
      </c>
      <c r="K637" s="38">
        <v>5.0793637999999994</v>
      </c>
      <c r="L637" s="39">
        <v>0.17085449999999999</v>
      </c>
      <c r="M637" s="40">
        <v>1.4327000000000001E-3</v>
      </c>
      <c r="N637" s="38">
        <v>0.65788760000000002</v>
      </c>
      <c r="O637" s="41">
        <v>300</v>
      </c>
      <c r="P637" s="41">
        <v>78</v>
      </c>
      <c r="Q637" s="72">
        <v>0.45967142857142862</v>
      </c>
      <c r="R637" s="72">
        <v>0.31928931208627742</v>
      </c>
      <c r="S637" s="72">
        <v>0.48236729526722921</v>
      </c>
      <c r="T637" s="36" t="s">
        <v>625</v>
      </c>
    </row>
    <row r="638" spans="1:20" s="58" customFormat="1" x14ac:dyDescent="0.25">
      <c r="A638" s="36" t="s">
        <v>630</v>
      </c>
      <c r="B638" s="36" t="s">
        <v>631</v>
      </c>
      <c r="C638" s="36" t="s">
        <v>317</v>
      </c>
      <c r="D638" s="36" t="s">
        <v>27</v>
      </c>
      <c r="E638" s="36">
        <v>257156135</v>
      </c>
      <c r="F638" s="36">
        <v>30</v>
      </c>
      <c r="G638" s="37">
        <v>3.7796447300922722E-3</v>
      </c>
      <c r="H638" s="36">
        <v>200</v>
      </c>
      <c r="I638" s="38">
        <v>5.4941940000000002</v>
      </c>
      <c r="J638" s="38">
        <v>6.5391599999999994E-2</v>
      </c>
      <c r="K638" s="38">
        <v>4.5025661000000001</v>
      </c>
      <c r="L638" s="39">
        <v>0.16965740000000001</v>
      </c>
      <c r="M638" s="40">
        <v>1.3836E-3</v>
      </c>
      <c r="N638" s="38">
        <v>0.62694850000000002</v>
      </c>
      <c r="O638" s="41">
        <v>300</v>
      </c>
      <c r="P638" s="41">
        <v>77</v>
      </c>
      <c r="Q638" s="72">
        <v>0.3588142857142857</v>
      </c>
      <c r="R638" s="72">
        <v>0.21285262134171409</v>
      </c>
      <c r="S638" s="72">
        <v>0.43288515690880031</v>
      </c>
      <c r="T638" s="36" t="s">
        <v>625</v>
      </c>
    </row>
    <row r="639" spans="1:20" s="58" customFormat="1" x14ac:dyDescent="0.25">
      <c r="A639" s="36" t="s">
        <v>630</v>
      </c>
      <c r="B639" s="36" t="s">
        <v>631</v>
      </c>
      <c r="C639" s="36" t="s">
        <v>317</v>
      </c>
      <c r="D639" s="36" t="s">
        <v>27</v>
      </c>
      <c r="E639" s="36">
        <v>257156851</v>
      </c>
      <c r="F639" s="36">
        <v>30</v>
      </c>
      <c r="G639" s="37">
        <v>3.7796447300922722E-3</v>
      </c>
      <c r="H639" s="36">
        <v>200</v>
      </c>
      <c r="I639" s="38">
        <v>5.5436341999999996</v>
      </c>
      <c r="J639" s="38">
        <v>6.6592000000000012E-2</v>
      </c>
      <c r="K639" s="38">
        <v>4.581115800000001</v>
      </c>
      <c r="L639" s="39">
        <v>0.17311270000000001</v>
      </c>
      <c r="M639" s="40">
        <v>1.2689000000000001E-3</v>
      </c>
      <c r="N639" s="38">
        <v>0.59594630000000004</v>
      </c>
      <c r="O639" s="41">
        <v>300</v>
      </c>
      <c r="P639" s="41">
        <v>73</v>
      </c>
      <c r="Q639" s="72">
        <v>0.47860000000000003</v>
      </c>
      <c r="R639" s="72">
        <v>0.31391296301915572</v>
      </c>
      <c r="S639" s="72">
        <v>0.47702722408376619</v>
      </c>
      <c r="T639" s="36" t="s">
        <v>625</v>
      </c>
    </row>
    <row r="640" spans="1:20" s="58" customFormat="1" x14ac:dyDescent="0.25">
      <c r="A640" s="36" t="s">
        <v>630</v>
      </c>
      <c r="B640" s="36" t="s">
        <v>631</v>
      </c>
      <c r="C640" s="36" t="s">
        <v>317</v>
      </c>
      <c r="D640" s="36" t="s">
        <v>27</v>
      </c>
      <c r="E640" s="36">
        <v>257157570</v>
      </c>
      <c r="F640" s="36">
        <v>30</v>
      </c>
      <c r="G640" s="37">
        <v>3.7796447300922722E-3</v>
      </c>
      <c r="H640" s="36">
        <v>200</v>
      </c>
      <c r="I640" s="38">
        <v>5.5845798999999996</v>
      </c>
      <c r="J640" s="38">
        <v>6.46119E-2</v>
      </c>
      <c r="K640" s="38">
        <v>4.6167040999999998</v>
      </c>
      <c r="L640" s="39">
        <v>0.16005939999999999</v>
      </c>
      <c r="M640" s="40">
        <v>1.4182000000000001E-3</v>
      </c>
      <c r="N640" s="38">
        <v>0.61053900000000005</v>
      </c>
      <c r="O640" s="41">
        <v>300</v>
      </c>
      <c r="P640" s="41">
        <v>72</v>
      </c>
      <c r="Q640" s="72">
        <v>0.50335714285714284</v>
      </c>
      <c r="R640" s="72">
        <v>0.33292840142883579</v>
      </c>
      <c r="S640" s="72">
        <v>0.48841207407480669</v>
      </c>
      <c r="T640" s="36" t="s">
        <v>625</v>
      </c>
    </row>
    <row r="641" spans="1:20" s="58" customFormat="1" x14ac:dyDescent="0.25">
      <c r="A641" s="36" t="s">
        <v>630</v>
      </c>
      <c r="B641" s="36" t="s">
        <v>631</v>
      </c>
      <c r="C641" s="36" t="s">
        <v>317</v>
      </c>
      <c r="D641" s="36" t="s">
        <v>27</v>
      </c>
      <c r="E641" s="36">
        <v>257158296</v>
      </c>
      <c r="F641" s="36">
        <v>30</v>
      </c>
      <c r="G641" s="37">
        <v>3.7796447300922722E-3</v>
      </c>
      <c r="H641" s="36">
        <v>200</v>
      </c>
      <c r="I641" s="38">
        <v>5.5664343000000001</v>
      </c>
      <c r="J641" s="38">
        <v>6.4667500000000003E-2</v>
      </c>
      <c r="K641" s="38">
        <v>4.6011263000000007</v>
      </c>
      <c r="L641" s="39">
        <v>0.16779160000000001</v>
      </c>
      <c r="M641" s="40">
        <v>1.4909999999999999E-3</v>
      </c>
      <c r="N641" s="38">
        <v>0.60354640000000004</v>
      </c>
      <c r="O641" s="41">
        <v>300</v>
      </c>
      <c r="P641" s="41">
        <v>75</v>
      </c>
      <c r="Q641" s="72">
        <v>0.42599999999999999</v>
      </c>
      <c r="R641" s="72">
        <v>0.25715706086285889</v>
      </c>
      <c r="S641" s="72">
        <v>0.44403003979089789</v>
      </c>
      <c r="T641" s="36" t="s">
        <v>625</v>
      </c>
    </row>
    <row r="642" spans="1:20" s="58" customFormat="1" x14ac:dyDescent="0.25">
      <c r="A642" s="36" t="s">
        <v>630</v>
      </c>
      <c r="B642" s="36" t="s">
        <v>631</v>
      </c>
      <c r="C642" s="36" t="s">
        <v>317</v>
      </c>
      <c r="D642" s="36" t="s">
        <v>27</v>
      </c>
      <c r="E642" s="36">
        <v>257159019</v>
      </c>
      <c r="F642" s="36">
        <v>30</v>
      </c>
      <c r="G642" s="37">
        <v>3.7796447300922722E-3</v>
      </c>
      <c r="H642" s="36">
        <v>200</v>
      </c>
      <c r="I642" s="38">
        <v>5.5238902999999997</v>
      </c>
      <c r="J642" s="38">
        <v>6.653630000000002E-2</v>
      </c>
      <c r="K642" s="38">
        <v>4.6176478000000003</v>
      </c>
      <c r="L642" s="39">
        <v>0.15247849999999999</v>
      </c>
      <c r="M642" s="40">
        <v>1.1875E-3</v>
      </c>
      <c r="N642" s="38">
        <v>0.56618829999999998</v>
      </c>
      <c r="O642" s="41">
        <v>300</v>
      </c>
      <c r="P642" s="41">
        <v>67</v>
      </c>
      <c r="Q642" s="72">
        <v>0.57357142857142862</v>
      </c>
      <c r="R642" s="72">
        <v>0.38261424662571991</v>
      </c>
      <c r="S642" s="72">
        <v>0.50782958043740234</v>
      </c>
      <c r="T642" s="36" t="s">
        <v>625</v>
      </c>
    </row>
    <row r="643" spans="1:20" s="58" customFormat="1" x14ac:dyDescent="0.25">
      <c r="A643" s="36" t="s">
        <v>630</v>
      </c>
      <c r="B643" s="36" t="s">
        <v>631</v>
      </c>
      <c r="C643" s="36" t="s">
        <v>317</v>
      </c>
      <c r="D643" s="36" t="s">
        <v>27</v>
      </c>
      <c r="E643" s="36">
        <v>257159738</v>
      </c>
      <c r="F643" s="36">
        <v>30</v>
      </c>
      <c r="G643" s="37">
        <v>3.7796447300922722E-3</v>
      </c>
      <c r="H643" s="36">
        <v>200</v>
      </c>
      <c r="I643" s="38">
        <v>5.9646207999999996</v>
      </c>
      <c r="J643" s="38">
        <v>6.6504900000000006E-2</v>
      </c>
      <c r="K643" s="38">
        <v>4.7971255999999993</v>
      </c>
      <c r="L643" s="39">
        <v>0.19768730000000001</v>
      </c>
      <c r="M643" s="40">
        <v>2.9694999999999999E-3</v>
      </c>
      <c r="N643" s="38">
        <v>0.76817469999999999</v>
      </c>
      <c r="O643" s="41">
        <v>300</v>
      </c>
      <c r="P643" s="41">
        <v>96</v>
      </c>
      <c r="Q643" s="72">
        <v>0.45894285714285721</v>
      </c>
      <c r="R643" s="72">
        <v>0.33999419881578291</v>
      </c>
      <c r="S643" s="72">
        <v>0.48141879092916467</v>
      </c>
      <c r="T643" s="36" t="s">
        <v>625</v>
      </c>
    </row>
    <row r="644" spans="1:20" s="58" customFormat="1" x14ac:dyDescent="0.25">
      <c r="A644" s="36" t="s">
        <v>630</v>
      </c>
      <c r="B644" s="36" t="s">
        <v>631</v>
      </c>
      <c r="C644" s="36" t="s">
        <v>317</v>
      </c>
      <c r="D644" s="36" t="s">
        <v>27</v>
      </c>
      <c r="E644" s="36">
        <v>257160501</v>
      </c>
      <c r="F644" s="36">
        <v>30</v>
      </c>
      <c r="G644" s="37">
        <v>3.7796447300922722E-3</v>
      </c>
      <c r="H644" s="36">
        <v>200</v>
      </c>
      <c r="I644" s="38">
        <v>5.5855405999999999</v>
      </c>
      <c r="J644" s="38">
        <v>6.7123500000000003E-2</v>
      </c>
      <c r="K644" s="38">
        <v>4.4972380999999997</v>
      </c>
      <c r="L644" s="39">
        <v>0.1937931</v>
      </c>
      <c r="M644" s="40">
        <v>1.8263000000000001E-3</v>
      </c>
      <c r="N644" s="38">
        <v>0.69687200000000005</v>
      </c>
      <c r="O644" s="41">
        <v>300</v>
      </c>
      <c r="P644" s="41">
        <v>88</v>
      </c>
      <c r="Q644" s="72">
        <v>0.4919857142857143</v>
      </c>
      <c r="R644" s="72">
        <v>0.31611172208338267</v>
      </c>
      <c r="S644" s="72">
        <v>0.46299634846127641</v>
      </c>
      <c r="T644" s="36" t="s">
        <v>625</v>
      </c>
    </row>
    <row r="645" spans="1:20" s="58" customFormat="1" x14ac:dyDescent="0.25">
      <c r="A645" s="36" t="s">
        <v>630</v>
      </c>
      <c r="B645" s="36" t="s">
        <v>631</v>
      </c>
      <c r="C645" s="36" t="s">
        <v>317</v>
      </c>
      <c r="D645" s="36" t="s">
        <v>27</v>
      </c>
      <c r="E645" s="36">
        <v>257161229</v>
      </c>
      <c r="F645" s="36">
        <v>30</v>
      </c>
      <c r="G645" s="37">
        <v>3.7796447300922722E-3</v>
      </c>
      <c r="H645" s="36">
        <v>200</v>
      </c>
      <c r="I645" s="38">
        <v>5.8154897999999999</v>
      </c>
      <c r="J645" s="38">
        <v>6.6165399999999999E-2</v>
      </c>
      <c r="K645" s="38">
        <v>4.7355506000000007</v>
      </c>
      <c r="L645" s="39">
        <v>0.18957669999999999</v>
      </c>
      <c r="M645" s="40">
        <v>1.7570999999999999E-3</v>
      </c>
      <c r="N645" s="38">
        <v>0.68688349999999998</v>
      </c>
      <c r="O645" s="41">
        <v>300</v>
      </c>
      <c r="P645" s="41">
        <v>83</v>
      </c>
      <c r="Q645" s="72">
        <v>0.40770000000000001</v>
      </c>
      <c r="R645" s="72">
        <v>0.30954258785933159</v>
      </c>
      <c r="S645" s="72">
        <v>0.47829859319220119</v>
      </c>
      <c r="T645" s="36" t="s">
        <v>625</v>
      </c>
    </row>
    <row r="646" spans="1:20" s="58" customFormat="1" x14ac:dyDescent="0.25">
      <c r="A646" s="36" t="s">
        <v>630</v>
      </c>
      <c r="B646" s="36" t="s">
        <v>631</v>
      </c>
      <c r="C646" s="36" t="s">
        <v>317</v>
      </c>
      <c r="D646" s="36" t="s">
        <v>27</v>
      </c>
      <c r="E646" s="36">
        <v>257161979</v>
      </c>
      <c r="F646" s="36">
        <v>30</v>
      </c>
      <c r="G646" s="37">
        <v>3.7796447300922722E-3</v>
      </c>
      <c r="H646" s="36">
        <v>200</v>
      </c>
      <c r="I646" s="38">
        <v>5.7016692999999998</v>
      </c>
      <c r="J646" s="38">
        <v>6.6016199999999997E-2</v>
      </c>
      <c r="K646" s="38">
        <v>4.6315134000000002</v>
      </c>
      <c r="L646" s="39">
        <v>0.18742310000000001</v>
      </c>
      <c r="M646" s="40">
        <v>1.7834999999999999E-3</v>
      </c>
      <c r="N646" s="38">
        <v>0.68682080000000001</v>
      </c>
      <c r="O646" s="41">
        <v>300</v>
      </c>
      <c r="P646" s="41">
        <v>86</v>
      </c>
      <c r="Q646" s="72">
        <v>0.48592857142857138</v>
      </c>
      <c r="R646" s="72">
        <v>0.33539690575043152</v>
      </c>
      <c r="S646" s="72">
        <v>0.48374296947187828</v>
      </c>
      <c r="T646" s="36" t="s">
        <v>625</v>
      </c>
    </row>
    <row r="647" spans="1:20" s="58" customFormat="1" x14ac:dyDescent="0.25">
      <c r="A647" s="36" t="s">
        <v>630</v>
      </c>
      <c r="B647" s="36" t="s">
        <v>631</v>
      </c>
      <c r="C647" s="36" t="s">
        <v>317</v>
      </c>
      <c r="D647" s="36" t="s">
        <v>27</v>
      </c>
      <c r="E647" s="36">
        <v>257162716</v>
      </c>
      <c r="F647" s="36">
        <v>30</v>
      </c>
      <c r="G647" s="37">
        <v>3.7796447300922722E-3</v>
      </c>
      <c r="H647" s="36">
        <v>200</v>
      </c>
      <c r="I647" s="38">
        <v>5.5220326999999996</v>
      </c>
      <c r="J647" s="38">
        <v>6.7990199999999987E-2</v>
      </c>
      <c r="K647" s="38">
        <v>4.6714717999999991</v>
      </c>
      <c r="L647" s="39">
        <v>0.14101749999999999</v>
      </c>
      <c r="M647" s="40">
        <v>1.0250999999999999E-3</v>
      </c>
      <c r="N647" s="38">
        <v>0.51638799999999996</v>
      </c>
      <c r="O647" s="41">
        <v>300</v>
      </c>
      <c r="P647" s="41">
        <v>61</v>
      </c>
      <c r="Q647" s="72">
        <v>0.47099999999999997</v>
      </c>
      <c r="R647" s="72">
        <v>0.31888367360060649</v>
      </c>
      <c r="S647" s="72">
        <v>0.48272147957549499</v>
      </c>
      <c r="T647" s="36" t="s">
        <v>625</v>
      </c>
    </row>
    <row r="648" spans="1:20" s="58" customFormat="1" x14ac:dyDescent="0.25">
      <c r="A648" s="36" t="s">
        <v>630</v>
      </c>
      <c r="B648" s="36" t="s">
        <v>631</v>
      </c>
      <c r="C648" s="36" t="s">
        <v>317</v>
      </c>
      <c r="D648" s="36" t="s">
        <v>27</v>
      </c>
      <c r="E648" s="36">
        <v>257163435</v>
      </c>
      <c r="F648" s="36">
        <v>30</v>
      </c>
      <c r="G648" s="37">
        <v>3.7796447300922722E-3</v>
      </c>
      <c r="H648" s="36">
        <v>200</v>
      </c>
      <c r="I648" s="38">
        <v>5.7828645999999999</v>
      </c>
      <c r="J648" s="38">
        <v>6.7672800000000019E-2</v>
      </c>
      <c r="K648" s="38">
        <v>4.7146345000000007</v>
      </c>
      <c r="L648" s="39">
        <v>0.18726090000000001</v>
      </c>
      <c r="M648" s="40">
        <v>1.7290000000000001E-3</v>
      </c>
      <c r="N648" s="38">
        <v>0.68109790000000003</v>
      </c>
      <c r="O648" s="41">
        <v>300</v>
      </c>
      <c r="P648" s="41">
        <v>85</v>
      </c>
      <c r="Q648" s="72">
        <v>0.50668571428571429</v>
      </c>
      <c r="R648" s="72">
        <v>0.34158338448734787</v>
      </c>
      <c r="S648" s="72">
        <v>0.4966702640395087</v>
      </c>
      <c r="T648" s="36" t="s">
        <v>625</v>
      </c>
    </row>
    <row r="649" spans="1:20" s="58" customFormat="1" x14ac:dyDescent="0.25">
      <c r="A649" s="36" t="s">
        <v>630</v>
      </c>
      <c r="B649" s="36" t="s">
        <v>631</v>
      </c>
      <c r="C649" s="36" t="s">
        <v>317</v>
      </c>
      <c r="D649" s="36" t="s">
        <v>27</v>
      </c>
      <c r="E649" s="36">
        <v>257164181</v>
      </c>
      <c r="F649" s="36">
        <v>30</v>
      </c>
      <c r="G649" s="37">
        <v>3.7796447300922722E-3</v>
      </c>
      <c r="H649" s="36">
        <v>200</v>
      </c>
      <c r="I649" s="38">
        <v>5.8047640999999999</v>
      </c>
      <c r="J649" s="38">
        <v>6.4796800000000002E-2</v>
      </c>
      <c r="K649" s="38">
        <v>4.7284995000000007</v>
      </c>
      <c r="L649" s="39">
        <v>0.188974</v>
      </c>
      <c r="M649" s="40">
        <v>2.0351000000000002E-3</v>
      </c>
      <c r="N649" s="38">
        <v>0.69088150000000004</v>
      </c>
      <c r="O649" s="41">
        <v>300</v>
      </c>
      <c r="P649" s="41">
        <v>87</v>
      </c>
      <c r="Q649" s="72">
        <v>0.48058571428571428</v>
      </c>
      <c r="R649" s="72">
        <v>0.28987010556113868</v>
      </c>
      <c r="S649" s="72">
        <v>0.45036884783799352</v>
      </c>
      <c r="T649" s="36" t="s">
        <v>625</v>
      </c>
    </row>
    <row r="650" spans="1:20" s="58" customFormat="1" x14ac:dyDescent="0.25">
      <c r="A650" s="36" t="s">
        <v>630</v>
      </c>
      <c r="B650" s="36" t="s">
        <v>631</v>
      </c>
      <c r="C650" s="36" t="s">
        <v>317</v>
      </c>
      <c r="D650" s="36" t="s">
        <v>27</v>
      </c>
      <c r="E650" s="36">
        <v>257164927</v>
      </c>
      <c r="F650" s="36">
        <v>30</v>
      </c>
      <c r="G650" s="37">
        <v>3.7796447300922722E-3</v>
      </c>
      <c r="H650" s="36">
        <v>200</v>
      </c>
      <c r="I650" s="38">
        <v>5.7061470999999999</v>
      </c>
      <c r="J650" s="38">
        <v>6.5154699999999982E-2</v>
      </c>
      <c r="K650" s="38">
        <v>4.5803852000000003</v>
      </c>
      <c r="L650" s="39">
        <v>0.19911470000000001</v>
      </c>
      <c r="M650" s="40">
        <v>2.0839999999999999E-3</v>
      </c>
      <c r="N650" s="38">
        <v>0.72769280000000003</v>
      </c>
      <c r="O650" s="41">
        <v>300</v>
      </c>
      <c r="P650" s="41">
        <v>92</v>
      </c>
      <c r="Q650" s="72">
        <v>0.49771428571428572</v>
      </c>
      <c r="R650" s="72">
        <v>0.31673375846659407</v>
      </c>
      <c r="S650" s="72">
        <v>0.46576340984395481</v>
      </c>
      <c r="T650" s="36" t="s">
        <v>625</v>
      </c>
    </row>
    <row r="651" spans="1:20" s="58" customFormat="1" x14ac:dyDescent="0.25">
      <c r="A651" s="36" t="s">
        <v>630</v>
      </c>
      <c r="B651" s="36" t="s">
        <v>631</v>
      </c>
      <c r="C651" s="36" t="s">
        <v>317</v>
      </c>
      <c r="D651" s="36" t="s">
        <v>27</v>
      </c>
      <c r="E651" s="36">
        <v>257165663</v>
      </c>
      <c r="F651" s="36">
        <v>30</v>
      </c>
      <c r="G651" s="37">
        <v>3.7796447300922722E-3</v>
      </c>
      <c r="H651" s="36">
        <v>200</v>
      </c>
      <c r="I651" s="38">
        <v>5.5092220999999997</v>
      </c>
      <c r="J651" s="38">
        <v>6.456039999999999E-2</v>
      </c>
      <c r="K651" s="38">
        <v>4.6507355000000006</v>
      </c>
      <c r="L651" s="39">
        <v>0.14528199999999999</v>
      </c>
      <c r="M651" s="40">
        <v>1.1309E-3</v>
      </c>
      <c r="N651" s="38">
        <v>0.52415020000000001</v>
      </c>
      <c r="O651" s="41">
        <v>300</v>
      </c>
      <c r="P651" s="41">
        <v>64</v>
      </c>
      <c r="Q651" s="72">
        <v>0.39714285714285708</v>
      </c>
      <c r="R651" s="72">
        <v>0.29138248904309261</v>
      </c>
      <c r="S651" s="72">
        <v>0.44556013487079482</v>
      </c>
      <c r="T651" s="36" t="s">
        <v>625</v>
      </c>
    </row>
    <row r="652" spans="1:20" s="58" customFormat="1" x14ac:dyDescent="0.25">
      <c r="A652" s="36" t="s">
        <v>630</v>
      </c>
      <c r="B652" s="36" t="s">
        <v>631</v>
      </c>
      <c r="C652" s="36" t="s">
        <v>317</v>
      </c>
      <c r="D652" s="36" t="s">
        <v>27</v>
      </c>
      <c r="E652" s="36">
        <v>257166379</v>
      </c>
      <c r="F652" s="36">
        <v>30</v>
      </c>
      <c r="G652" s="37">
        <v>3.7796447300922722E-3</v>
      </c>
      <c r="H652" s="36">
        <v>200</v>
      </c>
      <c r="I652" s="38">
        <v>5.7179881000000004</v>
      </c>
      <c r="J652" s="38">
        <v>6.6442200000000007E-2</v>
      </c>
      <c r="K652" s="38">
        <v>4.7354623</v>
      </c>
      <c r="L652" s="39">
        <v>0.16053429999999999</v>
      </c>
      <c r="M652" s="40">
        <v>1.4251000000000001E-3</v>
      </c>
      <c r="N652" s="38">
        <v>0.62763840000000004</v>
      </c>
      <c r="O652" s="41">
        <v>300</v>
      </c>
      <c r="P652" s="41">
        <v>72</v>
      </c>
      <c r="Q652" s="72">
        <v>0.43378571428571427</v>
      </c>
      <c r="R652" s="72">
        <v>0.26108324090542362</v>
      </c>
      <c r="S652" s="72">
        <v>0.47184763244030042</v>
      </c>
      <c r="T652" s="36" t="s">
        <v>625</v>
      </c>
    </row>
    <row r="653" spans="1:20" s="58" customFormat="1" x14ac:dyDescent="0.25">
      <c r="A653" s="36" t="s">
        <v>630</v>
      </c>
      <c r="B653" s="36" t="s">
        <v>631</v>
      </c>
      <c r="C653" s="36" t="s">
        <v>317</v>
      </c>
      <c r="D653" s="36" t="s">
        <v>27</v>
      </c>
      <c r="E653" s="36">
        <v>257167129</v>
      </c>
      <c r="F653" s="36">
        <v>30</v>
      </c>
      <c r="G653" s="37">
        <v>3.7796447300922722E-3</v>
      </c>
      <c r="H653" s="36">
        <v>200</v>
      </c>
      <c r="I653" s="38">
        <v>5.9611871000000001</v>
      </c>
      <c r="J653" s="38">
        <v>7.0209200000000013E-2</v>
      </c>
      <c r="K653" s="38">
        <v>4.9127199999999993</v>
      </c>
      <c r="L653" s="39">
        <v>0.1808987</v>
      </c>
      <c r="M653" s="40">
        <v>1.6456000000000001E-3</v>
      </c>
      <c r="N653" s="38">
        <v>0.66244749999999997</v>
      </c>
      <c r="O653" s="41">
        <v>300</v>
      </c>
      <c r="P653" s="41">
        <v>80</v>
      </c>
      <c r="Q653" s="72">
        <v>0.35031428571428569</v>
      </c>
      <c r="R653" s="72">
        <v>0.17003381855851829</v>
      </c>
      <c r="S653" s="72">
        <v>0.40118385879312901</v>
      </c>
      <c r="T653" s="36" t="s">
        <v>625</v>
      </c>
    </row>
    <row r="654" spans="1:20" s="58" customFormat="1" x14ac:dyDescent="0.25">
      <c r="A654" s="36" t="s">
        <v>630</v>
      </c>
      <c r="B654" s="36" t="s">
        <v>631</v>
      </c>
      <c r="C654" s="36" t="s">
        <v>317</v>
      </c>
      <c r="D654" s="36" t="s">
        <v>27</v>
      </c>
      <c r="E654" s="36">
        <v>257167895</v>
      </c>
      <c r="F654" s="36">
        <v>30</v>
      </c>
      <c r="G654" s="37">
        <v>3.7796447300922722E-3</v>
      </c>
      <c r="H654" s="36">
        <v>200</v>
      </c>
      <c r="I654" s="38">
        <v>6.6266895000000003</v>
      </c>
      <c r="J654" s="38">
        <v>8.2917699999999997E-2</v>
      </c>
      <c r="K654" s="38">
        <v>5.5623962999999996</v>
      </c>
      <c r="L654" s="39">
        <v>0.19033549999999999</v>
      </c>
      <c r="M654" s="40">
        <v>1.4408999999999999E-3</v>
      </c>
      <c r="N654" s="38">
        <v>0.65824079999999996</v>
      </c>
      <c r="O654" s="41">
        <v>300</v>
      </c>
      <c r="P654" s="41">
        <v>77</v>
      </c>
      <c r="Q654" s="72">
        <v>0.4068857142857143</v>
      </c>
      <c r="R654" s="72">
        <v>0.29420880109050979</v>
      </c>
      <c r="S654" s="72">
        <v>0.47793203342448959</v>
      </c>
      <c r="T654" s="36" t="s">
        <v>625</v>
      </c>
    </row>
    <row r="655" spans="1:20" s="58" customFormat="1" x14ac:dyDescent="0.25">
      <c r="A655" s="36" t="s">
        <v>630</v>
      </c>
      <c r="B655" s="36" t="s">
        <v>631</v>
      </c>
      <c r="C655" s="36" t="s">
        <v>317</v>
      </c>
      <c r="D655" s="36" t="s">
        <v>27</v>
      </c>
      <c r="E655" s="36">
        <v>257168731</v>
      </c>
      <c r="F655" s="36">
        <v>30</v>
      </c>
      <c r="G655" s="37">
        <v>3.7796447300922722E-3</v>
      </c>
      <c r="H655" s="36">
        <v>200</v>
      </c>
      <c r="I655" s="38">
        <v>6.0535639999999997</v>
      </c>
      <c r="J655" s="38">
        <v>7.8189900000000007E-2</v>
      </c>
      <c r="K655" s="38">
        <v>4.8771561000000014</v>
      </c>
      <c r="L655" s="39">
        <v>0.2045661</v>
      </c>
      <c r="M655" s="40">
        <v>1.9838E-3</v>
      </c>
      <c r="N655" s="38">
        <v>0.75999530000000004</v>
      </c>
      <c r="O655" s="41">
        <v>291</v>
      </c>
      <c r="P655" s="41">
        <v>89</v>
      </c>
      <c r="Q655" s="72">
        <v>0.43415714285714291</v>
      </c>
      <c r="R655" s="72">
        <v>0.25185683901196149</v>
      </c>
      <c r="S655" s="72">
        <v>0.43684574474978333</v>
      </c>
      <c r="T655" s="36" t="s">
        <v>625</v>
      </c>
    </row>
    <row r="656" spans="1:20" s="58" customFormat="1" x14ac:dyDescent="0.25">
      <c r="A656" s="36" t="s">
        <v>630</v>
      </c>
      <c r="B656" s="36" t="s">
        <v>631</v>
      </c>
      <c r="C656" s="36" t="s">
        <v>317</v>
      </c>
      <c r="D656" s="36" t="s">
        <v>27</v>
      </c>
      <c r="E656" s="36">
        <v>257169508</v>
      </c>
      <c r="F656" s="36">
        <v>30</v>
      </c>
      <c r="G656" s="37">
        <v>3.7796447300922722E-3</v>
      </c>
      <c r="H656" s="36">
        <v>200</v>
      </c>
      <c r="I656" s="38">
        <v>6.2582680000000002</v>
      </c>
      <c r="J656" s="38">
        <v>7.4708699999999989E-2</v>
      </c>
      <c r="K656" s="38">
        <v>5.1525565999999996</v>
      </c>
      <c r="L656" s="39">
        <v>0.19731109999999999</v>
      </c>
      <c r="M656" s="40">
        <v>2.2292000000000002E-3</v>
      </c>
      <c r="N656" s="38">
        <v>0.70032559999999999</v>
      </c>
      <c r="O656" s="41">
        <v>300</v>
      </c>
      <c r="P656" s="41">
        <v>88</v>
      </c>
      <c r="Q656" s="72">
        <v>0.47494285714285722</v>
      </c>
      <c r="R656" s="72">
        <v>0.32169028893045282</v>
      </c>
      <c r="S656" s="72">
        <v>0.47211562604644802</v>
      </c>
      <c r="T656" s="36" t="s">
        <v>625</v>
      </c>
    </row>
    <row r="657" spans="1:20" s="58" customFormat="1" x14ac:dyDescent="0.25">
      <c r="A657" s="36" t="s">
        <v>630</v>
      </c>
      <c r="B657" s="36" t="s">
        <v>631</v>
      </c>
      <c r="C657" s="36" t="s">
        <v>317</v>
      </c>
      <c r="D657" s="36" t="s">
        <v>27</v>
      </c>
      <c r="E657" s="36">
        <v>257170306</v>
      </c>
      <c r="F657" s="36">
        <v>30</v>
      </c>
      <c r="G657" s="37">
        <v>3.7796447300922722E-3</v>
      </c>
      <c r="H657" s="36">
        <v>200</v>
      </c>
      <c r="I657" s="38">
        <v>5.5272538000000004</v>
      </c>
      <c r="J657" s="38">
        <v>6.7963999999999997E-2</v>
      </c>
      <c r="K657" s="38">
        <v>4.4369512999999996</v>
      </c>
      <c r="L657" s="39">
        <v>0.1982911</v>
      </c>
      <c r="M657" s="40">
        <v>1.5504E-3</v>
      </c>
      <c r="N657" s="38">
        <v>0.68909500000000001</v>
      </c>
      <c r="O657" s="41">
        <v>300</v>
      </c>
      <c r="P657" s="41">
        <v>77</v>
      </c>
      <c r="Q657" s="72">
        <v>0.43587142857142858</v>
      </c>
      <c r="R657" s="72">
        <v>0.20192428221925601</v>
      </c>
      <c r="S657" s="72">
        <v>0.43658116444785799</v>
      </c>
      <c r="T657" s="36" t="s">
        <v>625</v>
      </c>
    </row>
    <row r="658" spans="1:20" s="58" customFormat="1" x14ac:dyDescent="0.25">
      <c r="A658" s="36" t="s">
        <v>630</v>
      </c>
      <c r="B658" s="36" t="s">
        <v>631</v>
      </c>
      <c r="C658" s="36" t="s">
        <v>317</v>
      </c>
      <c r="D658" s="36" t="s">
        <v>27</v>
      </c>
      <c r="E658" s="36">
        <v>257171032</v>
      </c>
      <c r="F658" s="36">
        <v>30</v>
      </c>
      <c r="G658" s="37">
        <v>3.7796447300922722E-3</v>
      </c>
      <c r="H658" s="36">
        <v>200</v>
      </c>
      <c r="I658" s="38">
        <v>5.7165616999999997</v>
      </c>
      <c r="J658" s="38">
        <v>6.8102600000000013E-2</v>
      </c>
      <c r="K658" s="38">
        <v>4.7122671</v>
      </c>
      <c r="L658" s="39">
        <v>0.1693143</v>
      </c>
      <c r="M658" s="40">
        <v>1.4224999999999999E-3</v>
      </c>
      <c r="N658" s="38">
        <v>0.63938379999999995</v>
      </c>
      <c r="O658" s="41">
        <v>300</v>
      </c>
      <c r="P658" s="41">
        <v>74</v>
      </c>
      <c r="Q658" s="72">
        <v>0.51714285714285713</v>
      </c>
      <c r="R658" s="72">
        <v>0.39088171943562461</v>
      </c>
      <c r="S658" s="72">
        <v>0.54758022431569375</v>
      </c>
      <c r="T658" s="36" t="s">
        <v>625</v>
      </c>
    </row>
    <row r="659" spans="1:20" s="58" customFormat="1" x14ac:dyDescent="0.25">
      <c r="A659" s="36" t="s">
        <v>630</v>
      </c>
      <c r="B659" s="36" t="s">
        <v>631</v>
      </c>
      <c r="C659" s="36" t="s">
        <v>317</v>
      </c>
      <c r="D659" s="36" t="s">
        <v>27</v>
      </c>
      <c r="E659" s="36">
        <v>257171771</v>
      </c>
      <c r="F659" s="36">
        <v>30</v>
      </c>
      <c r="G659" s="37">
        <v>3.7796447300922722E-3</v>
      </c>
      <c r="H659" s="36">
        <v>200</v>
      </c>
      <c r="I659" s="38">
        <v>6.2141682999999999</v>
      </c>
      <c r="J659" s="38">
        <v>7.2568200000000013E-2</v>
      </c>
      <c r="K659" s="38">
        <v>5.1338200000000001</v>
      </c>
      <c r="L659" s="39">
        <v>0.19944819999999999</v>
      </c>
      <c r="M659" s="40">
        <v>1.6337999999999999E-3</v>
      </c>
      <c r="N659" s="38">
        <v>0.67553010000000002</v>
      </c>
      <c r="O659" s="41">
        <v>300</v>
      </c>
      <c r="P659" s="41">
        <v>81</v>
      </c>
      <c r="Q659" s="72">
        <v>0.41980000000000001</v>
      </c>
      <c r="R659" s="72">
        <v>0.25212947038443878</v>
      </c>
      <c r="S659" s="72">
        <v>0.44686152506152638</v>
      </c>
      <c r="T659" s="36" t="s">
        <v>625</v>
      </c>
    </row>
    <row r="660" spans="1:20" s="58" customFormat="1" x14ac:dyDescent="0.25">
      <c r="A660" s="36" t="s">
        <v>630</v>
      </c>
      <c r="B660" s="36" t="s">
        <v>631</v>
      </c>
      <c r="C660" s="36" t="s">
        <v>317</v>
      </c>
      <c r="D660" s="36" t="s">
        <v>27</v>
      </c>
      <c r="E660" s="36">
        <v>257172559</v>
      </c>
      <c r="F660" s="36">
        <v>30</v>
      </c>
      <c r="G660" s="37">
        <v>3.7796447300922722E-3</v>
      </c>
      <c r="H660" s="36">
        <v>200</v>
      </c>
      <c r="I660" s="38">
        <v>5.9800022999999998</v>
      </c>
      <c r="J660" s="38">
        <v>6.6975599999999996E-2</v>
      </c>
      <c r="K660" s="38">
        <v>4.9056336000000016</v>
      </c>
      <c r="L660" s="39">
        <v>0.1896089</v>
      </c>
      <c r="M660" s="40">
        <v>1.9605E-3</v>
      </c>
      <c r="N660" s="38">
        <v>0.68700260000000002</v>
      </c>
      <c r="O660" s="41">
        <v>300</v>
      </c>
      <c r="P660" s="41">
        <v>86</v>
      </c>
      <c r="Q660" s="72">
        <v>0.43041428571428569</v>
      </c>
      <c r="R660" s="72">
        <v>0.2724543239790474</v>
      </c>
      <c r="S660" s="72">
        <v>0.45581960122311621</v>
      </c>
      <c r="T660" s="36" t="s">
        <v>625</v>
      </c>
    </row>
    <row r="661" spans="1:20" s="58" customFormat="1" x14ac:dyDescent="0.25">
      <c r="A661" s="36" t="s">
        <v>630</v>
      </c>
      <c r="B661" s="36" t="s">
        <v>631</v>
      </c>
      <c r="C661" s="36" t="s">
        <v>317</v>
      </c>
      <c r="D661" s="36" t="s">
        <v>27</v>
      </c>
      <c r="E661" s="36">
        <v>257173326</v>
      </c>
      <c r="F661" s="36">
        <v>30</v>
      </c>
      <c r="G661" s="37">
        <v>3.7796447300922722E-3</v>
      </c>
      <c r="H661" s="36">
        <v>200</v>
      </c>
      <c r="I661" s="38">
        <v>6.1973729000000004</v>
      </c>
      <c r="J661" s="38">
        <v>7.1597399999999978E-2</v>
      </c>
      <c r="K661" s="38">
        <v>5.0191316000000006</v>
      </c>
      <c r="L661" s="39">
        <v>0.2175243</v>
      </c>
      <c r="M661" s="40">
        <v>1.8827E-3</v>
      </c>
      <c r="N661" s="38">
        <v>0.74623349999999999</v>
      </c>
      <c r="O661" s="41">
        <v>300</v>
      </c>
      <c r="P661" s="41">
        <v>81</v>
      </c>
      <c r="Q661" s="72">
        <v>0.42359999999999998</v>
      </c>
      <c r="R661" s="72">
        <v>0.26305093425061982</v>
      </c>
      <c r="S661" s="72">
        <v>0.44205092343615521</v>
      </c>
      <c r="T661" s="36" t="s">
        <v>625</v>
      </c>
    </row>
    <row r="662" spans="1:20" s="58" customFormat="1" x14ac:dyDescent="0.25">
      <c r="A662" s="36" t="s">
        <v>630</v>
      </c>
      <c r="B662" s="36" t="s">
        <v>631</v>
      </c>
      <c r="C662" s="36" t="s">
        <v>317</v>
      </c>
      <c r="D662" s="36" t="s">
        <v>27</v>
      </c>
      <c r="E662" s="36">
        <v>257174122</v>
      </c>
      <c r="F662" s="36">
        <v>30</v>
      </c>
      <c r="G662" s="37">
        <v>3.7796447300922722E-3</v>
      </c>
      <c r="H662" s="36">
        <v>200</v>
      </c>
      <c r="I662" s="38">
        <v>5.8044973000000004</v>
      </c>
      <c r="J662" s="38">
        <v>6.8830800000000011E-2</v>
      </c>
      <c r="K662" s="38">
        <v>4.8003068999999998</v>
      </c>
      <c r="L662" s="39">
        <v>0.17324030000000001</v>
      </c>
      <c r="M662" s="40">
        <v>1.5891E-3</v>
      </c>
      <c r="N662" s="38">
        <v>0.63376379999999999</v>
      </c>
      <c r="O662" s="41">
        <v>300</v>
      </c>
      <c r="P662" s="41">
        <v>78</v>
      </c>
      <c r="Q662" s="72">
        <v>0.50470000000000004</v>
      </c>
      <c r="R662" s="72">
        <v>0.31042119481201502</v>
      </c>
      <c r="S662" s="72">
        <v>0.46353148395422172</v>
      </c>
      <c r="T662" s="36" t="s">
        <v>625</v>
      </c>
    </row>
    <row r="663" spans="1:20" s="58" customFormat="1" x14ac:dyDescent="0.25">
      <c r="A663" s="36" t="s">
        <v>630</v>
      </c>
      <c r="B663" s="36" t="s">
        <v>631</v>
      </c>
      <c r="C663" s="36" t="s">
        <v>317</v>
      </c>
      <c r="D663" s="36" t="s">
        <v>27</v>
      </c>
      <c r="E663" s="36">
        <v>257174884</v>
      </c>
      <c r="F663" s="36">
        <v>30</v>
      </c>
      <c r="G663" s="37">
        <v>3.7796447300922722E-3</v>
      </c>
      <c r="H663" s="36">
        <v>200</v>
      </c>
      <c r="I663" s="38">
        <v>5.9385539999999999</v>
      </c>
      <c r="J663" s="38">
        <v>6.8817799999999998E-2</v>
      </c>
      <c r="K663" s="38">
        <v>4.9291015000000007</v>
      </c>
      <c r="L663" s="39">
        <v>0.1763178</v>
      </c>
      <c r="M663" s="40">
        <v>1.7292E-3</v>
      </c>
      <c r="N663" s="38">
        <v>0.63799159999999999</v>
      </c>
      <c r="O663" s="41">
        <v>300</v>
      </c>
      <c r="P663" s="41">
        <v>79</v>
      </c>
      <c r="Q663" s="72">
        <v>0.48964285714285721</v>
      </c>
      <c r="R663" s="72">
        <v>0.30521473501129281</v>
      </c>
      <c r="S663" s="72">
        <v>0.46628426986314853</v>
      </c>
      <c r="T663" s="36" t="s">
        <v>625</v>
      </c>
    </row>
    <row r="664" spans="1:20" s="58" customFormat="1" x14ac:dyDescent="0.25">
      <c r="A664" s="36" t="s">
        <v>630</v>
      </c>
      <c r="B664" s="36" t="s">
        <v>631</v>
      </c>
      <c r="C664" s="36" t="s">
        <v>317</v>
      </c>
      <c r="D664" s="36" t="s">
        <v>27</v>
      </c>
      <c r="E664" s="36">
        <v>257175656</v>
      </c>
      <c r="F664" s="36">
        <v>30</v>
      </c>
      <c r="G664" s="37">
        <v>3.7796447300922722E-3</v>
      </c>
      <c r="H664" s="36">
        <v>200</v>
      </c>
      <c r="I664" s="38">
        <v>6.4646261000000003</v>
      </c>
      <c r="J664" s="38">
        <v>7.8995299999999991E-2</v>
      </c>
      <c r="K664" s="38">
        <v>5.3377138000000004</v>
      </c>
      <c r="L664" s="39">
        <v>0.19252320000000001</v>
      </c>
      <c r="M664" s="40">
        <v>1.7181E-3</v>
      </c>
      <c r="N664" s="38">
        <v>0.72289029999999999</v>
      </c>
      <c r="O664" s="41">
        <v>300</v>
      </c>
      <c r="P664" s="41">
        <v>84</v>
      </c>
      <c r="Q664" s="72">
        <v>0.4833142857142857</v>
      </c>
      <c r="R664" s="72">
        <v>0.31776733267824592</v>
      </c>
      <c r="S664" s="72">
        <v>0.5013103721947062</v>
      </c>
      <c r="T664" s="36" t="s">
        <v>625</v>
      </c>
    </row>
    <row r="665" spans="1:20" s="58" customFormat="1" x14ac:dyDescent="0.25">
      <c r="A665" s="36" t="s">
        <v>630</v>
      </c>
      <c r="B665" s="36" t="s">
        <v>631</v>
      </c>
      <c r="C665" s="36" t="s">
        <v>317</v>
      </c>
      <c r="D665" s="36" t="s">
        <v>27</v>
      </c>
      <c r="E665" s="36">
        <v>257176473</v>
      </c>
      <c r="F665" s="36">
        <v>30</v>
      </c>
      <c r="G665" s="37">
        <v>3.7796447300922722E-3</v>
      </c>
      <c r="H665" s="36">
        <v>200</v>
      </c>
      <c r="I665" s="38">
        <v>6.0891677</v>
      </c>
      <c r="J665" s="38">
        <v>7.5474200000000005E-2</v>
      </c>
      <c r="K665" s="38">
        <v>5.1007061</v>
      </c>
      <c r="L665" s="39">
        <v>0.16642280000000001</v>
      </c>
      <c r="M665" s="40">
        <v>2.0366999999999998E-3</v>
      </c>
      <c r="N665" s="38">
        <v>0.6122725</v>
      </c>
      <c r="O665" s="41">
        <v>300</v>
      </c>
      <c r="P665" s="41">
        <v>70</v>
      </c>
      <c r="Q665" s="72">
        <v>0.41889999999999999</v>
      </c>
      <c r="R665" s="72">
        <v>0.23618515981975849</v>
      </c>
      <c r="S665" s="72">
        <v>0.45334483037917128</v>
      </c>
      <c r="T665" s="36" t="s">
        <v>625</v>
      </c>
    </row>
    <row r="666" spans="1:20" s="58" customFormat="1" x14ac:dyDescent="0.25">
      <c r="A666" s="36" t="s">
        <v>630</v>
      </c>
      <c r="B666" s="36" t="s">
        <v>631</v>
      </c>
      <c r="C666" s="36" t="s">
        <v>317</v>
      </c>
      <c r="D666" s="36" t="s">
        <v>27</v>
      </c>
      <c r="E666" s="36">
        <v>257177254</v>
      </c>
      <c r="F666" s="36">
        <v>30</v>
      </c>
      <c r="G666" s="37">
        <v>3.7796447300922722E-3</v>
      </c>
      <c r="H666" s="36">
        <v>200</v>
      </c>
      <c r="I666" s="38">
        <v>5.4124581000000003</v>
      </c>
      <c r="J666" s="38">
        <v>6.5447999999999992E-2</v>
      </c>
      <c r="K666" s="38">
        <v>4.4148072000000003</v>
      </c>
      <c r="L666" s="39">
        <v>0.17477019999999999</v>
      </c>
      <c r="M666" s="40">
        <v>1.6454E-3</v>
      </c>
      <c r="N666" s="38">
        <v>0.62990650000000004</v>
      </c>
      <c r="O666" s="41">
        <v>300</v>
      </c>
      <c r="P666" s="41">
        <v>79</v>
      </c>
      <c r="Q666" s="72">
        <v>0.43594285714285708</v>
      </c>
      <c r="R666" s="72">
        <v>0.29371705575654639</v>
      </c>
      <c r="S666" s="72">
        <v>0.47877226375905241</v>
      </c>
      <c r="T666" s="36" t="s">
        <v>625</v>
      </c>
    </row>
    <row r="667" spans="1:20" s="58" customFormat="1" x14ac:dyDescent="0.25">
      <c r="A667" s="36" t="s">
        <v>630</v>
      </c>
      <c r="B667" s="36" t="s">
        <v>631</v>
      </c>
      <c r="C667" s="36" t="s">
        <v>317</v>
      </c>
      <c r="D667" s="36" t="s">
        <v>27</v>
      </c>
      <c r="E667" s="36">
        <v>257177964</v>
      </c>
      <c r="F667" s="36">
        <v>30</v>
      </c>
      <c r="G667" s="37">
        <v>3.7796447300922722E-3</v>
      </c>
      <c r="H667" s="36">
        <v>300</v>
      </c>
      <c r="I667" s="38">
        <v>5.8734747</v>
      </c>
      <c r="J667" s="38">
        <v>6.4747099999999988E-2</v>
      </c>
      <c r="K667" s="38">
        <v>4.7288051999999992</v>
      </c>
      <c r="L667" s="39">
        <v>0.1988548</v>
      </c>
      <c r="M667" s="40">
        <v>2.0682000000000001E-3</v>
      </c>
      <c r="N667" s="38">
        <v>0.7459616</v>
      </c>
      <c r="O667" s="41">
        <v>300</v>
      </c>
      <c r="P667" s="41">
        <v>95</v>
      </c>
      <c r="Q667" s="72">
        <v>0.45500000000000002</v>
      </c>
      <c r="R667" s="72">
        <v>0.33643589034787008</v>
      </c>
      <c r="S667" s="72">
        <v>0.49449456824528482</v>
      </c>
      <c r="T667" s="36" t="s">
        <v>625</v>
      </c>
    </row>
    <row r="668" spans="1:20" s="58" customFormat="1" x14ac:dyDescent="0.25">
      <c r="A668" s="36" t="s">
        <v>630</v>
      </c>
      <c r="B668" s="36" t="s">
        <v>631</v>
      </c>
      <c r="C668" s="36" t="s">
        <v>317</v>
      </c>
      <c r="D668" s="36" t="s">
        <v>27</v>
      </c>
      <c r="E668" s="36">
        <v>257178716</v>
      </c>
      <c r="F668" s="36">
        <v>30</v>
      </c>
      <c r="G668" s="37">
        <v>3.7796447300922722E-3</v>
      </c>
      <c r="H668" s="36">
        <v>300</v>
      </c>
      <c r="I668" s="38">
        <v>5.6977070999999997</v>
      </c>
      <c r="J668" s="38">
        <v>6.7452499999999999E-2</v>
      </c>
      <c r="K668" s="38">
        <v>4.6396392999999998</v>
      </c>
      <c r="L668" s="39">
        <v>0.18238509999999999</v>
      </c>
      <c r="M668" s="40">
        <v>1.722E-3</v>
      </c>
      <c r="N668" s="38">
        <v>0.68005380000000004</v>
      </c>
      <c r="O668" s="41">
        <v>300</v>
      </c>
      <c r="P668" s="41">
        <v>85</v>
      </c>
      <c r="Q668" s="72">
        <v>0.47899999999999998</v>
      </c>
      <c r="R668" s="72">
        <v>0.2484198970888204</v>
      </c>
      <c r="S668" s="72">
        <v>0.44645916976120092</v>
      </c>
      <c r="T668" s="36" t="s">
        <v>625</v>
      </c>
    </row>
    <row r="669" spans="1:20" s="58" customFormat="1" x14ac:dyDescent="0.25">
      <c r="A669" s="36" t="s">
        <v>630</v>
      </c>
      <c r="B669" s="36" t="s">
        <v>631</v>
      </c>
      <c r="C669" s="36" t="s">
        <v>317</v>
      </c>
      <c r="D669" s="36" t="s">
        <v>27</v>
      </c>
      <c r="E669" s="36">
        <v>257179451</v>
      </c>
      <c r="F669" s="36">
        <v>30</v>
      </c>
      <c r="G669" s="37">
        <v>3.7796447300922722E-3</v>
      </c>
      <c r="H669" s="36">
        <v>300</v>
      </c>
      <c r="I669" s="38">
        <v>5.5296016999999997</v>
      </c>
      <c r="J669" s="38">
        <v>6.5825900000000021E-2</v>
      </c>
      <c r="K669" s="38">
        <v>4.5817698999999994</v>
      </c>
      <c r="L669" s="39">
        <v>0.1678153</v>
      </c>
      <c r="M669" s="40">
        <v>1.3372E-3</v>
      </c>
      <c r="N669" s="38">
        <v>0.5898909</v>
      </c>
      <c r="O669" s="41">
        <v>300</v>
      </c>
      <c r="P669" s="41">
        <v>73</v>
      </c>
      <c r="Q669" s="72">
        <v>0.56365714285714286</v>
      </c>
      <c r="R669" s="72">
        <v>0.35595639275442598</v>
      </c>
      <c r="S669" s="72">
        <v>0.48834908025564833</v>
      </c>
      <c r="T669" s="36" t="s">
        <v>625</v>
      </c>
    </row>
    <row r="670" spans="1:20" s="58" customFormat="1" x14ac:dyDescent="0.25">
      <c r="A670" s="36" t="s">
        <v>630</v>
      </c>
      <c r="B670" s="36" t="s">
        <v>631</v>
      </c>
      <c r="C670" s="36" t="s">
        <v>317</v>
      </c>
      <c r="D670" s="36" t="s">
        <v>27</v>
      </c>
      <c r="E670" s="36">
        <v>257180171</v>
      </c>
      <c r="F670" s="36">
        <v>30</v>
      </c>
      <c r="G670" s="37">
        <v>3.7796447300922722E-3</v>
      </c>
      <c r="H670" s="36">
        <v>300</v>
      </c>
      <c r="I670" s="38">
        <v>5.5656758999999996</v>
      </c>
      <c r="J670" s="38">
        <v>6.5208300000000011E-2</v>
      </c>
      <c r="K670" s="38">
        <v>4.5707294000000012</v>
      </c>
      <c r="L670" s="39">
        <v>0.17323340000000001</v>
      </c>
      <c r="M670" s="40">
        <v>1.7357E-3</v>
      </c>
      <c r="N670" s="38">
        <v>0.62667729999999999</v>
      </c>
      <c r="O670" s="41">
        <v>300</v>
      </c>
      <c r="P670" s="41">
        <v>79</v>
      </c>
      <c r="Q670" s="72">
        <v>0.40275714285714292</v>
      </c>
      <c r="R670" s="72">
        <v>0.29745613681169852</v>
      </c>
      <c r="S670" s="72">
        <v>0.50516901501704881</v>
      </c>
      <c r="T670" s="36" t="s">
        <v>625</v>
      </c>
    </row>
    <row r="671" spans="1:20" s="58" customFormat="1" x14ac:dyDescent="0.25">
      <c r="A671" s="36" t="s">
        <v>630</v>
      </c>
      <c r="B671" s="36" t="s">
        <v>631</v>
      </c>
      <c r="C671" s="36" t="s">
        <v>317</v>
      </c>
      <c r="D671" s="36" t="s">
        <v>27</v>
      </c>
      <c r="E671" s="36">
        <v>257180893</v>
      </c>
      <c r="F671" s="36">
        <v>30</v>
      </c>
      <c r="G671" s="37">
        <v>3.7796447300922722E-3</v>
      </c>
      <c r="H671" s="36">
        <v>300</v>
      </c>
      <c r="I671" s="38">
        <v>5.6813371999999998</v>
      </c>
      <c r="J671" s="38">
        <v>6.6028099999999992E-2</v>
      </c>
      <c r="K671" s="38">
        <v>4.7198452</v>
      </c>
      <c r="L671" s="39">
        <v>0.16438330000000001</v>
      </c>
      <c r="M671" s="40">
        <v>1.4002000000000001E-3</v>
      </c>
      <c r="N671" s="38">
        <v>0.60462530000000003</v>
      </c>
      <c r="O671" s="41">
        <v>300</v>
      </c>
      <c r="P671" s="41">
        <v>75</v>
      </c>
      <c r="Q671" s="72">
        <v>0.52294285714285715</v>
      </c>
      <c r="R671" s="72">
        <v>0.37407600598438612</v>
      </c>
      <c r="S671" s="72">
        <v>0.50769341213934016</v>
      </c>
      <c r="T671" s="36" t="s">
        <v>625</v>
      </c>
    </row>
    <row r="672" spans="1:20" s="58" customFormat="1" x14ac:dyDescent="0.25">
      <c r="A672" s="36" t="s">
        <v>630</v>
      </c>
      <c r="B672" s="36" t="s">
        <v>631</v>
      </c>
      <c r="C672" s="36" t="s">
        <v>317</v>
      </c>
      <c r="D672" s="36" t="s">
        <v>27</v>
      </c>
      <c r="E672" s="36">
        <v>257181627</v>
      </c>
      <c r="F672" s="36">
        <v>30</v>
      </c>
      <c r="G672" s="37">
        <v>3.7796447300922722E-3</v>
      </c>
      <c r="H672" s="36">
        <v>300</v>
      </c>
      <c r="I672" s="38">
        <v>5.5452246000000001</v>
      </c>
      <c r="J672" s="38">
        <v>6.6570000000000004E-2</v>
      </c>
      <c r="K672" s="38">
        <v>4.6180062000000008</v>
      </c>
      <c r="L672" s="39">
        <v>0.16207820000000001</v>
      </c>
      <c r="M672" s="40">
        <v>1.2618E-3</v>
      </c>
      <c r="N672" s="38">
        <v>0.57392449999999995</v>
      </c>
      <c r="O672" s="41">
        <v>300</v>
      </c>
      <c r="P672" s="41">
        <v>71</v>
      </c>
      <c r="Q672" s="72">
        <v>0.5233714285714286</v>
      </c>
      <c r="R672" s="72">
        <v>0.36273767278380009</v>
      </c>
      <c r="S672" s="72">
        <v>0.51389883335885067</v>
      </c>
      <c r="T672" s="36" t="s">
        <v>625</v>
      </c>
    </row>
    <row r="673" spans="1:20" s="58" customFormat="1" x14ac:dyDescent="0.25">
      <c r="A673" s="36" t="s">
        <v>630</v>
      </c>
      <c r="B673" s="36" t="s">
        <v>631</v>
      </c>
      <c r="C673" s="36" t="s">
        <v>317</v>
      </c>
      <c r="D673" s="36" t="s">
        <v>27</v>
      </c>
      <c r="E673" s="36">
        <v>257182346</v>
      </c>
      <c r="F673" s="36">
        <v>30</v>
      </c>
      <c r="G673" s="37">
        <v>3.7796447300922722E-3</v>
      </c>
      <c r="H673" s="36">
        <v>300</v>
      </c>
      <c r="I673" s="38">
        <v>5.8398852000000003</v>
      </c>
      <c r="J673" s="38">
        <v>6.7575700000000016E-2</v>
      </c>
      <c r="K673" s="38">
        <v>4.7477872999999988</v>
      </c>
      <c r="L673" s="39">
        <v>0.18855769999999999</v>
      </c>
      <c r="M673" s="40">
        <v>1.8556E-3</v>
      </c>
      <c r="N673" s="38">
        <v>0.70564800000000005</v>
      </c>
      <c r="O673" s="41">
        <v>300</v>
      </c>
      <c r="P673" s="41">
        <v>89</v>
      </c>
      <c r="Q673" s="72">
        <v>0.50197142857142862</v>
      </c>
      <c r="R673" s="72">
        <v>0.37313924592688269</v>
      </c>
      <c r="S673" s="72">
        <v>0.54564531495999435</v>
      </c>
      <c r="T673" s="36" t="s">
        <v>625</v>
      </c>
    </row>
    <row r="674" spans="1:20" s="58" customFormat="1" x14ac:dyDescent="0.25">
      <c r="A674" s="36" t="s">
        <v>630</v>
      </c>
      <c r="B674" s="36" t="s">
        <v>631</v>
      </c>
      <c r="C674" s="36" t="s">
        <v>317</v>
      </c>
      <c r="D674" s="36" t="s">
        <v>27</v>
      </c>
      <c r="E674" s="36">
        <v>257183095</v>
      </c>
      <c r="F674" s="36">
        <v>30</v>
      </c>
      <c r="G674" s="37">
        <v>3.7796447300922722E-3</v>
      </c>
      <c r="H674" s="36">
        <v>300</v>
      </c>
      <c r="I674" s="38">
        <v>5.8082142000000001</v>
      </c>
      <c r="J674" s="38">
        <v>6.8051200000000006E-2</v>
      </c>
      <c r="K674" s="38">
        <v>4.7159460999999991</v>
      </c>
      <c r="L674" s="39">
        <v>0.19193370000000001</v>
      </c>
      <c r="M674" s="40">
        <v>1.7937000000000001E-3</v>
      </c>
      <c r="N674" s="38">
        <v>0.70168229999999998</v>
      </c>
      <c r="O674" s="41">
        <v>300</v>
      </c>
      <c r="P674" s="41">
        <v>88</v>
      </c>
      <c r="Q674" s="72">
        <v>0.42074285714285709</v>
      </c>
      <c r="R674" s="72">
        <v>0.28835958177509602</v>
      </c>
      <c r="S674" s="72">
        <v>0.4855559182172321</v>
      </c>
      <c r="T674" s="36" t="s">
        <v>625</v>
      </c>
    </row>
    <row r="675" spans="1:20" s="58" customFormat="1" x14ac:dyDescent="0.25">
      <c r="A675" s="36" t="s">
        <v>630</v>
      </c>
      <c r="B675" s="36" t="s">
        <v>631</v>
      </c>
      <c r="C675" s="36" t="s">
        <v>317</v>
      </c>
      <c r="D675" s="36" t="s">
        <v>27</v>
      </c>
      <c r="E675" s="36">
        <v>257183840</v>
      </c>
      <c r="F675" s="36">
        <v>30</v>
      </c>
      <c r="G675" s="37">
        <v>3.7796447300922722E-3</v>
      </c>
      <c r="H675" s="36">
        <v>300</v>
      </c>
      <c r="I675" s="38">
        <v>5.7441237000000003</v>
      </c>
      <c r="J675" s="38">
        <v>6.5113799999999999E-2</v>
      </c>
      <c r="K675" s="38">
        <v>4.6922674000000004</v>
      </c>
      <c r="L675" s="39">
        <v>0.18139069999999999</v>
      </c>
      <c r="M675" s="40">
        <v>1.8458999999999999E-3</v>
      </c>
      <c r="N675" s="38">
        <v>0.67232840000000005</v>
      </c>
      <c r="O675" s="41">
        <v>300</v>
      </c>
      <c r="P675" s="41">
        <v>86</v>
      </c>
      <c r="Q675" s="72">
        <v>0.46822857142857138</v>
      </c>
      <c r="R675" s="72">
        <v>0.3196199852973407</v>
      </c>
      <c r="S675" s="72">
        <v>0.48089368460038812</v>
      </c>
      <c r="T675" s="36" t="s">
        <v>625</v>
      </c>
    </row>
    <row r="676" spans="1:20" s="58" customFormat="1" x14ac:dyDescent="0.25">
      <c r="A676" s="36" t="s">
        <v>630</v>
      </c>
      <c r="B676" s="36" t="s">
        <v>631</v>
      </c>
      <c r="C676" s="36" t="s">
        <v>317</v>
      </c>
      <c r="D676" s="36" t="s">
        <v>27</v>
      </c>
      <c r="E676" s="36">
        <v>257184579</v>
      </c>
      <c r="F676" s="36">
        <v>30</v>
      </c>
      <c r="G676" s="37">
        <v>3.7796447300922722E-3</v>
      </c>
      <c r="H676" s="36">
        <v>300</v>
      </c>
      <c r="I676" s="38">
        <v>5.7120709999999999</v>
      </c>
      <c r="J676" s="38">
        <v>6.4899699999999991E-2</v>
      </c>
      <c r="K676" s="38">
        <v>4.6282576999999989</v>
      </c>
      <c r="L676" s="39">
        <v>0.18821879999999999</v>
      </c>
      <c r="M676" s="40">
        <v>2.3625999999999999E-3</v>
      </c>
      <c r="N676" s="38">
        <v>0.69736799999999999</v>
      </c>
      <c r="O676" s="41">
        <v>300</v>
      </c>
      <c r="P676" s="41">
        <v>89</v>
      </c>
      <c r="Q676" s="72">
        <v>0.44571428571428567</v>
      </c>
      <c r="R676" s="72">
        <v>0.2851471441579238</v>
      </c>
      <c r="S676" s="72">
        <v>0.49867163230466383</v>
      </c>
      <c r="T676" s="36" t="s">
        <v>625</v>
      </c>
    </row>
    <row r="677" spans="1:20" s="58" customFormat="1" x14ac:dyDescent="0.25">
      <c r="A677" s="36" t="s">
        <v>630</v>
      </c>
      <c r="B677" s="36" t="s">
        <v>631</v>
      </c>
      <c r="C677" s="36" t="s">
        <v>317</v>
      </c>
      <c r="D677" s="36" t="s">
        <v>27</v>
      </c>
      <c r="E677" s="36">
        <v>257185318</v>
      </c>
      <c r="F677" s="36">
        <v>30</v>
      </c>
      <c r="G677" s="37">
        <v>3.7796447300922722E-3</v>
      </c>
      <c r="H677" s="36">
        <v>300</v>
      </c>
      <c r="I677" s="38">
        <v>5.6757825000000004</v>
      </c>
      <c r="J677" s="38">
        <v>6.6870500000000013E-2</v>
      </c>
      <c r="K677" s="38">
        <v>4.6769105</v>
      </c>
      <c r="L677" s="39">
        <v>0.17093949999999999</v>
      </c>
      <c r="M677" s="40">
        <v>1.3653000000000001E-3</v>
      </c>
      <c r="N677" s="38">
        <v>0.62762519999999999</v>
      </c>
      <c r="O677" s="41">
        <v>300</v>
      </c>
      <c r="P677" s="41">
        <v>77</v>
      </c>
      <c r="Q677" s="72">
        <v>0.50187142857142852</v>
      </c>
      <c r="R677" s="72">
        <v>0.32341232099874562</v>
      </c>
      <c r="S677" s="72">
        <v>0.49501148665206968</v>
      </c>
      <c r="T677" s="36" t="s">
        <v>625</v>
      </c>
    </row>
    <row r="678" spans="1:20" s="58" customFormat="1" x14ac:dyDescent="0.25">
      <c r="A678" s="36" t="s">
        <v>630</v>
      </c>
      <c r="B678" s="36" t="s">
        <v>631</v>
      </c>
      <c r="C678" s="36" t="s">
        <v>317</v>
      </c>
      <c r="D678" s="36" t="s">
        <v>27</v>
      </c>
      <c r="E678" s="36">
        <v>257186051</v>
      </c>
      <c r="F678" s="36">
        <v>30</v>
      </c>
      <c r="G678" s="37">
        <v>3.7796447300922722E-3</v>
      </c>
      <c r="H678" s="36">
        <v>300</v>
      </c>
      <c r="I678" s="38">
        <v>5.6081668999999996</v>
      </c>
      <c r="J678" s="38">
        <v>6.6146799999999992E-2</v>
      </c>
      <c r="K678" s="38">
        <v>4.5995337999999997</v>
      </c>
      <c r="L678" s="39">
        <v>0.1752792</v>
      </c>
      <c r="M678" s="40">
        <v>1.5345999999999999E-3</v>
      </c>
      <c r="N678" s="38">
        <v>0.63908810000000005</v>
      </c>
      <c r="O678" s="41">
        <v>300</v>
      </c>
      <c r="P678" s="41">
        <v>79</v>
      </c>
      <c r="Q678" s="72">
        <v>0.49327142857142858</v>
      </c>
      <c r="R678" s="72">
        <v>0.30651787545527409</v>
      </c>
      <c r="S678" s="72">
        <v>0.49301109337129639</v>
      </c>
      <c r="T678" s="36" t="s">
        <v>625</v>
      </c>
    </row>
    <row r="679" spans="1:20" s="58" customFormat="1" x14ac:dyDescent="0.25">
      <c r="A679" s="36" t="s">
        <v>630</v>
      </c>
      <c r="B679" s="36" t="s">
        <v>631</v>
      </c>
      <c r="C679" s="36" t="s">
        <v>317</v>
      </c>
      <c r="D679" s="36" t="s">
        <v>27</v>
      </c>
      <c r="E679" s="36">
        <v>257186776</v>
      </c>
      <c r="F679" s="36">
        <v>30</v>
      </c>
      <c r="G679" s="37">
        <v>3.7796447300922722E-3</v>
      </c>
      <c r="H679" s="36">
        <v>300</v>
      </c>
      <c r="I679" s="38">
        <v>5.6071011000000004</v>
      </c>
      <c r="J679" s="38">
        <v>6.4853099999999997E-2</v>
      </c>
      <c r="K679" s="38">
        <v>4.6310455999999993</v>
      </c>
      <c r="L679" s="39">
        <v>0.1738866</v>
      </c>
      <c r="M679" s="40">
        <v>1.4576000000000001E-3</v>
      </c>
      <c r="N679" s="38">
        <v>0.61170570000000002</v>
      </c>
      <c r="O679" s="41">
        <v>300</v>
      </c>
      <c r="P679" s="41">
        <v>76</v>
      </c>
      <c r="Q679" s="72">
        <v>0.58125714285714281</v>
      </c>
      <c r="R679" s="72">
        <v>0.44550975142551719</v>
      </c>
      <c r="S679" s="72">
        <v>0.54940243174924297</v>
      </c>
      <c r="T679" s="36" t="s">
        <v>625</v>
      </c>
    </row>
    <row r="680" spans="1:20" s="58" customFormat="1" x14ac:dyDescent="0.25">
      <c r="A680" s="36" t="s">
        <v>630</v>
      </c>
      <c r="B680" s="36" t="s">
        <v>631</v>
      </c>
      <c r="C680" s="36" t="s">
        <v>317</v>
      </c>
      <c r="D680" s="36" t="s">
        <v>27</v>
      </c>
      <c r="E680" s="36">
        <v>257187500</v>
      </c>
      <c r="F680" s="36">
        <v>30</v>
      </c>
      <c r="G680" s="37">
        <v>3.7796447300922722E-3</v>
      </c>
      <c r="H680" s="36">
        <v>300</v>
      </c>
      <c r="I680" s="38">
        <v>5.6417045999999997</v>
      </c>
      <c r="J680" s="38">
        <v>6.5844799999999981E-2</v>
      </c>
      <c r="K680" s="38">
        <v>4.5638308999999992</v>
      </c>
      <c r="L680" s="39">
        <v>0.185499</v>
      </c>
      <c r="M680" s="40">
        <v>2.1386E-3</v>
      </c>
      <c r="N680" s="38">
        <v>0.69198550000000003</v>
      </c>
      <c r="O680" s="41">
        <v>300</v>
      </c>
      <c r="P680" s="41">
        <v>88</v>
      </c>
      <c r="Q680" s="72">
        <v>0.53492857142857142</v>
      </c>
      <c r="R680" s="72">
        <v>0.38162327664958129</v>
      </c>
      <c r="S680" s="72">
        <v>0.51337962969036322</v>
      </c>
      <c r="T680" s="36" t="s">
        <v>625</v>
      </c>
    </row>
    <row r="681" spans="1:20" s="58" customFormat="1" x14ac:dyDescent="0.25">
      <c r="A681" s="36" t="s">
        <v>630</v>
      </c>
      <c r="B681" s="36" t="s">
        <v>631</v>
      </c>
      <c r="C681" s="36" t="s">
        <v>317</v>
      </c>
      <c r="D681" s="36" t="s">
        <v>27</v>
      </c>
      <c r="E681" s="36">
        <v>257188229</v>
      </c>
      <c r="F681" s="36">
        <v>30</v>
      </c>
      <c r="G681" s="37">
        <v>3.7796447300922722E-3</v>
      </c>
      <c r="H681" s="36">
        <v>300</v>
      </c>
      <c r="I681" s="38">
        <v>5.5564913000000002</v>
      </c>
      <c r="J681" s="38">
        <v>6.5528799999999998E-2</v>
      </c>
      <c r="K681" s="38">
        <v>4.5810336999999999</v>
      </c>
      <c r="L681" s="39">
        <v>0.16927320000000001</v>
      </c>
      <c r="M681" s="40">
        <v>1.4174000000000001E-3</v>
      </c>
      <c r="N681" s="38">
        <v>0.61353539999999995</v>
      </c>
      <c r="O681" s="41">
        <v>300</v>
      </c>
      <c r="P681" s="41">
        <v>76</v>
      </c>
      <c r="Q681" s="72">
        <v>0.52087142857142854</v>
      </c>
      <c r="R681" s="72">
        <v>0.38360676573611768</v>
      </c>
      <c r="S681" s="72">
        <v>0.5068589262143236</v>
      </c>
      <c r="T681" s="36" t="s">
        <v>625</v>
      </c>
    </row>
    <row r="682" spans="1:20" s="58" customFormat="1" x14ac:dyDescent="0.25">
      <c r="A682" s="36" t="s">
        <v>630</v>
      </c>
      <c r="B682" s="36" t="s">
        <v>631</v>
      </c>
      <c r="C682" s="36" t="s">
        <v>317</v>
      </c>
      <c r="D682" s="36" t="s">
        <v>27</v>
      </c>
      <c r="E682" s="36">
        <v>257188951</v>
      </c>
      <c r="F682" s="36">
        <v>30</v>
      </c>
      <c r="G682" s="37">
        <v>3.7796447300922722E-3</v>
      </c>
      <c r="H682" s="36">
        <v>300</v>
      </c>
      <c r="I682" s="38">
        <v>6.8716039000000002</v>
      </c>
      <c r="J682" s="38">
        <v>7.3630100000000004E-2</v>
      </c>
      <c r="K682" s="38">
        <v>5.8287345000000004</v>
      </c>
      <c r="L682" s="39">
        <v>0.2103555</v>
      </c>
      <c r="M682" s="40">
        <v>1.7198000000000001E-3</v>
      </c>
      <c r="N682" s="38">
        <v>0.61050249999999995</v>
      </c>
      <c r="O682" s="41">
        <v>292</v>
      </c>
      <c r="P682" s="41">
        <v>73</v>
      </c>
      <c r="Q682" s="72">
        <v>0.48187142857142862</v>
      </c>
      <c r="R682" s="72">
        <v>0.29703064431631587</v>
      </c>
      <c r="S682" s="72">
        <v>0.45368588546337102</v>
      </c>
      <c r="T682" s="36" t="s">
        <v>625</v>
      </c>
    </row>
    <row r="683" spans="1:20" s="58" customFormat="1" x14ac:dyDescent="0.25">
      <c r="A683" s="36" t="s">
        <v>630</v>
      </c>
      <c r="B683" s="36" t="s">
        <v>631</v>
      </c>
      <c r="C683" s="36" t="s">
        <v>317</v>
      </c>
      <c r="D683" s="36" t="s">
        <v>27</v>
      </c>
      <c r="E683" s="36">
        <v>257189833</v>
      </c>
      <c r="F683" s="36">
        <v>30</v>
      </c>
      <c r="G683" s="37">
        <v>3.7796447300922722E-3</v>
      </c>
      <c r="H683" s="36">
        <v>300</v>
      </c>
      <c r="I683" s="38">
        <v>5.6181190000000001</v>
      </c>
      <c r="J683" s="38">
        <v>6.6495899999999997E-2</v>
      </c>
      <c r="K683" s="38">
        <v>4.7016311000000002</v>
      </c>
      <c r="L683" s="39">
        <v>0.15683739999999999</v>
      </c>
      <c r="M683" s="40">
        <v>1.2532999999999999E-3</v>
      </c>
      <c r="N683" s="38">
        <v>0.56766479999999997</v>
      </c>
      <c r="O683" s="41">
        <v>300</v>
      </c>
      <c r="P683" s="41">
        <v>68</v>
      </c>
      <c r="Q683" s="72">
        <v>0.5540571428571428</v>
      </c>
      <c r="R683" s="72">
        <v>0.40308266074596572</v>
      </c>
      <c r="S683" s="72">
        <v>0.53392458259650777</v>
      </c>
      <c r="T683" s="36" t="s">
        <v>625</v>
      </c>
    </row>
    <row r="684" spans="1:20" s="58" customFormat="1" x14ac:dyDescent="0.25">
      <c r="A684" s="36" t="s">
        <v>630</v>
      </c>
      <c r="B684" s="36" t="s">
        <v>631</v>
      </c>
      <c r="C684" s="36" t="s">
        <v>317</v>
      </c>
      <c r="D684" s="36" t="s">
        <v>27</v>
      </c>
      <c r="E684" s="36">
        <v>257190561</v>
      </c>
      <c r="F684" s="36">
        <v>30</v>
      </c>
      <c r="G684" s="37">
        <v>3.7796447300922722E-3</v>
      </c>
      <c r="H684" s="36">
        <v>300</v>
      </c>
      <c r="I684" s="38">
        <v>5.8748222999999999</v>
      </c>
      <c r="J684" s="38">
        <v>6.6096500000000016E-2</v>
      </c>
      <c r="K684" s="38">
        <v>4.8061004999999994</v>
      </c>
      <c r="L684" s="39">
        <v>0.18411949999999999</v>
      </c>
      <c r="M684" s="40">
        <v>1.9197999999999999E-3</v>
      </c>
      <c r="N684" s="38">
        <v>0.68810570000000004</v>
      </c>
      <c r="O684" s="41">
        <v>300</v>
      </c>
      <c r="P684" s="41">
        <v>86</v>
      </c>
      <c r="Q684" s="72">
        <v>0.36812857142857142</v>
      </c>
      <c r="R684" s="72">
        <v>0.24067748799463001</v>
      </c>
      <c r="S684" s="72">
        <v>0.40895895747026462</v>
      </c>
      <c r="T684" s="36" t="s">
        <v>625</v>
      </c>
    </row>
    <row r="685" spans="1:20" s="58" customFormat="1" x14ac:dyDescent="0.25">
      <c r="A685" s="36" t="s">
        <v>630</v>
      </c>
      <c r="B685" s="36" t="s">
        <v>631</v>
      </c>
      <c r="C685" s="36" t="s">
        <v>317</v>
      </c>
      <c r="D685" s="36" t="s">
        <v>27</v>
      </c>
      <c r="E685" s="36">
        <v>257191317</v>
      </c>
      <c r="F685" s="36">
        <v>30</v>
      </c>
      <c r="G685" s="37">
        <v>3.7796447300922722E-3</v>
      </c>
      <c r="H685" s="36">
        <v>300</v>
      </c>
      <c r="I685" s="38">
        <v>5.4712785999999998</v>
      </c>
      <c r="J685" s="38">
        <v>6.7947099999999996E-2</v>
      </c>
      <c r="K685" s="38">
        <v>4.5136509</v>
      </c>
      <c r="L685" s="39">
        <v>0.16076750000000001</v>
      </c>
      <c r="M685" s="40">
        <v>1.4149E-3</v>
      </c>
      <c r="N685" s="38">
        <v>0.60041310000000003</v>
      </c>
      <c r="O685" s="41">
        <v>300</v>
      </c>
      <c r="P685" s="41">
        <v>75</v>
      </c>
      <c r="Q685" s="72">
        <v>0.44382857142857141</v>
      </c>
      <c r="R685" s="72">
        <v>0.30142751917596072</v>
      </c>
      <c r="S685" s="72">
        <v>0.45606095058889567</v>
      </c>
      <c r="T685" s="36" t="s">
        <v>625</v>
      </c>
    </row>
    <row r="686" spans="1:20" s="58" customFormat="1" x14ac:dyDescent="0.25">
      <c r="A686" s="36" t="s">
        <v>630</v>
      </c>
      <c r="B686" s="36" t="s">
        <v>631</v>
      </c>
      <c r="C686" s="36" t="s">
        <v>317</v>
      </c>
      <c r="D686" s="36" t="s">
        <v>27</v>
      </c>
      <c r="E686" s="36">
        <v>257192029</v>
      </c>
      <c r="F686" s="36">
        <v>30</v>
      </c>
      <c r="G686" s="37">
        <v>3.7796447300922722E-3</v>
      </c>
      <c r="H686" s="36">
        <v>300</v>
      </c>
      <c r="I686" s="38">
        <v>5.9647199000000004</v>
      </c>
      <c r="J686" s="38">
        <v>7.5705800000000004E-2</v>
      </c>
      <c r="K686" s="38">
        <v>4.9544137000000008</v>
      </c>
      <c r="L686" s="39">
        <v>0.17804729999999999</v>
      </c>
      <c r="M686" s="40">
        <v>1.4528E-3</v>
      </c>
      <c r="N686" s="38">
        <v>0.62354160000000003</v>
      </c>
      <c r="O686" s="41">
        <v>291</v>
      </c>
      <c r="P686" s="41">
        <v>77</v>
      </c>
      <c r="Q686" s="72">
        <v>0.48011428571428572</v>
      </c>
      <c r="R686" s="72">
        <v>0.34296184403374419</v>
      </c>
      <c r="S686" s="72">
        <v>0.50006408826121906</v>
      </c>
      <c r="T686" s="36" t="s">
        <v>625</v>
      </c>
    </row>
    <row r="687" spans="1:20" s="58" customFormat="1" x14ac:dyDescent="0.25">
      <c r="A687" s="36" t="s">
        <v>630</v>
      </c>
      <c r="B687" s="36" t="s">
        <v>631</v>
      </c>
      <c r="C687" s="36" t="s">
        <v>317</v>
      </c>
      <c r="D687" s="36" t="s">
        <v>27</v>
      </c>
      <c r="E687" s="36">
        <v>257192796</v>
      </c>
      <c r="F687" s="36">
        <v>30</v>
      </c>
      <c r="G687" s="37">
        <v>3.7796447300922722E-3</v>
      </c>
      <c r="H687" s="36">
        <v>300</v>
      </c>
      <c r="I687" s="38">
        <v>6.2033690999999997</v>
      </c>
      <c r="J687" s="38">
        <v>7.1412599999999979E-2</v>
      </c>
      <c r="K687" s="38">
        <v>5.0824702999999998</v>
      </c>
      <c r="L687" s="39">
        <v>0.1891224</v>
      </c>
      <c r="M687" s="40">
        <v>2.1312000000000002E-3</v>
      </c>
      <c r="N687" s="38">
        <v>0.72666620000000004</v>
      </c>
      <c r="O687" s="41">
        <v>300</v>
      </c>
      <c r="P687" s="41">
        <v>88</v>
      </c>
      <c r="Q687" s="72">
        <v>0.4844</v>
      </c>
      <c r="R687" s="72">
        <v>0.3515189613806079</v>
      </c>
      <c r="S687" s="72">
        <v>0.50004024822304172</v>
      </c>
      <c r="T687" s="36" t="s">
        <v>625</v>
      </c>
    </row>
    <row r="688" spans="1:20" s="58" customFormat="1" x14ac:dyDescent="0.25">
      <c r="A688" s="36" t="s">
        <v>630</v>
      </c>
      <c r="B688" s="36" t="s">
        <v>631</v>
      </c>
      <c r="C688" s="36" t="s">
        <v>317</v>
      </c>
      <c r="D688" s="36" t="s">
        <v>27</v>
      </c>
      <c r="E688" s="36">
        <v>257193588</v>
      </c>
      <c r="F688" s="36">
        <v>30</v>
      </c>
      <c r="G688" s="37">
        <v>3.7796447300922722E-3</v>
      </c>
      <c r="H688" s="36">
        <v>300</v>
      </c>
      <c r="I688" s="38">
        <v>6.1519959000000002</v>
      </c>
      <c r="J688" s="38">
        <v>7.6421799999999984E-2</v>
      </c>
      <c r="K688" s="38">
        <v>5.0147237000000002</v>
      </c>
      <c r="L688" s="39">
        <v>0.20391280000000001</v>
      </c>
      <c r="M688" s="40">
        <v>1.7344000000000001E-3</v>
      </c>
      <c r="N688" s="38">
        <v>0.72299849999999999</v>
      </c>
      <c r="O688" s="41">
        <v>300</v>
      </c>
      <c r="P688" s="41">
        <v>85</v>
      </c>
      <c r="Q688" s="72">
        <v>0.42374285714285709</v>
      </c>
      <c r="R688" s="72">
        <v>0.22933433227862221</v>
      </c>
      <c r="S688" s="72">
        <v>0.4326570032147985</v>
      </c>
      <c r="T688" s="36" t="s">
        <v>625</v>
      </c>
    </row>
    <row r="689" spans="1:20" s="58" customFormat="1" x14ac:dyDescent="0.25">
      <c r="A689" s="36" t="s">
        <v>630</v>
      </c>
      <c r="B689" s="36" t="s">
        <v>631</v>
      </c>
      <c r="C689" s="36" t="s">
        <v>317</v>
      </c>
      <c r="D689" s="36" t="s">
        <v>27</v>
      </c>
      <c r="E689" s="36">
        <v>257194373</v>
      </c>
      <c r="F689" s="36">
        <v>30</v>
      </c>
      <c r="G689" s="37">
        <v>3.7796447300922722E-3</v>
      </c>
      <c r="H689" s="36">
        <v>300</v>
      </c>
      <c r="I689" s="38">
        <v>5.5248619000000003</v>
      </c>
      <c r="J689" s="38">
        <v>6.5613599999999994E-2</v>
      </c>
      <c r="K689" s="38">
        <v>4.4953443999999996</v>
      </c>
      <c r="L689" s="39">
        <v>0.1760651</v>
      </c>
      <c r="M689" s="40">
        <v>1.6023000000000001E-3</v>
      </c>
      <c r="N689" s="38">
        <v>0.65511010000000003</v>
      </c>
      <c r="O689" s="41">
        <v>300</v>
      </c>
      <c r="P689" s="41">
        <v>80</v>
      </c>
      <c r="Q689" s="72">
        <v>0.50339999999999996</v>
      </c>
      <c r="R689" s="72">
        <v>0.3741675704082309</v>
      </c>
      <c r="S689" s="72">
        <v>0.49964801821511851</v>
      </c>
      <c r="T689" s="36" t="s">
        <v>625</v>
      </c>
    </row>
    <row r="690" spans="1:20" s="58" customFormat="1" x14ac:dyDescent="0.25">
      <c r="A690" s="36" t="s">
        <v>630</v>
      </c>
      <c r="B690" s="36" t="s">
        <v>631</v>
      </c>
      <c r="C690" s="36" t="s">
        <v>317</v>
      </c>
      <c r="D690" s="36" t="s">
        <v>27</v>
      </c>
      <c r="E690" s="36">
        <v>257195096</v>
      </c>
      <c r="F690" s="36">
        <v>30</v>
      </c>
      <c r="G690" s="37">
        <v>3.7796447300922722E-3</v>
      </c>
      <c r="H690" s="36">
        <v>300</v>
      </c>
      <c r="I690" s="38">
        <v>5.9566981999999999</v>
      </c>
      <c r="J690" s="38">
        <v>6.6948399999999991E-2</v>
      </c>
      <c r="K690" s="38">
        <v>4.9353863000000002</v>
      </c>
      <c r="L690" s="39">
        <v>0.18020649999999999</v>
      </c>
      <c r="M690" s="40">
        <v>1.8334E-3</v>
      </c>
      <c r="N690" s="38">
        <v>0.64598180000000005</v>
      </c>
      <c r="O690" s="41">
        <v>300</v>
      </c>
      <c r="P690" s="41">
        <v>81</v>
      </c>
      <c r="Q690" s="72">
        <v>0.45935714285714291</v>
      </c>
      <c r="R690" s="72">
        <v>0.31339892347587722</v>
      </c>
      <c r="S690" s="72">
        <v>0.48541284080974151</v>
      </c>
      <c r="T690" s="36" t="s">
        <v>625</v>
      </c>
    </row>
    <row r="691" spans="1:20" s="58" customFormat="1" x14ac:dyDescent="0.25">
      <c r="A691" s="36" t="s">
        <v>630</v>
      </c>
      <c r="B691" s="36" t="s">
        <v>631</v>
      </c>
      <c r="C691" s="36" t="s">
        <v>317</v>
      </c>
      <c r="D691" s="36" t="s">
        <v>27</v>
      </c>
      <c r="E691" s="36">
        <v>257195858</v>
      </c>
      <c r="F691" s="36">
        <v>30</v>
      </c>
      <c r="G691" s="37">
        <v>3.7796447300922722E-3</v>
      </c>
      <c r="H691" s="36">
        <v>300</v>
      </c>
      <c r="I691" s="38">
        <v>5.8135253000000002</v>
      </c>
      <c r="J691" s="38">
        <v>6.48035E-2</v>
      </c>
      <c r="K691" s="38">
        <v>4.727980099999999</v>
      </c>
      <c r="L691" s="39">
        <v>0.1911496</v>
      </c>
      <c r="M691" s="40">
        <v>1.7306999999999999E-3</v>
      </c>
      <c r="N691" s="38">
        <v>0.69493859999999996</v>
      </c>
      <c r="O691" s="41">
        <v>300</v>
      </c>
      <c r="P691" s="41">
        <v>87</v>
      </c>
      <c r="Q691" s="72">
        <v>0.53832857142857138</v>
      </c>
      <c r="R691" s="72">
        <v>0.32220404876028852</v>
      </c>
      <c r="S691" s="72">
        <v>0.47127313621502859</v>
      </c>
      <c r="T691" s="36" t="s">
        <v>625</v>
      </c>
    </row>
    <row r="692" spans="1:20" s="58" customFormat="1" x14ac:dyDescent="0.25">
      <c r="A692" s="36" t="s">
        <v>630</v>
      </c>
      <c r="B692" s="36" t="s">
        <v>631</v>
      </c>
      <c r="C692" s="36" t="s">
        <v>317</v>
      </c>
      <c r="D692" s="36" t="s">
        <v>27</v>
      </c>
      <c r="E692" s="36">
        <v>257196606</v>
      </c>
      <c r="F692" s="36">
        <v>30</v>
      </c>
      <c r="G692" s="37">
        <v>3.7796447300922722E-3</v>
      </c>
      <c r="H692" s="36">
        <v>300</v>
      </c>
      <c r="I692" s="38">
        <v>5.0638459999999998</v>
      </c>
      <c r="J692" s="38">
        <v>6.47649E-2</v>
      </c>
      <c r="K692" s="38">
        <v>4.5221562999999998</v>
      </c>
      <c r="L692" s="39">
        <v>7.7640500000000001E-2</v>
      </c>
      <c r="M692" s="40">
        <v>5.1539999999999995E-4</v>
      </c>
      <c r="N692" s="38">
        <v>0.28977910000000001</v>
      </c>
      <c r="O692" s="41">
        <v>300</v>
      </c>
      <c r="P692" s="41">
        <v>28</v>
      </c>
      <c r="Q692" s="72">
        <v>0.46905714285714278</v>
      </c>
      <c r="R692" s="72">
        <v>0.3108408311882514</v>
      </c>
      <c r="S692" s="72">
        <v>0.43999292999981288</v>
      </c>
      <c r="T692" s="36" t="s">
        <v>625</v>
      </c>
    </row>
    <row r="693" spans="1:20" s="58" customFormat="1" x14ac:dyDescent="0.25">
      <c r="A693" s="36" t="s">
        <v>630</v>
      </c>
      <c r="B693" s="36" t="s">
        <v>631</v>
      </c>
      <c r="C693" s="36" t="s">
        <v>317</v>
      </c>
      <c r="D693" s="36" t="s">
        <v>27</v>
      </c>
      <c r="E693" s="36">
        <v>257197278</v>
      </c>
      <c r="F693" s="36">
        <v>30</v>
      </c>
      <c r="G693" s="37">
        <v>3.7796447300922722E-3</v>
      </c>
      <c r="H693" s="36">
        <v>300</v>
      </c>
      <c r="I693" s="38">
        <v>5.6371422999999998</v>
      </c>
      <c r="J693" s="38">
        <v>6.6028000000000003E-2</v>
      </c>
      <c r="K693" s="38">
        <v>4.6213089999999992</v>
      </c>
      <c r="L693" s="39">
        <v>0.17749570000000001</v>
      </c>
      <c r="M693" s="40">
        <v>1.7955E-3</v>
      </c>
      <c r="N693" s="38">
        <v>0.63863879999999995</v>
      </c>
      <c r="O693" s="41">
        <v>300</v>
      </c>
      <c r="P693" s="41">
        <v>78</v>
      </c>
      <c r="Q693" s="72">
        <v>0.39634285714285722</v>
      </c>
      <c r="R693" s="72">
        <v>0.27451725088240442</v>
      </c>
      <c r="S693" s="72">
        <v>0.46280113654960292</v>
      </c>
      <c r="T693" s="36" t="s">
        <v>625</v>
      </c>
    </row>
    <row r="694" spans="1:20" s="58" customFormat="1" x14ac:dyDescent="0.25">
      <c r="A694" s="36" t="s">
        <v>630</v>
      </c>
      <c r="B694" s="36" t="s">
        <v>631</v>
      </c>
      <c r="C694" s="36" t="s">
        <v>317</v>
      </c>
      <c r="D694" s="36" t="s">
        <v>27</v>
      </c>
      <c r="E694" s="36">
        <v>257198010</v>
      </c>
      <c r="F694" s="36">
        <v>30</v>
      </c>
      <c r="G694" s="37">
        <v>3.7796447300922722E-3</v>
      </c>
      <c r="H694" s="36">
        <v>300</v>
      </c>
      <c r="I694" s="38">
        <v>5.5238018999999996</v>
      </c>
      <c r="J694" s="38">
        <v>6.5899300000000008E-2</v>
      </c>
      <c r="K694" s="38">
        <v>4.5078537999999986</v>
      </c>
      <c r="L694" s="39">
        <v>0.17417279999999999</v>
      </c>
      <c r="M694" s="40">
        <v>1.4476999999999999E-3</v>
      </c>
      <c r="N694" s="38">
        <v>0.64944650000000004</v>
      </c>
      <c r="O694" s="41">
        <v>291</v>
      </c>
      <c r="P694" s="41">
        <v>78</v>
      </c>
      <c r="Q694" s="72">
        <v>0.55945714285714288</v>
      </c>
      <c r="R694" s="72">
        <v>0.3532799678244461</v>
      </c>
      <c r="S694" s="72">
        <v>0.51710779546653318</v>
      </c>
      <c r="T694" s="36" t="s">
        <v>625</v>
      </c>
    </row>
    <row r="695" spans="1:20" s="58" customFormat="1" x14ac:dyDescent="0.25">
      <c r="A695" s="36" t="s">
        <v>630</v>
      </c>
      <c r="B695" s="36" t="s">
        <v>631</v>
      </c>
      <c r="C695" s="36" t="s">
        <v>317</v>
      </c>
      <c r="D695" s="36" t="s">
        <v>27</v>
      </c>
      <c r="E695" s="36">
        <v>257198729</v>
      </c>
      <c r="F695" s="36">
        <v>30</v>
      </c>
      <c r="G695" s="37">
        <v>3.7796447300922722E-3</v>
      </c>
      <c r="H695" s="36">
        <v>300</v>
      </c>
      <c r="I695" s="38">
        <v>5.5573528000000003</v>
      </c>
      <c r="J695" s="38">
        <v>6.5850699999999998E-2</v>
      </c>
      <c r="K695" s="38">
        <v>4.6248504000000006</v>
      </c>
      <c r="L695" s="39">
        <v>0.163301</v>
      </c>
      <c r="M695" s="40">
        <v>1.3370999999999999E-3</v>
      </c>
      <c r="N695" s="38">
        <v>0.5773933</v>
      </c>
      <c r="O695" s="41">
        <v>300</v>
      </c>
      <c r="P695" s="41">
        <v>71</v>
      </c>
      <c r="Q695" s="72">
        <v>0.49405714285714292</v>
      </c>
      <c r="R695" s="72">
        <v>0.27902486008300531</v>
      </c>
      <c r="S695" s="72">
        <v>0.44317510989272141</v>
      </c>
      <c r="T695" s="36" t="s">
        <v>625</v>
      </c>
    </row>
    <row r="696" spans="1:20" s="58" customFormat="1" x14ac:dyDescent="0.25">
      <c r="A696" s="36" t="s">
        <v>630</v>
      </c>
      <c r="B696" s="36" t="s">
        <v>631</v>
      </c>
      <c r="C696" s="36" t="s">
        <v>317</v>
      </c>
      <c r="D696" s="36" t="s">
        <v>27</v>
      </c>
      <c r="E696" s="36">
        <v>257199453</v>
      </c>
      <c r="F696" s="36">
        <v>30</v>
      </c>
      <c r="G696" s="37">
        <v>3.7796447300922722E-3</v>
      </c>
      <c r="H696" s="36">
        <v>300</v>
      </c>
      <c r="I696" s="38">
        <v>5.4713205</v>
      </c>
      <c r="J696" s="38">
        <v>6.475800000000001E-2</v>
      </c>
      <c r="K696" s="38">
        <v>4.609235599999999</v>
      </c>
      <c r="L696" s="39">
        <v>0.1466964</v>
      </c>
      <c r="M696" s="40">
        <v>1.0537000000000001E-3</v>
      </c>
      <c r="N696" s="38">
        <v>0.52805270000000004</v>
      </c>
      <c r="O696" s="41">
        <v>300</v>
      </c>
      <c r="P696" s="41">
        <v>62</v>
      </c>
      <c r="Q696" s="72">
        <v>0.5214428571428571</v>
      </c>
      <c r="R696" s="72">
        <v>0.34835506751454409</v>
      </c>
      <c r="S696" s="72">
        <v>0.48077210164290229</v>
      </c>
      <c r="T696" s="36" t="s">
        <v>625</v>
      </c>
    </row>
    <row r="697" spans="1:20" s="58" customFormat="1" x14ac:dyDescent="0.25">
      <c r="A697" s="36" t="s">
        <v>630</v>
      </c>
      <c r="B697" s="36" t="s">
        <v>631</v>
      </c>
      <c r="C697" s="36" t="s">
        <v>317</v>
      </c>
      <c r="D697" s="36" t="s">
        <v>27</v>
      </c>
      <c r="E697" s="36">
        <v>257200168</v>
      </c>
      <c r="F697" s="36">
        <v>30</v>
      </c>
      <c r="G697" s="37">
        <v>3.7796447300922722E-3</v>
      </c>
      <c r="H697" s="36">
        <v>500</v>
      </c>
      <c r="I697" s="38">
        <v>5.8341531</v>
      </c>
      <c r="J697" s="38">
        <v>6.5634000000000012E-2</v>
      </c>
      <c r="K697" s="38">
        <v>4.8583494000000007</v>
      </c>
      <c r="L697" s="39">
        <v>0.16616429999999999</v>
      </c>
      <c r="M697" s="40">
        <v>1.3573000000000001E-3</v>
      </c>
      <c r="N697" s="38">
        <v>0.61848990000000004</v>
      </c>
      <c r="O697" s="41">
        <v>300</v>
      </c>
      <c r="P697" s="41">
        <v>76</v>
      </c>
      <c r="Q697" s="72">
        <v>0.53168571428571432</v>
      </c>
      <c r="R697" s="72">
        <v>0.33589356573617191</v>
      </c>
      <c r="S697" s="72">
        <v>0.48824536911313199</v>
      </c>
      <c r="T697" s="36" t="s">
        <v>625</v>
      </c>
    </row>
    <row r="698" spans="1:20" s="58" customFormat="1" x14ac:dyDescent="0.25">
      <c r="A698" s="36" t="s">
        <v>630</v>
      </c>
      <c r="B698" s="36" t="s">
        <v>631</v>
      </c>
      <c r="C698" s="36" t="s">
        <v>317</v>
      </c>
      <c r="D698" s="36" t="s">
        <v>27</v>
      </c>
      <c r="E698" s="36">
        <v>257200922</v>
      </c>
      <c r="F698" s="36">
        <v>30</v>
      </c>
      <c r="G698" s="37">
        <v>3.7796447300922722E-3</v>
      </c>
      <c r="H698" s="36">
        <v>500</v>
      </c>
      <c r="I698" s="38">
        <v>5.7996318000000002</v>
      </c>
      <c r="J698" s="38">
        <v>6.8098100000000009E-2</v>
      </c>
      <c r="K698" s="38">
        <v>4.6763817999999997</v>
      </c>
      <c r="L698" s="39">
        <v>0.18906149999999999</v>
      </c>
      <c r="M698" s="40">
        <v>1.9713E-3</v>
      </c>
      <c r="N698" s="38">
        <v>0.7337842</v>
      </c>
      <c r="O698" s="41">
        <v>300</v>
      </c>
      <c r="P698" s="41">
        <v>93</v>
      </c>
      <c r="Q698" s="72">
        <v>0.4051142857142857</v>
      </c>
      <c r="R698" s="72">
        <v>0.23605313137305961</v>
      </c>
      <c r="S698" s="72">
        <v>0.4775748562211537</v>
      </c>
      <c r="T698" s="36" t="s">
        <v>625</v>
      </c>
    </row>
    <row r="699" spans="1:20" s="58" customFormat="1" x14ac:dyDescent="0.25">
      <c r="A699" s="36" t="s">
        <v>630</v>
      </c>
      <c r="B699" s="36" t="s">
        <v>631</v>
      </c>
      <c r="C699" s="36" t="s">
        <v>317</v>
      </c>
      <c r="D699" s="36" t="s">
        <v>27</v>
      </c>
      <c r="E699" s="36">
        <v>257201667</v>
      </c>
      <c r="F699" s="36">
        <v>30</v>
      </c>
      <c r="G699" s="37">
        <v>3.7796447300922722E-3</v>
      </c>
      <c r="H699" s="36">
        <v>500</v>
      </c>
      <c r="I699" s="38">
        <v>5.7702768000000004</v>
      </c>
      <c r="J699" s="38">
        <v>6.3781299999999999E-2</v>
      </c>
      <c r="K699" s="38">
        <v>4.7550183000000024</v>
      </c>
      <c r="L699" s="39">
        <v>0.17157990000000001</v>
      </c>
      <c r="M699" s="40">
        <v>1.5881000000000001E-3</v>
      </c>
      <c r="N699" s="38">
        <v>0.65051389999999998</v>
      </c>
      <c r="O699" s="41">
        <v>300</v>
      </c>
      <c r="P699" s="41">
        <v>81</v>
      </c>
      <c r="Q699" s="72">
        <v>0.48382857142857139</v>
      </c>
      <c r="R699" s="72">
        <v>0.35286540265458832</v>
      </c>
      <c r="S699" s="72">
        <v>0.51235144541651378</v>
      </c>
      <c r="T699" s="36" t="s">
        <v>625</v>
      </c>
    </row>
    <row r="700" spans="1:20" s="58" customFormat="1" x14ac:dyDescent="0.25">
      <c r="A700" s="36" t="s">
        <v>630</v>
      </c>
      <c r="B700" s="36" t="s">
        <v>631</v>
      </c>
      <c r="C700" s="36" t="s">
        <v>317</v>
      </c>
      <c r="D700" s="36" t="s">
        <v>27</v>
      </c>
      <c r="E700" s="36">
        <v>257202411</v>
      </c>
      <c r="F700" s="36">
        <v>30</v>
      </c>
      <c r="G700" s="37">
        <v>3.7796447300922722E-3</v>
      </c>
      <c r="H700" s="36">
        <v>500</v>
      </c>
      <c r="I700" s="38">
        <v>5.6961547000000001</v>
      </c>
      <c r="J700" s="38">
        <v>6.4983599999999975E-2</v>
      </c>
      <c r="K700" s="38">
        <v>4.5938253000000007</v>
      </c>
      <c r="L700" s="39">
        <v>0.1858551</v>
      </c>
      <c r="M700" s="40">
        <v>2.1327E-3</v>
      </c>
      <c r="N700" s="38">
        <v>0.71745999999999999</v>
      </c>
      <c r="O700" s="41">
        <v>300</v>
      </c>
      <c r="P700" s="41">
        <v>90</v>
      </c>
      <c r="Q700" s="72">
        <v>0.42821428571428571</v>
      </c>
      <c r="R700" s="72">
        <v>0.26201927517247631</v>
      </c>
      <c r="S700" s="72">
        <v>0.44964682318294807</v>
      </c>
      <c r="T700" s="36" t="s">
        <v>625</v>
      </c>
    </row>
    <row r="701" spans="1:20" s="58" customFormat="1" x14ac:dyDescent="0.25">
      <c r="A701" s="36" t="s">
        <v>630</v>
      </c>
      <c r="B701" s="36" t="s">
        <v>631</v>
      </c>
      <c r="C701" s="36" t="s">
        <v>317</v>
      </c>
      <c r="D701" s="36" t="s">
        <v>27</v>
      </c>
      <c r="E701" s="36">
        <v>257203145</v>
      </c>
      <c r="F701" s="36">
        <v>30</v>
      </c>
      <c r="G701" s="37">
        <v>3.7796447300922722E-3</v>
      </c>
      <c r="H701" s="36">
        <v>500</v>
      </c>
      <c r="I701" s="38">
        <v>5.7183935999999997</v>
      </c>
      <c r="J701" s="38">
        <v>6.5504499999999993E-2</v>
      </c>
      <c r="K701" s="38">
        <v>4.7412092000000001</v>
      </c>
      <c r="L701" s="39">
        <v>0.16845579999999999</v>
      </c>
      <c r="M701" s="40">
        <v>1.4274999999999999E-3</v>
      </c>
      <c r="N701" s="38">
        <v>0.61428590000000005</v>
      </c>
      <c r="O701" s="41">
        <v>300</v>
      </c>
      <c r="P701" s="41">
        <v>72</v>
      </c>
      <c r="Q701" s="72">
        <v>0.49149999999999999</v>
      </c>
      <c r="R701" s="72">
        <v>0.32326938205305278</v>
      </c>
      <c r="S701" s="72">
        <v>0.46874412569509399</v>
      </c>
      <c r="T701" s="36" t="s">
        <v>625</v>
      </c>
    </row>
    <row r="702" spans="1:20" s="58" customFormat="1" x14ac:dyDescent="0.25">
      <c r="A702" s="36" t="s">
        <v>630</v>
      </c>
      <c r="B702" s="36" t="s">
        <v>631</v>
      </c>
      <c r="C702" s="36" t="s">
        <v>317</v>
      </c>
      <c r="D702" s="36" t="s">
        <v>27</v>
      </c>
      <c r="E702" s="36">
        <v>257203886</v>
      </c>
      <c r="F702" s="36">
        <v>30</v>
      </c>
      <c r="G702" s="37">
        <v>3.7796447300922722E-3</v>
      </c>
      <c r="H702" s="36">
        <v>500</v>
      </c>
      <c r="I702" s="38">
        <v>5.5973043000000002</v>
      </c>
      <c r="J702" s="38">
        <v>6.533979999999999E-2</v>
      </c>
      <c r="K702" s="38">
        <v>4.5988091000000004</v>
      </c>
      <c r="L702" s="39">
        <v>0.1735189</v>
      </c>
      <c r="M702" s="40">
        <v>1.5578E-3</v>
      </c>
      <c r="N702" s="38">
        <v>0.62787740000000003</v>
      </c>
      <c r="O702" s="41">
        <v>300</v>
      </c>
      <c r="P702" s="41">
        <v>79</v>
      </c>
      <c r="Q702" s="72">
        <v>0.45324285714285723</v>
      </c>
      <c r="R702" s="72">
        <v>0.30848460867995431</v>
      </c>
      <c r="S702" s="72">
        <v>0.48465971281607573</v>
      </c>
      <c r="T702" s="36" t="s">
        <v>625</v>
      </c>
    </row>
    <row r="703" spans="1:20" s="58" customFormat="1" x14ac:dyDescent="0.25">
      <c r="A703" s="36" t="s">
        <v>630</v>
      </c>
      <c r="B703" s="36" t="s">
        <v>631</v>
      </c>
      <c r="C703" s="36" t="s">
        <v>317</v>
      </c>
      <c r="D703" s="36" t="s">
        <v>27</v>
      </c>
      <c r="E703" s="36">
        <v>257204613</v>
      </c>
      <c r="F703" s="36">
        <v>30</v>
      </c>
      <c r="G703" s="37">
        <v>3.7796447300922722E-3</v>
      </c>
      <c r="H703" s="36">
        <v>500</v>
      </c>
      <c r="I703" s="38">
        <v>5.5755889999999999</v>
      </c>
      <c r="J703" s="38">
        <v>6.5049500000000024E-2</v>
      </c>
      <c r="K703" s="38">
        <v>4.5886661000000002</v>
      </c>
      <c r="L703" s="39">
        <v>0.16804569999999999</v>
      </c>
      <c r="M703" s="40">
        <v>1.6684E-3</v>
      </c>
      <c r="N703" s="38">
        <v>0.62710719999999998</v>
      </c>
      <c r="O703" s="41">
        <v>300</v>
      </c>
      <c r="P703" s="41">
        <v>77</v>
      </c>
      <c r="Q703" s="72">
        <v>0.4791285714285714</v>
      </c>
      <c r="R703" s="72">
        <v>0.28134114260603033</v>
      </c>
      <c r="S703" s="72">
        <v>0.44696465288748921</v>
      </c>
      <c r="T703" s="36" t="s">
        <v>625</v>
      </c>
    </row>
    <row r="704" spans="1:20" s="58" customFormat="1" x14ac:dyDescent="0.25">
      <c r="A704" s="36" t="s">
        <v>630</v>
      </c>
      <c r="B704" s="36" t="s">
        <v>631</v>
      </c>
      <c r="C704" s="36" t="s">
        <v>317</v>
      </c>
      <c r="D704" s="36" t="s">
        <v>27</v>
      </c>
      <c r="E704" s="36">
        <v>257205335</v>
      </c>
      <c r="F704" s="36">
        <v>30</v>
      </c>
      <c r="G704" s="37">
        <v>3.7796447300922722E-3</v>
      </c>
      <c r="H704" s="36">
        <v>500</v>
      </c>
      <c r="I704" s="38">
        <v>5.7332856999999997</v>
      </c>
      <c r="J704" s="38">
        <v>6.5379400000000004E-2</v>
      </c>
      <c r="K704" s="38">
        <v>4.7460707999999991</v>
      </c>
      <c r="L704" s="39">
        <v>0.17524239999999999</v>
      </c>
      <c r="M704" s="40">
        <v>1.3956999999999999E-3</v>
      </c>
      <c r="N704" s="38">
        <v>0.61912849999999997</v>
      </c>
      <c r="O704" s="41">
        <v>300</v>
      </c>
      <c r="P704" s="41">
        <v>78</v>
      </c>
      <c r="Q704" s="72">
        <v>0.4732142857142857</v>
      </c>
      <c r="R704" s="72">
        <v>0.21292249011573311</v>
      </c>
      <c r="S704" s="72">
        <v>0.44367174147826122</v>
      </c>
      <c r="T704" s="36" t="s">
        <v>625</v>
      </c>
    </row>
    <row r="705" spans="1:20" s="58" customFormat="1" x14ac:dyDescent="0.25">
      <c r="A705" s="36" t="s">
        <v>630</v>
      </c>
      <c r="B705" s="36" t="s">
        <v>631</v>
      </c>
      <c r="C705" s="36" t="s">
        <v>317</v>
      </c>
      <c r="D705" s="36" t="s">
        <v>27</v>
      </c>
      <c r="E705" s="36">
        <v>257206074</v>
      </c>
      <c r="F705" s="36">
        <v>30</v>
      </c>
      <c r="G705" s="37">
        <v>3.7796447300922722E-3</v>
      </c>
      <c r="H705" s="36">
        <v>500</v>
      </c>
      <c r="I705" s="38">
        <v>5.6553899000000003</v>
      </c>
      <c r="J705" s="38">
        <v>6.6348699999999997E-2</v>
      </c>
      <c r="K705" s="38">
        <v>4.6473454000000007</v>
      </c>
      <c r="L705" s="39">
        <v>0.17528750000000001</v>
      </c>
      <c r="M705" s="40">
        <v>1.8959999999999999E-3</v>
      </c>
      <c r="N705" s="38">
        <v>0.63844639999999997</v>
      </c>
      <c r="O705" s="41">
        <v>300</v>
      </c>
      <c r="P705" s="41">
        <v>80</v>
      </c>
      <c r="Q705" s="72">
        <v>0.46404285714285709</v>
      </c>
      <c r="R705" s="72">
        <v>0.25929256531621098</v>
      </c>
      <c r="S705" s="72">
        <v>0.42549458750952579</v>
      </c>
      <c r="T705" s="36" t="s">
        <v>625</v>
      </c>
    </row>
    <row r="706" spans="1:20" s="58" customFormat="1" x14ac:dyDescent="0.25">
      <c r="A706" s="36" t="s">
        <v>630</v>
      </c>
      <c r="B706" s="36" t="s">
        <v>631</v>
      </c>
      <c r="C706" s="36" t="s">
        <v>317</v>
      </c>
      <c r="D706" s="36" t="s">
        <v>27</v>
      </c>
      <c r="E706" s="36">
        <v>257206806</v>
      </c>
      <c r="F706" s="36">
        <v>30</v>
      </c>
      <c r="G706" s="37">
        <v>3.7796447300922722E-3</v>
      </c>
      <c r="H706" s="36">
        <v>500</v>
      </c>
      <c r="I706" s="38">
        <v>5.5987847999999998</v>
      </c>
      <c r="J706" s="38">
        <v>6.5905900000000003E-2</v>
      </c>
      <c r="K706" s="38">
        <v>4.6583567000000006</v>
      </c>
      <c r="L706" s="39">
        <v>0.16402340000000001</v>
      </c>
      <c r="M706" s="40">
        <v>1.4459E-3</v>
      </c>
      <c r="N706" s="38">
        <v>0.58584179999999997</v>
      </c>
      <c r="O706" s="41">
        <v>300</v>
      </c>
      <c r="P706" s="41">
        <v>72</v>
      </c>
      <c r="Q706" s="72">
        <v>0.48041428571428568</v>
      </c>
      <c r="R706" s="72">
        <v>0.31130259492598422</v>
      </c>
      <c r="S706" s="72">
        <v>0.46821296152172648</v>
      </c>
      <c r="T706" s="36" t="s">
        <v>625</v>
      </c>
    </row>
    <row r="707" spans="1:20" s="58" customFormat="1" x14ac:dyDescent="0.25">
      <c r="A707" s="36" t="s">
        <v>630</v>
      </c>
      <c r="B707" s="36" t="s">
        <v>631</v>
      </c>
      <c r="C707" s="36" t="s">
        <v>317</v>
      </c>
      <c r="D707" s="36" t="s">
        <v>27</v>
      </c>
      <c r="E707" s="36">
        <v>257207532</v>
      </c>
      <c r="F707" s="36">
        <v>30</v>
      </c>
      <c r="G707" s="37">
        <v>3.7796447300922722E-3</v>
      </c>
      <c r="H707" s="36">
        <v>500</v>
      </c>
      <c r="I707" s="38">
        <v>5.6420022000000003</v>
      </c>
      <c r="J707" s="38">
        <v>6.4454399999999995E-2</v>
      </c>
      <c r="K707" s="38">
        <v>4.6017718999999992</v>
      </c>
      <c r="L707" s="39">
        <v>0.18803520000000001</v>
      </c>
      <c r="M707" s="40">
        <v>1.7323E-3</v>
      </c>
      <c r="N707" s="38">
        <v>0.65886319999999998</v>
      </c>
      <c r="O707" s="41">
        <v>300</v>
      </c>
      <c r="P707" s="41">
        <v>84</v>
      </c>
      <c r="Q707" s="72">
        <v>0.49647142857142862</v>
      </c>
      <c r="R707" s="72">
        <v>0.36898395430315739</v>
      </c>
      <c r="S707" s="72">
        <v>0.50468812879420022</v>
      </c>
      <c r="T707" s="36" t="s">
        <v>625</v>
      </c>
    </row>
    <row r="708" spans="1:20" s="58" customFormat="1" x14ac:dyDescent="0.25">
      <c r="A708" s="36" t="s">
        <v>630</v>
      </c>
      <c r="B708" s="36" t="s">
        <v>631</v>
      </c>
      <c r="C708" s="36" t="s">
        <v>317</v>
      </c>
      <c r="D708" s="36" t="s">
        <v>27</v>
      </c>
      <c r="E708" s="36">
        <v>257208262</v>
      </c>
      <c r="F708" s="36">
        <v>30</v>
      </c>
      <c r="G708" s="37">
        <v>3.7796447300922722E-3</v>
      </c>
      <c r="H708" s="36">
        <v>500</v>
      </c>
      <c r="I708" s="38">
        <v>5.8862303000000002</v>
      </c>
      <c r="J708" s="38">
        <v>6.542329999999999E-2</v>
      </c>
      <c r="K708" s="38">
        <v>4.6689263999999984</v>
      </c>
      <c r="L708" s="39">
        <v>0.21681020000000001</v>
      </c>
      <c r="M708" s="40">
        <v>2.6143999999999998E-3</v>
      </c>
      <c r="N708" s="38">
        <v>0.79858759999999995</v>
      </c>
      <c r="O708" s="41">
        <v>300</v>
      </c>
      <c r="P708" s="41">
        <v>102</v>
      </c>
      <c r="Q708" s="72">
        <v>0.56638571428571427</v>
      </c>
      <c r="R708" s="72">
        <v>0.41557674434320058</v>
      </c>
      <c r="S708" s="72">
        <v>0.53922667821589554</v>
      </c>
      <c r="T708" s="36" t="s">
        <v>625</v>
      </c>
    </row>
    <row r="709" spans="1:20" s="58" customFormat="1" x14ac:dyDescent="0.25">
      <c r="A709" s="36" t="s">
        <v>630</v>
      </c>
      <c r="B709" s="36" t="s">
        <v>631</v>
      </c>
      <c r="C709" s="36" t="s">
        <v>317</v>
      </c>
      <c r="D709" s="36" t="s">
        <v>27</v>
      </c>
      <c r="E709" s="36">
        <v>257209018</v>
      </c>
      <c r="F709" s="36">
        <v>30</v>
      </c>
      <c r="G709" s="37">
        <v>3.7796447300922722E-3</v>
      </c>
      <c r="H709" s="36">
        <v>500</v>
      </c>
      <c r="I709" s="38">
        <v>5.7625362000000004</v>
      </c>
      <c r="J709" s="38">
        <v>6.50313E-2</v>
      </c>
      <c r="K709" s="38">
        <v>4.7170918000000004</v>
      </c>
      <c r="L709" s="39">
        <v>0.1737475</v>
      </c>
      <c r="M709" s="40">
        <v>1.7224E-3</v>
      </c>
      <c r="N709" s="38">
        <v>0.67876309999999995</v>
      </c>
      <c r="O709" s="41">
        <v>300</v>
      </c>
      <c r="P709" s="41">
        <v>86</v>
      </c>
      <c r="Q709" s="72">
        <v>0.54594285714285717</v>
      </c>
      <c r="R709" s="72">
        <v>0.40260925856064922</v>
      </c>
      <c r="S709" s="72">
        <v>0.52970248256131369</v>
      </c>
      <c r="T709" s="36" t="s">
        <v>625</v>
      </c>
    </row>
    <row r="710" spans="1:20" s="58" customFormat="1" x14ac:dyDescent="0.25">
      <c r="A710" s="36" t="s">
        <v>630</v>
      </c>
      <c r="B710" s="36" t="s">
        <v>631</v>
      </c>
      <c r="C710" s="36" t="s">
        <v>317</v>
      </c>
      <c r="D710" s="36" t="s">
        <v>27</v>
      </c>
      <c r="E710" s="36">
        <v>257209765</v>
      </c>
      <c r="F710" s="36">
        <v>30</v>
      </c>
      <c r="G710" s="37">
        <v>3.7796447300922722E-3</v>
      </c>
      <c r="H710" s="36">
        <v>500</v>
      </c>
      <c r="I710" s="38">
        <v>5.5986719000000003</v>
      </c>
      <c r="J710" s="38">
        <v>6.6244899999999995E-2</v>
      </c>
      <c r="K710" s="38">
        <v>4.6850460999999992</v>
      </c>
      <c r="L710" s="39">
        <v>0.15860179999999999</v>
      </c>
      <c r="M710" s="40">
        <v>1.4296999999999999E-3</v>
      </c>
      <c r="N710" s="38">
        <v>0.56396760000000001</v>
      </c>
      <c r="O710" s="41">
        <v>300</v>
      </c>
      <c r="P710" s="41">
        <v>69</v>
      </c>
      <c r="Q710" s="72">
        <v>0.49104285714285723</v>
      </c>
      <c r="R710" s="72">
        <v>0.32978879229002589</v>
      </c>
      <c r="S710" s="72">
        <v>0.50238972475721499</v>
      </c>
      <c r="T710" s="36" t="s">
        <v>625</v>
      </c>
    </row>
    <row r="711" spans="1:20" s="58" customFormat="1" x14ac:dyDescent="0.25">
      <c r="A711" s="36" t="s">
        <v>630</v>
      </c>
      <c r="B711" s="36" t="s">
        <v>631</v>
      </c>
      <c r="C711" s="36" t="s">
        <v>317</v>
      </c>
      <c r="D711" s="36" t="s">
        <v>27</v>
      </c>
      <c r="E711" s="36">
        <v>257210494</v>
      </c>
      <c r="F711" s="36">
        <v>30</v>
      </c>
      <c r="G711" s="37">
        <v>3.7796447300922722E-3</v>
      </c>
      <c r="H711" s="36">
        <v>500</v>
      </c>
      <c r="I711" s="38">
        <v>5.9418797999999997</v>
      </c>
      <c r="J711" s="38">
        <v>6.7041199999999995E-2</v>
      </c>
      <c r="K711" s="38">
        <v>4.9026490999999996</v>
      </c>
      <c r="L711" s="39">
        <v>0.18162220000000001</v>
      </c>
      <c r="M711" s="40">
        <v>1.6984000000000001E-3</v>
      </c>
      <c r="N711" s="38">
        <v>0.6617075</v>
      </c>
      <c r="O711" s="41">
        <v>300</v>
      </c>
      <c r="P711" s="41">
        <v>84</v>
      </c>
      <c r="Q711" s="72">
        <v>0.49845714285714288</v>
      </c>
      <c r="R711" s="72">
        <v>0.31739142151894911</v>
      </c>
      <c r="S711" s="72">
        <v>0.48114057193151549</v>
      </c>
      <c r="T711" s="36" t="s">
        <v>625</v>
      </c>
    </row>
    <row r="712" spans="1:20" s="58" customFormat="1" x14ac:dyDescent="0.25">
      <c r="A712" s="36" t="s">
        <v>630</v>
      </c>
      <c r="B712" s="36" t="s">
        <v>631</v>
      </c>
      <c r="C712" s="36" t="s">
        <v>317</v>
      </c>
      <c r="D712" s="36" t="s">
        <v>27</v>
      </c>
      <c r="E712" s="36">
        <v>257211255</v>
      </c>
      <c r="F712" s="36">
        <v>30</v>
      </c>
      <c r="G712" s="37">
        <v>3.7796447300922722E-3</v>
      </c>
      <c r="H712" s="36">
        <v>500</v>
      </c>
      <c r="I712" s="38">
        <v>5.5833240000000002</v>
      </c>
      <c r="J712" s="38">
        <v>6.7260399999999998E-2</v>
      </c>
      <c r="K712" s="38">
        <v>4.6632496000000003</v>
      </c>
      <c r="L712" s="39">
        <v>0.15594450000000001</v>
      </c>
      <c r="M712" s="40">
        <v>1.7891999999999999E-3</v>
      </c>
      <c r="N712" s="38">
        <v>0.56992569999999998</v>
      </c>
      <c r="O712" s="41">
        <v>300</v>
      </c>
      <c r="P712" s="41">
        <v>68</v>
      </c>
      <c r="Q712" s="72">
        <v>0.50900000000000001</v>
      </c>
      <c r="R712" s="72">
        <v>0.36059133984126618</v>
      </c>
      <c r="S712" s="72">
        <v>0.52378516313070933</v>
      </c>
      <c r="T712" s="36" t="s">
        <v>625</v>
      </c>
    </row>
    <row r="713" spans="1:20" s="58" customFormat="1" x14ac:dyDescent="0.25">
      <c r="A713" s="36" t="s">
        <v>630</v>
      </c>
      <c r="B713" s="36" t="s">
        <v>631</v>
      </c>
      <c r="C713" s="36" t="s">
        <v>317</v>
      </c>
      <c r="D713" s="36" t="s">
        <v>27</v>
      </c>
      <c r="E713" s="36">
        <v>257211979</v>
      </c>
      <c r="F713" s="36">
        <v>30</v>
      </c>
      <c r="G713" s="37">
        <v>3.7796447300922722E-3</v>
      </c>
      <c r="H713" s="36">
        <v>500</v>
      </c>
      <c r="I713" s="38">
        <v>5.6765768999999997</v>
      </c>
      <c r="J713" s="38">
        <v>6.4244900000000008E-2</v>
      </c>
      <c r="K713" s="38">
        <v>4.6061060000000014</v>
      </c>
      <c r="L713" s="39">
        <v>0.1869556</v>
      </c>
      <c r="M713" s="40">
        <v>1.7531000000000001E-3</v>
      </c>
      <c r="N713" s="38">
        <v>0.69071199999999999</v>
      </c>
      <c r="O713" s="41">
        <v>300</v>
      </c>
      <c r="P713" s="41">
        <v>87</v>
      </c>
      <c r="Q713" s="72">
        <v>0.47225714285714288</v>
      </c>
      <c r="R713" s="72">
        <v>0.35228460984515497</v>
      </c>
      <c r="S713" s="72">
        <v>0.52713501586579414</v>
      </c>
      <c r="T713" s="36" t="s">
        <v>625</v>
      </c>
    </row>
    <row r="714" spans="1:20" s="58" customFormat="1" x14ac:dyDescent="0.25">
      <c r="A714" s="36" t="s">
        <v>630</v>
      </c>
      <c r="B714" s="36" t="s">
        <v>631</v>
      </c>
      <c r="C714" s="36" t="s">
        <v>317</v>
      </c>
      <c r="D714" s="36" t="s">
        <v>27</v>
      </c>
      <c r="E714" s="36">
        <v>257212714</v>
      </c>
      <c r="F714" s="36">
        <v>30</v>
      </c>
      <c r="G714" s="37">
        <v>3.7796447300922722E-3</v>
      </c>
      <c r="H714" s="36">
        <v>500</v>
      </c>
      <c r="I714" s="38">
        <v>5.7126947000000001</v>
      </c>
      <c r="J714" s="38">
        <v>6.7776600000000006E-2</v>
      </c>
      <c r="K714" s="38">
        <v>4.6301711000000001</v>
      </c>
      <c r="L714" s="39">
        <v>0.18912709999999999</v>
      </c>
      <c r="M714" s="40">
        <v>1.8435000000000001E-3</v>
      </c>
      <c r="N714" s="38">
        <v>0.69201100000000004</v>
      </c>
      <c r="O714" s="41">
        <v>300</v>
      </c>
      <c r="P714" s="41">
        <v>88</v>
      </c>
      <c r="Q714" s="72">
        <v>0.48435714285714287</v>
      </c>
      <c r="R714" s="72">
        <v>0.34320275222588997</v>
      </c>
      <c r="S714" s="72">
        <v>0.46731697427257668</v>
      </c>
      <c r="T714" s="36" t="s">
        <v>625</v>
      </c>
    </row>
    <row r="715" spans="1:20" s="58" customFormat="1" x14ac:dyDescent="0.25">
      <c r="A715" s="36" t="s">
        <v>630</v>
      </c>
      <c r="B715" s="36" t="s">
        <v>631</v>
      </c>
      <c r="C715" s="36" t="s">
        <v>317</v>
      </c>
      <c r="D715" s="36" t="s">
        <v>27</v>
      </c>
      <c r="E715" s="36">
        <v>257213452</v>
      </c>
      <c r="F715" s="36">
        <v>30</v>
      </c>
      <c r="G715" s="37">
        <v>3.7796447300922722E-3</v>
      </c>
      <c r="H715" s="36">
        <v>500</v>
      </c>
      <c r="I715" s="38">
        <v>5.6128461999999999</v>
      </c>
      <c r="J715" s="38">
        <v>6.5063200000000002E-2</v>
      </c>
      <c r="K715" s="38">
        <v>4.6140863999999988</v>
      </c>
      <c r="L715" s="39">
        <v>0.16794700000000001</v>
      </c>
      <c r="M715" s="40">
        <v>1.5939999999999999E-3</v>
      </c>
      <c r="N715" s="38">
        <v>0.63768259999999999</v>
      </c>
      <c r="O715" s="41">
        <v>300</v>
      </c>
      <c r="P715" s="41">
        <v>79</v>
      </c>
      <c r="Q715" s="72">
        <v>0.48185714285714287</v>
      </c>
      <c r="R715" s="72">
        <v>0.33956330854746702</v>
      </c>
      <c r="S715" s="72">
        <v>0.49469467877158468</v>
      </c>
      <c r="T715" s="36" t="s">
        <v>625</v>
      </c>
    </row>
    <row r="716" spans="1:20" s="58" customFormat="1" x14ac:dyDescent="0.25">
      <c r="A716" s="36" t="s">
        <v>630</v>
      </c>
      <c r="B716" s="36" t="s">
        <v>631</v>
      </c>
      <c r="C716" s="36" t="s">
        <v>317</v>
      </c>
      <c r="D716" s="36" t="s">
        <v>27</v>
      </c>
      <c r="E716" s="36">
        <v>257214181</v>
      </c>
      <c r="F716" s="36">
        <v>30</v>
      </c>
      <c r="G716" s="37">
        <v>3.7796447300922722E-3</v>
      </c>
      <c r="H716" s="36">
        <v>500</v>
      </c>
      <c r="I716" s="38">
        <v>5.6044780000000003</v>
      </c>
      <c r="J716" s="38">
        <v>6.6361500000000018E-2</v>
      </c>
      <c r="K716" s="38">
        <v>4.646071000000001</v>
      </c>
      <c r="L716" s="39">
        <v>0.1676908</v>
      </c>
      <c r="M716" s="40">
        <v>1.3067E-3</v>
      </c>
      <c r="N716" s="38">
        <v>0.59859980000000002</v>
      </c>
      <c r="O716" s="41">
        <v>300</v>
      </c>
      <c r="P716" s="41">
        <v>74</v>
      </c>
      <c r="Q716" s="72">
        <v>0.44911428571428569</v>
      </c>
      <c r="R716" s="72">
        <v>0.30900972661220999</v>
      </c>
      <c r="S716" s="72">
        <v>0.5015687553205701</v>
      </c>
      <c r="T716" s="36" t="s">
        <v>625</v>
      </c>
    </row>
    <row r="717" spans="1:20" s="58" customFormat="1" x14ac:dyDescent="0.25">
      <c r="A717" s="36" t="s">
        <v>630</v>
      </c>
      <c r="B717" s="36" t="s">
        <v>631</v>
      </c>
      <c r="C717" s="36" t="s">
        <v>317</v>
      </c>
      <c r="D717" s="36" t="s">
        <v>27</v>
      </c>
      <c r="E717" s="36">
        <v>257214905</v>
      </c>
      <c r="F717" s="36">
        <v>30</v>
      </c>
      <c r="G717" s="37">
        <v>3.7796447300922722E-3</v>
      </c>
      <c r="H717" s="36">
        <v>500</v>
      </c>
      <c r="I717" s="38">
        <v>5.8159212</v>
      </c>
      <c r="J717" s="38">
        <v>6.4498300000000022E-2</v>
      </c>
      <c r="K717" s="38">
        <v>4.774489</v>
      </c>
      <c r="L717" s="39">
        <v>0.18174599999999999</v>
      </c>
      <c r="M717" s="40">
        <v>1.64E-3</v>
      </c>
      <c r="N717" s="38">
        <v>0.66387470000000004</v>
      </c>
      <c r="O717" s="41">
        <v>300</v>
      </c>
      <c r="P717" s="41">
        <v>82</v>
      </c>
      <c r="Q717" s="72">
        <v>0.4904</v>
      </c>
      <c r="R717" s="72">
        <v>0.3268532843560516</v>
      </c>
      <c r="S717" s="72">
        <v>0.48620847301600872</v>
      </c>
      <c r="T717" s="36" t="s">
        <v>625</v>
      </c>
    </row>
    <row r="718" spans="1:20" s="58" customFormat="1" x14ac:dyDescent="0.25">
      <c r="A718" s="36" t="s">
        <v>630</v>
      </c>
      <c r="B718" s="36" t="s">
        <v>631</v>
      </c>
      <c r="C718" s="36" t="s">
        <v>317</v>
      </c>
      <c r="D718" s="36" t="s">
        <v>27</v>
      </c>
      <c r="E718" s="36">
        <v>257215653</v>
      </c>
      <c r="F718" s="36">
        <v>30</v>
      </c>
      <c r="G718" s="37">
        <v>3.7796447300922722E-3</v>
      </c>
      <c r="H718" s="36">
        <v>500</v>
      </c>
      <c r="I718" s="38">
        <v>5.7154932000000001</v>
      </c>
      <c r="J718" s="38">
        <v>6.6606499999999971E-2</v>
      </c>
      <c r="K718" s="38">
        <v>4.8213725999999992</v>
      </c>
      <c r="L718" s="39">
        <v>0.1509926</v>
      </c>
      <c r="M718" s="40">
        <v>1.5070000000000001E-3</v>
      </c>
      <c r="N718" s="38">
        <v>0.55245940000000004</v>
      </c>
      <c r="O718" s="41">
        <v>300</v>
      </c>
      <c r="P718" s="41">
        <v>66</v>
      </c>
      <c r="Q718" s="72">
        <v>0.44305714285714293</v>
      </c>
      <c r="R718" s="72">
        <v>0.25199987941170088</v>
      </c>
      <c r="S718" s="72">
        <v>0.4489896669099277</v>
      </c>
      <c r="T718" s="36" t="s">
        <v>625</v>
      </c>
    </row>
    <row r="719" spans="1:20" s="58" customFormat="1" x14ac:dyDescent="0.25">
      <c r="A719" s="36" t="s">
        <v>630</v>
      </c>
      <c r="B719" s="36" t="s">
        <v>631</v>
      </c>
      <c r="C719" s="36" t="s">
        <v>317</v>
      </c>
      <c r="D719" s="36" t="s">
        <v>27</v>
      </c>
      <c r="E719" s="36">
        <v>257216394</v>
      </c>
      <c r="F719" s="36">
        <v>30</v>
      </c>
      <c r="G719" s="37">
        <v>3.7796447300922722E-3</v>
      </c>
      <c r="H719" s="36">
        <v>500</v>
      </c>
      <c r="I719" s="38">
        <v>5.6077063999999996</v>
      </c>
      <c r="J719" s="38">
        <v>6.5963899999999992E-2</v>
      </c>
      <c r="K719" s="38">
        <v>4.5394562000000001</v>
      </c>
      <c r="L719" s="39">
        <v>0.1851971</v>
      </c>
      <c r="M719" s="40">
        <v>1.8142E-3</v>
      </c>
      <c r="N719" s="38">
        <v>0.68689180000000005</v>
      </c>
      <c r="O719" s="41">
        <v>300</v>
      </c>
      <c r="P719" s="41">
        <v>86</v>
      </c>
      <c r="Q719" s="72">
        <v>0.49381428571428571</v>
      </c>
      <c r="R719" s="72">
        <v>0.36010669474752233</v>
      </c>
      <c r="S719" s="72">
        <v>0.50128195187901825</v>
      </c>
      <c r="T719" s="36" t="s">
        <v>625</v>
      </c>
    </row>
    <row r="720" spans="1:20" s="58" customFormat="1" x14ac:dyDescent="0.25">
      <c r="A720" s="36" t="s">
        <v>630</v>
      </c>
      <c r="B720" s="36" t="s">
        <v>631</v>
      </c>
      <c r="C720" s="36" t="s">
        <v>317</v>
      </c>
      <c r="D720" s="36" t="s">
        <v>27</v>
      </c>
      <c r="E720" s="36">
        <v>257217121</v>
      </c>
      <c r="F720" s="36">
        <v>30</v>
      </c>
      <c r="G720" s="37">
        <v>3.7796447300922722E-3</v>
      </c>
      <c r="H720" s="36">
        <v>500</v>
      </c>
      <c r="I720" s="38">
        <v>5.8222284999999996</v>
      </c>
      <c r="J720" s="38">
        <v>6.4792499999999989E-2</v>
      </c>
      <c r="K720" s="38">
        <v>4.7533884000000004</v>
      </c>
      <c r="L720" s="39">
        <v>0.18644350000000001</v>
      </c>
      <c r="M720" s="40">
        <v>1.7439000000000001E-3</v>
      </c>
      <c r="N720" s="38">
        <v>0.68723330000000005</v>
      </c>
      <c r="O720" s="41">
        <v>300</v>
      </c>
      <c r="P720" s="41">
        <v>86</v>
      </c>
      <c r="Q720" s="72">
        <v>0.45779999999999998</v>
      </c>
      <c r="R720" s="72">
        <v>0.27731116497821062</v>
      </c>
      <c r="S720" s="72">
        <v>0.44457861893532041</v>
      </c>
      <c r="T720" s="36" t="s">
        <v>625</v>
      </c>
    </row>
    <row r="721" spans="1:20" s="58" customFormat="1" x14ac:dyDescent="0.25">
      <c r="A721" s="36" t="s">
        <v>630</v>
      </c>
      <c r="B721" s="36" t="s">
        <v>631</v>
      </c>
      <c r="C721" s="36" t="s">
        <v>317</v>
      </c>
      <c r="D721" s="36" t="s">
        <v>27</v>
      </c>
      <c r="E721" s="36">
        <v>257217868</v>
      </c>
      <c r="F721" s="36">
        <v>30</v>
      </c>
      <c r="G721" s="37">
        <v>3.7796447300922722E-3</v>
      </c>
      <c r="H721" s="36">
        <v>500</v>
      </c>
      <c r="I721" s="38">
        <v>5.8779592000000003</v>
      </c>
      <c r="J721" s="38">
        <v>6.6224600000000008E-2</v>
      </c>
      <c r="K721" s="38">
        <v>4.8062103999999994</v>
      </c>
      <c r="L721" s="39">
        <v>0.18917719999999999</v>
      </c>
      <c r="M721" s="40">
        <v>1.9643999999999998E-3</v>
      </c>
      <c r="N721" s="38">
        <v>0.68779500000000005</v>
      </c>
      <c r="O721" s="41">
        <v>300</v>
      </c>
      <c r="P721" s="41">
        <v>87</v>
      </c>
      <c r="Q721" s="72">
        <v>0.41424285714285708</v>
      </c>
      <c r="R721" s="72">
        <v>0.211412112075411</v>
      </c>
      <c r="S721" s="72">
        <v>0.45138189631653269</v>
      </c>
      <c r="T721" s="36" t="s">
        <v>625</v>
      </c>
    </row>
    <row r="722" spans="1:20" s="58" customFormat="1" x14ac:dyDescent="0.25">
      <c r="A722" s="36" t="s">
        <v>630</v>
      </c>
      <c r="B722" s="36" t="s">
        <v>631</v>
      </c>
      <c r="C722" s="36" t="s">
        <v>317</v>
      </c>
      <c r="D722" s="36" t="s">
        <v>27</v>
      </c>
      <c r="E722" s="36">
        <v>257218623</v>
      </c>
      <c r="F722" s="36">
        <v>30</v>
      </c>
      <c r="G722" s="37">
        <v>3.7796447300922722E-3</v>
      </c>
      <c r="H722" s="36">
        <v>500</v>
      </c>
      <c r="I722" s="38">
        <v>5.7720596000000004</v>
      </c>
      <c r="J722" s="38">
        <v>6.5293099999999993E-2</v>
      </c>
      <c r="K722" s="38">
        <v>4.6194186000000004</v>
      </c>
      <c r="L722" s="39">
        <v>0.19849800000000001</v>
      </c>
      <c r="M722" s="40">
        <v>2.0677E-3</v>
      </c>
      <c r="N722" s="38">
        <v>0.75227710000000003</v>
      </c>
      <c r="O722" s="41">
        <v>300</v>
      </c>
      <c r="P722" s="41">
        <v>97</v>
      </c>
      <c r="Q722" s="72">
        <v>0.42621428571428571</v>
      </c>
      <c r="R722" s="72">
        <v>0.2470580608400616</v>
      </c>
      <c r="S722" s="72">
        <v>0.44942901453346351</v>
      </c>
      <c r="T722" s="36" t="s">
        <v>625</v>
      </c>
    </row>
    <row r="723" spans="1:20" s="58" customFormat="1" x14ac:dyDescent="0.25">
      <c r="A723" s="36" t="s">
        <v>630</v>
      </c>
      <c r="B723" s="36" t="s">
        <v>631</v>
      </c>
      <c r="C723" s="36" t="s">
        <v>317</v>
      </c>
      <c r="D723" s="36" t="s">
        <v>27</v>
      </c>
      <c r="E723" s="36">
        <v>257219366</v>
      </c>
      <c r="F723" s="36">
        <v>30</v>
      </c>
      <c r="G723" s="37">
        <v>3.7796447300922722E-3</v>
      </c>
      <c r="H723" s="36">
        <v>500</v>
      </c>
      <c r="I723" s="38">
        <v>5.7045520999999999</v>
      </c>
      <c r="J723" s="38">
        <v>6.8316299999999996E-2</v>
      </c>
      <c r="K723" s="38">
        <v>4.7041215999999997</v>
      </c>
      <c r="L723" s="39">
        <v>0.18491969999999999</v>
      </c>
      <c r="M723" s="40">
        <v>1.3774E-3</v>
      </c>
      <c r="N723" s="38">
        <v>0.61948859999999994</v>
      </c>
      <c r="O723" s="41">
        <v>300</v>
      </c>
      <c r="P723" s="41">
        <v>76</v>
      </c>
      <c r="Q723" s="72">
        <v>0.51098571428571427</v>
      </c>
      <c r="R723" s="72">
        <v>0.33911101945539007</v>
      </c>
      <c r="S723" s="72">
        <v>0.49132655862577929</v>
      </c>
      <c r="T723" s="36" t="s">
        <v>625</v>
      </c>
    </row>
    <row r="724" spans="1:20" s="58" customFormat="1" x14ac:dyDescent="0.25">
      <c r="A724" s="36" t="s">
        <v>630</v>
      </c>
      <c r="B724" s="36" t="s">
        <v>631</v>
      </c>
      <c r="C724" s="36" t="s">
        <v>317</v>
      </c>
      <c r="D724" s="36" t="s">
        <v>27</v>
      </c>
      <c r="E724" s="36">
        <v>257220108</v>
      </c>
      <c r="F724" s="36">
        <v>30</v>
      </c>
      <c r="G724" s="37">
        <v>3.7796447300922722E-3</v>
      </c>
      <c r="H724" s="36">
        <v>500</v>
      </c>
      <c r="I724" s="38">
        <v>5.5841719999999997</v>
      </c>
      <c r="J724" s="38">
        <v>6.5477400000000005E-2</v>
      </c>
      <c r="K724" s="38">
        <v>4.7565331000000004</v>
      </c>
      <c r="L724" s="39">
        <v>0.14154820000000001</v>
      </c>
      <c r="M724" s="40">
        <v>1.0077E-3</v>
      </c>
      <c r="N724" s="38">
        <v>0.4996235</v>
      </c>
      <c r="O724" s="41">
        <v>300</v>
      </c>
      <c r="P724" s="41">
        <v>58</v>
      </c>
      <c r="Q724" s="72">
        <v>0.5171</v>
      </c>
      <c r="R724" s="72">
        <v>0.32294506025198377</v>
      </c>
      <c r="S724" s="72">
        <v>0.47416721722639688</v>
      </c>
      <c r="T724" s="36" t="s">
        <v>625</v>
      </c>
    </row>
    <row r="725" spans="1:20" s="58" customFormat="1" x14ac:dyDescent="0.25">
      <c r="A725" s="36" t="s">
        <v>630</v>
      </c>
      <c r="B725" s="36" t="s">
        <v>631</v>
      </c>
      <c r="C725" s="36" t="s">
        <v>317</v>
      </c>
      <c r="D725" s="36" t="s">
        <v>27</v>
      </c>
      <c r="E725" s="36">
        <v>257220835</v>
      </c>
      <c r="F725" s="36">
        <v>30</v>
      </c>
      <c r="G725" s="37">
        <v>3.7796447300922722E-3</v>
      </c>
      <c r="H725" s="36">
        <v>500</v>
      </c>
      <c r="I725" s="38">
        <v>5.7798562000000002</v>
      </c>
      <c r="J725" s="38">
        <v>6.5626099999999993E-2</v>
      </c>
      <c r="K725" s="38">
        <v>4.6992976999999998</v>
      </c>
      <c r="L725" s="39">
        <v>0.1865241</v>
      </c>
      <c r="M725" s="40">
        <v>1.8185E-3</v>
      </c>
      <c r="N725" s="38">
        <v>0.69519560000000002</v>
      </c>
      <c r="O725" s="41">
        <v>300</v>
      </c>
      <c r="P725" s="41">
        <v>87</v>
      </c>
      <c r="Q725" s="72">
        <v>0.49209999999999998</v>
      </c>
      <c r="R725" s="72">
        <v>0.34347732733498199</v>
      </c>
      <c r="S725" s="72">
        <v>0.48110672532684412</v>
      </c>
      <c r="T725" s="36" t="s">
        <v>625</v>
      </c>
    </row>
    <row r="726" spans="1:20" s="58" customFormat="1" x14ac:dyDescent="0.25">
      <c r="A726" s="36" t="s">
        <v>630</v>
      </c>
      <c r="B726" s="36" t="s">
        <v>631</v>
      </c>
      <c r="C726" s="36" t="s">
        <v>317</v>
      </c>
      <c r="D726" s="36" t="s">
        <v>27</v>
      </c>
      <c r="E726" s="36">
        <v>257221580</v>
      </c>
      <c r="F726" s="36">
        <v>30</v>
      </c>
      <c r="G726" s="37">
        <v>3.7796447300922722E-3</v>
      </c>
      <c r="H726" s="36">
        <v>500</v>
      </c>
      <c r="I726" s="38">
        <v>5.7334167000000003</v>
      </c>
      <c r="J726" s="38">
        <v>6.8544900000000006E-2</v>
      </c>
      <c r="K726" s="38">
        <v>4.7027351000000008</v>
      </c>
      <c r="L726" s="39">
        <v>0.18230569999999999</v>
      </c>
      <c r="M726" s="40">
        <v>1.6366E-3</v>
      </c>
      <c r="N726" s="38">
        <v>0.64776809999999996</v>
      </c>
      <c r="O726" s="41">
        <v>300</v>
      </c>
      <c r="P726" s="41">
        <v>80</v>
      </c>
      <c r="Q726" s="72">
        <v>0.39725714285714292</v>
      </c>
      <c r="R726" s="72">
        <v>0.23993346424631071</v>
      </c>
      <c r="S726" s="72">
        <v>0.43947991381301688</v>
      </c>
      <c r="T726" s="36" t="s">
        <v>625</v>
      </c>
    </row>
    <row r="727" spans="1:20" s="58" customFormat="1" x14ac:dyDescent="0.25">
      <c r="A727" s="36" t="s">
        <v>630</v>
      </c>
      <c r="B727" s="36" t="s">
        <v>631</v>
      </c>
      <c r="C727" s="36" t="s">
        <v>317</v>
      </c>
      <c r="D727" s="36" t="s">
        <v>27</v>
      </c>
      <c r="E727" s="36">
        <v>257222321</v>
      </c>
      <c r="F727" s="36">
        <v>30</v>
      </c>
      <c r="G727" s="37">
        <v>3.7796447300922722E-3</v>
      </c>
      <c r="H727" s="36">
        <v>700</v>
      </c>
      <c r="I727" s="38">
        <v>5.8783249</v>
      </c>
      <c r="J727" s="38">
        <v>6.4428700000000005E-2</v>
      </c>
      <c r="K727" s="38">
        <v>4.8198407000000003</v>
      </c>
      <c r="L727" s="39">
        <v>0.1923802</v>
      </c>
      <c r="M727" s="40">
        <v>1.879E-3</v>
      </c>
      <c r="N727" s="38">
        <v>0.67090539999999999</v>
      </c>
      <c r="O727" s="41">
        <v>300</v>
      </c>
      <c r="P727" s="41">
        <v>85</v>
      </c>
      <c r="Q727" s="72">
        <v>0.39394285714285721</v>
      </c>
      <c r="R727" s="72">
        <v>0.24452292926690239</v>
      </c>
      <c r="S727" s="72">
        <v>0.4515122821075313</v>
      </c>
      <c r="T727" s="36" t="s">
        <v>625</v>
      </c>
    </row>
    <row r="728" spans="1:20" s="58" customFormat="1" x14ac:dyDescent="0.25">
      <c r="A728" s="36" t="s">
        <v>630</v>
      </c>
      <c r="B728" s="36" t="s">
        <v>631</v>
      </c>
      <c r="C728" s="36" t="s">
        <v>317</v>
      </c>
      <c r="D728" s="36" t="s">
        <v>27</v>
      </c>
      <c r="E728" s="36">
        <v>257223075</v>
      </c>
      <c r="F728" s="36">
        <v>30</v>
      </c>
      <c r="G728" s="37">
        <v>3.7796447300922722E-3</v>
      </c>
      <c r="H728" s="36">
        <v>700</v>
      </c>
      <c r="I728" s="38">
        <v>5.7068987</v>
      </c>
      <c r="J728" s="38">
        <v>6.7033300000000004E-2</v>
      </c>
      <c r="K728" s="38">
        <v>4.6189690999999993</v>
      </c>
      <c r="L728" s="39">
        <v>0.18838769999999999</v>
      </c>
      <c r="M728" s="40">
        <v>1.9038E-3</v>
      </c>
      <c r="N728" s="38">
        <v>0.70101369999999996</v>
      </c>
      <c r="O728" s="41">
        <v>300</v>
      </c>
      <c r="P728" s="41">
        <v>89</v>
      </c>
      <c r="Q728" s="72">
        <v>0.50291428571428576</v>
      </c>
      <c r="R728" s="72">
        <v>0.31976510269801439</v>
      </c>
      <c r="S728" s="72">
        <v>0.51059007415389468</v>
      </c>
      <c r="T728" s="36" t="s">
        <v>625</v>
      </c>
    </row>
    <row r="729" spans="1:20" s="58" customFormat="1" x14ac:dyDescent="0.25">
      <c r="A729" s="36" t="s">
        <v>630</v>
      </c>
      <c r="B729" s="36" t="s">
        <v>631</v>
      </c>
      <c r="C729" s="36" t="s">
        <v>317</v>
      </c>
      <c r="D729" s="36" t="s">
        <v>27</v>
      </c>
      <c r="E729" s="36">
        <v>257223811</v>
      </c>
      <c r="F729" s="36">
        <v>30</v>
      </c>
      <c r="G729" s="37">
        <v>3.7796447300922722E-3</v>
      </c>
      <c r="H729" s="36">
        <v>700</v>
      </c>
      <c r="I729" s="38">
        <v>5.5276262000000003</v>
      </c>
      <c r="J729" s="38">
        <v>6.5297299999999989E-2</v>
      </c>
      <c r="K729" s="38">
        <v>4.5321555</v>
      </c>
      <c r="L729" s="39">
        <v>0.16885620000000001</v>
      </c>
      <c r="M729" s="40">
        <v>1.5648000000000001E-3</v>
      </c>
      <c r="N729" s="38">
        <v>0.63147249999999999</v>
      </c>
      <c r="O729" s="41">
        <v>291</v>
      </c>
      <c r="P729" s="41">
        <v>79</v>
      </c>
      <c r="Q729" s="72">
        <v>0.51149999999999995</v>
      </c>
      <c r="R729" s="72">
        <v>0.36989562567644629</v>
      </c>
      <c r="S729" s="72">
        <v>0.51569153461223383</v>
      </c>
      <c r="T729" s="36" t="s">
        <v>625</v>
      </c>
    </row>
    <row r="730" spans="1:20" s="58" customFormat="1" x14ac:dyDescent="0.25">
      <c r="A730" s="36" t="s">
        <v>630</v>
      </c>
      <c r="B730" s="36" t="s">
        <v>631</v>
      </c>
      <c r="C730" s="36" t="s">
        <v>317</v>
      </c>
      <c r="D730" s="36" t="s">
        <v>27</v>
      </c>
      <c r="E730" s="36">
        <v>257224530</v>
      </c>
      <c r="F730" s="36">
        <v>30</v>
      </c>
      <c r="G730" s="37">
        <v>3.7796447300922722E-3</v>
      </c>
      <c r="H730" s="36">
        <v>700</v>
      </c>
      <c r="I730" s="38">
        <v>5.8671913</v>
      </c>
      <c r="J730" s="38">
        <v>6.5334599999999993E-2</v>
      </c>
      <c r="K730" s="38">
        <v>4.8627442000000007</v>
      </c>
      <c r="L730" s="39">
        <v>0.1689146</v>
      </c>
      <c r="M730" s="40">
        <v>1.6148E-3</v>
      </c>
      <c r="N730" s="38">
        <v>0.6418393</v>
      </c>
      <c r="O730" s="41">
        <v>300</v>
      </c>
      <c r="P730" s="41">
        <v>80</v>
      </c>
      <c r="Q730" s="72">
        <v>0.41652857142857141</v>
      </c>
      <c r="R730" s="72">
        <v>0.30192100913900211</v>
      </c>
      <c r="S730" s="72">
        <v>0.49470211239119022</v>
      </c>
      <c r="T730" s="36" t="s">
        <v>625</v>
      </c>
    </row>
    <row r="731" spans="1:20" s="58" customFormat="1" x14ac:dyDescent="0.25">
      <c r="A731" s="36" t="s">
        <v>630</v>
      </c>
      <c r="B731" s="36" t="s">
        <v>631</v>
      </c>
      <c r="C731" s="36" t="s">
        <v>317</v>
      </c>
      <c r="D731" s="36" t="s">
        <v>27</v>
      </c>
      <c r="E731" s="36">
        <v>257225284</v>
      </c>
      <c r="F731" s="36">
        <v>30</v>
      </c>
      <c r="G731" s="37">
        <v>3.7796447300922722E-3</v>
      </c>
      <c r="H731" s="36">
        <v>700</v>
      </c>
      <c r="I731" s="38">
        <v>5.7491006000000002</v>
      </c>
      <c r="J731" s="38">
        <v>6.4821599999999993E-2</v>
      </c>
      <c r="K731" s="38">
        <v>4.7826855999999998</v>
      </c>
      <c r="L731" s="39">
        <v>0.16477539999999999</v>
      </c>
      <c r="M731" s="40">
        <v>1.3234E-3</v>
      </c>
      <c r="N731" s="38">
        <v>0.60870329999999995</v>
      </c>
      <c r="O731" s="41">
        <v>300</v>
      </c>
      <c r="P731" s="41">
        <v>74</v>
      </c>
      <c r="Q731" s="72">
        <v>0.42385714285714288</v>
      </c>
      <c r="R731" s="72">
        <v>0.22156761996818741</v>
      </c>
      <c r="S731" s="72">
        <v>0.44273289811034011</v>
      </c>
      <c r="T731" s="36" t="s">
        <v>625</v>
      </c>
    </row>
    <row r="732" spans="1:20" s="58" customFormat="1" x14ac:dyDescent="0.25">
      <c r="A732" s="36" t="s">
        <v>630</v>
      </c>
      <c r="B732" s="36" t="s">
        <v>631</v>
      </c>
      <c r="C732" s="36" t="s">
        <v>317</v>
      </c>
      <c r="D732" s="36" t="s">
        <v>27</v>
      </c>
      <c r="E732" s="36">
        <v>257226024</v>
      </c>
      <c r="F732" s="36">
        <v>30</v>
      </c>
      <c r="G732" s="37">
        <v>3.7796447300922722E-3</v>
      </c>
      <c r="H732" s="36">
        <v>700</v>
      </c>
      <c r="I732" s="38">
        <v>5.6029340000000003</v>
      </c>
      <c r="J732" s="38">
        <v>6.7165299999999997E-2</v>
      </c>
      <c r="K732" s="38">
        <v>4.5511053999999991</v>
      </c>
      <c r="L732" s="39">
        <v>0.18423490000000001</v>
      </c>
      <c r="M732" s="40">
        <v>2.2353E-3</v>
      </c>
      <c r="N732" s="38">
        <v>0.66885939999999999</v>
      </c>
      <c r="O732" s="41">
        <v>300</v>
      </c>
      <c r="P732" s="41">
        <v>85</v>
      </c>
      <c r="Q732" s="72">
        <v>0.5103428571428571</v>
      </c>
      <c r="R732" s="72">
        <v>0.31492874522267172</v>
      </c>
      <c r="S732" s="72">
        <v>0.47257004438737998</v>
      </c>
      <c r="T732" s="36" t="s">
        <v>625</v>
      </c>
    </row>
    <row r="733" spans="1:20" s="58" customFormat="1" x14ac:dyDescent="0.25">
      <c r="A733" s="36" t="s">
        <v>630</v>
      </c>
      <c r="B733" s="36" t="s">
        <v>631</v>
      </c>
      <c r="C733" s="36" t="s">
        <v>317</v>
      </c>
      <c r="D733" s="36" t="s">
        <v>27</v>
      </c>
      <c r="E733" s="36">
        <v>257226750</v>
      </c>
      <c r="F733" s="36">
        <v>30</v>
      </c>
      <c r="G733" s="37">
        <v>3.7796447300922722E-3</v>
      </c>
      <c r="H733" s="36">
        <v>700</v>
      </c>
      <c r="I733" s="38">
        <v>5.7797333999999996</v>
      </c>
      <c r="J733" s="38">
        <v>7.2947899999999996E-2</v>
      </c>
      <c r="K733" s="38">
        <v>4.7910141000000008</v>
      </c>
      <c r="L733" s="39">
        <v>0.1662254</v>
      </c>
      <c r="M733" s="40">
        <v>1.4903E-3</v>
      </c>
      <c r="N733" s="38">
        <v>0.6201875</v>
      </c>
      <c r="O733" s="41">
        <v>300</v>
      </c>
      <c r="P733" s="41">
        <v>77</v>
      </c>
      <c r="Q733" s="72">
        <v>0.45814285714285707</v>
      </c>
      <c r="R733" s="72">
        <v>0.32416972991073029</v>
      </c>
      <c r="S733" s="72">
        <v>0.48783835008749199</v>
      </c>
      <c r="T733" s="36" t="s">
        <v>625</v>
      </c>
    </row>
    <row r="734" spans="1:20" s="58" customFormat="1" x14ac:dyDescent="0.25">
      <c r="A734" s="36" t="s">
        <v>630</v>
      </c>
      <c r="B734" s="36" t="s">
        <v>631</v>
      </c>
      <c r="C734" s="36" t="s">
        <v>317</v>
      </c>
      <c r="D734" s="36" t="s">
        <v>27</v>
      </c>
      <c r="E734" s="36">
        <v>257227494</v>
      </c>
      <c r="F734" s="36">
        <v>30</v>
      </c>
      <c r="G734" s="37">
        <v>3.7796447300922722E-3</v>
      </c>
      <c r="H734" s="36">
        <v>700</v>
      </c>
      <c r="I734" s="38">
        <v>5.8028637999999999</v>
      </c>
      <c r="J734" s="38">
        <v>6.8941500000000003E-2</v>
      </c>
      <c r="K734" s="38">
        <v>4.7683821999999987</v>
      </c>
      <c r="L734" s="39">
        <v>0.17541989999999999</v>
      </c>
      <c r="M734" s="40">
        <v>1.624E-3</v>
      </c>
      <c r="N734" s="38">
        <v>0.66074630000000001</v>
      </c>
      <c r="O734" s="41">
        <v>300</v>
      </c>
      <c r="P734" s="41">
        <v>82</v>
      </c>
      <c r="Q734" s="72">
        <v>0.47954285714285722</v>
      </c>
      <c r="R734" s="72">
        <v>0.30228094277074791</v>
      </c>
      <c r="S734" s="72">
        <v>0.47536177861676931</v>
      </c>
      <c r="T734" s="36" t="s">
        <v>625</v>
      </c>
    </row>
    <row r="735" spans="1:20" s="58" customFormat="1" x14ac:dyDescent="0.25">
      <c r="A735" s="36" t="s">
        <v>630</v>
      </c>
      <c r="B735" s="36" t="s">
        <v>631</v>
      </c>
      <c r="C735" s="36" t="s">
        <v>317</v>
      </c>
      <c r="D735" s="36" t="s">
        <v>27</v>
      </c>
      <c r="E735" s="36">
        <v>257228241</v>
      </c>
      <c r="F735" s="36">
        <v>30</v>
      </c>
      <c r="G735" s="37">
        <v>3.7796447300922722E-3</v>
      </c>
      <c r="H735" s="36">
        <v>700</v>
      </c>
      <c r="I735" s="38">
        <v>5.7428283999999996</v>
      </c>
      <c r="J735" s="38">
        <v>6.5535600000000013E-2</v>
      </c>
      <c r="K735" s="38">
        <v>4.6544015000000014</v>
      </c>
      <c r="L735" s="39">
        <v>0.19458819999999999</v>
      </c>
      <c r="M735" s="40">
        <v>2.1706999999999998E-3</v>
      </c>
      <c r="N735" s="38">
        <v>0.69280909999999996</v>
      </c>
      <c r="O735" s="41">
        <v>300</v>
      </c>
      <c r="P735" s="41">
        <v>88</v>
      </c>
      <c r="Q735" s="72">
        <v>0.38348571428571432</v>
      </c>
      <c r="R735" s="72">
        <v>0.17386546310752229</v>
      </c>
      <c r="S735" s="72">
        <v>0.44547185227763741</v>
      </c>
      <c r="T735" s="36" t="s">
        <v>625</v>
      </c>
    </row>
    <row r="736" spans="1:20" s="58" customFormat="1" x14ac:dyDescent="0.25">
      <c r="A736" s="36" t="s">
        <v>630</v>
      </c>
      <c r="B736" s="36" t="s">
        <v>631</v>
      </c>
      <c r="C736" s="36" t="s">
        <v>317</v>
      </c>
      <c r="D736" s="36" t="s">
        <v>27</v>
      </c>
      <c r="E736" s="36">
        <v>257228982</v>
      </c>
      <c r="F736" s="36">
        <v>30</v>
      </c>
      <c r="G736" s="37">
        <v>3.7796447300922722E-3</v>
      </c>
      <c r="H736" s="36">
        <v>700</v>
      </c>
      <c r="I736" s="38">
        <v>5.9315512000000004</v>
      </c>
      <c r="J736" s="38">
        <v>6.5524499999999999E-2</v>
      </c>
      <c r="K736" s="38">
        <v>4.8099084000000003</v>
      </c>
      <c r="L736" s="39">
        <v>0.19448789999999999</v>
      </c>
      <c r="M736" s="40">
        <v>2.1419E-3</v>
      </c>
      <c r="N736" s="38">
        <v>0.72482449999999998</v>
      </c>
      <c r="O736" s="41">
        <v>300</v>
      </c>
      <c r="P736" s="41">
        <v>93</v>
      </c>
      <c r="Q736" s="72">
        <v>0.45407142857142863</v>
      </c>
      <c r="R736" s="72">
        <v>0.28510737606848452</v>
      </c>
      <c r="S736" s="72">
        <v>0.4597765146215238</v>
      </c>
      <c r="T736" s="36" t="s">
        <v>625</v>
      </c>
    </row>
    <row r="737" spans="1:20" s="58" customFormat="1" x14ac:dyDescent="0.25">
      <c r="A737" s="36" t="s">
        <v>630</v>
      </c>
      <c r="B737" s="36" t="s">
        <v>631</v>
      </c>
      <c r="C737" s="36" t="s">
        <v>317</v>
      </c>
      <c r="D737" s="36" t="s">
        <v>27</v>
      </c>
      <c r="E737" s="36">
        <v>257229741</v>
      </c>
      <c r="F737" s="36">
        <v>30</v>
      </c>
      <c r="G737" s="37">
        <v>3.7796447300922722E-3</v>
      </c>
      <c r="H737" s="36">
        <v>700</v>
      </c>
      <c r="I737" s="38">
        <v>5.7039027000000004</v>
      </c>
      <c r="J737" s="38">
        <v>6.5320699999999995E-2</v>
      </c>
      <c r="K737" s="38">
        <v>4.7278668999999987</v>
      </c>
      <c r="L737" s="39">
        <v>0.16812250000000001</v>
      </c>
      <c r="M737" s="40">
        <v>1.4388000000000001E-3</v>
      </c>
      <c r="N737" s="38">
        <v>0.61342920000000001</v>
      </c>
      <c r="O737" s="41">
        <v>300</v>
      </c>
      <c r="P737" s="41">
        <v>77</v>
      </c>
      <c r="Q737" s="72">
        <v>0.48201428571428567</v>
      </c>
      <c r="R737" s="72">
        <v>0.32887880863517899</v>
      </c>
      <c r="S737" s="72">
        <v>0.48406166658528582</v>
      </c>
      <c r="T737" s="36" t="s">
        <v>625</v>
      </c>
    </row>
    <row r="738" spans="1:20" s="58" customFormat="1" x14ac:dyDescent="0.25">
      <c r="A738" s="36" t="s">
        <v>630</v>
      </c>
      <c r="B738" s="36" t="s">
        <v>631</v>
      </c>
      <c r="C738" s="36" t="s">
        <v>317</v>
      </c>
      <c r="D738" s="36" t="s">
        <v>27</v>
      </c>
      <c r="E738" s="36">
        <v>257230479</v>
      </c>
      <c r="F738" s="36">
        <v>30</v>
      </c>
      <c r="G738" s="37">
        <v>3.7796447300922722E-3</v>
      </c>
      <c r="H738" s="36">
        <v>700</v>
      </c>
      <c r="I738" s="38">
        <v>5.5076976999999996</v>
      </c>
      <c r="J738" s="38">
        <v>6.6252800000000001E-2</v>
      </c>
      <c r="K738" s="38">
        <v>4.5297535000000009</v>
      </c>
      <c r="L738" s="39">
        <v>0.16783029999999999</v>
      </c>
      <c r="M738" s="40">
        <v>1.4996E-3</v>
      </c>
      <c r="N738" s="38">
        <v>0.61571909999999996</v>
      </c>
      <c r="O738" s="41">
        <v>300</v>
      </c>
      <c r="P738" s="41">
        <v>76</v>
      </c>
      <c r="Q738" s="72">
        <v>0.54734285714285713</v>
      </c>
      <c r="R738" s="72">
        <v>0.36987898154530408</v>
      </c>
      <c r="S738" s="72">
        <v>0.51995189209752646</v>
      </c>
      <c r="T738" s="36" t="s">
        <v>625</v>
      </c>
    </row>
    <row r="739" spans="1:20" s="58" customFormat="1" x14ac:dyDescent="0.25">
      <c r="A739" s="36" t="s">
        <v>630</v>
      </c>
      <c r="B739" s="36" t="s">
        <v>631</v>
      </c>
      <c r="C739" s="36" t="s">
        <v>317</v>
      </c>
      <c r="D739" s="36" t="s">
        <v>27</v>
      </c>
      <c r="E739" s="36">
        <v>257231195</v>
      </c>
      <c r="F739" s="36">
        <v>30</v>
      </c>
      <c r="G739" s="37">
        <v>3.7796447300922722E-3</v>
      </c>
      <c r="H739" s="36">
        <v>700</v>
      </c>
      <c r="I739" s="38">
        <v>5.5962655999999997</v>
      </c>
      <c r="J739" s="38">
        <v>6.769710000000001E-2</v>
      </c>
      <c r="K739" s="38">
        <v>4.5622587000000001</v>
      </c>
      <c r="L739" s="39">
        <v>0.17586260000000001</v>
      </c>
      <c r="M739" s="40">
        <v>1.7795E-3</v>
      </c>
      <c r="N739" s="38">
        <v>0.6621186</v>
      </c>
      <c r="O739" s="41">
        <v>300</v>
      </c>
      <c r="P739" s="41">
        <v>81</v>
      </c>
      <c r="Q739" s="72">
        <v>0.48451428571428568</v>
      </c>
      <c r="R739" s="72">
        <v>0.33220965485246651</v>
      </c>
      <c r="S739" s="72">
        <v>0.47151703807716527</v>
      </c>
      <c r="T739" s="36" t="s">
        <v>625</v>
      </c>
    </row>
    <row r="740" spans="1:20" s="58" customFormat="1" x14ac:dyDescent="0.25">
      <c r="A740" s="36" t="s">
        <v>630</v>
      </c>
      <c r="B740" s="36" t="s">
        <v>631</v>
      </c>
      <c r="C740" s="36" t="s">
        <v>317</v>
      </c>
      <c r="D740" s="36" t="s">
        <v>27</v>
      </c>
      <c r="E740" s="36">
        <v>257231921</v>
      </c>
      <c r="F740" s="36">
        <v>30</v>
      </c>
      <c r="G740" s="37">
        <v>3.7796447300922722E-3</v>
      </c>
      <c r="H740" s="36">
        <v>700</v>
      </c>
      <c r="I740" s="38">
        <v>5.7691847999999997</v>
      </c>
      <c r="J740" s="38">
        <v>6.5961699999999984E-2</v>
      </c>
      <c r="K740" s="38">
        <v>4.6911024000000001</v>
      </c>
      <c r="L740" s="39">
        <v>0.1894883</v>
      </c>
      <c r="M740" s="40">
        <v>1.6515E-3</v>
      </c>
      <c r="N740" s="38">
        <v>0.69070989999999999</v>
      </c>
      <c r="O740" s="41">
        <v>300</v>
      </c>
      <c r="P740" s="41">
        <v>86</v>
      </c>
      <c r="Q740" s="72">
        <v>0.49942857142857139</v>
      </c>
      <c r="R740" s="72">
        <v>0.3470829136925872</v>
      </c>
      <c r="S740" s="72">
        <v>0.50368256768568898</v>
      </c>
      <c r="T740" s="36" t="s">
        <v>625</v>
      </c>
    </row>
    <row r="741" spans="1:20" s="58" customFormat="1" x14ac:dyDescent="0.25">
      <c r="A741" s="36" t="s">
        <v>630</v>
      </c>
      <c r="B741" s="36" t="s">
        <v>631</v>
      </c>
      <c r="C741" s="36" t="s">
        <v>317</v>
      </c>
      <c r="D741" s="36" t="s">
        <v>27</v>
      </c>
      <c r="E741" s="36">
        <v>257232666</v>
      </c>
      <c r="F741" s="36">
        <v>30</v>
      </c>
      <c r="G741" s="37">
        <v>3.7796447300922722E-3</v>
      </c>
      <c r="H741" s="36">
        <v>700</v>
      </c>
      <c r="I741" s="38">
        <v>5.7004365999999997</v>
      </c>
      <c r="J741" s="38">
        <v>6.5112599999999993E-2</v>
      </c>
      <c r="K741" s="38">
        <v>4.5645303000000004</v>
      </c>
      <c r="L741" s="39">
        <v>0.20368249999999999</v>
      </c>
      <c r="M741" s="40">
        <v>1.9881999999999999E-3</v>
      </c>
      <c r="N741" s="38">
        <v>0.73375440000000003</v>
      </c>
      <c r="O741" s="41">
        <v>300</v>
      </c>
      <c r="P741" s="41">
        <v>91</v>
      </c>
      <c r="Q741" s="72">
        <v>0.45712857142857138</v>
      </c>
      <c r="R741" s="72">
        <v>0.29735575644962903</v>
      </c>
      <c r="S741" s="72">
        <v>0.46359784935744092</v>
      </c>
      <c r="T741" s="36" t="s">
        <v>625</v>
      </c>
    </row>
    <row r="742" spans="1:20" s="58" customFormat="1" x14ac:dyDescent="0.25">
      <c r="A742" s="36" t="s">
        <v>630</v>
      </c>
      <c r="B742" s="36" t="s">
        <v>631</v>
      </c>
      <c r="C742" s="36" t="s">
        <v>317</v>
      </c>
      <c r="D742" s="36" t="s">
        <v>27</v>
      </c>
      <c r="E742" s="36">
        <v>257233403</v>
      </c>
      <c r="F742" s="36">
        <v>30</v>
      </c>
      <c r="G742" s="37">
        <v>3.7796447300922722E-3</v>
      </c>
      <c r="H742" s="36">
        <v>700</v>
      </c>
      <c r="I742" s="38">
        <v>5.8551342000000002</v>
      </c>
      <c r="J742" s="38">
        <v>6.5340700000000002E-2</v>
      </c>
      <c r="K742" s="38">
        <v>4.8803725999999994</v>
      </c>
      <c r="L742" s="39">
        <v>0.17155490000000001</v>
      </c>
      <c r="M742" s="40">
        <v>1.5908000000000001E-3</v>
      </c>
      <c r="N742" s="38">
        <v>0.61212370000000005</v>
      </c>
      <c r="O742" s="41">
        <v>300</v>
      </c>
      <c r="P742" s="41">
        <v>76</v>
      </c>
      <c r="Q742" s="72">
        <v>0.38087142857142858</v>
      </c>
      <c r="R742" s="72">
        <v>0.31477807698825461</v>
      </c>
      <c r="S742" s="72">
        <v>0.49945050136043351</v>
      </c>
      <c r="T742" s="36" t="s">
        <v>625</v>
      </c>
    </row>
    <row r="743" spans="1:20" s="58" customFormat="1" x14ac:dyDescent="0.25">
      <c r="A743" s="36" t="s">
        <v>630</v>
      </c>
      <c r="B743" s="36" t="s">
        <v>631</v>
      </c>
      <c r="C743" s="36" t="s">
        <v>317</v>
      </c>
      <c r="D743" s="36" t="s">
        <v>27</v>
      </c>
      <c r="E743" s="36">
        <v>257234157</v>
      </c>
      <c r="F743" s="36">
        <v>30</v>
      </c>
      <c r="G743" s="37">
        <v>3.7796447300922722E-3</v>
      </c>
      <c r="H743" s="36">
        <v>700</v>
      </c>
      <c r="I743" s="38">
        <v>5.5855975999999998</v>
      </c>
      <c r="J743" s="38">
        <v>6.516559999999999E-2</v>
      </c>
      <c r="K743" s="38">
        <v>4.5727746000000007</v>
      </c>
      <c r="L743" s="39">
        <v>0.17437710000000001</v>
      </c>
      <c r="M743" s="40">
        <v>1.8255999999999999E-3</v>
      </c>
      <c r="N743" s="38">
        <v>0.64105089999999998</v>
      </c>
      <c r="O743" s="41">
        <v>300</v>
      </c>
      <c r="P743" s="41">
        <v>79</v>
      </c>
      <c r="Q743" s="72">
        <v>0.4702142857142857</v>
      </c>
      <c r="R743" s="72">
        <v>0.33314715713270682</v>
      </c>
      <c r="S743" s="72">
        <v>0.50365093591151</v>
      </c>
      <c r="T743" s="36" t="s">
        <v>625</v>
      </c>
    </row>
    <row r="744" spans="1:20" s="58" customFormat="1" x14ac:dyDescent="0.25">
      <c r="A744" s="36" t="s">
        <v>630</v>
      </c>
      <c r="B744" s="36" t="s">
        <v>631</v>
      </c>
      <c r="C744" s="36" t="s">
        <v>317</v>
      </c>
      <c r="D744" s="36" t="s">
        <v>27</v>
      </c>
      <c r="E744" s="36">
        <v>257234885</v>
      </c>
      <c r="F744" s="36">
        <v>30</v>
      </c>
      <c r="G744" s="37">
        <v>3.7796447300922722E-3</v>
      </c>
      <c r="H744" s="36">
        <v>700</v>
      </c>
      <c r="I744" s="38">
        <v>5.7185582000000004</v>
      </c>
      <c r="J744" s="38">
        <v>6.6631299999999991E-2</v>
      </c>
      <c r="K744" s="38">
        <v>4.6285632000000003</v>
      </c>
      <c r="L744" s="39">
        <v>0.18515409999999999</v>
      </c>
      <c r="M744" s="40">
        <v>2.3311E-3</v>
      </c>
      <c r="N744" s="38">
        <v>0.70827019999999996</v>
      </c>
      <c r="O744" s="41">
        <v>300</v>
      </c>
      <c r="P744" s="41">
        <v>84</v>
      </c>
      <c r="Q744" s="72">
        <v>0.48825714285714278</v>
      </c>
      <c r="R744" s="72">
        <v>0.3476349640763654</v>
      </c>
      <c r="S744" s="72">
        <v>0.50792782648741486</v>
      </c>
      <c r="T744" s="36" t="s">
        <v>625</v>
      </c>
    </row>
    <row r="745" spans="1:20" s="58" customFormat="1" x14ac:dyDescent="0.25">
      <c r="A745" s="36" t="s">
        <v>630</v>
      </c>
      <c r="B745" s="36" t="s">
        <v>631</v>
      </c>
      <c r="C745" s="36" t="s">
        <v>317</v>
      </c>
      <c r="D745" s="36" t="s">
        <v>27</v>
      </c>
      <c r="E745" s="36">
        <v>257235627</v>
      </c>
      <c r="F745" s="36">
        <v>30</v>
      </c>
      <c r="G745" s="37">
        <v>3.7796447300922722E-3</v>
      </c>
      <c r="H745" s="36">
        <v>700</v>
      </c>
      <c r="I745" s="38">
        <v>5.8824592999999998</v>
      </c>
      <c r="J745" s="38">
        <v>6.7749100000000007E-2</v>
      </c>
      <c r="K745" s="38">
        <v>4.8750406999999978</v>
      </c>
      <c r="L745" s="39">
        <v>0.16911770000000001</v>
      </c>
      <c r="M745" s="40">
        <v>1.5371E-3</v>
      </c>
      <c r="N745" s="38">
        <v>0.64276690000000003</v>
      </c>
      <c r="O745" s="41">
        <v>300</v>
      </c>
      <c r="P745" s="41">
        <v>80</v>
      </c>
      <c r="Q745" s="72">
        <v>0.57808571428571431</v>
      </c>
      <c r="R745" s="72">
        <v>0.41705300510827131</v>
      </c>
      <c r="S745" s="72">
        <v>0.52503148665175792</v>
      </c>
      <c r="T745" s="36" t="s">
        <v>625</v>
      </c>
    </row>
    <row r="746" spans="1:20" s="58" customFormat="1" x14ac:dyDescent="0.25">
      <c r="A746" s="36" t="s">
        <v>630</v>
      </c>
      <c r="B746" s="36" t="s">
        <v>631</v>
      </c>
      <c r="C746" s="36" t="s">
        <v>317</v>
      </c>
      <c r="D746" s="36" t="s">
        <v>27</v>
      </c>
      <c r="E746" s="36">
        <v>257236384</v>
      </c>
      <c r="F746" s="36">
        <v>30</v>
      </c>
      <c r="G746" s="37">
        <v>3.7796447300922722E-3</v>
      </c>
      <c r="H746" s="36">
        <v>700</v>
      </c>
      <c r="I746" s="38">
        <v>5.5195425</v>
      </c>
      <c r="J746" s="38">
        <v>6.7547099999999999E-2</v>
      </c>
      <c r="K746" s="38">
        <v>4.5054111000000017</v>
      </c>
      <c r="L746" s="39">
        <v>0.18098800000000001</v>
      </c>
      <c r="M746" s="40">
        <v>1.3810000000000001E-3</v>
      </c>
      <c r="N746" s="38">
        <v>0.63768630000000004</v>
      </c>
      <c r="O746" s="41">
        <v>300</v>
      </c>
      <c r="P746" s="41">
        <v>78</v>
      </c>
      <c r="Q746" s="72">
        <v>0.53182857142857143</v>
      </c>
      <c r="R746" s="72">
        <v>0.36603410823038918</v>
      </c>
      <c r="S746" s="72">
        <v>0.51636026097526466</v>
      </c>
      <c r="T746" s="36" t="s">
        <v>625</v>
      </c>
    </row>
    <row r="747" spans="1:20" s="58" customFormat="1" x14ac:dyDescent="0.25">
      <c r="A747" s="36" t="s">
        <v>630</v>
      </c>
      <c r="B747" s="36" t="s">
        <v>631</v>
      </c>
      <c r="C747" s="36" t="s">
        <v>317</v>
      </c>
      <c r="D747" s="36" t="s">
        <v>27</v>
      </c>
      <c r="E747" s="36">
        <v>257237102</v>
      </c>
      <c r="F747" s="36">
        <v>30</v>
      </c>
      <c r="G747" s="37">
        <v>3.7796447300922722E-3</v>
      </c>
      <c r="H747" s="36">
        <v>700</v>
      </c>
      <c r="I747" s="38">
        <v>5.7878575999999997</v>
      </c>
      <c r="J747" s="38">
        <v>6.6239599999999996E-2</v>
      </c>
      <c r="K747" s="38">
        <v>4.7130360000000007</v>
      </c>
      <c r="L747" s="39">
        <v>0.1883214</v>
      </c>
      <c r="M747" s="40">
        <v>2.0274999999999998E-3</v>
      </c>
      <c r="N747" s="38">
        <v>0.68957089999999999</v>
      </c>
      <c r="O747" s="41">
        <v>300</v>
      </c>
      <c r="P747" s="41">
        <v>87</v>
      </c>
      <c r="Q747" s="72">
        <v>0.44374285714285722</v>
      </c>
      <c r="R747" s="72">
        <v>0.31794272883609848</v>
      </c>
      <c r="S747" s="72">
        <v>0.50206318484336787</v>
      </c>
      <c r="T747" s="36" t="s">
        <v>625</v>
      </c>
    </row>
    <row r="748" spans="1:20" s="58" customFormat="1" x14ac:dyDescent="0.25">
      <c r="A748" s="36" t="s">
        <v>630</v>
      </c>
      <c r="B748" s="36" t="s">
        <v>631</v>
      </c>
      <c r="C748" s="36" t="s">
        <v>317</v>
      </c>
      <c r="D748" s="36" t="s">
        <v>27</v>
      </c>
      <c r="E748" s="36">
        <v>257237849</v>
      </c>
      <c r="F748" s="36">
        <v>30</v>
      </c>
      <c r="G748" s="37">
        <v>3.7796447300922722E-3</v>
      </c>
      <c r="H748" s="36">
        <v>700</v>
      </c>
      <c r="I748" s="38">
        <v>5.3658979000000002</v>
      </c>
      <c r="J748" s="38">
        <v>6.5454100000000015E-2</v>
      </c>
      <c r="K748" s="38">
        <v>4.4389605999999997</v>
      </c>
      <c r="L748" s="39">
        <v>0.1611747</v>
      </c>
      <c r="M748" s="40">
        <v>1.3661000000000001E-3</v>
      </c>
      <c r="N748" s="38">
        <v>0.5774125</v>
      </c>
      <c r="O748" s="41">
        <v>291</v>
      </c>
      <c r="P748" s="41">
        <v>71</v>
      </c>
      <c r="Q748" s="72">
        <v>0.42787142857142862</v>
      </c>
      <c r="R748" s="72">
        <v>0.30974292744253701</v>
      </c>
      <c r="S748" s="72">
        <v>0.47509030410903857</v>
      </c>
      <c r="T748" s="36" t="s">
        <v>625</v>
      </c>
    </row>
    <row r="749" spans="1:20" s="58" customFormat="1" x14ac:dyDescent="0.25">
      <c r="A749" s="36" t="s">
        <v>630</v>
      </c>
      <c r="B749" s="36" t="s">
        <v>631</v>
      </c>
      <c r="C749" s="36" t="s">
        <v>317</v>
      </c>
      <c r="D749" s="36" t="s">
        <v>27</v>
      </c>
      <c r="E749" s="36">
        <v>257238554</v>
      </c>
      <c r="F749" s="36">
        <v>30</v>
      </c>
      <c r="G749" s="37">
        <v>3.7796447300922722E-3</v>
      </c>
      <c r="H749" s="36">
        <v>700</v>
      </c>
      <c r="I749" s="38">
        <v>5.8125406000000002</v>
      </c>
      <c r="J749" s="38">
        <v>6.9014999999999993E-2</v>
      </c>
      <c r="K749" s="38">
        <v>4.7615702000000004</v>
      </c>
      <c r="L749" s="39">
        <v>0.17702799999999999</v>
      </c>
      <c r="M749" s="40">
        <v>1.6406000000000001E-3</v>
      </c>
      <c r="N749" s="38">
        <v>0.67675549999999995</v>
      </c>
      <c r="O749" s="41">
        <v>300</v>
      </c>
      <c r="P749" s="41">
        <v>85</v>
      </c>
      <c r="Q749" s="72">
        <v>0.46824285714285713</v>
      </c>
      <c r="R749" s="72">
        <v>0.2487498665458483</v>
      </c>
      <c r="S749" s="72">
        <v>0.46803096289925311</v>
      </c>
      <c r="T749" s="36" t="s">
        <v>625</v>
      </c>
    </row>
    <row r="750" spans="1:20" s="58" customFormat="1" x14ac:dyDescent="0.25">
      <c r="A750" s="36" t="s">
        <v>630</v>
      </c>
      <c r="B750" s="36" t="s">
        <v>631</v>
      </c>
      <c r="C750" s="36" t="s">
        <v>317</v>
      </c>
      <c r="D750" s="36" t="s">
        <v>27</v>
      </c>
      <c r="E750" s="36">
        <v>257239300</v>
      </c>
      <c r="F750" s="36">
        <v>30</v>
      </c>
      <c r="G750" s="37">
        <v>3.7796447300922722E-3</v>
      </c>
      <c r="H750" s="36">
        <v>700</v>
      </c>
      <c r="I750" s="38">
        <v>5.8650592000000001</v>
      </c>
      <c r="J750" s="38">
        <v>6.7115500000000008E-2</v>
      </c>
      <c r="K750" s="38">
        <v>4.7542136000000008</v>
      </c>
      <c r="L750" s="39">
        <v>0.1918628</v>
      </c>
      <c r="M750" s="40">
        <v>1.9338999999999999E-3</v>
      </c>
      <c r="N750" s="38">
        <v>0.71894329999999995</v>
      </c>
      <c r="O750" s="41">
        <v>300</v>
      </c>
      <c r="P750" s="41">
        <v>91</v>
      </c>
      <c r="Q750" s="72">
        <v>0.45252857142857139</v>
      </c>
      <c r="R750" s="72">
        <v>0.29905231293849321</v>
      </c>
      <c r="S750" s="72">
        <v>0.47460276619616842</v>
      </c>
      <c r="T750" s="36" t="s">
        <v>625</v>
      </c>
    </row>
    <row r="751" spans="1:20" s="58" customFormat="1" x14ac:dyDescent="0.25">
      <c r="A751" s="36" t="s">
        <v>630</v>
      </c>
      <c r="B751" s="36" t="s">
        <v>631</v>
      </c>
      <c r="C751" s="36" t="s">
        <v>317</v>
      </c>
      <c r="D751" s="36" t="s">
        <v>27</v>
      </c>
      <c r="E751" s="36">
        <v>257240053</v>
      </c>
      <c r="F751" s="36">
        <v>30</v>
      </c>
      <c r="G751" s="37">
        <v>3.7796447300922722E-3</v>
      </c>
      <c r="H751" s="36">
        <v>700</v>
      </c>
      <c r="I751" s="38">
        <v>5.7153891999999997</v>
      </c>
      <c r="J751" s="38">
        <v>6.5443299999999996E-2</v>
      </c>
      <c r="K751" s="38">
        <v>4.7568754999999987</v>
      </c>
      <c r="L751" s="39">
        <v>0.16762179999999999</v>
      </c>
      <c r="M751" s="40">
        <v>1.6917E-3</v>
      </c>
      <c r="N751" s="38">
        <v>0.60042709999999999</v>
      </c>
      <c r="O751" s="41">
        <v>300</v>
      </c>
      <c r="P751" s="41">
        <v>74</v>
      </c>
      <c r="Q751" s="72">
        <v>0.41984285714285707</v>
      </c>
      <c r="R751" s="72">
        <v>0.27498288156702477</v>
      </c>
      <c r="S751" s="72">
        <v>0.46444914436663048</v>
      </c>
      <c r="T751" s="36" t="s">
        <v>625</v>
      </c>
    </row>
    <row r="752" spans="1:20" s="58" customFormat="1" x14ac:dyDescent="0.25">
      <c r="A752" s="36" t="s">
        <v>630</v>
      </c>
      <c r="B752" s="36" t="s">
        <v>631</v>
      </c>
      <c r="C752" s="36" t="s">
        <v>317</v>
      </c>
      <c r="D752" s="36" t="s">
        <v>27</v>
      </c>
      <c r="E752" s="36">
        <v>257240790</v>
      </c>
      <c r="F752" s="36">
        <v>30</v>
      </c>
      <c r="G752" s="37">
        <v>3.7796447300922722E-3</v>
      </c>
      <c r="H752" s="36">
        <v>700</v>
      </c>
      <c r="I752" s="38">
        <v>5.6511101000000004</v>
      </c>
      <c r="J752" s="38">
        <v>6.4893599999999996E-2</v>
      </c>
      <c r="K752" s="38">
        <v>4.6873123000000003</v>
      </c>
      <c r="L752" s="39">
        <v>0.1688432</v>
      </c>
      <c r="M752" s="40">
        <v>1.4465999999999999E-3</v>
      </c>
      <c r="N752" s="38">
        <v>0.60642600000000002</v>
      </c>
      <c r="O752" s="41">
        <v>291</v>
      </c>
      <c r="P752" s="41">
        <v>76</v>
      </c>
      <c r="Q752" s="72">
        <v>0.46467142857142862</v>
      </c>
      <c r="R752" s="72">
        <v>0.27424348115884872</v>
      </c>
      <c r="S752" s="72">
        <v>0.44091465293313209</v>
      </c>
      <c r="T752" s="36" t="s">
        <v>625</v>
      </c>
    </row>
    <row r="753" spans="1:20" s="58" customFormat="1" x14ac:dyDescent="0.25">
      <c r="A753" s="36" t="s">
        <v>630</v>
      </c>
      <c r="B753" s="36" t="s">
        <v>631</v>
      </c>
      <c r="C753" s="36" t="s">
        <v>317</v>
      </c>
      <c r="D753" s="36" t="s">
        <v>27</v>
      </c>
      <c r="E753" s="36">
        <v>257241520</v>
      </c>
      <c r="F753" s="36">
        <v>30</v>
      </c>
      <c r="G753" s="37">
        <v>3.7796447300922722E-3</v>
      </c>
      <c r="H753" s="36">
        <v>700</v>
      </c>
      <c r="I753" s="38">
        <v>5.6191925999999999</v>
      </c>
      <c r="J753" s="38">
        <v>6.6615900000000006E-2</v>
      </c>
      <c r="K753" s="38">
        <v>4.6150144000000024</v>
      </c>
      <c r="L753" s="39">
        <v>0.16853170000000001</v>
      </c>
      <c r="M753" s="40">
        <v>1.6421999999999999E-3</v>
      </c>
      <c r="N753" s="38">
        <v>0.63935319999999995</v>
      </c>
      <c r="O753" s="41">
        <v>300</v>
      </c>
      <c r="P753" s="41">
        <v>79</v>
      </c>
      <c r="Q753" s="72">
        <v>0.5368857142857143</v>
      </c>
      <c r="R753" s="72">
        <v>0.38137099022291621</v>
      </c>
      <c r="S753" s="72">
        <v>0.49009811868239012</v>
      </c>
      <c r="T753" s="36" t="s">
        <v>625</v>
      </c>
    </row>
    <row r="754" spans="1:20" s="58" customFormat="1" x14ac:dyDescent="0.25">
      <c r="A754" s="36" t="s">
        <v>630</v>
      </c>
      <c r="B754" s="36" t="s">
        <v>631</v>
      </c>
      <c r="C754" s="36" t="s">
        <v>317</v>
      </c>
      <c r="D754" s="36" t="s">
        <v>27</v>
      </c>
      <c r="E754" s="36">
        <v>257242247</v>
      </c>
      <c r="F754" s="36">
        <v>30</v>
      </c>
      <c r="G754" s="37">
        <v>3.7796447300922722E-3</v>
      </c>
      <c r="H754" s="36">
        <v>700</v>
      </c>
      <c r="I754" s="38">
        <v>5.6266379000000004</v>
      </c>
      <c r="J754" s="38">
        <v>6.5840600000000013E-2</v>
      </c>
      <c r="K754" s="38">
        <v>4.6737955000000007</v>
      </c>
      <c r="L754" s="39">
        <v>0.1606168</v>
      </c>
      <c r="M754" s="40">
        <v>1.3569000000000001E-3</v>
      </c>
      <c r="N754" s="38">
        <v>0.60202909999999998</v>
      </c>
      <c r="O754" s="41">
        <v>300</v>
      </c>
      <c r="P754" s="41">
        <v>75</v>
      </c>
      <c r="Q754" s="72">
        <v>0.35277142857142862</v>
      </c>
      <c r="R754" s="72">
        <v>0.21184005226904429</v>
      </c>
      <c r="S754" s="72">
        <v>0.44466282865402762</v>
      </c>
      <c r="T754" s="36" t="s">
        <v>625</v>
      </c>
    </row>
    <row r="755" spans="1:20" s="58" customFormat="1" x14ac:dyDescent="0.25">
      <c r="A755" s="36" t="s">
        <v>630</v>
      </c>
      <c r="B755" s="36" t="s">
        <v>631</v>
      </c>
      <c r="C755" s="36" t="s">
        <v>317</v>
      </c>
      <c r="D755" s="36" t="s">
        <v>27</v>
      </c>
      <c r="E755" s="36">
        <v>257242979</v>
      </c>
      <c r="F755" s="36">
        <v>30</v>
      </c>
      <c r="G755" s="37">
        <v>3.7796447300922722E-3</v>
      </c>
      <c r="H755" s="36">
        <v>700</v>
      </c>
      <c r="I755" s="38">
        <v>5.6370544999999996</v>
      </c>
      <c r="J755" s="38">
        <v>6.4950899999999992E-2</v>
      </c>
      <c r="K755" s="38">
        <v>4.7139323999999991</v>
      </c>
      <c r="L755" s="39">
        <v>0.16784879999999999</v>
      </c>
      <c r="M755" s="40">
        <v>1.5095E-3</v>
      </c>
      <c r="N755" s="38">
        <v>0.56400790000000001</v>
      </c>
      <c r="O755" s="41">
        <v>300</v>
      </c>
      <c r="P755" s="41">
        <v>70</v>
      </c>
      <c r="Q755" s="72">
        <v>0.49327142857142858</v>
      </c>
      <c r="R755" s="72">
        <v>0.34601118884642318</v>
      </c>
      <c r="S755" s="72">
        <v>0.50183760156488744</v>
      </c>
      <c r="T755" s="36" t="s">
        <v>625</v>
      </c>
    </row>
    <row r="756" spans="1:20" s="58" customFormat="1" x14ac:dyDescent="0.25">
      <c r="A756" s="36" t="s">
        <v>630</v>
      </c>
      <c r="B756" s="36" t="s">
        <v>631</v>
      </c>
      <c r="C756" s="36" t="s">
        <v>317</v>
      </c>
      <c r="D756" s="36" t="s">
        <v>27</v>
      </c>
      <c r="E756" s="36">
        <v>257243709</v>
      </c>
      <c r="F756" s="36">
        <v>30</v>
      </c>
      <c r="G756" s="37">
        <v>3.7796447300922722E-3</v>
      </c>
      <c r="H756" s="36">
        <v>700</v>
      </c>
      <c r="I756" s="38">
        <v>5.4748767000000003</v>
      </c>
      <c r="J756" s="38">
        <v>6.62803E-2</v>
      </c>
      <c r="K756" s="38">
        <v>4.5797560000000006</v>
      </c>
      <c r="L756" s="39">
        <v>0.1532907</v>
      </c>
      <c r="M756" s="40">
        <v>1.3956999999999999E-3</v>
      </c>
      <c r="N756" s="38">
        <v>0.55317139999999998</v>
      </c>
      <c r="O756" s="41">
        <v>300</v>
      </c>
      <c r="P756" s="41">
        <v>66</v>
      </c>
      <c r="Q756" s="72">
        <v>0.46899999999999997</v>
      </c>
      <c r="R756" s="72">
        <v>0.30491176940981701</v>
      </c>
      <c r="S756" s="72">
        <v>0.4396886968656763</v>
      </c>
      <c r="T756" s="36" t="s">
        <v>625</v>
      </c>
    </row>
    <row r="757" spans="1:20" s="58" customFormat="1" x14ac:dyDescent="0.25">
      <c r="A757" s="36" t="s">
        <v>630</v>
      </c>
      <c r="B757" s="36" t="s">
        <v>631</v>
      </c>
      <c r="C757" s="36" t="s">
        <v>317</v>
      </c>
      <c r="D757" s="36" t="s">
        <v>27</v>
      </c>
      <c r="E757" s="36">
        <v>257244423</v>
      </c>
      <c r="F757" s="36">
        <v>30</v>
      </c>
      <c r="G757" s="37">
        <v>3.7796447300922722E-3</v>
      </c>
      <c r="H757" s="36">
        <v>1000</v>
      </c>
      <c r="I757" s="38">
        <v>5.6539834999999998</v>
      </c>
      <c r="J757" s="38">
        <v>6.6405900000000004E-2</v>
      </c>
      <c r="K757" s="38">
        <v>4.6495491000000007</v>
      </c>
      <c r="L757" s="39">
        <v>0.17792060000000001</v>
      </c>
      <c r="M757" s="40">
        <v>1.7131E-3</v>
      </c>
      <c r="N757" s="38">
        <v>0.6361658</v>
      </c>
      <c r="O757" s="41">
        <v>291</v>
      </c>
      <c r="P757" s="41">
        <v>79</v>
      </c>
      <c r="Q757" s="72">
        <v>0.48135714285714287</v>
      </c>
      <c r="R757" s="72">
        <v>0.32144454537418959</v>
      </c>
      <c r="S757" s="72">
        <v>0.49794627030937932</v>
      </c>
      <c r="T757" s="36" t="s">
        <v>625</v>
      </c>
    </row>
    <row r="758" spans="1:20" s="58" customFormat="1" x14ac:dyDescent="0.25">
      <c r="A758" s="36" t="s">
        <v>630</v>
      </c>
      <c r="B758" s="36" t="s">
        <v>631</v>
      </c>
      <c r="C758" s="36" t="s">
        <v>317</v>
      </c>
      <c r="D758" s="36" t="s">
        <v>27</v>
      </c>
      <c r="E758" s="36">
        <v>257245156</v>
      </c>
      <c r="F758" s="36">
        <v>30</v>
      </c>
      <c r="G758" s="37">
        <v>3.7796447300922722E-3</v>
      </c>
      <c r="H758" s="36">
        <v>1000</v>
      </c>
      <c r="I758" s="38">
        <v>5.3286319000000004</v>
      </c>
      <c r="J758" s="38">
        <v>6.53088E-2</v>
      </c>
      <c r="K758" s="38">
        <v>4.4361964999999994</v>
      </c>
      <c r="L758" s="39">
        <v>0.1542181</v>
      </c>
      <c r="M758" s="40">
        <v>1.1475000000000001E-3</v>
      </c>
      <c r="N758" s="38">
        <v>0.5467301</v>
      </c>
      <c r="O758" s="41">
        <v>300</v>
      </c>
      <c r="P758" s="41">
        <v>64</v>
      </c>
      <c r="Q758" s="72">
        <v>0.51049999999999995</v>
      </c>
      <c r="R758" s="72">
        <v>0.3096814085413791</v>
      </c>
      <c r="S758" s="72">
        <v>0.48749236725300887</v>
      </c>
      <c r="T758" s="36" t="s">
        <v>625</v>
      </c>
    </row>
    <row r="759" spans="1:20" s="58" customFormat="1" x14ac:dyDescent="0.25">
      <c r="A759" s="36" t="s">
        <v>630</v>
      </c>
      <c r="B759" s="36" t="s">
        <v>631</v>
      </c>
      <c r="C759" s="36" t="s">
        <v>317</v>
      </c>
      <c r="D759" s="36" t="s">
        <v>27</v>
      </c>
      <c r="E759" s="36">
        <v>257245860</v>
      </c>
      <c r="F759" s="36">
        <v>30</v>
      </c>
      <c r="G759" s="37">
        <v>3.7796447300922722E-3</v>
      </c>
      <c r="H759" s="36">
        <v>1000</v>
      </c>
      <c r="I759" s="38">
        <v>5.5176628000000001</v>
      </c>
      <c r="J759" s="38">
        <v>6.5544000000000005E-2</v>
      </c>
      <c r="K759" s="38">
        <v>4.571624299999999</v>
      </c>
      <c r="L759" s="39">
        <v>0.16474659999999999</v>
      </c>
      <c r="M759" s="40">
        <v>1.3914999999999999E-3</v>
      </c>
      <c r="N759" s="38">
        <v>0.59020700000000004</v>
      </c>
      <c r="O759" s="41">
        <v>300</v>
      </c>
      <c r="P759" s="41">
        <v>73</v>
      </c>
      <c r="Q759" s="72">
        <v>0.45915714285714287</v>
      </c>
      <c r="R759" s="72">
        <v>0.28878247464185719</v>
      </c>
      <c r="S759" s="72">
        <v>0.46866525376135121</v>
      </c>
      <c r="T759" s="36" t="s">
        <v>625</v>
      </c>
    </row>
    <row r="760" spans="1:20" s="58" customFormat="1" x14ac:dyDescent="0.25">
      <c r="A760" s="36" t="s">
        <v>630</v>
      </c>
      <c r="B760" s="36" t="s">
        <v>631</v>
      </c>
      <c r="C760" s="36" t="s">
        <v>317</v>
      </c>
      <c r="D760" s="36" t="s">
        <v>27</v>
      </c>
      <c r="E760" s="36">
        <v>257246581</v>
      </c>
      <c r="F760" s="36">
        <v>30</v>
      </c>
      <c r="G760" s="37">
        <v>3.7796447300922722E-3</v>
      </c>
      <c r="H760" s="36">
        <v>1000</v>
      </c>
      <c r="I760" s="38">
        <v>5.9355824999999998</v>
      </c>
      <c r="J760" s="38">
        <v>6.5459000000000003E-2</v>
      </c>
      <c r="K760" s="38">
        <v>4.8352560999999996</v>
      </c>
      <c r="L760" s="39">
        <v>0.18978129999999999</v>
      </c>
      <c r="M760" s="40">
        <v>2.6056999999999999E-3</v>
      </c>
      <c r="N760" s="38">
        <v>0.70681020000000006</v>
      </c>
      <c r="O760" s="41">
        <v>300</v>
      </c>
      <c r="P760" s="41">
        <v>89</v>
      </c>
      <c r="Q760" s="72">
        <v>0.5216142857142857</v>
      </c>
      <c r="R760" s="72">
        <v>0.3327403874482156</v>
      </c>
      <c r="S760" s="72">
        <v>0.47261779348838961</v>
      </c>
      <c r="T760" s="36" t="s">
        <v>625</v>
      </c>
    </row>
    <row r="761" spans="1:20" s="58" customFormat="1" x14ac:dyDescent="0.25">
      <c r="A761" s="36" t="s">
        <v>630</v>
      </c>
      <c r="B761" s="36" t="s">
        <v>631</v>
      </c>
      <c r="C761" s="36" t="s">
        <v>317</v>
      </c>
      <c r="D761" s="36" t="s">
        <v>27</v>
      </c>
      <c r="E761" s="36">
        <v>257247342</v>
      </c>
      <c r="F761" s="36">
        <v>30</v>
      </c>
      <c r="G761" s="37">
        <v>3.7796447300922722E-3</v>
      </c>
      <c r="H761" s="36">
        <v>1000</v>
      </c>
      <c r="I761" s="38">
        <v>5.6463790999999999</v>
      </c>
      <c r="J761" s="38">
        <v>6.6979800000000006E-2</v>
      </c>
      <c r="K761" s="38">
        <v>4.6880921000000004</v>
      </c>
      <c r="L761" s="39">
        <v>0.15599360000000001</v>
      </c>
      <c r="M761" s="40">
        <v>1.3954E-3</v>
      </c>
      <c r="N761" s="38">
        <v>0.60933329999999997</v>
      </c>
      <c r="O761" s="41">
        <v>300</v>
      </c>
      <c r="P761" s="41">
        <v>76</v>
      </c>
      <c r="Q761" s="72">
        <v>0.45522857142857143</v>
      </c>
      <c r="R761" s="72">
        <v>0.34356962675215041</v>
      </c>
      <c r="S761" s="72">
        <v>0.49361158999955612</v>
      </c>
      <c r="T761" s="36" t="s">
        <v>625</v>
      </c>
    </row>
    <row r="762" spans="1:20" s="58" customFormat="1" x14ac:dyDescent="0.25">
      <c r="A762" s="36" t="s">
        <v>630</v>
      </c>
      <c r="B762" s="36" t="s">
        <v>631</v>
      </c>
      <c r="C762" s="36" t="s">
        <v>317</v>
      </c>
      <c r="D762" s="36" t="s">
        <v>27</v>
      </c>
      <c r="E762" s="36">
        <v>257248076</v>
      </c>
      <c r="F762" s="36">
        <v>30</v>
      </c>
      <c r="G762" s="37">
        <v>3.7796447300922722E-3</v>
      </c>
      <c r="H762" s="36">
        <v>1000</v>
      </c>
      <c r="I762" s="38">
        <v>5.7398956999999999</v>
      </c>
      <c r="J762" s="38">
        <v>6.6661200000000004E-2</v>
      </c>
      <c r="K762" s="38">
        <v>4.8632884999999986</v>
      </c>
      <c r="L762" s="39">
        <v>0.15048420000000001</v>
      </c>
      <c r="M762" s="40">
        <v>1.4664000000000001E-3</v>
      </c>
      <c r="N762" s="38">
        <v>0.53576970000000002</v>
      </c>
      <c r="O762" s="41">
        <v>300</v>
      </c>
      <c r="P762" s="41">
        <v>65</v>
      </c>
      <c r="Q762" s="72">
        <v>0.42601428571428568</v>
      </c>
      <c r="R762" s="72">
        <v>0.33389596689933188</v>
      </c>
      <c r="S762" s="72">
        <v>0.49367781777819791</v>
      </c>
      <c r="T762" s="36" t="s">
        <v>625</v>
      </c>
    </row>
    <row r="763" spans="1:20" s="58" customFormat="1" x14ac:dyDescent="0.25">
      <c r="A763" s="36" t="s">
        <v>630</v>
      </c>
      <c r="B763" s="36" t="s">
        <v>631</v>
      </c>
      <c r="C763" s="36" t="s">
        <v>317</v>
      </c>
      <c r="D763" s="36" t="s">
        <v>27</v>
      </c>
      <c r="E763" s="36">
        <v>257248817</v>
      </c>
      <c r="F763" s="36">
        <v>30</v>
      </c>
      <c r="G763" s="37">
        <v>3.7796447300922722E-3</v>
      </c>
      <c r="H763" s="36">
        <v>1000</v>
      </c>
      <c r="I763" s="38">
        <v>5.3940210000000004</v>
      </c>
      <c r="J763" s="38">
        <v>6.4808000000000004E-2</v>
      </c>
      <c r="K763" s="38">
        <v>4.3839788000000004</v>
      </c>
      <c r="L763" s="39">
        <v>0.16927890000000001</v>
      </c>
      <c r="M763" s="40">
        <v>1.5610999999999999E-3</v>
      </c>
      <c r="N763" s="38">
        <v>0.64772700000000005</v>
      </c>
      <c r="O763" s="41">
        <v>300</v>
      </c>
      <c r="P763" s="41">
        <v>81</v>
      </c>
      <c r="Q763" s="72">
        <v>0.43487142857142858</v>
      </c>
      <c r="R763" s="72">
        <v>0.30715958199318028</v>
      </c>
      <c r="S763" s="72">
        <v>0.46296709572212857</v>
      </c>
      <c r="T763" s="36" t="s">
        <v>625</v>
      </c>
    </row>
    <row r="764" spans="1:20" s="58" customFormat="1" x14ac:dyDescent="0.25">
      <c r="A764" s="36" t="s">
        <v>630</v>
      </c>
      <c r="B764" s="36" t="s">
        <v>631</v>
      </c>
      <c r="C764" s="36" t="s">
        <v>317</v>
      </c>
      <c r="D764" s="36" t="s">
        <v>27</v>
      </c>
      <c r="E764" s="36">
        <v>257249525</v>
      </c>
      <c r="F764" s="36">
        <v>30</v>
      </c>
      <c r="G764" s="37">
        <v>3.7796447300922722E-3</v>
      </c>
      <c r="H764" s="36">
        <v>1000</v>
      </c>
      <c r="I764" s="38">
        <v>5.6209942000000002</v>
      </c>
      <c r="J764" s="38">
        <v>6.7386500000000002E-2</v>
      </c>
      <c r="K764" s="38">
        <v>4.6042947000000014</v>
      </c>
      <c r="L764" s="39">
        <v>0.1764162</v>
      </c>
      <c r="M764" s="40">
        <v>1.7079E-3</v>
      </c>
      <c r="N764" s="38">
        <v>0.64613050000000005</v>
      </c>
      <c r="O764" s="41">
        <v>291</v>
      </c>
      <c r="P764" s="41">
        <v>82</v>
      </c>
      <c r="Q764" s="72">
        <v>0.45154285714285708</v>
      </c>
      <c r="R764" s="72">
        <v>0.29600295434286922</v>
      </c>
      <c r="S764" s="72">
        <v>0.46539544651862691</v>
      </c>
      <c r="T764" s="36" t="s">
        <v>625</v>
      </c>
    </row>
    <row r="765" spans="1:20" s="58" customFormat="1" x14ac:dyDescent="0.25">
      <c r="A765" s="36" t="s">
        <v>630</v>
      </c>
      <c r="B765" s="36" t="s">
        <v>631</v>
      </c>
      <c r="C765" s="36" t="s">
        <v>317</v>
      </c>
      <c r="D765" s="36" t="s">
        <v>27</v>
      </c>
      <c r="E765" s="36">
        <v>257250255</v>
      </c>
      <c r="F765" s="36">
        <v>30</v>
      </c>
      <c r="G765" s="37">
        <v>3.7796447300922722E-3</v>
      </c>
      <c r="H765" s="36">
        <v>1000</v>
      </c>
      <c r="I765" s="38">
        <v>5.4625868999999998</v>
      </c>
      <c r="J765" s="38">
        <v>6.6487999999999992E-2</v>
      </c>
      <c r="K765" s="38">
        <v>4.5276847999999994</v>
      </c>
      <c r="L765" s="39">
        <v>0.15723909999999999</v>
      </c>
      <c r="M765" s="40">
        <v>1.3262E-3</v>
      </c>
      <c r="N765" s="38">
        <v>0.58514049999999995</v>
      </c>
      <c r="O765" s="41">
        <v>300</v>
      </c>
      <c r="P765" s="41">
        <v>71</v>
      </c>
      <c r="Q765" s="72">
        <v>0.49747142857142862</v>
      </c>
      <c r="R765" s="72">
        <v>0.30373539889675372</v>
      </c>
      <c r="S765" s="72">
        <v>0.51093454601941213</v>
      </c>
      <c r="T765" s="36" t="s">
        <v>625</v>
      </c>
    </row>
    <row r="766" spans="1:20" s="58" customFormat="1" x14ac:dyDescent="0.25">
      <c r="A766" s="36" t="s">
        <v>630</v>
      </c>
      <c r="B766" s="36" t="s">
        <v>631</v>
      </c>
      <c r="C766" s="36" t="s">
        <v>317</v>
      </c>
      <c r="D766" s="36" t="s">
        <v>27</v>
      </c>
      <c r="E766" s="36">
        <v>257250968</v>
      </c>
      <c r="F766" s="36">
        <v>30</v>
      </c>
      <c r="G766" s="37">
        <v>3.7796447300922722E-3</v>
      </c>
      <c r="H766" s="36">
        <v>1000</v>
      </c>
      <c r="I766" s="38">
        <v>5.7495479999999999</v>
      </c>
      <c r="J766" s="38">
        <v>6.621740000000001E-2</v>
      </c>
      <c r="K766" s="38">
        <v>4.7307413</v>
      </c>
      <c r="L766" s="39">
        <v>0.181946</v>
      </c>
      <c r="M766" s="40">
        <v>1.756E-3</v>
      </c>
      <c r="N766" s="38">
        <v>0.64308620000000005</v>
      </c>
      <c r="O766" s="41">
        <v>300</v>
      </c>
      <c r="P766" s="41">
        <v>80</v>
      </c>
      <c r="Q766" s="72">
        <v>0.48670000000000002</v>
      </c>
      <c r="R766" s="72">
        <v>0.25186830487492062</v>
      </c>
      <c r="S766" s="72">
        <v>0.45826781300170782</v>
      </c>
      <c r="T766" s="36" t="s">
        <v>625</v>
      </c>
    </row>
    <row r="767" spans="1:20" s="58" customFormat="1" x14ac:dyDescent="0.25">
      <c r="A767" s="36" t="s">
        <v>630</v>
      </c>
      <c r="B767" s="36" t="s">
        <v>631</v>
      </c>
      <c r="C767" s="36" t="s">
        <v>317</v>
      </c>
      <c r="D767" s="36" t="s">
        <v>27</v>
      </c>
      <c r="E767" s="36">
        <v>257251714</v>
      </c>
      <c r="F767" s="36">
        <v>30</v>
      </c>
      <c r="G767" s="37">
        <v>3.7796447300922722E-3</v>
      </c>
      <c r="H767" s="36">
        <v>1000</v>
      </c>
      <c r="I767" s="38">
        <v>5.9778171999999996</v>
      </c>
      <c r="J767" s="38">
        <v>6.9661099999999976E-2</v>
      </c>
      <c r="K767" s="38">
        <v>4.8778971000000002</v>
      </c>
      <c r="L767" s="39">
        <v>0.23554269999999999</v>
      </c>
      <c r="M767" s="40">
        <v>1.676E-3</v>
      </c>
      <c r="N767" s="38">
        <v>0.65472010000000003</v>
      </c>
      <c r="O767" s="41">
        <v>300</v>
      </c>
      <c r="P767" s="41">
        <v>82</v>
      </c>
      <c r="Q767" s="72">
        <v>0.49258571428571429</v>
      </c>
      <c r="R767" s="72">
        <v>0.31961776494670119</v>
      </c>
      <c r="S767" s="72">
        <v>0.49620468937412621</v>
      </c>
      <c r="T767" s="36" t="s">
        <v>625</v>
      </c>
    </row>
    <row r="768" spans="1:20" s="58" customFormat="1" x14ac:dyDescent="0.25">
      <c r="A768" s="36" t="s">
        <v>630</v>
      </c>
      <c r="B768" s="36" t="s">
        <v>631</v>
      </c>
      <c r="C768" s="36" t="s">
        <v>317</v>
      </c>
      <c r="D768" s="36" t="s">
        <v>27</v>
      </c>
      <c r="E768" s="36">
        <v>257252479</v>
      </c>
      <c r="F768" s="36">
        <v>30</v>
      </c>
      <c r="G768" s="37">
        <v>3.7796447300922722E-3</v>
      </c>
      <c r="H768" s="36">
        <v>1000</v>
      </c>
      <c r="I768" s="38">
        <v>5.4935700000000001</v>
      </c>
      <c r="J768" s="38">
        <v>6.6575099999999998E-2</v>
      </c>
      <c r="K768" s="38">
        <v>4.5461143000000002</v>
      </c>
      <c r="L768" s="39">
        <v>0.16580810000000001</v>
      </c>
      <c r="M768" s="40">
        <v>1.3435999999999999E-3</v>
      </c>
      <c r="N768" s="38">
        <v>0.58919089999999996</v>
      </c>
      <c r="O768" s="41">
        <v>300</v>
      </c>
      <c r="P768" s="41">
        <v>73</v>
      </c>
      <c r="Q768" s="72">
        <v>0.48612857142857141</v>
      </c>
      <c r="R768" s="72">
        <v>0.32354279778569311</v>
      </c>
      <c r="S768" s="72">
        <v>0.48361238481381652</v>
      </c>
      <c r="T768" s="36" t="s">
        <v>625</v>
      </c>
    </row>
    <row r="769" spans="1:20" s="58" customFormat="1" x14ac:dyDescent="0.25">
      <c r="A769" s="36" t="s">
        <v>630</v>
      </c>
      <c r="B769" s="36" t="s">
        <v>631</v>
      </c>
      <c r="C769" s="36" t="s">
        <v>317</v>
      </c>
      <c r="D769" s="36" t="s">
        <v>27</v>
      </c>
      <c r="E769" s="36">
        <v>257253194</v>
      </c>
      <c r="F769" s="36">
        <v>30</v>
      </c>
      <c r="G769" s="37">
        <v>3.7796447300922722E-3</v>
      </c>
      <c r="H769" s="36">
        <v>1000</v>
      </c>
      <c r="I769" s="38">
        <v>5.5853916999999997</v>
      </c>
      <c r="J769" s="38">
        <v>6.6093599999999975E-2</v>
      </c>
      <c r="K769" s="38">
        <v>4.5998058000000004</v>
      </c>
      <c r="L769" s="39">
        <v>0.16648260000000001</v>
      </c>
      <c r="M769" s="40">
        <v>1.4387E-3</v>
      </c>
      <c r="N769" s="38">
        <v>0.62626740000000003</v>
      </c>
      <c r="O769" s="41">
        <v>300</v>
      </c>
      <c r="P769" s="41">
        <v>77</v>
      </c>
      <c r="Q769" s="72">
        <v>0.46391428571428572</v>
      </c>
      <c r="R769" s="72">
        <v>0.2849931320461585</v>
      </c>
      <c r="S769" s="72">
        <v>0.45490339236374527</v>
      </c>
      <c r="T769" s="36" t="s">
        <v>625</v>
      </c>
    </row>
    <row r="770" spans="1:20" s="58" customFormat="1" x14ac:dyDescent="0.25">
      <c r="A770" s="36" t="s">
        <v>630</v>
      </c>
      <c r="B770" s="36" t="s">
        <v>631</v>
      </c>
      <c r="C770" s="36" t="s">
        <v>317</v>
      </c>
      <c r="D770" s="36" t="s">
        <v>27</v>
      </c>
      <c r="E770" s="36">
        <v>257253920</v>
      </c>
      <c r="F770" s="36">
        <v>30</v>
      </c>
      <c r="G770" s="37">
        <v>3.7796447300922722E-3</v>
      </c>
      <c r="H770" s="36">
        <v>1000</v>
      </c>
      <c r="I770" s="38">
        <v>5.6365416000000002</v>
      </c>
      <c r="J770" s="38">
        <v>6.6825499999999996E-2</v>
      </c>
      <c r="K770" s="38">
        <v>4.7127189999999999</v>
      </c>
      <c r="L770" s="39">
        <v>0.1549275</v>
      </c>
      <c r="M770" s="40">
        <v>1.5483000000000001E-3</v>
      </c>
      <c r="N770" s="38">
        <v>0.5761269</v>
      </c>
      <c r="O770" s="41">
        <v>300</v>
      </c>
      <c r="P770" s="41">
        <v>70</v>
      </c>
      <c r="Q770" s="72">
        <v>0.40277142857142861</v>
      </c>
      <c r="R770" s="72">
        <v>0.2957154353656174</v>
      </c>
      <c r="S770" s="72">
        <v>0.50739123738287206</v>
      </c>
      <c r="T770" s="36" t="s">
        <v>625</v>
      </c>
    </row>
    <row r="771" spans="1:20" s="58" customFormat="1" x14ac:dyDescent="0.25">
      <c r="A771" s="36" t="s">
        <v>630</v>
      </c>
      <c r="B771" s="36" t="s">
        <v>631</v>
      </c>
      <c r="C771" s="36" t="s">
        <v>317</v>
      </c>
      <c r="D771" s="36" t="s">
        <v>27</v>
      </c>
      <c r="E771" s="36">
        <v>257254650</v>
      </c>
      <c r="F771" s="36">
        <v>30</v>
      </c>
      <c r="G771" s="37">
        <v>3.7796447300922722E-3</v>
      </c>
      <c r="H771" s="36">
        <v>1000</v>
      </c>
      <c r="I771" s="38">
        <v>5.4862637000000003</v>
      </c>
      <c r="J771" s="38">
        <v>6.6824500000000009E-2</v>
      </c>
      <c r="K771" s="38">
        <v>4.5506610000000007</v>
      </c>
      <c r="L771" s="39">
        <v>0.15713650000000001</v>
      </c>
      <c r="M771" s="40">
        <v>1.7745E-3</v>
      </c>
      <c r="N771" s="38">
        <v>0.58336520000000003</v>
      </c>
      <c r="O771" s="41">
        <v>300</v>
      </c>
      <c r="P771" s="41">
        <v>71</v>
      </c>
      <c r="Q771" s="72">
        <v>0.5046571428571428</v>
      </c>
      <c r="R771" s="72">
        <v>0.33434256671134183</v>
      </c>
      <c r="S771" s="72">
        <v>0.48363091151551157</v>
      </c>
      <c r="T771" s="36" t="s">
        <v>625</v>
      </c>
    </row>
    <row r="772" spans="1:20" s="58" customFormat="1" x14ac:dyDescent="0.25">
      <c r="A772" s="36" t="s">
        <v>630</v>
      </c>
      <c r="B772" s="36" t="s">
        <v>631</v>
      </c>
      <c r="C772" s="36" t="s">
        <v>317</v>
      </c>
      <c r="D772" s="36" t="s">
        <v>27</v>
      </c>
      <c r="E772" s="36">
        <v>257255366</v>
      </c>
      <c r="F772" s="36">
        <v>30</v>
      </c>
      <c r="G772" s="37">
        <v>3.7796447300922722E-3</v>
      </c>
      <c r="H772" s="36">
        <v>1000</v>
      </c>
      <c r="I772" s="38">
        <v>5.4759424000000001</v>
      </c>
      <c r="J772" s="38">
        <v>6.4905199999999996E-2</v>
      </c>
      <c r="K772" s="38">
        <v>4.5778512999999998</v>
      </c>
      <c r="L772" s="39">
        <v>0.15337390000000001</v>
      </c>
      <c r="M772" s="40">
        <v>1.4988E-3</v>
      </c>
      <c r="N772" s="38">
        <v>0.55532899999999996</v>
      </c>
      <c r="O772" s="41">
        <v>300</v>
      </c>
      <c r="P772" s="41">
        <v>68</v>
      </c>
      <c r="Q772" s="72">
        <v>0.46074285714285712</v>
      </c>
      <c r="R772" s="72">
        <v>0.35829012349521738</v>
      </c>
      <c r="S772" s="72">
        <v>0.5247673426959113</v>
      </c>
      <c r="T772" s="36" t="s">
        <v>625</v>
      </c>
    </row>
    <row r="773" spans="1:20" s="58" customFormat="1" x14ac:dyDescent="0.25">
      <c r="A773" s="36" t="s">
        <v>630</v>
      </c>
      <c r="B773" s="36" t="s">
        <v>631</v>
      </c>
      <c r="C773" s="36" t="s">
        <v>317</v>
      </c>
      <c r="D773" s="36" t="s">
        <v>27</v>
      </c>
      <c r="E773" s="36">
        <v>257256079</v>
      </c>
      <c r="F773" s="36">
        <v>30</v>
      </c>
      <c r="G773" s="37">
        <v>3.7796447300922722E-3</v>
      </c>
      <c r="H773" s="36">
        <v>1000</v>
      </c>
      <c r="I773" s="38">
        <v>5.6706206000000003</v>
      </c>
      <c r="J773" s="38">
        <v>6.5981799999999993E-2</v>
      </c>
      <c r="K773" s="38">
        <v>4.6747329000000004</v>
      </c>
      <c r="L773" s="39">
        <v>0.16776060000000001</v>
      </c>
      <c r="M773" s="40">
        <v>1.5606999999999999E-3</v>
      </c>
      <c r="N773" s="38">
        <v>0.63347370000000003</v>
      </c>
      <c r="O773" s="41">
        <v>300</v>
      </c>
      <c r="P773" s="41">
        <v>79</v>
      </c>
      <c r="Q773" s="72">
        <v>0.43637142857142858</v>
      </c>
      <c r="R773" s="72">
        <v>0.24674659927121631</v>
      </c>
      <c r="S773" s="72">
        <v>0.42337635702657339</v>
      </c>
      <c r="T773" s="36" t="s">
        <v>625</v>
      </c>
    </row>
    <row r="774" spans="1:20" s="58" customFormat="1" x14ac:dyDescent="0.25">
      <c r="A774" s="36" t="s">
        <v>630</v>
      </c>
      <c r="B774" s="36" t="s">
        <v>631</v>
      </c>
      <c r="C774" s="36" t="s">
        <v>317</v>
      </c>
      <c r="D774" s="36" t="s">
        <v>27</v>
      </c>
      <c r="E774" s="36">
        <v>257256813</v>
      </c>
      <c r="F774" s="36">
        <v>30</v>
      </c>
      <c r="G774" s="37">
        <v>3.7796447300922722E-3</v>
      </c>
      <c r="H774" s="36">
        <v>1000</v>
      </c>
      <c r="I774" s="38">
        <v>5.6094165</v>
      </c>
      <c r="J774" s="38">
        <v>6.5792500000000004E-2</v>
      </c>
      <c r="K774" s="38">
        <v>4.6407335000000014</v>
      </c>
      <c r="L774" s="39">
        <v>0.17150869999999999</v>
      </c>
      <c r="M774" s="40">
        <v>1.4097000000000001E-3</v>
      </c>
      <c r="N774" s="38">
        <v>0.60267380000000004</v>
      </c>
      <c r="O774" s="41">
        <v>300</v>
      </c>
      <c r="P774" s="41">
        <v>74</v>
      </c>
      <c r="Q774" s="72">
        <v>0.47424285714285708</v>
      </c>
      <c r="R774" s="72">
        <v>0.31810553604507852</v>
      </c>
      <c r="S774" s="72">
        <v>0.47561969892684952</v>
      </c>
      <c r="T774" s="36" t="s">
        <v>625</v>
      </c>
    </row>
    <row r="775" spans="1:20" s="58" customFormat="1" x14ac:dyDescent="0.25">
      <c r="A775" s="36" t="s">
        <v>630</v>
      </c>
      <c r="B775" s="36" t="s">
        <v>631</v>
      </c>
      <c r="C775" s="36" t="s">
        <v>317</v>
      </c>
      <c r="D775" s="36" t="s">
        <v>27</v>
      </c>
      <c r="E775" s="36">
        <v>257257541</v>
      </c>
      <c r="F775" s="36">
        <v>30</v>
      </c>
      <c r="G775" s="37">
        <v>3.7796447300922722E-3</v>
      </c>
      <c r="H775" s="36">
        <v>1000</v>
      </c>
      <c r="I775" s="38">
        <v>5.8810003999999996</v>
      </c>
      <c r="J775" s="38">
        <v>6.648889999999999E-2</v>
      </c>
      <c r="K775" s="38">
        <v>4.9517350000000011</v>
      </c>
      <c r="L775" s="39">
        <v>0.15855810000000001</v>
      </c>
      <c r="M775" s="40">
        <v>1.4667E-3</v>
      </c>
      <c r="N775" s="38">
        <v>0.57842289999999996</v>
      </c>
      <c r="O775" s="41">
        <v>300</v>
      </c>
      <c r="P775" s="41">
        <v>71</v>
      </c>
      <c r="Q775" s="72">
        <v>0.54302857142857142</v>
      </c>
      <c r="R775" s="72">
        <v>0.38301045909012332</v>
      </c>
      <c r="S775" s="72">
        <v>0.51157245819850861</v>
      </c>
      <c r="T775" s="36" t="s">
        <v>625</v>
      </c>
    </row>
    <row r="776" spans="1:20" s="58" customFormat="1" x14ac:dyDescent="0.25">
      <c r="A776" s="36" t="s">
        <v>630</v>
      </c>
      <c r="B776" s="36" t="s">
        <v>631</v>
      </c>
      <c r="C776" s="36" t="s">
        <v>317</v>
      </c>
      <c r="D776" s="36" t="s">
        <v>27</v>
      </c>
      <c r="E776" s="36">
        <v>257258298</v>
      </c>
      <c r="F776" s="36">
        <v>30</v>
      </c>
      <c r="G776" s="37">
        <v>3.7796447300922722E-3</v>
      </c>
      <c r="H776" s="36">
        <v>1000</v>
      </c>
      <c r="I776" s="38">
        <v>5.7364848999999998</v>
      </c>
      <c r="J776" s="38">
        <v>6.8174600000000002E-2</v>
      </c>
      <c r="K776" s="38">
        <v>4.6385142999999998</v>
      </c>
      <c r="L776" s="39">
        <v>0.19219439999999999</v>
      </c>
      <c r="M776" s="40">
        <v>1.9876999999999998E-3</v>
      </c>
      <c r="N776" s="38">
        <v>0.70372950000000001</v>
      </c>
      <c r="O776" s="41">
        <v>300</v>
      </c>
      <c r="P776" s="41">
        <v>90</v>
      </c>
      <c r="Q776" s="72">
        <v>0.45471428571428568</v>
      </c>
      <c r="R776" s="72">
        <v>0.25178168099211212</v>
      </c>
      <c r="S776" s="72">
        <v>0.46153345956682118</v>
      </c>
      <c r="T776" s="36" t="s">
        <v>625</v>
      </c>
    </row>
    <row r="777" spans="1:20" s="58" customFormat="1" x14ac:dyDescent="0.25">
      <c r="A777" s="36" t="s">
        <v>630</v>
      </c>
      <c r="B777" s="36" t="s">
        <v>631</v>
      </c>
      <c r="C777" s="36" t="s">
        <v>317</v>
      </c>
      <c r="D777" s="36" t="s">
        <v>27</v>
      </c>
      <c r="E777" s="36">
        <v>257259038</v>
      </c>
      <c r="F777" s="36">
        <v>30</v>
      </c>
      <c r="G777" s="37">
        <v>3.7796447300922722E-3</v>
      </c>
      <c r="H777" s="36">
        <v>1000</v>
      </c>
      <c r="I777" s="38">
        <v>5.4694571999999999</v>
      </c>
      <c r="J777" s="38">
        <v>6.4577200000000001E-2</v>
      </c>
      <c r="K777" s="38">
        <v>4.5951008999999994</v>
      </c>
      <c r="L777" s="39">
        <v>0.14531730000000001</v>
      </c>
      <c r="M777" s="40">
        <v>1.1077999999999999E-3</v>
      </c>
      <c r="N777" s="38">
        <v>0.54181869999999999</v>
      </c>
      <c r="O777" s="41">
        <v>300</v>
      </c>
      <c r="P777" s="41">
        <v>65</v>
      </c>
      <c r="Q777" s="72">
        <v>0.41724285714285708</v>
      </c>
      <c r="R777" s="72">
        <v>0.26312052747956871</v>
      </c>
      <c r="S777" s="72">
        <v>0.43293209922943532</v>
      </c>
      <c r="T777" s="36" t="s">
        <v>625</v>
      </c>
    </row>
    <row r="778" spans="1:20" s="58" customFormat="1" x14ac:dyDescent="0.25">
      <c r="A778" s="36" t="s">
        <v>630</v>
      </c>
      <c r="B778" s="36" t="s">
        <v>631</v>
      </c>
      <c r="C778" s="36" t="s">
        <v>317</v>
      </c>
      <c r="D778" s="36" t="s">
        <v>27</v>
      </c>
      <c r="E778" s="36">
        <v>257259753</v>
      </c>
      <c r="F778" s="36">
        <v>30</v>
      </c>
      <c r="G778" s="37">
        <v>3.7796447300922722E-3</v>
      </c>
      <c r="H778" s="36">
        <v>1000</v>
      </c>
      <c r="I778" s="38">
        <v>5.4240158999999997</v>
      </c>
      <c r="J778" s="38">
        <v>6.5743899999999994E-2</v>
      </c>
      <c r="K778" s="38">
        <v>4.4729947999999986</v>
      </c>
      <c r="L778" s="39">
        <v>0.1671589</v>
      </c>
      <c r="M778" s="40">
        <v>1.4518000000000001E-3</v>
      </c>
      <c r="N778" s="38">
        <v>0.59246790000000005</v>
      </c>
      <c r="O778" s="41">
        <v>300</v>
      </c>
      <c r="P778" s="41">
        <v>74</v>
      </c>
      <c r="Q778" s="72">
        <v>0.42115714285714279</v>
      </c>
      <c r="R778" s="72">
        <v>0.28394717657778329</v>
      </c>
      <c r="S778" s="72">
        <v>0.46422820820129268</v>
      </c>
      <c r="T778" s="36" t="s">
        <v>625</v>
      </c>
    </row>
    <row r="779" spans="1:20" s="58" customFormat="1" x14ac:dyDescent="0.25">
      <c r="A779" s="36" t="s">
        <v>630</v>
      </c>
      <c r="B779" s="36" t="s">
        <v>631</v>
      </c>
      <c r="C779" s="36" t="s">
        <v>317</v>
      </c>
      <c r="D779" s="36" t="s">
        <v>27</v>
      </c>
      <c r="E779" s="36">
        <v>257260462</v>
      </c>
      <c r="F779" s="36">
        <v>30</v>
      </c>
      <c r="G779" s="37">
        <v>3.7796447300922722E-3</v>
      </c>
      <c r="H779" s="36">
        <v>1000</v>
      </c>
      <c r="I779" s="38">
        <v>5.4418043999999997</v>
      </c>
      <c r="J779" s="38">
        <v>6.4303300000000008E-2</v>
      </c>
      <c r="K779" s="38">
        <v>4.5484992999999996</v>
      </c>
      <c r="L779" s="39">
        <v>0.1553977</v>
      </c>
      <c r="M779" s="40">
        <v>1.1999000000000001E-3</v>
      </c>
      <c r="N779" s="38">
        <v>0.54980180000000001</v>
      </c>
      <c r="O779" s="41">
        <v>300</v>
      </c>
      <c r="P779" s="41">
        <v>67</v>
      </c>
      <c r="Q779" s="72">
        <v>0.45798571428571427</v>
      </c>
      <c r="R779" s="72">
        <v>0.32200112744036841</v>
      </c>
      <c r="S779" s="72">
        <v>0.47766656214746561</v>
      </c>
      <c r="T779" s="36" t="s">
        <v>625</v>
      </c>
    </row>
    <row r="780" spans="1:20" s="58" customFormat="1" x14ac:dyDescent="0.25">
      <c r="A780" s="36" t="s">
        <v>630</v>
      </c>
      <c r="B780" s="36" t="s">
        <v>631</v>
      </c>
      <c r="C780" s="36" t="s">
        <v>317</v>
      </c>
      <c r="D780" s="36" t="s">
        <v>27</v>
      </c>
      <c r="E780" s="36">
        <v>257261175</v>
      </c>
      <c r="F780" s="36">
        <v>30</v>
      </c>
      <c r="G780" s="37">
        <v>3.7796447300922722E-3</v>
      </c>
      <c r="H780" s="36">
        <v>1000</v>
      </c>
      <c r="I780" s="38">
        <v>5.4228063999999998</v>
      </c>
      <c r="J780" s="38">
        <v>6.6332200000000022E-2</v>
      </c>
      <c r="K780" s="38">
        <v>4.4179277999999993</v>
      </c>
      <c r="L780" s="39">
        <v>0.17505280000000001</v>
      </c>
      <c r="M780" s="40">
        <v>1.4683000000000001E-3</v>
      </c>
      <c r="N780" s="38">
        <v>0.63305909999999999</v>
      </c>
      <c r="O780" s="41">
        <v>300</v>
      </c>
      <c r="P780" s="41">
        <v>78</v>
      </c>
      <c r="Q780" s="72">
        <v>0.3841</v>
      </c>
      <c r="R780" s="72">
        <v>0.27636825989850428</v>
      </c>
      <c r="S780" s="72">
        <v>0.46266543946189848</v>
      </c>
      <c r="T780" s="36" t="s">
        <v>625</v>
      </c>
    </row>
    <row r="781" spans="1:20" s="58" customFormat="1" x14ac:dyDescent="0.25">
      <c r="A781" s="36" t="s">
        <v>630</v>
      </c>
      <c r="B781" s="36" t="s">
        <v>631</v>
      </c>
      <c r="C781" s="36" t="s">
        <v>317</v>
      </c>
      <c r="D781" s="36" t="s">
        <v>27</v>
      </c>
      <c r="E781" s="36">
        <v>257261886</v>
      </c>
      <c r="F781" s="36">
        <v>30</v>
      </c>
      <c r="G781" s="37">
        <v>3.7796447300922722E-3</v>
      </c>
      <c r="H781" s="36">
        <v>1000</v>
      </c>
      <c r="I781" s="38">
        <v>5.7502066000000003</v>
      </c>
      <c r="J781" s="38">
        <v>6.5436300000000003E-2</v>
      </c>
      <c r="K781" s="38">
        <v>4.6850495000000008</v>
      </c>
      <c r="L781" s="39">
        <v>0.18900359999999999</v>
      </c>
      <c r="M781" s="40">
        <v>1.9667E-3</v>
      </c>
      <c r="N781" s="38">
        <v>0.67724689999999999</v>
      </c>
      <c r="O781" s="41">
        <v>300</v>
      </c>
      <c r="P781" s="41">
        <v>85</v>
      </c>
      <c r="Q781" s="72">
        <v>0.4555142857142857</v>
      </c>
      <c r="R781" s="72">
        <v>0.29651970548856099</v>
      </c>
      <c r="S781" s="72">
        <v>0.46919715522103178</v>
      </c>
      <c r="T781" s="36" t="s">
        <v>625</v>
      </c>
    </row>
    <row r="782" spans="1:20" s="58" customFormat="1" x14ac:dyDescent="0.25">
      <c r="A782" s="36" t="s">
        <v>630</v>
      </c>
      <c r="B782" s="36" t="s">
        <v>631</v>
      </c>
      <c r="C782" s="36" t="s">
        <v>317</v>
      </c>
      <c r="D782" s="36" t="s">
        <v>27</v>
      </c>
      <c r="E782" s="36">
        <v>257262629</v>
      </c>
      <c r="F782" s="36">
        <v>30</v>
      </c>
      <c r="G782" s="37">
        <v>3.7796447300922722E-3</v>
      </c>
      <c r="H782" s="36">
        <v>1000</v>
      </c>
      <c r="I782" s="38">
        <v>5.9190022000000004</v>
      </c>
      <c r="J782" s="38">
        <v>6.532990000000001E-2</v>
      </c>
      <c r="K782" s="38">
        <v>4.7578139000000004</v>
      </c>
      <c r="L782" s="39">
        <v>0.1996433</v>
      </c>
      <c r="M782" s="40">
        <v>2.0495000000000001E-3</v>
      </c>
      <c r="N782" s="38">
        <v>0.75669090000000006</v>
      </c>
      <c r="O782" s="41">
        <v>300</v>
      </c>
      <c r="P782" s="41">
        <v>97</v>
      </c>
      <c r="Q782" s="72">
        <v>0.4158</v>
      </c>
      <c r="R782" s="72">
        <v>0.23765308265277391</v>
      </c>
      <c r="S782" s="72">
        <v>0.44306295000286022</v>
      </c>
      <c r="T782" s="36" t="s">
        <v>625</v>
      </c>
    </row>
    <row r="783" spans="1:20" s="58" customFormat="1" x14ac:dyDescent="0.25">
      <c r="A783" s="36" t="s">
        <v>630</v>
      </c>
      <c r="B783" s="36" t="s">
        <v>631</v>
      </c>
      <c r="C783" s="36" t="s">
        <v>317</v>
      </c>
      <c r="D783" s="36" t="s">
        <v>27</v>
      </c>
      <c r="E783" s="36">
        <v>257263386</v>
      </c>
      <c r="F783" s="36">
        <v>30</v>
      </c>
      <c r="G783" s="37">
        <v>3.7796447300922722E-3</v>
      </c>
      <c r="H783" s="36">
        <v>1000</v>
      </c>
      <c r="I783" s="38">
        <v>5.7311380999999999</v>
      </c>
      <c r="J783" s="38">
        <v>6.5818499999999988E-2</v>
      </c>
      <c r="K783" s="38">
        <v>4.7742709999999997</v>
      </c>
      <c r="L783" s="39">
        <v>0.16091220000000001</v>
      </c>
      <c r="M783" s="40">
        <v>1.3385999999999999E-3</v>
      </c>
      <c r="N783" s="38">
        <v>0.60294749999999997</v>
      </c>
      <c r="O783" s="41">
        <v>300</v>
      </c>
      <c r="P783" s="41">
        <v>74</v>
      </c>
      <c r="Q783" s="72">
        <v>0.45525714285714292</v>
      </c>
      <c r="R783" s="72">
        <v>0.30050459562510179</v>
      </c>
      <c r="S783" s="72">
        <v>0.49605816305155281</v>
      </c>
      <c r="T783" s="36" t="s">
        <v>625</v>
      </c>
    </row>
    <row r="784" spans="1:20" s="58" customFormat="1" x14ac:dyDescent="0.25">
      <c r="A784" s="36" t="s">
        <v>630</v>
      </c>
      <c r="B784" s="36" t="s">
        <v>631</v>
      </c>
      <c r="C784" s="36" t="s">
        <v>317</v>
      </c>
      <c r="D784" s="36" t="s">
        <v>27</v>
      </c>
      <c r="E784" s="36">
        <v>257264125</v>
      </c>
      <c r="F784" s="36">
        <v>30</v>
      </c>
      <c r="G784" s="37">
        <v>3.7796447300922722E-3</v>
      </c>
      <c r="H784" s="36">
        <v>1000</v>
      </c>
      <c r="I784" s="38">
        <v>5.2546265999999999</v>
      </c>
      <c r="J784" s="38">
        <v>6.5878800000000015E-2</v>
      </c>
      <c r="K784" s="38">
        <v>4.3735863999999998</v>
      </c>
      <c r="L784" s="39">
        <v>0.15252399999999999</v>
      </c>
      <c r="M784" s="40">
        <v>1.1555000000000001E-3</v>
      </c>
      <c r="N784" s="38">
        <v>0.54197770000000001</v>
      </c>
      <c r="O784" s="41">
        <v>291</v>
      </c>
      <c r="P784" s="41">
        <v>66</v>
      </c>
      <c r="Q784" s="72">
        <v>0.39650000000000002</v>
      </c>
      <c r="R784" s="72">
        <v>0.21029849722858321</v>
      </c>
      <c r="S784" s="72">
        <v>0.41908591335087669</v>
      </c>
      <c r="T784" s="36" t="s">
        <v>625</v>
      </c>
    </row>
    <row r="785" spans="1:21" s="58" customFormat="1" x14ac:dyDescent="0.25">
      <c r="A785" s="36" t="s">
        <v>630</v>
      </c>
      <c r="B785" s="36" t="s">
        <v>631</v>
      </c>
      <c r="C785" s="36" t="s">
        <v>317</v>
      </c>
      <c r="D785" s="36" t="s">
        <v>27</v>
      </c>
      <c r="E785" s="36">
        <v>257264816</v>
      </c>
      <c r="F785" s="36">
        <v>30</v>
      </c>
      <c r="G785" s="37">
        <v>3.7796447300922722E-3</v>
      </c>
      <c r="H785" s="36">
        <v>1000</v>
      </c>
      <c r="I785" s="38">
        <v>5.5394493000000002</v>
      </c>
      <c r="J785" s="38">
        <v>6.565979999999999E-2</v>
      </c>
      <c r="K785" s="38">
        <v>4.6232388000000002</v>
      </c>
      <c r="L785" s="39">
        <v>0.15662509999999999</v>
      </c>
      <c r="M785" s="40">
        <v>1.2304E-3</v>
      </c>
      <c r="N785" s="38">
        <v>0.56969749999999997</v>
      </c>
      <c r="O785" s="41">
        <v>300</v>
      </c>
      <c r="P785" s="41">
        <v>69</v>
      </c>
      <c r="Q785" s="72">
        <v>0.34524285714285707</v>
      </c>
      <c r="R785" s="72">
        <v>0.1772634737470504</v>
      </c>
      <c r="S785" s="72">
        <v>0.38068039376135898</v>
      </c>
      <c r="T785" s="36" t="s">
        <v>625</v>
      </c>
    </row>
    <row r="786" spans="1:21" s="58" customFormat="1" x14ac:dyDescent="0.25">
      <c r="A786" s="36" t="s">
        <v>630</v>
      </c>
      <c r="B786" s="36" t="s">
        <v>631</v>
      </c>
      <c r="C786" s="36" t="s">
        <v>317</v>
      </c>
      <c r="D786" s="36" t="s">
        <v>27</v>
      </c>
      <c r="E786" s="36">
        <v>257265536</v>
      </c>
      <c r="F786" s="36">
        <v>30</v>
      </c>
      <c r="G786" s="37">
        <v>3.7796447300922722E-3</v>
      </c>
      <c r="H786" s="36">
        <v>1000</v>
      </c>
      <c r="I786" s="38">
        <v>5.8290521000000002</v>
      </c>
      <c r="J786" s="38">
        <v>6.5390199999999996E-2</v>
      </c>
      <c r="K786" s="38">
        <v>4.7927754</v>
      </c>
      <c r="L786" s="39">
        <v>0.1837328</v>
      </c>
      <c r="M786" s="40">
        <v>1.7286999999999999E-3</v>
      </c>
      <c r="N786" s="38">
        <v>0.65848720000000005</v>
      </c>
      <c r="O786" s="41">
        <v>300</v>
      </c>
      <c r="P786" s="41">
        <v>84</v>
      </c>
      <c r="Q786" s="72">
        <v>0.42882857142857139</v>
      </c>
      <c r="R786" s="72">
        <v>0.25729983411045038</v>
      </c>
      <c r="S786" s="72">
        <v>0.4520919172633453</v>
      </c>
      <c r="T786" s="36" t="s">
        <v>625</v>
      </c>
    </row>
    <row r="787" spans="1:21" s="58" customFormat="1" x14ac:dyDescent="0.25">
      <c r="A787" s="36" t="s">
        <v>630</v>
      </c>
      <c r="B787" s="36" t="s">
        <v>631</v>
      </c>
      <c r="C787" s="36" t="s">
        <v>317</v>
      </c>
      <c r="D787" s="36" t="s">
        <v>27</v>
      </c>
      <c r="E787" s="36">
        <v>257396858</v>
      </c>
      <c r="F787" s="36">
        <v>50</v>
      </c>
      <c r="G787" s="37">
        <v>0.01</v>
      </c>
      <c r="H787" s="36">
        <v>100</v>
      </c>
      <c r="I787" s="38">
        <v>15.944661099999999</v>
      </c>
      <c r="J787" s="38">
        <v>0.25602809999999998</v>
      </c>
      <c r="K787" s="38">
        <v>14.2890458</v>
      </c>
      <c r="L787" s="39">
        <v>0.26977909999999999</v>
      </c>
      <c r="M787" s="40">
        <v>3.2309999999999999E-3</v>
      </c>
      <c r="N787" s="38">
        <v>0.92185859999999997</v>
      </c>
      <c r="O787" s="41">
        <v>500</v>
      </c>
      <c r="P787" s="41">
        <v>124</v>
      </c>
      <c r="Q787" s="72">
        <v>0.55458571428571424</v>
      </c>
      <c r="R787" s="72">
        <v>0.39102362663459822</v>
      </c>
      <c r="S787" s="72">
        <v>0.53458996230178191</v>
      </c>
      <c r="T787" s="36" t="s">
        <v>626</v>
      </c>
      <c r="U787" s="42"/>
    </row>
    <row r="788" spans="1:21" s="58" customFormat="1" x14ac:dyDescent="0.25">
      <c r="A788" s="36" t="s">
        <v>630</v>
      </c>
      <c r="B788" s="36" t="s">
        <v>631</v>
      </c>
      <c r="C788" s="36" t="s">
        <v>317</v>
      </c>
      <c r="D788" s="36" t="s">
        <v>27</v>
      </c>
      <c r="E788" s="36">
        <v>257398618</v>
      </c>
      <c r="F788" s="36">
        <v>50</v>
      </c>
      <c r="G788" s="37">
        <v>0.01</v>
      </c>
      <c r="H788" s="36">
        <v>100</v>
      </c>
      <c r="I788" s="38">
        <v>15.8080845</v>
      </c>
      <c r="J788" s="38">
        <v>0.25407730000000001</v>
      </c>
      <c r="K788" s="38">
        <v>14.087076400000001</v>
      </c>
      <c r="L788" s="39">
        <v>0.28922550000000002</v>
      </c>
      <c r="M788" s="40">
        <v>3.1557E-3</v>
      </c>
      <c r="N788" s="38">
        <v>0.96861489999999995</v>
      </c>
      <c r="O788" s="41">
        <v>500</v>
      </c>
      <c r="P788" s="41">
        <v>133</v>
      </c>
      <c r="Q788" s="72">
        <v>0.39765714285714288</v>
      </c>
      <c r="R788" s="72">
        <v>0.28198328289079633</v>
      </c>
      <c r="S788" s="72">
        <v>0.503106987099323</v>
      </c>
      <c r="T788" s="36" t="s">
        <v>626</v>
      </c>
    </row>
    <row r="789" spans="1:21" s="58" customFormat="1" x14ac:dyDescent="0.25">
      <c r="A789" s="36" t="s">
        <v>630</v>
      </c>
      <c r="B789" s="36" t="s">
        <v>631</v>
      </c>
      <c r="C789" s="36" t="s">
        <v>317</v>
      </c>
      <c r="D789" s="36" t="s">
        <v>27</v>
      </c>
      <c r="E789" s="36">
        <v>257400363</v>
      </c>
      <c r="F789" s="36">
        <v>50</v>
      </c>
      <c r="G789" s="37">
        <v>0.01</v>
      </c>
      <c r="H789" s="36">
        <v>100</v>
      </c>
      <c r="I789" s="38">
        <v>15.730723299999999</v>
      </c>
      <c r="J789" s="38">
        <v>0.25131619999999999</v>
      </c>
      <c r="K789" s="38">
        <v>13.7884885</v>
      </c>
      <c r="L789" s="39">
        <v>0.33601019999999998</v>
      </c>
      <c r="M789" s="40">
        <v>4.3841000000000001E-3</v>
      </c>
      <c r="N789" s="38">
        <v>1.1350224</v>
      </c>
      <c r="O789" s="41">
        <v>500</v>
      </c>
      <c r="P789" s="41">
        <v>156</v>
      </c>
      <c r="Q789" s="72">
        <v>0.47412857142857151</v>
      </c>
      <c r="R789" s="72">
        <v>0.31897605385568562</v>
      </c>
      <c r="S789" s="72">
        <v>0.50231814902268646</v>
      </c>
      <c r="T789" s="36" t="s">
        <v>626</v>
      </c>
    </row>
    <row r="790" spans="1:21" s="58" customFormat="1" x14ac:dyDescent="0.25">
      <c r="A790" s="36" t="s">
        <v>630</v>
      </c>
      <c r="B790" s="36" t="s">
        <v>631</v>
      </c>
      <c r="C790" s="36" t="s">
        <v>317</v>
      </c>
      <c r="D790" s="36" t="s">
        <v>27</v>
      </c>
      <c r="E790" s="36">
        <v>257402099</v>
      </c>
      <c r="F790" s="36">
        <v>50</v>
      </c>
      <c r="G790" s="37">
        <v>0.01</v>
      </c>
      <c r="H790" s="36">
        <v>100</v>
      </c>
      <c r="I790" s="38">
        <v>15.8479373</v>
      </c>
      <c r="J790" s="38">
        <v>0.25675310000000001</v>
      </c>
      <c r="K790" s="38">
        <v>14.124614599999999</v>
      </c>
      <c r="L790" s="39">
        <v>0.28163539999999998</v>
      </c>
      <c r="M790" s="40">
        <v>3.1340000000000001E-3</v>
      </c>
      <c r="N790" s="38">
        <v>0.97747580000000001</v>
      </c>
      <c r="O790" s="41">
        <v>500</v>
      </c>
      <c r="P790" s="41">
        <v>133</v>
      </c>
      <c r="Q790" s="72">
        <v>0.42032857142857138</v>
      </c>
      <c r="R790" s="72">
        <v>0.29118193057072322</v>
      </c>
      <c r="S790" s="72">
        <v>0.46184475761420452</v>
      </c>
      <c r="T790" s="36" t="s">
        <v>626</v>
      </c>
    </row>
    <row r="791" spans="1:21" s="58" customFormat="1" x14ac:dyDescent="0.25">
      <c r="A791" s="36" t="s">
        <v>630</v>
      </c>
      <c r="B791" s="36" t="s">
        <v>631</v>
      </c>
      <c r="C791" s="36" t="s">
        <v>317</v>
      </c>
      <c r="D791" s="36" t="s">
        <v>27</v>
      </c>
      <c r="E791" s="36">
        <v>257403848</v>
      </c>
      <c r="F791" s="36">
        <v>50</v>
      </c>
      <c r="G791" s="37">
        <v>0.01</v>
      </c>
      <c r="H791" s="36">
        <v>100</v>
      </c>
      <c r="I791" s="38">
        <v>16.460740399999999</v>
      </c>
      <c r="J791" s="38">
        <v>0.25322990000000001</v>
      </c>
      <c r="K791" s="38">
        <v>14.4317502</v>
      </c>
      <c r="L791" s="39">
        <v>0.34615859999999998</v>
      </c>
      <c r="M791" s="40">
        <v>4.7768999999999997E-3</v>
      </c>
      <c r="N791" s="38">
        <v>1.2071919</v>
      </c>
      <c r="O791" s="41">
        <v>500</v>
      </c>
      <c r="P791" s="41">
        <v>166</v>
      </c>
      <c r="Q791" s="72">
        <v>0.51931428571428573</v>
      </c>
      <c r="R791" s="72">
        <v>0.35362036495114563</v>
      </c>
      <c r="S791" s="72">
        <v>0.51481425574899387</v>
      </c>
      <c r="T791" s="36" t="s">
        <v>626</v>
      </c>
    </row>
    <row r="792" spans="1:21" s="58" customFormat="1" x14ac:dyDescent="0.25">
      <c r="A792" s="36" t="s">
        <v>630</v>
      </c>
      <c r="B792" s="36" t="s">
        <v>631</v>
      </c>
      <c r="C792" s="36" t="s">
        <v>317</v>
      </c>
      <c r="D792" s="36" t="s">
        <v>27</v>
      </c>
      <c r="E792" s="36">
        <v>257405658</v>
      </c>
      <c r="F792" s="36">
        <v>50</v>
      </c>
      <c r="G792" s="37">
        <v>0.01</v>
      </c>
      <c r="H792" s="36">
        <v>100</v>
      </c>
      <c r="I792" s="38">
        <v>15.737029400000001</v>
      </c>
      <c r="J792" s="38">
        <v>0.25313099999999999</v>
      </c>
      <c r="K792" s="38">
        <v>13.881650799999999</v>
      </c>
      <c r="L792" s="39">
        <v>0.31546299999999999</v>
      </c>
      <c r="M792" s="40">
        <v>4.0193E-3</v>
      </c>
      <c r="N792" s="38">
        <v>1.0738618</v>
      </c>
      <c r="O792" s="41">
        <v>500</v>
      </c>
      <c r="P792" s="41">
        <v>147</v>
      </c>
      <c r="Q792" s="72">
        <v>0.46901428571428572</v>
      </c>
      <c r="R792" s="72">
        <v>0.3212200669919949</v>
      </c>
      <c r="S792" s="72">
        <v>0.5201175560318122</v>
      </c>
      <c r="T792" s="36" t="s">
        <v>626</v>
      </c>
    </row>
    <row r="793" spans="1:21" s="58" customFormat="1" x14ac:dyDescent="0.25">
      <c r="A793" s="36" t="s">
        <v>630</v>
      </c>
      <c r="B793" s="36" t="s">
        <v>631</v>
      </c>
      <c r="C793" s="36" t="s">
        <v>317</v>
      </c>
      <c r="D793" s="36" t="s">
        <v>27</v>
      </c>
      <c r="E793" s="36">
        <v>257407395</v>
      </c>
      <c r="F793" s="36">
        <v>50</v>
      </c>
      <c r="G793" s="37">
        <v>0.01</v>
      </c>
      <c r="H793" s="36">
        <v>100</v>
      </c>
      <c r="I793" s="38">
        <v>15.9423818</v>
      </c>
      <c r="J793" s="38">
        <v>0.25149300000000002</v>
      </c>
      <c r="K793" s="38">
        <v>14.145587600000001</v>
      </c>
      <c r="L793" s="39">
        <v>0.31221850000000001</v>
      </c>
      <c r="M793" s="40">
        <v>3.6375999999999999E-3</v>
      </c>
      <c r="N793" s="38">
        <v>1.0209969000000001</v>
      </c>
      <c r="O793" s="41">
        <v>500</v>
      </c>
      <c r="P793" s="41">
        <v>140</v>
      </c>
      <c r="Q793" s="72">
        <v>0.52827142857142861</v>
      </c>
      <c r="R793" s="72">
        <v>0.3813877386483201</v>
      </c>
      <c r="S793" s="72">
        <v>0.51733084078333302</v>
      </c>
      <c r="T793" s="36" t="s">
        <v>626</v>
      </c>
    </row>
    <row r="794" spans="1:21" s="58" customFormat="1" x14ac:dyDescent="0.25">
      <c r="A794" s="36" t="s">
        <v>630</v>
      </c>
      <c r="B794" s="36" t="s">
        <v>631</v>
      </c>
      <c r="C794" s="36" t="s">
        <v>317</v>
      </c>
      <c r="D794" s="36" t="s">
        <v>27</v>
      </c>
      <c r="E794" s="36">
        <v>257409155</v>
      </c>
      <c r="F794" s="36">
        <v>50</v>
      </c>
      <c r="G794" s="37">
        <v>0.01</v>
      </c>
      <c r="H794" s="36">
        <v>100</v>
      </c>
      <c r="I794" s="38">
        <v>16.126822700000002</v>
      </c>
      <c r="J794" s="38">
        <v>0.25105650000000002</v>
      </c>
      <c r="K794" s="38">
        <v>14.244789000000001</v>
      </c>
      <c r="L794" s="39">
        <v>0.31732749999999998</v>
      </c>
      <c r="M794" s="40">
        <v>3.9629000000000001E-3</v>
      </c>
      <c r="N794" s="38">
        <v>1.0976102999999999</v>
      </c>
      <c r="O794" s="41">
        <v>500</v>
      </c>
      <c r="P794" s="41">
        <v>150</v>
      </c>
      <c r="Q794" s="72">
        <v>0.52631428571428573</v>
      </c>
      <c r="R794" s="72">
        <v>0.40600878781571281</v>
      </c>
      <c r="S794" s="72">
        <v>0.55695879885975563</v>
      </c>
      <c r="T794" s="36" t="s">
        <v>626</v>
      </c>
    </row>
    <row r="795" spans="1:21" s="58" customFormat="1" x14ac:dyDescent="0.25">
      <c r="A795" s="36" t="s">
        <v>630</v>
      </c>
      <c r="B795" s="36" t="s">
        <v>631</v>
      </c>
      <c r="C795" s="36" t="s">
        <v>317</v>
      </c>
      <c r="D795" s="36" t="s">
        <v>27</v>
      </c>
      <c r="E795" s="36">
        <v>257410935</v>
      </c>
      <c r="F795" s="36">
        <v>50</v>
      </c>
      <c r="G795" s="37">
        <v>0.01</v>
      </c>
      <c r="H795" s="36">
        <v>100</v>
      </c>
      <c r="I795" s="38">
        <v>16.3899653</v>
      </c>
      <c r="J795" s="38">
        <v>0.25599650000000002</v>
      </c>
      <c r="K795" s="38">
        <v>14.516851300000001</v>
      </c>
      <c r="L795" s="39">
        <v>0.32689889999999999</v>
      </c>
      <c r="M795" s="40">
        <v>3.8027E-3</v>
      </c>
      <c r="N795" s="38">
        <v>1.0743339000000001</v>
      </c>
      <c r="O795" s="41">
        <v>500</v>
      </c>
      <c r="P795" s="41">
        <v>146</v>
      </c>
      <c r="Q795" s="72">
        <v>0.5576714285714286</v>
      </c>
      <c r="R795" s="72">
        <v>0.38423174677827387</v>
      </c>
      <c r="S795" s="72">
        <v>0.52165657381154662</v>
      </c>
      <c r="T795" s="36" t="s">
        <v>626</v>
      </c>
    </row>
    <row r="796" spans="1:21" s="58" customFormat="1" x14ac:dyDescent="0.25">
      <c r="A796" s="36" t="s">
        <v>630</v>
      </c>
      <c r="B796" s="36" t="s">
        <v>631</v>
      </c>
      <c r="C796" s="36" t="s">
        <v>317</v>
      </c>
      <c r="D796" s="36" t="s">
        <v>27</v>
      </c>
      <c r="E796" s="36">
        <v>257412737</v>
      </c>
      <c r="F796" s="36">
        <v>50</v>
      </c>
      <c r="G796" s="37">
        <v>0.01</v>
      </c>
      <c r="H796" s="36">
        <v>100</v>
      </c>
      <c r="I796" s="38">
        <v>16.204378800000001</v>
      </c>
      <c r="J796" s="38">
        <v>0.25438699999999997</v>
      </c>
      <c r="K796" s="38">
        <v>14.480085300000001</v>
      </c>
      <c r="L796" s="39">
        <v>0.28936000000000001</v>
      </c>
      <c r="M796" s="40">
        <v>3.2312999999999999E-3</v>
      </c>
      <c r="N796" s="38">
        <v>0.97076549999999995</v>
      </c>
      <c r="O796" s="41">
        <v>500</v>
      </c>
      <c r="P796" s="41">
        <v>131</v>
      </c>
      <c r="Q796" s="72">
        <v>0.42409999999999998</v>
      </c>
      <c r="R796" s="72">
        <v>0.26685199324483538</v>
      </c>
      <c r="S796" s="72">
        <v>0.46374086342795928</v>
      </c>
      <c r="T796" s="36" t="s">
        <v>626</v>
      </c>
    </row>
    <row r="797" spans="1:21" s="58" customFormat="1" x14ac:dyDescent="0.25">
      <c r="A797" s="36" t="s">
        <v>630</v>
      </c>
      <c r="B797" s="36" t="s">
        <v>631</v>
      </c>
      <c r="C797" s="36" t="s">
        <v>317</v>
      </c>
      <c r="D797" s="36" t="s">
        <v>27</v>
      </c>
      <c r="E797" s="36">
        <v>257414524</v>
      </c>
      <c r="F797" s="36">
        <v>50</v>
      </c>
      <c r="G797" s="37">
        <v>0.01</v>
      </c>
      <c r="H797" s="36">
        <v>100</v>
      </c>
      <c r="I797" s="38">
        <v>15.6905234</v>
      </c>
      <c r="J797" s="38">
        <v>0.25351780000000002</v>
      </c>
      <c r="K797" s="38">
        <v>14.1191692</v>
      </c>
      <c r="L797" s="39">
        <v>0.26209959999999999</v>
      </c>
      <c r="M797" s="40">
        <v>2.6167E-3</v>
      </c>
      <c r="N797" s="38">
        <v>0.85421009999999997</v>
      </c>
      <c r="O797" s="41">
        <v>500</v>
      </c>
      <c r="P797" s="41">
        <v>114</v>
      </c>
      <c r="Q797" s="72">
        <v>0.46024285714285712</v>
      </c>
      <c r="R797" s="72">
        <v>0.32615998635018623</v>
      </c>
      <c r="S797" s="72">
        <v>0.50524017189058867</v>
      </c>
      <c r="T797" s="36" t="s">
        <v>626</v>
      </c>
    </row>
    <row r="798" spans="1:21" s="58" customFormat="1" x14ac:dyDescent="0.25">
      <c r="A798" s="36" t="s">
        <v>630</v>
      </c>
      <c r="B798" s="36" t="s">
        <v>631</v>
      </c>
      <c r="C798" s="36" t="s">
        <v>317</v>
      </c>
      <c r="D798" s="36" t="s">
        <v>27</v>
      </c>
      <c r="E798" s="36">
        <v>257416257</v>
      </c>
      <c r="F798" s="36">
        <v>50</v>
      </c>
      <c r="G798" s="37">
        <v>0.01</v>
      </c>
      <c r="H798" s="36">
        <v>100</v>
      </c>
      <c r="I798" s="38">
        <v>15.838149400000001</v>
      </c>
      <c r="J798" s="38">
        <v>0.25392150000000002</v>
      </c>
      <c r="K798" s="38">
        <v>14.1514434</v>
      </c>
      <c r="L798" s="39">
        <v>0.27598010000000001</v>
      </c>
      <c r="M798" s="40">
        <v>3.1719999999999999E-3</v>
      </c>
      <c r="N798" s="38">
        <v>0.9504686</v>
      </c>
      <c r="O798" s="41">
        <v>500</v>
      </c>
      <c r="P798" s="41">
        <v>129</v>
      </c>
      <c r="Q798" s="72">
        <v>0.41760000000000003</v>
      </c>
      <c r="R798" s="72">
        <v>0.25863203643437749</v>
      </c>
      <c r="S798" s="72">
        <v>0.43705138081377209</v>
      </c>
      <c r="T798" s="36" t="s">
        <v>626</v>
      </c>
    </row>
    <row r="799" spans="1:21" s="58" customFormat="1" x14ac:dyDescent="0.25">
      <c r="A799" s="36" t="s">
        <v>630</v>
      </c>
      <c r="B799" s="36" t="s">
        <v>631</v>
      </c>
      <c r="C799" s="36" t="s">
        <v>317</v>
      </c>
      <c r="D799" s="36" t="s">
        <v>27</v>
      </c>
      <c r="E799" s="36">
        <v>257418006</v>
      </c>
      <c r="F799" s="36">
        <v>50</v>
      </c>
      <c r="G799" s="37">
        <v>0.01</v>
      </c>
      <c r="H799" s="36">
        <v>100</v>
      </c>
      <c r="I799" s="38">
        <v>16.2455505</v>
      </c>
      <c r="J799" s="38">
        <v>0.25454549999999998</v>
      </c>
      <c r="K799" s="38">
        <v>14.2900539</v>
      </c>
      <c r="L799" s="39">
        <v>0.33345459999999999</v>
      </c>
      <c r="M799" s="40">
        <v>3.9170000000000003E-3</v>
      </c>
      <c r="N799" s="38">
        <v>1.1488415999999999</v>
      </c>
      <c r="O799" s="41">
        <v>500</v>
      </c>
      <c r="P799" s="41">
        <v>157</v>
      </c>
      <c r="Q799" s="72">
        <v>0.57287142857142859</v>
      </c>
      <c r="R799" s="72">
        <v>0.36529083657123429</v>
      </c>
      <c r="S799" s="72">
        <v>0.5083622698301371</v>
      </c>
      <c r="T799" s="36" t="s">
        <v>626</v>
      </c>
    </row>
    <row r="800" spans="1:21" s="58" customFormat="1" x14ac:dyDescent="0.25">
      <c r="A800" s="36" t="s">
        <v>630</v>
      </c>
      <c r="B800" s="36" t="s">
        <v>631</v>
      </c>
      <c r="C800" s="36" t="s">
        <v>317</v>
      </c>
      <c r="D800" s="36" t="s">
        <v>27</v>
      </c>
      <c r="E800" s="36">
        <v>257419799</v>
      </c>
      <c r="F800" s="36">
        <v>50</v>
      </c>
      <c r="G800" s="37">
        <v>0.01</v>
      </c>
      <c r="H800" s="36">
        <v>100</v>
      </c>
      <c r="I800" s="38">
        <v>15.8166668</v>
      </c>
      <c r="J800" s="38">
        <v>0.2538514</v>
      </c>
      <c r="K800" s="38">
        <v>14.044822999999999</v>
      </c>
      <c r="L800" s="39">
        <v>0.29259039999999997</v>
      </c>
      <c r="M800" s="40">
        <v>3.3622999999999999E-3</v>
      </c>
      <c r="N800" s="38">
        <v>1.0139842999999999</v>
      </c>
      <c r="O800" s="41">
        <v>500</v>
      </c>
      <c r="P800" s="41">
        <v>137</v>
      </c>
      <c r="Q800" s="72">
        <v>0.44779999999999998</v>
      </c>
      <c r="R800" s="72">
        <v>0.39396642794289638</v>
      </c>
      <c r="S800" s="72">
        <v>0.55864814251922679</v>
      </c>
      <c r="T800" s="36" t="s">
        <v>626</v>
      </c>
    </row>
    <row r="801" spans="1:20" s="58" customFormat="1" x14ac:dyDescent="0.25">
      <c r="A801" s="36" t="s">
        <v>630</v>
      </c>
      <c r="B801" s="36" t="s">
        <v>631</v>
      </c>
      <c r="C801" s="36" t="s">
        <v>317</v>
      </c>
      <c r="D801" s="36" t="s">
        <v>27</v>
      </c>
      <c r="E801" s="36">
        <v>257421544</v>
      </c>
      <c r="F801" s="36">
        <v>50</v>
      </c>
      <c r="G801" s="37">
        <v>0.01</v>
      </c>
      <c r="H801" s="36">
        <v>100</v>
      </c>
      <c r="I801" s="38">
        <v>16.107127699999999</v>
      </c>
      <c r="J801" s="38">
        <v>0.25466899999999998</v>
      </c>
      <c r="K801" s="38">
        <v>14.3592113</v>
      </c>
      <c r="L801" s="39">
        <v>0.28853790000000001</v>
      </c>
      <c r="M801" s="40">
        <v>3.2338000000000002E-3</v>
      </c>
      <c r="N801" s="38">
        <v>0.99232819999999999</v>
      </c>
      <c r="O801" s="41">
        <v>500</v>
      </c>
      <c r="P801" s="41">
        <v>134</v>
      </c>
      <c r="Q801" s="72">
        <v>0.44368571428571429</v>
      </c>
      <c r="R801" s="72">
        <v>0.28775566490359028</v>
      </c>
      <c r="S801" s="72">
        <v>0.49763027295104401</v>
      </c>
      <c r="T801" s="36" t="s">
        <v>626</v>
      </c>
    </row>
    <row r="802" spans="1:20" s="58" customFormat="1" x14ac:dyDescent="0.25">
      <c r="A802" s="36" t="s">
        <v>630</v>
      </c>
      <c r="B802" s="36" t="s">
        <v>631</v>
      </c>
      <c r="C802" s="36" t="s">
        <v>317</v>
      </c>
      <c r="D802" s="36" t="s">
        <v>27</v>
      </c>
      <c r="E802" s="36">
        <v>257423320</v>
      </c>
      <c r="F802" s="36">
        <v>50</v>
      </c>
      <c r="G802" s="37">
        <v>0.01</v>
      </c>
      <c r="H802" s="36">
        <v>100</v>
      </c>
      <c r="I802" s="38">
        <v>16.079694499999999</v>
      </c>
      <c r="J802" s="38">
        <v>0.2543919</v>
      </c>
      <c r="K802" s="38">
        <v>14.2613214</v>
      </c>
      <c r="L802" s="39">
        <v>0.31312250000000003</v>
      </c>
      <c r="M802" s="40">
        <v>3.5923000000000001E-3</v>
      </c>
      <c r="N802" s="38">
        <v>1.0402157000000001</v>
      </c>
      <c r="O802" s="41">
        <v>500</v>
      </c>
      <c r="P802" s="41">
        <v>143</v>
      </c>
      <c r="Q802" s="72">
        <v>0.48008571428571428</v>
      </c>
      <c r="R802" s="72">
        <v>0.31721550584846048</v>
      </c>
      <c r="S802" s="72">
        <v>0.49268198731523238</v>
      </c>
      <c r="T802" s="36" t="s">
        <v>626</v>
      </c>
    </row>
    <row r="803" spans="1:20" s="58" customFormat="1" x14ac:dyDescent="0.25">
      <c r="A803" s="36" t="s">
        <v>630</v>
      </c>
      <c r="B803" s="36" t="s">
        <v>631</v>
      </c>
      <c r="C803" s="36" t="s">
        <v>317</v>
      </c>
      <c r="D803" s="36" t="s">
        <v>27</v>
      </c>
      <c r="E803" s="36">
        <v>257425093</v>
      </c>
      <c r="F803" s="36">
        <v>50</v>
      </c>
      <c r="G803" s="37">
        <v>0.01</v>
      </c>
      <c r="H803" s="36">
        <v>100</v>
      </c>
      <c r="I803" s="38">
        <v>16.092836200000001</v>
      </c>
      <c r="J803" s="38">
        <v>0.25629990000000002</v>
      </c>
      <c r="K803" s="38">
        <v>14.371813700000001</v>
      </c>
      <c r="L803" s="39">
        <v>0.2966454</v>
      </c>
      <c r="M803" s="40">
        <v>3.2748999999999999E-3</v>
      </c>
      <c r="N803" s="38">
        <v>0.9598854</v>
      </c>
      <c r="O803" s="41">
        <v>500</v>
      </c>
      <c r="P803" s="41">
        <v>132</v>
      </c>
      <c r="Q803" s="72">
        <v>0.43055714285714292</v>
      </c>
      <c r="R803" s="72">
        <v>0.3131548046026037</v>
      </c>
      <c r="S803" s="72">
        <v>0.49189125783294008</v>
      </c>
      <c r="T803" s="36" t="s">
        <v>626</v>
      </c>
    </row>
    <row r="804" spans="1:20" s="58" customFormat="1" x14ac:dyDescent="0.25">
      <c r="A804" s="36" t="s">
        <v>630</v>
      </c>
      <c r="B804" s="36" t="s">
        <v>631</v>
      </c>
      <c r="C804" s="36" t="s">
        <v>317</v>
      </c>
      <c r="D804" s="36" t="s">
        <v>27</v>
      </c>
      <c r="E804" s="36">
        <v>257426866</v>
      </c>
      <c r="F804" s="36">
        <v>50</v>
      </c>
      <c r="G804" s="37">
        <v>0.01</v>
      </c>
      <c r="H804" s="36">
        <v>100</v>
      </c>
      <c r="I804" s="38">
        <v>15.773431</v>
      </c>
      <c r="J804" s="38">
        <v>0.26089889999999999</v>
      </c>
      <c r="K804" s="38">
        <v>14.046670900000001</v>
      </c>
      <c r="L804" s="39">
        <v>0.28744720000000001</v>
      </c>
      <c r="M804" s="40">
        <v>3.0958000000000001E-3</v>
      </c>
      <c r="N804" s="38">
        <v>0.97238069999999999</v>
      </c>
      <c r="O804" s="41">
        <v>500</v>
      </c>
      <c r="P804" s="41">
        <v>127</v>
      </c>
      <c r="Q804" s="72">
        <v>0.44235714285714278</v>
      </c>
      <c r="R804" s="72">
        <v>0.30648757099058282</v>
      </c>
      <c r="S804" s="72">
        <v>0.48520814651082511</v>
      </c>
      <c r="T804" s="36" t="s">
        <v>626</v>
      </c>
    </row>
    <row r="805" spans="1:20" s="58" customFormat="1" x14ac:dyDescent="0.25">
      <c r="A805" s="36" t="s">
        <v>630</v>
      </c>
      <c r="B805" s="36" t="s">
        <v>631</v>
      </c>
      <c r="C805" s="36" t="s">
        <v>317</v>
      </c>
      <c r="D805" s="36" t="s">
        <v>27</v>
      </c>
      <c r="E805" s="36">
        <v>257428608</v>
      </c>
      <c r="F805" s="36">
        <v>50</v>
      </c>
      <c r="G805" s="37">
        <v>0.01</v>
      </c>
      <c r="H805" s="36">
        <v>100</v>
      </c>
      <c r="I805" s="38">
        <v>16.445513200000001</v>
      </c>
      <c r="J805" s="38">
        <v>0.26666570000000001</v>
      </c>
      <c r="K805" s="38">
        <v>14.6650203</v>
      </c>
      <c r="L805" s="39">
        <v>0.31051450000000003</v>
      </c>
      <c r="M805" s="40">
        <v>3.1565999999999999E-3</v>
      </c>
      <c r="N805" s="38">
        <v>0.99241740000000001</v>
      </c>
      <c r="O805" s="41">
        <v>500</v>
      </c>
      <c r="P805" s="41">
        <v>135</v>
      </c>
      <c r="Q805" s="72">
        <v>0.41725714285714288</v>
      </c>
      <c r="R805" s="72">
        <v>0.26334938591981533</v>
      </c>
      <c r="S805" s="72">
        <v>0.45416366008394232</v>
      </c>
      <c r="T805" s="36" t="s">
        <v>626</v>
      </c>
    </row>
    <row r="806" spans="1:20" s="58" customFormat="1" x14ac:dyDescent="0.25">
      <c r="A806" s="36" t="s">
        <v>630</v>
      </c>
      <c r="B806" s="36" t="s">
        <v>631</v>
      </c>
      <c r="C806" s="36" t="s">
        <v>317</v>
      </c>
      <c r="D806" s="36" t="s">
        <v>27</v>
      </c>
      <c r="E806" s="36">
        <v>257430417</v>
      </c>
      <c r="F806" s="36">
        <v>50</v>
      </c>
      <c r="G806" s="37">
        <v>0.01</v>
      </c>
      <c r="H806" s="36">
        <v>100</v>
      </c>
      <c r="I806" s="38">
        <v>15.944069499999999</v>
      </c>
      <c r="J806" s="38">
        <v>0.25734030000000008</v>
      </c>
      <c r="K806" s="38">
        <v>14.0988945</v>
      </c>
      <c r="L806" s="39">
        <v>0.30188720000000002</v>
      </c>
      <c r="M806" s="40">
        <v>3.6857000000000001E-3</v>
      </c>
      <c r="N806" s="38">
        <v>1.0735809000000001</v>
      </c>
      <c r="O806" s="41">
        <v>500</v>
      </c>
      <c r="P806" s="41">
        <v>147</v>
      </c>
      <c r="Q806" s="72">
        <v>0.45385714285714279</v>
      </c>
      <c r="R806" s="72">
        <v>0.34168264908914248</v>
      </c>
      <c r="S806" s="72">
        <v>0.51261116178281363</v>
      </c>
      <c r="T806" s="36" t="s">
        <v>626</v>
      </c>
    </row>
    <row r="807" spans="1:20" s="58" customFormat="1" x14ac:dyDescent="0.25">
      <c r="A807" s="36" t="s">
        <v>630</v>
      </c>
      <c r="B807" s="36" t="s">
        <v>631</v>
      </c>
      <c r="C807" s="36" t="s">
        <v>317</v>
      </c>
      <c r="D807" s="36" t="s">
        <v>27</v>
      </c>
      <c r="E807" s="36">
        <v>257432176</v>
      </c>
      <c r="F807" s="36">
        <v>50</v>
      </c>
      <c r="G807" s="37">
        <v>0.01</v>
      </c>
      <c r="H807" s="36">
        <v>100</v>
      </c>
      <c r="I807" s="38">
        <v>16.3000598</v>
      </c>
      <c r="J807" s="38">
        <v>0.26021380000000011</v>
      </c>
      <c r="K807" s="38">
        <v>14.525389799999999</v>
      </c>
      <c r="L807" s="39">
        <v>0.29759980000000003</v>
      </c>
      <c r="M807" s="40">
        <v>3.3836999999999999E-3</v>
      </c>
      <c r="N807" s="38">
        <v>1.0061194</v>
      </c>
      <c r="O807" s="41">
        <v>500</v>
      </c>
      <c r="P807" s="41">
        <v>136</v>
      </c>
      <c r="Q807" s="72">
        <v>0.45274285714285722</v>
      </c>
      <c r="R807" s="72">
        <v>0.28115568733661922</v>
      </c>
      <c r="S807" s="72">
        <v>0.48145013593364211</v>
      </c>
      <c r="T807" s="36" t="s">
        <v>626</v>
      </c>
    </row>
    <row r="808" spans="1:20" s="58" customFormat="1" x14ac:dyDescent="0.25">
      <c r="A808" s="36" t="s">
        <v>630</v>
      </c>
      <c r="B808" s="36" t="s">
        <v>631</v>
      </c>
      <c r="C808" s="36" t="s">
        <v>317</v>
      </c>
      <c r="D808" s="36" t="s">
        <v>27</v>
      </c>
      <c r="E808" s="36">
        <v>257433969</v>
      </c>
      <c r="F808" s="36">
        <v>50</v>
      </c>
      <c r="G808" s="37">
        <v>0.01</v>
      </c>
      <c r="H808" s="36">
        <v>100</v>
      </c>
      <c r="I808" s="38">
        <v>16.057439299999999</v>
      </c>
      <c r="J808" s="38">
        <v>0.25725379999999998</v>
      </c>
      <c r="K808" s="38">
        <v>14.212819100000001</v>
      </c>
      <c r="L808" s="39">
        <v>0.31102069999999998</v>
      </c>
      <c r="M808" s="40">
        <v>3.5198999999999999E-3</v>
      </c>
      <c r="N808" s="38">
        <v>1.0650321</v>
      </c>
      <c r="O808" s="41">
        <v>500</v>
      </c>
      <c r="P808" s="41">
        <v>143</v>
      </c>
      <c r="Q808" s="72">
        <v>0.44757142857142862</v>
      </c>
      <c r="R808" s="72">
        <v>0.25244145015707831</v>
      </c>
      <c r="S808" s="72">
        <v>0.49045451900391218</v>
      </c>
      <c r="T808" s="36" t="s">
        <v>626</v>
      </c>
    </row>
    <row r="809" spans="1:20" s="58" customFormat="1" x14ac:dyDescent="0.25">
      <c r="A809" s="36" t="s">
        <v>630</v>
      </c>
      <c r="B809" s="36" t="s">
        <v>631</v>
      </c>
      <c r="C809" s="36" t="s">
        <v>317</v>
      </c>
      <c r="D809" s="36" t="s">
        <v>27</v>
      </c>
      <c r="E809" s="36">
        <v>257435741</v>
      </c>
      <c r="F809" s="36">
        <v>50</v>
      </c>
      <c r="G809" s="37">
        <v>0.01</v>
      </c>
      <c r="H809" s="36">
        <v>100</v>
      </c>
      <c r="I809" s="38">
        <v>16.3031243</v>
      </c>
      <c r="J809" s="38">
        <v>0.2559592</v>
      </c>
      <c r="K809" s="38">
        <v>14.502415600000001</v>
      </c>
      <c r="L809" s="39">
        <v>0.31039610000000001</v>
      </c>
      <c r="M809" s="40">
        <v>3.4837000000000002E-3</v>
      </c>
      <c r="N809" s="38">
        <v>1.0268184</v>
      </c>
      <c r="O809" s="41">
        <v>500</v>
      </c>
      <c r="P809" s="41">
        <v>135</v>
      </c>
      <c r="Q809" s="72">
        <v>0.54831428571428575</v>
      </c>
      <c r="R809" s="72">
        <v>0.38439100020757511</v>
      </c>
      <c r="S809" s="72">
        <v>0.54582322575019249</v>
      </c>
      <c r="T809" s="36" t="s">
        <v>626</v>
      </c>
    </row>
    <row r="810" spans="1:20" s="58" customFormat="1" x14ac:dyDescent="0.25">
      <c r="A810" s="36" t="s">
        <v>630</v>
      </c>
      <c r="B810" s="36" t="s">
        <v>631</v>
      </c>
      <c r="C810" s="36" t="s">
        <v>317</v>
      </c>
      <c r="D810" s="36" t="s">
        <v>27</v>
      </c>
      <c r="E810" s="36">
        <v>257437537</v>
      </c>
      <c r="F810" s="36">
        <v>50</v>
      </c>
      <c r="G810" s="37">
        <v>0.01</v>
      </c>
      <c r="H810" s="36">
        <v>100</v>
      </c>
      <c r="I810" s="38">
        <v>16.4141841</v>
      </c>
      <c r="J810" s="38">
        <v>0.25678329999999999</v>
      </c>
      <c r="K810" s="38">
        <v>14.553887400000001</v>
      </c>
      <c r="L810" s="39">
        <v>0.30930410000000003</v>
      </c>
      <c r="M810" s="40">
        <v>3.8241999999999998E-3</v>
      </c>
      <c r="N810" s="38">
        <v>1.0791706999999999</v>
      </c>
      <c r="O810" s="41">
        <v>500</v>
      </c>
      <c r="P810" s="41">
        <v>143</v>
      </c>
      <c r="Q810" s="72">
        <v>0.51290000000000002</v>
      </c>
      <c r="R810" s="72">
        <v>0.37220411416319682</v>
      </c>
      <c r="S810" s="72">
        <v>0.58872399293161315</v>
      </c>
      <c r="T810" s="36" t="s">
        <v>626</v>
      </c>
    </row>
    <row r="811" spans="1:20" s="58" customFormat="1" x14ac:dyDescent="0.25">
      <c r="A811" s="36" t="s">
        <v>630</v>
      </c>
      <c r="B811" s="36" t="s">
        <v>631</v>
      </c>
      <c r="C811" s="36" t="s">
        <v>317</v>
      </c>
      <c r="D811" s="36" t="s">
        <v>27</v>
      </c>
      <c r="E811" s="36">
        <v>257439342</v>
      </c>
      <c r="F811" s="36">
        <v>50</v>
      </c>
      <c r="G811" s="37">
        <v>0.01</v>
      </c>
      <c r="H811" s="36">
        <v>100</v>
      </c>
      <c r="I811" s="38">
        <v>15.887794</v>
      </c>
      <c r="J811" s="38">
        <v>0.255915</v>
      </c>
      <c r="K811" s="38">
        <v>13.927173700000001</v>
      </c>
      <c r="L811" s="39">
        <v>0.34163329999999997</v>
      </c>
      <c r="M811" s="40">
        <v>4.1707000000000003E-3</v>
      </c>
      <c r="N811" s="38">
        <v>1.1451353</v>
      </c>
      <c r="O811" s="41">
        <v>500</v>
      </c>
      <c r="P811" s="41">
        <v>158</v>
      </c>
      <c r="Q811" s="72">
        <v>0.47344285714285722</v>
      </c>
      <c r="R811" s="72">
        <v>0.34261745919482628</v>
      </c>
      <c r="S811" s="72">
        <v>0.52291328606821197</v>
      </c>
      <c r="T811" s="36" t="s">
        <v>626</v>
      </c>
    </row>
    <row r="812" spans="1:20" s="58" customFormat="1" x14ac:dyDescent="0.25">
      <c r="A812" s="36" t="s">
        <v>630</v>
      </c>
      <c r="B812" s="36" t="s">
        <v>631</v>
      </c>
      <c r="C812" s="36" t="s">
        <v>317</v>
      </c>
      <c r="D812" s="36" t="s">
        <v>27</v>
      </c>
      <c r="E812" s="36">
        <v>257441096</v>
      </c>
      <c r="F812" s="36">
        <v>50</v>
      </c>
      <c r="G812" s="37">
        <v>0.01</v>
      </c>
      <c r="H812" s="36">
        <v>100</v>
      </c>
      <c r="I812" s="38">
        <v>16.479923800000002</v>
      </c>
      <c r="J812" s="38">
        <v>0.26286939999999998</v>
      </c>
      <c r="K812" s="38">
        <v>14.5668144</v>
      </c>
      <c r="L812" s="39">
        <v>0.33107799999999998</v>
      </c>
      <c r="M812" s="40">
        <v>3.7512999999999999E-3</v>
      </c>
      <c r="N812" s="38">
        <v>1.101126</v>
      </c>
      <c r="O812" s="41">
        <v>500</v>
      </c>
      <c r="P812" s="41">
        <v>149</v>
      </c>
      <c r="Q812" s="72">
        <v>0.52024285714285712</v>
      </c>
      <c r="R812" s="72">
        <v>0.32102114643744251</v>
      </c>
      <c r="S812" s="72">
        <v>0.48955362368966981</v>
      </c>
      <c r="T812" s="36" t="s">
        <v>626</v>
      </c>
    </row>
    <row r="813" spans="1:20" s="58" customFormat="1" x14ac:dyDescent="0.25">
      <c r="A813" s="36" t="s">
        <v>630</v>
      </c>
      <c r="B813" s="36" t="s">
        <v>631</v>
      </c>
      <c r="C813" s="36" t="s">
        <v>317</v>
      </c>
      <c r="D813" s="36" t="s">
        <v>27</v>
      </c>
      <c r="E813" s="36">
        <v>257442909</v>
      </c>
      <c r="F813" s="36">
        <v>50</v>
      </c>
      <c r="G813" s="37">
        <v>0.01</v>
      </c>
      <c r="H813" s="36">
        <v>100</v>
      </c>
      <c r="I813" s="38">
        <v>16.468392999999999</v>
      </c>
      <c r="J813" s="38">
        <v>0.25715359999999998</v>
      </c>
      <c r="K813" s="38">
        <v>14.509900200000001</v>
      </c>
      <c r="L813" s="39">
        <v>0.3283044</v>
      </c>
      <c r="M813" s="40">
        <v>4.2087000000000001E-3</v>
      </c>
      <c r="N813" s="38">
        <v>1.1504014</v>
      </c>
      <c r="O813" s="41">
        <v>500</v>
      </c>
      <c r="P813" s="41">
        <v>156</v>
      </c>
      <c r="Q813" s="72">
        <v>0.46665714285714288</v>
      </c>
      <c r="R813" s="72">
        <v>0.31292790736321152</v>
      </c>
      <c r="S813" s="72">
        <v>0.49419953014595991</v>
      </c>
      <c r="T813" s="36" t="s">
        <v>626</v>
      </c>
    </row>
    <row r="814" spans="1:20" s="58" customFormat="1" x14ac:dyDescent="0.25">
      <c r="A814" s="36" t="s">
        <v>630</v>
      </c>
      <c r="B814" s="36" t="s">
        <v>631</v>
      </c>
      <c r="C814" s="36" t="s">
        <v>317</v>
      </c>
      <c r="D814" s="36" t="s">
        <v>27</v>
      </c>
      <c r="E814" s="36">
        <v>257444722</v>
      </c>
      <c r="F814" s="36">
        <v>50</v>
      </c>
      <c r="G814" s="37">
        <v>0.01</v>
      </c>
      <c r="H814" s="36">
        <v>100</v>
      </c>
      <c r="I814" s="38">
        <v>16.355684799999999</v>
      </c>
      <c r="J814" s="38">
        <v>0.25687110000000002</v>
      </c>
      <c r="K814" s="38">
        <v>14.453509800000001</v>
      </c>
      <c r="L814" s="39">
        <v>0.33414100000000002</v>
      </c>
      <c r="M814" s="40">
        <v>4.0400000000000002E-3</v>
      </c>
      <c r="N814" s="38">
        <v>1.0929065</v>
      </c>
      <c r="O814" s="41">
        <v>500</v>
      </c>
      <c r="P814" s="41">
        <v>150</v>
      </c>
      <c r="Q814" s="72">
        <v>0.54575714285714283</v>
      </c>
      <c r="R814" s="72">
        <v>0.41082215496385849</v>
      </c>
      <c r="S814" s="72">
        <v>0.56112680378055368</v>
      </c>
      <c r="T814" s="36" t="s">
        <v>626</v>
      </c>
    </row>
    <row r="815" spans="1:20" s="58" customFormat="1" x14ac:dyDescent="0.25">
      <c r="A815" s="36" t="s">
        <v>630</v>
      </c>
      <c r="B815" s="36" t="s">
        <v>631</v>
      </c>
      <c r="C815" s="36" t="s">
        <v>317</v>
      </c>
      <c r="D815" s="36" t="s">
        <v>27</v>
      </c>
      <c r="E815" s="36">
        <v>257446521</v>
      </c>
      <c r="F815" s="36">
        <v>50</v>
      </c>
      <c r="G815" s="37">
        <v>0.01</v>
      </c>
      <c r="H815" s="36">
        <v>100</v>
      </c>
      <c r="I815" s="38">
        <v>16.009583899999999</v>
      </c>
      <c r="J815" s="38">
        <v>0.25817180000000001</v>
      </c>
      <c r="K815" s="38">
        <v>14.0472476</v>
      </c>
      <c r="L815" s="39">
        <v>0.3325863</v>
      </c>
      <c r="M815" s="40">
        <v>4.2605000000000004E-3</v>
      </c>
      <c r="N815" s="38">
        <v>1.1493914999999999</v>
      </c>
      <c r="O815" s="41">
        <v>500</v>
      </c>
      <c r="P815" s="41">
        <v>158</v>
      </c>
      <c r="Q815" s="72">
        <v>0.53498571428571429</v>
      </c>
      <c r="R815" s="72">
        <v>0.34093140870694721</v>
      </c>
      <c r="S815" s="72">
        <v>0.51957779317684383</v>
      </c>
      <c r="T815" s="36" t="s">
        <v>626</v>
      </c>
    </row>
    <row r="816" spans="1:20" s="58" customFormat="1" x14ac:dyDescent="0.25">
      <c r="A816" s="36" t="s">
        <v>630</v>
      </c>
      <c r="B816" s="36" t="s">
        <v>631</v>
      </c>
      <c r="C816" s="36" t="s">
        <v>317</v>
      </c>
      <c r="D816" s="36" t="s">
        <v>27</v>
      </c>
      <c r="E816" s="36">
        <v>257448286</v>
      </c>
      <c r="F816" s="36">
        <v>50</v>
      </c>
      <c r="G816" s="37">
        <v>0.01</v>
      </c>
      <c r="H816" s="36">
        <v>100</v>
      </c>
      <c r="I816" s="38">
        <v>17.179033400000002</v>
      </c>
      <c r="J816" s="38">
        <v>0.27767160000000002</v>
      </c>
      <c r="K816" s="38">
        <v>15.3466377</v>
      </c>
      <c r="L816" s="39">
        <v>0.30405070000000001</v>
      </c>
      <c r="M816" s="40">
        <v>3.5043000000000001E-3</v>
      </c>
      <c r="N816" s="38">
        <v>1.0358521999999999</v>
      </c>
      <c r="O816" s="41">
        <v>500</v>
      </c>
      <c r="P816" s="41">
        <v>138</v>
      </c>
      <c r="Q816" s="72">
        <v>0.3785</v>
      </c>
      <c r="R816" s="72">
        <v>0.2087514001581178</v>
      </c>
      <c r="S816" s="72">
        <v>0.45932909405506411</v>
      </c>
      <c r="T816" s="36" t="s">
        <v>626</v>
      </c>
    </row>
    <row r="817" spans="1:20" s="58" customFormat="1" x14ac:dyDescent="0.25">
      <c r="A817" s="36" t="s">
        <v>630</v>
      </c>
      <c r="B817" s="36" t="s">
        <v>631</v>
      </c>
      <c r="C817" s="36" t="s">
        <v>317</v>
      </c>
      <c r="D817" s="36" t="s">
        <v>27</v>
      </c>
      <c r="E817" s="36">
        <v>257450170</v>
      </c>
      <c r="F817" s="36">
        <v>50</v>
      </c>
      <c r="G817" s="37">
        <v>0.01</v>
      </c>
      <c r="H817" s="36">
        <v>100</v>
      </c>
      <c r="I817" s="38">
        <v>16.159758700000001</v>
      </c>
      <c r="J817" s="38">
        <v>0.25623479999999998</v>
      </c>
      <c r="K817" s="38">
        <v>14.283531999999999</v>
      </c>
      <c r="L817" s="39">
        <v>0.3164264</v>
      </c>
      <c r="M817" s="40">
        <v>4.0407000000000004E-3</v>
      </c>
      <c r="N817" s="38">
        <v>1.0885836</v>
      </c>
      <c r="O817" s="41">
        <v>500</v>
      </c>
      <c r="P817" s="41">
        <v>146</v>
      </c>
      <c r="Q817" s="72">
        <v>0.42145714285714292</v>
      </c>
      <c r="R817" s="72">
        <v>0.20828192899583789</v>
      </c>
      <c r="S817" s="72">
        <v>0.46338635611222651</v>
      </c>
      <c r="T817" s="36" t="s">
        <v>626</v>
      </c>
    </row>
    <row r="818" spans="1:20" s="58" customFormat="1" x14ac:dyDescent="0.25">
      <c r="A818" s="36" t="s">
        <v>630</v>
      </c>
      <c r="B818" s="36" t="s">
        <v>631</v>
      </c>
      <c r="C818" s="36" t="s">
        <v>317</v>
      </c>
      <c r="D818" s="36" t="s">
        <v>27</v>
      </c>
      <c r="E818" s="36">
        <v>257451954</v>
      </c>
      <c r="F818" s="36">
        <v>50</v>
      </c>
      <c r="G818" s="37">
        <v>0.01</v>
      </c>
      <c r="H818" s="36">
        <v>100</v>
      </c>
      <c r="I818" s="38">
        <v>15.8982054</v>
      </c>
      <c r="J818" s="38">
        <v>0.26187260000000001</v>
      </c>
      <c r="K818" s="38">
        <v>14.0389426</v>
      </c>
      <c r="L818" s="39">
        <v>0.30845</v>
      </c>
      <c r="M818" s="40">
        <v>3.8392999999999999E-3</v>
      </c>
      <c r="N818" s="38">
        <v>1.0732906</v>
      </c>
      <c r="O818" s="41">
        <v>500</v>
      </c>
      <c r="P818" s="41">
        <v>142</v>
      </c>
      <c r="Q818" s="72">
        <v>0.55055714285714286</v>
      </c>
      <c r="R818" s="72">
        <v>0.36726263870840731</v>
      </c>
      <c r="S818" s="72">
        <v>0.50993898991848186</v>
      </c>
      <c r="T818" s="36" t="s">
        <v>626</v>
      </c>
    </row>
    <row r="819" spans="1:20" s="58" customFormat="1" x14ac:dyDescent="0.25">
      <c r="A819" s="36" t="s">
        <v>630</v>
      </c>
      <c r="B819" s="36" t="s">
        <v>631</v>
      </c>
      <c r="C819" s="36" t="s">
        <v>317</v>
      </c>
      <c r="D819" s="36" t="s">
        <v>27</v>
      </c>
      <c r="E819" s="36">
        <v>257453711</v>
      </c>
      <c r="F819" s="36">
        <v>50</v>
      </c>
      <c r="G819" s="37">
        <v>0.01</v>
      </c>
      <c r="H819" s="36">
        <v>100</v>
      </c>
      <c r="I819" s="38">
        <v>16.170288200000002</v>
      </c>
      <c r="J819" s="38">
        <v>0.25709569999999998</v>
      </c>
      <c r="K819" s="38">
        <v>14.2225508</v>
      </c>
      <c r="L819" s="39">
        <v>0.32212269999999998</v>
      </c>
      <c r="M819" s="40">
        <v>4.0150000000000003E-3</v>
      </c>
      <c r="N819" s="38">
        <v>1.1494660999999999</v>
      </c>
      <c r="O819" s="41">
        <v>500</v>
      </c>
      <c r="P819" s="41">
        <v>155</v>
      </c>
      <c r="Q819" s="72">
        <v>0.53178571428571431</v>
      </c>
      <c r="R819" s="72">
        <v>0.36092027631345153</v>
      </c>
      <c r="S819" s="72">
        <v>0.52857176300944286</v>
      </c>
      <c r="T819" s="36" t="s">
        <v>626</v>
      </c>
    </row>
    <row r="820" spans="1:20" s="58" customFormat="1" x14ac:dyDescent="0.25">
      <c r="A820" s="36" t="s">
        <v>630</v>
      </c>
      <c r="B820" s="36" t="s">
        <v>631</v>
      </c>
      <c r="C820" s="36" t="s">
        <v>317</v>
      </c>
      <c r="D820" s="36" t="s">
        <v>27</v>
      </c>
      <c r="E820" s="36">
        <v>257455494</v>
      </c>
      <c r="F820" s="36">
        <v>50</v>
      </c>
      <c r="G820" s="37">
        <v>0.01</v>
      </c>
      <c r="H820" s="36">
        <v>100</v>
      </c>
      <c r="I820" s="38">
        <v>15.8852402</v>
      </c>
      <c r="J820" s="38">
        <v>0.25628400000000001</v>
      </c>
      <c r="K820" s="38">
        <v>14.476365100000001</v>
      </c>
      <c r="L820" s="39">
        <v>0.23254420000000001</v>
      </c>
      <c r="M820" s="40">
        <v>2.0160999999999998E-3</v>
      </c>
      <c r="N820" s="38">
        <v>0.72561489999999995</v>
      </c>
      <c r="O820" s="41">
        <v>500</v>
      </c>
      <c r="P820" s="41">
        <v>95</v>
      </c>
      <c r="Q820" s="72">
        <v>0.4843142857142857</v>
      </c>
      <c r="R820" s="72">
        <v>0.35121605268569522</v>
      </c>
      <c r="S820" s="72">
        <v>0.49844404388541058</v>
      </c>
      <c r="T820" s="36" t="s">
        <v>626</v>
      </c>
    </row>
    <row r="821" spans="1:20" s="58" customFormat="1" x14ac:dyDescent="0.25">
      <c r="A821" s="36" t="s">
        <v>630</v>
      </c>
      <c r="B821" s="36" t="s">
        <v>631</v>
      </c>
      <c r="C821" s="36" t="s">
        <v>317</v>
      </c>
      <c r="D821" s="36" t="s">
        <v>27</v>
      </c>
      <c r="E821" s="36">
        <v>257457251</v>
      </c>
      <c r="F821" s="36">
        <v>50</v>
      </c>
      <c r="G821" s="37">
        <v>0.01</v>
      </c>
      <c r="H821" s="36">
        <v>100</v>
      </c>
      <c r="I821" s="38">
        <v>15.8777197</v>
      </c>
      <c r="J821" s="38">
        <v>0.25814330000000002</v>
      </c>
      <c r="K821" s="38">
        <v>14.0370408</v>
      </c>
      <c r="L821" s="39">
        <v>0.31954769999999999</v>
      </c>
      <c r="M821" s="40">
        <v>3.5691E-3</v>
      </c>
      <c r="N821" s="38">
        <v>1.0473805</v>
      </c>
      <c r="O821" s="41">
        <v>500</v>
      </c>
      <c r="P821" s="41">
        <v>142</v>
      </c>
      <c r="Q821" s="72">
        <v>0.48402857142857142</v>
      </c>
      <c r="R821" s="72">
        <v>0.36994125386294108</v>
      </c>
      <c r="S821" s="72">
        <v>0.56867207884849302</v>
      </c>
      <c r="T821" s="36" t="s">
        <v>626</v>
      </c>
    </row>
    <row r="822" spans="1:20" s="58" customFormat="1" x14ac:dyDescent="0.25">
      <c r="A822" s="36" t="s">
        <v>630</v>
      </c>
      <c r="B822" s="36" t="s">
        <v>631</v>
      </c>
      <c r="C822" s="36" t="s">
        <v>317</v>
      </c>
      <c r="D822" s="36" t="s">
        <v>27</v>
      </c>
      <c r="E822" s="36">
        <v>257459003</v>
      </c>
      <c r="F822" s="36">
        <v>50</v>
      </c>
      <c r="G822" s="37">
        <v>0.01</v>
      </c>
      <c r="H822" s="36">
        <v>100</v>
      </c>
      <c r="I822" s="38">
        <v>16.4178794</v>
      </c>
      <c r="J822" s="38">
        <v>0.26198759999999999</v>
      </c>
      <c r="K822" s="38">
        <v>14.640997199999999</v>
      </c>
      <c r="L822" s="39">
        <v>0.30366609999999999</v>
      </c>
      <c r="M822" s="40">
        <v>4.1313000000000001E-3</v>
      </c>
      <c r="N822" s="38">
        <v>0.99874589999999996</v>
      </c>
      <c r="O822" s="41">
        <v>500</v>
      </c>
      <c r="P822" s="41">
        <v>135</v>
      </c>
      <c r="Q822" s="72">
        <v>0.39821428571428569</v>
      </c>
      <c r="R822" s="72">
        <v>0.28824375515555328</v>
      </c>
      <c r="S822" s="72">
        <v>0.47829079213753278</v>
      </c>
      <c r="T822" s="36" t="s">
        <v>626</v>
      </c>
    </row>
    <row r="823" spans="1:20" s="58" customFormat="1" x14ac:dyDescent="0.25">
      <c r="A823" s="36" t="s">
        <v>630</v>
      </c>
      <c r="B823" s="36" t="s">
        <v>631</v>
      </c>
      <c r="C823" s="36" t="s">
        <v>317</v>
      </c>
      <c r="D823" s="36" t="s">
        <v>27</v>
      </c>
      <c r="E823" s="36">
        <v>257460808</v>
      </c>
      <c r="F823" s="36">
        <v>50</v>
      </c>
      <c r="G823" s="37">
        <v>0.01</v>
      </c>
      <c r="H823" s="36">
        <v>100</v>
      </c>
      <c r="I823" s="38">
        <v>16.2862881</v>
      </c>
      <c r="J823" s="38">
        <v>0.26489459999999998</v>
      </c>
      <c r="K823" s="38">
        <v>14.493458199999999</v>
      </c>
      <c r="L823" s="39">
        <v>0.29726740000000001</v>
      </c>
      <c r="M823" s="40">
        <v>3.3982000000000001E-3</v>
      </c>
      <c r="N823" s="38">
        <v>1.0175593000000001</v>
      </c>
      <c r="O823" s="41">
        <v>500</v>
      </c>
      <c r="P823" s="41">
        <v>139</v>
      </c>
      <c r="Q823" s="72">
        <v>0.52035714285714285</v>
      </c>
      <c r="R823" s="72">
        <v>0.36475281243680402</v>
      </c>
      <c r="S823" s="72">
        <v>0.51797432592226189</v>
      </c>
      <c r="T823" s="36" t="s">
        <v>626</v>
      </c>
    </row>
    <row r="824" spans="1:20" s="58" customFormat="1" x14ac:dyDescent="0.25">
      <c r="A824" s="36" t="s">
        <v>630</v>
      </c>
      <c r="B824" s="36" t="s">
        <v>631</v>
      </c>
      <c r="C824" s="36" t="s">
        <v>317</v>
      </c>
      <c r="D824" s="36" t="s">
        <v>27</v>
      </c>
      <c r="E824" s="36">
        <v>257462600</v>
      </c>
      <c r="F824" s="36">
        <v>50</v>
      </c>
      <c r="G824" s="37">
        <v>0.01</v>
      </c>
      <c r="H824" s="36">
        <v>100</v>
      </c>
      <c r="I824" s="38">
        <v>16.0175138</v>
      </c>
      <c r="J824" s="38">
        <v>0.25446970000000002</v>
      </c>
      <c r="K824" s="38">
        <v>14.1320251</v>
      </c>
      <c r="L824" s="39">
        <v>0.32197870000000001</v>
      </c>
      <c r="M824" s="40">
        <v>3.9789999999999999E-3</v>
      </c>
      <c r="N824" s="38">
        <v>1.0883046000000001</v>
      </c>
      <c r="O824" s="41">
        <v>500</v>
      </c>
      <c r="P824" s="41">
        <v>150</v>
      </c>
      <c r="Q824" s="72">
        <v>0.40510000000000002</v>
      </c>
      <c r="R824" s="72">
        <v>0.24755122535333371</v>
      </c>
      <c r="S824" s="72">
        <v>0.46819991470551447</v>
      </c>
      <c r="T824" s="36" t="s">
        <v>626</v>
      </c>
    </row>
    <row r="825" spans="1:20" s="58" customFormat="1" x14ac:dyDescent="0.25">
      <c r="A825" s="36" t="s">
        <v>630</v>
      </c>
      <c r="B825" s="36" t="s">
        <v>631</v>
      </c>
      <c r="C825" s="36" t="s">
        <v>317</v>
      </c>
      <c r="D825" s="36" t="s">
        <v>27</v>
      </c>
      <c r="E825" s="36">
        <v>257464365</v>
      </c>
      <c r="F825" s="36">
        <v>50</v>
      </c>
      <c r="G825" s="37">
        <v>0.01</v>
      </c>
      <c r="H825" s="36">
        <v>100</v>
      </c>
      <c r="I825" s="38">
        <v>15.8309114</v>
      </c>
      <c r="J825" s="38">
        <v>0.25214340000000002</v>
      </c>
      <c r="K825" s="38">
        <v>14.089531300000001</v>
      </c>
      <c r="L825" s="39">
        <v>0.28556320000000002</v>
      </c>
      <c r="M825" s="40">
        <v>3.1733E-3</v>
      </c>
      <c r="N825" s="38">
        <v>0.99131429999999998</v>
      </c>
      <c r="O825" s="41">
        <v>500</v>
      </c>
      <c r="P825" s="41">
        <v>132</v>
      </c>
      <c r="Q825" s="72">
        <v>0.50878571428571429</v>
      </c>
      <c r="R825" s="72">
        <v>0.3693771552459334</v>
      </c>
      <c r="S825" s="72">
        <v>0.53799366681930361</v>
      </c>
      <c r="T825" s="36" t="s">
        <v>626</v>
      </c>
    </row>
    <row r="826" spans="1:20" s="58" customFormat="1" x14ac:dyDescent="0.25">
      <c r="A826" s="36" t="s">
        <v>630</v>
      </c>
      <c r="B826" s="36" t="s">
        <v>631</v>
      </c>
      <c r="C826" s="36" t="s">
        <v>317</v>
      </c>
      <c r="D826" s="36" t="s">
        <v>27</v>
      </c>
      <c r="E826" s="36">
        <v>257466121</v>
      </c>
      <c r="F826" s="36">
        <v>50</v>
      </c>
      <c r="G826" s="37">
        <v>0.01</v>
      </c>
      <c r="H826" s="36">
        <v>100</v>
      </c>
      <c r="I826" s="38">
        <v>16.364069199999999</v>
      </c>
      <c r="J826" s="38">
        <v>0.25891229999999998</v>
      </c>
      <c r="K826" s="38">
        <v>14.513870499999999</v>
      </c>
      <c r="L826" s="39">
        <v>0.3087068</v>
      </c>
      <c r="M826" s="40">
        <v>3.3180000000000002E-3</v>
      </c>
      <c r="N826" s="38">
        <v>1.0580565</v>
      </c>
      <c r="O826" s="41">
        <v>500</v>
      </c>
      <c r="P826" s="41">
        <v>137</v>
      </c>
      <c r="Q826" s="72">
        <v>0.44571428571428567</v>
      </c>
      <c r="R826" s="72">
        <v>0.2723825846776729</v>
      </c>
      <c r="S826" s="72">
        <v>0.4524567251031712</v>
      </c>
      <c r="T826" s="36" t="s">
        <v>626</v>
      </c>
    </row>
    <row r="827" spans="1:20" s="58" customFormat="1" x14ac:dyDescent="0.25">
      <c r="A827" s="36" t="s">
        <v>630</v>
      </c>
      <c r="B827" s="36" t="s">
        <v>631</v>
      </c>
      <c r="C827" s="36" t="s">
        <v>317</v>
      </c>
      <c r="D827" s="36" t="s">
        <v>27</v>
      </c>
      <c r="E827" s="36">
        <v>257467925</v>
      </c>
      <c r="F827" s="36">
        <v>50</v>
      </c>
      <c r="G827" s="37">
        <v>0.01</v>
      </c>
      <c r="H827" s="36">
        <v>100</v>
      </c>
      <c r="I827" s="38">
        <v>16.126382400000001</v>
      </c>
      <c r="J827" s="38">
        <v>0.26143870000000002</v>
      </c>
      <c r="K827" s="38">
        <v>14.2152224</v>
      </c>
      <c r="L827" s="39">
        <v>0.32594390000000001</v>
      </c>
      <c r="M827" s="40">
        <v>3.8226000000000002E-3</v>
      </c>
      <c r="N827" s="38">
        <v>1.1098157</v>
      </c>
      <c r="O827" s="41">
        <v>500</v>
      </c>
      <c r="P827" s="41">
        <v>152</v>
      </c>
      <c r="Q827" s="72">
        <v>0.44931428571428572</v>
      </c>
      <c r="R827" s="72">
        <v>0.33824079106161392</v>
      </c>
      <c r="S827" s="72">
        <v>0.55122540375027362</v>
      </c>
      <c r="T827" s="36" t="s">
        <v>626</v>
      </c>
    </row>
    <row r="828" spans="1:20" s="58" customFormat="1" x14ac:dyDescent="0.25">
      <c r="A828" s="36" t="s">
        <v>630</v>
      </c>
      <c r="B828" s="36" t="s">
        <v>631</v>
      </c>
      <c r="C828" s="36" t="s">
        <v>317</v>
      </c>
      <c r="D828" s="36" t="s">
        <v>27</v>
      </c>
      <c r="E828" s="36">
        <v>257469702</v>
      </c>
      <c r="F828" s="36">
        <v>50</v>
      </c>
      <c r="G828" s="37">
        <v>0.01</v>
      </c>
      <c r="H828" s="36">
        <v>100</v>
      </c>
      <c r="I828" s="38">
        <v>16.125683299999999</v>
      </c>
      <c r="J828" s="38">
        <v>0.25900309999999999</v>
      </c>
      <c r="K828" s="38">
        <v>14.1764264</v>
      </c>
      <c r="L828" s="39">
        <v>0.33775509999999997</v>
      </c>
      <c r="M828" s="40">
        <v>4.0306999999999999E-3</v>
      </c>
      <c r="N828" s="38">
        <v>1.1378017</v>
      </c>
      <c r="O828" s="41">
        <v>500</v>
      </c>
      <c r="P828" s="41">
        <v>155</v>
      </c>
      <c r="Q828" s="72">
        <v>0.32819999999999999</v>
      </c>
      <c r="R828" s="72">
        <v>0.25139151583571062</v>
      </c>
      <c r="S828" s="72">
        <v>0.49601739355974001</v>
      </c>
      <c r="T828" s="36" t="s">
        <v>626</v>
      </c>
    </row>
    <row r="829" spans="1:20" s="58" customFormat="1" x14ac:dyDescent="0.25">
      <c r="A829" s="36" t="s">
        <v>630</v>
      </c>
      <c r="B829" s="36" t="s">
        <v>631</v>
      </c>
      <c r="C829" s="36" t="s">
        <v>317</v>
      </c>
      <c r="D829" s="36" t="s">
        <v>27</v>
      </c>
      <c r="E829" s="36">
        <v>257471479</v>
      </c>
      <c r="F829" s="36">
        <v>50</v>
      </c>
      <c r="G829" s="37">
        <v>0.01</v>
      </c>
      <c r="H829" s="36">
        <v>100</v>
      </c>
      <c r="I829" s="38">
        <v>16.522246200000001</v>
      </c>
      <c r="J829" s="38">
        <v>0.25803350000000003</v>
      </c>
      <c r="K829" s="38">
        <v>14.642389400000001</v>
      </c>
      <c r="L829" s="39">
        <v>0.31350240000000001</v>
      </c>
      <c r="M829" s="40">
        <v>3.7369E-3</v>
      </c>
      <c r="N829" s="38">
        <v>1.0932168</v>
      </c>
      <c r="O829" s="41">
        <v>500</v>
      </c>
      <c r="P829" s="41">
        <v>145</v>
      </c>
      <c r="Q829" s="72">
        <v>0.56541428571428576</v>
      </c>
      <c r="R829" s="72">
        <v>0.38361970074569468</v>
      </c>
      <c r="S829" s="72">
        <v>0.54672233863469044</v>
      </c>
      <c r="T829" s="36" t="s">
        <v>626</v>
      </c>
    </row>
    <row r="830" spans="1:20" s="58" customFormat="1" x14ac:dyDescent="0.25">
      <c r="A830" s="36" t="s">
        <v>630</v>
      </c>
      <c r="B830" s="36" t="s">
        <v>631</v>
      </c>
      <c r="C830" s="36" t="s">
        <v>317</v>
      </c>
      <c r="D830" s="36" t="s">
        <v>27</v>
      </c>
      <c r="E830" s="36">
        <v>257473296</v>
      </c>
      <c r="F830" s="36">
        <v>50</v>
      </c>
      <c r="G830" s="37">
        <v>0.01</v>
      </c>
      <c r="H830" s="36">
        <v>100</v>
      </c>
      <c r="I830" s="38">
        <v>16.719221300000001</v>
      </c>
      <c r="J830" s="38">
        <v>0.2705359</v>
      </c>
      <c r="K830" s="38">
        <v>14.723805799999999</v>
      </c>
      <c r="L830" s="39">
        <v>0.35367379999999998</v>
      </c>
      <c r="M830" s="40">
        <v>3.9836000000000003E-3</v>
      </c>
      <c r="N830" s="38">
        <v>1.1488434000000001</v>
      </c>
      <c r="O830" s="41">
        <v>500</v>
      </c>
      <c r="P830" s="41">
        <v>152</v>
      </c>
      <c r="Q830" s="72">
        <v>0.5276142857142857</v>
      </c>
      <c r="R830" s="72">
        <v>0.3688420634885477</v>
      </c>
      <c r="S830" s="72">
        <v>0.52306134533843196</v>
      </c>
      <c r="T830" s="36" t="s">
        <v>626</v>
      </c>
    </row>
    <row r="831" spans="1:20" s="58" customFormat="1" x14ac:dyDescent="0.25">
      <c r="A831" s="36" t="s">
        <v>630</v>
      </c>
      <c r="B831" s="36" t="s">
        <v>631</v>
      </c>
      <c r="C831" s="36" t="s">
        <v>317</v>
      </c>
      <c r="D831" s="36" t="s">
        <v>27</v>
      </c>
      <c r="E831" s="36">
        <v>257475143</v>
      </c>
      <c r="F831" s="36">
        <v>50</v>
      </c>
      <c r="G831" s="37">
        <v>0.01</v>
      </c>
      <c r="H831" s="36">
        <v>100</v>
      </c>
      <c r="I831" s="38">
        <v>16.3248313</v>
      </c>
      <c r="J831" s="38">
        <v>0.26390970000000002</v>
      </c>
      <c r="K831" s="38">
        <v>14.332621</v>
      </c>
      <c r="L831" s="39">
        <v>0.34733979999999998</v>
      </c>
      <c r="M831" s="40">
        <v>4.1627000000000001E-3</v>
      </c>
      <c r="N831" s="38">
        <v>1.1495096</v>
      </c>
      <c r="O831" s="41">
        <v>500</v>
      </c>
      <c r="P831" s="41">
        <v>157</v>
      </c>
      <c r="Q831" s="72">
        <v>0.36261428571428572</v>
      </c>
      <c r="R831" s="72">
        <v>0.15747588887663011</v>
      </c>
      <c r="S831" s="72">
        <v>0.43702451698872757</v>
      </c>
      <c r="T831" s="36" t="s">
        <v>626</v>
      </c>
    </row>
    <row r="832" spans="1:20" s="58" customFormat="1" x14ac:dyDescent="0.25">
      <c r="A832" s="36" t="s">
        <v>630</v>
      </c>
      <c r="B832" s="36" t="s">
        <v>631</v>
      </c>
      <c r="C832" s="36" t="s">
        <v>317</v>
      </c>
      <c r="D832" s="36" t="s">
        <v>27</v>
      </c>
      <c r="E832" s="36">
        <v>257476942</v>
      </c>
      <c r="F832" s="36">
        <v>50</v>
      </c>
      <c r="G832" s="37">
        <v>0.01</v>
      </c>
      <c r="H832" s="36">
        <v>100</v>
      </c>
      <c r="I832" s="38">
        <v>15.9381912</v>
      </c>
      <c r="J832" s="38">
        <v>0.2586582</v>
      </c>
      <c r="K832" s="38">
        <v>14.105813599999999</v>
      </c>
      <c r="L832" s="39">
        <v>0.30632740000000003</v>
      </c>
      <c r="M832" s="40">
        <v>3.6005E-3</v>
      </c>
      <c r="N832" s="38">
        <v>1.0584701999999999</v>
      </c>
      <c r="O832" s="41">
        <v>500</v>
      </c>
      <c r="P832" s="41">
        <v>144</v>
      </c>
      <c r="Q832" s="72">
        <v>0.53897142857142855</v>
      </c>
      <c r="R832" s="72">
        <v>0.4078387117630452</v>
      </c>
      <c r="S832" s="72">
        <v>0.57624019992440767</v>
      </c>
      <c r="T832" s="36" t="s">
        <v>626</v>
      </c>
    </row>
    <row r="833" spans="1:20" s="58" customFormat="1" x14ac:dyDescent="0.25">
      <c r="A833" s="36" t="s">
        <v>630</v>
      </c>
      <c r="B833" s="36" t="s">
        <v>631</v>
      </c>
      <c r="C833" s="36" t="s">
        <v>317</v>
      </c>
      <c r="D833" s="36" t="s">
        <v>27</v>
      </c>
      <c r="E833" s="36">
        <v>257478700</v>
      </c>
      <c r="F833" s="36">
        <v>50</v>
      </c>
      <c r="G833" s="37">
        <v>0.01</v>
      </c>
      <c r="H833" s="36">
        <v>100</v>
      </c>
      <c r="I833" s="38">
        <v>16.339462600000001</v>
      </c>
      <c r="J833" s="38">
        <v>0.26049410000000001</v>
      </c>
      <c r="K833" s="38">
        <v>14.509119099999999</v>
      </c>
      <c r="L833" s="39">
        <v>0.30522890000000003</v>
      </c>
      <c r="M833" s="40">
        <v>3.4361000000000001E-3</v>
      </c>
      <c r="N833" s="38">
        <v>1.0477786</v>
      </c>
      <c r="O833" s="41">
        <v>500</v>
      </c>
      <c r="P833" s="41">
        <v>140</v>
      </c>
      <c r="Q833" s="72">
        <v>0.49321428571428572</v>
      </c>
      <c r="R833" s="72">
        <v>0.30845295665541489</v>
      </c>
      <c r="S833" s="72">
        <v>0.51024035656037225</v>
      </c>
      <c r="T833" s="36" t="s">
        <v>626</v>
      </c>
    </row>
    <row r="834" spans="1:20" s="58" customFormat="1" x14ac:dyDescent="0.25">
      <c r="A834" s="36" t="s">
        <v>630</v>
      </c>
      <c r="B834" s="36" t="s">
        <v>631</v>
      </c>
      <c r="C834" s="36" t="s">
        <v>317</v>
      </c>
      <c r="D834" s="36" t="s">
        <v>27</v>
      </c>
      <c r="E834" s="36">
        <v>257480506</v>
      </c>
      <c r="F834" s="36">
        <v>50</v>
      </c>
      <c r="G834" s="37">
        <v>0.01</v>
      </c>
      <c r="H834" s="36">
        <v>100</v>
      </c>
      <c r="I834" s="38">
        <v>16.066680999999999</v>
      </c>
      <c r="J834" s="38">
        <v>0.25239149999999999</v>
      </c>
      <c r="K834" s="38">
        <v>14.316047299999999</v>
      </c>
      <c r="L834" s="39">
        <v>0.30056539999999998</v>
      </c>
      <c r="M834" s="40">
        <v>3.4462E-3</v>
      </c>
      <c r="N834" s="38">
        <v>0.98606159999999998</v>
      </c>
      <c r="O834" s="41">
        <v>500</v>
      </c>
      <c r="P834" s="41">
        <v>133</v>
      </c>
      <c r="Q834" s="72">
        <v>0.51102857142857139</v>
      </c>
      <c r="R834" s="72">
        <v>0.40145133604375721</v>
      </c>
      <c r="S834" s="72">
        <v>0.56184564207246268</v>
      </c>
      <c r="T834" s="36" t="s">
        <v>626</v>
      </c>
    </row>
    <row r="835" spans="1:20" s="58" customFormat="1" x14ac:dyDescent="0.25">
      <c r="A835" s="36" t="s">
        <v>630</v>
      </c>
      <c r="B835" s="36" t="s">
        <v>631</v>
      </c>
      <c r="C835" s="36" t="s">
        <v>317</v>
      </c>
      <c r="D835" s="36" t="s">
        <v>27</v>
      </c>
      <c r="E835" s="36">
        <v>257482280</v>
      </c>
      <c r="F835" s="36">
        <v>50</v>
      </c>
      <c r="G835" s="37">
        <v>0.01</v>
      </c>
      <c r="H835" s="36">
        <v>100</v>
      </c>
      <c r="I835" s="38">
        <v>16.044647399999999</v>
      </c>
      <c r="J835" s="38">
        <v>0.26149309999999998</v>
      </c>
      <c r="K835" s="38">
        <v>14.3398734</v>
      </c>
      <c r="L835" s="39">
        <v>0.28637649999999998</v>
      </c>
      <c r="M835" s="40">
        <v>3.0788999999999999E-3</v>
      </c>
      <c r="N835" s="38">
        <v>0.94855789999999995</v>
      </c>
      <c r="O835" s="41">
        <v>500</v>
      </c>
      <c r="P835" s="41">
        <v>129</v>
      </c>
      <c r="Q835" s="72">
        <v>0.52100000000000002</v>
      </c>
      <c r="R835" s="72">
        <v>0.38531538745347099</v>
      </c>
      <c r="S835" s="72">
        <v>0.52152279097316512</v>
      </c>
      <c r="T835" s="36" t="s">
        <v>626</v>
      </c>
    </row>
    <row r="836" spans="1:20" s="58" customFormat="1" x14ac:dyDescent="0.25">
      <c r="A836" s="36" t="s">
        <v>630</v>
      </c>
      <c r="B836" s="36" t="s">
        <v>631</v>
      </c>
      <c r="C836" s="36" t="s">
        <v>317</v>
      </c>
      <c r="D836" s="36" t="s">
        <v>27</v>
      </c>
      <c r="E836" s="36">
        <v>257484051</v>
      </c>
      <c r="F836" s="36">
        <v>50</v>
      </c>
      <c r="G836" s="37">
        <v>0.01</v>
      </c>
      <c r="H836" s="36">
        <v>100</v>
      </c>
      <c r="I836" s="38">
        <v>15.898966100000001</v>
      </c>
      <c r="J836" s="38">
        <v>0.26553199999999999</v>
      </c>
      <c r="K836" s="38">
        <v>14.195800699999999</v>
      </c>
      <c r="L836" s="39">
        <v>0.27577170000000001</v>
      </c>
      <c r="M836" s="40">
        <v>3.1995000000000001E-3</v>
      </c>
      <c r="N836" s="38">
        <v>0.95312549999999996</v>
      </c>
      <c r="O836" s="41">
        <v>500</v>
      </c>
      <c r="P836" s="41">
        <v>127</v>
      </c>
      <c r="Q836" s="72">
        <v>0.44794285714285709</v>
      </c>
      <c r="R836" s="72">
        <v>0.31806432995247391</v>
      </c>
      <c r="S836" s="72">
        <v>0.49728260168119831</v>
      </c>
      <c r="T836" s="36" t="s">
        <v>626</v>
      </c>
    </row>
    <row r="837" spans="1:20" x14ac:dyDescent="0.25">
      <c r="A837" s="36" t="s">
        <v>630</v>
      </c>
      <c r="B837" s="36" t="s">
        <v>631</v>
      </c>
      <c r="C837" s="36" t="s">
        <v>317</v>
      </c>
      <c r="D837" s="36" t="s">
        <v>27</v>
      </c>
      <c r="E837" s="21">
        <v>345339612</v>
      </c>
      <c r="F837" s="21">
        <v>10</v>
      </c>
      <c r="G837" s="22">
        <v>1E-3</v>
      </c>
      <c r="H837" s="21">
        <v>100</v>
      </c>
      <c r="I837" s="23">
        <v>0.81726719999999997</v>
      </c>
      <c r="J837" s="23">
        <v>7.2672000000000006E-3</v>
      </c>
      <c r="K837" s="23">
        <v>0.40465699999999999</v>
      </c>
      <c r="L837" s="24">
        <v>6.0041200000000003E-2</v>
      </c>
      <c r="M837" s="25">
        <v>9.3800000000000003E-4</v>
      </c>
      <c r="N837" s="23">
        <v>0.29870530000000001</v>
      </c>
      <c r="O837" s="26">
        <v>100</v>
      </c>
      <c r="P837" s="26">
        <v>28</v>
      </c>
      <c r="Q837" s="25">
        <v>0.44365714285714292</v>
      </c>
      <c r="R837" s="25">
        <v>0.26758750202590692</v>
      </c>
      <c r="S837" s="25">
        <v>0.42122216268067741</v>
      </c>
      <c r="T837" s="21" t="s">
        <v>662</v>
      </c>
    </row>
    <row r="838" spans="1:20" x14ac:dyDescent="0.25">
      <c r="A838" s="36" t="s">
        <v>630</v>
      </c>
      <c r="B838" s="36" t="s">
        <v>631</v>
      </c>
      <c r="C838" s="36" t="s">
        <v>317</v>
      </c>
      <c r="D838" s="36" t="s">
        <v>27</v>
      </c>
      <c r="E838" s="21">
        <v>345339906</v>
      </c>
      <c r="F838" s="21">
        <v>10</v>
      </c>
      <c r="G838" s="22">
        <v>1E-3</v>
      </c>
      <c r="H838" s="21">
        <v>100</v>
      </c>
      <c r="I838" s="23">
        <v>0.76453420000000005</v>
      </c>
      <c r="J838" s="23">
        <v>6.3447E-3</v>
      </c>
      <c r="K838" s="23">
        <v>0.38813769999999997</v>
      </c>
      <c r="L838" s="24">
        <v>5.4619300000000003E-2</v>
      </c>
      <c r="M838" s="25">
        <v>6.1359999999999995E-4</v>
      </c>
      <c r="N838" s="23">
        <v>0.26895790000000003</v>
      </c>
      <c r="O838" s="26">
        <v>100</v>
      </c>
      <c r="P838" s="26">
        <v>25</v>
      </c>
      <c r="Q838" s="25">
        <v>0.42225714285714278</v>
      </c>
      <c r="R838" s="25">
        <v>0.21724910847724549</v>
      </c>
      <c r="S838" s="25">
        <v>0.38719285029790318</v>
      </c>
      <c r="T838" s="21" t="s">
        <v>662</v>
      </c>
    </row>
    <row r="839" spans="1:20" x14ac:dyDescent="0.25">
      <c r="A839" s="36" t="s">
        <v>630</v>
      </c>
      <c r="B839" s="36" t="s">
        <v>631</v>
      </c>
      <c r="C839" s="36" t="s">
        <v>317</v>
      </c>
      <c r="D839" s="36" t="s">
        <v>27</v>
      </c>
      <c r="E839" s="21">
        <v>345340182</v>
      </c>
      <c r="F839" s="21">
        <v>10</v>
      </c>
      <c r="G839" s="22">
        <v>1E-3</v>
      </c>
      <c r="H839" s="21">
        <v>100</v>
      </c>
      <c r="I839" s="23">
        <v>0.76520030000000006</v>
      </c>
      <c r="J839" s="23">
        <v>6.7453000000000009E-3</v>
      </c>
      <c r="K839" s="23">
        <v>0.39131889999999991</v>
      </c>
      <c r="L839" s="24">
        <v>5.4521100000000003E-2</v>
      </c>
      <c r="M839" s="25">
        <v>5.9389999999999996E-4</v>
      </c>
      <c r="N839" s="23">
        <v>0.26771869999999998</v>
      </c>
      <c r="O839" s="26">
        <v>100</v>
      </c>
      <c r="P839" s="26">
        <v>27</v>
      </c>
      <c r="Q839" s="25">
        <v>0.42711428571428572</v>
      </c>
      <c r="R839" s="25">
        <v>0.24060903510607351</v>
      </c>
      <c r="S839" s="25">
        <v>0.38533498896722468</v>
      </c>
      <c r="T839" s="21" t="s">
        <v>662</v>
      </c>
    </row>
    <row r="840" spans="1:20" x14ac:dyDescent="0.25">
      <c r="A840" s="36" t="s">
        <v>630</v>
      </c>
      <c r="B840" s="36" t="s">
        <v>631</v>
      </c>
      <c r="C840" s="36" t="s">
        <v>317</v>
      </c>
      <c r="D840" s="36" t="s">
        <v>27</v>
      </c>
      <c r="E840" s="21">
        <v>345340454</v>
      </c>
      <c r="F840" s="21">
        <v>10</v>
      </c>
      <c r="G840" s="22">
        <v>1E-3</v>
      </c>
      <c r="H840" s="21">
        <v>100</v>
      </c>
      <c r="I840" s="23">
        <v>0.78411770000000003</v>
      </c>
      <c r="J840" s="23">
        <v>6.2173000000000011E-3</v>
      </c>
      <c r="K840" s="23">
        <v>0.40094579999999991</v>
      </c>
      <c r="L840" s="24">
        <v>5.6668900000000001E-2</v>
      </c>
      <c r="M840" s="25">
        <v>6.0079999999999997E-4</v>
      </c>
      <c r="N840" s="23">
        <v>0.2758777</v>
      </c>
      <c r="O840" s="26">
        <v>100</v>
      </c>
      <c r="P840" s="26">
        <v>26</v>
      </c>
      <c r="Q840" s="25">
        <v>0.48220000000000002</v>
      </c>
      <c r="R840" s="25">
        <v>0.29685143719446738</v>
      </c>
      <c r="S840" s="25">
        <v>0.42555691926197592</v>
      </c>
      <c r="T840" s="21" t="s">
        <v>662</v>
      </c>
    </row>
    <row r="841" spans="1:20" x14ac:dyDescent="0.25">
      <c r="A841" s="36" t="s">
        <v>630</v>
      </c>
      <c r="B841" s="36" t="s">
        <v>631</v>
      </c>
      <c r="C841" s="36" t="s">
        <v>317</v>
      </c>
      <c r="D841" s="36" t="s">
        <v>27</v>
      </c>
      <c r="E841" s="21">
        <v>345340731</v>
      </c>
      <c r="F841" s="21">
        <v>10</v>
      </c>
      <c r="G841" s="22">
        <v>1E-3</v>
      </c>
      <c r="H841" s="21">
        <v>100</v>
      </c>
      <c r="I841" s="23">
        <v>0.72712949999999998</v>
      </c>
      <c r="J841" s="23">
        <v>6.1834999999999998E-3</v>
      </c>
      <c r="K841" s="23">
        <v>0.36930499999999999</v>
      </c>
      <c r="L841" s="24">
        <v>4.8460200000000002E-2</v>
      </c>
      <c r="M841" s="25">
        <v>7.8209999999999998E-4</v>
      </c>
      <c r="N841" s="23">
        <v>0.25891979999999998</v>
      </c>
      <c r="O841" s="26">
        <v>98</v>
      </c>
      <c r="P841" s="26">
        <v>22</v>
      </c>
      <c r="Q841" s="25">
        <v>0.43525714285714279</v>
      </c>
      <c r="R841" s="25">
        <v>0.27226269646566431</v>
      </c>
      <c r="S841" s="25">
        <v>0.42065212236521332</v>
      </c>
      <c r="T841" s="21" t="s">
        <v>662</v>
      </c>
    </row>
    <row r="842" spans="1:20" x14ac:dyDescent="0.25">
      <c r="A842" s="36" t="s">
        <v>630</v>
      </c>
      <c r="B842" s="36" t="s">
        <v>631</v>
      </c>
      <c r="C842" s="36" t="s">
        <v>317</v>
      </c>
      <c r="D842" s="36" t="s">
        <v>27</v>
      </c>
      <c r="E842" s="21">
        <v>345341012</v>
      </c>
      <c r="F842" s="21">
        <v>10</v>
      </c>
      <c r="G842" s="22">
        <v>1E-3</v>
      </c>
      <c r="H842" s="21">
        <v>100</v>
      </c>
      <c r="I842" s="23">
        <v>0.67810930000000003</v>
      </c>
      <c r="J842" s="23">
        <v>7.9527E-3</v>
      </c>
      <c r="K842" s="23">
        <v>0.31014309999999989</v>
      </c>
      <c r="L842" s="24">
        <v>5.05332E-2</v>
      </c>
      <c r="M842" s="25">
        <v>8.2680000000000004E-4</v>
      </c>
      <c r="N842" s="23">
        <v>0.27072449999999998</v>
      </c>
      <c r="O842" s="26">
        <v>82</v>
      </c>
      <c r="P842" s="26">
        <v>24</v>
      </c>
      <c r="Q842" s="25">
        <v>0.46257142857142858</v>
      </c>
      <c r="R842" s="25">
        <v>0.2622057557330626</v>
      </c>
      <c r="S842" s="25">
        <v>0.43299846357943561</v>
      </c>
      <c r="T842" s="21" t="s">
        <v>662</v>
      </c>
    </row>
    <row r="843" spans="1:20" x14ac:dyDescent="0.25">
      <c r="A843" s="36" t="s">
        <v>630</v>
      </c>
      <c r="B843" s="36" t="s">
        <v>631</v>
      </c>
      <c r="C843" s="36" t="s">
        <v>317</v>
      </c>
      <c r="D843" s="36" t="s">
        <v>27</v>
      </c>
      <c r="E843" s="21">
        <v>345341286</v>
      </c>
      <c r="F843" s="21">
        <v>10</v>
      </c>
      <c r="G843" s="22">
        <v>1E-3</v>
      </c>
      <c r="H843" s="21">
        <v>100</v>
      </c>
      <c r="I843" s="23">
        <v>0.82637700000000003</v>
      </c>
      <c r="J843" s="23">
        <v>7.7345000000000001E-3</v>
      </c>
      <c r="K843" s="23">
        <v>0.40840880000000013</v>
      </c>
      <c r="L843" s="24">
        <v>6.3927800000000007E-2</v>
      </c>
      <c r="M843" s="25">
        <v>6.4179999999999999E-4</v>
      </c>
      <c r="N843" s="23">
        <v>0.29820239999999998</v>
      </c>
      <c r="O843" s="26">
        <v>100</v>
      </c>
      <c r="P843" s="26">
        <v>30</v>
      </c>
      <c r="Q843" s="25">
        <v>0.37961428571428568</v>
      </c>
      <c r="R843" s="25">
        <v>0.25809003474894121</v>
      </c>
      <c r="S843" s="25">
        <v>0.40851355478657858</v>
      </c>
      <c r="T843" s="21" t="s">
        <v>662</v>
      </c>
    </row>
    <row r="844" spans="1:20" x14ac:dyDescent="0.25">
      <c r="A844" s="36" t="s">
        <v>630</v>
      </c>
      <c r="B844" s="36" t="s">
        <v>631</v>
      </c>
      <c r="C844" s="36" t="s">
        <v>317</v>
      </c>
      <c r="D844" s="36" t="s">
        <v>27</v>
      </c>
      <c r="E844" s="21">
        <v>345341662</v>
      </c>
      <c r="F844" s="21">
        <v>10</v>
      </c>
      <c r="G844" s="22">
        <v>1E-3</v>
      </c>
      <c r="H844" s="21">
        <v>100</v>
      </c>
      <c r="I844" s="23">
        <v>0.85706450000000001</v>
      </c>
      <c r="J844" s="23">
        <v>6.9398999999999997E-3</v>
      </c>
      <c r="K844" s="23">
        <v>0.45729340000000002</v>
      </c>
      <c r="L844" s="24">
        <v>6.1296200000000002E-2</v>
      </c>
      <c r="M844" s="25">
        <v>7.4180000000000003E-4</v>
      </c>
      <c r="N844" s="23">
        <v>0.2830414</v>
      </c>
      <c r="O844" s="26">
        <v>100</v>
      </c>
      <c r="P844" s="26">
        <v>26</v>
      </c>
      <c r="Q844" s="25">
        <v>0.41915714285714278</v>
      </c>
      <c r="R844" s="25">
        <v>0.23121094306920381</v>
      </c>
      <c r="S844" s="25">
        <v>0.38950221613848868</v>
      </c>
      <c r="T844" s="21" t="s">
        <v>662</v>
      </c>
    </row>
    <row r="845" spans="1:20" x14ac:dyDescent="0.25">
      <c r="A845" s="36" t="s">
        <v>630</v>
      </c>
      <c r="B845" s="36" t="s">
        <v>631</v>
      </c>
      <c r="C845" s="36" t="s">
        <v>317</v>
      </c>
      <c r="D845" s="36" t="s">
        <v>27</v>
      </c>
      <c r="E845" s="21">
        <v>345341954</v>
      </c>
      <c r="F845" s="21">
        <v>10</v>
      </c>
      <c r="G845" s="22">
        <v>1E-3</v>
      </c>
      <c r="H845" s="21">
        <v>100</v>
      </c>
      <c r="I845" s="23">
        <v>0.67631909999999995</v>
      </c>
      <c r="J845" s="23">
        <v>7.0261999999999998E-3</v>
      </c>
      <c r="K845" s="23">
        <v>0.39670389999999989</v>
      </c>
      <c r="L845" s="24">
        <v>3.0026500000000001E-2</v>
      </c>
      <c r="M845" s="25">
        <v>2.9030000000000001E-4</v>
      </c>
      <c r="N845" s="23">
        <v>0.20374829999999999</v>
      </c>
      <c r="O845" s="26">
        <v>98</v>
      </c>
      <c r="P845" s="26">
        <v>12</v>
      </c>
      <c r="Q845" s="25">
        <v>0.37532857142857151</v>
      </c>
      <c r="R845" s="25">
        <v>0.19901799043556759</v>
      </c>
      <c r="S845" s="25">
        <v>0.34435899283076338</v>
      </c>
      <c r="T845" s="21" t="s">
        <v>662</v>
      </c>
    </row>
    <row r="846" spans="1:20" x14ac:dyDescent="0.25">
      <c r="A846" s="36" t="s">
        <v>630</v>
      </c>
      <c r="B846" s="36" t="s">
        <v>631</v>
      </c>
      <c r="C846" s="36" t="s">
        <v>317</v>
      </c>
      <c r="D846" s="36" t="s">
        <v>27</v>
      </c>
      <c r="E846" s="21">
        <v>345342221</v>
      </c>
      <c r="F846" s="21">
        <v>10</v>
      </c>
      <c r="G846" s="22">
        <v>1E-3</v>
      </c>
      <c r="H846" s="21">
        <v>100</v>
      </c>
      <c r="I846" s="23">
        <v>0.78965879999999999</v>
      </c>
      <c r="J846" s="23">
        <v>6.1495999999999999E-3</v>
      </c>
      <c r="K846" s="23">
        <v>0.42441329999999999</v>
      </c>
      <c r="L846" s="24">
        <v>5.3285800000000001E-2</v>
      </c>
      <c r="M846" s="25">
        <v>4.838E-4</v>
      </c>
      <c r="N846" s="23">
        <v>0.26160610000000001</v>
      </c>
      <c r="O846" s="26">
        <v>100</v>
      </c>
      <c r="P846" s="26">
        <v>25</v>
      </c>
      <c r="Q846" s="25">
        <v>0.43618571428571429</v>
      </c>
      <c r="R846" s="25">
        <v>0.23354623175871439</v>
      </c>
      <c r="S846" s="25">
        <v>0.40696823414307098</v>
      </c>
      <c r="T846" s="21" t="s">
        <v>662</v>
      </c>
    </row>
    <row r="847" spans="1:20" x14ac:dyDescent="0.25">
      <c r="A847" s="36" t="s">
        <v>630</v>
      </c>
      <c r="B847" s="36" t="s">
        <v>631</v>
      </c>
      <c r="C847" s="36" t="s">
        <v>317</v>
      </c>
      <c r="D847" s="36" t="s">
        <v>27</v>
      </c>
      <c r="E847" s="21">
        <v>345342497</v>
      </c>
      <c r="F847" s="21">
        <v>10</v>
      </c>
      <c r="G847" s="22">
        <v>1E-3</v>
      </c>
      <c r="H847" s="21">
        <v>100</v>
      </c>
      <c r="I847" s="23">
        <v>0.71750380000000002</v>
      </c>
      <c r="J847" s="23">
        <v>6.9176000000000003E-3</v>
      </c>
      <c r="K847" s="23">
        <v>0.38415709999999997</v>
      </c>
      <c r="L847" s="24">
        <v>4.95431E-2</v>
      </c>
      <c r="M847" s="25">
        <v>3.8099999999999999E-4</v>
      </c>
      <c r="N847" s="23">
        <v>0.23355210000000001</v>
      </c>
      <c r="O847" s="26">
        <v>95</v>
      </c>
      <c r="P847" s="26">
        <v>21</v>
      </c>
      <c r="Q847" s="25">
        <v>0.38750000000000001</v>
      </c>
      <c r="R847" s="25">
        <v>0.18230996676406599</v>
      </c>
      <c r="S847" s="25">
        <v>0.36947382301667742</v>
      </c>
      <c r="T847" s="21" t="s">
        <v>662</v>
      </c>
    </row>
    <row r="848" spans="1:20" x14ac:dyDescent="0.25">
      <c r="A848" s="36" t="s">
        <v>630</v>
      </c>
      <c r="B848" s="36" t="s">
        <v>631</v>
      </c>
      <c r="C848" s="36" t="s">
        <v>317</v>
      </c>
      <c r="D848" s="36" t="s">
        <v>27</v>
      </c>
      <c r="E848" s="21">
        <v>345342770</v>
      </c>
      <c r="F848" s="21">
        <v>10</v>
      </c>
      <c r="G848" s="22">
        <v>1E-3</v>
      </c>
      <c r="H848" s="21">
        <v>100</v>
      </c>
      <c r="I848" s="23">
        <v>0.64135430000000004</v>
      </c>
      <c r="J848" s="23">
        <v>6.3424000000000006E-3</v>
      </c>
      <c r="K848" s="23">
        <v>0.32406439999999997</v>
      </c>
      <c r="L848" s="24">
        <v>4.3905199999999998E-2</v>
      </c>
      <c r="M848" s="25">
        <v>4.6640000000000001E-4</v>
      </c>
      <c r="N848" s="23">
        <v>0.22654630000000001</v>
      </c>
      <c r="O848" s="26">
        <v>97</v>
      </c>
      <c r="P848" s="26">
        <v>19</v>
      </c>
      <c r="Q848" s="25">
        <v>0.36968571428571428</v>
      </c>
      <c r="R848" s="25">
        <v>0.25151093248756978</v>
      </c>
      <c r="S848" s="25">
        <v>0.40929760571479701</v>
      </c>
      <c r="T848" s="21" t="s">
        <v>662</v>
      </c>
    </row>
    <row r="849" spans="1:20" x14ac:dyDescent="0.25">
      <c r="A849" s="36" t="s">
        <v>630</v>
      </c>
      <c r="B849" s="36" t="s">
        <v>631</v>
      </c>
      <c r="C849" s="36" t="s">
        <v>317</v>
      </c>
      <c r="D849" s="36" t="s">
        <v>27</v>
      </c>
      <c r="E849" s="21">
        <v>345343032</v>
      </c>
      <c r="F849" s="21">
        <v>10</v>
      </c>
      <c r="G849" s="22">
        <v>1E-3</v>
      </c>
      <c r="H849" s="21">
        <v>100</v>
      </c>
      <c r="I849" s="23">
        <v>0.71044430000000003</v>
      </c>
      <c r="J849" s="23">
        <v>6.5541999999999996E-3</v>
      </c>
      <c r="K849" s="23">
        <v>0.35278110000000001</v>
      </c>
      <c r="L849" s="24">
        <v>5.0763299999999997E-2</v>
      </c>
      <c r="M849" s="25">
        <v>4.6410000000000001E-4</v>
      </c>
      <c r="N849" s="23">
        <v>0.25711460000000003</v>
      </c>
      <c r="O849" s="26">
        <v>100</v>
      </c>
      <c r="P849" s="26">
        <v>23</v>
      </c>
      <c r="Q849" s="25">
        <v>0.39858571428571432</v>
      </c>
      <c r="R849" s="25">
        <v>0.20297211304676571</v>
      </c>
      <c r="S849" s="25">
        <v>0.36554205046424909</v>
      </c>
      <c r="T849" s="21" t="s">
        <v>662</v>
      </c>
    </row>
    <row r="850" spans="1:20" x14ac:dyDescent="0.25">
      <c r="A850" s="36" t="s">
        <v>630</v>
      </c>
      <c r="B850" s="36" t="s">
        <v>631</v>
      </c>
      <c r="C850" s="36" t="s">
        <v>317</v>
      </c>
      <c r="D850" s="36" t="s">
        <v>27</v>
      </c>
      <c r="E850" s="21">
        <v>345343302</v>
      </c>
      <c r="F850" s="21">
        <v>10</v>
      </c>
      <c r="G850" s="22">
        <v>1E-3</v>
      </c>
      <c r="H850" s="21">
        <v>100</v>
      </c>
      <c r="I850" s="23">
        <v>0.79744559999999998</v>
      </c>
      <c r="J850" s="23">
        <v>6.7342000000000001E-3</v>
      </c>
      <c r="K850" s="23">
        <v>0.38921480000000003</v>
      </c>
      <c r="L850" s="24">
        <v>6.2870099999999998E-2</v>
      </c>
      <c r="M850" s="25">
        <v>7.7099999999999998E-4</v>
      </c>
      <c r="N850" s="23">
        <v>0.2928521</v>
      </c>
      <c r="O850" s="26">
        <v>100</v>
      </c>
      <c r="P850" s="26">
        <v>30</v>
      </c>
      <c r="Q850" s="25">
        <v>0.42101428571428567</v>
      </c>
      <c r="R850" s="25">
        <v>0.22149029225214739</v>
      </c>
      <c r="S850" s="25">
        <v>0.38473948405975611</v>
      </c>
      <c r="T850" s="21" t="s">
        <v>662</v>
      </c>
    </row>
    <row r="851" spans="1:20" x14ac:dyDescent="0.25">
      <c r="A851" s="36" t="s">
        <v>630</v>
      </c>
      <c r="B851" s="36" t="s">
        <v>631</v>
      </c>
      <c r="C851" s="36" t="s">
        <v>317</v>
      </c>
      <c r="D851" s="36" t="s">
        <v>27</v>
      </c>
      <c r="E851" s="21">
        <v>345343579</v>
      </c>
      <c r="F851" s="21">
        <v>10</v>
      </c>
      <c r="G851" s="22">
        <v>1E-3</v>
      </c>
      <c r="H851" s="21">
        <v>100</v>
      </c>
      <c r="I851" s="23">
        <v>0.62263919999999995</v>
      </c>
      <c r="J851" s="23">
        <v>6.1413000000000006E-3</v>
      </c>
      <c r="K851" s="23">
        <v>0.35015570000000001</v>
      </c>
      <c r="L851" s="24">
        <v>3.38708E-2</v>
      </c>
      <c r="M851" s="25">
        <v>3.2049999999999998E-4</v>
      </c>
      <c r="N851" s="23">
        <v>0.19206870000000001</v>
      </c>
      <c r="O851" s="26">
        <v>100</v>
      </c>
      <c r="P851" s="26">
        <v>14</v>
      </c>
      <c r="Q851" s="25">
        <v>0.36451428571428568</v>
      </c>
      <c r="R851" s="25">
        <v>0.2100368344614385</v>
      </c>
      <c r="S851" s="25">
        <v>0.36019731939662281</v>
      </c>
      <c r="T851" s="21" t="s">
        <v>662</v>
      </c>
    </row>
    <row r="852" spans="1:20" x14ac:dyDescent="0.25">
      <c r="A852" s="36" t="s">
        <v>630</v>
      </c>
      <c r="B852" s="36" t="s">
        <v>631</v>
      </c>
      <c r="C852" s="36" t="s">
        <v>317</v>
      </c>
      <c r="D852" s="36" t="s">
        <v>27</v>
      </c>
      <c r="E852" s="21">
        <v>345343848</v>
      </c>
      <c r="F852" s="21">
        <v>10</v>
      </c>
      <c r="G852" s="22">
        <v>1E-3</v>
      </c>
      <c r="H852" s="21">
        <v>100</v>
      </c>
      <c r="I852" s="23">
        <v>0.71331960000000005</v>
      </c>
      <c r="J852" s="23">
        <v>6.1982999999999986E-3</v>
      </c>
      <c r="K852" s="23">
        <v>0.36179109999999998</v>
      </c>
      <c r="L852" s="24">
        <v>4.8124699999999999E-2</v>
      </c>
      <c r="M852" s="25">
        <v>8.4929999999999999E-4</v>
      </c>
      <c r="N852" s="23">
        <v>0.253693</v>
      </c>
      <c r="O852" s="26">
        <v>100</v>
      </c>
      <c r="P852" s="26">
        <v>22</v>
      </c>
      <c r="Q852" s="25">
        <v>0.39981428571428568</v>
      </c>
      <c r="R852" s="25">
        <v>0.23945216532889221</v>
      </c>
      <c r="S852" s="25">
        <v>0.38961598978304268</v>
      </c>
      <c r="T852" s="21" t="s">
        <v>662</v>
      </c>
    </row>
    <row r="853" spans="1:20" x14ac:dyDescent="0.25">
      <c r="A853" s="36" t="s">
        <v>630</v>
      </c>
      <c r="B853" s="36" t="s">
        <v>631</v>
      </c>
      <c r="C853" s="36" t="s">
        <v>317</v>
      </c>
      <c r="D853" s="36" t="s">
        <v>27</v>
      </c>
      <c r="E853" s="21">
        <v>345344120</v>
      </c>
      <c r="F853" s="21">
        <v>10</v>
      </c>
      <c r="G853" s="22">
        <v>1E-3</v>
      </c>
      <c r="H853" s="21">
        <v>100</v>
      </c>
      <c r="I853" s="23">
        <v>0.62090500000000004</v>
      </c>
      <c r="J853" s="23">
        <v>6.0899999999999999E-3</v>
      </c>
      <c r="K853" s="23">
        <v>0.3461938</v>
      </c>
      <c r="L853" s="24">
        <v>3.5523800000000001E-2</v>
      </c>
      <c r="M853" s="25">
        <v>4.4299999999999998E-4</v>
      </c>
      <c r="N853" s="23">
        <v>0.19274459999999999</v>
      </c>
      <c r="O853" s="26">
        <v>98</v>
      </c>
      <c r="P853" s="26">
        <v>11</v>
      </c>
      <c r="Q853" s="25">
        <v>0.43488571428571432</v>
      </c>
      <c r="R853" s="25">
        <v>0.29609473389908569</v>
      </c>
      <c r="S853" s="25">
        <v>0.43452528651982247</v>
      </c>
      <c r="T853" s="21" t="s">
        <v>662</v>
      </c>
    </row>
    <row r="854" spans="1:20" x14ac:dyDescent="0.25">
      <c r="A854" s="36" t="s">
        <v>630</v>
      </c>
      <c r="B854" s="36" t="s">
        <v>631</v>
      </c>
      <c r="C854" s="36" t="s">
        <v>317</v>
      </c>
      <c r="D854" s="36" t="s">
        <v>27</v>
      </c>
      <c r="E854" s="21">
        <v>345344384</v>
      </c>
      <c r="F854" s="21">
        <v>10</v>
      </c>
      <c r="G854" s="22">
        <v>1E-3</v>
      </c>
      <c r="H854" s="21">
        <v>100</v>
      </c>
      <c r="I854" s="23">
        <v>0.81410570000000004</v>
      </c>
      <c r="J854" s="23">
        <v>8.2869999999999992E-3</v>
      </c>
      <c r="K854" s="23">
        <v>0.47550540000000002</v>
      </c>
      <c r="L854" s="24">
        <v>4.2889200000000002E-2</v>
      </c>
      <c r="M854" s="25">
        <v>4.0410000000000001E-4</v>
      </c>
      <c r="N854" s="23">
        <v>0.2452927</v>
      </c>
      <c r="O854" s="26">
        <v>99</v>
      </c>
      <c r="P854" s="26">
        <v>18</v>
      </c>
      <c r="Q854" s="25">
        <v>0.42554285714285722</v>
      </c>
      <c r="R854" s="25">
        <v>0.24155882016458671</v>
      </c>
      <c r="S854" s="25">
        <v>0.39696137281992749</v>
      </c>
      <c r="T854" s="21" t="s">
        <v>662</v>
      </c>
    </row>
    <row r="855" spans="1:20" x14ac:dyDescent="0.25">
      <c r="A855" s="36" t="s">
        <v>630</v>
      </c>
      <c r="B855" s="36" t="s">
        <v>631</v>
      </c>
      <c r="C855" s="36" t="s">
        <v>317</v>
      </c>
      <c r="D855" s="36" t="s">
        <v>27</v>
      </c>
      <c r="E855" s="21">
        <v>345344664</v>
      </c>
      <c r="F855" s="21">
        <v>10</v>
      </c>
      <c r="G855" s="22">
        <v>1E-3</v>
      </c>
      <c r="H855" s="21">
        <v>100</v>
      </c>
      <c r="I855" s="23">
        <v>0.62891529999999995</v>
      </c>
      <c r="J855" s="23">
        <v>6.1101000000000003E-3</v>
      </c>
      <c r="K855" s="23">
        <v>0.29192119999999999</v>
      </c>
      <c r="L855" s="24">
        <v>4.7990699999999997E-2</v>
      </c>
      <c r="M855" s="25">
        <v>4.6930000000000002E-4</v>
      </c>
      <c r="N855" s="23">
        <v>0.24273719999999999</v>
      </c>
      <c r="O855" s="26">
        <v>93</v>
      </c>
      <c r="P855" s="26">
        <v>23</v>
      </c>
      <c r="Q855" s="25">
        <v>0.31362857142857142</v>
      </c>
      <c r="R855" s="25">
        <v>0.11188078977105879</v>
      </c>
      <c r="S855" s="25">
        <v>0.30262191373331448</v>
      </c>
      <c r="T855" s="21" t="s">
        <v>662</v>
      </c>
    </row>
    <row r="856" spans="1:20" x14ac:dyDescent="0.25">
      <c r="A856" s="36" t="s">
        <v>630</v>
      </c>
      <c r="B856" s="36" t="s">
        <v>631</v>
      </c>
      <c r="C856" s="36" t="s">
        <v>317</v>
      </c>
      <c r="D856" s="36" t="s">
        <v>27</v>
      </c>
      <c r="E856" s="21">
        <v>345344920</v>
      </c>
      <c r="F856" s="21">
        <v>10</v>
      </c>
      <c r="G856" s="22">
        <v>1E-3</v>
      </c>
      <c r="H856" s="21">
        <v>100</v>
      </c>
      <c r="I856" s="23">
        <v>0.80548450000000005</v>
      </c>
      <c r="J856" s="23">
        <v>6.0133000000000001E-3</v>
      </c>
      <c r="K856" s="23">
        <v>0.37299969999999999</v>
      </c>
      <c r="L856" s="24">
        <v>6.5549999999999997E-2</v>
      </c>
      <c r="M856" s="25">
        <v>6.9249999999999997E-4</v>
      </c>
      <c r="N856" s="23">
        <v>0.31595800000000002</v>
      </c>
      <c r="O856" s="26">
        <v>100</v>
      </c>
      <c r="P856" s="26">
        <v>32</v>
      </c>
      <c r="Q856" s="25">
        <v>0.36835714285714288</v>
      </c>
      <c r="R856" s="25">
        <v>0.24469300505552311</v>
      </c>
      <c r="S856" s="25">
        <v>0.40807498098230011</v>
      </c>
      <c r="T856" s="21" t="s">
        <v>662</v>
      </c>
    </row>
    <row r="857" spans="1:20" x14ac:dyDescent="0.25">
      <c r="A857" s="36" t="s">
        <v>630</v>
      </c>
      <c r="B857" s="36" t="s">
        <v>631</v>
      </c>
      <c r="C857" s="36" t="s">
        <v>317</v>
      </c>
      <c r="D857" s="36" t="s">
        <v>27</v>
      </c>
      <c r="E857" s="21">
        <v>345345196</v>
      </c>
      <c r="F857" s="21">
        <v>10</v>
      </c>
      <c r="G857" s="22">
        <v>1E-3</v>
      </c>
      <c r="H857" s="21">
        <v>100</v>
      </c>
      <c r="I857" s="23">
        <v>0.76610610000000001</v>
      </c>
      <c r="J857" s="23">
        <v>6.6855999999999999E-3</v>
      </c>
      <c r="K857" s="23">
        <v>0.38445639999999998</v>
      </c>
      <c r="L857" s="24">
        <v>5.8096700000000001E-2</v>
      </c>
      <c r="M857" s="25">
        <v>5.4949999999999997E-4</v>
      </c>
      <c r="N857" s="23">
        <v>0.27298939999999999</v>
      </c>
      <c r="O857" s="26">
        <v>100</v>
      </c>
      <c r="P857" s="26">
        <v>28</v>
      </c>
      <c r="Q857" s="25">
        <v>0.46405714285714278</v>
      </c>
      <c r="R857" s="25">
        <v>0.26031238105592991</v>
      </c>
      <c r="S857" s="25">
        <v>0.38926735063245882</v>
      </c>
      <c r="T857" s="21" t="s">
        <v>662</v>
      </c>
    </row>
    <row r="858" spans="1:20" x14ac:dyDescent="0.25">
      <c r="A858" s="36" t="s">
        <v>630</v>
      </c>
      <c r="B858" s="36" t="s">
        <v>631</v>
      </c>
      <c r="C858" s="36" t="s">
        <v>317</v>
      </c>
      <c r="D858" s="36" t="s">
        <v>27</v>
      </c>
      <c r="E858" s="21">
        <v>345345470</v>
      </c>
      <c r="F858" s="21">
        <v>10</v>
      </c>
      <c r="G858" s="22">
        <v>1E-3</v>
      </c>
      <c r="H858" s="21">
        <v>100</v>
      </c>
      <c r="I858" s="23">
        <v>0.71287230000000001</v>
      </c>
      <c r="J858" s="23">
        <v>6.0798000000000007E-3</v>
      </c>
      <c r="K858" s="23">
        <v>0.3470993</v>
      </c>
      <c r="L858" s="24">
        <v>5.2169800000000002E-2</v>
      </c>
      <c r="M858" s="25">
        <v>4.1229999999999999E-4</v>
      </c>
      <c r="N858" s="23">
        <v>0.26516960000000001</v>
      </c>
      <c r="O858" s="26">
        <v>100</v>
      </c>
      <c r="P858" s="26">
        <v>25</v>
      </c>
      <c r="Q858" s="25">
        <v>0.44048571428571431</v>
      </c>
      <c r="R858" s="25">
        <v>0.24599685444939531</v>
      </c>
      <c r="S858" s="25">
        <v>0.36701699375562258</v>
      </c>
      <c r="T858" s="21" t="s">
        <v>662</v>
      </c>
    </row>
    <row r="859" spans="1:20" x14ac:dyDescent="0.25">
      <c r="A859" s="36" t="s">
        <v>630</v>
      </c>
      <c r="B859" s="36" t="s">
        <v>631</v>
      </c>
      <c r="C859" s="36" t="s">
        <v>317</v>
      </c>
      <c r="D859" s="36" t="s">
        <v>27</v>
      </c>
      <c r="E859" s="21">
        <v>345345733</v>
      </c>
      <c r="F859" s="21">
        <v>10</v>
      </c>
      <c r="G859" s="22">
        <v>1E-3</v>
      </c>
      <c r="H859" s="21">
        <v>100</v>
      </c>
      <c r="I859" s="23">
        <v>0.70860820000000002</v>
      </c>
      <c r="J859" s="23">
        <v>6.1484E-3</v>
      </c>
      <c r="K859" s="23">
        <v>0.35378549999999997</v>
      </c>
      <c r="L859" s="24">
        <v>4.9469899999999997E-2</v>
      </c>
      <c r="M859" s="25">
        <v>4.5820000000000002E-4</v>
      </c>
      <c r="N859" s="23">
        <v>0.25852619999999998</v>
      </c>
      <c r="O859" s="26">
        <v>97</v>
      </c>
      <c r="P859" s="26">
        <v>22</v>
      </c>
      <c r="Q859" s="25">
        <v>0.46632857142857143</v>
      </c>
      <c r="R859" s="25">
        <v>0.26280967689093587</v>
      </c>
      <c r="S859" s="25">
        <v>0.4055759037422017</v>
      </c>
      <c r="T859" s="21" t="s">
        <v>662</v>
      </c>
    </row>
    <row r="860" spans="1:20" x14ac:dyDescent="0.25">
      <c r="A860" s="36" t="s">
        <v>630</v>
      </c>
      <c r="B860" s="36" t="s">
        <v>631</v>
      </c>
      <c r="C860" s="36" t="s">
        <v>317</v>
      </c>
      <c r="D860" s="36" t="s">
        <v>27</v>
      </c>
      <c r="E860" s="21">
        <v>345345997</v>
      </c>
      <c r="F860" s="21">
        <v>10</v>
      </c>
      <c r="G860" s="22">
        <v>1E-3</v>
      </c>
      <c r="H860" s="21">
        <v>100</v>
      </c>
      <c r="I860" s="23">
        <v>0.78389470000000006</v>
      </c>
      <c r="J860" s="23">
        <v>6.2868000000000004E-3</v>
      </c>
      <c r="K860" s="23">
        <v>0.37041180000000001</v>
      </c>
      <c r="L860" s="24">
        <v>6.4955399999999996E-2</v>
      </c>
      <c r="M860" s="25">
        <v>5.5639999999999997E-4</v>
      </c>
      <c r="N860" s="23">
        <v>0.29770370000000002</v>
      </c>
      <c r="O860" s="26">
        <v>100</v>
      </c>
      <c r="P860" s="26">
        <v>32</v>
      </c>
      <c r="Q860" s="25">
        <v>0.44914285714285712</v>
      </c>
      <c r="R860" s="25">
        <v>0.32527310695015021</v>
      </c>
      <c r="S860" s="25">
        <v>0.46251529285666437</v>
      </c>
      <c r="T860" s="21" t="s">
        <v>662</v>
      </c>
    </row>
    <row r="861" spans="1:20" x14ac:dyDescent="0.25">
      <c r="A861" s="36" t="s">
        <v>630</v>
      </c>
      <c r="B861" s="36" t="s">
        <v>631</v>
      </c>
      <c r="C861" s="36" t="s">
        <v>317</v>
      </c>
      <c r="D861" s="36" t="s">
        <v>27</v>
      </c>
      <c r="E861" s="21">
        <v>345346270</v>
      </c>
      <c r="F861" s="21">
        <v>10</v>
      </c>
      <c r="G861" s="22">
        <v>1E-3</v>
      </c>
      <c r="H861" s="21">
        <v>100</v>
      </c>
      <c r="I861" s="23">
        <v>0.74579110000000004</v>
      </c>
      <c r="J861" s="23">
        <v>5.9480000000000002E-3</v>
      </c>
      <c r="K861" s="23">
        <v>0.35914849999999998</v>
      </c>
      <c r="L861" s="24">
        <v>5.6712699999999998E-2</v>
      </c>
      <c r="M861" s="25">
        <v>4.9950000000000005E-4</v>
      </c>
      <c r="N861" s="23">
        <v>0.28111000000000003</v>
      </c>
      <c r="O861" s="26">
        <v>100</v>
      </c>
      <c r="P861" s="26">
        <v>27</v>
      </c>
      <c r="Q861" s="25">
        <v>0.38040000000000002</v>
      </c>
      <c r="R861" s="25">
        <v>0.18368936731965549</v>
      </c>
      <c r="S861" s="25">
        <v>0.34438755038219548</v>
      </c>
      <c r="T861" s="21" t="s">
        <v>662</v>
      </c>
    </row>
    <row r="862" spans="1:20" x14ac:dyDescent="0.25">
      <c r="A862" s="36" t="s">
        <v>630</v>
      </c>
      <c r="B862" s="36" t="s">
        <v>631</v>
      </c>
      <c r="C862" s="36" t="s">
        <v>317</v>
      </c>
      <c r="D862" s="36" t="s">
        <v>27</v>
      </c>
      <c r="E862" s="21">
        <v>345346537</v>
      </c>
      <c r="F862" s="21">
        <v>10</v>
      </c>
      <c r="G862" s="22">
        <v>1E-3</v>
      </c>
      <c r="H862" s="21">
        <v>100</v>
      </c>
      <c r="I862" s="23">
        <v>0.74115430000000004</v>
      </c>
      <c r="J862" s="23">
        <v>5.903600000000001E-3</v>
      </c>
      <c r="K862" s="23">
        <v>0.36985620000000002</v>
      </c>
      <c r="L862" s="24">
        <v>5.3584E-2</v>
      </c>
      <c r="M862" s="25">
        <v>5.4290000000000002E-4</v>
      </c>
      <c r="N862" s="23">
        <v>0.26866990000000002</v>
      </c>
      <c r="O862" s="26">
        <v>100</v>
      </c>
      <c r="P862" s="26">
        <v>27</v>
      </c>
      <c r="Q862" s="25">
        <v>0.3672285714285714</v>
      </c>
      <c r="R862" s="25">
        <v>0.2055606685599049</v>
      </c>
      <c r="S862" s="25">
        <v>0.36606806752990217</v>
      </c>
      <c r="T862" s="21" t="s">
        <v>662</v>
      </c>
    </row>
    <row r="863" spans="1:20" x14ac:dyDescent="0.25">
      <c r="A863" s="36" t="s">
        <v>630</v>
      </c>
      <c r="B863" s="36" t="s">
        <v>631</v>
      </c>
      <c r="C863" s="36" t="s">
        <v>317</v>
      </c>
      <c r="D863" s="36" t="s">
        <v>27</v>
      </c>
      <c r="E863" s="21">
        <v>345346803</v>
      </c>
      <c r="F863" s="21">
        <v>10</v>
      </c>
      <c r="G863" s="22">
        <v>1E-3</v>
      </c>
      <c r="H863" s="21">
        <v>100</v>
      </c>
      <c r="I863" s="23">
        <v>0.65851740000000003</v>
      </c>
      <c r="J863" s="23">
        <v>6.2429999999999994E-3</v>
      </c>
      <c r="K863" s="23">
        <v>0.39933869999999999</v>
      </c>
      <c r="L863" s="24">
        <v>3.236E-2</v>
      </c>
      <c r="M863" s="25">
        <v>3.1330000000000003E-4</v>
      </c>
      <c r="N863" s="23">
        <v>0.18118799999999999</v>
      </c>
      <c r="O863" s="26">
        <v>100</v>
      </c>
      <c r="P863" s="26">
        <v>14</v>
      </c>
      <c r="Q863" s="25">
        <v>0.34542857142857142</v>
      </c>
      <c r="R863" s="25">
        <v>0.15348885250021191</v>
      </c>
      <c r="S863" s="25">
        <v>0.35206570303613077</v>
      </c>
      <c r="T863" s="21" t="s">
        <v>662</v>
      </c>
    </row>
    <row r="864" spans="1:20" x14ac:dyDescent="0.25">
      <c r="A864" s="36" t="s">
        <v>630</v>
      </c>
      <c r="B864" s="36" t="s">
        <v>631</v>
      </c>
      <c r="C864" s="36" t="s">
        <v>317</v>
      </c>
      <c r="D864" s="36" t="s">
        <v>27</v>
      </c>
      <c r="E864" s="21">
        <v>345347063</v>
      </c>
      <c r="F864" s="21">
        <v>10</v>
      </c>
      <c r="G864" s="22">
        <v>1E-3</v>
      </c>
      <c r="H864" s="21">
        <v>100</v>
      </c>
      <c r="I864" s="23">
        <v>0.75097650000000005</v>
      </c>
      <c r="J864" s="23">
        <v>6.0653E-3</v>
      </c>
      <c r="K864" s="23">
        <v>0.40046589999999999</v>
      </c>
      <c r="L864" s="24">
        <v>5.0518500000000001E-2</v>
      </c>
      <c r="M864" s="25">
        <v>4.8730000000000003E-4</v>
      </c>
      <c r="N864" s="23">
        <v>0.25205759999999999</v>
      </c>
      <c r="O864" s="26">
        <v>100</v>
      </c>
      <c r="P864" s="26">
        <v>24</v>
      </c>
      <c r="Q864" s="25">
        <v>0.48712857142857141</v>
      </c>
      <c r="R864" s="25">
        <v>0.29186008946869119</v>
      </c>
      <c r="S864" s="25">
        <v>0.44082211316898529</v>
      </c>
      <c r="T864" s="21" t="s">
        <v>662</v>
      </c>
    </row>
    <row r="865" spans="1:20" x14ac:dyDescent="0.25">
      <c r="A865" s="36" t="s">
        <v>630</v>
      </c>
      <c r="B865" s="36" t="s">
        <v>631</v>
      </c>
      <c r="C865" s="36" t="s">
        <v>317</v>
      </c>
      <c r="D865" s="36" t="s">
        <v>27</v>
      </c>
      <c r="E865" s="21">
        <v>345347330</v>
      </c>
      <c r="F865" s="21">
        <v>10</v>
      </c>
      <c r="G865" s="22">
        <v>1E-3</v>
      </c>
      <c r="H865" s="21">
        <v>100</v>
      </c>
      <c r="I865" s="23">
        <v>0.70379650000000005</v>
      </c>
      <c r="J865" s="23">
        <v>6.1986000000000003E-3</v>
      </c>
      <c r="K865" s="23">
        <v>0.3765812</v>
      </c>
      <c r="L865" s="24">
        <v>4.77816E-2</v>
      </c>
      <c r="M865" s="25">
        <v>4.4789999999999999E-4</v>
      </c>
      <c r="N865" s="23">
        <v>0.23168559999999999</v>
      </c>
      <c r="O865" s="26">
        <v>100</v>
      </c>
      <c r="P865" s="26">
        <v>22</v>
      </c>
      <c r="Q865" s="25">
        <v>0.46827142857142862</v>
      </c>
      <c r="R865" s="25">
        <v>0.28210932244819598</v>
      </c>
      <c r="S865" s="25">
        <v>0.42580743034412799</v>
      </c>
      <c r="T865" s="21" t="s">
        <v>662</v>
      </c>
    </row>
    <row r="866" spans="1:20" x14ac:dyDescent="0.25">
      <c r="A866" s="36" t="s">
        <v>630</v>
      </c>
      <c r="B866" s="36" t="s">
        <v>631</v>
      </c>
      <c r="C866" s="36" t="s">
        <v>317</v>
      </c>
      <c r="D866" s="36" t="s">
        <v>27</v>
      </c>
      <c r="E866" s="21">
        <v>345347664</v>
      </c>
      <c r="F866" s="21">
        <v>10</v>
      </c>
      <c r="G866" s="22">
        <v>1E-3</v>
      </c>
      <c r="H866" s="21">
        <v>100</v>
      </c>
      <c r="I866" s="23">
        <v>0.82794840000000003</v>
      </c>
      <c r="J866" s="23">
        <v>6.0935E-3</v>
      </c>
      <c r="K866" s="23">
        <v>0.36736210000000002</v>
      </c>
      <c r="L866" s="24">
        <v>7.1692199999999998E-2</v>
      </c>
      <c r="M866" s="25">
        <v>6.3489999999999998E-4</v>
      </c>
      <c r="N866" s="23">
        <v>0.33664539999999998</v>
      </c>
      <c r="O866" s="26">
        <v>100</v>
      </c>
      <c r="P866" s="26">
        <v>37</v>
      </c>
      <c r="Q866" s="25">
        <v>0.40720000000000001</v>
      </c>
      <c r="R866" s="25">
        <v>0.17582926244721081</v>
      </c>
      <c r="S866" s="25">
        <v>0.3674401147975076</v>
      </c>
      <c r="T866" s="21" t="s">
        <v>662</v>
      </c>
    </row>
    <row r="867" spans="1:20" x14ac:dyDescent="0.25">
      <c r="A867" s="36" t="s">
        <v>630</v>
      </c>
      <c r="B867" s="36" t="s">
        <v>631</v>
      </c>
      <c r="C867" s="36" t="s">
        <v>317</v>
      </c>
      <c r="D867" s="36" t="s">
        <v>27</v>
      </c>
      <c r="E867" s="21">
        <v>345347939</v>
      </c>
      <c r="F867" s="21">
        <v>10</v>
      </c>
      <c r="G867" s="22">
        <v>1E-3</v>
      </c>
      <c r="H867" s="21">
        <v>100</v>
      </c>
      <c r="I867" s="23">
        <v>0.61309849999999999</v>
      </c>
      <c r="J867" s="23">
        <v>6.1045000000000014E-3</v>
      </c>
      <c r="K867" s="23">
        <v>0.36248160000000001</v>
      </c>
      <c r="L867" s="24">
        <v>3.13815E-2</v>
      </c>
      <c r="M867" s="25">
        <v>2.944E-4</v>
      </c>
      <c r="N867" s="23">
        <v>0.1745034</v>
      </c>
      <c r="O867" s="26">
        <v>100</v>
      </c>
      <c r="P867" s="26">
        <v>13</v>
      </c>
      <c r="Q867" s="25">
        <v>0.32591428571428571</v>
      </c>
      <c r="R867" s="25">
        <v>0.13465720840771209</v>
      </c>
      <c r="S867" s="25">
        <v>0.33541378925263382</v>
      </c>
      <c r="T867" s="21" t="s">
        <v>662</v>
      </c>
    </row>
    <row r="868" spans="1:20" x14ac:dyDescent="0.25">
      <c r="A868" s="36" t="s">
        <v>630</v>
      </c>
      <c r="B868" s="36" t="s">
        <v>631</v>
      </c>
      <c r="C868" s="36" t="s">
        <v>317</v>
      </c>
      <c r="D868" s="36" t="s">
        <v>27</v>
      </c>
      <c r="E868" s="21">
        <v>345348195</v>
      </c>
      <c r="F868" s="21">
        <v>10</v>
      </c>
      <c r="G868" s="22">
        <v>1E-3</v>
      </c>
      <c r="H868" s="21">
        <v>100</v>
      </c>
      <c r="I868" s="23">
        <v>0.70501760000000002</v>
      </c>
      <c r="J868" s="23">
        <v>6.3267999999999996E-3</v>
      </c>
      <c r="K868" s="23">
        <v>0.33799190000000001</v>
      </c>
      <c r="L868" s="24">
        <v>5.4350599999999999E-2</v>
      </c>
      <c r="M868" s="25">
        <v>4.7540000000000001E-4</v>
      </c>
      <c r="N868" s="23">
        <v>0.26491789999999998</v>
      </c>
      <c r="O868" s="26">
        <v>95</v>
      </c>
      <c r="P868" s="26">
        <v>27</v>
      </c>
      <c r="Q868" s="25">
        <v>0.42704285714285722</v>
      </c>
      <c r="R868" s="25">
        <v>0.26381020872471772</v>
      </c>
      <c r="S868" s="25">
        <v>0.40010463789817602</v>
      </c>
      <c r="T868" s="21" t="s">
        <v>662</v>
      </c>
    </row>
    <row r="869" spans="1:20" x14ac:dyDescent="0.25">
      <c r="A869" s="36" t="s">
        <v>630</v>
      </c>
      <c r="B869" s="36" t="s">
        <v>631</v>
      </c>
      <c r="C869" s="36" t="s">
        <v>317</v>
      </c>
      <c r="D869" s="36" t="s">
        <v>27</v>
      </c>
      <c r="E869" s="21">
        <v>345348456</v>
      </c>
      <c r="F869" s="21">
        <v>10</v>
      </c>
      <c r="G869" s="22">
        <v>1E-3</v>
      </c>
      <c r="H869" s="21">
        <v>100</v>
      </c>
      <c r="I869" s="23">
        <v>0.75040200000000001</v>
      </c>
      <c r="J869" s="23">
        <v>6.0916E-3</v>
      </c>
      <c r="K869" s="23">
        <v>0.37002950000000001</v>
      </c>
      <c r="L869" s="24">
        <v>5.8026599999999998E-2</v>
      </c>
      <c r="M869" s="25">
        <v>5.2079999999999997E-4</v>
      </c>
      <c r="N869" s="23">
        <v>0.2729511</v>
      </c>
      <c r="O869" s="26">
        <v>100</v>
      </c>
      <c r="P869" s="26">
        <v>28</v>
      </c>
      <c r="Q869" s="25">
        <v>0.50277142857142854</v>
      </c>
      <c r="R869" s="25">
        <v>0.28119981877108319</v>
      </c>
      <c r="S869" s="25">
        <v>0.46038633734894702</v>
      </c>
      <c r="T869" s="21" t="s">
        <v>662</v>
      </c>
    </row>
    <row r="870" spans="1:20" x14ac:dyDescent="0.25">
      <c r="A870" s="36" t="s">
        <v>630</v>
      </c>
      <c r="B870" s="36" t="s">
        <v>631</v>
      </c>
      <c r="C870" s="36" t="s">
        <v>317</v>
      </c>
      <c r="D870" s="36" t="s">
        <v>27</v>
      </c>
      <c r="E870" s="21">
        <v>345348721</v>
      </c>
      <c r="F870" s="21">
        <v>10</v>
      </c>
      <c r="G870" s="22">
        <v>1E-3</v>
      </c>
      <c r="H870" s="21">
        <v>100</v>
      </c>
      <c r="I870" s="23">
        <v>0.79056559999999998</v>
      </c>
      <c r="J870" s="23">
        <v>6.1840000000000003E-3</v>
      </c>
      <c r="K870" s="23">
        <v>0.38521749999999988</v>
      </c>
      <c r="L870" s="24">
        <v>6.3568100000000002E-2</v>
      </c>
      <c r="M870" s="25">
        <v>5.8200000000000005E-4</v>
      </c>
      <c r="N870" s="23">
        <v>0.29144530000000002</v>
      </c>
      <c r="O870" s="26">
        <v>100</v>
      </c>
      <c r="P870" s="26">
        <v>31</v>
      </c>
      <c r="Q870" s="25">
        <v>0.39171428571428568</v>
      </c>
      <c r="R870" s="25">
        <v>0.23112180798503359</v>
      </c>
      <c r="S870" s="25">
        <v>0.3715233614739788</v>
      </c>
      <c r="T870" s="21" t="s">
        <v>662</v>
      </c>
    </row>
    <row r="871" spans="1:20" x14ac:dyDescent="0.25">
      <c r="A871" s="36" t="s">
        <v>630</v>
      </c>
      <c r="B871" s="36" t="s">
        <v>631</v>
      </c>
      <c r="C871" s="36" t="s">
        <v>317</v>
      </c>
      <c r="D871" s="36" t="s">
        <v>27</v>
      </c>
      <c r="E871" s="21">
        <v>345349065</v>
      </c>
      <c r="F871" s="21">
        <v>10</v>
      </c>
      <c r="G871" s="22">
        <v>1E-3</v>
      </c>
      <c r="H871" s="21">
        <v>100</v>
      </c>
      <c r="I871" s="23">
        <v>0.65858260000000002</v>
      </c>
      <c r="J871" s="23">
        <v>5.9578999999999986E-3</v>
      </c>
      <c r="K871" s="23">
        <v>0.3419798</v>
      </c>
      <c r="L871" s="24">
        <v>4.4999299999999999E-2</v>
      </c>
      <c r="M871" s="25">
        <v>3.6039999999999998E-4</v>
      </c>
      <c r="N871" s="23">
        <v>0.22725210000000001</v>
      </c>
      <c r="O871" s="26">
        <v>91</v>
      </c>
      <c r="P871" s="26">
        <v>21</v>
      </c>
      <c r="Q871" s="25">
        <v>0.40454285714285709</v>
      </c>
      <c r="R871" s="25">
        <v>0.229301381309406</v>
      </c>
      <c r="S871" s="25">
        <v>0.38072898920870568</v>
      </c>
      <c r="T871" s="21" t="s">
        <v>662</v>
      </c>
    </row>
    <row r="872" spans="1:20" x14ac:dyDescent="0.25">
      <c r="A872" s="36" t="s">
        <v>630</v>
      </c>
      <c r="B872" s="36" t="s">
        <v>631</v>
      </c>
      <c r="C872" s="36" t="s">
        <v>317</v>
      </c>
      <c r="D872" s="36" t="s">
        <v>27</v>
      </c>
      <c r="E872" s="21">
        <v>345349325</v>
      </c>
      <c r="F872" s="21">
        <v>10</v>
      </c>
      <c r="G872" s="22">
        <v>1E-3</v>
      </c>
      <c r="H872" s="21">
        <v>100</v>
      </c>
      <c r="I872" s="23">
        <v>0.77035450000000005</v>
      </c>
      <c r="J872" s="23">
        <v>6.1615000000000012E-3</v>
      </c>
      <c r="K872" s="23">
        <v>0.37948890000000002</v>
      </c>
      <c r="L872" s="24">
        <v>6.0132900000000003E-2</v>
      </c>
      <c r="M872" s="25">
        <v>5.7510000000000005E-4</v>
      </c>
      <c r="N872" s="23">
        <v>0.28030759999999999</v>
      </c>
      <c r="O872" s="26">
        <v>100</v>
      </c>
      <c r="P872" s="26">
        <v>29</v>
      </c>
      <c r="Q872" s="25">
        <v>0.4573714285714286</v>
      </c>
      <c r="R872" s="25">
        <v>0.28847508970870289</v>
      </c>
      <c r="S872" s="25">
        <v>0.43081764639802922</v>
      </c>
      <c r="T872" s="21" t="s">
        <v>662</v>
      </c>
    </row>
    <row r="873" spans="1:20" x14ac:dyDescent="0.25">
      <c r="A873" s="36" t="s">
        <v>630</v>
      </c>
      <c r="B873" s="36" t="s">
        <v>631</v>
      </c>
      <c r="C873" s="36" t="s">
        <v>317</v>
      </c>
      <c r="D873" s="36" t="s">
        <v>27</v>
      </c>
      <c r="E873" s="21">
        <v>345349596</v>
      </c>
      <c r="F873" s="21">
        <v>10</v>
      </c>
      <c r="G873" s="22">
        <v>1E-3</v>
      </c>
      <c r="H873" s="21">
        <v>100</v>
      </c>
      <c r="I873" s="23">
        <v>0.79016149999999996</v>
      </c>
      <c r="J873" s="23">
        <v>6.7670999999999999E-3</v>
      </c>
      <c r="K873" s="23">
        <v>0.41032800000000003</v>
      </c>
      <c r="L873" s="24">
        <v>5.6536700000000002E-2</v>
      </c>
      <c r="M873" s="25">
        <v>5.1349999999999996E-4</v>
      </c>
      <c r="N873" s="23">
        <v>0.27332240000000002</v>
      </c>
      <c r="O873" s="26">
        <v>100</v>
      </c>
      <c r="P873" s="26">
        <v>26</v>
      </c>
      <c r="Q873" s="25">
        <v>0.43948571428571431</v>
      </c>
      <c r="R873" s="25">
        <v>0.24041657901806859</v>
      </c>
      <c r="S873" s="25">
        <v>0.41211889394335571</v>
      </c>
      <c r="T873" s="21" t="s">
        <v>662</v>
      </c>
    </row>
    <row r="874" spans="1:20" x14ac:dyDescent="0.25">
      <c r="A874" s="36" t="s">
        <v>630</v>
      </c>
      <c r="B874" s="36" t="s">
        <v>631</v>
      </c>
      <c r="C874" s="36" t="s">
        <v>317</v>
      </c>
      <c r="D874" s="36" t="s">
        <v>27</v>
      </c>
      <c r="E874" s="21">
        <v>345349870</v>
      </c>
      <c r="F874" s="21">
        <v>10</v>
      </c>
      <c r="G874" s="22">
        <v>1E-3</v>
      </c>
      <c r="H874" s="21">
        <v>100</v>
      </c>
      <c r="I874" s="23">
        <v>0.80163930000000005</v>
      </c>
      <c r="J874" s="23">
        <v>6.0311999999999996E-3</v>
      </c>
      <c r="K874" s="23">
        <v>0.42598610000000009</v>
      </c>
      <c r="L874" s="24">
        <v>6.1664200000000002E-2</v>
      </c>
      <c r="M874" s="25">
        <v>4.7750000000000001E-4</v>
      </c>
      <c r="N874" s="23">
        <v>0.26535449999999999</v>
      </c>
      <c r="O874" s="26">
        <v>100</v>
      </c>
      <c r="P874" s="26">
        <v>27</v>
      </c>
      <c r="Q874" s="25">
        <v>0.45857142857142857</v>
      </c>
      <c r="R874" s="25">
        <v>0.29673529318397329</v>
      </c>
      <c r="S874" s="25">
        <v>0.42422973292717348</v>
      </c>
      <c r="T874" s="21" t="s">
        <v>662</v>
      </c>
    </row>
    <row r="875" spans="1:20" x14ac:dyDescent="0.25">
      <c r="A875" s="36" t="s">
        <v>630</v>
      </c>
      <c r="B875" s="36" t="s">
        <v>631</v>
      </c>
      <c r="C875" s="36" t="s">
        <v>317</v>
      </c>
      <c r="D875" s="36" t="s">
        <v>27</v>
      </c>
      <c r="E875" s="21">
        <v>345350151</v>
      </c>
      <c r="F875" s="21">
        <v>10</v>
      </c>
      <c r="G875" s="22">
        <v>1E-3</v>
      </c>
      <c r="H875" s="21">
        <v>100</v>
      </c>
      <c r="I875" s="23">
        <v>0.68435950000000001</v>
      </c>
      <c r="J875" s="23">
        <v>6.3196999999999993E-3</v>
      </c>
      <c r="K875" s="23">
        <v>0.36412230000000001</v>
      </c>
      <c r="L875" s="24">
        <v>4.4654399999999997E-2</v>
      </c>
      <c r="M875" s="25">
        <v>3.634E-4</v>
      </c>
      <c r="N875" s="23">
        <v>0.22869300000000001</v>
      </c>
      <c r="O875" s="26">
        <v>100</v>
      </c>
      <c r="P875" s="26">
        <v>21</v>
      </c>
      <c r="Q875" s="25">
        <v>0.44852857142857139</v>
      </c>
      <c r="R875" s="25">
        <v>0.24560766819587021</v>
      </c>
      <c r="S875" s="25">
        <v>0.39406064919968953</v>
      </c>
      <c r="T875" s="21" t="s">
        <v>662</v>
      </c>
    </row>
    <row r="876" spans="1:20" x14ac:dyDescent="0.25">
      <c r="A876" s="36" t="s">
        <v>630</v>
      </c>
      <c r="B876" s="36" t="s">
        <v>631</v>
      </c>
      <c r="C876" s="36" t="s">
        <v>317</v>
      </c>
      <c r="D876" s="36" t="s">
        <v>27</v>
      </c>
      <c r="E876" s="21">
        <v>345350415</v>
      </c>
      <c r="F876" s="21">
        <v>10</v>
      </c>
      <c r="G876" s="22">
        <v>1E-3</v>
      </c>
      <c r="H876" s="21">
        <v>100</v>
      </c>
      <c r="I876" s="23">
        <v>0.75987309999999997</v>
      </c>
      <c r="J876" s="23">
        <v>6.1713000000000002E-3</v>
      </c>
      <c r="K876" s="23">
        <v>0.3846234</v>
      </c>
      <c r="L876" s="24">
        <v>5.8290700000000001E-2</v>
      </c>
      <c r="M876" s="25">
        <v>4.4519999999999998E-4</v>
      </c>
      <c r="N876" s="23">
        <v>0.2677774</v>
      </c>
      <c r="O876" s="26">
        <v>100</v>
      </c>
      <c r="P876" s="26">
        <v>28</v>
      </c>
      <c r="Q876" s="25">
        <v>0.37168571428571429</v>
      </c>
      <c r="R876" s="25">
        <v>0.20646875312671739</v>
      </c>
      <c r="S876" s="25">
        <v>0.37584114977911393</v>
      </c>
      <c r="T876" s="21" t="s">
        <v>662</v>
      </c>
    </row>
    <row r="877" spans="1:20" x14ac:dyDescent="0.25">
      <c r="A877" s="36" t="s">
        <v>630</v>
      </c>
      <c r="B877" s="36" t="s">
        <v>631</v>
      </c>
      <c r="C877" s="36" t="s">
        <v>317</v>
      </c>
      <c r="D877" s="36" t="s">
        <v>27</v>
      </c>
      <c r="E877" s="21">
        <v>345350685</v>
      </c>
      <c r="F877" s="21">
        <v>10</v>
      </c>
      <c r="G877" s="22">
        <v>1E-3</v>
      </c>
      <c r="H877" s="21">
        <v>100</v>
      </c>
      <c r="I877" s="23">
        <v>0.71276969999999995</v>
      </c>
      <c r="J877" s="23">
        <v>5.9626000000000011E-3</v>
      </c>
      <c r="K877" s="23">
        <v>0.38402209999999998</v>
      </c>
      <c r="L877" s="24">
        <v>4.8427199999999997E-2</v>
      </c>
      <c r="M877" s="25">
        <v>4.3770000000000001E-4</v>
      </c>
      <c r="N877" s="23">
        <v>0.23316390000000001</v>
      </c>
      <c r="O877" s="26">
        <v>99</v>
      </c>
      <c r="P877" s="26">
        <v>23</v>
      </c>
      <c r="Q877" s="25">
        <v>0.44792857142857151</v>
      </c>
      <c r="R877" s="25">
        <v>0.28569157968199421</v>
      </c>
      <c r="S877" s="25">
        <v>0.41516973553884468</v>
      </c>
      <c r="T877" s="21" t="s">
        <v>662</v>
      </c>
    </row>
    <row r="878" spans="1:20" x14ac:dyDescent="0.25">
      <c r="A878" s="36" t="s">
        <v>630</v>
      </c>
      <c r="B878" s="36" t="s">
        <v>631</v>
      </c>
      <c r="C878" s="36" t="s">
        <v>317</v>
      </c>
      <c r="D878" s="36" t="s">
        <v>27</v>
      </c>
      <c r="E878" s="21">
        <v>345350949</v>
      </c>
      <c r="F878" s="21">
        <v>10</v>
      </c>
      <c r="G878" s="22">
        <v>1E-3</v>
      </c>
      <c r="H878" s="21">
        <v>100</v>
      </c>
      <c r="I878" s="23">
        <v>0.72296439999999995</v>
      </c>
      <c r="J878" s="23">
        <v>6.0972999999999999E-3</v>
      </c>
      <c r="K878" s="23">
        <v>0.38566620000000001</v>
      </c>
      <c r="L878" s="24">
        <v>4.8934800000000001E-2</v>
      </c>
      <c r="M878" s="25">
        <v>4.6000000000000001E-4</v>
      </c>
      <c r="N878" s="23">
        <v>0.2407484</v>
      </c>
      <c r="O878" s="26">
        <v>100</v>
      </c>
      <c r="P878" s="26">
        <v>23</v>
      </c>
      <c r="Q878" s="25">
        <v>0.40538571428571429</v>
      </c>
      <c r="R878" s="25">
        <v>0.17013670908129461</v>
      </c>
      <c r="S878" s="25">
        <v>0.34492592334417838</v>
      </c>
      <c r="T878" s="21" t="s">
        <v>662</v>
      </c>
    </row>
    <row r="879" spans="1:20" x14ac:dyDescent="0.25">
      <c r="A879" s="36" t="s">
        <v>630</v>
      </c>
      <c r="B879" s="36" t="s">
        <v>631</v>
      </c>
      <c r="C879" s="36" t="s">
        <v>317</v>
      </c>
      <c r="D879" s="36" t="s">
        <v>27</v>
      </c>
      <c r="E879" s="21">
        <v>345351213</v>
      </c>
      <c r="F879" s="21">
        <v>10</v>
      </c>
      <c r="G879" s="22">
        <v>1E-3</v>
      </c>
      <c r="H879" s="21">
        <v>100</v>
      </c>
      <c r="I879" s="23">
        <v>0.74608220000000003</v>
      </c>
      <c r="J879" s="23">
        <v>6.0296999999999989E-3</v>
      </c>
      <c r="K879" s="23">
        <v>0.381967</v>
      </c>
      <c r="L879" s="24">
        <v>5.5495200000000001E-2</v>
      </c>
      <c r="M879" s="25">
        <v>5.9199999999999997E-4</v>
      </c>
      <c r="N879" s="23">
        <v>0.26018219999999997</v>
      </c>
      <c r="O879" s="26">
        <v>100</v>
      </c>
      <c r="P879" s="26">
        <v>27</v>
      </c>
      <c r="Q879" s="25">
        <v>0.37815714285714291</v>
      </c>
      <c r="R879" s="25">
        <v>0.24333949295020391</v>
      </c>
      <c r="S879" s="25">
        <v>0.38581370991299663</v>
      </c>
      <c r="T879" s="21" t="s">
        <v>662</v>
      </c>
    </row>
    <row r="880" spans="1:20" x14ac:dyDescent="0.25">
      <c r="A880" s="36" t="s">
        <v>630</v>
      </c>
      <c r="B880" s="36" t="s">
        <v>631</v>
      </c>
      <c r="C880" s="36" t="s">
        <v>317</v>
      </c>
      <c r="D880" s="36" t="s">
        <v>27</v>
      </c>
      <c r="E880" s="21">
        <v>345351480</v>
      </c>
      <c r="F880" s="21">
        <v>10</v>
      </c>
      <c r="G880" s="22">
        <v>1E-3</v>
      </c>
      <c r="H880" s="21">
        <v>100</v>
      </c>
      <c r="I880" s="23">
        <v>0.75812500000000005</v>
      </c>
      <c r="J880" s="23">
        <v>6.0327999999999996E-3</v>
      </c>
      <c r="K880" s="23">
        <v>0.38127230000000001</v>
      </c>
      <c r="L880" s="24">
        <v>5.83592E-2</v>
      </c>
      <c r="M880" s="25">
        <v>5.865E-4</v>
      </c>
      <c r="N880" s="23">
        <v>0.26945219999999998</v>
      </c>
      <c r="O880" s="26">
        <v>100</v>
      </c>
      <c r="P880" s="26">
        <v>28</v>
      </c>
      <c r="Q880" s="25">
        <v>0.42857142857142849</v>
      </c>
      <c r="R880" s="25">
        <v>0.22904776343523231</v>
      </c>
      <c r="S880" s="25">
        <v>0.4135333644079261</v>
      </c>
      <c r="T880" s="21" t="s">
        <v>662</v>
      </c>
    </row>
    <row r="881" spans="1:20" x14ac:dyDescent="0.25">
      <c r="A881" s="36" t="s">
        <v>630</v>
      </c>
      <c r="B881" s="36" t="s">
        <v>631</v>
      </c>
      <c r="C881" s="36" t="s">
        <v>317</v>
      </c>
      <c r="D881" s="36" t="s">
        <v>27</v>
      </c>
      <c r="E881" s="21">
        <v>345351748</v>
      </c>
      <c r="F881" s="21">
        <v>10</v>
      </c>
      <c r="G881" s="22">
        <v>1E-3</v>
      </c>
      <c r="H881" s="21">
        <v>100</v>
      </c>
      <c r="I881" s="23">
        <v>0.7225471</v>
      </c>
      <c r="J881" s="23">
        <v>5.9786000000000006E-3</v>
      </c>
      <c r="K881" s="23">
        <v>0.37328090000000003</v>
      </c>
      <c r="L881" s="24">
        <v>5.06975E-2</v>
      </c>
      <c r="M881" s="25">
        <v>3.971E-4</v>
      </c>
      <c r="N881" s="23">
        <v>0.25043470000000001</v>
      </c>
      <c r="O881" s="26">
        <v>100</v>
      </c>
      <c r="P881" s="26">
        <v>24</v>
      </c>
      <c r="Q881" s="25">
        <v>0.41161428571428571</v>
      </c>
      <c r="R881" s="25">
        <v>0.2335857415315212</v>
      </c>
      <c r="S881" s="25">
        <v>0.37624941626103348</v>
      </c>
      <c r="T881" s="21" t="s">
        <v>662</v>
      </c>
    </row>
    <row r="882" spans="1:20" x14ac:dyDescent="0.25">
      <c r="A882" s="36" t="s">
        <v>630</v>
      </c>
      <c r="B882" s="36" t="s">
        <v>631</v>
      </c>
      <c r="C882" s="36" t="s">
        <v>317</v>
      </c>
      <c r="D882" s="36" t="s">
        <v>27</v>
      </c>
      <c r="E882" s="21">
        <v>345352011</v>
      </c>
      <c r="F882" s="21">
        <v>10</v>
      </c>
      <c r="G882" s="22">
        <v>1E-3</v>
      </c>
      <c r="H882" s="21">
        <v>100</v>
      </c>
      <c r="I882" s="23">
        <v>0.68325840000000004</v>
      </c>
      <c r="J882" s="23">
        <v>6.2321E-3</v>
      </c>
      <c r="K882" s="23">
        <v>0.374753</v>
      </c>
      <c r="L882" s="24">
        <v>4.4326499999999998E-2</v>
      </c>
      <c r="M882" s="25">
        <v>3.392E-4</v>
      </c>
      <c r="N882" s="23">
        <v>0.21732589999999999</v>
      </c>
      <c r="O882" s="26">
        <v>100</v>
      </c>
      <c r="P882" s="26">
        <v>20</v>
      </c>
      <c r="Q882" s="25">
        <v>0.4209857142857143</v>
      </c>
      <c r="R882" s="25">
        <v>0.25535303039331608</v>
      </c>
      <c r="S882" s="25">
        <v>0.4000817602637341</v>
      </c>
      <c r="T882" s="21" t="s">
        <v>662</v>
      </c>
    </row>
    <row r="883" spans="1:20" x14ac:dyDescent="0.25">
      <c r="A883" s="36" t="s">
        <v>630</v>
      </c>
      <c r="B883" s="36" t="s">
        <v>631</v>
      </c>
      <c r="C883" s="36" t="s">
        <v>317</v>
      </c>
      <c r="D883" s="36" t="s">
        <v>27</v>
      </c>
      <c r="E883" s="21">
        <v>345352270</v>
      </c>
      <c r="F883" s="21">
        <v>10</v>
      </c>
      <c r="G883" s="22">
        <v>1E-3</v>
      </c>
      <c r="H883" s="21">
        <v>100</v>
      </c>
      <c r="I883" s="23">
        <v>0.73244940000000003</v>
      </c>
      <c r="J883" s="23">
        <v>5.9527000000000009E-3</v>
      </c>
      <c r="K883" s="23">
        <v>0.36868750000000011</v>
      </c>
      <c r="L883" s="24">
        <v>5.3169500000000001E-2</v>
      </c>
      <c r="M883" s="25">
        <v>4.7810000000000002E-4</v>
      </c>
      <c r="N883" s="23">
        <v>0.2620962</v>
      </c>
      <c r="O883" s="26">
        <v>100</v>
      </c>
      <c r="P883" s="26">
        <v>25</v>
      </c>
      <c r="Q883" s="25">
        <v>0.42951428571428568</v>
      </c>
      <c r="R883" s="25">
        <v>0.2299736224133852</v>
      </c>
      <c r="S883" s="25">
        <v>0.40658090628149979</v>
      </c>
      <c r="T883" s="21" t="s">
        <v>662</v>
      </c>
    </row>
    <row r="884" spans="1:20" x14ac:dyDescent="0.25">
      <c r="A884" s="36" t="s">
        <v>630</v>
      </c>
      <c r="B884" s="36" t="s">
        <v>631</v>
      </c>
      <c r="C884" s="36" t="s">
        <v>317</v>
      </c>
      <c r="D884" s="36" t="s">
        <v>27</v>
      </c>
      <c r="E884" s="21">
        <v>345352533</v>
      </c>
      <c r="F884" s="21">
        <v>20</v>
      </c>
      <c r="G884" s="22">
        <v>1E-3</v>
      </c>
      <c r="H884" s="21">
        <v>100</v>
      </c>
      <c r="I884" s="23">
        <v>1.2198431999999999</v>
      </c>
      <c r="J884" s="23">
        <v>1.2183599999999999E-2</v>
      </c>
      <c r="K884" s="23">
        <v>0.71035240000000022</v>
      </c>
      <c r="L884" s="24">
        <v>8.7022100000000005E-2</v>
      </c>
      <c r="M884" s="25">
        <v>6.6660000000000005E-4</v>
      </c>
      <c r="N884" s="23">
        <v>0.33342909999999998</v>
      </c>
      <c r="O884" s="26">
        <v>200</v>
      </c>
      <c r="P884" s="26">
        <v>38</v>
      </c>
      <c r="Q884" s="25">
        <v>0.37911428571428568</v>
      </c>
      <c r="R884" s="25">
        <v>0.2415791444545009</v>
      </c>
      <c r="S884" s="25">
        <v>0.40818174734755308</v>
      </c>
      <c r="T884" s="21" t="s">
        <v>662</v>
      </c>
    </row>
    <row r="885" spans="1:20" x14ac:dyDescent="0.25">
      <c r="A885" s="36" t="s">
        <v>630</v>
      </c>
      <c r="B885" s="36" t="s">
        <v>631</v>
      </c>
      <c r="C885" s="36" t="s">
        <v>317</v>
      </c>
      <c r="D885" s="36" t="s">
        <v>27</v>
      </c>
      <c r="E885" s="21">
        <v>345352848</v>
      </c>
      <c r="F885" s="21">
        <v>20</v>
      </c>
      <c r="G885" s="22">
        <v>1E-3</v>
      </c>
      <c r="H885" s="21">
        <v>100</v>
      </c>
      <c r="I885" s="23">
        <v>1.3220212</v>
      </c>
      <c r="J885" s="23">
        <v>1.20897E-2</v>
      </c>
      <c r="K885" s="23">
        <v>0.7597275</v>
      </c>
      <c r="L885" s="24">
        <v>9.6777699999999994E-2</v>
      </c>
      <c r="M885" s="25">
        <v>7.5129999999999999E-4</v>
      </c>
      <c r="N885" s="23">
        <v>0.37492439999999999</v>
      </c>
      <c r="O885" s="26">
        <v>200</v>
      </c>
      <c r="P885" s="26">
        <v>44</v>
      </c>
      <c r="Q885" s="25">
        <v>0.42434285714285708</v>
      </c>
      <c r="R885" s="25">
        <v>0.25925007204675649</v>
      </c>
      <c r="S885" s="25">
        <v>0.39312774270342099</v>
      </c>
      <c r="T885" s="21" t="s">
        <v>662</v>
      </c>
    </row>
    <row r="886" spans="1:20" x14ac:dyDescent="0.25">
      <c r="A886" s="36" t="s">
        <v>630</v>
      </c>
      <c r="B886" s="36" t="s">
        <v>631</v>
      </c>
      <c r="C886" s="36" t="s">
        <v>317</v>
      </c>
      <c r="D886" s="36" t="s">
        <v>27</v>
      </c>
      <c r="E886" s="21">
        <v>345353174</v>
      </c>
      <c r="F886" s="21">
        <v>20</v>
      </c>
      <c r="G886" s="22">
        <v>1E-3</v>
      </c>
      <c r="H886" s="21">
        <v>100</v>
      </c>
      <c r="I886" s="23">
        <v>1.4610049000000001</v>
      </c>
      <c r="J886" s="23">
        <v>1.1965699999999999E-2</v>
      </c>
      <c r="K886" s="23">
        <v>0.77943130000000005</v>
      </c>
      <c r="L886" s="24">
        <v>0.11700140000000001</v>
      </c>
      <c r="M886" s="25">
        <v>1.0215000000000001E-3</v>
      </c>
      <c r="N886" s="23">
        <v>0.4696864</v>
      </c>
      <c r="O886" s="26">
        <v>200</v>
      </c>
      <c r="P886" s="26">
        <v>59</v>
      </c>
      <c r="Q886" s="25">
        <v>0.35759999999999997</v>
      </c>
      <c r="R886" s="25">
        <v>0.2026015850064703</v>
      </c>
      <c r="S886" s="25">
        <v>0.40258125802177691</v>
      </c>
      <c r="T886" s="21" t="s">
        <v>662</v>
      </c>
    </row>
    <row r="887" spans="1:20" x14ac:dyDescent="0.25">
      <c r="A887" s="36" t="s">
        <v>630</v>
      </c>
      <c r="B887" s="36" t="s">
        <v>631</v>
      </c>
      <c r="C887" s="36" t="s">
        <v>317</v>
      </c>
      <c r="D887" s="36" t="s">
        <v>27</v>
      </c>
      <c r="E887" s="21">
        <v>345353513</v>
      </c>
      <c r="F887" s="21">
        <v>20</v>
      </c>
      <c r="G887" s="22">
        <v>1E-3</v>
      </c>
      <c r="H887" s="21">
        <v>100</v>
      </c>
      <c r="I887" s="23">
        <v>1.3417185</v>
      </c>
      <c r="J887" s="23">
        <v>1.2267500000000001E-2</v>
      </c>
      <c r="K887" s="23">
        <v>0.7290658000000001</v>
      </c>
      <c r="L887" s="24">
        <v>0.1076632</v>
      </c>
      <c r="M887" s="25">
        <v>8.5139999999999999E-4</v>
      </c>
      <c r="N887" s="23">
        <v>0.41283829999999999</v>
      </c>
      <c r="O887" s="26">
        <v>200</v>
      </c>
      <c r="P887" s="26">
        <v>50</v>
      </c>
      <c r="Q887" s="25">
        <v>0.37624285714285721</v>
      </c>
      <c r="R887" s="25">
        <v>0.17907438281420979</v>
      </c>
      <c r="S887" s="25">
        <v>0.38503103141375239</v>
      </c>
      <c r="T887" s="21" t="s">
        <v>662</v>
      </c>
    </row>
    <row r="888" spans="1:20" x14ac:dyDescent="0.25">
      <c r="A888" s="36" t="s">
        <v>630</v>
      </c>
      <c r="B888" s="36" t="s">
        <v>631</v>
      </c>
      <c r="C888" s="36" t="s">
        <v>317</v>
      </c>
      <c r="D888" s="36" t="s">
        <v>27</v>
      </c>
      <c r="E888" s="21">
        <v>345353842</v>
      </c>
      <c r="F888" s="21">
        <v>20</v>
      </c>
      <c r="G888" s="22">
        <v>1E-3</v>
      </c>
      <c r="H888" s="21">
        <v>100</v>
      </c>
      <c r="I888" s="23">
        <v>1.4754878</v>
      </c>
      <c r="J888" s="23">
        <v>1.1990499999999999E-2</v>
      </c>
      <c r="K888" s="23">
        <v>0.73075350000000006</v>
      </c>
      <c r="L888" s="24">
        <v>0.13280130000000001</v>
      </c>
      <c r="M888" s="25">
        <v>1.0937E-3</v>
      </c>
      <c r="N888" s="23">
        <v>0.51425330000000002</v>
      </c>
      <c r="O888" s="26">
        <v>200</v>
      </c>
      <c r="P888" s="26">
        <v>66</v>
      </c>
      <c r="Q888" s="25">
        <v>0.38700000000000001</v>
      </c>
      <c r="R888" s="25">
        <v>0.25393207297423381</v>
      </c>
      <c r="S888" s="25">
        <v>0.41672944685174329</v>
      </c>
      <c r="T888" s="21" t="s">
        <v>662</v>
      </c>
    </row>
    <row r="889" spans="1:20" x14ac:dyDescent="0.25">
      <c r="A889" s="36" t="s">
        <v>630</v>
      </c>
      <c r="B889" s="36" t="s">
        <v>631</v>
      </c>
      <c r="C889" s="36" t="s">
        <v>317</v>
      </c>
      <c r="D889" s="36" t="s">
        <v>27</v>
      </c>
      <c r="E889" s="21">
        <v>345354183</v>
      </c>
      <c r="F889" s="21">
        <v>20</v>
      </c>
      <c r="G889" s="22">
        <v>1E-3</v>
      </c>
      <c r="H889" s="21">
        <v>100</v>
      </c>
      <c r="I889" s="23">
        <v>1.3855603000000001</v>
      </c>
      <c r="J889" s="23">
        <v>1.2350699999999999E-2</v>
      </c>
      <c r="K889" s="23">
        <v>0.75806980000000002</v>
      </c>
      <c r="L889" s="24">
        <v>0.1130203</v>
      </c>
      <c r="M889" s="25">
        <v>9.6239999999999997E-4</v>
      </c>
      <c r="N889" s="23">
        <v>0.4209947</v>
      </c>
      <c r="O889" s="26">
        <v>200</v>
      </c>
      <c r="P889" s="26">
        <v>52</v>
      </c>
      <c r="Q889" s="25">
        <v>0.45204285714285708</v>
      </c>
      <c r="R889" s="25">
        <v>0.2334993039164118</v>
      </c>
      <c r="S889" s="25">
        <v>0.40739681574746228</v>
      </c>
      <c r="T889" s="21" t="s">
        <v>662</v>
      </c>
    </row>
    <row r="890" spans="1:20" x14ac:dyDescent="0.25">
      <c r="A890" s="36" t="s">
        <v>630</v>
      </c>
      <c r="B890" s="36" t="s">
        <v>631</v>
      </c>
      <c r="C890" s="36" t="s">
        <v>317</v>
      </c>
      <c r="D890" s="36" t="s">
        <v>27</v>
      </c>
      <c r="E890" s="21">
        <v>345354515</v>
      </c>
      <c r="F890" s="21">
        <v>20</v>
      </c>
      <c r="G890" s="22">
        <v>1E-3</v>
      </c>
      <c r="H890" s="21">
        <v>100</v>
      </c>
      <c r="I890" s="23">
        <v>1.3713945999999999</v>
      </c>
      <c r="J890" s="23">
        <v>1.20701E-2</v>
      </c>
      <c r="K890" s="23">
        <v>0.75284950000000006</v>
      </c>
      <c r="L890" s="24">
        <v>0.1157681</v>
      </c>
      <c r="M890" s="25">
        <v>8.3960000000000003E-4</v>
      </c>
      <c r="N890" s="23">
        <v>0.41024500000000003</v>
      </c>
      <c r="O890" s="26">
        <v>200</v>
      </c>
      <c r="P890" s="26">
        <v>50</v>
      </c>
      <c r="Q890" s="25">
        <v>0.47124285714285707</v>
      </c>
      <c r="R890" s="25">
        <v>0.28897969606500062</v>
      </c>
      <c r="S890" s="25">
        <v>0.42512246794908443</v>
      </c>
      <c r="T890" s="21" t="s">
        <v>662</v>
      </c>
    </row>
    <row r="891" spans="1:20" x14ac:dyDescent="0.25">
      <c r="A891" s="36" t="s">
        <v>630</v>
      </c>
      <c r="B891" s="36" t="s">
        <v>631</v>
      </c>
      <c r="C891" s="36" t="s">
        <v>317</v>
      </c>
      <c r="D891" s="36" t="s">
        <v>27</v>
      </c>
      <c r="E891" s="21">
        <v>345354853</v>
      </c>
      <c r="F891" s="21">
        <v>20</v>
      </c>
      <c r="G891" s="22">
        <v>1E-3</v>
      </c>
      <c r="H891" s="21">
        <v>100</v>
      </c>
      <c r="I891" s="23">
        <v>1.3184781999999999</v>
      </c>
      <c r="J891" s="23">
        <v>1.20672E-2</v>
      </c>
      <c r="K891" s="23">
        <v>0.71165509999999998</v>
      </c>
      <c r="L891" s="24">
        <v>0.1016362</v>
      </c>
      <c r="M891" s="25">
        <v>8.2390000000000002E-4</v>
      </c>
      <c r="N891" s="23">
        <v>0.41639120000000002</v>
      </c>
      <c r="O891" s="26">
        <v>187</v>
      </c>
      <c r="P891" s="26">
        <v>49</v>
      </c>
      <c r="Q891" s="25">
        <v>0.35761428571428572</v>
      </c>
      <c r="R891" s="25">
        <v>0.19452069522251139</v>
      </c>
      <c r="S891" s="25">
        <v>0.39788975529064968</v>
      </c>
      <c r="T891" s="21" t="s">
        <v>662</v>
      </c>
    </row>
    <row r="892" spans="1:20" x14ac:dyDescent="0.25">
      <c r="A892" s="36" t="s">
        <v>630</v>
      </c>
      <c r="B892" s="36" t="s">
        <v>631</v>
      </c>
      <c r="C892" s="36" t="s">
        <v>317</v>
      </c>
      <c r="D892" s="36" t="s">
        <v>27</v>
      </c>
      <c r="E892" s="21">
        <v>345355179</v>
      </c>
      <c r="F892" s="21">
        <v>20</v>
      </c>
      <c r="G892" s="22">
        <v>1E-3</v>
      </c>
      <c r="H892" s="21">
        <v>100</v>
      </c>
      <c r="I892" s="23">
        <v>1.2316697000000001</v>
      </c>
      <c r="J892" s="23">
        <v>1.23316E-2</v>
      </c>
      <c r="K892" s="23">
        <v>0.71003219999999989</v>
      </c>
      <c r="L892" s="24">
        <v>8.5603899999999997E-2</v>
      </c>
      <c r="M892" s="25">
        <v>7.0680000000000005E-4</v>
      </c>
      <c r="N892" s="23">
        <v>0.345887</v>
      </c>
      <c r="O892" s="26">
        <v>198</v>
      </c>
      <c r="P892" s="26">
        <v>40</v>
      </c>
      <c r="Q892" s="25">
        <v>0.46771428571428569</v>
      </c>
      <c r="R892" s="25">
        <v>0.28917073297370571</v>
      </c>
      <c r="S892" s="25">
        <v>0.40252268880928882</v>
      </c>
      <c r="T892" s="21" t="s">
        <v>662</v>
      </c>
    </row>
    <row r="893" spans="1:20" x14ac:dyDescent="0.25">
      <c r="A893" s="36" t="s">
        <v>630</v>
      </c>
      <c r="B893" s="36" t="s">
        <v>631</v>
      </c>
      <c r="C893" s="36" t="s">
        <v>317</v>
      </c>
      <c r="D893" s="36" t="s">
        <v>27</v>
      </c>
      <c r="E893" s="21">
        <v>345355494</v>
      </c>
      <c r="F893" s="21">
        <v>20</v>
      </c>
      <c r="G893" s="22">
        <v>1E-3</v>
      </c>
      <c r="H893" s="21">
        <v>100</v>
      </c>
      <c r="I893" s="23">
        <v>1.2723869999999999</v>
      </c>
      <c r="J893" s="23">
        <v>1.21672E-2</v>
      </c>
      <c r="K893" s="23">
        <v>0.66895749999999987</v>
      </c>
      <c r="L893" s="24">
        <v>0.10605630000000001</v>
      </c>
      <c r="M893" s="25">
        <v>8.1430000000000001E-4</v>
      </c>
      <c r="N893" s="23">
        <v>0.40436680000000003</v>
      </c>
      <c r="O893" s="26">
        <v>200</v>
      </c>
      <c r="P893" s="26">
        <v>49</v>
      </c>
      <c r="Q893" s="25">
        <v>0.46527142857142861</v>
      </c>
      <c r="R893" s="25">
        <v>0.24391686854561881</v>
      </c>
      <c r="S893" s="25">
        <v>0.44853199460461263</v>
      </c>
      <c r="T893" s="21" t="s">
        <v>662</v>
      </c>
    </row>
    <row r="894" spans="1:20" x14ac:dyDescent="0.25">
      <c r="A894" s="36" t="s">
        <v>630</v>
      </c>
      <c r="B894" s="36" t="s">
        <v>631</v>
      </c>
      <c r="C894" s="36" t="s">
        <v>317</v>
      </c>
      <c r="D894" s="36" t="s">
        <v>27</v>
      </c>
      <c r="E894" s="21">
        <v>345355819</v>
      </c>
      <c r="F894" s="21">
        <v>20</v>
      </c>
      <c r="G894" s="22">
        <v>1E-3</v>
      </c>
      <c r="H894" s="21">
        <v>100</v>
      </c>
      <c r="I894" s="23">
        <v>1.3843424</v>
      </c>
      <c r="J894" s="23">
        <v>1.2000800000000001E-2</v>
      </c>
      <c r="K894" s="23">
        <v>0.80084620000000017</v>
      </c>
      <c r="L894" s="24">
        <v>0.1025297</v>
      </c>
      <c r="M894" s="25">
        <v>7.6670000000000004E-4</v>
      </c>
      <c r="N894" s="23">
        <v>0.38897929999999997</v>
      </c>
      <c r="O894" s="26">
        <v>200</v>
      </c>
      <c r="P894" s="26">
        <v>47</v>
      </c>
      <c r="Q894" s="25">
        <v>0.47924285714285708</v>
      </c>
      <c r="R894" s="25">
        <v>0.27163666718811069</v>
      </c>
      <c r="S894" s="25">
        <v>0.41293488550643498</v>
      </c>
      <c r="T894" s="21" t="s">
        <v>662</v>
      </c>
    </row>
    <row r="895" spans="1:20" x14ac:dyDescent="0.25">
      <c r="A895" s="36" t="s">
        <v>630</v>
      </c>
      <c r="B895" s="36" t="s">
        <v>631</v>
      </c>
      <c r="C895" s="36" t="s">
        <v>317</v>
      </c>
      <c r="D895" s="36" t="s">
        <v>27</v>
      </c>
      <c r="E895" s="21">
        <v>345356151</v>
      </c>
      <c r="F895" s="21">
        <v>20</v>
      </c>
      <c r="G895" s="22">
        <v>1E-3</v>
      </c>
      <c r="H895" s="21">
        <v>100</v>
      </c>
      <c r="I895" s="23">
        <v>1.3114342999999999</v>
      </c>
      <c r="J895" s="23">
        <v>1.21382E-2</v>
      </c>
      <c r="K895" s="23">
        <v>0.76153719999999991</v>
      </c>
      <c r="L895" s="24">
        <v>9.3038399999999993E-2</v>
      </c>
      <c r="M895" s="25">
        <v>7.2999999999999996E-4</v>
      </c>
      <c r="N895" s="23">
        <v>0.36664619999999998</v>
      </c>
      <c r="O895" s="26">
        <v>200</v>
      </c>
      <c r="P895" s="26">
        <v>43</v>
      </c>
      <c r="Q895" s="25">
        <v>0.38378571428571429</v>
      </c>
      <c r="R895" s="25">
        <v>0.21617373735593509</v>
      </c>
      <c r="S895" s="25">
        <v>0.38131424135967118</v>
      </c>
      <c r="T895" s="21" t="s">
        <v>662</v>
      </c>
    </row>
    <row r="896" spans="1:20" x14ac:dyDescent="0.25">
      <c r="A896" s="36" t="s">
        <v>630</v>
      </c>
      <c r="B896" s="36" t="s">
        <v>631</v>
      </c>
      <c r="C896" s="36" t="s">
        <v>317</v>
      </c>
      <c r="D896" s="36" t="s">
        <v>27</v>
      </c>
      <c r="E896" s="21">
        <v>345356476</v>
      </c>
      <c r="F896" s="21">
        <v>20</v>
      </c>
      <c r="G896" s="22">
        <v>1E-3</v>
      </c>
      <c r="H896" s="21">
        <v>100</v>
      </c>
      <c r="I896" s="23">
        <v>1.1381123</v>
      </c>
      <c r="J896" s="23">
        <v>1.21671E-2</v>
      </c>
      <c r="K896" s="23">
        <v>0.73363610000000001</v>
      </c>
      <c r="L896" s="24">
        <v>6.15618E-2</v>
      </c>
      <c r="M896" s="25">
        <v>6.535E-4</v>
      </c>
      <c r="N896" s="23">
        <v>0.25721860000000002</v>
      </c>
      <c r="O896" s="26">
        <v>199</v>
      </c>
      <c r="P896" s="26">
        <v>26</v>
      </c>
      <c r="Q896" s="25">
        <v>0.43324285714285721</v>
      </c>
      <c r="R896" s="25">
        <v>0.24378643160340349</v>
      </c>
      <c r="S896" s="25">
        <v>0.38135685348142062</v>
      </c>
      <c r="T896" s="21" t="s">
        <v>662</v>
      </c>
    </row>
    <row r="897" spans="1:20" x14ac:dyDescent="0.25">
      <c r="A897" s="36" t="s">
        <v>630</v>
      </c>
      <c r="B897" s="36" t="s">
        <v>631</v>
      </c>
      <c r="C897" s="36" t="s">
        <v>317</v>
      </c>
      <c r="D897" s="36" t="s">
        <v>27</v>
      </c>
      <c r="E897" s="21">
        <v>345356783</v>
      </c>
      <c r="F897" s="21">
        <v>20</v>
      </c>
      <c r="G897" s="22">
        <v>1E-3</v>
      </c>
      <c r="H897" s="21">
        <v>100</v>
      </c>
      <c r="I897" s="23">
        <v>1.2097191</v>
      </c>
      <c r="J897" s="23">
        <v>1.19363E-2</v>
      </c>
      <c r="K897" s="23">
        <v>0.74488650000000001</v>
      </c>
      <c r="L897" s="24">
        <v>7.5569700000000004E-2</v>
      </c>
      <c r="M897" s="25">
        <v>5.7140000000000001E-4</v>
      </c>
      <c r="N897" s="23">
        <v>0.30200470000000001</v>
      </c>
      <c r="O897" s="26">
        <v>200</v>
      </c>
      <c r="P897" s="26">
        <v>33</v>
      </c>
      <c r="Q897" s="25">
        <v>0.3957</v>
      </c>
      <c r="R897" s="25">
        <v>0.25869778310357072</v>
      </c>
      <c r="S897" s="25">
        <v>0.40214720271553128</v>
      </c>
      <c r="T897" s="21" t="s">
        <v>662</v>
      </c>
    </row>
    <row r="898" spans="1:20" x14ac:dyDescent="0.25">
      <c r="A898" s="36" t="s">
        <v>630</v>
      </c>
      <c r="B898" s="36" t="s">
        <v>631</v>
      </c>
      <c r="C898" s="36" t="s">
        <v>317</v>
      </c>
      <c r="D898" s="36" t="s">
        <v>27</v>
      </c>
      <c r="E898" s="21">
        <v>345357098</v>
      </c>
      <c r="F898" s="21">
        <v>20</v>
      </c>
      <c r="G898" s="22">
        <v>1E-3</v>
      </c>
      <c r="H898" s="21">
        <v>100</v>
      </c>
      <c r="I898" s="23">
        <v>1.2934988000000001</v>
      </c>
      <c r="J898" s="23">
        <v>1.21505E-2</v>
      </c>
      <c r="K898" s="23">
        <v>0.70957649999999983</v>
      </c>
      <c r="L898" s="24">
        <v>0.1040562</v>
      </c>
      <c r="M898" s="25">
        <v>8.0190000000000003E-4</v>
      </c>
      <c r="N898" s="23">
        <v>0.39080939999999997</v>
      </c>
      <c r="O898" s="26">
        <v>191</v>
      </c>
      <c r="P898" s="26">
        <v>47</v>
      </c>
      <c r="Q898" s="25">
        <v>0.47505714285714279</v>
      </c>
      <c r="R898" s="25">
        <v>0.25459123481072049</v>
      </c>
      <c r="S898" s="25">
        <v>0.41487993379323751</v>
      </c>
      <c r="T898" s="21" t="s">
        <v>662</v>
      </c>
    </row>
    <row r="899" spans="1:20" x14ac:dyDescent="0.25">
      <c r="A899" s="36" t="s">
        <v>630</v>
      </c>
      <c r="B899" s="36" t="s">
        <v>631</v>
      </c>
      <c r="C899" s="36" t="s">
        <v>317</v>
      </c>
      <c r="D899" s="36" t="s">
        <v>27</v>
      </c>
      <c r="E899" s="21">
        <v>345357419</v>
      </c>
      <c r="F899" s="21">
        <v>20</v>
      </c>
      <c r="G899" s="22">
        <v>1E-3</v>
      </c>
      <c r="H899" s="21">
        <v>100</v>
      </c>
      <c r="I899" s="23">
        <v>1.3403882</v>
      </c>
      <c r="J899" s="23">
        <v>1.2265E-2</v>
      </c>
      <c r="K899" s="23">
        <v>0.76294450000000003</v>
      </c>
      <c r="L899" s="24">
        <v>9.9756399999999995E-2</v>
      </c>
      <c r="M899" s="25">
        <v>7.8490000000000005E-4</v>
      </c>
      <c r="N899" s="23">
        <v>0.3864108</v>
      </c>
      <c r="O899" s="26">
        <v>200</v>
      </c>
      <c r="P899" s="26">
        <v>46</v>
      </c>
      <c r="Q899" s="25">
        <v>0.4277285714285714</v>
      </c>
      <c r="R899" s="25">
        <v>0.2441283150967814</v>
      </c>
      <c r="S899" s="25">
        <v>0.42657085239248782</v>
      </c>
      <c r="T899" s="21" t="s">
        <v>662</v>
      </c>
    </row>
    <row r="900" spans="1:20" x14ac:dyDescent="0.25">
      <c r="A900" s="36" t="s">
        <v>630</v>
      </c>
      <c r="B900" s="36" t="s">
        <v>631</v>
      </c>
      <c r="C900" s="36" t="s">
        <v>317</v>
      </c>
      <c r="D900" s="36" t="s">
        <v>27</v>
      </c>
      <c r="E900" s="21">
        <v>345357749</v>
      </c>
      <c r="F900" s="21">
        <v>20</v>
      </c>
      <c r="G900" s="22">
        <v>1E-3</v>
      </c>
      <c r="H900" s="21">
        <v>100</v>
      </c>
      <c r="I900" s="23">
        <v>1.3937073</v>
      </c>
      <c r="J900" s="23">
        <v>1.20228E-2</v>
      </c>
      <c r="K900" s="23">
        <v>0.7743601</v>
      </c>
      <c r="L900" s="24">
        <v>0.1072611</v>
      </c>
      <c r="M900" s="25">
        <v>8.1879999999999995E-4</v>
      </c>
      <c r="N900" s="23">
        <v>0.41711120000000002</v>
      </c>
      <c r="O900" s="26">
        <v>200</v>
      </c>
      <c r="P900" s="26">
        <v>51</v>
      </c>
      <c r="Q900" s="25">
        <v>0.42201428571428568</v>
      </c>
      <c r="R900" s="25">
        <v>0.25934577130670938</v>
      </c>
      <c r="S900" s="25">
        <v>0.41270370669594192</v>
      </c>
      <c r="T900" s="21" t="s">
        <v>662</v>
      </c>
    </row>
    <row r="901" spans="1:20" x14ac:dyDescent="0.25">
      <c r="A901" s="36" t="s">
        <v>630</v>
      </c>
      <c r="B901" s="36" t="s">
        <v>631</v>
      </c>
      <c r="C901" s="36" t="s">
        <v>317</v>
      </c>
      <c r="D901" s="36" t="s">
        <v>27</v>
      </c>
      <c r="E901" s="21">
        <v>345358080</v>
      </c>
      <c r="F901" s="21">
        <v>20</v>
      </c>
      <c r="G901" s="22">
        <v>1E-3</v>
      </c>
      <c r="H901" s="21">
        <v>100</v>
      </c>
      <c r="I901" s="23">
        <v>1.1907779000000001</v>
      </c>
      <c r="J901" s="23">
        <v>1.20547E-2</v>
      </c>
      <c r="K901" s="23">
        <v>0.72184460000000006</v>
      </c>
      <c r="L901" s="24">
        <v>7.5557899999999997E-2</v>
      </c>
      <c r="M901" s="25">
        <v>6.1249999999999998E-4</v>
      </c>
      <c r="N901" s="23">
        <v>0.30684630000000002</v>
      </c>
      <c r="O901" s="26">
        <v>198</v>
      </c>
      <c r="P901" s="26">
        <v>34</v>
      </c>
      <c r="Q901" s="25">
        <v>0.42177142857142857</v>
      </c>
      <c r="R901" s="25">
        <v>0.24736012489270329</v>
      </c>
      <c r="S901" s="25">
        <v>0.39736735194916217</v>
      </c>
      <c r="T901" s="21" t="s">
        <v>662</v>
      </c>
    </row>
    <row r="902" spans="1:20" x14ac:dyDescent="0.25">
      <c r="A902" s="36" t="s">
        <v>630</v>
      </c>
      <c r="B902" s="36" t="s">
        <v>631</v>
      </c>
      <c r="C902" s="36" t="s">
        <v>317</v>
      </c>
      <c r="D902" s="36" t="s">
        <v>27</v>
      </c>
      <c r="E902" s="21">
        <v>345358392</v>
      </c>
      <c r="F902" s="21">
        <v>20</v>
      </c>
      <c r="G902" s="22">
        <v>1E-3</v>
      </c>
      <c r="H902" s="21">
        <v>100</v>
      </c>
      <c r="I902" s="23">
        <v>1.4137580999999999</v>
      </c>
      <c r="J902" s="23">
        <v>1.2002000000000001E-2</v>
      </c>
      <c r="K902" s="23">
        <v>0.73874169999999983</v>
      </c>
      <c r="L902" s="24">
        <v>0.12179959999999999</v>
      </c>
      <c r="M902" s="25">
        <v>1.0022E-3</v>
      </c>
      <c r="N902" s="23">
        <v>0.45914090000000002</v>
      </c>
      <c r="O902" s="26">
        <v>197</v>
      </c>
      <c r="P902" s="26">
        <v>58</v>
      </c>
      <c r="Q902" s="25">
        <v>0.39062857142857138</v>
      </c>
      <c r="R902" s="25">
        <v>0.20958465824989889</v>
      </c>
      <c r="S902" s="25">
        <v>0.38926782710079488</v>
      </c>
      <c r="T902" s="21" t="s">
        <v>662</v>
      </c>
    </row>
    <row r="903" spans="1:20" x14ac:dyDescent="0.25">
      <c r="A903" s="36" t="s">
        <v>630</v>
      </c>
      <c r="B903" s="36" t="s">
        <v>631</v>
      </c>
      <c r="C903" s="36" t="s">
        <v>317</v>
      </c>
      <c r="D903" s="36" t="s">
        <v>27</v>
      </c>
      <c r="E903" s="21">
        <v>345358726</v>
      </c>
      <c r="F903" s="21">
        <v>20</v>
      </c>
      <c r="G903" s="22">
        <v>1E-3</v>
      </c>
      <c r="H903" s="21">
        <v>100</v>
      </c>
      <c r="I903" s="23">
        <v>1.3294511</v>
      </c>
      <c r="J903" s="23">
        <v>1.1938900000000001E-2</v>
      </c>
      <c r="K903" s="23">
        <v>0.67148300000000005</v>
      </c>
      <c r="L903" s="24">
        <v>0.1160924</v>
      </c>
      <c r="M903" s="25">
        <v>1.0273000000000001E-3</v>
      </c>
      <c r="N903" s="23">
        <v>0.44922020000000001</v>
      </c>
      <c r="O903" s="26">
        <v>195</v>
      </c>
      <c r="P903" s="26">
        <v>55</v>
      </c>
      <c r="Q903" s="25">
        <v>0.37094285714285707</v>
      </c>
      <c r="R903" s="25">
        <v>0.16170759334562579</v>
      </c>
      <c r="S903" s="25">
        <v>0.32398454944344468</v>
      </c>
      <c r="T903" s="21" t="s">
        <v>662</v>
      </c>
    </row>
    <row r="904" spans="1:20" x14ac:dyDescent="0.25">
      <c r="A904" s="36" t="s">
        <v>630</v>
      </c>
      <c r="B904" s="36" t="s">
        <v>631</v>
      </c>
      <c r="C904" s="36" t="s">
        <v>317</v>
      </c>
      <c r="D904" s="36" t="s">
        <v>27</v>
      </c>
      <c r="E904" s="21">
        <v>345359052</v>
      </c>
      <c r="F904" s="21">
        <v>20</v>
      </c>
      <c r="G904" s="22">
        <v>1E-3</v>
      </c>
      <c r="H904" s="21">
        <v>100</v>
      </c>
      <c r="I904" s="23">
        <v>1.3508154000000001</v>
      </c>
      <c r="J904" s="23">
        <v>1.22095E-2</v>
      </c>
      <c r="K904" s="23">
        <v>0.72927429999999993</v>
      </c>
      <c r="L904" s="24">
        <v>0.11224580000000001</v>
      </c>
      <c r="M904" s="25">
        <v>8.3540000000000003E-4</v>
      </c>
      <c r="N904" s="23">
        <v>0.4161377</v>
      </c>
      <c r="O904" s="26">
        <v>200</v>
      </c>
      <c r="P904" s="26">
        <v>51</v>
      </c>
      <c r="Q904" s="25">
        <v>0.4228142857142857</v>
      </c>
      <c r="R904" s="25">
        <v>0.25934405706450769</v>
      </c>
      <c r="S904" s="25">
        <v>0.40971059125495951</v>
      </c>
      <c r="T904" s="21" t="s">
        <v>662</v>
      </c>
    </row>
    <row r="905" spans="1:20" x14ac:dyDescent="0.25">
      <c r="A905" s="36" t="s">
        <v>630</v>
      </c>
      <c r="B905" s="36" t="s">
        <v>631</v>
      </c>
      <c r="C905" s="36" t="s">
        <v>317</v>
      </c>
      <c r="D905" s="36" t="s">
        <v>27</v>
      </c>
      <c r="E905" s="21">
        <v>345359381</v>
      </c>
      <c r="F905" s="21">
        <v>20</v>
      </c>
      <c r="G905" s="22">
        <v>1E-3</v>
      </c>
      <c r="H905" s="21">
        <v>100</v>
      </c>
      <c r="I905" s="23">
        <v>1.4022611</v>
      </c>
      <c r="J905" s="23">
        <v>1.19912E-2</v>
      </c>
      <c r="K905" s="23">
        <v>0.77515749999999994</v>
      </c>
      <c r="L905" s="24">
        <v>0.1103861</v>
      </c>
      <c r="M905" s="25">
        <v>8.3080000000000003E-4</v>
      </c>
      <c r="N905" s="23">
        <v>0.42389749999999998</v>
      </c>
      <c r="O905" s="26">
        <v>200</v>
      </c>
      <c r="P905" s="26">
        <v>52</v>
      </c>
      <c r="Q905" s="25">
        <v>0.46878571428571431</v>
      </c>
      <c r="R905" s="25">
        <v>0.28378611560692207</v>
      </c>
      <c r="S905" s="25">
        <v>0.44166046462381958</v>
      </c>
      <c r="T905" s="21" t="s">
        <v>662</v>
      </c>
    </row>
    <row r="906" spans="1:20" x14ac:dyDescent="0.25">
      <c r="A906" s="36" t="s">
        <v>630</v>
      </c>
      <c r="B906" s="36" t="s">
        <v>631</v>
      </c>
      <c r="C906" s="36" t="s">
        <v>317</v>
      </c>
      <c r="D906" s="36" t="s">
        <v>27</v>
      </c>
      <c r="E906" s="21">
        <v>345359714</v>
      </c>
      <c r="F906" s="21">
        <v>20</v>
      </c>
      <c r="G906" s="22">
        <v>1E-3</v>
      </c>
      <c r="H906" s="21">
        <v>100</v>
      </c>
      <c r="I906" s="23">
        <v>1.3270723</v>
      </c>
      <c r="J906" s="23">
        <v>1.2197299999999999E-2</v>
      </c>
      <c r="K906" s="23">
        <v>0.74421899999999985</v>
      </c>
      <c r="L906" s="24">
        <v>0.1007854</v>
      </c>
      <c r="M906" s="25">
        <v>7.6970000000000001E-4</v>
      </c>
      <c r="N906" s="23">
        <v>0.38950079999999998</v>
      </c>
      <c r="O906" s="26">
        <v>200</v>
      </c>
      <c r="P906" s="26">
        <v>46</v>
      </c>
      <c r="Q906" s="25">
        <v>0.36507142857142849</v>
      </c>
      <c r="R906" s="25">
        <v>0.15148524245726619</v>
      </c>
      <c r="S906" s="25">
        <v>0.3874766923249674</v>
      </c>
      <c r="T906" s="21" t="s">
        <v>662</v>
      </c>
    </row>
    <row r="907" spans="1:20" x14ac:dyDescent="0.25">
      <c r="A907" s="36" t="s">
        <v>630</v>
      </c>
      <c r="B907" s="36" t="s">
        <v>631</v>
      </c>
      <c r="C907" s="36" t="s">
        <v>317</v>
      </c>
      <c r="D907" s="36" t="s">
        <v>27</v>
      </c>
      <c r="E907" s="21">
        <v>345360041</v>
      </c>
      <c r="F907" s="21">
        <v>20</v>
      </c>
      <c r="G907" s="22">
        <v>1E-3</v>
      </c>
      <c r="H907" s="21">
        <v>100</v>
      </c>
      <c r="I907" s="23">
        <v>1.2925732000000001</v>
      </c>
      <c r="J907" s="23">
        <v>1.18551E-2</v>
      </c>
      <c r="K907" s="23">
        <v>0.77163090000000012</v>
      </c>
      <c r="L907" s="24">
        <v>8.9807899999999996E-2</v>
      </c>
      <c r="M907" s="25">
        <v>6.8289999999999996E-4</v>
      </c>
      <c r="N907" s="23">
        <v>0.34118999999999999</v>
      </c>
      <c r="O907" s="26">
        <v>200</v>
      </c>
      <c r="P907" s="26">
        <v>39</v>
      </c>
      <c r="Q907" s="25">
        <v>0.46401428571428571</v>
      </c>
      <c r="R907" s="25">
        <v>0.25892619948509599</v>
      </c>
      <c r="S907" s="25">
        <v>0.42244909454576363</v>
      </c>
      <c r="T907" s="21" t="s">
        <v>662</v>
      </c>
    </row>
    <row r="908" spans="1:20" x14ac:dyDescent="0.25">
      <c r="A908" s="36" t="s">
        <v>630</v>
      </c>
      <c r="B908" s="36" t="s">
        <v>631</v>
      </c>
      <c r="C908" s="36" t="s">
        <v>317</v>
      </c>
      <c r="D908" s="36" t="s">
        <v>27</v>
      </c>
      <c r="E908" s="21">
        <v>345360365</v>
      </c>
      <c r="F908" s="21">
        <v>20</v>
      </c>
      <c r="G908" s="22">
        <v>1E-3</v>
      </c>
      <c r="H908" s="21">
        <v>100</v>
      </c>
      <c r="I908" s="23">
        <v>1.3043807999999999</v>
      </c>
      <c r="J908" s="23">
        <v>1.2084299999999999E-2</v>
      </c>
      <c r="K908" s="23">
        <v>0.6990578999999999</v>
      </c>
      <c r="L908" s="24">
        <v>0.10724880000000001</v>
      </c>
      <c r="M908" s="25">
        <v>7.6999999999999996E-4</v>
      </c>
      <c r="N908" s="23">
        <v>0.406003</v>
      </c>
      <c r="O908" s="26">
        <v>200</v>
      </c>
      <c r="P908" s="26">
        <v>49</v>
      </c>
      <c r="Q908" s="25">
        <v>0.45197142857142858</v>
      </c>
      <c r="R908" s="25">
        <v>0.27354655139440182</v>
      </c>
      <c r="S908" s="25">
        <v>0.4228743817207809</v>
      </c>
      <c r="T908" s="21" t="s">
        <v>662</v>
      </c>
    </row>
    <row r="909" spans="1:20" x14ac:dyDescent="0.25">
      <c r="A909" s="36" t="s">
        <v>630</v>
      </c>
      <c r="B909" s="36" t="s">
        <v>631</v>
      </c>
      <c r="C909" s="36" t="s">
        <v>317</v>
      </c>
      <c r="D909" s="36" t="s">
        <v>27</v>
      </c>
      <c r="E909" s="21">
        <v>345360688</v>
      </c>
      <c r="F909" s="21">
        <v>20</v>
      </c>
      <c r="G909" s="22">
        <v>1E-3</v>
      </c>
      <c r="H909" s="21">
        <v>100</v>
      </c>
      <c r="I909" s="23">
        <v>1.3729054999999999</v>
      </c>
      <c r="J909" s="23">
        <v>1.19767E-2</v>
      </c>
      <c r="K909" s="23">
        <v>0.75255340000000004</v>
      </c>
      <c r="L909" s="24">
        <v>0.11037470000000001</v>
      </c>
      <c r="M909" s="25">
        <v>8.7770000000000003E-4</v>
      </c>
      <c r="N909" s="23">
        <v>0.41898249999999998</v>
      </c>
      <c r="O909" s="26">
        <v>197</v>
      </c>
      <c r="P909" s="26">
        <v>51</v>
      </c>
      <c r="Q909" s="25">
        <v>0.50248571428571431</v>
      </c>
      <c r="R909" s="25">
        <v>0.30832845352671878</v>
      </c>
      <c r="S909" s="25">
        <v>0.43362788520350759</v>
      </c>
      <c r="T909" s="21" t="s">
        <v>662</v>
      </c>
    </row>
    <row r="910" spans="1:20" x14ac:dyDescent="0.25">
      <c r="A910" s="36" t="s">
        <v>630</v>
      </c>
      <c r="B910" s="36" t="s">
        <v>631</v>
      </c>
      <c r="C910" s="36" t="s">
        <v>317</v>
      </c>
      <c r="D910" s="36" t="s">
        <v>27</v>
      </c>
      <c r="E910" s="21">
        <v>345361019</v>
      </c>
      <c r="F910" s="21">
        <v>20</v>
      </c>
      <c r="G910" s="22">
        <v>1E-3</v>
      </c>
      <c r="H910" s="21">
        <v>100</v>
      </c>
      <c r="I910" s="23">
        <v>1.4329691</v>
      </c>
      <c r="J910" s="23">
        <v>1.2119899999999999E-2</v>
      </c>
      <c r="K910" s="23">
        <v>0.7721598999999999</v>
      </c>
      <c r="L910" s="24">
        <v>0.1158894</v>
      </c>
      <c r="M910" s="25">
        <v>1.0533000000000001E-3</v>
      </c>
      <c r="N910" s="23">
        <v>0.4510943</v>
      </c>
      <c r="O910" s="26">
        <v>200</v>
      </c>
      <c r="P910" s="26">
        <v>56</v>
      </c>
      <c r="Q910" s="25">
        <v>0.48178571428571432</v>
      </c>
      <c r="R910" s="25">
        <v>0.33411089255656118</v>
      </c>
      <c r="S910" s="25">
        <v>0.46451498752167919</v>
      </c>
      <c r="T910" s="21" t="s">
        <v>662</v>
      </c>
    </row>
    <row r="911" spans="1:20" x14ac:dyDescent="0.25">
      <c r="A911" s="36" t="s">
        <v>630</v>
      </c>
      <c r="B911" s="36" t="s">
        <v>631</v>
      </c>
      <c r="C911" s="36" t="s">
        <v>317</v>
      </c>
      <c r="D911" s="36" t="s">
        <v>27</v>
      </c>
      <c r="E911" s="21">
        <v>345361356</v>
      </c>
      <c r="F911" s="21">
        <v>20</v>
      </c>
      <c r="G911" s="22">
        <v>1E-3</v>
      </c>
      <c r="H911" s="21">
        <v>100</v>
      </c>
      <c r="I911" s="23">
        <v>1.3191018999999999</v>
      </c>
      <c r="J911" s="23">
        <v>1.2140400000000001E-2</v>
      </c>
      <c r="K911" s="23">
        <v>0.7751798000000002</v>
      </c>
      <c r="L911" s="24">
        <v>9.4562099999999996E-2</v>
      </c>
      <c r="M911" s="25">
        <v>7.4560000000000002E-4</v>
      </c>
      <c r="N911" s="23">
        <v>0.35925230000000002</v>
      </c>
      <c r="O911" s="26">
        <v>200</v>
      </c>
      <c r="P911" s="26">
        <v>42</v>
      </c>
      <c r="Q911" s="25">
        <v>0.56294285714285719</v>
      </c>
      <c r="R911" s="25">
        <v>0.3785676444189876</v>
      </c>
      <c r="S911" s="25">
        <v>0.48892787954377998</v>
      </c>
      <c r="T911" s="21" t="s">
        <v>662</v>
      </c>
    </row>
    <row r="912" spans="1:20" x14ac:dyDescent="0.25">
      <c r="A912" s="36" t="s">
        <v>630</v>
      </c>
      <c r="B912" s="36" t="s">
        <v>631</v>
      </c>
      <c r="C912" s="36" t="s">
        <v>317</v>
      </c>
      <c r="D912" s="36" t="s">
        <v>27</v>
      </c>
      <c r="E912" s="21">
        <v>345361685</v>
      </c>
      <c r="F912" s="21">
        <v>20</v>
      </c>
      <c r="G912" s="22">
        <v>1E-3</v>
      </c>
      <c r="H912" s="21">
        <v>100</v>
      </c>
      <c r="I912" s="23">
        <v>1.4327388999999999</v>
      </c>
      <c r="J912" s="23">
        <v>1.28165E-2</v>
      </c>
      <c r="K912" s="23">
        <v>0.79459109999999999</v>
      </c>
      <c r="L912" s="24">
        <v>0.11175119999999999</v>
      </c>
      <c r="M912" s="25">
        <v>8.2600000000000002E-4</v>
      </c>
      <c r="N912" s="23">
        <v>0.43249890000000002</v>
      </c>
      <c r="O912" s="26">
        <v>199</v>
      </c>
      <c r="P912" s="26">
        <v>53</v>
      </c>
      <c r="Q912" s="25">
        <v>0.45777142857142861</v>
      </c>
      <c r="R912" s="25">
        <v>0.25066430737232392</v>
      </c>
      <c r="S912" s="25">
        <v>0.41228198396782489</v>
      </c>
      <c r="T912" s="21" t="s">
        <v>662</v>
      </c>
    </row>
    <row r="913" spans="1:20" x14ac:dyDescent="0.25">
      <c r="A913" s="36" t="s">
        <v>630</v>
      </c>
      <c r="B913" s="36" t="s">
        <v>631</v>
      </c>
      <c r="C913" s="36" t="s">
        <v>317</v>
      </c>
      <c r="D913" s="36" t="s">
        <v>27</v>
      </c>
      <c r="E913" s="21">
        <v>345362022</v>
      </c>
      <c r="F913" s="21">
        <v>20</v>
      </c>
      <c r="G913" s="22">
        <v>1E-3</v>
      </c>
      <c r="H913" s="21">
        <v>100</v>
      </c>
      <c r="I913" s="23">
        <v>1.3466525</v>
      </c>
      <c r="J913" s="23">
        <v>1.21948E-2</v>
      </c>
      <c r="K913" s="23">
        <v>0.77452830000000006</v>
      </c>
      <c r="L913" s="24">
        <v>9.8699099999999998E-2</v>
      </c>
      <c r="M913" s="25">
        <v>7.605E-4</v>
      </c>
      <c r="N913" s="23">
        <v>0.38039620000000002</v>
      </c>
      <c r="O913" s="26">
        <v>200</v>
      </c>
      <c r="P913" s="26">
        <v>44</v>
      </c>
      <c r="Q913" s="25">
        <v>0.45171428571428568</v>
      </c>
      <c r="R913" s="25">
        <v>0.27575119453543961</v>
      </c>
      <c r="S913" s="25">
        <v>0.42585839716556562</v>
      </c>
      <c r="T913" s="21" t="s">
        <v>662</v>
      </c>
    </row>
    <row r="914" spans="1:20" x14ac:dyDescent="0.25">
      <c r="A914" s="36" t="s">
        <v>630</v>
      </c>
      <c r="B914" s="36" t="s">
        <v>631</v>
      </c>
      <c r="C914" s="36" t="s">
        <v>317</v>
      </c>
      <c r="D914" s="36" t="s">
        <v>27</v>
      </c>
      <c r="E914" s="21">
        <v>345362351</v>
      </c>
      <c r="F914" s="21">
        <v>20</v>
      </c>
      <c r="G914" s="22">
        <v>1E-3</v>
      </c>
      <c r="H914" s="21">
        <v>100</v>
      </c>
      <c r="I914" s="23">
        <v>1.2916425</v>
      </c>
      <c r="J914" s="23">
        <v>1.23117E-2</v>
      </c>
      <c r="K914" s="23">
        <v>0.70604169999999988</v>
      </c>
      <c r="L914" s="24">
        <v>0.10098509999999999</v>
      </c>
      <c r="M914" s="25">
        <v>7.2230000000000005E-4</v>
      </c>
      <c r="N914" s="23">
        <v>0.39537050000000001</v>
      </c>
      <c r="O914" s="26">
        <v>188</v>
      </c>
      <c r="P914" s="26">
        <v>47</v>
      </c>
      <c r="Q914" s="25">
        <v>0.39698571428571428</v>
      </c>
      <c r="R914" s="25">
        <v>0.25830731470072532</v>
      </c>
      <c r="S914" s="25">
        <v>0.42267157302190073</v>
      </c>
      <c r="T914" s="21" t="s">
        <v>662</v>
      </c>
    </row>
    <row r="915" spans="1:20" x14ac:dyDescent="0.25">
      <c r="A915" s="36" t="s">
        <v>630</v>
      </c>
      <c r="B915" s="36" t="s">
        <v>631</v>
      </c>
      <c r="C915" s="36" t="s">
        <v>317</v>
      </c>
      <c r="D915" s="36" t="s">
        <v>27</v>
      </c>
      <c r="E915" s="21">
        <v>345362676</v>
      </c>
      <c r="F915" s="21">
        <v>20</v>
      </c>
      <c r="G915" s="22">
        <v>1E-3</v>
      </c>
      <c r="H915" s="21">
        <v>100</v>
      </c>
      <c r="I915" s="23">
        <v>1.1400558000000001</v>
      </c>
      <c r="J915" s="23">
        <v>1.2072100000000001E-2</v>
      </c>
      <c r="K915" s="23">
        <v>0.6876854</v>
      </c>
      <c r="L915" s="24">
        <v>7.1099499999999996E-2</v>
      </c>
      <c r="M915" s="25">
        <v>5.9750000000000005E-4</v>
      </c>
      <c r="N915" s="23">
        <v>0.29450730000000003</v>
      </c>
      <c r="O915" s="26">
        <v>199</v>
      </c>
      <c r="P915" s="26">
        <v>32</v>
      </c>
      <c r="Q915" s="25">
        <v>0.43815714285714291</v>
      </c>
      <c r="R915" s="25">
        <v>0.1804725683542035</v>
      </c>
      <c r="S915" s="25">
        <v>0.39164455838817508</v>
      </c>
      <c r="T915" s="21" t="s">
        <v>662</v>
      </c>
    </row>
    <row r="916" spans="1:20" x14ac:dyDescent="0.25">
      <c r="A916" s="36" t="s">
        <v>630</v>
      </c>
      <c r="B916" s="36" t="s">
        <v>631</v>
      </c>
      <c r="C916" s="36" t="s">
        <v>317</v>
      </c>
      <c r="D916" s="36" t="s">
        <v>27</v>
      </c>
      <c r="E916" s="21">
        <v>345362983</v>
      </c>
      <c r="F916" s="21">
        <v>20</v>
      </c>
      <c r="G916" s="22">
        <v>1E-3</v>
      </c>
      <c r="H916" s="21">
        <v>100</v>
      </c>
      <c r="I916" s="23">
        <v>1.391624</v>
      </c>
      <c r="J916" s="23">
        <v>1.21838E-2</v>
      </c>
      <c r="K916" s="23">
        <v>0.77869620000000006</v>
      </c>
      <c r="L916" s="24">
        <v>0.1097014</v>
      </c>
      <c r="M916" s="25">
        <v>8.3560000000000004E-4</v>
      </c>
      <c r="N916" s="23">
        <v>0.410883</v>
      </c>
      <c r="O916" s="26">
        <v>200</v>
      </c>
      <c r="P916" s="26">
        <v>50</v>
      </c>
      <c r="Q916" s="25">
        <v>0.40878571428571431</v>
      </c>
      <c r="R916" s="25">
        <v>0.23644267127495511</v>
      </c>
      <c r="S916" s="25">
        <v>0.41933082237058072</v>
      </c>
      <c r="T916" s="21" t="s">
        <v>662</v>
      </c>
    </row>
    <row r="917" spans="1:20" x14ac:dyDescent="0.25">
      <c r="A917" s="36" t="s">
        <v>630</v>
      </c>
      <c r="B917" s="36" t="s">
        <v>631</v>
      </c>
      <c r="C917" s="36" t="s">
        <v>317</v>
      </c>
      <c r="D917" s="36" t="s">
        <v>27</v>
      </c>
      <c r="E917" s="21">
        <v>345363317</v>
      </c>
      <c r="F917" s="21">
        <v>20</v>
      </c>
      <c r="G917" s="22">
        <v>1E-3</v>
      </c>
      <c r="H917" s="21">
        <v>100</v>
      </c>
      <c r="I917" s="23">
        <v>1.3685556000000001</v>
      </c>
      <c r="J917" s="23">
        <v>1.2241800000000001E-2</v>
      </c>
      <c r="K917" s="23">
        <v>0.74999750000000009</v>
      </c>
      <c r="L917" s="24">
        <v>0.1077415</v>
      </c>
      <c r="M917" s="25">
        <v>8.9240000000000001E-4</v>
      </c>
      <c r="N917" s="23">
        <v>0.41790899999999997</v>
      </c>
      <c r="O917" s="26">
        <v>200</v>
      </c>
      <c r="P917" s="26">
        <v>51</v>
      </c>
      <c r="Q917" s="25">
        <v>0.43409999999999999</v>
      </c>
      <c r="R917" s="25">
        <v>0.25785767284986849</v>
      </c>
      <c r="S917" s="25">
        <v>0.41615653682450521</v>
      </c>
      <c r="T917" s="21" t="s">
        <v>662</v>
      </c>
    </row>
    <row r="918" spans="1:20" x14ac:dyDescent="0.25">
      <c r="A918" s="36" t="s">
        <v>630</v>
      </c>
      <c r="B918" s="36" t="s">
        <v>631</v>
      </c>
      <c r="C918" s="36" t="s">
        <v>317</v>
      </c>
      <c r="D918" s="36" t="s">
        <v>27</v>
      </c>
      <c r="E918" s="21">
        <v>345363647</v>
      </c>
      <c r="F918" s="21">
        <v>20</v>
      </c>
      <c r="G918" s="22">
        <v>1E-3</v>
      </c>
      <c r="H918" s="21">
        <v>100</v>
      </c>
      <c r="I918" s="23">
        <v>1.3817024</v>
      </c>
      <c r="J918" s="23">
        <v>1.22626E-2</v>
      </c>
      <c r="K918" s="23">
        <v>0.75465559999999987</v>
      </c>
      <c r="L918" s="24">
        <v>0.1083775</v>
      </c>
      <c r="M918" s="25">
        <v>9.4370000000000001E-4</v>
      </c>
      <c r="N918" s="23">
        <v>0.42555579999999998</v>
      </c>
      <c r="O918" s="26">
        <v>200</v>
      </c>
      <c r="P918" s="26">
        <v>52</v>
      </c>
      <c r="Q918" s="25">
        <v>0.48404285714285722</v>
      </c>
      <c r="R918" s="25">
        <v>0.23680822236894211</v>
      </c>
      <c r="S918" s="25">
        <v>0.4269009070422885</v>
      </c>
      <c r="T918" s="21" t="s">
        <v>662</v>
      </c>
    </row>
    <row r="919" spans="1:20" x14ac:dyDescent="0.25">
      <c r="A919" s="36" t="s">
        <v>630</v>
      </c>
      <c r="B919" s="36" t="s">
        <v>631</v>
      </c>
      <c r="C919" s="36" t="s">
        <v>317</v>
      </c>
      <c r="D919" s="36" t="s">
        <v>27</v>
      </c>
      <c r="E919" s="21">
        <v>345363980</v>
      </c>
      <c r="F919" s="21">
        <v>20</v>
      </c>
      <c r="G919" s="22">
        <v>1E-3</v>
      </c>
      <c r="H919" s="21">
        <v>100</v>
      </c>
      <c r="I919" s="23">
        <v>1.2721814</v>
      </c>
      <c r="J919" s="23">
        <v>1.2426400000000001E-2</v>
      </c>
      <c r="K919" s="23">
        <v>0.7459327</v>
      </c>
      <c r="L919" s="24">
        <v>8.9837E-2</v>
      </c>
      <c r="M919" s="25">
        <v>6.6439999999999999E-4</v>
      </c>
      <c r="N919" s="23">
        <v>0.34834809999999999</v>
      </c>
      <c r="O919" s="26">
        <v>195</v>
      </c>
      <c r="P919" s="26">
        <v>40</v>
      </c>
      <c r="Q919" s="25">
        <v>0.42062857142857141</v>
      </c>
      <c r="R919" s="25">
        <v>0.24955948316847121</v>
      </c>
      <c r="S919" s="25">
        <v>0.40189641040824042</v>
      </c>
      <c r="T919" s="21" t="s">
        <v>662</v>
      </c>
    </row>
    <row r="920" spans="1:20" x14ac:dyDescent="0.25">
      <c r="A920" s="36" t="s">
        <v>630</v>
      </c>
      <c r="B920" s="36" t="s">
        <v>631</v>
      </c>
      <c r="C920" s="36" t="s">
        <v>317</v>
      </c>
      <c r="D920" s="36" t="s">
        <v>27</v>
      </c>
      <c r="E920" s="21">
        <v>345364299</v>
      </c>
      <c r="F920" s="21">
        <v>20</v>
      </c>
      <c r="G920" s="22">
        <v>1E-3</v>
      </c>
      <c r="H920" s="21">
        <v>100</v>
      </c>
      <c r="I920" s="23">
        <v>1.2234931</v>
      </c>
      <c r="J920" s="23">
        <v>1.2329E-2</v>
      </c>
      <c r="K920" s="23">
        <v>0.72452369999999999</v>
      </c>
      <c r="L920" s="24">
        <v>8.2698999999999995E-2</v>
      </c>
      <c r="M920" s="25">
        <v>6.4420000000000005E-4</v>
      </c>
      <c r="N920" s="23">
        <v>0.32692900000000003</v>
      </c>
      <c r="O920" s="26">
        <v>200</v>
      </c>
      <c r="P920" s="26">
        <v>37</v>
      </c>
      <c r="Q920" s="25">
        <v>0.45044285714285709</v>
      </c>
      <c r="R920" s="25">
        <v>0.28100831432697693</v>
      </c>
      <c r="S920" s="25">
        <v>0.40054437424146572</v>
      </c>
      <c r="T920" s="21" t="s">
        <v>662</v>
      </c>
    </row>
    <row r="921" spans="1:20" x14ac:dyDescent="0.25">
      <c r="A921" s="36" t="s">
        <v>630</v>
      </c>
      <c r="B921" s="36" t="s">
        <v>631</v>
      </c>
      <c r="C921" s="36" t="s">
        <v>317</v>
      </c>
      <c r="D921" s="36" t="s">
        <v>27</v>
      </c>
      <c r="E921" s="21">
        <v>345364615</v>
      </c>
      <c r="F921" s="21">
        <v>20</v>
      </c>
      <c r="G921" s="22">
        <v>1E-3</v>
      </c>
      <c r="H921" s="21">
        <v>100</v>
      </c>
      <c r="I921" s="23">
        <v>1.3651622999999999</v>
      </c>
      <c r="J921" s="23">
        <v>1.1998200000000001E-2</v>
      </c>
      <c r="K921" s="23">
        <v>0.73574640000000002</v>
      </c>
      <c r="L921" s="24">
        <v>0.1097175</v>
      </c>
      <c r="M921" s="25">
        <v>8.9019999999999995E-4</v>
      </c>
      <c r="N921" s="23">
        <v>0.42519370000000001</v>
      </c>
      <c r="O921" s="26">
        <v>200</v>
      </c>
      <c r="P921" s="26">
        <v>52</v>
      </c>
      <c r="Q921" s="25">
        <v>0.4249</v>
      </c>
      <c r="R921" s="25">
        <v>0.29927614160114568</v>
      </c>
      <c r="S921" s="25">
        <v>0.45832258403633369</v>
      </c>
      <c r="T921" s="21" t="s">
        <v>662</v>
      </c>
    </row>
    <row r="922" spans="1:20" x14ac:dyDescent="0.25">
      <c r="A922" s="36" t="s">
        <v>630</v>
      </c>
      <c r="B922" s="36" t="s">
        <v>631</v>
      </c>
      <c r="C922" s="36" t="s">
        <v>317</v>
      </c>
      <c r="D922" s="36" t="s">
        <v>27</v>
      </c>
      <c r="E922" s="21">
        <v>345364945</v>
      </c>
      <c r="F922" s="21">
        <v>20</v>
      </c>
      <c r="G922" s="22">
        <v>1E-3</v>
      </c>
      <c r="H922" s="21">
        <v>100</v>
      </c>
      <c r="I922" s="23">
        <v>1.1883117999999999</v>
      </c>
      <c r="J922" s="23">
        <v>1.20938E-2</v>
      </c>
      <c r="K922" s="23">
        <v>0.70683419999999997</v>
      </c>
      <c r="L922" s="24">
        <v>7.9710500000000004E-2</v>
      </c>
      <c r="M922" s="25">
        <v>6.4950000000000001E-4</v>
      </c>
      <c r="N922" s="23">
        <v>0.31471700000000002</v>
      </c>
      <c r="O922" s="26">
        <v>189</v>
      </c>
      <c r="P922" s="26">
        <v>35</v>
      </c>
      <c r="Q922" s="25">
        <v>0.45184285714285721</v>
      </c>
      <c r="R922" s="25">
        <v>0.30155188727214288</v>
      </c>
      <c r="S922" s="25">
        <v>0.43844636739336112</v>
      </c>
      <c r="T922" s="21" t="s">
        <v>662</v>
      </c>
    </row>
    <row r="923" spans="1:20" x14ac:dyDescent="0.25">
      <c r="A923" s="36" t="s">
        <v>630</v>
      </c>
      <c r="B923" s="36" t="s">
        <v>631</v>
      </c>
      <c r="C923" s="36" t="s">
        <v>317</v>
      </c>
      <c r="D923" s="36" t="s">
        <v>27</v>
      </c>
      <c r="E923" s="21">
        <v>345365258</v>
      </c>
      <c r="F923" s="21">
        <v>20</v>
      </c>
      <c r="G923" s="22">
        <v>1E-3</v>
      </c>
      <c r="H923" s="21">
        <v>100</v>
      </c>
      <c r="I923" s="23">
        <v>1.3570561000000001</v>
      </c>
      <c r="J923" s="23">
        <v>1.2009000000000001E-2</v>
      </c>
      <c r="K923" s="23">
        <v>0.75583669999999992</v>
      </c>
      <c r="L923" s="24">
        <v>0.1051643</v>
      </c>
      <c r="M923" s="25">
        <v>7.9080000000000003E-4</v>
      </c>
      <c r="N923" s="23">
        <v>0.403916</v>
      </c>
      <c r="O923" s="26">
        <v>200</v>
      </c>
      <c r="P923" s="26">
        <v>49</v>
      </c>
      <c r="Q923" s="25">
        <v>0.43492857142857139</v>
      </c>
      <c r="R923" s="25">
        <v>0.26351174004231398</v>
      </c>
      <c r="S923" s="25">
        <v>0.41095790493530743</v>
      </c>
      <c r="T923" s="21" t="s">
        <v>662</v>
      </c>
    </row>
    <row r="924" spans="1:20" x14ac:dyDescent="0.25">
      <c r="A924" s="36" t="s">
        <v>630</v>
      </c>
      <c r="B924" s="36" t="s">
        <v>631</v>
      </c>
      <c r="C924" s="36" t="s">
        <v>317</v>
      </c>
      <c r="D924" s="36" t="s">
        <v>27</v>
      </c>
      <c r="E924" s="21">
        <v>345365586</v>
      </c>
      <c r="F924" s="21">
        <v>20</v>
      </c>
      <c r="G924" s="22">
        <v>1E-3</v>
      </c>
      <c r="H924" s="21">
        <v>100</v>
      </c>
      <c r="I924" s="23">
        <v>1.2293647000000001</v>
      </c>
      <c r="J924" s="23">
        <v>1.22183E-2</v>
      </c>
      <c r="K924" s="23">
        <v>0.76415999999999995</v>
      </c>
      <c r="L924" s="24">
        <v>7.5112700000000004E-2</v>
      </c>
      <c r="M924" s="25">
        <v>6.3369999999999995E-4</v>
      </c>
      <c r="N924" s="23">
        <v>0.30270859999999999</v>
      </c>
      <c r="O924" s="26">
        <v>200</v>
      </c>
      <c r="P924" s="26">
        <v>33</v>
      </c>
      <c r="Q924" s="25">
        <v>0.49805714285714292</v>
      </c>
      <c r="R924" s="25">
        <v>0.2745254747847119</v>
      </c>
      <c r="S924" s="25">
        <v>0.39526643232047171</v>
      </c>
      <c r="T924" s="21" t="s">
        <v>662</v>
      </c>
    </row>
    <row r="925" spans="1:20" x14ac:dyDescent="0.25">
      <c r="A925" s="36" t="s">
        <v>630</v>
      </c>
      <c r="B925" s="36" t="s">
        <v>631</v>
      </c>
      <c r="C925" s="36" t="s">
        <v>317</v>
      </c>
      <c r="D925" s="36" t="s">
        <v>27</v>
      </c>
      <c r="E925" s="21">
        <v>345365903</v>
      </c>
      <c r="F925" s="21">
        <v>20</v>
      </c>
      <c r="G925" s="22">
        <v>1E-3</v>
      </c>
      <c r="H925" s="21">
        <v>100</v>
      </c>
      <c r="I925" s="23">
        <v>1.2500983999999999</v>
      </c>
      <c r="J925" s="23">
        <v>1.2063300000000001E-2</v>
      </c>
      <c r="K925" s="23">
        <v>0.71005030000000002</v>
      </c>
      <c r="L925" s="24">
        <v>9.1840400000000003E-2</v>
      </c>
      <c r="M925" s="25">
        <v>7.1219999999999996E-4</v>
      </c>
      <c r="N925" s="23">
        <v>0.35804330000000001</v>
      </c>
      <c r="O925" s="26">
        <v>198</v>
      </c>
      <c r="P925" s="26">
        <v>42</v>
      </c>
      <c r="Q925" s="25">
        <v>0.43134285714285708</v>
      </c>
      <c r="R925" s="25">
        <v>0.25582236578772588</v>
      </c>
      <c r="S925" s="25">
        <v>0.4089468577406733</v>
      </c>
      <c r="T925" s="21" t="s">
        <v>662</v>
      </c>
    </row>
    <row r="926" spans="1:20" x14ac:dyDescent="0.25">
      <c r="A926" s="36" t="s">
        <v>630</v>
      </c>
      <c r="B926" s="36" t="s">
        <v>631</v>
      </c>
      <c r="C926" s="36" t="s">
        <v>317</v>
      </c>
      <c r="D926" s="36" t="s">
        <v>27</v>
      </c>
      <c r="E926" s="21">
        <v>345366221</v>
      </c>
      <c r="F926" s="21">
        <v>20</v>
      </c>
      <c r="G926" s="22">
        <v>1E-3</v>
      </c>
      <c r="H926" s="21">
        <v>100</v>
      </c>
      <c r="I926" s="23">
        <v>1.3283910000000001</v>
      </c>
      <c r="J926" s="23">
        <v>1.18625E-2</v>
      </c>
      <c r="K926" s="23">
        <v>0.76674660000000006</v>
      </c>
      <c r="L926" s="24">
        <v>9.4046099999999994E-2</v>
      </c>
      <c r="M926" s="25">
        <v>6.979E-4</v>
      </c>
      <c r="N926" s="23">
        <v>0.37565559999999998</v>
      </c>
      <c r="O926" s="26">
        <v>200</v>
      </c>
      <c r="P926" s="26">
        <v>43</v>
      </c>
      <c r="Q926" s="25">
        <v>0.47158571428571427</v>
      </c>
      <c r="R926" s="25">
        <v>0.31011540754198791</v>
      </c>
      <c r="S926" s="25">
        <v>0.41474815971581708</v>
      </c>
      <c r="T926" s="21" t="s">
        <v>662</v>
      </c>
    </row>
    <row r="927" spans="1:20" x14ac:dyDescent="0.25">
      <c r="A927" s="36" t="s">
        <v>630</v>
      </c>
      <c r="B927" s="36" t="s">
        <v>631</v>
      </c>
      <c r="C927" s="36" t="s">
        <v>317</v>
      </c>
      <c r="D927" s="36" t="s">
        <v>27</v>
      </c>
      <c r="E927" s="21">
        <v>345366547</v>
      </c>
      <c r="F927" s="21">
        <v>20</v>
      </c>
      <c r="G927" s="22">
        <v>1E-3</v>
      </c>
      <c r="H927" s="21">
        <v>100</v>
      </c>
      <c r="I927" s="23">
        <v>1.1623838</v>
      </c>
      <c r="J927" s="23">
        <v>1.2399800000000001E-2</v>
      </c>
      <c r="K927" s="23">
        <v>0.75915390000000005</v>
      </c>
      <c r="L927" s="24">
        <v>6.3656599999999994E-2</v>
      </c>
      <c r="M927" s="25">
        <v>4.7419999999999998E-4</v>
      </c>
      <c r="N927" s="23">
        <v>0.25439040000000002</v>
      </c>
      <c r="O927" s="26">
        <v>200</v>
      </c>
      <c r="P927" s="26">
        <v>26</v>
      </c>
      <c r="Q927" s="25">
        <v>0.43818571428571429</v>
      </c>
      <c r="R927" s="25">
        <v>0.25232380477709382</v>
      </c>
      <c r="S927" s="25">
        <v>0.38584034224116431</v>
      </c>
      <c r="T927" s="21" t="s">
        <v>662</v>
      </c>
    </row>
    <row r="928" spans="1:20" x14ac:dyDescent="0.25">
      <c r="A928" s="36" t="s">
        <v>630</v>
      </c>
      <c r="B928" s="36" t="s">
        <v>631</v>
      </c>
      <c r="C928" s="36" t="s">
        <v>317</v>
      </c>
      <c r="D928" s="36" t="s">
        <v>27</v>
      </c>
      <c r="E928" s="21">
        <v>345366856</v>
      </c>
      <c r="F928" s="21">
        <v>20</v>
      </c>
      <c r="G928" s="22">
        <v>1E-3</v>
      </c>
      <c r="H928" s="21">
        <v>100</v>
      </c>
      <c r="I928" s="23">
        <v>1.4526599</v>
      </c>
      <c r="J928" s="23">
        <v>1.1959600000000001E-2</v>
      </c>
      <c r="K928" s="23">
        <v>0.77552840000000001</v>
      </c>
      <c r="L928" s="24">
        <v>0.123128</v>
      </c>
      <c r="M928" s="25">
        <v>9.4140000000000001E-4</v>
      </c>
      <c r="N928" s="23">
        <v>0.45912779999999997</v>
      </c>
      <c r="O928" s="26">
        <v>200</v>
      </c>
      <c r="P928" s="26">
        <v>57</v>
      </c>
      <c r="Q928" s="25">
        <v>0.44928571428571429</v>
      </c>
      <c r="R928" s="25">
        <v>0.26955931858965648</v>
      </c>
      <c r="S928" s="25">
        <v>0.44232321142471043</v>
      </c>
      <c r="T928" s="21" t="s">
        <v>662</v>
      </c>
    </row>
    <row r="929" spans="1:20" x14ac:dyDescent="0.25">
      <c r="A929" s="36" t="s">
        <v>630</v>
      </c>
      <c r="B929" s="36" t="s">
        <v>631</v>
      </c>
      <c r="C929" s="36" t="s">
        <v>317</v>
      </c>
      <c r="D929" s="36" t="s">
        <v>27</v>
      </c>
      <c r="E929" s="21">
        <v>345367197</v>
      </c>
      <c r="F929" s="21">
        <v>20</v>
      </c>
      <c r="G929" s="22">
        <v>1E-3</v>
      </c>
      <c r="H929" s="21">
        <v>100</v>
      </c>
      <c r="I929" s="23">
        <v>1.339464</v>
      </c>
      <c r="J929" s="23">
        <v>1.1915200000000001E-2</v>
      </c>
      <c r="K929" s="23">
        <v>0.77428330000000012</v>
      </c>
      <c r="L929" s="24">
        <v>9.7816E-2</v>
      </c>
      <c r="M929" s="25">
        <v>7.4379999999999997E-4</v>
      </c>
      <c r="N929" s="23">
        <v>0.37723499999999999</v>
      </c>
      <c r="O929" s="26">
        <v>200</v>
      </c>
      <c r="P929" s="26">
        <v>45</v>
      </c>
      <c r="Q929" s="25">
        <v>0.42337142857142862</v>
      </c>
      <c r="R929" s="25">
        <v>0.23244720403507119</v>
      </c>
      <c r="S929" s="25">
        <v>0.4024462388685402</v>
      </c>
      <c r="T929" s="21" t="s">
        <v>662</v>
      </c>
    </row>
    <row r="930" spans="1:20" x14ac:dyDescent="0.25">
      <c r="A930" s="36" t="s">
        <v>630</v>
      </c>
      <c r="B930" s="36" t="s">
        <v>631</v>
      </c>
      <c r="C930" s="36" t="s">
        <v>317</v>
      </c>
      <c r="D930" s="36" t="s">
        <v>27</v>
      </c>
      <c r="E930" s="21">
        <v>345367524</v>
      </c>
      <c r="F930" s="21">
        <v>20</v>
      </c>
      <c r="G930" s="22">
        <v>1E-3</v>
      </c>
      <c r="H930" s="21">
        <v>100</v>
      </c>
      <c r="I930" s="23">
        <v>1.035587</v>
      </c>
      <c r="J930" s="23">
        <v>1.1961599999999999E-2</v>
      </c>
      <c r="K930" s="23">
        <v>0.72075679999999975</v>
      </c>
      <c r="L930" s="24">
        <v>4.1987700000000003E-2</v>
      </c>
      <c r="M930" s="25">
        <v>3.412E-4</v>
      </c>
      <c r="N930" s="23">
        <v>0.19146350000000001</v>
      </c>
      <c r="O930" s="26">
        <v>200</v>
      </c>
      <c r="P930" s="26">
        <v>16</v>
      </c>
      <c r="Q930" s="25">
        <v>0.30487142857142863</v>
      </c>
      <c r="R930" s="25">
        <v>0.15617358898385231</v>
      </c>
      <c r="S930" s="25">
        <v>0.32123291230925449</v>
      </c>
      <c r="T930" s="21" t="s">
        <v>662</v>
      </c>
    </row>
    <row r="931" spans="1:20" x14ac:dyDescent="0.25">
      <c r="A931" s="36" t="s">
        <v>630</v>
      </c>
      <c r="B931" s="36" t="s">
        <v>631</v>
      </c>
      <c r="C931" s="36" t="s">
        <v>317</v>
      </c>
      <c r="D931" s="36" t="s">
        <v>27</v>
      </c>
      <c r="E931" s="21">
        <v>345367825</v>
      </c>
      <c r="F931" s="21">
        <v>20</v>
      </c>
      <c r="G931" s="22">
        <v>1E-3</v>
      </c>
      <c r="H931" s="21">
        <v>100</v>
      </c>
      <c r="I931" s="23">
        <v>1.2842834000000001</v>
      </c>
      <c r="J931" s="23">
        <v>1.18729E-2</v>
      </c>
      <c r="K931" s="23">
        <v>0.71686119999999998</v>
      </c>
      <c r="L931" s="24">
        <v>9.2839199999999997E-2</v>
      </c>
      <c r="M931" s="25">
        <v>7.7610000000000005E-4</v>
      </c>
      <c r="N931" s="23">
        <v>0.38570919999999997</v>
      </c>
      <c r="O931" s="26">
        <v>195</v>
      </c>
      <c r="P931" s="26">
        <v>44</v>
      </c>
      <c r="Q931" s="25">
        <v>0.48499999999999999</v>
      </c>
      <c r="R931" s="25">
        <v>0.34103192144364802</v>
      </c>
      <c r="S931" s="25">
        <v>0.44640465093391979</v>
      </c>
      <c r="T931" s="21" t="s">
        <v>662</v>
      </c>
    </row>
    <row r="932" spans="1:20" x14ac:dyDescent="0.25">
      <c r="A932" s="36" t="s">
        <v>630</v>
      </c>
      <c r="B932" s="36" t="s">
        <v>631</v>
      </c>
      <c r="C932" s="36" t="s">
        <v>317</v>
      </c>
      <c r="D932" s="36" t="s">
        <v>27</v>
      </c>
      <c r="E932" s="21">
        <v>345368147</v>
      </c>
      <c r="F932" s="21">
        <v>20</v>
      </c>
      <c r="G932" s="22">
        <v>1E-3</v>
      </c>
      <c r="H932" s="21">
        <v>100</v>
      </c>
      <c r="I932" s="23">
        <v>1.3601534</v>
      </c>
      <c r="J932" s="23">
        <v>1.23553E-2</v>
      </c>
      <c r="K932" s="23">
        <v>0.78347510000000009</v>
      </c>
      <c r="L932" s="24">
        <v>0.1000062</v>
      </c>
      <c r="M932" s="25">
        <v>7.4890000000000004E-4</v>
      </c>
      <c r="N932" s="23">
        <v>0.38294440000000002</v>
      </c>
      <c r="O932" s="26">
        <v>200</v>
      </c>
      <c r="P932" s="26">
        <v>45</v>
      </c>
      <c r="Q932" s="25">
        <v>0.45864285714285707</v>
      </c>
      <c r="R932" s="25">
        <v>0.248363879768038</v>
      </c>
      <c r="S932" s="25">
        <v>0.40006524387691222</v>
      </c>
      <c r="T932" s="21" t="s">
        <v>662</v>
      </c>
    </row>
    <row r="933" spans="1:20" x14ac:dyDescent="0.25">
      <c r="A933" s="36" t="s">
        <v>630</v>
      </c>
      <c r="B933" s="36" t="s">
        <v>631</v>
      </c>
      <c r="C933" s="36" t="s">
        <v>317</v>
      </c>
      <c r="D933" s="36" t="s">
        <v>27</v>
      </c>
      <c r="E933" s="21">
        <v>345368478</v>
      </c>
      <c r="F933" s="21">
        <v>20</v>
      </c>
      <c r="G933" s="22">
        <v>1E-3</v>
      </c>
      <c r="H933" s="21">
        <v>100</v>
      </c>
      <c r="I933" s="23">
        <v>1.4282292999999999</v>
      </c>
      <c r="J933" s="23">
        <v>1.2337000000000001E-2</v>
      </c>
      <c r="K933" s="23">
        <v>0.76361280000000009</v>
      </c>
      <c r="L933" s="24">
        <v>0.1175389</v>
      </c>
      <c r="M933" s="25">
        <v>9.2179999999999996E-4</v>
      </c>
      <c r="N933" s="23">
        <v>0.45267220000000002</v>
      </c>
      <c r="O933" s="26">
        <v>200</v>
      </c>
      <c r="P933" s="26">
        <v>55</v>
      </c>
      <c r="Q933" s="25">
        <v>0.33805714285714278</v>
      </c>
      <c r="R933" s="25">
        <v>0.16058589645028221</v>
      </c>
      <c r="S933" s="25">
        <v>0.32544532382217611</v>
      </c>
      <c r="T933" s="21" t="s">
        <v>662</v>
      </c>
    </row>
  </sheetData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957"/>
  <sheetViews>
    <sheetView topLeftCell="A843" zoomScale="115" zoomScaleNormal="115" workbookViewId="0">
      <selection activeCell="P865" sqref="P865"/>
    </sheetView>
  </sheetViews>
  <sheetFormatPr defaultRowHeight="13.8" x14ac:dyDescent="0.25"/>
  <cols>
    <col min="1" max="1" width="8.5546875" style="21" bestFit="1" customWidth="1"/>
    <col min="2" max="2" width="6.5546875" style="21" bestFit="1" customWidth="1"/>
    <col min="3" max="3" width="4.33203125" style="21" bestFit="1" customWidth="1"/>
    <col min="4" max="4" width="3.33203125" style="21" bestFit="1" customWidth="1"/>
    <col min="5" max="5" width="10.77734375" style="21" bestFit="1" customWidth="1"/>
    <col min="6" max="6" width="4.33203125" style="21" bestFit="1" customWidth="1"/>
    <col min="7" max="7" width="8" style="22" bestFit="1" customWidth="1"/>
    <col min="8" max="8" width="4.33203125" style="21" bestFit="1" customWidth="1"/>
    <col min="9" max="9" width="20.5546875" style="23" bestFit="1" customWidth="1"/>
    <col min="10" max="11" width="16" style="23" bestFit="1" customWidth="1"/>
    <col min="12" max="12" width="16" style="24" bestFit="1" customWidth="1"/>
    <col min="13" max="13" width="16" style="25" bestFit="1" customWidth="1"/>
    <col min="14" max="14" width="16" style="23" bestFit="1" customWidth="1"/>
    <col min="15" max="15" width="8.5546875" style="26" bestFit="1" customWidth="1"/>
    <col min="16" max="16" width="7.44140625" style="26" bestFit="1" customWidth="1"/>
    <col min="17" max="19" width="6" style="25" bestFit="1" customWidth="1"/>
    <col min="20" max="20" width="11.77734375" style="21" bestFit="1" customWidth="1"/>
    <col min="12538" max="12538" width="11.21875" customWidth="1"/>
    <col min="12539" max="12539" width="3.21875" customWidth="1"/>
    <col min="12540" max="12540" width="3.6640625" customWidth="1"/>
    <col min="12541" max="12541" width="3.21875" customWidth="1"/>
    <col min="12542" max="12542" width="8.6640625" customWidth="1"/>
    <col min="12543" max="12544" width="9.6640625" customWidth="1"/>
    <col min="12545" max="12545" width="8.6640625" customWidth="1"/>
    <col min="12546" max="12547" width="9.6640625" customWidth="1"/>
    <col min="12548" max="12548" width="4.21875" customWidth="1"/>
    <col min="12549" max="12549" width="3.21875" customWidth="1"/>
  </cols>
  <sheetData>
    <row r="1" spans="1:21" s="83" customFormat="1" ht="31.2" customHeight="1" x14ac:dyDescent="0.25">
      <c r="A1" s="44" t="s">
        <v>1</v>
      </c>
      <c r="B1" s="44" t="s">
        <v>2</v>
      </c>
      <c r="C1" s="44" t="s">
        <v>3</v>
      </c>
      <c r="D1" s="44" t="s">
        <v>4</v>
      </c>
      <c r="E1" s="44" t="s">
        <v>621</v>
      </c>
      <c r="F1" s="45" t="s">
        <v>5</v>
      </c>
      <c r="G1" s="46" t="s">
        <v>6</v>
      </c>
      <c r="H1" s="45" t="s">
        <v>622</v>
      </c>
      <c r="I1" s="47" t="s">
        <v>8</v>
      </c>
      <c r="J1" s="47" t="s">
        <v>9</v>
      </c>
      <c r="K1" s="47" t="s">
        <v>10</v>
      </c>
      <c r="L1" s="48" t="s">
        <v>11</v>
      </c>
      <c r="M1" s="49" t="s">
        <v>12</v>
      </c>
      <c r="N1" s="47" t="s">
        <v>13</v>
      </c>
      <c r="O1" s="50" t="s">
        <v>14</v>
      </c>
      <c r="P1" s="50" t="s">
        <v>15</v>
      </c>
      <c r="Q1" s="49" t="s">
        <v>16</v>
      </c>
      <c r="R1" s="49" t="s">
        <v>17</v>
      </c>
      <c r="S1" s="49" t="s">
        <v>18</v>
      </c>
      <c r="T1" s="44" t="s">
        <v>19</v>
      </c>
    </row>
    <row r="2" spans="1:21" s="83" customFormat="1" x14ac:dyDescent="0.25">
      <c r="A2" s="51" t="s">
        <v>632</v>
      </c>
      <c r="B2" s="51" t="s">
        <v>633</v>
      </c>
      <c r="C2" s="51" t="s">
        <v>317</v>
      </c>
      <c r="D2" s="51" t="s">
        <v>27</v>
      </c>
      <c r="E2" s="51">
        <v>170002301</v>
      </c>
      <c r="F2" s="51">
        <v>30</v>
      </c>
      <c r="G2" s="52">
        <v>3.5783958819786631E-3</v>
      </c>
      <c r="H2" s="51">
        <v>50</v>
      </c>
      <c r="I2" s="53">
        <v>2.2031314000000002</v>
      </c>
      <c r="J2" s="53">
        <v>4.0270999999999996E-3</v>
      </c>
      <c r="K2" s="53">
        <v>2.1112983000000001</v>
      </c>
      <c r="L2" s="54">
        <v>5.36914E-2</v>
      </c>
      <c r="M2" s="55">
        <v>1.3663E-3</v>
      </c>
      <c r="N2" s="53">
        <v>1.71884E-2</v>
      </c>
      <c r="O2" s="56">
        <v>146</v>
      </c>
      <c r="P2" s="56">
        <v>32</v>
      </c>
      <c r="Q2" s="60">
        <v>0.43235802548178498</v>
      </c>
      <c r="R2" s="60">
        <v>0.17222518174522769</v>
      </c>
      <c r="S2" s="60">
        <v>0.37133483214013457</v>
      </c>
      <c r="T2" s="51" t="s">
        <v>651</v>
      </c>
      <c r="U2" s="57"/>
    </row>
    <row r="3" spans="1:21" s="83" customFormat="1" x14ac:dyDescent="0.25">
      <c r="A3" s="51" t="s">
        <v>632</v>
      </c>
      <c r="B3" s="51" t="s">
        <v>633</v>
      </c>
      <c r="C3" s="51" t="s">
        <v>317</v>
      </c>
      <c r="D3" s="51" t="s">
        <v>27</v>
      </c>
      <c r="E3" s="51">
        <v>170002941</v>
      </c>
      <c r="F3" s="51">
        <v>30</v>
      </c>
      <c r="G3" s="52">
        <v>3.5783958819786631E-3</v>
      </c>
      <c r="H3" s="51">
        <v>50</v>
      </c>
      <c r="I3" s="53">
        <v>2.1503865000000002</v>
      </c>
      <c r="J3" s="53">
        <v>3.5212999999999989E-3</v>
      </c>
      <c r="K3" s="53">
        <v>2.0542151</v>
      </c>
      <c r="L3" s="54">
        <v>6.1900400000000001E-2</v>
      </c>
      <c r="M3" s="55">
        <v>4.9120000000000001E-4</v>
      </c>
      <c r="N3" s="53">
        <v>1.9721900000000001E-2</v>
      </c>
      <c r="O3" s="56">
        <v>150</v>
      </c>
      <c r="P3" s="56">
        <v>40</v>
      </c>
      <c r="Q3" s="60">
        <v>0.55387668864844097</v>
      </c>
      <c r="R3" s="60">
        <v>0.41830553675549231</v>
      </c>
      <c r="S3" s="60">
        <v>0.51617707551639846</v>
      </c>
      <c r="T3" s="51" t="s">
        <v>651</v>
      </c>
    </row>
    <row r="4" spans="1:21" s="83" customFormat="1" x14ac:dyDescent="0.25">
      <c r="A4" s="51" t="s">
        <v>632</v>
      </c>
      <c r="B4" s="51" t="s">
        <v>633</v>
      </c>
      <c r="C4" s="51" t="s">
        <v>317</v>
      </c>
      <c r="D4" s="51" t="s">
        <v>27</v>
      </c>
      <c r="E4" s="51">
        <v>170004161</v>
      </c>
      <c r="F4" s="51">
        <v>30</v>
      </c>
      <c r="G4" s="52">
        <v>3.5783958819786631E-3</v>
      </c>
      <c r="H4" s="51">
        <v>50</v>
      </c>
      <c r="I4" s="53">
        <v>2.1933718</v>
      </c>
      <c r="J4" s="53">
        <v>3.2956000000000001E-3</v>
      </c>
      <c r="K4" s="53">
        <v>2.0957224999999999</v>
      </c>
      <c r="L4" s="54">
        <v>6.3056500000000001E-2</v>
      </c>
      <c r="M4" s="55">
        <v>4.8020000000000002E-4</v>
      </c>
      <c r="N4" s="53">
        <v>2.03705E-2</v>
      </c>
      <c r="O4" s="56">
        <v>150</v>
      </c>
      <c r="P4" s="56">
        <v>41</v>
      </c>
      <c r="Q4" s="60">
        <v>0.58512068634355596</v>
      </c>
      <c r="R4" s="60">
        <v>0.41140401690270362</v>
      </c>
      <c r="S4" s="60">
        <v>0.50822039962587306</v>
      </c>
      <c r="T4" s="51" t="s">
        <v>651</v>
      </c>
    </row>
    <row r="5" spans="1:21" s="83" customFormat="1" x14ac:dyDescent="0.25">
      <c r="A5" s="51" t="s">
        <v>632</v>
      </c>
      <c r="B5" s="51" t="s">
        <v>633</v>
      </c>
      <c r="C5" s="51" t="s">
        <v>317</v>
      </c>
      <c r="D5" s="51" t="s">
        <v>27</v>
      </c>
      <c r="E5" s="51">
        <v>170004631</v>
      </c>
      <c r="F5" s="51">
        <v>30</v>
      </c>
      <c r="G5" s="52">
        <v>3.5783958819786631E-3</v>
      </c>
      <c r="H5" s="51">
        <v>50</v>
      </c>
      <c r="I5" s="53">
        <v>2.0658382</v>
      </c>
      <c r="J5" s="53">
        <v>3.3609999999999998E-3</v>
      </c>
      <c r="K5" s="53">
        <v>1.9563793</v>
      </c>
      <c r="L5" s="54">
        <v>7.2814199999999996E-2</v>
      </c>
      <c r="M5" s="55">
        <v>5.1409999999999997E-4</v>
      </c>
      <c r="N5" s="53">
        <v>2.2939999999999999E-2</v>
      </c>
      <c r="O5" s="56">
        <v>146</v>
      </c>
      <c r="P5" s="56">
        <v>48</v>
      </c>
      <c r="Q5" s="60">
        <v>0.54747423010436003</v>
      </c>
      <c r="R5" s="60">
        <v>0.42673187005366969</v>
      </c>
      <c r="S5" s="60">
        <v>0.53362246801820967</v>
      </c>
      <c r="T5" s="51" t="s">
        <v>651</v>
      </c>
    </row>
    <row r="6" spans="1:21" s="83" customFormat="1" x14ac:dyDescent="0.25">
      <c r="A6" s="51" t="s">
        <v>632</v>
      </c>
      <c r="B6" s="51" t="s">
        <v>633</v>
      </c>
      <c r="C6" s="51" t="s">
        <v>317</v>
      </c>
      <c r="D6" s="51" t="s">
        <v>27</v>
      </c>
      <c r="E6" s="51">
        <v>170006758</v>
      </c>
      <c r="F6" s="51">
        <v>30</v>
      </c>
      <c r="G6" s="52">
        <v>0.1</v>
      </c>
      <c r="H6" s="51">
        <v>50</v>
      </c>
      <c r="I6" s="53">
        <v>4.6803436999999999</v>
      </c>
      <c r="J6" s="53">
        <v>6.4793299999999998E-2</v>
      </c>
      <c r="K6" s="53">
        <v>4.5214264999999987</v>
      </c>
      <c r="L6" s="54">
        <v>6.2935199999999997E-2</v>
      </c>
      <c r="M6" s="55">
        <v>9.2119999999999995E-4</v>
      </c>
      <c r="N6" s="53">
        <v>1.9650500000000001E-2</v>
      </c>
      <c r="O6" s="56">
        <v>138</v>
      </c>
      <c r="P6" s="56">
        <v>41</v>
      </c>
      <c r="Q6" s="60">
        <v>0.51374607849414178</v>
      </c>
      <c r="R6" s="60">
        <v>0.36838954291028331</v>
      </c>
      <c r="S6" s="60">
        <v>0.51498834325643339</v>
      </c>
      <c r="T6" s="51" t="s">
        <v>651</v>
      </c>
    </row>
    <row r="7" spans="1:21" s="83" customFormat="1" x14ac:dyDescent="0.25">
      <c r="A7" s="51" t="s">
        <v>632</v>
      </c>
      <c r="B7" s="51" t="s">
        <v>633</v>
      </c>
      <c r="C7" s="51" t="s">
        <v>317</v>
      </c>
      <c r="D7" s="51" t="s">
        <v>27</v>
      </c>
      <c r="E7" s="51">
        <v>170007734</v>
      </c>
      <c r="F7" s="51">
        <v>30</v>
      </c>
      <c r="G7" s="52">
        <v>0.1</v>
      </c>
      <c r="H7" s="51">
        <v>50</v>
      </c>
      <c r="I7" s="53">
        <v>4.5031146</v>
      </c>
      <c r="J7" s="53">
        <v>6.5907700000000027E-2</v>
      </c>
      <c r="K7" s="53">
        <v>4.3421589999999997</v>
      </c>
      <c r="L7" s="54">
        <v>6.0497700000000001E-2</v>
      </c>
      <c r="M7" s="55">
        <v>4.751E-4</v>
      </c>
      <c r="N7" s="53">
        <v>1.96016E-2</v>
      </c>
      <c r="O7" s="56">
        <v>134</v>
      </c>
      <c r="P7" s="56">
        <v>40</v>
      </c>
      <c r="Q7" s="60">
        <v>0.51360522440617196</v>
      </c>
      <c r="R7" s="60">
        <v>0.39990668639636517</v>
      </c>
      <c r="S7" s="60">
        <v>0.54459120811465589</v>
      </c>
      <c r="T7" s="51" t="s">
        <v>651</v>
      </c>
    </row>
    <row r="8" spans="1:21" s="83" customFormat="1" x14ac:dyDescent="0.25">
      <c r="A8" s="51" t="s">
        <v>632</v>
      </c>
      <c r="B8" s="51" t="s">
        <v>633</v>
      </c>
      <c r="C8" s="51" t="s">
        <v>317</v>
      </c>
      <c r="D8" s="51" t="s">
        <v>27</v>
      </c>
      <c r="E8" s="51">
        <v>170008546</v>
      </c>
      <c r="F8" s="51">
        <v>30</v>
      </c>
      <c r="G8" s="52">
        <v>0.1</v>
      </c>
      <c r="H8" s="51">
        <v>50</v>
      </c>
      <c r="I8" s="53">
        <v>5.4495541999999997</v>
      </c>
      <c r="J8" s="53">
        <v>6.6281199999999998E-2</v>
      </c>
      <c r="K8" s="53">
        <v>5.2926053000000017</v>
      </c>
      <c r="L8" s="54">
        <v>5.9836500000000001E-2</v>
      </c>
      <c r="M8" s="55">
        <v>4.7130000000000002E-4</v>
      </c>
      <c r="N8" s="53">
        <v>1.9773599999999999E-2</v>
      </c>
      <c r="O8" s="56">
        <v>150</v>
      </c>
      <c r="P8" s="56">
        <v>39</v>
      </c>
      <c r="Q8" s="60">
        <v>0.62149945579102372</v>
      </c>
      <c r="R8" s="60">
        <v>0.36559020617581262</v>
      </c>
      <c r="S8" s="60">
        <v>0.49479250384008749</v>
      </c>
      <c r="T8" s="51" t="s">
        <v>651</v>
      </c>
    </row>
    <row r="9" spans="1:21" s="83" customFormat="1" x14ac:dyDescent="0.25">
      <c r="A9" s="51" t="s">
        <v>632</v>
      </c>
      <c r="B9" s="51" t="s">
        <v>633</v>
      </c>
      <c r="C9" s="51" t="s">
        <v>317</v>
      </c>
      <c r="D9" s="51" t="s">
        <v>27</v>
      </c>
      <c r="E9" s="51">
        <v>170009422</v>
      </c>
      <c r="F9" s="51">
        <v>30</v>
      </c>
      <c r="G9" s="52">
        <v>0.1</v>
      </c>
      <c r="H9" s="51">
        <v>50</v>
      </c>
      <c r="I9" s="53">
        <v>5.0767268999999997</v>
      </c>
      <c r="J9" s="53">
        <v>6.5233800000000008E-2</v>
      </c>
      <c r="K9" s="53">
        <v>4.9095562999999993</v>
      </c>
      <c r="L9" s="54">
        <v>6.7263199999999995E-2</v>
      </c>
      <c r="M9" s="55">
        <v>5.4549999999999998E-4</v>
      </c>
      <c r="N9" s="53">
        <v>2.3670500000000001E-2</v>
      </c>
      <c r="O9" s="56">
        <v>146</v>
      </c>
      <c r="P9" s="56">
        <v>45</v>
      </c>
      <c r="Q9" s="60">
        <v>0.50318202189640826</v>
      </c>
      <c r="R9" s="60">
        <v>0.31201163112334651</v>
      </c>
      <c r="S9" s="60">
        <v>0.47154774614340389</v>
      </c>
      <c r="T9" s="51" t="s">
        <v>651</v>
      </c>
    </row>
    <row r="10" spans="1:21" s="83" customFormat="1" x14ac:dyDescent="0.25">
      <c r="A10" s="51" t="s">
        <v>632</v>
      </c>
      <c r="B10" s="51" t="s">
        <v>633</v>
      </c>
      <c r="C10" s="51" t="s">
        <v>317</v>
      </c>
      <c r="D10" s="51" t="s">
        <v>27</v>
      </c>
      <c r="E10" s="51">
        <v>223473938</v>
      </c>
      <c r="F10" s="51">
        <v>30</v>
      </c>
      <c r="G10" s="52">
        <v>3.5783958819786631E-3</v>
      </c>
      <c r="H10" s="51">
        <v>50</v>
      </c>
      <c r="I10" s="53">
        <v>2.4109595000000001</v>
      </c>
      <c r="J10" s="53">
        <v>4.4660000000000004E-3</v>
      </c>
      <c r="K10" s="53">
        <v>2.3002248000000001</v>
      </c>
      <c r="L10" s="54">
        <v>7.0927900000000002E-2</v>
      </c>
      <c r="M10" s="55">
        <v>7.6210000000000004E-4</v>
      </c>
      <c r="N10" s="53">
        <v>2.36676E-2</v>
      </c>
      <c r="O10" s="56">
        <v>150</v>
      </c>
      <c r="P10" s="56">
        <v>40</v>
      </c>
      <c r="Q10" s="60">
        <v>0.61934822972021253</v>
      </c>
      <c r="R10" s="60">
        <v>0.41681508610483892</v>
      </c>
      <c r="S10" s="60">
        <v>0.50508380833257915</v>
      </c>
      <c r="T10" s="51" t="s">
        <v>651</v>
      </c>
    </row>
    <row r="11" spans="1:21" s="83" customFormat="1" x14ac:dyDescent="0.25">
      <c r="A11" s="51" t="s">
        <v>632</v>
      </c>
      <c r="B11" s="51" t="s">
        <v>633</v>
      </c>
      <c r="C11" s="51" t="s">
        <v>317</v>
      </c>
      <c r="D11" s="51" t="s">
        <v>27</v>
      </c>
      <c r="E11" s="51">
        <v>223474366</v>
      </c>
      <c r="F11" s="51">
        <v>30</v>
      </c>
      <c r="G11" s="52">
        <v>3.5783958819786631E-3</v>
      </c>
      <c r="H11" s="51">
        <v>50</v>
      </c>
      <c r="I11" s="53">
        <v>2.492953</v>
      </c>
      <c r="J11" s="53">
        <v>5.4551000000000001E-3</v>
      </c>
      <c r="K11" s="53">
        <v>2.4128221999999999</v>
      </c>
      <c r="L11" s="54">
        <v>4.8659500000000001E-2</v>
      </c>
      <c r="M11" s="55">
        <v>4.1859999999999998E-4</v>
      </c>
      <c r="N11" s="53">
        <v>1.54901E-2</v>
      </c>
      <c r="O11" s="56">
        <v>150</v>
      </c>
      <c r="P11" s="56">
        <v>26</v>
      </c>
      <c r="Q11" s="60">
        <v>0.60898905179588958</v>
      </c>
      <c r="R11" s="60">
        <v>0.40771406474884558</v>
      </c>
      <c r="S11" s="60">
        <v>0.49353727468925951</v>
      </c>
      <c r="T11" s="51" t="s">
        <v>651</v>
      </c>
    </row>
    <row r="12" spans="1:21" s="83" customFormat="1" x14ac:dyDescent="0.25">
      <c r="A12" s="51" t="s">
        <v>632</v>
      </c>
      <c r="B12" s="51" t="s">
        <v>633</v>
      </c>
      <c r="C12" s="51" t="s">
        <v>317</v>
      </c>
      <c r="D12" s="51" t="s">
        <v>27</v>
      </c>
      <c r="E12" s="51">
        <v>223474784</v>
      </c>
      <c r="F12" s="51">
        <v>30</v>
      </c>
      <c r="G12" s="52">
        <v>3.5783958819786631E-3</v>
      </c>
      <c r="H12" s="51">
        <v>50</v>
      </c>
      <c r="I12" s="53">
        <v>2.4258487999999998</v>
      </c>
      <c r="J12" s="53">
        <v>4.0403000000000001E-3</v>
      </c>
      <c r="K12" s="53">
        <v>2.304119099999999</v>
      </c>
      <c r="L12" s="54">
        <v>8.0430600000000005E-2</v>
      </c>
      <c r="M12" s="55">
        <v>6.2160000000000004E-4</v>
      </c>
      <c r="N12" s="53">
        <v>2.5267399999999999E-2</v>
      </c>
      <c r="O12" s="56">
        <v>150</v>
      </c>
      <c r="P12" s="56">
        <v>45</v>
      </c>
      <c r="Q12" s="60">
        <v>0.3757730968691978</v>
      </c>
      <c r="R12" s="60">
        <v>0.13862380232083821</v>
      </c>
      <c r="S12" s="60">
        <v>0.3115454355053725</v>
      </c>
      <c r="T12" s="51" t="s">
        <v>651</v>
      </c>
    </row>
    <row r="13" spans="1:21" s="83" customFormat="1" x14ac:dyDescent="0.25">
      <c r="A13" s="51" t="s">
        <v>632</v>
      </c>
      <c r="B13" s="51" t="s">
        <v>633</v>
      </c>
      <c r="C13" s="51" t="s">
        <v>317</v>
      </c>
      <c r="D13" s="51" t="s">
        <v>27</v>
      </c>
      <c r="E13" s="51">
        <v>223475190</v>
      </c>
      <c r="F13" s="51">
        <v>30</v>
      </c>
      <c r="G13" s="52">
        <v>3.5783958819786631E-3</v>
      </c>
      <c r="H13" s="51">
        <v>50</v>
      </c>
      <c r="I13" s="53">
        <v>2.1196521000000002</v>
      </c>
      <c r="J13" s="53">
        <v>3.7256999999999989E-3</v>
      </c>
      <c r="K13" s="53">
        <v>2.0427043</v>
      </c>
      <c r="L13" s="54">
        <v>4.7200499999999999E-2</v>
      </c>
      <c r="M13" s="55">
        <v>4.1110000000000002E-4</v>
      </c>
      <c r="N13" s="53">
        <v>1.5901599999999998E-2</v>
      </c>
      <c r="O13" s="56">
        <v>150</v>
      </c>
      <c r="P13" s="56">
        <v>30</v>
      </c>
      <c r="Q13" s="60">
        <v>0.44185927396120112</v>
      </c>
      <c r="R13" s="60">
        <v>0.18443715373603739</v>
      </c>
      <c r="S13" s="60">
        <v>0.36419831526911461</v>
      </c>
      <c r="T13" s="51" t="s">
        <v>651</v>
      </c>
    </row>
    <row r="14" spans="1:21" s="83" customFormat="1" x14ac:dyDescent="0.25">
      <c r="A14" s="51" t="s">
        <v>632</v>
      </c>
      <c r="B14" s="51" t="s">
        <v>633</v>
      </c>
      <c r="C14" s="51" t="s">
        <v>317</v>
      </c>
      <c r="D14" s="51" t="s">
        <v>27</v>
      </c>
      <c r="E14" s="51">
        <v>223475570</v>
      </c>
      <c r="F14" s="51">
        <v>30</v>
      </c>
      <c r="G14" s="52">
        <v>3.5783958819786631E-3</v>
      </c>
      <c r="H14" s="51">
        <v>50</v>
      </c>
      <c r="I14" s="53">
        <v>2.1358700000000002</v>
      </c>
      <c r="J14" s="53">
        <v>3.3609999999999998E-3</v>
      </c>
      <c r="K14" s="53">
        <v>2.0245847000000001</v>
      </c>
      <c r="L14" s="54">
        <v>7.2351100000000002E-2</v>
      </c>
      <c r="M14" s="55">
        <v>8.1439999999999995E-4</v>
      </c>
      <c r="N14" s="53">
        <v>2.2477799999999999E-2</v>
      </c>
      <c r="O14" s="56">
        <v>150</v>
      </c>
      <c r="P14" s="56">
        <v>48</v>
      </c>
      <c r="Q14" s="60">
        <v>0.48789295089314288</v>
      </c>
      <c r="R14" s="60">
        <v>0.36423888320191872</v>
      </c>
      <c r="S14" s="60">
        <v>0.4904166847310833</v>
      </c>
      <c r="T14" s="51" t="s">
        <v>651</v>
      </c>
    </row>
    <row r="15" spans="1:21" s="83" customFormat="1" x14ac:dyDescent="0.25">
      <c r="A15" s="51" t="s">
        <v>632</v>
      </c>
      <c r="B15" s="51" t="s">
        <v>633</v>
      </c>
      <c r="C15" s="51" t="s">
        <v>317</v>
      </c>
      <c r="D15" s="51" t="s">
        <v>27</v>
      </c>
      <c r="E15" s="51">
        <v>223475934</v>
      </c>
      <c r="F15" s="51">
        <v>30</v>
      </c>
      <c r="G15" s="52">
        <v>3.5783958819786631E-3</v>
      </c>
      <c r="H15" s="51">
        <v>50</v>
      </c>
      <c r="I15" s="53">
        <v>2.0797547000000001</v>
      </c>
      <c r="J15" s="53">
        <v>3.3533E-3</v>
      </c>
      <c r="K15" s="53">
        <v>1.9781375000000001</v>
      </c>
      <c r="L15" s="54">
        <v>6.8051E-2</v>
      </c>
      <c r="M15" s="55">
        <v>4.0069999999999998E-4</v>
      </c>
      <c r="N15" s="53">
        <v>2.07157E-2</v>
      </c>
      <c r="O15" s="56">
        <v>150</v>
      </c>
      <c r="P15" s="56">
        <v>45</v>
      </c>
      <c r="Q15" s="60">
        <v>0.43835072667904468</v>
      </c>
      <c r="R15" s="60">
        <v>0.29706348608574767</v>
      </c>
      <c r="S15" s="60">
        <v>0.44946781035240702</v>
      </c>
      <c r="T15" s="51" t="s">
        <v>651</v>
      </c>
    </row>
    <row r="16" spans="1:21" s="83" customFormat="1" x14ac:dyDescent="0.25">
      <c r="A16" s="51" t="s">
        <v>632</v>
      </c>
      <c r="B16" s="51" t="s">
        <v>633</v>
      </c>
      <c r="C16" s="51" t="s">
        <v>317</v>
      </c>
      <c r="D16" s="51" t="s">
        <v>27</v>
      </c>
      <c r="E16" s="51">
        <v>223476291</v>
      </c>
      <c r="F16" s="51">
        <v>30</v>
      </c>
      <c r="G16" s="52">
        <v>3.5783958819786631E-3</v>
      </c>
      <c r="H16" s="51">
        <v>50</v>
      </c>
      <c r="I16" s="53">
        <v>2.1595456999999998</v>
      </c>
      <c r="J16" s="53">
        <v>3.176599999999999E-3</v>
      </c>
      <c r="K16" s="53">
        <v>2.0497504000000002</v>
      </c>
      <c r="L16" s="54">
        <v>7.3760800000000001E-2</v>
      </c>
      <c r="M16" s="55">
        <v>4.2480000000000003E-4</v>
      </c>
      <c r="N16" s="53">
        <v>2.22376E-2</v>
      </c>
      <c r="O16" s="56">
        <v>150</v>
      </c>
      <c r="P16" s="56">
        <v>49</v>
      </c>
      <c r="Q16" s="60">
        <v>0.62952813880530123</v>
      </c>
      <c r="R16" s="60">
        <v>0.44213944402271599</v>
      </c>
      <c r="S16" s="60">
        <v>0.54020547835027832</v>
      </c>
      <c r="T16" s="51" t="s">
        <v>651</v>
      </c>
    </row>
    <row r="17" spans="1:20" s="83" customFormat="1" x14ac:dyDescent="0.25">
      <c r="A17" s="51" t="s">
        <v>632</v>
      </c>
      <c r="B17" s="51" t="s">
        <v>633</v>
      </c>
      <c r="C17" s="51" t="s">
        <v>317</v>
      </c>
      <c r="D17" s="51" t="s">
        <v>27</v>
      </c>
      <c r="E17" s="51">
        <v>223476655</v>
      </c>
      <c r="F17" s="51">
        <v>30</v>
      </c>
      <c r="G17" s="52">
        <v>3.5783958819786631E-3</v>
      </c>
      <c r="H17" s="51">
        <v>50</v>
      </c>
      <c r="I17" s="53">
        <v>2.0955286000000002</v>
      </c>
      <c r="J17" s="53">
        <v>3.2965E-3</v>
      </c>
      <c r="K17" s="53">
        <v>2.0109764999999999</v>
      </c>
      <c r="L17" s="54">
        <v>5.4648000000000002E-2</v>
      </c>
      <c r="M17" s="55">
        <v>3.5740000000000001E-4</v>
      </c>
      <c r="N17" s="53">
        <v>1.67677E-2</v>
      </c>
      <c r="O17" s="56">
        <v>150</v>
      </c>
      <c r="P17" s="56">
        <v>34</v>
      </c>
      <c r="Q17" s="60">
        <v>0.5122222933606505</v>
      </c>
      <c r="R17" s="60">
        <v>0.4150839601473536</v>
      </c>
      <c r="S17" s="60">
        <v>0.53802741383937103</v>
      </c>
      <c r="T17" s="51" t="s">
        <v>651</v>
      </c>
    </row>
    <row r="18" spans="1:20" s="83" customFormat="1" x14ac:dyDescent="0.25">
      <c r="A18" s="51" t="s">
        <v>632</v>
      </c>
      <c r="B18" s="51" t="s">
        <v>633</v>
      </c>
      <c r="C18" s="51" t="s">
        <v>317</v>
      </c>
      <c r="D18" s="51" t="s">
        <v>27</v>
      </c>
      <c r="E18" s="51">
        <v>223477015</v>
      </c>
      <c r="F18" s="51">
        <v>30</v>
      </c>
      <c r="G18" s="52">
        <v>3.5783958819786631E-3</v>
      </c>
      <c r="H18" s="51">
        <v>50</v>
      </c>
      <c r="I18" s="53">
        <v>2.2482845</v>
      </c>
      <c r="J18" s="53">
        <v>3.5068E-3</v>
      </c>
      <c r="K18" s="53">
        <v>2.1617187000000002</v>
      </c>
      <c r="L18" s="54">
        <v>5.6713E-2</v>
      </c>
      <c r="M18" s="55">
        <v>3.2660000000000002E-4</v>
      </c>
      <c r="N18" s="53">
        <v>1.6868399999999999E-2</v>
      </c>
      <c r="O18" s="56">
        <v>150</v>
      </c>
      <c r="P18" s="56">
        <v>36</v>
      </c>
      <c r="Q18" s="60">
        <v>0.43319034509251553</v>
      </c>
      <c r="R18" s="60">
        <v>0.24437951174196099</v>
      </c>
      <c r="S18" s="60">
        <v>0.3916237119790078</v>
      </c>
      <c r="T18" s="51" t="s">
        <v>651</v>
      </c>
    </row>
    <row r="19" spans="1:20" s="83" customFormat="1" x14ac:dyDescent="0.25">
      <c r="A19" s="51" t="s">
        <v>632</v>
      </c>
      <c r="B19" s="51" t="s">
        <v>633</v>
      </c>
      <c r="C19" s="51" t="s">
        <v>317</v>
      </c>
      <c r="D19" s="51" t="s">
        <v>27</v>
      </c>
      <c r="E19" s="51">
        <v>223477388</v>
      </c>
      <c r="F19" s="51">
        <v>30</v>
      </c>
      <c r="G19" s="52">
        <v>3.5783958819786631E-3</v>
      </c>
      <c r="H19" s="51">
        <v>50</v>
      </c>
      <c r="I19" s="53">
        <v>2.1264343000000001</v>
      </c>
      <c r="J19" s="53">
        <v>3.1508E-3</v>
      </c>
      <c r="K19" s="53">
        <v>2.0152459</v>
      </c>
      <c r="L19" s="54">
        <v>7.5850200000000007E-2</v>
      </c>
      <c r="M19" s="55">
        <v>5.1420000000000003E-4</v>
      </c>
      <c r="N19" s="53">
        <v>2.2269000000000001E-2</v>
      </c>
      <c r="O19" s="56">
        <v>150</v>
      </c>
      <c r="P19" s="56">
        <v>50</v>
      </c>
      <c r="Q19" s="60">
        <v>0.51524425379345673</v>
      </c>
      <c r="R19" s="60">
        <v>0.40796527993052001</v>
      </c>
      <c r="S19" s="60">
        <v>0.4868996380445722</v>
      </c>
      <c r="T19" s="51" t="s">
        <v>651</v>
      </c>
    </row>
    <row r="20" spans="1:20" s="83" customFormat="1" x14ac:dyDescent="0.25">
      <c r="A20" s="51" t="s">
        <v>632</v>
      </c>
      <c r="B20" s="51" t="s">
        <v>633</v>
      </c>
      <c r="C20" s="51" t="s">
        <v>317</v>
      </c>
      <c r="D20" s="51" t="s">
        <v>27</v>
      </c>
      <c r="E20" s="51">
        <v>223477750</v>
      </c>
      <c r="F20" s="51">
        <v>30</v>
      </c>
      <c r="G20" s="52">
        <v>3.5783958819786631E-3</v>
      </c>
      <c r="H20" s="51">
        <v>50</v>
      </c>
      <c r="I20" s="53">
        <v>2.1547002000000002</v>
      </c>
      <c r="J20" s="53">
        <v>3.191600000000001E-3</v>
      </c>
      <c r="K20" s="53">
        <v>2.0761324000000001</v>
      </c>
      <c r="L20" s="54">
        <v>4.9184600000000002E-2</v>
      </c>
      <c r="M20" s="55">
        <v>3.1589999999999998E-4</v>
      </c>
      <c r="N20" s="53">
        <v>1.6307599999999998E-2</v>
      </c>
      <c r="O20" s="56">
        <v>150</v>
      </c>
      <c r="P20" s="56">
        <v>32</v>
      </c>
      <c r="Q20" s="60">
        <v>0.43786413982969458</v>
      </c>
      <c r="R20" s="60">
        <v>0.26424096937376201</v>
      </c>
      <c r="S20" s="60">
        <v>0.40441484681786272</v>
      </c>
      <c r="T20" s="51" t="s">
        <v>651</v>
      </c>
    </row>
    <row r="21" spans="1:20" s="83" customFormat="1" x14ac:dyDescent="0.25">
      <c r="A21" s="51" t="s">
        <v>632</v>
      </c>
      <c r="B21" s="51" t="s">
        <v>633</v>
      </c>
      <c r="C21" s="51" t="s">
        <v>317</v>
      </c>
      <c r="D21" s="51" t="s">
        <v>27</v>
      </c>
      <c r="E21" s="51">
        <v>223478114</v>
      </c>
      <c r="F21" s="51">
        <v>30</v>
      </c>
      <c r="G21" s="52">
        <v>3.5783958819786631E-3</v>
      </c>
      <c r="H21" s="51">
        <v>50</v>
      </c>
      <c r="I21" s="53">
        <v>2.1873087999999998</v>
      </c>
      <c r="J21" s="53">
        <v>3.4878999999999999E-3</v>
      </c>
      <c r="K21" s="53">
        <v>2.0746516000000002</v>
      </c>
      <c r="L21" s="54">
        <v>7.6067300000000004E-2</v>
      </c>
      <c r="M21" s="55">
        <v>4.0089999999999999E-4</v>
      </c>
      <c r="N21" s="53">
        <v>2.2774900000000001E-2</v>
      </c>
      <c r="O21" s="56">
        <v>150</v>
      </c>
      <c r="P21" s="56">
        <v>51</v>
      </c>
      <c r="Q21" s="60">
        <v>0.43858121518663168</v>
      </c>
      <c r="R21" s="60">
        <v>0.21097577353445091</v>
      </c>
      <c r="S21" s="60">
        <v>0.37007202078170398</v>
      </c>
      <c r="T21" s="51" t="s">
        <v>651</v>
      </c>
    </row>
    <row r="22" spans="1:20" s="83" customFormat="1" x14ac:dyDescent="0.25">
      <c r="A22" s="51" t="s">
        <v>632</v>
      </c>
      <c r="B22" s="51" t="s">
        <v>633</v>
      </c>
      <c r="C22" s="51" t="s">
        <v>317</v>
      </c>
      <c r="D22" s="51" t="s">
        <v>27</v>
      </c>
      <c r="E22" s="51">
        <v>223478480</v>
      </c>
      <c r="F22" s="51">
        <v>30</v>
      </c>
      <c r="G22" s="52">
        <v>3.5783958819786631E-3</v>
      </c>
      <c r="H22" s="51">
        <v>50</v>
      </c>
      <c r="I22" s="53">
        <v>2.1114381999999998</v>
      </c>
      <c r="J22" s="53">
        <v>3.4302E-3</v>
      </c>
      <c r="K22" s="53">
        <v>2.0007152000000001</v>
      </c>
      <c r="L22" s="54">
        <v>7.5319700000000003E-2</v>
      </c>
      <c r="M22" s="55">
        <v>4.3169999999999998E-4</v>
      </c>
      <c r="N22" s="53">
        <v>2.1883099999999999E-2</v>
      </c>
      <c r="O22" s="56">
        <v>146</v>
      </c>
      <c r="P22" s="56">
        <v>49</v>
      </c>
      <c r="Q22" s="60">
        <v>0.53917664383123121</v>
      </c>
      <c r="R22" s="60">
        <v>0.38424305950314941</v>
      </c>
      <c r="S22" s="60">
        <v>0.48959907103682948</v>
      </c>
      <c r="T22" s="51" t="s">
        <v>651</v>
      </c>
    </row>
    <row r="23" spans="1:20" s="83" customFormat="1" x14ac:dyDescent="0.25">
      <c r="A23" s="51" t="s">
        <v>632</v>
      </c>
      <c r="B23" s="51" t="s">
        <v>633</v>
      </c>
      <c r="C23" s="51" t="s">
        <v>317</v>
      </c>
      <c r="D23" s="51" t="s">
        <v>27</v>
      </c>
      <c r="E23" s="51">
        <v>223478840</v>
      </c>
      <c r="F23" s="51">
        <v>30</v>
      </c>
      <c r="G23" s="52">
        <v>3.5783958819786631E-3</v>
      </c>
      <c r="H23" s="51">
        <v>50</v>
      </c>
      <c r="I23" s="53">
        <v>2.1600313</v>
      </c>
      <c r="J23" s="53">
        <v>3.4480999999999999E-3</v>
      </c>
      <c r="K23" s="53">
        <v>2.0651223999999999</v>
      </c>
      <c r="L23" s="54">
        <v>6.2597399999999997E-2</v>
      </c>
      <c r="M23" s="55">
        <v>3.8400000000000001E-4</v>
      </c>
      <c r="N23" s="53">
        <v>1.9334899999999999E-2</v>
      </c>
      <c r="O23" s="56">
        <v>150</v>
      </c>
      <c r="P23" s="56">
        <v>41</v>
      </c>
      <c r="Q23" s="60">
        <v>0.50560215122607077</v>
      </c>
      <c r="R23" s="60">
        <v>0.41015203286290242</v>
      </c>
      <c r="S23" s="60">
        <v>0.52758732391720253</v>
      </c>
      <c r="T23" s="51" t="s">
        <v>651</v>
      </c>
    </row>
    <row r="24" spans="1:20" s="83" customFormat="1" x14ac:dyDescent="0.25">
      <c r="A24" s="51" t="s">
        <v>632</v>
      </c>
      <c r="B24" s="51" t="s">
        <v>633</v>
      </c>
      <c r="C24" s="51" t="s">
        <v>317</v>
      </c>
      <c r="D24" s="51" t="s">
        <v>27</v>
      </c>
      <c r="E24" s="51">
        <v>223479206</v>
      </c>
      <c r="F24" s="51">
        <v>30</v>
      </c>
      <c r="G24" s="52">
        <v>3.5783958819786631E-3</v>
      </c>
      <c r="H24" s="51">
        <v>50</v>
      </c>
      <c r="I24" s="53">
        <v>2.2036696999999998</v>
      </c>
      <c r="J24" s="53">
        <v>3.1643999999999999E-3</v>
      </c>
      <c r="K24" s="53">
        <v>2.0938558</v>
      </c>
      <c r="L24" s="54">
        <v>7.4432499999999999E-2</v>
      </c>
      <c r="M24" s="55">
        <v>4.0739999999999998E-4</v>
      </c>
      <c r="N24" s="53">
        <v>2.162E-2</v>
      </c>
      <c r="O24" s="56">
        <v>150</v>
      </c>
      <c r="P24" s="56">
        <v>48</v>
      </c>
      <c r="Q24" s="60">
        <v>0.60261220308598507</v>
      </c>
      <c r="R24" s="60">
        <v>0.44771349562628898</v>
      </c>
      <c r="S24" s="60">
        <v>0.5413518282931814</v>
      </c>
      <c r="T24" s="51" t="s">
        <v>651</v>
      </c>
    </row>
    <row r="25" spans="1:20" s="83" customFormat="1" x14ac:dyDescent="0.25">
      <c r="A25" s="51" t="s">
        <v>632</v>
      </c>
      <c r="B25" s="51" t="s">
        <v>633</v>
      </c>
      <c r="C25" s="51" t="s">
        <v>317</v>
      </c>
      <c r="D25" s="51" t="s">
        <v>27</v>
      </c>
      <c r="E25" s="51">
        <v>223479575</v>
      </c>
      <c r="F25" s="51">
        <v>30</v>
      </c>
      <c r="G25" s="52">
        <v>3.5783958819786631E-3</v>
      </c>
      <c r="H25" s="51">
        <v>50</v>
      </c>
      <c r="I25" s="53">
        <v>2.2520381999999999</v>
      </c>
      <c r="J25" s="53">
        <v>3.1938000000000001E-3</v>
      </c>
      <c r="K25" s="53">
        <v>2.1472992</v>
      </c>
      <c r="L25" s="54">
        <v>6.9678900000000002E-2</v>
      </c>
      <c r="M25" s="55">
        <v>4.0670000000000002E-4</v>
      </c>
      <c r="N25" s="53">
        <v>2.1458600000000001E-2</v>
      </c>
      <c r="O25" s="56">
        <v>150</v>
      </c>
      <c r="P25" s="56">
        <v>46</v>
      </c>
      <c r="Q25" s="60">
        <v>0.48269415455534931</v>
      </c>
      <c r="R25" s="60">
        <v>0.38908355081875873</v>
      </c>
      <c r="S25" s="60">
        <v>0.52079201953770038</v>
      </c>
      <c r="T25" s="51" t="s">
        <v>651</v>
      </c>
    </row>
    <row r="26" spans="1:20" s="83" customFormat="1" x14ac:dyDescent="0.25">
      <c r="A26" s="51" t="s">
        <v>632</v>
      </c>
      <c r="B26" s="51" t="s">
        <v>633</v>
      </c>
      <c r="C26" s="51" t="s">
        <v>317</v>
      </c>
      <c r="D26" s="51" t="s">
        <v>27</v>
      </c>
      <c r="E26" s="51">
        <v>223479947</v>
      </c>
      <c r="F26" s="51">
        <v>30</v>
      </c>
      <c r="G26" s="52">
        <v>3.5783958819786631E-3</v>
      </c>
      <c r="H26" s="51">
        <v>50</v>
      </c>
      <c r="I26" s="53">
        <v>2.0492278000000002</v>
      </c>
      <c r="J26" s="53">
        <v>3.1703000000000009E-3</v>
      </c>
      <c r="K26" s="53">
        <v>1.9453822000000001</v>
      </c>
      <c r="L26" s="54">
        <v>7.0100200000000001E-2</v>
      </c>
      <c r="M26" s="55">
        <v>4.6420000000000001E-4</v>
      </c>
      <c r="N26" s="53">
        <v>2.0961199999999999E-2</v>
      </c>
      <c r="O26" s="56">
        <v>150</v>
      </c>
      <c r="P26" s="56">
        <v>46</v>
      </c>
      <c r="Q26" s="60">
        <v>0.60861770920033298</v>
      </c>
      <c r="R26" s="60">
        <v>0.43037415426782272</v>
      </c>
      <c r="S26" s="60">
        <v>0.53449463299741162</v>
      </c>
      <c r="T26" s="51" t="s">
        <v>651</v>
      </c>
    </row>
    <row r="27" spans="1:20" s="83" customFormat="1" x14ac:dyDescent="0.25">
      <c r="A27" s="51" t="s">
        <v>632</v>
      </c>
      <c r="B27" s="51" t="s">
        <v>633</v>
      </c>
      <c r="C27" s="51" t="s">
        <v>317</v>
      </c>
      <c r="D27" s="51" t="s">
        <v>27</v>
      </c>
      <c r="E27" s="51">
        <v>223480301</v>
      </c>
      <c r="F27" s="51">
        <v>30</v>
      </c>
      <c r="G27" s="52">
        <v>3.5783958819786631E-3</v>
      </c>
      <c r="H27" s="51">
        <v>50</v>
      </c>
      <c r="I27" s="53">
        <v>2.0109509999999999</v>
      </c>
      <c r="J27" s="53">
        <v>3.400600000000001E-3</v>
      </c>
      <c r="K27" s="53">
        <v>1.9290898000000001</v>
      </c>
      <c r="L27" s="54">
        <v>5.2799800000000001E-2</v>
      </c>
      <c r="M27" s="55">
        <v>3.098E-4</v>
      </c>
      <c r="N27" s="53">
        <v>1.68273E-2</v>
      </c>
      <c r="O27" s="56">
        <v>142</v>
      </c>
      <c r="P27" s="56">
        <v>34</v>
      </c>
      <c r="Q27" s="60">
        <v>0.58035725718675968</v>
      </c>
      <c r="R27" s="60">
        <v>0.40027502926733288</v>
      </c>
      <c r="S27" s="60">
        <v>0.51055221482504998</v>
      </c>
      <c r="T27" s="51" t="s">
        <v>651</v>
      </c>
    </row>
    <row r="28" spans="1:20" s="83" customFormat="1" x14ac:dyDescent="0.25">
      <c r="A28" s="51" t="s">
        <v>632</v>
      </c>
      <c r="B28" s="51" t="s">
        <v>633</v>
      </c>
      <c r="C28" s="51" t="s">
        <v>317</v>
      </c>
      <c r="D28" s="51" t="s">
        <v>27</v>
      </c>
      <c r="E28" s="51">
        <v>223480651</v>
      </c>
      <c r="F28" s="51">
        <v>30</v>
      </c>
      <c r="G28" s="52">
        <v>3.5783958819786631E-3</v>
      </c>
      <c r="H28" s="51">
        <v>50</v>
      </c>
      <c r="I28" s="53">
        <v>2.5254639000000001</v>
      </c>
      <c r="J28" s="53">
        <v>3.629100000000001E-3</v>
      </c>
      <c r="K28" s="53">
        <v>2.3606582</v>
      </c>
      <c r="L28" s="54">
        <v>9.3223600000000004E-2</v>
      </c>
      <c r="M28" s="55">
        <v>1.0298E-3</v>
      </c>
      <c r="N28" s="53">
        <v>2.8012800000000001E-2</v>
      </c>
      <c r="O28" s="56">
        <v>150</v>
      </c>
      <c r="P28" s="56">
        <v>46</v>
      </c>
      <c r="Q28" s="60">
        <v>0.50556373647480635</v>
      </c>
      <c r="R28" s="60">
        <v>0.3765082543147889</v>
      </c>
      <c r="S28" s="60">
        <v>0.51785921938637558</v>
      </c>
      <c r="T28" s="51" t="s">
        <v>651</v>
      </c>
    </row>
    <row r="29" spans="1:20" s="83" customFormat="1" x14ac:dyDescent="0.25">
      <c r="A29" s="51" t="s">
        <v>632</v>
      </c>
      <c r="B29" s="51" t="s">
        <v>633</v>
      </c>
      <c r="C29" s="51" t="s">
        <v>317</v>
      </c>
      <c r="D29" s="51" t="s">
        <v>27</v>
      </c>
      <c r="E29" s="51">
        <v>223481073</v>
      </c>
      <c r="F29" s="51">
        <v>30</v>
      </c>
      <c r="G29" s="52">
        <v>3.5783958819786631E-3</v>
      </c>
      <c r="H29" s="51">
        <v>50</v>
      </c>
      <c r="I29" s="53">
        <v>2.4007955000000001</v>
      </c>
      <c r="J29" s="53">
        <v>3.5463000000000001E-3</v>
      </c>
      <c r="K29" s="53">
        <v>2.2931702999999999</v>
      </c>
      <c r="L29" s="54">
        <v>7.4029999999999999E-2</v>
      </c>
      <c r="M29" s="55">
        <v>4.459E-4</v>
      </c>
      <c r="N29" s="53">
        <v>1.9463600000000001E-2</v>
      </c>
      <c r="O29" s="56">
        <v>150</v>
      </c>
      <c r="P29" s="56">
        <v>40</v>
      </c>
      <c r="Q29" s="60">
        <v>0.49571675523400988</v>
      </c>
      <c r="R29" s="60">
        <v>0.30713399946799919</v>
      </c>
      <c r="S29" s="60">
        <v>0.43645056329639098</v>
      </c>
      <c r="T29" s="51" t="s">
        <v>651</v>
      </c>
    </row>
    <row r="30" spans="1:20" s="83" customFormat="1" x14ac:dyDescent="0.25">
      <c r="A30" s="51" t="s">
        <v>632</v>
      </c>
      <c r="B30" s="51" t="s">
        <v>633</v>
      </c>
      <c r="C30" s="51" t="s">
        <v>317</v>
      </c>
      <c r="D30" s="51" t="s">
        <v>27</v>
      </c>
      <c r="E30" s="51">
        <v>223481475</v>
      </c>
      <c r="F30" s="51">
        <v>30</v>
      </c>
      <c r="G30" s="52">
        <v>3.5783958819786631E-3</v>
      </c>
      <c r="H30" s="51">
        <v>50</v>
      </c>
      <c r="I30" s="53">
        <v>2.6619765000000002</v>
      </c>
      <c r="J30" s="53">
        <v>3.8009000000000012E-3</v>
      </c>
      <c r="K30" s="53">
        <v>2.557391</v>
      </c>
      <c r="L30" s="54">
        <v>6.9828000000000001E-2</v>
      </c>
      <c r="M30" s="55">
        <v>3.9360000000000003E-4</v>
      </c>
      <c r="N30" s="53">
        <v>2.1211600000000001E-2</v>
      </c>
      <c r="O30" s="56">
        <v>150</v>
      </c>
      <c r="P30" s="56">
        <v>45</v>
      </c>
      <c r="Q30" s="60">
        <v>0.525398553044369</v>
      </c>
      <c r="R30" s="60">
        <v>0.41425704268521191</v>
      </c>
      <c r="S30" s="60">
        <v>0.54480303262184548</v>
      </c>
      <c r="T30" s="51" t="s">
        <v>651</v>
      </c>
    </row>
    <row r="31" spans="1:20" s="83" customFormat="1" x14ac:dyDescent="0.25">
      <c r="A31" s="51" t="s">
        <v>632</v>
      </c>
      <c r="B31" s="51" t="s">
        <v>633</v>
      </c>
      <c r="C31" s="51" t="s">
        <v>317</v>
      </c>
      <c r="D31" s="51" t="s">
        <v>27</v>
      </c>
      <c r="E31" s="51">
        <v>223481891</v>
      </c>
      <c r="F31" s="51">
        <v>30</v>
      </c>
      <c r="G31" s="52">
        <v>3.5783958819786631E-3</v>
      </c>
      <c r="H31" s="51">
        <v>50</v>
      </c>
      <c r="I31" s="53">
        <v>2.2496266</v>
      </c>
      <c r="J31" s="53">
        <v>3.2377999999999999E-3</v>
      </c>
      <c r="K31" s="53">
        <v>2.141689</v>
      </c>
      <c r="L31" s="54">
        <v>7.3150599999999996E-2</v>
      </c>
      <c r="M31" s="55">
        <v>3.8200000000000002E-4</v>
      </c>
      <c r="N31" s="53">
        <v>2.17696E-2</v>
      </c>
      <c r="O31" s="56">
        <v>150</v>
      </c>
      <c r="P31" s="56">
        <v>48</v>
      </c>
      <c r="Q31" s="60">
        <v>0.54367116972917595</v>
      </c>
      <c r="R31" s="60">
        <v>0.40315894370718403</v>
      </c>
      <c r="S31" s="60">
        <v>0.52020081067001323</v>
      </c>
      <c r="T31" s="51" t="s">
        <v>651</v>
      </c>
    </row>
    <row r="32" spans="1:20" s="83" customFormat="1" x14ac:dyDescent="0.25">
      <c r="A32" s="51" t="s">
        <v>632</v>
      </c>
      <c r="B32" s="51" t="s">
        <v>633</v>
      </c>
      <c r="C32" s="51" t="s">
        <v>317</v>
      </c>
      <c r="D32" s="51" t="s">
        <v>27</v>
      </c>
      <c r="E32" s="51">
        <v>223482266</v>
      </c>
      <c r="F32" s="51">
        <v>30</v>
      </c>
      <c r="G32" s="52">
        <v>3.5783958819786631E-3</v>
      </c>
      <c r="H32" s="51">
        <v>50</v>
      </c>
      <c r="I32" s="53">
        <v>2.2822306000000001</v>
      </c>
      <c r="J32" s="53">
        <v>3.305300000000001E-3</v>
      </c>
      <c r="K32" s="53">
        <v>2.1793884000000001</v>
      </c>
      <c r="L32" s="54">
        <v>6.5211199999999997E-2</v>
      </c>
      <c r="M32" s="55">
        <v>4.4180000000000001E-4</v>
      </c>
      <c r="N32" s="53">
        <v>2.0238699999999998E-2</v>
      </c>
      <c r="O32" s="56">
        <v>150</v>
      </c>
      <c r="P32" s="56">
        <v>42</v>
      </c>
      <c r="Q32" s="60">
        <v>0.52182598117677192</v>
      </c>
      <c r="R32" s="60">
        <v>0.38295994212882101</v>
      </c>
      <c r="S32" s="60">
        <v>0.49784217770299211</v>
      </c>
      <c r="T32" s="51" t="s">
        <v>651</v>
      </c>
    </row>
    <row r="33" spans="1:20" s="83" customFormat="1" x14ac:dyDescent="0.25">
      <c r="A33" s="51" t="s">
        <v>632</v>
      </c>
      <c r="B33" s="51" t="s">
        <v>633</v>
      </c>
      <c r="C33" s="51" t="s">
        <v>317</v>
      </c>
      <c r="D33" s="51" t="s">
        <v>27</v>
      </c>
      <c r="E33" s="51">
        <v>223482749</v>
      </c>
      <c r="F33" s="51">
        <v>30</v>
      </c>
      <c r="G33" s="52">
        <v>3.5783958819786631E-3</v>
      </c>
      <c r="H33" s="51">
        <v>50</v>
      </c>
      <c r="I33" s="53">
        <v>2.1077081</v>
      </c>
      <c r="J33" s="53">
        <v>3.2737999999999999E-3</v>
      </c>
      <c r="K33" s="53">
        <v>2.0135049</v>
      </c>
      <c r="L33" s="54">
        <v>6.1321100000000003E-2</v>
      </c>
      <c r="M33" s="55">
        <v>3.6010000000000003E-4</v>
      </c>
      <c r="N33" s="53">
        <v>1.9415100000000001E-2</v>
      </c>
      <c r="O33" s="56">
        <v>150</v>
      </c>
      <c r="P33" s="56">
        <v>40</v>
      </c>
      <c r="Q33" s="60">
        <v>0.61717139381522501</v>
      </c>
      <c r="R33" s="60">
        <v>0.3940293458140125</v>
      </c>
      <c r="S33" s="60">
        <v>0.48319430097234572</v>
      </c>
      <c r="T33" s="51" t="s">
        <v>651</v>
      </c>
    </row>
    <row r="34" spans="1:20" s="83" customFormat="1" x14ac:dyDescent="0.25">
      <c r="A34" s="51" t="s">
        <v>632</v>
      </c>
      <c r="B34" s="51" t="s">
        <v>633</v>
      </c>
      <c r="C34" s="51" t="s">
        <v>317</v>
      </c>
      <c r="D34" s="51" t="s">
        <v>27</v>
      </c>
      <c r="E34" s="51">
        <v>223483110</v>
      </c>
      <c r="F34" s="51">
        <v>30</v>
      </c>
      <c r="G34" s="52">
        <v>3.5783958819786631E-3</v>
      </c>
      <c r="H34" s="51">
        <v>50</v>
      </c>
      <c r="I34" s="53">
        <v>2.2677451</v>
      </c>
      <c r="J34" s="53">
        <v>3.2852999999999988E-3</v>
      </c>
      <c r="K34" s="53">
        <v>2.1593252000000001</v>
      </c>
      <c r="L34" s="54">
        <v>7.2902800000000004E-2</v>
      </c>
      <c r="M34" s="55">
        <v>4.2250000000000002E-4</v>
      </c>
      <c r="N34" s="53">
        <v>2.2354700000000002E-2</v>
      </c>
      <c r="O34" s="56">
        <v>150</v>
      </c>
      <c r="P34" s="56">
        <v>47</v>
      </c>
      <c r="Q34" s="60">
        <v>0.51448876368525509</v>
      </c>
      <c r="R34" s="60">
        <v>0.36562502385034867</v>
      </c>
      <c r="S34" s="60">
        <v>0.51598820194192119</v>
      </c>
      <c r="T34" s="51" t="s">
        <v>651</v>
      </c>
    </row>
    <row r="35" spans="1:20" s="83" customFormat="1" x14ac:dyDescent="0.25">
      <c r="A35" s="51" t="s">
        <v>632</v>
      </c>
      <c r="B35" s="51" t="s">
        <v>633</v>
      </c>
      <c r="C35" s="51" t="s">
        <v>317</v>
      </c>
      <c r="D35" s="51" t="s">
        <v>27</v>
      </c>
      <c r="E35" s="51">
        <v>223483488</v>
      </c>
      <c r="F35" s="51">
        <v>30</v>
      </c>
      <c r="G35" s="52">
        <v>3.5783958819786631E-3</v>
      </c>
      <c r="H35" s="51">
        <v>50</v>
      </c>
      <c r="I35" s="53">
        <v>2.1300146999999998</v>
      </c>
      <c r="J35" s="53">
        <v>3.3348000000000002E-3</v>
      </c>
      <c r="K35" s="53">
        <v>2.0480049999999999</v>
      </c>
      <c r="L35" s="54">
        <v>5.1642399999999998E-2</v>
      </c>
      <c r="M35" s="55">
        <v>3.5740000000000001E-4</v>
      </c>
      <c r="N35" s="53">
        <v>1.7475999999999998E-2</v>
      </c>
      <c r="O35" s="56">
        <v>150</v>
      </c>
      <c r="P35" s="56">
        <v>34</v>
      </c>
      <c r="Q35" s="60">
        <v>0.55980536526025992</v>
      </c>
      <c r="R35" s="60">
        <v>0.37870976972621218</v>
      </c>
      <c r="S35" s="60">
        <v>0.52432797599054803</v>
      </c>
      <c r="T35" s="51" t="s">
        <v>651</v>
      </c>
    </row>
    <row r="36" spans="1:20" s="83" customFormat="1" x14ac:dyDescent="0.25">
      <c r="A36" s="51" t="s">
        <v>632</v>
      </c>
      <c r="B36" s="51" t="s">
        <v>633</v>
      </c>
      <c r="C36" s="51" t="s">
        <v>317</v>
      </c>
      <c r="D36" s="51" t="s">
        <v>27</v>
      </c>
      <c r="E36" s="51">
        <v>223483852</v>
      </c>
      <c r="F36" s="51">
        <v>30</v>
      </c>
      <c r="G36" s="52">
        <v>3.5783958819786631E-3</v>
      </c>
      <c r="H36" s="51">
        <v>50</v>
      </c>
      <c r="I36" s="53">
        <v>2.2915819000000002</v>
      </c>
      <c r="J36" s="53">
        <v>3.592199999999999E-3</v>
      </c>
      <c r="K36" s="53">
        <v>2.171070400000001</v>
      </c>
      <c r="L36" s="54">
        <v>7.6513399999999995E-2</v>
      </c>
      <c r="M36" s="55">
        <v>5.7760000000000005E-4</v>
      </c>
      <c r="N36" s="53">
        <v>2.43962E-2</v>
      </c>
      <c r="O36" s="56">
        <v>150</v>
      </c>
      <c r="P36" s="56">
        <v>49</v>
      </c>
      <c r="Q36" s="60">
        <v>0.59830975094436267</v>
      </c>
      <c r="R36" s="60">
        <v>0.424855977158071</v>
      </c>
      <c r="S36" s="60">
        <v>0.50648151850601342</v>
      </c>
      <c r="T36" s="51" t="s">
        <v>651</v>
      </c>
    </row>
    <row r="37" spans="1:20" s="83" customFormat="1" x14ac:dyDescent="0.25">
      <c r="A37" s="51" t="s">
        <v>632</v>
      </c>
      <c r="B37" s="51" t="s">
        <v>633</v>
      </c>
      <c r="C37" s="51" t="s">
        <v>317</v>
      </c>
      <c r="D37" s="51" t="s">
        <v>27</v>
      </c>
      <c r="E37" s="51">
        <v>223484229</v>
      </c>
      <c r="F37" s="51">
        <v>30</v>
      </c>
      <c r="G37" s="52">
        <v>3.5783958819786631E-3</v>
      </c>
      <c r="H37" s="51">
        <v>50</v>
      </c>
      <c r="I37" s="53">
        <v>2.1467942999999998</v>
      </c>
      <c r="J37" s="53">
        <v>3.353399999999999E-3</v>
      </c>
      <c r="K37" s="53">
        <v>2.0491104</v>
      </c>
      <c r="L37" s="54">
        <v>6.3034800000000002E-2</v>
      </c>
      <c r="M37" s="55">
        <v>4.2010000000000002E-4</v>
      </c>
      <c r="N37" s="53">
        <v>2.0773400000000001E-2</v>
      </c>
      <c r="O37" s="56">
        <v>150</v>
      </c>
      <c r="P37" s="56">
        <v>40</v>
      </c>
      <c r="Q37" s="60">
        <v>0.49110698508227157</v>
      </c>
      <c r="R37" s="60">
        <v>0.35240581699978601</v>
      </c>
      <c r="S37" s="60">
        <v>0.50186869407581958</v>
      </c>
      <c r="T37" s="51" t="s">
        <v>651</v>
      </c>
    </row>
    <row r="38" spans="1:20" s="83" customFormat="1" x14ac:dyDescent="0.25">
      <c r="A38" s="51" t="s">
        <v>632</v>
      </c>
      <c r="B38" s="51" t="s">
        <v>633</v>
      </c>
      <c r="C38" s="51" t="s">
        <v>317</v>
      </c>
      <c r="D38" s="51" t="s">
        <v>27</v>
      </c>
      <c r="E38" s="51">
        <v>223484593</v>
      </c>
      <c r="F38" s="51">
        <v>30</v>
      </c>
      <c r="G38" s="52">
        <v>3.5783958819786631E-3</v>
      </c>
      <c r="H38" s="51">
        <v>50</v>
      </c>
      <c r="I38" s="53">
        <v>2.1184653999999998</v>
      </c>
      <c r="J38" s="53">
        <v>3.1340000000000009E-3</v>
      </c>
      <c r="K38" s="53">
        <v>2.0146562000000001</v>
      </c>
      <c r="L38" s="54">
        <v>7.0301100000000005E-2</v>
      </c>
      <c r="M38" s="55">
        <v>4.0010000000000002E-4</v>
      </c>
      <c r="N38" s="53">
        <v>2.09172E-2</v>
      </c>
      <c r="O38" s="56">
        <v>150</v>
      </c>
      <c r="P38" s="56">
        <v>46</v>
      </c>
      <c r="Q38" s="60">
        <v>0.59604328061975798</v>
      </c>
      <c r="R38" s="60">
        <v>0.44619640802089028</v>
      </c>
      <c r="S38" s="60">
        <v>0.53111655825594872</v>
      </c>
      <c r="T38" s="51" t="s">
        <v>651</v>
      </c>
    </row>
    <row r="39" spans="1:20" s="83" customFormat="1" x14ac:dyDescent="0.25">
      <c r="A39" s="51" t="s">
        <v>632</v>
      </c>
      <c r="B39" s="51" t="s">
        <v>633</v>
      </c>
      <c r="C39" s="51" t="s">
        <v>317</v>
      </c>
      <c r="D39" s="51" t="s">
        <v>27</v>
      </c>
      <c r="E39" s="51">
        <v>223484954</v>
      </c>
      <c r="F39" s="51">
        <v>30</v>
      </c>
      <c r="G39" s="52">
        <v>3.5783958819786631E-3</v>
      </c>
      <c r="H39" s="51">
        <v>50</v>
      </c>
      <c r="I39" s="53">
        <v>2.1167851999999998</v>
      </c>
      <c r="J39" s="53">
        <v>3.1333999999999989E-3</v>
      </c>
      <c r="K39" s="53">
        <v>2.0030250000000001</v>
      </c>
      <c r="L39" s="54">
        <v>7.8768500000000005E-2</v>
      </c>
      <c r="M39" s="55">
        <v>4.0989999999999999E-4</v>
      </c>
      <c r="N39" s="53">
        <v>2.21973E-2</v>
      </c>
      <c r="O39" s="56">
        <v>150</v>
      </c>
      <c r="P39" s="56">
        <v>52</v>
      </c>
      <c r="Q39" s="60">
        <v>0.51218387860938597</v>
      </c>
      <c r="R39" s="60">
        <v>0.38923333600426302</v>
      </c>
      <c r="S39" s="60">
        <v>0.49498376963628199</v>
      </c>
      <c r="T39" s="51" t="s">
        <v>651</v>
      </c>
    </row>
    <row r="40" spans="1:20" s="83" customFormat="1" x14ac:dyDescent="0.25">
      <c r="A40" s="51" t="s">
        <v>632</v>
      </c>
      <c r="B40" s="51" t="s">
        <v>633</v>
      </c>
      <c r="C40" s="51" t="s">
        <v>317</v>
      </c>
      <c r="D40" s="51" t="s">
        <v>27</v>
      </c>
      <c r="E40" s="51">
        <v>223485314</v>
      </c>
      <c r="F40" s="51">
        <v>30</v>
      </c>
      <c r="G40" s="52">
        <v>3.5783958819786631E-3</v>
      </c>
      <c r="H40" s="51">
        <v>50</v>
      </c>
      <c r="I40" s="53">
        <v>2.2729232000000001</v>
      </c>
      <c r="J40" s="53">
        <v>3.334999999999999E-3</v>
      </c>
      <c r="K40" s="53">
        <v>2.1866300000000001</v>
      </c>
      <c r="L40" s="54">
        <v>5.5966099999999998E-2</v>
      </c>
      <c r="M40" s="55">
        <v>3.545E-4</v>
      </c>
      <c r="N40" s="53">
        <v>1.7369599999999999E-2</v>
      </c>
      <c r="O40" s="56">
        <v>150</v>
      </c>
      <c r="P40" s="56">
        <v>37</v>
      </c>
      <c r="Q40" s="60">
        <v>0.53172418208592098</v>
      </c>
      <c r="R40" s="60">
        <v>0.22925070885226939</v>
      </c>
      <c r="S40" s="60">
        <v>0.39021791019831742</v>
      </c>
      <c r="T40" s="51" t="s">
        <v>651</v>
      </c>
    </row>
    <row r="41" spans="1:20" s="83" customFormat="1" x14ac:dyDescent="0.25">
      <c r="A41" s="51" t="s">
        <v>632</v>
      </c>
      <c r="B41" s="51" t="s">
        <v>633</v>
      </c>
      <c r="C41" s="51" t="s">
        <v>317</v>
      </c>
      <c r="D41" s="51" t="s">
        <v>27</v>
      </c>
      <c r="E41" s="51">
        <v>223485689</v>
      </c>
      <c r="F41" s="51">
        <v>30</v>
      </c>
      <c r="G41" s="52">
        <v>3.5783958819786631E-3</v>
      </c>
      <c r="H41" s="51">
        <v>50</v>
      </c>
      <c r="I41" s="53">
        <v>2.2251148999999999</v>
      </c>
      <c r="J41" s="53">
        <v>3.2816999999999989E-3</v>
      </c>
      <c r="K41" s="53">
        <v>2.0982850000000002</v>
      </c>
      <c r="L41" s="54">
        <v>6.94713E-2</v>
      </c>
      <c r="M41" s="55">
        <v>3.613E-4</v>
      </c>
      <c r="N41" s="53">
        <v>1.95467E-2</v>
      </c>
      <c r="O41" s="56">
        <v>150</v>
      </c>
      <c r="P41" s="56">
        <v>45</v>
      </c>
      <c r="Q41" s="60">
        <v>0.62066713618029323</v>
      </c>
      <c r="R41" s="60">
        <v>0.44059446462920648</v>
      </c>
      <c r="S41" s="60">
        <v>0.51778457218036877</v>
      </c>
      <c r="T41" s="51" t="s">
        <v>651</v>
      </c>
    </row>
    <row r="42" spans="1:20" s="83" customFormat="1" x14ac:dyDescent="0.25">
      <c r="A42" s="51" t="s">
        <v>632</v>
      </c>
      <c r="B42" s="51" t="s">
        <v>633</v>
      </c>
      <c r="C42" s="51" t="s">
        <v>317</v>
      </c>
      <c r="D42" s="51" t="s">
        <v>27</v>
      </c>
      <c r="E42" s="51">
        <v>223486060</v>
      </c>
      <c r="F42" s="51">
        <v>30</v>
      </c>
      <c r="G42" s="52">
        <v>3.5783958819786631E-3</v>
      </c>
      <c r="H42" s="51">
        <v>50</v>
      </c>
      <c r="I42" s="53">
        <v>2.1955216000000002</v>
      </c>
      <c r="J42" s="53">
        <v>3.178799999999999E-3</v>
      </c>
      <c r="K42" s="53">
        <v>2.0837129000000001</v>
      </c>
      <c r="L42" s="54">
        <v>7.6577500000000007E-2</v>
      </c>
      <c r="M42" s="55">
        <v>4.261E-4</v>
      </c>
      <c r="N42" s="53">
        <v>2.2546299999999998E-2</v>
      </c>
      <c r="O42" s="56">
        <v>150</v>
      </c>
      <c r="P42" s="56">
        <v>50</v>
      </c>
      <c r="Q42" s="60">
        <v>0.51975158460848969</v>
      </c>
      <c r="R42" s="60">
        <v>0.3980310150363745</v>
      </c>
      <c r="S42" s="60">
        <v>0.53751657317653834</v>
      </c>
      <c r="T42" s="51" t="s">
        <v>651</v>
      </c>
    </row>
    <row r="43" spans="1:20" s="83" customFormat="1" x14ac:dyDescent="0.25">
      <c r="A43" s="51" t="s">
        <v>632</v>
      </c>
      <c r="B43" s="51" t="s">
        <v>633</v>
      </c>
      <c r="C43" s="51" t="s">
        <v>317</v>
      </c>
      <c r="D43" s="51" t="s">
        <v>27</v>
      </c>
      <c r="E43" s="51">
        <v>223486428</v>
      </c>
      <c r="F43" s="51">
        <v>30</v>
      </c>
      <c r="G43" s="52">
        <v>3.5783958819786631E-3</v>
      </c>
      <c r="H43" s="51">
        <v>50</v>
      </c>
      <c r="I43" s="53">
        <v>2.1339581999999999</v>
      </c>
      <c r="J43" s="53">
        <v>3.1292E-3</v>
      </c>
      <c r="K43" s="53">
        <v>2.0394635000000001</v>
      </c>
      <c r="L43" s="54">
        <v>6.2425799999999997E-2</v>
      </c>
      <c r="M43" s="55">
        <v>3.6380000000000001E-4</v>
      </c>
      <c r="N43" s="53">
        <v>1.9658999999999999E-2</v>
      </c>
      <c r="O43" s="56">
        <v>146</v>
      </c>
      <c r="P43" s="56">
        <v>42</v>
      </c>
      <c r="Q43" s="60">
        <v>0.60872014853703826</v>
      </c>
      <c r="R43" s="60">
        <v>0.39907957958219847</v>
      </c>
      <c r="S43" s="60">
        <v>0.47558485747956841</v>
      </c>
      <c r="T43" s="51" t="s">
        <v>651</v>
      </c>
    </row>
    <row r="44" spans="1:20" s="83" customFormat="1" x14ac:dyDescent="0.25">
      <c r="A44" s="51" t="s">
        <v>632</v>
      </c>
      <c r="B44" s="51" t="s">
        <v>633</v>
      </c>
      <c r="C44" s="51" t="s">
        <v>317</v>
      </c>
      <c r="D44" s="51" t="s">
        <v>27</v>
      </c>
      <c r="E44" s="51">
        <v>223486791</v>
      </c>
      <c r="F44" s="51">
        <v>30</v>
      </c>
      <c r="G44" s="52">
        <v>3.5783958819786631E-3</v>
      </c>
      <c r="H44" s="51">
        <v>50</v>
      </c>
      <c r="I44" s="53">
        <v>2.2055215000000001</v>
      </c>
      <c r="J44" s="53">
        <v>3.2569999999999999E-3</v>
      </c>
      <c r="K44" s="53">
        <v>2.1040386999999998</v>
      </c>
      <c r="L44" s="54">
        <v>6.6584500000000005E-2</v>
      </c>
      <c r="M44" s="55">
        <v>3.9899999999999999E-4</v>
      </c>
      <c r="N44" s="53">
        <v>2.14729E-2</v>
      </c>
      <c r="O44" s="56">
        <v>150</v>
      </c>
      <c r="P44" s="56">
        <v>47</v>
      </c>
      <c r="Q44" s="60">
        <v>0.5155771816377489</v>
      </c>
      <c r="R44" s="60">
        <v>0.42760361056361618</v>
      </c>
      <c r="S44" s="60">
        <v>0.52949531097587565</v>
      </c>
      <c r="T44" s="51" t="s">
        <v>651</v>
      </c>
    </row>
    <row r="45" spans="1:20" s="83" customFormat="1" x14ac:dyDescent="0.25">
      <c r="A45" s="51" t="s">
        <v>632</v>
      </c>
      <c r="B45" s="51" t="s">
        <v>633</v>
      </c>
      <c r="C45" s="51" t="s">
        <v>317</v>
      </c>
      <c r="D45" s="51" t="s">
        <v>27</v>
      </c>
      <c r="E45" s="51">
        <v>223487163</v>
      </c>
      <c r="F45" s="51">
        <v>30</v>
      </c>
      <c r="G45" s="52">
        <v>3.5783958819786631E-3</v>
      </c>
      <c r="H45" s="51">
        <v>50</v>
      </c>
      <c r="I45" s="53">
        <v>2.1757124000000001</v>
      </c>
      <c r="J45" s="53">
        <v>3.1069000000000001E-3</v>
      </c>
      <c r="K45" s="53">
        <v>2.0506237999999999</v>
      </c>
      <c r="L45" s="54">
        <v>6.4449300000000001E-2</v>
      </c>
      <c r="M45" s="55">
        <v>3.6039999999999998E-4</v>
      </c>
      <c r="N45" s="53">
        <v>1.9518400000000002E-2</v>
      </c>
      <c r="O45" s="56">
        <v>146</v>
      </c>
      <c r="P45" s="56">
        <v>41</v>
      </c>
      <c r="Q45" s="60">
        <v>0.50716435111082658</v>
      </c>
      <c r="R45" s="60">
        <v>0.33720188295153142</v>
      </c>
      <c r="S45" s="60">
        <v>0.46445907314683821</v>
      </c>
      <c r="T45" s="51" t="s">
        <v>651</v>
      </c>
    </row>
    <row r="46" spans="1:20" s="83" customFormat="1" x14ac:dyDescent="0.25">
      <c r="A46" s="51" t="s">
        <v>632</v>
      </c>
      <c r="B46" s="51" t="s">
        <v>633</v>
      </c>
      <c r="C46" s="51" t="s">
        <v>317</v>
      </c>
      <c r="D46" s="51" t="s">
        <v>27</v>
      </c>
      <c r="E46" s="51">
        <v>223487528</v>
      </c>
      <c r="F46" s="51">
        <v>30</v>
      </c>
      <c r="G46" s="52">
        <v>3.5783958819786631E-3</v>
      </c>
      <c r="H46" s="51">
        <v>50</v>
      </c>
      <c r="I46" s="53">
        <v>2.1095665000000001</v>
      </c>
      <c r="J46" s="53">
        <v>3.1237000000000001E-3</v>
      </c>
      <c r="K46" s="53">
        <v>2.0102234000000001</v>
      </c>
      <c r="L46" s="54">
        <v>6.6940700000000006E-2</v>
      </c>
      <c r="M46" s="55">
        <v>3.5379999999999998E-4</v>
      </c>
      <c r="N46" s="53">
        <v>2.0020400000000001E-2</v>
      </c>
      <c r="O46" s="56">
        <v>150</v>
      </c>
      <c r="P46" s="56">
        <v>43</v>
      </c>
      <c r="Q46" s="60">
        <v>0.50229848261732502</v>
      </c>
      <c r="R46" s="60">
        <v>0.38202038126592458</v>
      </c>
      <c r="S46" s="60">
        <v>0.52560557400711272</v>
      </c>
      <c r="T46" s="51" t="s">
        <v>651</v>
      </c>
    </row>
    <row r="47" spans="1:20" s="83" customFormat="1" x14ac:dyDescent="0.25">
      <c r="A47" s="51" t="s">
        <v>632</v>
      </c>
      <c r="B47" s="51" t="s">
        <v>633</v>
      </c>
      <c r="C47" s="51" t="s">
        <v>317</v>
      </c>
      <c r="D47" s="51" t="s">
        <v>27</v>
      </c>
      <c r="E47" s="51">
        <v>223487888</v>
      </c>
      <c r="F47" s="51">
        <v>30</v>
      </c>
      <c r="G47" s="52">
        <v>3.5783958819786631E-3</v>
      </c>
      <c r="H47" s="51">
        <v>50</v>
      </c>
      <c r="I47" s="53">
        <v>2.0534504999999998</v>
      </c>
      <c r="J47" s="53">
        <v>3.1300999999999989E-3</v>
      </c>
      <c r="K47" s="53">
        <v>1.9577264999999999</v>
      </c>
      <c r="L47" s="54">
        <v>6.3971100000000003E-2</v>
      </c>
      <c r="M47" s="55">
        <v>3.59E-4</v>
      </c>
      <c r="N47" s="53">
        <v>1.9363399999999999E-2</v>
      </c>
      <c r="O47" s="56">
        <v>146</v>
      </c>
      <c r="P47" s="56">
        <v>41</v>
      </c>
      <c r="Q47" s="60">
        <v>0.50456495294192971</v>
      </c>
      <c r="R47" s="60">
        <v>0.39584716692498928</v>
      </c>
      <c r="S47" s="60">
        <v>0.53600597994111965</v>
      </c>
      <c r="T47" s="51" t="s">
        <v>651</v>
      </c>
    </row>
    <row r="48" spans="1:20" s="83" customFormat="1" x14ac:dyDescent="0.25">
      <c r="A48" s="51" t="s">
        <v>632</v>
      </c>
      <c r="B48" s="51" t="s">
        <v>633</v>
      </c>
      <c r="C48" s="51" t="s">
        <v>317</v>
      </c>
      <c r="D48" s="51" t="s">
        <v>27</v>
      </c>
      <c r="E48" s="51">
        <v>223488241</v>
      </c>
      <c r="F48" s="51">
        <v>30</v>
      </c>
      <c r="G48" s="52">
        <v>3.5783958819786631E-3</v>
      </c>
      <c r="H48" s="51">
        <v>50</v>
      </c>
      <c r="I48" s="53">
        <v>2.1271260999999999</v>
      </c>
      <c r="J48" s="53">
        <v>3.1689999999999999E-3</v>
      </c>
      <c r="K48" s="53">
        <v>2.0318906999999999</v>
      </c>
      <c r="L48" s="54">
        <v>6.2987799999999997E-2</v>
      </c>
      <c r="M48" s="55">
        <v>3.5589999999999998E-4</v>
      </c>
      <c r="N48" s="53">
        <v>1.90601E-2</v>
      </c>
      <c r="O48" s="56">
        <v>150</v>
      </c>
      <c r="P48" s="56">
        <v>41</v>
      </c>
      <c r="Q48" s="60">
        <v>0.58395543888853318</v>
      </c>
      <c r="R48" s="60">
        <v>0.36752051590103302</v>
      </c>
      <c r="S48" s="60">
        <v>0.4756668304415177</v>
      </c>
      <c r="T48" s="51" t="s">
        <v>651</v>
      </c>
    </row>
    <row r="49" spans="1:20" s="83" customFormat="1" x14ac:dyDescent="0.25">
      <c r="A49" s="51" t="s">
        <v>632</v>
      </c>
      <c r="B49" s="51" t="s">
        <v>633</v>
      </c>
      <c r="C49" s="51" t="s">
        <v>317</v>
      </c>
      <c r="D49" s="51" t="s">
        <v>27</v>
      </c>
      <c r="E49" s="51">
        <v>223488602</v>
      </c>
      <c r="F49" s="51">
        <v>30</v>
      </c>
      <c r="G49" s="52">
        <v>3.5783958819786631E-3</v>
      </c>
      <c r="H49" s="51">
        <v>50</v>
      </c>
      <c r="I49" s="53">
        <v>2.1540539999999999</v>
      </c>
      <c r="J49" s="53">
        <v>3.4304000000000001E-3</v>
      </c>
      <c r="K49" s="53">
        <v>2.0585355999999999</v>
      </c>
      <c r="L49" s="54">
        <v>6.34792E-2</v>
      </c>
      <c r="M49" s="55">
        <v>3.458E-4</v>
      </c>
      <c r="N49" s="53">
        <v>1.8442E-2</v>
      </c>
      <c r="O49" s="56">
        <v>150</v>
      </c>
      <c r="P49" s="56">
        <v>40</v>
      </c>
      <c r="Q49" s="60">
        <v>0.52057109930213197</v>
      </c>
      <c r="R49" s="60">
        <v>0.36343996639660348</v>
      </c>
      <c r="S49" s="60">
        <v>0.49559611000232168</v>
      </c>
      <c r="T49" s="51" t="s">
        <v>651</v>
      </c>
    </row>
    <row r="50" spans="1:20" s="83" customFormat="1" x14ac:dyDescent="0.25">
      <c r="A50" s="51" t="s">
        <v>632</v>
      </c>
      <c r="B50" s="51" t="s">
        <v>633</v>
      </c>
      <c r="C50" s="51" t="s">
        <v>317</v>
      </c>
      <c r="D50" s="51" t="s">
        <v>27</v>
      </c>
      <c r="E50" s="51">
        <v>223488966</v>
      </c>
      <c r="F50" s="51">
        <v>30</v>
      </c>
      <c r="G50" s="52">
        <v>3.5783958819786631E-3</v>
      </c>
      <c r="H50" s="51">
        <v>50</v>
      </c>
      <c r="I50" s="53">
        <v>2.1563436999999999</v>
      </c>
      <c r="J50" s="53">
        <v>3.3671999999999999E-3</v>
      </c>
      <c r="K50" s="53">
        <v>2.0578131000000002</v>
      </c>
      <c r="L50" s="54">
        <v>6.4508899999999994E-2</v>
      </c>
      <c r="M50" s="55">
        <v>3.6079999999999999E-4</v>
      </c>
      <c r="N50" s="53">
        <v>2.0986000000000001E-2</v>
      </c>
      <c r="O50" s="56">
        <v>150</v>
      </c>
      <c r="P50" s="56">
        <v>43</v>
      </c>
      <c r="Q50" s="60">
        <v>0.60750368141366284</v>
      </c>
      <c r="R50" s="60">
        <v>0.43396123490988459</v>
      </c>
      <c r="S50" s="60">
        <v>0.52213448035832344</v>
      </c>
      <c r="T50" s="51" t="s">
        <v>651</v>
      </c>
    </row>
    <row r="51" spans="1:20" s="83" customFormat="1" x14ac:dyDescent="0.25">
      <c r="A51" s="51" t="s">
        <v>632</v>
      </c>
      <c r="B51" s="51" t="s">
        <v>633</v>
      </c>
      <c r="C51" s="51" t="s">
        <v>317</v>
      </c>
      <c r="D51" s="51" t="s">
        <v>27</v>
      </c>
      <c r="E51" s="51">
        <v>223489332</v>
      </c>
      <c r="F51" s="51">
        <v>30</v>
      </c>
      <c r="G51" s="52">
        <v>3.5783958819786631E-3</v>
      </c>
      <c r="H51" s="51">
        <v>50</v>
      </c>
      <c r="I51" s="53">
        <v>2.0892971999999999</v>
      </c>
      <c r="J51" s="53">
        <v>3.1268999999999989E-3</v>
      </c>
      <c r="K51" s="53">
        <v>1.9779720999999999</v>
      </c>
      <c r="L51" s="54">
        <v>7.5775499999999996E-2</v>
      </c>
      <c r="M51" s="55">
        <v>4.06E-4</v>
      </c>
      <c r="N51" s="53">
        <v>2.2727000000000001E-2</v>
      </c>
      <c r="O51" s="56">
        <v>150</v>
      </c>
      <c r="P51" s="56">
        <v>50</v>
      </c>
      <c r="Q51" s="60">
        <v>0.50830398873167293</v>
      </c>
      <c r="R51" s="60">
        <v>0.37818921210500062</v>
      </c>
      <c r="S51" s="60">
        <v>0.51799456612911809</v>
      </c>
      <c r="T51" s="51" t="s">
        <v>651</v>
      </c>
    </row>
    <row r="52" spans="1:20" s="83" customFormat="1" x14ac:dyDescent="0.25">
      <c r="A52" s="51" t="s">
        <v>632</v>
      </c>
      <c r="B52" s="51" t="s">
        <v>633</v>
      </c>
      <c r="C52" s="51" t="s">
        <v>317</v>
      </c>
      <c r="D52" s="51" t="s">
        <v>27</v>
      </c>
      <c r="E52" s="51">
        <v>223489689</v>
      </c>
      <c r="F52" s="51">
        <v>30</v>
      </c>
      <c r="G52" s="52">
        <v>3.5783958819786631E-3</v>
      </c>
      <c r="H52" s="51">
        <v>50</v>
      </c>
      <c r="I52" s="53">
        <v>2.1703065000000001</v>
      </c>
      <c r="J52" s="53">
        <v>3.2318999999999998E-3</v>
      </c>
      <c r="K52" s="53">
        <v>2.0853769999999989</v>
      </c>
      <c r="L52" s="54">
        <v>5.5138E-2</v>
      </c>
      <c r="M52" s="55">
        <v>3.4380000000000001E-4</v>
      </c>
      <c r="N52" s="53">
        <v>1.7192599999999999E-2</v>
      </c>
      <c r="O52" s="56">
        <v>146</v>
      </c>
      <c r="P52" s="56">
        <v>36</v>
      </c>
      <c r="Q52" s="60">
        <v>0.48939112619245789</v>
      </c>
      <c r="R52" s="60">
        <v>0.3883961085718502</v>
      </c>
      <c r="S52" s="60">
        <v>0.51912588702109974</v>
      </c>
      <c r="T52" s="51" t="s">
        <v>651</v>
      </c>
    </row>
    <row r="53" spans="1:20" s="83" customFormat="1" x14ac:dyDescent="0.25">
      <c r="A53" s="51" t="s">
        <v>632</v>
      </c>
      <c r="B53" s="51" t="s">
        <v>633</v>
      </c>
      <c r="C53" s="51" t="s">
        <v>317</v>
      </c>
      <c r="D53" s="51" t="s">
        <v>27</v>
      </c>
      <c r="E53" s="51">
        <v>223490055</v>
      </c>
      <c r="F53" s="51">
        <v>30</v>
      </c>
      <c r="G53" s="52">
        <v>3.5783958819786631E-3</v>
      </c>
      <c r="H53" s="51">
        <v>50</v>
      </c>
      <c r="I53" s="53">
        <v>1.9984317</v>
      </c>
      <c r="J53" s="53">
        <v>3.125999999999999E-3</v>
      </c>
      <c r="K53" s="53">
        <v>1.9168985000000009</v>
      </c>
      <c r="L53" s="54">
        <v>5.2442200000000001E-2</v>
      </c>
      <c r="M53" s="55">
        <v>3.2160000000000001E-4</v>
      </c>
      <c r="N53" s="53">
        <v>1.6209600000000001E-2</v>
      </c>
      <c r="O53" s="56">
        <v>150</v>
      </c>
      <c r="P53" s="56">
        <v>34</v>
      </c>
      <c r="Q53" s="60">
        <v>0.66849350150457776</v>
      </c>
      <c r="R53" s="60">
        <v>0.47148977704290862</v>
      </c>
      <c r="S53" s="60">
        <v>0.55267373709958101</v>
      </c>
      <c r="T53" s="51" t="s">
        <v>651</v>
      </c>
    </row>
    <row r="54" spans="1:20" s="83" customFormat="1" x14ac:dyDescent="0.25">
      <c r="A54" s="51" t="s">
        <v>632</v>
      </c>
      <c r="B54" s="51" t="s">
        <v>633</v>
      </c>
      <c r="C54" s="51" t="s">
        <v>317</v>
      </c>
      <c r="D54" s="51" t="s">
        <v>27</v>
      </c>
      <c r="E54" s="51">
        <v>223490403</v>
      </c>
      <c r="F54" s="51">
        <v>30</v>
      </c>
      <c r="G54" s="52">
        <v>3.5783958819786631E-3</v>
      </c>
      <c r="H54" s="51">
        <v>50</v>
      </c>
      <c r="I54" s="53">
        <v>2.0891353000000001</v>
      </c>
      <c r="J54" s="53">
        <v>3.1129E-3</v>
      </c>
      <c r="K54" s="53">
        <v>1.9886022999999999</v>
      </c>
      <c r="L54" s="54">
        <v>6.6963499999999995E-2</v>
      </c>
      <c r="M54" s="55">
        <v>3.8049999999999998E-4</v>
      </c>
      <c r="N54" s="53">
        <v>2.0825400000000001E-2</v>
      </c>
      <c r="O54" s="56">
        <v>150</v>
      </c>
      <c r="P54" s="56">
        <v>45</v>
      </c>
      <c r="Q54" s="60">
        <v>0.59107497278955123</v>
      </c>
      <c r="R54" s="60">
        <v>0.3860943349384845</v>
      </c>
      <c r="S54" s="60">
        <v>0.48048748763340582</v>
      </c>
      <c r="T54" s="51" t="s">
        <v>651</v>
      </c>
    </row>
    <row r="55" spans="1:20" s="83" customFormat="1" x14ac:dyDescent="0.25">
      <c r="A55" s="51" t="s">
        <v>632</v>
      </c>
      <c r="B55" s="51" t="s">
        <v>633</v>
      </c>
      <c r="C55" s="51" t="s">
        <v>317</v>
      </c>
      <c r="D55" s="51" t="s">
        <v>27</v>
      </c>
      <c r="E55" s="51">
        <v>223490764</v>
      </c>
      <c r="F55" s="51">
        <v>30</v>
      </c>
      <c r="G55" s="52">
        <v>3.5783958819786631E-3</v>
      </c>
      <c r="H55" s="51">
        <v>50</v>
      </c>
      <c r="I55" s="53">
        <v>2.2085971999999998</v>
      </c>
      <c r="J55" s="53">
        <v>3.393000000000001E-3</v>
      </c>
      <c r="K55" s="53">
        <v>2.1074508000000001</v>
      </c>
      <c r="L55" s="54">
        <v>6.8918800000000002E-2</v>
      </c>
      <c r="M55" s="55">
        <v>3.5609999999999998E-4</v>
      </c>
      <c r="N55" s="53">
        <v>1.9421000000000001E-2</v>
      </c>
      <c r="O55" s="56">
        <v>150</v>
      </c>
      <c r="P55" s="56">
        <v>43</v>
      </c>
      <c r="Q55" s="60">
        <v>0.56187976182854216</v>
      </c>
      <c r="R55" s="60">
        <v>0.36858386731833609</v>
      </c>
      <c r="S55" s="60">
        <v>0.48890966184859841</v>
      </c>
      <c r="T55" s="51" t="s">
        <v>651</v>
      </c>
    </row>
    <row r="56" spans="1:20" s="83" customFormat="1" x14ac:dyDescent="0.25">
      <c r="A56" s="51" t="s">
        <v>632</v>
      </c>
      <c r="B56" s="51" t="s">
        <v>633</v>
      </c>
      <c r="C56" s="51" t="s">
        <v>317</v>
      </c>
      <c r="D56" s="51" t="s">
        <v>27</v>
      </c>
      <c r="E56" s="51">
        <v>223491132</v>
      </c>
      <c r="F56" s="51">
        <v>30</v>
      </c>
      <c r="G56" s="52">
        <v>3.5783958819786631E-3</v>
      </c>
      <c r="H56" s="51">
        <v>50</v>
      </c>
      <c r="I56" s="53">
        <v>2.1389339999999999</v>
      </c>
      <c r="J56" s="53">
        <v>3.1280000000000001E-3</v>
      </c>
      <c r="K56" s="53">
        <v>2.0410659999999998</v>
      </c>
      <c r="L56" s="54">
        <v>6.5277399999999999E-2</v>
      </c>
      <c r="M56" s="55">
        <v>3.567E-4</v>
      </c>
      <c r="N56" s="53">
        <v>1.9565699999999998E-2</v>
      </c>
      <c r="O56" s="56">
        <v>150</v>
      </c>
      <c r="P56" s="56">
        <v>43</v>
      </c>
      <c r="Q56" s="60">
        <v>0.47515205839042191</v>
      </c>
      <c r="R56" s="60">
        <v>0.3942262005875567</v>
      </c>
      <c r="S56" s="60">
        <v>0.49413932447334152</v>
      </c>
      <c r="T56" s="51" t="s">
        <v>651</v>
      </c>
    </row>
    <row r="57" spans="1:20" s="83" customFormat="1" x14ac:dyDescent="0.25">
      <c r="A57" s="51" t="s">
        <v>632</v>
      </c>
      <c r="B57" s="51" t="s">
        <v>633</v>
      </c>
      <c r="C57" s="51" t="s">
        <v>317</v>
      </c>
      <c r="D57" s="51" t="s">
        <v>27</v>
      </c>
      <c r="E57" s="51">
        <v>223491493</v>
      </c>
      <c r="F57" s="51">
        <v>30</v>
      </c>
      <c r="G57" s="52">
        <v>3.5783958819786631E-3</v>
      </c>
      <c r="H57" s="51">
        <v>50</v>
      </c>
      <c r="I57" s="53">
        <v>2.1607693000000001</v>
      </c>
      <c r="J57" s="53">
        <v>3.1291000000000001E-3</v>
      </c>
      <c r="K57" s="53">
        <v>2.0589404999999998</v>
      </c>
      <c r="L57" s="54">
        <v>6.8475999999999995E-2</v>
      </c>
      <c r="M57" s="55">
        <v>3.9800000000000002E-4</v>
      </c>
      <c r="N57" s="53">
        <v>1.99177E-2</v>
      </c>
      <c r="O57" s="56">
        <v>150</v>
      </c>
      <c r="P57" s="56">
        <v>44</v>
      </c>
      <c r="Q57" s="60">
        <v>0.60856648953198023</v>
      </c>
      <c r="R57" s="60">
        <v>0.39425376544653751</v>
      </c>
      <c r="S57" s="60">
        <v>0.48550825683736137</v>
      </c>
      <c r="T57" s="51" t="s">
        <v>651</v>
      </c>
    </row>
    <row r="58" spans="1:20" s="83" customFormat="1" x14ac:dyDescent="0.25">
      <c r="A58" s="51" t="s">
        <v>632</v>
      </c>
      <c r="B58" s="51" t="s">
        <v>633</v>
      </c>
      <c r="C58" s="51" t="s">
        <v>317</v>
      </c>
      <c r="D58" s="51" t="s">
        <v>27</v>
      </c>
      <c r="E58" s="51">
        <v>223491857</v>
      </c>
      <c r="F58" s="51">
        <v>30</v>
      </c>
      <c r="G58" s="52">
        <v>3.5783958819786631E-3</v>
      </c>
      <c r="H58" s="51">
        <v>50</v>
      </c>
      <c r="I58" s="53">
        <v>2.1310033000000002</v>
      </c>
      <c r="J58" s="53">
        <v>3.2559999999999989E-3</v>
      </c>
      <c r="K58" s="53">
        <v>2.0338809000000002</v>
      </c>
      <c r="L58" s="54">
        <v>6.4157699999999998E-2</v>
      </c>
      <c r="M58" s="55">
        <v>3.748E-4</v>
      </c>
      <c r="N58" s="53">
        <v>1.9835599999999998E-2</v>
      </c>
      <c r="O58" s="56">
        <v>150</v>
      </c>
      <c r="P58" s="56">
        <v>42</v>
      </c>
      <c r="Q58" s="60">
        <v>0.50022408604904278</v>
      </c>
      <c r="R58" s="60">
        <v>0.38869966869819073</v>
      </c>
      <c r="S58" s="60">
        <v>0.52511783065323459</v>
      </c>
      <c r="T58" s="51" t="s">
        <v>651</v>
      </c>
    </row>
    <row r="59" spans="1:20" s="83" customFormat="1" x14ac:dyDescent="0.25">
      <c r="A59" s="51" t="s">
        <v>632</v>
      </c>
      <c r="B59" s="51" t="s">
        <v>633</v>
      </c>
      <c r="C59" s="51" t="s">
        <v>317</v>
      </c>
      <c r="D59" s="51" t="s">
        <v>27</v>
      </c>
      <c r="E59" s="51">
        <v>223492219</v>
      </c>
      <c r="F59" s="51">
        <v>30</v>
      </c>
      <c r="G59" s="52">
        <v>3.5783958819786631E-3</v>
      </c>
      <c r="H59" s="51">
        <v>50</v>
      </c>
      <c r="I59" s="53">
        <v>1.9939237999999999</v>
      </c>
      <c r="J59" s="53">
        <v>3.0530999999999991E-3</v>
      </c>
      <c r="K59" s="53">
        <v>1.8955191</v>
      </c>
      <c r="L59" s="54">
        <v>6.4504300000000001E-2</v>
      </c>
      <c r="M59" s="55">
        <v>7.0949999999999995E-4</v>
      </c>
      <c r="N59" s="53">
        <v>2.0827700000000001E-2</v>
      </c>
      <c r="O59" s="56">
        <v>146</v>
      </c>
      <c r="P59" s="56">
        <v>44</v>
      </c>
      <c r="Q59" s="60">
        <v>0.5138997374991997</v>
      </c>
      <c r="R59" s="60">
        <v>0.31879240047018398</v>
      </c>
      <c r="S59" s="60">
        <v>0.45132998278172709</v>
      </c>
      <c r="T59" s="51" t="s">
        <v>651</v>
      </c>
    </row>
    <row r="60" spans="1:20" s="83" customFormat="1" x14ac:dyDescent="0.25">
      <c r="A60" s="51" t="s">
        <v>632</v>
      </c>
      <c r="B60" s="51" t="s">
        <v>633</v>
      </c>
      <c r="C60" s="51" t="s">
        <v>317</v>
      </c>
      <c r="D60" s="51" t="s">
        <v>27</v>
      </c>
      <c r="E60" s="51">
        <v>223492568</v>
      </c>
      <c r="F60" s="51">
        <v>30</v>
      </c>
      <c r="G60" s="52">
        <v>3.5783958819786631E-3</v>
      </c>
      <c r="H60" s="51">
        <v>50</v>
      </c>
      <c r="I60" s="53">
        <v>2.1789252000000001</v>
      </c>
      <c r="J60" s="53">
        <v>3.5325999999999999E-3</v>
      </c>
      <c r="K60" s="53">
        <v>2.0810092</v>
      </c>
      <c r="L60" s="54">
        <v>6.4352699999999999E-2</v>
      </c>
      <c r="M60" s="55">
        <v>4.036E-4</v>
      </c>
      <c r="N60" s="53">
        <v>1.9807700000000001E-2</v>
      </c>
      <c r="O60" s="56">
        <v>150</v>
      </c>
      <c r="P60" s="56">
        <v>39</v>
      </c>
      <c r="Q60" s="60">
        <v>0.50480824636660482</v>
      </c>
      <c r="R60" s="60">
        <v>0.39354515605915641</v>
      </c>
      <c r="S60" s="60">
        <v>0.53025348244393289</v>
      </c>
      <c r="T60" s="51" t="s">
        <v>651</v>
      </c>
    </row>
    <row r="61" spans="1:20" s="83" customFormat="1" x14ac:dyDescent="0.25">
      <c r="A61" s="51" t="s">
        <v>632</v>
      </c>
      <c r="B61" s="51" t="s">
        <v>633</v>
      </c>
      <c r="C61" s="51" t="s">
        <v>317</v>
      </c>
      <c r="D61" s="51" t="s">
        <v>27</v>
      </c>
      <c r="E61" s="51">
        <v>223492937</v>
      </c>
      <c r="F61" s="51">
        <v>30</v>
      </c>
      <c r="G61" s="52">
        <v>3.5783958819786631E-3</v>
      </c>
      <c r="H61" s="51">
        <v>50</v>
      </c>
      <c r="I61" s="53">
        <v>2.0322849999999999</v>
      </c>
      <c r="J61" s="53">
        <v>3.2948000000000001E-3</v>
      </c>
      <c r="K61" s="53">
        <v>1.9354579999999999</v>
      </c>
      <c r="L61" s="54">
        <v>6.4241099999999995E-2</v>
      </c>
      <c r="M61" s="55">
        <v>3.4670000000000002E-4</v>
      </c>
      <c r="N61" s="53">
        <v>1.9232699999999998E-2</v>
      </c>
      <c r="O61" s="56">
        <v>150</v>
      </c>
      <c r="P61" s="56">
        <v>42</v>
      </c>
      <c r="Q61" s="60">
        <v>0.50296433830590948</v>
      </c>
      <c r="R61" s="60">
        <v>0.40283893126647979</v>
      </c>
      <c r="S61" s="60">
        <v>0.53974380510076336</v>
      </c>
      <c r="T61" s="51" t="s">
        <v>651</v>
      </c>
    </row>
    <row r="62" spans="1:20" s="83" customFormat="1" x14ac:dyDescent="0.25">
      <c r="A62" s="51" t="s">
        <v>632</v>
      </c>
      <c r="B62" s="51" t="s">
        <v>633</v>
      </c>
      <c r="C62" s="51" t="s">
        <v>317</v>
      </c>
      <c r="D62" s="51" t="s">
        <v>27</v>
      </c>
      <c r="E62" s="51">
        <v>223493290</v>
      </c>
      <c r="F62" s="51">
        <v>30</v>
      </c>
      <c r="G62" s="52">
        <v>3.5783958819786631E-3</v>
      </c>
      <c r="H62" s="51">
        <v>50</v>
      </c>
      <c r="I62" s="53">
        <v>2.0840933000000001</v>
      </c>
      <c r="J62" s="53">
        <v>3.0994E-3</v>
      </c>
      <c r="K62" s="53">
        <v>1.9851110000000001</v>
      </c>
      <c r="L62" s="54">
        <v>6.6217600000000001E-2</v>
      </c>
      <c r="M62" s="55">
        <v>4.2529999999999998E-4</v>
      </c>
      <c r="N62" s="53">
        <v>2.0251499999999999E-2</v>
      </c>
      <c r="O62" s="56">
        <v>150</v>
      </c>
      <c r="P62" s="56">
        <v>44</v>
      </c>
      <c r="Q62" s="60">
        <v>0.53105832639733652</v>
      </c>
      <c r="R62" s="60">
        <v>0.36427218553282359</v>
      </c>
      <c r="S62" s="60">
        <v>0.49167003275227711</v>
      </c>
      <c r="T62" s="51" t="s">
        <v>651</v>
      </c>
    </row>
    <row r="63" spans="1:20" s="83" customFormat="1" x14ac:dyDescent="0.25">
      <c r="A63" s="51" t="s">
        <v>632</v>
      </c>
      <c r="B63" s="51" t="s">
        <v>633</v>
      </c>
      <c r="C63" s="51" t="s">
        <v>317</v>
      </c>
      <c r="D63" s="51" t="s">
        <v>27</v>
      </c>
      <c r="E63" s="51">
        <v>223493646</v>
      </c>
      <c r="F63" s="51">
        <v>30</v>
      </c>
      <c r="G63" s="52">
        <v>3.5783958819786631E-3</v>
      </c>
      <c r="H63" s="51">
        <v>50</v>
      </c>
      <c r="I63" s="53">
        <v>1.9870417</v>
      </c>
      <c r="J63" s="53">
        <v>3.1198000000000011E-3</v>
      </c>
      <c r="K63" s="53">
        <v>1.9064361999999999</v>
      </c>
      <c r="L63" s="54">
        <v>5.1982800000000003E-2</v>
      </c>
      <c r="M63" s="55">
        <v>3.8880000000000002E-4</v>
      </c>
      <c r="N63" s="53">
        <v>1.62665E-2</v>
      </c>
      <c r="O63" s="56">
        <v>150</v>
      </c>
      <c r="P63" s="56">
        <v>33</v>
      </c>
      <c r="Q63" s="60">
        <v>0.51005826237275109</v>
      </c>
      <c r="R63" s="60">
        <v>0.39384969610259402</v>
      </c>
      <c r="S63" s="60">
        <v>0.51113324044114705</v>
      </c>
      <c r="T63" s="51" t="s">
        <v>651</v>
      </c>
    </row>
    <row r="64" spans="1:20" s="83" customFormat="1" x14ac:dyDescent="0.25">
      <c r="A64" s="51" t="s">
        <v>632</v>
      </c>
      <c r="B64" s="51" t="s">
        <v>633</v>
      </c>
      <c r="C64" s="51" t="s">
        <v>317</v>
      </c>
      <c r="D64" s="51" t="s">
        <v>27</v>
      </c>
      <c r="E64" s="51">
        <v>223493993</v>
      </c>
      <c r="F64" s="51">
        <v>30</v>
      </c>
      <c r="G64" s="52">
        <v>3.5783958819786631E-3</v>
      </c>
      <c r="H64" s="51">
        <v>50</v>
      </c>
      <c r="I64" s="53">
        <v>2.2145158</v>
      </c>
      <c r="J64" s="53">
        <v>3.0783999999999989E-3</v>
      </c>
      <c r="K64" s="53">
        <v>2.1048433000000002</v>
      </c>
      <c r="L64" s="54">
        <v>7.34847E-2</v>
      </c>
      <c r="M64" s="55">
        <v>4.527E-4</v>
      </c>
      <c r="N64" s="53">
        <v>2.2993099999999999E-2</v>
      </c>
      <c r="O64" s="56">
        <v>150</v>
      </c>
      <c r="P64" s="56">
        <v>49</v>
      </c>
      <c r="Q64" s="60">
        <v>0.56915295473461813</v>
      </c>
      <c r="R64" s="60">
        <v>0.36305177985899301</v>
      </c>
      <c r="S64" s="60">
        <v>0.45810777844740652</v>
      </c>
      <c r="T64" s="51" t="s">
        <v>651</v>
      </c>
    </row>
    <row r="65" spans="1:20" s="83" customFormat="1" x14ac:dyDescent="0.25">
      <c r="A65" s="51" t="s">
        <v>632</v>
      </c>
      <c r="B65" s="51" t="s">
        <v>633</v>
      </c>
      <c r="C65" s="51" t="s">
        <v>317</v>
      </c>
      <c r="D65" s="51" t="s">
        <v>27</v>
      </c>
      <c r="E65" s="51">
        <v>223494363</v>
      </c>
      <c r="F65" s="51">
        <v>30</v>
      </c>
      <c r="G65" s="52">
        <v>3.5783958819786631E-3</v>
      </c>
      <c r="H65" s="51">
        <v>50</v>
      </c>
      <c r="I65" s="53">
        <v>2.1078508</v>
      </c>
      <c r="J65" s="53">
        <v>3.1653999999999992E-3</v>
      </c>
      <c r="K65" s="53">
        <v>1.9925799</v>
      </c>
      <c r="L65" s="54">
        <v>7.9988600000000007E-2</v>
      </c>
      <c r="M65" s="55">
        <v>4.527E-4</v>
      </c>
      <c r="N65" s="53">
        <v>2.19507E-2</v>
      </c>
      <c r="O65" s="56">
        <v>150</v>
      </c>
      <c r="P65" s="56">
        <v>52</v>
      </c>
      <c r="Q65" s="60">
        <v>0.51550035213521994</v>
      </c>
      <c r="R65" s="60">
        <v>0.4072660403091376</v>
      </c>
      <c r="S65" s="60">
        <v>0.5366438169449067</v>
      </c>
      <c r="T65" s="51" t="s">
        <v>651</v>
      </c>
    </row>
    <row r="66" spans="1:20" s="83" customFormat="1" x14ac:dyDescent="0.25">
      <c r="A66" s="51" t="s">
        <v>632</v>
      </c>
      <c r="B66" s="51" t="s">
        <v>633</v>
      </c>
      <c r="C66" s="51" t="s">
        <v>317</v>
      </c>
      <c r="D66" s="51" t="s">
        <v>27</v>
      </c>
      <c r="E66" s="51">
        <v>223494723</v>
      </c>
      <c r="F66" s="51">
        <v>30</v>
      </c>
      <c r="G66" s="52">
        <v>3.5783958819786631E-3</v>
      </c>
      <c r="H66" s="51">
        <v>50</v>
      </c>
      <c r="I66" s="53">
        <v>2.0808051000000001</v>
      </c>
      <c r="J66" s="53">
        <v>3.1080000000000001E-3</v>
      </c>
      <c r="K66" s="53">
        <v>1.9753628999999999</v>
      </c>
      <c r="L66" s="54">
        <v>7.1720900000000004E-2</v>
      </c>
      <c r="M66" s="55">
        <v>5.1519999999999995E-4</v>
      </c>
      <c r="N66" s="53">
        <v>2.0974300000000001E-2</v>
      </c>
      <c r="O66" s="56">
        <v>146</v>
      </c>
      <c r="P66" s="56">
        <v>46</v>
      </c>
      <c r="Q66" s="60">
        <v>0.4694538702861899</v>
      </c>
      <c r="R66" s="60">
        <v>0.26640318851933809</v>
      </c>
      <c r="S66" s="60">
        <v>0.42318925880783348</v>
      </c>
      <c r="T66" s="51" t="s">
        <v>651</v>
      </c>
    </row>
    <row r="67" spans="1:20" s="83" customFormat="1" x14ac:dyDescent="0.25">
      <c r="A67" s="51" t="s">
        <v>632</v>
      </c>
      <c r="B67" s="51" t="s">
        <v>633</v>
      </c>
      <c r="C67" s="51" t="s">
        <v>317</v>
      </c>
      <c r="D67" s="51" t="s">
        <v>27</v>
      </c>
      <c r="E67" s="51">
        <v>223495080</v>
      </c>
      <c r="F67" s="51">
        <v>30</v>
      </c>
      <c r="G67" s="52">
        <v>3.5783958819786631E-3</v>
      </c>
      <c r="H67" s="51">
        <v>50</v>
      </c>
      <c r="I67" s="53">
        <v>2.1308761999999999</v>
      </c>
      <c r="J67" s="53">
        <v>3.0872999999999999E-3</v>
      </c>
      <c r="K67" s="53">
        <v>2.0457763999999998</v>
      </c>
      <c r="L67" s="54">
        <v>5.5416100000000003E-2</v>
      </c>
      <c r="M67" s="55">
        <v>3.4479999999999998E-4</v>
      </c>
      <c r="N67" s="53">
        <v>1.7461600000000001E-2</v>
      </c>
      <c r="O67" s="56">
        <v>150</v>
      </c>
      <c r="P67" s="56">
        <v>36</v>
      </c>
      <c r="Q67" s="60">
        <v>0.65352455342851656</v>
      </c>
      <c r="R67" s="60">
        <v>0.44756924231972628</v>
      </c>
      <c r="S67" s="60">
        <v>0.55039945957078984</v>
      </c>
      <c r="T67" s="51" t="s">
        <v>651</v>
      </c>
    </row>
    <row r="68" spans="1:20" s="83" customFormat="1" x14ac:dyDescent="0.25">
      <c r="A68" s="51" t="s">
        <v>632</v>
      </c>
      <c r="B68" s="51" t="s">
        <v>633</v>
      </c>
      <c r="C68" s="51" t="s">
        <v>317</v>
      </c>
      <c r="D68" s="51" t="s">
        <v>27</v>
      </c>
      <c r="E68" s="51">
        <v>223495441</v>
      </c>
      <c r="F68" s="51">
        <v>30</v>
      </c>
      <c r="G68" s="52">
        <v>3.5783958819786631E-3</v>
      </c>
      <c r="H68" s="51">
        <v>50</v>
      </c>
      <c r="I68" s="53">
        <v>2.0008455000000001</v>
      </c>
      <c r="J68" s="53">
        <v>3.0885999999999999E-3</v>
      </c>
      <c r="K68" s="53">
        <v>1.8618315000000001</v>
      </c>
      <c r="L68" s="54">
        <v>8.0910599999999999E-2</v>
      </c>
      <c r="M68" s="55">
        <v>5.5929999999999999E-4</v>
      </c>
      <c r="N68" s="53">
        <v>2.2675799999999999E-2</v>
      </c>
      <c r="O68" s="56">
        <v>146</v>
      </c>
      <c r="P68" s="56">
        <v>54</v>
      </c>
      <c r="Q68" s="60">
        <v>0.48679172802356102</v>
      </c>
      <c r="R68" s="60">
        <v>0.30665687385692708</v>
      </c>
      <c r="S68" s="60">
        <v>0.45011196268550641</v>
      </c>
      <c r="T68" s="51" t="s">
        <v>651</v>
      </c>
    </row>
    <row r="69" spans="1:20" s="83" customFormat="1" x14ac:dyDescent="0.25">
      <c r="A69" s="51" t="s">
        <v>632</v>
      </c>
      <c r="B69" s="51" t="s">
        <v>633</v>
      </c>
      <c r="C69" s="51" t="s">
        <v>317</v>
      </c>
      <c r="D69" s="51" t="s">
        <v>27</v>
      </c>
      <c r="E69" s="51">
        <v>223495789</v>
      </c>
      <c r="F69" s="51">
        <v>30</v>
      </c>
      <c r="G69" s="52">
        <v>3.5783958819786631E-3</v>
      </c>
      <c r="H69" s="51">
        <v>50</v>
      </c>
      <c r="I69" s="53">
        <v>2.0920548999999999</v>
      </c>
      <c r="J69" s="53">
        <v>3.0904000000000001E-3</v>
      </c>
      <c r="K69" s="53">
        <v>1.9842835999999999</v>
      </c>
      <c r="L69" s="54">
        <v>7.2338899999999998E-2</v>
      </c>
      <c r="M69" s="55">
        <v>3.8329999999999999E-4</v>
      </c>
      <c r="N69" s="53">
        <v>2.2560400000000001E-2</v>
      </c>
      <c r="O69" s="56">
        <v>150</v>
      </c>
      <c r="P69" s="56">
        <v>47</v>
      </c>
      <c r="Q69" s="60">
        <v>0.52496318586337154</v>
      </c>
      <c r="R69" s="60">
        <v>0.40272005667547628</v>
      </c>
      <c r="S69" s="60">
        <v>0.52965291686303129</v>
      </c>
      <c r="T69" s="51" t="s">
        <v>651</v>
      </c>
    </row>
    <row r="70" spans="1:20" s="83" customFormat="1" x14ac:dyDescent="0.25">
      <c r="A70" s="51" t="s">
        <v>632</v>
      </c>
      <c r="B70" s="51" t="s">
        <v>633</v>
      </c>
      <c r="C70" s="51" t="s">
        <v>317</v>
      </c>
      <c r="D70" s="51" t="s">
        <v>27</v>
      </c>
      <c r="E70" s="51">
        <v>223496146</v>
      </c>
      <c r="F70" s="51">
        <v>30</v>
      </c>
      <c r="G70" s="52">
        <v>3.5783958819786631E-3</v>
      </c>
      <c r="H70" s="51">
        <v>50</v>
      </c>
      <c r="I70" s="53">
        <v>2.0800377999999999</v>
      </c>
      <c r="J70" s="53">
        <v>3.1261000000000001E-3</v>
      </c>
      <c r="K70" s="53">
        <v>1.9916467</v>
      </c>
      <c r="L70" s="54">
        <v>5.8044800000000001E-2</v>
      </c>
      <c r="M70" s="55">
        <v>3.5280000000000001E-4</v>
      </c>
      <c r="N70" s="53">
        <v>1.81599E-2</v>
      </c>
      <c r="O70" s="56">
        <v>150</v>
      </c>
      <c r="P70" s="56">
        <v>38</v>
      </c>
      <c r="Q70" s="60">
        <v>0.45680261220308599</v>
      </c>
      <c r="R70" s="60">
        <v>0.35508649470184911</v>
      </c>
      <c r="S70" s="60">
        <v>0.45131238327177581</v>
      </c>
      <c r="T70" s="51" t="s">
        <v>651</v>
      </c>
    </row>
    <row r="71" spans="1:20" s="83" customFormat="1" x14ac:dyDescent="0.25">
      <c r="A71" s="51" t="s">
        <v>632</v>
      </c>
      <c r="B71" s="51" t="s">
        <v>633</v>
      </c>
      <c r="C71" s="51" t="s">
        <v>317</v>
      </c>
      <c r="D71" s="51" t="s">
        <v>27</v>
      </c>
      <c r="E71" s="51">
        <v>223496502</v>
      </c>
      <c r="F71" s="51">
        <v>30</v>
      </c>
      <c r="G71" s="52">
        <v>3.5783958819786631E-3</v>
      </c>
      <c r="H71" s="51">
        <v>50</v>
      </c>
      <c r="I71" s="53">
        <v>2.1409938999999998</v>
      </c>
      <c r="J71" s="53">
        <v>3.2886000000000009E-3</v>
      </c>
      <c r="K71" s="53">
        <v>2.0446183000000002</v>
      </c>
      <c r="L71" s="54">
        <v>6.4395499999999994E-2</v>
      </c>
      <c r="M71" s="55">
        <v>3.5770000000000002E-4</v>
      </c>
      <c r="N71" s="53">
        <v>1.9366700000000001E-2</v>
      </c>
      <c r="O71" s="56">
        <v>150</v>
      </c>
      <c r="P71" s="56">
        <v>40</v>
      </c>
      <c r="Q71" s="60">
        <v>0.5934438824508611</v>
      </c>
      <c r="R71" s="60">
        <v>0.44063747003451981</v>
      </c>
      <c r="S71" s="60">
        <v>0.52944695495617</v>
      </c>
      <c r="T71" s="51" t="s">
        <v>651</v>
      </c>
    </row>
    <row r="72" spans="1:20" s="83" customFormat="1" x14ac:dyDescent="0.25">
      <c r="A72" s="51" t="s">
        <v>632</v>
      </c>
      <c r="B72" s="51" t="s">
        <v>633</v>
      </c>
      <c r="C72" s="51" t="s">
        <v>317</v>
      </c>
      <c r="D72" s="51" t="s">
        <v>27</v>
      </c>
      <c r="E72" s="51">
        <v>223496865</v>
      </c>
      <c r="F72" s="51">
        <v>30</v>
      </c>
      <c r="G72" s="52">
        <v>3.5783958819786631E-3</v>
      </c>
      <c r="H72" s="51">
        <v>50</v>
      </c>
      <c r="I72" s="53">
        <v>2.1848489</v>
      </c>
      <c r="J72" s="53">
        <v>3.1007000000000001E-3</v>
      </c>
      <c r="K72" s="53">
        <v>2.0939478</v>
      </c>
      <c r="L72" s="54">
        <v>5.9709600000000002E-2</v>
      </c>
      <c r="M72" s="55">
        <v>3.3789999999999997E-4</v>
      </c>
      <c r="N72" s="53">
        <v>1.8407300000000001E-2</v>
      </c>
      <c r="O72" s="56">
        <v>150</v>
      </c>
      <c r="P72" s="56">
        <v>40</v>
      </c>
      <c r="Q72" s="60">
        <v>0.53369613931749793</v>
      </c>
      <c r="R72" s="60">
        <v>0.40008650317992511</v>
      </c>
      <c r="S72" s="60">
        <v>0.53287486070460899</v>
      </c>
      <c r="T72" s="51" t="s">
        <v>651</v>
      </c>
    </row>
    <row r="73" spans="1:20" s="83" customFormat="1" x14ac:dyDescent="0.25">
      <c r="A73" s="51" t="s">
        <v>632</v>
      </c>
      <c r="B73" s="51" t="s">
        <v>633</v>
      </c>
      <c r="C73" s="51" t="s">
        <v>317</v>
      </c>
      <c r="D73" s="51" t="s">
        <v>27</v>
      </c>
      <c r="E73" s="51">
        <v>223497230</v>
      </c>
      <c r="F73" s="51">
        <v>30</v>
      </c>
      <c r="G73" s="52">
        <v>3.5783958819786631E-3</v>
      </c>
      <c r="H73" s="51">
        <v>50</v>
      </c>
      <c r="I73" s="53">
        <v>2.2257680999999998</v>
      </c>
      <c r="J73" s="53">
        <v>3.2927999999999998E-3</v>
      </c>
      <c r="K73" s="53">
        <v>2.1031761000000002</v>
      </c>
      <c r="L73" s="54">
        <v>7.4841500000000005E-2</v>
      </c>
      <c r="M73" s="55">
        <v>3.7950000000000001E-4</v>
      </c>
      <c r="N73" s="53">
        <v>2.23019E-2</v>
      </c>
      <c r="O73" s="56">
        <v>150</v>
      </c>
      <c r="P73" s="56">
        <v>49</v>
      </c>
      <c r="Q73" s="60">
        <v>0.56237915359498047</v>
      </c>
      <c r="R73" s="60">
        <v>0.38410392610460281</v>
      </c>
      <c r="S73" s="60">
        <v>0.48772932642625461</v>
      </c>
      <c r="T73" s="51" t="s">
        <v>651</v>
      </c>
    </row>
    <row r="74" spans="1:20" s="83" customFormat="1" x14ac:dyDescent="0.25">
      <c r="A74" s="51" t="s">
        <v>632</v>
      </c>
      <c r="B74" s="51" t="s">
        <v>633</v>
      </c>
      <c r="C74" s="51" t="s">
        <v>317</v>
      </c>
      <c r="D74" s="51" t="s">
        <v>27</v>
      </c>
      <c r="E74" s="51">
        <v>223497600</v>
      </c>
      <c r="F74" s="51">
        <v>30</v>
      </c>
      <c r="G74" s="52">
        <v>3.5783958819786631E-3</v>
      </c>
      <c r="H74" s="51">
        <v>50</v>
      </c>
      <c r="I74" s="53">
        <v>2.2790216999999999</v>
      </c>
      <c r="J74" s="53">
        <v>3.1005999999999998E-3</v>
      </c>
      <c r="K74" s="53">
        <v>2.1871445</v>
      </c>
      <c r="L74" s="54">
        <v>6.0679400000000001E-2</v>
      </c>
      <c r="M74" s="55">
        <v>3.4939999999999998E-4</v>
      </c>
      <c r="N74" s="53">
        <v>1.8815499999999999E-2</v>
      </c>
      <c r="O74" s="56">
        <v>150</v>
      </c>
      <c r="P74" s="56">
        <v>38</v>
      </c>
      <c r="Q74" s="60">
        <v>0.57997310967411486</v>
      </c>
      <c r="R74" s="60">
        <v>0.372709360909173</v>
      </c>
      <c r="S74" s="60">
        <v>0.49060476083118421</v>
      </c>
      <c r="T74" s="51" t="s">
        <v>651</v>
      </c>
    </row>
    <row r="75" spans="1:20" s="83" customFormat="1" x14ac:dyDescent="0.25">
      <c r="A75" s="51" t="s">
        <v>632</v>
      </c>
      <c r="B75" s="51" t="s">
        <v>633</v>
      </c>
      <c r="C75" s="51" t="s">
        <v>317</v>
      </c>
      <c r="D75" s="51" t="s">
        <v>27</v>
      </c>
      <c r="E75" s="51">
        <v>223497976</v>
      </c>
      <c r="F75" s="51">
        <v>30</v>
      </c>
      <c r="G75" s="52">
        <v>3.5783958819786631E-3</v>
      </c>
      <c r="H75" s="51">
        <v>50</v>
      </c>
      <c r="I75" s="53">
        <v>2.0908009999999999</v>
      </c>
      <c r="J75" s="53">
        <v>3.3081E-3</v>
      </c>
      <c r="K75" s="53">
        <v>1.9834779</v>
      </c>
      <c r="L75" s="54">
        <v>7.2845699999999999E-2</v>
      </c>
      <c r="M75" s="55">
        <v>4.016E-4</v>
      </c>
      <c r="N75" s="53">
        <v>2.1209499999999999E-2</v>
      </c>
      <c r="O75" s="56">
        <v>150</v>
      </c>
      <c r="P75" s="56">
        <v>47</v>
      </c>
      <c r="Q75" s="60">
        <v>0.47316729624175691</v>
      </c>
      <c r="R75" s="60">
        <v>0.26521342903128242</v>
      </c>
      <c r="S75" s="60">
        <v>0.372270935047883</v>
      </c>
      <c r="T75" s="51" t="s">
        <v>651</v>
      </c>
    </row>
    <row r="76" spans="1:20" s="83" customFormat="1" x14ac:dyDescent="0.25">
      <c r="A76" s="51" t="s">
        <v>632</v>
      </c>
      <c r="B76" s="51" t="s">
        <v>633</v>
      </c>
      <c r="C76" s="51" t="s">
        <v>317</v>
      </c>
      <c r="D76" s="51" t="s">
        <v>27</v>
      </c>
      <c r="E76" s="51">
        <v>223498332</v>
      </c>
      <c r="F76" s="51">
        <v>30</v>
      </c>
      <c r="G76" s="52">
        <v>3.5783958819786631E-3</v>
      </c>
      <c r="H76" s="51">
        <v>50</v>
      </c>
      <c r="I76" s="53">
        <v>2.2525211999999999</v>
      </c>
      <c r="J76" s="53">
        <v>3.363800000000001E-3</v>
      </c>
      <c r="K76" s="53">
        <v>2.1427322000000002</v>
      </c>
      <c r="L76" s="54">
        <v>7.5065199999999999E-2</v>
      </c>
      <c r="M76" s="55">
        <v>4.5619999999999998E-4</v>
      </c>
      <c r="N76" s="53">
        <v>2.1238900000000002E-2</v>
      </c>
      <c r="O76" s="56">
        <v>150</v>
      </c>
      <c r="P76" s="56">
        <v>49</v>
      </c>
      <c r="Q76" s="60">
        <v>0.55277546577885905</v>
      </c>
      <c r="R76" s="60">
        <v>0.41831643552365488</v>
      </c>
      <c r="S76" s="60">
        <v>0.52917759712922818</v>
      </c>
      <c r="T76" s="51" t="s">
        <v>651</v>
      </c>
    </row>
    <row r="77" spans="1:20" s="83" customFormat="1" x14ac:dyDescent="0.25">
      <c r="A77" s="51" t="s">
        <v>632</v>
      </c>
      <c r="B77" s="51" t="s">
        <v>633</v>
      </c>
      <c r="C77" s="51" t="s">
        <v>317</v>
      </c>
      <c r="D77" s="51" t="s">
        <v>27</v>
      </c>
      <c r="E77" s="51">
        <v>223498705</v>
      </c>
      <c r="F77" s="51">
        <v>30</v>
      </c>
      <c r="G77" s="52">
        <v>3.5783958819786631E-3</v>
      </c>
      <c r="H77" s="51">
        <v>50</v>
      </c>
      <c r="I77" s="53">
        <v>2.2016795999999998</v>
      </c>
      <c r="J77" s="53">
        <v>3.271E-3</v>
      </c>
      <c r="K77" s="53">
        <v>2.0742346</v>
      </c>
      <c r="L77" s="54">
        <v>7.1131399999999997E-2</v>
      </c>
      <c r="M77" s="55">
        <v>3.8460000000000002E-4</v>
      </c>
      <c r="N77" s="53">
        <v>2.0729999999999998E-2</v>
      </c>
      <c r="O77" s="56">
        <v>150</v>
      </c>
      <c r="P77" s="56">
        <v>45</v>
      </c>
      <c r="Q77" s="60">
        <v>0.61070491068570332</v>
      </c>
      <c r="R77" s="60">
        <v>0.44285190641271299</v>
      </c>
      <c r="S77" s="60">
        <v>0.52571498630610125</v>
      </c>
      <c r="T77" s="51" t="s">
        <v>651</v>
      </c>
    </row>
    <row r="78" spans="1:20" s="83" customFormat="1" x14ac:dyDescent="0.25">
      <c r="A78" s="51" t="s">
        <v>632</v>
      </c>
      <c r="B78" s="51" t="s">
        <v>633</v>
      </c>
      <c r="C78" s="51" t="s">
        <v>317</v>
      </c>
      <c r="D78" s="51" t="s">
        <v>27</v>
      </c>
      <c r="E78" s="51">
        <v>223499074</v>
      </c>
      <c r="F78" s="51">
        <v>30</v>
      </c>
      <c r="G78" s="52">
        <v>3.5783958819786631E-3</v>
      </c>
      <c r="H78" s="51">
        <v>50</v>
      </c>
      <c r="I78" s="53">
        <v>2.0981917000000001</v>
      </c>
      <c r="J78" s="53">
        <v>3.3248000000000002E-3</v>
      </c>
      <c r="K78" s="53">
        <v>2.0093364999999999</v>
      </c>
      <c r="L78" s="54">
        <v>5.7797800000000003E-2</v>
      </c>
      <c r="M78" s="55">
        <v>3.2890000000000003E-4</v>
      </c>
      <c r="N78" s="53">
        <v>1.82965E-2</v>
      </c>
      <c r="O78" s="56">
        <v>150</v>
      </c>
      <c r="P78" s="56">
        <v>39</v>
      </c>
      <c r="Q78" s="60">
        <v>0.50954606568922467</v>
      </c>
      <c r="R78" s="60">
        <v>0.31339053262159078</v>
      </c>
      <c r="S78" s="60">
        <v>0.4584148716879009</v>
      </c>
      <c r="T78" s="51" t="s">
        <v>651</v>
      </c>
    </row>
    <row r="79" spans="1:20" s="83" customFormat="1" x14ac:dyDescent="0.25">
      <c r="A79" s="51" t="s">
        <v>632</v>
      </c>
      <c r="B79" s="51" t="s">
        <v>633</v>
      </c>
      <c r="C79" s="51" t="s">
        <v>317</v>
      </c>
      <c r="D79" s="51" t="s">
        <v>27</v>
      </c>
      <c r="E79" s="51">
        <v>223499432</v>
      </c>
      <c r="F79" s="51">
        <v>30</v>
      </c>
      <c r="G79" s="52">
        <v>3.5783958819786631E-3</v>
      </c>
      <c r="H79" s="51">
        <v>50</v>
      </c>
      <c r="I79" s="53">
        <v>2.2390360999999999</v>
      </c>
      <c r="J79" s="53">
        <v>3.1665E-3</v>
      </c>
      <c r="K79" s="53">
        <v>2.1327181999999989</v>
      </c>
      <c r="L79" s="54">
        <v>7.2295300000000007E-2</v>
      </c>
      <c r="M79" s="55">
        <v>4.103E-4</v>
      </c>
      <c r="N79" s="53">
        <v>2.1423899999999999E-2</v>
      </c>
      <c r="O79" s="56">
        <v>146</v>
      </c>
      <c r="P79" s="56">
        <v>48</v>
      </c>
      <c r="Q79" s="60">
        <v>0.54990716435111087</v>
      </c>
      <c r="R79" s="60">
        <v>0.39796012607648351</v>
      </c>
      <c r="S79" s="60">
        <v>0.50575459509767029</v>
      </c>
      <c r="T79" s="51" t="s">
        <v>651</v>
      </c>
    </row>
    <row r="80" spans="1:20" s="83" customFormat="1" x14ac:dyDescent="0.25">
      <c r="A80" s="51" t="s">
        <v>632</v>
      </c>
      <c r="B80" s="51" t="s">
        <v>633</v>
      </c>
      <c r="C80" s="51" t="s">
        <v>317</v>
      </c>
      <c r="D80" s="51" t="s">
        <v>27</v>
      </c>
      <c r="E80" s="51">
        <v>223499804</v>
      </c>
      <c r="F80" s="51">
        <v>30</v>
      </c>
      <c r="G80" s="52">
        <v>3.5783958819786631E-3</v>
      </c>
      <c r="H80" s="51">
        <v>50</v>
      </c>
      <c r="I80" s="53">
        <v>2.1664216000000001</v>
      </c>
      <c r="J80" s="53">
        <v>3.1483000000000001E-3</v>
      </c>
      <c r="K80" s="53">
        <v>2.0733617999999998</v>
      </c>
      <c r="L80" s="54">
        <v>6.1377599999999997E-2</v>
      </c>
      <c r="M80" s="55">
        <v>3.7419999999999999E-4</v>
      </c>
      <c r="N80" s="53">
        <v>1.87616E-2</v>
      </c>
      <c r="O80" s="56">
        <v>150</v>
      </c>
      <c r="P80" s="56">
        <v>41</v>
      </c>
      <c r="Q80" s="60">
        <v>0.55971573084064286</v>
      </c>
      <c r="R80" s="60">
        <v>0.28493647064411731</v>
      </c>
      <c r="S80" s="60">
        <v>0.39798935079660258</v>
      </c>
      <c r="T80" s="51" t="s">
        <v>651</v>
      </c>
    </row>
    <row r="81" spans="1:20" s="83" customFormat="1" x14ac:dyDescent="0.25">
      <c r="A81" s="51" t="s">
        <v>632</v>
      </c>
      <c r="B81" s="51" t="s">
        <v>633</v>
      </c>
      <c r="C81" s="51" t="s">
        <v>317</v>
      </c>
      <c r="D81" s="51" t="s">
        <v>27</v>
      </c>
      <c r="E81" s="51">
        <v>223500169</v>
      </c>
      <c r="F81" s="51">
        <v>30</v>
      </c>
      <c r="G81" s="52">
        <v>3.5783958819786631E-3</v>
      </c>
      <c r="H81" s="51">
        <v>50</v>
      </c>
      <c r="I81" s="53">
        <v>2.1631965000000002</v>
      </c>
      <c r="J81" s="53">
        <v>3.3677000000000008E-3</v>
      </c>
      <c r="K81" s="53">
        <v>2.0713628000000002</v>
      </c>
      <c r="L81" s="54">
        <v>5.9916200000000003E-2</v>
      </c>
      <c r="M81" s="55">
        <v>3.39E-4</v>
      </c>
      <c r="N81" s="53">
        <v>1.8575100000000001E-2</v>
      </c>
      <c r="O81" s="56">
        <v>150</v>
      </c>
      <c r="P81" s="56">
        <v>40</v>
      </c>
      <c r="Q81" s="60">
        <v>0.63362571227351305</v>
      </c>
      <c r="R81" s="60">
        <v>0.42538689504076049</v>
      </c>
      <c r="S81" s="60">
        <v>0.51509126031790764</v>
      </c>
      <c r="T81" s="51" t="s">
        <v>651</v>
      </c>
    </row>
    <row r="82" spans="1:20" s="83" customFormat="1" x14ac:dyDescent="0.25">
      <c r="A82" s="51" t="s">
        <v>632</v>
      </c>
      <c r="B82" s="51" t="s">
        <v>633</v>
      </c>
      <c r="C82" s="51" t="s">
        <v>317</v>
      </c>
      <c r="D82" s="51" t="s">
        <v>27</v>
      </c>
      <c r="E82" s="51">
        <v>223500533</v>
      </c>
      <c r="F82" s="51">
        <v>30</v>
      </c>
      <c r="G82" s="52">
        <v>3.5783958819786631E-3</v>
      </c>
      <c r="H82" s="51">
        <v>50</v>
      </c>
      <c r="I82" s="53">
        <v>2.1192510000000002</v>
      </c>
      <c r="J82" s="53">
        <v>3.3454000000000001E-3</v>
      </c>
      <c r="K82" s="53">
        <v>2.0209000000000001</v>
      </c>
      <c r="L82" s="54">
        <v>6.5053299999999994E-2</v>
      </c>
      <c r="M82" s="55">
        <v>3.7199999999999999E-4</v>
      </c>
      <c r="N82" s="53">
        <v>2.0349900000000001E-2</v>
      </c>
      <c r="O82" s="56">
        <v>150</v>
      </c>
      <c r="P82" s="56">
        <v>44</v>
      </c>
      <c r="Q82" s="60">
        <v>0.4886228311671682</v>
      </c>
      <c r="R82" s="60">
        <v>0.29913480470244302</v>
      </c>
      <c r="S82" s="60">
        <v>0.43550681536874358</v>
      </c>
      <c r="T82" s="51" t="s">
        <v>651</v>
      </c>
    </row>
    <row r="83" spans="1:20" s="83" customFormat="1" x14ac:dyDescent="0.25">
      <c r="A83" s="51" t="s">
        <v>632</v>
      </c>
      <c r="B83" s="51" t="s">
        <v>633</v>
      </c>
      <c r="C83" s="51" t="s">
        <v>317</v>
      </c>
      <c r="D83" s="51" t="s">
        <v>27</v>
      </c>
      <c r="E83" s="51">
        <v>223500893</v>
      </c>
      <c r="F83" s="51">
        <v>30</v>
      </c>
      <c r="G83" s="52">
        <v>3.5783958819786631E-3</v>
      </c>
      <c r="H83" s="51">
        <v>50</v>
      </c>
      <c r="I83" s="53">
        <v>2.2643494999999998</v>
      </c>
      <c r="J83" s="53">
        <v>3.117899999999999E-3</v>
      </c>
      <c r="K83" s="53">
        <v>2.1586221999999999</v>
      </c>
      <c r="L83" s="54">
        <v>7.1621699999999996E-2</v>
      </c>
      <c r="M83" s="55">
        <v>4.2460000000000002E-4</v>
      </c>
      <c r="N83" s="53">
        <v>2.1277999999999998E-2</v>
      </c>
      <c r="O83" s="56">
        <v>150</v>
      </c>
      <c r="P83" s="56">
        <v>47</v>
      </c>
      <c r="Q83" s="60">
        <v>0.6281836225110442</v>
      </c>
      <c r="R83" s="60">
        <v>0.41009199311680439</v>
      </c>
      <c r="S83" s="60">
        <v>0.52150668226814956</v>
      </c>
      <c r="T83" s="51" t="s">
        <v>651</v>
      </c>
    </row>
    <row r="84" spans="1:20" s="83" customFormat="1" x14ac:dyDescent="0.25">
      <c r="A84" s="51" t="s">
        <v>632</v>
      </c>
      <c r="B84" s="51" t="s">
        <v>633</v>
      </c>
      <c r="C84" s="51" t="s">
        <v>317</v>
      </c>
      <c r="D84" s="51" t="s">
        <v>27</v>
      </c>
      <c r="E84" s="51">
        <v>223501268</v>
      </c>
      <c r="F84" s="51">
        <v>30</v>
      </c>
      <c r="G84" s="52">
        <v>3.5783958819786631E-3</v>
      </c>
      <c r="H84" s="51">
        <v>50</v>
      </c>
      <c r="I84" s="53">
        <v>2.2227967999999998</v>
      </c>
      <c r="J84" s="53">
        <v>3.115199999999999E-3</v>
      </c>
      <c r="K84" s="53">
        <v>2.1470303999999998</v>
      </c>
      <c r="L84" s="54">
        <v>4.7524700000000003E-2</v>
      </c>
      <c r="M84" s="55">
        <v>3.0909999999999998E-4</v>
      </c>
      <c r="N84" s="53">
        <v>1.55978E-2</v>
      </c>
      <c r="O84" s="56">
        <v>150</v>
      </c>
      <c r="P84" s="56">
        <v>31</v>
      </c>
      <c r="Q84" s="60">
        <v>0.5570266982521288</v>
      </c>
      <c r="R84" s="60">
        <v>0.41404942357538133</v>
      </c>
      <c r="S84" s="60">
        <v>0.52124418719108379</v>
      </c>
      <c r="T84" s="51" t="s">
        <v>651</v>
      </c>
    </row>
    <row r="85" spans="1:20" s="83" customFormat="1" x14ac:dyDescent="0.25">
      <c r="A85" s="51" t="s">
        <v>632</v>
      </c>
      <c r="B85" s="51" t="s">
        <v>633</v>
      </c>
      <c r="C85" s="51" t="s">
        <v>317</v>
      </c>
      <c r="D85" s="51" t="s">
        <v>27</v>
      </c>
      <c r="E85" s="51">
        <v>223501640</v>
      </c>
      <c r="F85" s="51">
        <v>30</v>
      </c>
      <c r="G85" s="52">
        <v>3.5783958819786631E-3</v>
      </c>
      <c r="H85" s="51">
        <v>50</v>
      </c>
      <c r="I85" s="53">
        <v>2.1156757000000002</v>
      </c>
      <c r="J85" s="53">
        <v>3.1307000000000001E-3</v>
      </c>
      <c r="K85" s="53">
        <v>2.0182590999999999</v>
      </c>
      <c r="L85" s="54">
        <v>6.4888899999999999E-2</v>
      </c>
      <c r="M85" s="55">
        <v>3.4380000000000001E-4</v>
      </c>
      <c r="N85" s="53">
        <v>1.9277300000000001E-2</v>
      </c>
      <c r="O85" s="56">
        <v>150</v>
      </c>
      <c r="P85" s="56">
        <v>43</v>
      </c>
      <c r="Q85" s="60">
        <v>0.49410333568090148</v>
      </c>
      <c r="R85" s="60">
        <v>0.41294505847606561</v>
      </c>
      <c r="S85" s="60">
        <v>0.54064311535595733</v>
      </c>
      <c r="T85" s="51" t="s">
        <v>651</v>
      </c>
    </row>
    <row r="86" spans="1:20" s="83" customFormat="1" x14ac:dyDescent="0.25">
      <c r="A86" s="51" t="s">
        <v>632</v>
      </c>
      <c r="B86" s="51" t="s">
        <v>633</v>
      </c>
      <c r="C86" s="51" t="s">
        <v>317</v>
      </c>
      <c r="D86" s="51" t="s">
        <v>27</v>
      </c>
      <c r="E86" s="51">
        <v>223502000</v>
      </c>
      <c r="F86" s="51">
        <v>30</v>
      </c>
      <c r="G86" s="52">
        <v>3.5783958819786631E-3</v>
      </c>
      <c r="H86" s="51">
        <v>50</v>
      </c>
      <c r="I86" s="53">
        <v>2.0040849000000001</v>
      </c>
      <c r="J86" s="53">
        <v>3.1002000000000009E-3</v>
      </c>
      <c r="K86" s="53">
        <v>1.9259583</v>
      </c>
      <c r="L86" s="54">
        <v>5.00764E-2</v>
      </c>
      <c r="M86" s="55">
        <v>2.9530000000000002E-4</v>
      </c>
      <c r="N86" s="53">
        <v>1.6164399999999999E-2</v>
      </c>
      <c r="O86" s="56">
        <v>146</v>
      </c>
      <c r="P86" s="56">
        <v>32</v>
      </c>
      <c r="Q86" s="60">
        <v>0.60544208976246883</v>
      </c>
      <c r="R86" s="60">
        <v>0.43905358436982822</v>
      </c>
      <c r="S86" s="60">
        <v>0.50542936859157594</v>
      </c>
      <c r="T86" s="51" t="s">
        <v>651</v>
      </c>
    </row>
    <row r="87" spans="1:20" s="83" customFormat="1" x14ac:dyDescent="0.25">
      <c r="A87" s="51" t="s">
        <v>632</v>
      </c>
      <c r="B87" s="51" t="s">
        <v>633</v>
      </c>
      <c r="C87" s="51" t="s">
        <v>317</v>
      </c>
      <c r="D87" s="51" t="s">
        <v>27</v>
      </c>
      <c r="E87" s="51">
        <v>223502349</v>
      </c>
      <c r="F87" s="51">
        <v>30</v>
      </c>
      <c r="G87" s="52">
        <v>3.5783958819786631E-3</v>
      </c>
      <c r="H87" s="51">
        <v>50</v>
      </c>
      <c r="I87" s="53">
        <v>2.1831347000000001</v>
      </c>
      <c r="J87" s="53">
        <v>3.0796999999999999E-3</v>
      </c>
      <c r="K87" s="53">
        <v>2.1038332</v>
      </c>
      <c r="L87" s="54">
        <v>5.1758899999999997E-2</v>
      </c>
      <c r="M87" s="55">
        <v>3.1189999999999999E-4</v>
      </c>
      <c r="N87" s="53">
        <v>1.5407300000000001E-2</v>
      </c>
      <c r="O87" s="56">
        <v>150</v>
      </c>
      <c r="P87" s="56">
        <v>33</v>
      </c>
      <c r="Q87" s="60">
        <v>0.57704078366092582</v>
      </c>
      <c r="R87" s="60">
        <v>0.41338687205129282</v>
      </c>
      <c r="S87" s="60">
        <v>0.51298254588206416</v>
      </c>
      <c r="T87" s="51" t="s">
        <v>651</v>
      </c>
    </row>
    <row r="88" spans="1:20" s="83" customFormat="1" x14ac:dyDescent="0.25">
      <c r="A88" s="51" t="s">
        <v>632</v>
      </c>
      <c r="B88" s="51" t="s">
        <v>633</v>
      </c>
      <c r="C88" s="51" t="s">
        <v>317</v>
      </c>
      <c r="D88" s="51" t="s">
        <v>27</v>
      </c>
      <c r="E88" s="51">
        <v>223502716</v>
      </c>
      <c r="F88" s="51">
        <v>30</v>
      </c>
      <c r="G88" s="52">
        <v>3.5783958819786631E-3</v>
      </c>
      <c r="H88" s="51">
        <v>50</v>
      </c>
      <c r="I88" s="53">
        <v>2.0427952</v>
      </c>
      <c r="J88" s="53">
        <v>3.3157999999999998E-3</v>
      </c>
      <c r="K88" s="53">
        <v>1.9386699999999999</v>
      </c>
      <c r="L88" s="54">
        <v>6.9708000000000006E-2</v>
      </c>
      <c r="M88" s="55">
        <v>4.0969999999999998E-4</v>
      </c>
      <c r="N88" s="53">
        <v>2.0755200000000001E-2</v>
      </c>
      <c r="O88" s="56">
        <v>150</v>
      </c>
      <c r="P88" s="56">
        <v>47</v>
      </c>
      <c r="Q88" s="60">
        <v>0.56654075164863305</v>
      </c>
      <c r="R88" s="60">
        <v>0.36751538692571217</v>
      </c>
      <c r="S88" s="60">
        <v>0.4766196827084565</v>
      </c>
      <c r="T88" s="51" t="s">
        <v>651</v>
      </c>
    </row>
    <row r="89" spans="1:20" s="83" customFormat="1" x14ac:dyDescent="0.25">
      <c r="A89" s="51" t="s">
        <v>632</v>
      </c>
      <c r="B89" s="51" t="s">
        <v>633</v>
      </c>
      <c r="C89" s="51" t="s">
        <v>317</v>
      </c>
      <c r="D89" s="51" t="s">
        <v>27</v>
      </c>
      <c r="E89" s="51">
        <v>223503068</v>
      </c>
      <c r="F89" s="51">
        <v>30</v>
      </c>
      <c r="G89" s="52">
        <v>3.5783958819786631E-3</v>
      </c>
      <c r="H89" s="51">
        <v>50</v>
      </c>
      <c r="I89" s="53">
        <v>2.2191843000000002</v>
      </c>
      <c r="J89" s="53">
        <v>3.1432999999999999E-3</v>
      </c>
      <c r="K89" s="53">
        <v>2.1145429</v>
      </c>
      <c r="L89" s="54">
        <v>7.1531600000000001E-2</v>
      </c>
      <c r="M89" s="55">
        <v>3.8509999999999998E-4</v>
      </c>
      <c r="N89" s="53">
        <v>1.98044E-2</v>
      </c>
      <c r="O89" s="56">
        <v>150</v>
      </c>
      <c r="P89" s="56">
        <v>45</v>
      </c>
      <c r="Q89" s="60">
        <v>0.52737051027594595</v>
      </c>
      <c r="R89" s="60">
        <v>0.38936817306340249</v>
      </c>
      <c r="S89" s="60">
        <v>0.50322177734510198</v>
      </c>
      <c r="T89" s="51" t="s">
        <v>651</v>
      </c>
    </row>
    <row r="90" spans="1:20" s="83" customFormat="1" x14ac:dyDescent="0.25">
      <c r="A90" s="51" t="s">
        <v>632</v>
      </c>
      <c r="B90" s="51" t="s">
        <v>633</v>
      </c>
      <c r="C90" s="51" t="s">
        <v>317</v>
      </c>
      <c r="D90" s="51" t="s">
        <v>27</v>
      </c>
      <c r="E90" s="51">
        <v>223503438</v>
      </c>
      <c r="F90" s="51">
        <v>30</v>
      </c>
      <c r="G90" s="52">
        <v>3.5783958819786631E-3</v>
      </c>
      <c r="H90" s="51">
        <v>50</v>
      </c>
      <c r="I90" s="53">
        <v>2.2681209</v>
      </c>
      <c r="J90" s="53">
        <v>3.2818999999999991E-3</v>
      </c>
      <c r="K90" s="53">
        <v>2.174692100000001</v>
      </c>
      <c r="L90" s="54">
        <v>6.1826899999999997E-2</v>
      </c>
      <c r="M90" s="55">
        <v>3.4989999999999999E-4</v>
      </c>
      <c r="N90" s="53">
        <v>1.8891399999999999E-2</v>
      </c>
      <c r="O90" s="56">
        <v>150</v>
      </c>
      <c r="P90" s="56">
        <v>40</v>
      </c>
      <c r="Q90" s="60">
        <v>0.52379793840834876</v>
      </c>
      <c r="R90" s="60">
        <v>0.27389865917278378</v>
      </c>
      <c r="S90" s="60">
        <v>0.38833412421021019</v>
      </c>
      <c r="T90" s="51" t="s">
        <v>651</v>
      </c>
    </row>
    <row r="91" spans="1:20" s="83" customFormat="1" x14ac:dyDescent="0.25">
      <c r="A91" s="51" t="s">
        <v>632</v>
      </c>
      <c r="B91" s="51" t="s">
        <v>633</v>
      </c>
      <c r="C91" s="51" t="s">
        <v>317</v>
      </c>
      <c r="D91" s="51" t="s">
        <v>27</v>
      </c>
      <c r="E91" s="51">
        <v>223503813</v>
      </c>
      <c r="F91" s="51">
        <v>30</v>
      </c>
      <c r="G91" s="52">
        <v>3.5783958819786631E-3</v>
      </c>
      <c r="H91" s="51">
        <v>50</v>
      </c>
      <c r="I91" s="53">
        <v>2.1869741999999999</v>
      </c>
      <c r="J91" s="53">
        <v>3.1955000000000009E-3</v>
      </c>
      <c r="K91" s="53">
        <v>2.0936123000000002</v>
      </c>
      <c r="L91" s="54">
        <v>6.2463200000000003E-2</v>
      </c>
      <c r="M91" s="55">
        <v>3.436E-4</v>
      </c>
      <c r="N91" s="53">
        <v>1.86593E-2</v>
      </c>
      <c r="O91" s="56">
        <v>150</v>
      </c>
      <c r="P91" s="56">
        <v>41</v>
      </c>
      <c r="Q91" s="60">
        <v>0.50492349062039821</v>
      </c>
      <c r="R91" s="60">
        <v>0.41744255519036949</v>
      </c>
      <c r="S91" s="60">
        <v>0.53757468359766591</v>
      </c>
      <c r="T91" s="51" t="s">
        <v>651</v>
      </c>
    </row>
    <row r="92" spans="1:20" s="83" customFormat="1" x14ac:dyDescent="0.25">
      <c r="A92" s="51" t="s">
        <v>632</v>
      </c>
      <c r="B92" s="51" t="s">
        <v>633</v>
      </c>
      <c r="C92" s="51" t="s">
        <v>317</v>
      </c>
      <c r="D92" s="51" t="s">
        <v>27</v>
      </c>
      <c r="E92" s="51">
        <v>223504183</v>
      </c>
      <c r="F92" s="51">
        <v>30</v>
      </c>
      <c r="G92" s="52">
        <v>3.5783958819786631E-3</v>
      </c>
      <c r="H92" s="51">
        <v>50</v>
      </c>
      <c r="I92" s="53">
        <v>2.1609894000000001</v>
      </c>
      <c r="J92" s="53">
        <v>3.2239E-3</v>
      </c>
      <c r="K92" s="53">
        <v>2.0661836</v>
      </c>
      <c r="L92" s="54">
        <v>6.33716E-2</v>
      </c>
      <c r="M92" s="55">
        <v>3.615E-4</v>
      </c>
      <c r="N92" s="53">
        <v>1.8586200000000001E-2</v>
      </c>
      <c r="O92" s="56">
        <v>150</v>
      </c>
      <c r="P92" s="56">
        <v>41</v>
      </c>
      <c r="Q92" s="60">
        <v>0.60591587169473082</v>
      </c>
      <c r="R92" s="60">
        <v>0.40465809469523267</v>
      </c>
      <c r="S92" s="60">
        <v>0.50743120471358161</v>
      </c>
      <c r="T92" s="51" t="s">
        <v>651</v>
      </c>
    </row>
    <row r="93" spans="1:20" s="83" customFormat="1" x14ac:dyDescent="0.25">
      <c r="A93" s="51" t="s">
        <v>632</v>
      </c>
      <c r="B93" s="51" t="s">
        <v>633</v>
      </c>
      <c r="C93" s="51" t="s">
        <v>317</v>
      </c>
      <c r="D93" s="51" t="s">
        <v>27</v>
      </c>
      <c r="E93" s="51">
        <v>223504550</v>
      </c>
      <c r="F93" s="51">
        <v>30</v>
      </c>
      <c r="G93" s="52">
        <v>3.5783958819786631E-3</v>
      </c>
      <c r="H93" s="51">
        <v>50</v>
      </c>
      <c r="I93" s="53">
        <v>2.0533196999999999</v>
      </c>
      <c r="J93" s="53">
        <v>3.1814999999999999E-3</v>
      </c>
      <c r="K93" s="53">
        <v>1.9580359000000001</v>
      </c>
      <c r="L93" s="54">
        <v>6.1496799999999997E-2</v>
      </c>
      <c r="M93" s="55">
        <v>4.1090000000000001E-4</v>
      </c>
      <c r="N93" s="53">
        <v>2.0741800000000001E-2</v>
      </c>
      <c r="O93" s="56">
        <v>146</v>
      </c>
      <c r="P93" s="56">
        <v>39</v>
      </c>
      <c r="Q93" s="60">
        <v>0.4834752544977271</v>
      </c>
      <c r="R93" s="60">
        <v>0.36949222231241158</v>
      </c>
      <c r="S93" s="60">
        <v>0.50653205593051542</v>
      </c>
      <c r="T93" s="51" t="s">
        <v>651</v>
      </c>
    </row>
    <row r="94" spans="1:20" s="83" customFormat="1" x14ac:dyDescent="0.25">
      <c r="A94" s="51" t="s">
        <v>632</v>
      </c>
      <c r="B94" s="51" t="s">
        <v>633</v>
      </c>
      <c r="C94" s="51" t="s">
        <v>317</v>
      </c>
      <c r="D94" s="51" t="s">
        <v>27</v>
      </c>
      <c r="E94" s="51">
        <v>223504905</v>
      </c>
      <c r="F94" s="51">
        <v>30</v>
      </c>
      <c r="G94" s="52">
        <v>3.5783958819786631E-3</v>
      </c>
      <c r="H94" s="51">
        <v>50</v>
      </c>
      <c r="I94" s="53">
        <v>2.0521505000000002</v>
      </c>
      <c r="J94" s="53">
        <v>3.1849000000000001E-3</v>
      </c>
      <c r="K94" s="53">
        <v>1.958965799999999</v>
      </c>
      <c r="L94" s="54">
        <v>6.2064800000000003E-2</v>
      </c>
      <c r="M94" s="55">
        <v>3.6220000000000002E-4</v>
      </c>
      <c r="N94" s="53">
        <v>1.8922600000000001E-2</v>
      </c>
      <c r="O94" s="56">
        <v>146</v>
      </c>
      <c r="P94" s="56">
        <v>41</v>
      </c>
      <c r="Q94" s="60">
        <v>0.57523529035149501</v>
      </c>
      <c r="R94" s="60">
        <v>0.43703118862589108</v>
      </c>
      <c r="S94" s="60">
        <v>0.53394305991428004</v>
      </c>
      <c r="T94" s="51" t="s">
        <v>651</v>
      </c>
    </row>
    <row r="95" spans="1:20" s="83" customFormat="1" x14ac:dyDescent="0.25">
      <c r="A95" s="51" t="s">
        <v>632</v>
      </c>
      <c r="B95" s="51" t="s">
        <v>633</v>
      </c>
      <c r="C95" s="51" t="s">
        <v>317</v>
      </c>
      <c r="D95" s="51" t="s">
        <v>27</v>
      </c>
      <c r="E95" s="51">
        <v>223505259</v>
      </c>
      <c r="F95" s="51">
        <v>30</v>
      </c>
      <c r="G95" s="52">
        <v>3.5783958819786631E-3</v>
      </c>
      <c r="H95" s="51">
        <v>50</v>
      </c>
      <c r="I95" s="53">
        <v>2.1145114999999999</v>
      </c>
      <c r="J95" s="53">
        <v>3.1139000000000002E-3</v>
      </c>
      <c r="K95" s="53">
        <v>2.0059319000000002</v>
      </c>
      <c r="L95" s="54">
        <v>7.1851600000000002E-2</v>
      </c>
      <c r="M95" s="55">
        <v>4.1629999999999998E-4</v>
      </c>
      <c r="N95" s="53">
        <v>2.3439100000000001E-2</v>
      </c>
      <c r="O95" s="56">
        <v>146</v>
      </c>
      <c r="P95" s="56">
        <v>49</v>
      </c>
      <c r="Q95" s="60">
        <v>0.52072475830719001</v>
      </c>
      <c r="R95" s="60">
        <v>0.40735434436410539</v>
      </c>
      <c r="S95" s="60">
        <v>0.53879629697355769</v>
      </c>
      <c r="T95" s="51" t="s">
        <v>651</v>
      </c>
    </row>
    <row r="96" spans="1:20" s="83" customFormat="1" x14ac:dyDescent="0.25">
      <c r="A96" s="51" t="s">
        <v>632</v>
      </c>
      <c r="B96" s="51" t="s">
        <v>633</v>
      </c>
      <c r="C96" s="51" t="s">
        <v>317</v>
      </c>
      <c r="D96" s="51" t="s">
        <v>27</v>
      </c>
      <c r="E96" s="51">
        <v>223505621</v>
      </c>
      <c r="F96" s="51">
        <v>30</v>
      </c>
      <c r="G96" s="52">
        <v>3.5783958819786631E-3</v>
      </c>
      <c r="H96" s="51">
        <v>50</v>
      </c>
      <c r="I96" s="53">
        <v>2.1030153</v>
      </c>
      <c r="J96" s="53">
        <v>3.3747E-3</v>
      </c>
      <c r="K96" s="53">
        <v>2.0072361999999999</v>
      </c>
      <c r="L96" s="54">
        <v>6.4296199999999998E-2</v>
      </c>
      <c r="M96" s="55">
        <v>3.592E-4</v>
      </c>
      <c r="N96" s="53">
        <v>1.8478499999999998E-2</v>
      </c>
      <c r="O96" s="56">
        <v>146</v>
      </c>
      <c r="P96" s="56">
        <v>39</v>
      </c>
      <c r="Q96" s="60">
        <v>0.5535437608041488</v>
      </c>
      <c r="R96" s="60">
        <v>0.36691857095033259</v>
      </c>
      <c r="S96" s="60">
        <v>0.47917708568917478</v>
      </c>
      <c r="T96" s="51" t="s">
        <v>651</v>
      </c>
    </row>
    <row r="97" spans="1:21" s="83" customFormat="1" x14ac:dyDescent="0.25">
      <c r="A97" s="51" t="s">
        <v>632</v>
      </c>
      <c r="B97" s="51" t="s">
        <v>633</v>
      </c>
      <c r="C97" s="51" t="s">
        <v>317</v>
      </c>
      <c r="D97" s="51" t="s">
        <v>27</v>
      </c>
      <c r="E97" s="51">
        <v>223505979</v>
      </c>
      <c r="F97" s="51">
        <v>30</v>
      </c>
      <c r="G97" s="52">
        <v>3.5783958819786631E-3</v>
      </c>
      <c r="H97" s="51">
        <v>50</v>
      </c>
      <c r="I97" s="53">
        <v>2.0426183</v>
      </c>
      <c r="J97" s="53">
        <v>3.0517000000000001E-3</v>
      </c>
      <c r="K97" s="53">
        <v>1.936572999999999</v>
      </c>
      <c r="L97" s="54">
        <v>7.1577399999999999E-2</v>
      </c>
      <c r="M97" s="55">
        <v>3.9110000000000002E-4</v>
      </c>
      <c r="N97" s="53">
        <v>2.1436899999999998E-2</v>
      </c>
      <c r="O97" s="56">
        <v>150</v>
      </c>
      <c r="P97" s="56">
        <v>47</v>
      </c>
      <c r="Q97" s="60">
        <v>0.42657020295793591</v>
      </c>
      <c r="R97" s="60">
        <v>0.2284078003421757</v>
      </c>
      <c r="S97" s="60">
        <v>0.39884122437293829</v>
      </c>
      <c r="T97" s="51" t="s">
        <v>651</v>
      </c>
    </row>
    <row r="98" spans="1:21" s="83" customFormat="1" x14ac:dyDescent="0.25">
      <c r="A98" s="51" t="s">
        <v>632</v>
      </c>
      <c r="B98" s="51" t="s">
        <v>633</v>
      </c>
      <c r="C98" s="51" t="s">
        <v>317</v>
      </c>
      <c r="D98" s="51" t="s">
        <v>27</v>
      </c>
      <c r="E98" s="51">
        <v>223506334</v>
      </c>
      <c r="F98" s="51">
        <v>30</v>
      </c>
      <c r="G98" s="52">
        <v>3.5783958819786631E-3</v>
      </c>
      <c r="H98" s="51">
        <v>50</v>
      </c>
      <c r="I98" s="53">
        <v>2.1257876000000002</v>
      </c>
      <c r="J98" s="53">
        <v>3.1254999999999998E-3</v>
      </c>
      <c r="K98" s="53">
        <v>2.0208256000000002</v>
      </c>
      <c r="L98" s="54">
        <v>7.1834400000000007E-2</v>
      </c>
      <c r="M98" s="55">
        <v>4.083E-4</v>
      </c>
      <c r="N98" s="53">
        <v>2.0661800000000001E-2</v>
      </c>
      <c r="O98" s="56">
        <v>150</v>
      </c>
      <c r="P98" s="56">
        <v>47</v>
      </c>
      <c r="Q98" s="60">
        <v>0.57144503489339904</v>
      </c>
      <c r="R98" s="60">
        <v>0.35155592671350822</v>
      </c>
      <c r="S98" s="60">
        <v>0.47421712269901067</v>
      </c>
      <c r="T98" s="51" t="s">
        <v>651</v>
      </c>
    </row>
    <row r="99" spans="1:21" s="83" customFormat="1" x14ac:dyDescent="0.25">
      <c r="A99" s="51" t="s">
        <v>632</v>
      </c>
      <c r="B99" s="51" t="s">
        <v>633</v>
      </c>
      <c r="C99" s="51" t="s">
        <v>317</v>
      </c>
      <c r="D99" s="51" t="s">
        <v>27</v>
      </c>
      <c r="E99" s="51">
        <v>223506695</v>
      </c>
      <c r="F99" s="51">
        <v>30</v>
      </c>
      <c r="G99" s="52">
        <v>3.5783958819786631E-3</v>
      </c>
      <c r="H99" s="51">
        <v>50</v>
      </c>
      <c r="I99" s="53">
        <v>2.1741380000000001</v>
      </c>
      <c r="J99" s="53">
        <v>3.1181E-3</v>
      </c>
      <c r="K99" s="53">
        <v>2.0612743</v>
      </c>
      <c r="L99" s="54">
        <v>7.8282400000000002E-2</v>
      </c>
      <c r="M99" s="55">
        <v>4.415E-4</v>
      </c>
      <c r="N99" s="53">
        <v>2.1600100000000001E-2</v>
      </c>
      <c r="O99" s="56">
        <v>150</v>
      </c>
      <c r="P99" s="56">
        <v>50</v>
      </c>
      <c r="Q99" s="60">
        <v>0.53482297202125617</v>
      </c>
      <c r="R99" s="60">
        <v>0.33917518141732061</v>
      </c>
      <c r="S99" s="60">
        <v>0.47175126287211672</v>
      </c>
      <c r="T99" s="51" t="s">
        <v>651</v>
      </c>
    </row>
    <row r="100" spans="1:21" s="83" customFormat="1" x14ac:dyDescent="0.25">
      <c r="A100" s="51" t="s">
        <v>632</v>
      </c>
      <c r="B100" s="51" t="s">
        <v>633</v>
      </c>
      <c r="C100" s="51" t="s">
        <v>317</v>
      </c>
      <c r="D100" s="51" t="s">
        <v>27</v>
      </c>
      <c r="E100" s="51">
        <v>223507061</v>
      </c>
      <c r="F100" s="51">
        <v>30</v>
      </c>
      <c r="G100" s="52">
        <v>3.5783958819786631E-3</v>
      </c>
      <c r="H100" s="51">
        <v>50</v>
      </c>
      <c r="I100" s="53">
        <v>2.1593756000000002</v>
      </c>
      <c r="J100" s="53">
        <v>3.0754999999999988E-3</v>
      </c>
      <c r="K100" s="53">
        <v>2.0615264</v>
      </c>
      <c r="L100" s="54">
        <v>6.4675399999999994E-2</v>
      </c>
      <c r="M100" s="55">
        <v>3.5149999999999998E-4</v>
      </c>
      <c r="N100" s="53">
        <v>2.01164E-2</v>
      </c>
      <c r="O100" s="56">
        <v>150</v>
      </c>
      <c r="P100" s="56">
        <v>44</v>
      </c>
      <c r="Q100" s="60">
        <v>0.52606440873295346</v>
      </c>
      <c r="R100" s="60">
        <v>0.37964442410911298</v>
      </c>
      <c r="S100" s="60">
        <v>0.47871048015281431</v>
      </c>
      <c r="T100" s="51" t="s">
        <v>651</v>
      </c>
    </row>
    <row r="101" spans="1:21" s="83" customFormat="1" x14ac:dyDescent="0.25">
      <c r="A101" s="51" t="s">
        <v>632</v>
      </c>
      <c r="B101" s="51" t="s">
        <v>633</v>
      </c>
      <c r="C101" s="51" t="s">
        <v>317</v>
      </c>
      <c r="D101" s="51" t="s">
        <v>27</v>
      </c>
      <c r="E101" s="51">
        <v>223507426</v>
      </c>
      <c r="F101" s="51">
        <v>30</v>
      </c>
      <c r="G101" s="52">
        <v>3.5783958819786631E-3</v>
      </c>
      <c r="H101" s="51">
        <v>50</v>
      </c>
      <c r="I101" s="53">
        <v>2.0557083999999999</v>
      </c>
      <c r="J101" s="53">
        <v>3.1053000000000001E-3</v>
      </c>
      <c r="K101" s="53">
        <v>1.9657103</v>
      </c>
      <c r="L101" s="54">
        <v>5.8814100000000001E-2</v>
      </c>
      <c r="M101" s="55">
        <v>3.4989999999999999E-4</v>
      </c>
      <c r="N101" s="53">
        <v>1.7976700000000002E-2</v>
      </c>
      <c r="O101" s="56">
        <v>146</v>
      </c>
      <c r="P101" s="56">
        <v>38</v>
      </c>
      <c r="Q101" s="60">
        <v>0.52706319226583009</v>
      </c>
      <c r="R101" s="60">
        <v>0.42308841449841672</v>
      </c>
      <c r="S101" s="60">
        <v>0.55024125999222051</v>
      </c>
      <c r="T101" s="51" t="s">
        <v>651</v>
      </c>
    </row>
    <row r="102" spans="1:21" s="83" customFormat="1" x14ac:dyDescent="0.25">
      <c r="A102" s="51" t="s">
        <v>632</v>
      </c>
      <c r="B102" s="51" t="s">
        <v>633</v>
      </c>
      <c r="C102" s="51" t="s">
        <v>317</v>
      </c>
      <c r="D102" s="51" t="s">
        <v>27</v>
      </c>
      <c r="E102" s="51">
        <v>223507781</v>
      </c>
      <c r="F102" s="51">
        <v>30</v>
      </c>
      <c r="G102" s="52">
        <v>3.5783958819786631E-3</v>
      </c>
      <c r="H102" s="51">
        <v>50</v>
      </c>
      <c r="I102" s="53">
        <v>2.1236978999999998</v>
      </c>
      <c r="J102" s="53">
        <v>3.2096E-3</v>
      </c>
      <c r="K102" s="53">
        <v>2.0132359000000002</v>
      </c>
      <c r="L102" s="54">
        <v>7.4855500000000005E-2</v>
      </c>
      <c r="M102" s="55">
        <v>4.0680000000000002E-4</v>
      </c>
      <c r="N102" s="53">
        <v>2.2630600000000001E-2</v>
      </c>
      <c r="O102" s="56">
        <v>150</v>
      </c>
      <c r="P102" s="56">
        <v>52</v>
      </c>
      <c r="Q102" s="60">
        <v>0.60706831423266538</v>
      </c>
      <c r="R102" s="60">
        <v>0.41323251143985129</v>
      </c>
      <c r="S102" s="60">
        <v>0.49073469794488572</v>
      </c>
      <c r="T102" s="51" t="s">
        <v>651</v>
      </c>
    </row>
    <row r="103" spans="1:21" s="83" customFormat="1" x14ac:dyDescent="0.25">
      <c r="A103" s="51" t="s">
        <v>632</v>
      </c>
      <c r="B103" s="51" t="s">
        <v>633</v>
      </c>
      <c r="C103" s="51" t="s">
        <v>317</v>
      </c>
      <c r="D103" s="51" t="s">
        <v>27</v>
      </c>
      <c r="E103" s="51">
        <v>223508141</v>
      </c>
      <c r="F103" s="51">
        <v>30</v>
      </c>
      <c r="G103" s="52">
        <v>3.5783958819786631E-3</v>
      </c>
      <c r="H103" s="51">
        <v>50</v>
      </c>
      <c r="I103" s="53">
        <v>2.2024053000000001</v>
      </c>
      <c r="J103" s="53">
        <v>3.1505999999999999E-3</v>
      </c>
      <c r="K103" s="53">
        <v>2.1037514000000002</v>
      </c>
      <c r="L103" s="54">
        <v>6.66905E-2</v>
      </c>
      <c r="M103" s="55">
        <v>3.9970000000000001E-4</v>
      </c>
      <c r="N103" s="53">
        <v>1.9347799999999998E-2</v>
      </c>
      <c r="O103" s="56">
        <v>147</v>
      </c>
      <c r="P103" s="56">
        <v>43</v>
      </c>
      <c r="Q103" s="60">
        <v>0.58300787502400919</v>
      </c>
      <c r="R103" s="60">
        <v>0.39343932545336902</v>
      </c>
      <c r="S103" s="60">
        <v>0.45832394495586681</v>
      </c>
      <c r="T103" s="51" t="s">
        <v>651</v>
      </c>
    </row>
    <row r="104" spans="1:21" s="83" customFormat="1" x14ac:dyDescent="0.25">
      <c r="A104" s="51" t="s">
        <v>632</v>
      </c>
      <c r="B104" s="51" t="s">
        <v>633</v>
      </c>
      <c r="C104" s="51" t="s">
        <v>317</v>
      </c>
      <c r="D104" s="51" t="s">
        <v>27</v>
      </c>
      <c r="E104" s="51">
        <v>223508509</v>
      </c>
      <c r="F104" s="51">
        <v>30</v>
      </c>
      <c r="G104" s="52">
        <v>3.5783958819786631E-3</v>
      </c>
      <c r="H104" s="51">
        <v>50</v>
      </c>
      <c r="I104" s="53">
        <v>2.1251737999999998</v>
      </c>
      <c r="J104" s="53">
        <v>3.1154999999999989E-3</v>
      </c>
      <c r="K104" s="53">
        <v>1.999492</v>
      </c>
      <c r="L104" s="54">
        <v>6.7292500000000005E-2</v>
      </c>
      <c r="M104" s="55">
        <v>5.5539999999999995E-4</v>
      </c>
      <c r="N104" s="53">
        <v>2.1168200000000002E-2</v>
      </c>
      <c r="O104" s="56">
        <v>150</v>
      </c>
      <c r="P104" s="56">
        <v>44</v>
      </c>
      <c r="Q104" s="60">
        <v>0.5053972725526602</v>
      </c>
      <c r="R104" s="60">
        <v>0.29874331074045529</v>
      </c>
      <c r="S104" s="60">
        <v>0.42252410376730859</v>
      </c>
      <c r="T104" s="51" t="s">
        <v>651</v>
      </c>
    </row>
    <row r="105" spans="1:21" s="83" customFormat="1" x14ac:dyDescent="0.25">
      <c r="A105" s="51" t="s">
        <v>632</v>
      </c>
      <c r="B105" s="51" t="s">
        <v>633</v>
      </c>
      <c r="C105" s="51" t="s">
        <v>317</v>
      </c>
      <c r="D105" s="51" t="s">
        <v>27</v>
      </c>
      <c r="E105" s="51">
        <v>223508871</v>
      </c>
      <c r="F105" s="51">
        <v>30</v>
      </c>
      <c r="G105" s="52">
        <v>3.5783958819786631E-3</v>
      </c>
      <c r="H105" s="51">
        <v>50</v>
      </c>
      <c r="I105" s="53">
        <v>2.0705244999999999</v>
      </c>
      <c r="J105" s="53">
        <v>3.1004000000000001E-3</v>
      </c>
      <c r="K105" s="53">
        <v>1.9763421999999999</v>
      </c>
      <c r="L105" s="54">
        <v>6.2681799999999996E-2</v>
      </c>
      <c r="M105" s="55">
        <v>3.3389999999999998E-4</v>
      </c>
      <c r="N105" s="53">
        <v>1.8528900000000001E-2</v>
      </c>
      <c r="O105" s="56">
        <v>150</v>
      </c>
      <c r="P105" s="56">
        <v>41</v>
      </c>
      <c r="Q105" s="60">
        <v>0.64503489339906528</v>
      </c>
      <c r="R105" s="60">
        <v>0.46896426863218449</v>
      </c>
      <c r="S105" s="60">
        <v>0.5360951572196806</v>
      </c>
      <c r="T105" s="51" t="s">
        <v>651</v>
      </c>
    </row>
    <row r="106" spans="1:21" s="83" customFormat="1" x14ac:dyDescent="0.25">
      <c r="A106" s="51" t="s">
        <v>632</v>
      </c>
      <c r="B106" s="51" t="s">
        <v>633</v>
      </c>
      <c r="C106" s="51" t="s">
        <v>317</v>
      </c>
      <c r="D106" s="51" t="s">
        <v>27</v>
      </c>
      <c r="E106" s="51">
        <v>223509226</v>
      </c>
      <c r="F106" s="51">
        <v>30</v>
      </c>
      <c r="G106" s="52">
        <v>3.5783958819786631E-3</v>
      </c>
      <c r="H106" s="51">
        <v>50</v>
      </c>
      <c r="I106" s="53">
        <v>2.0605365999999998</v>
      </c>
      <c r="J106" s="53">
        <v>3.0674000000000001E-3</v>
      </c>
      <c r="K106" s="53">
        <v>1.9582063000000001</v>
      </c>
      <c r="L106" s="54">
        <v>6.9037000000000001E-2</v>
      </c>
      <c r="M106" s="55">
        <v>3.8999999999999999E-4</v>
      </c>
      <c r="N106" s="53">
        <v>2.0793499999999999E-2</v>
      </c>
      <c r="O106" s="56">
        <v>146</v>
      </c>
      <c r="P106" s="56">
        <v>46</v>
      </c>
      <c r="Q106" s="60">
        <v>0.4912478391702414</v>
      </c>
      <c r="R106" s="60">
        <v>0.35158727921054872</v>
      </c>
      <c r="S106" s="60">
        <v>0.49340693764557247</v>
      </c>
      <c r="T106" s="51" t="s">
        <v>651</v>
      </c>
    </row>
    <row r="107" spans="1:21" s="83" customFormat="1" x14ac:dyDescent="0.25">
      <c r="A107" s="51" t="s">
        <v>632</v>
      </c>
      <c r="B107" s="51" t="s">
        <v>633</v>
      </c>
      <c r="C107" s="51" t="s">
        <v>317</v>
      </c>
      <c r="D107" s="51" t="s">
        <v>27</v>
      </c>
      <c r="E107" s="51">
        <v>223509582</v>
      </c>
      <c r="F107" s="51">
        <v>30</v>
      </c>
      <c r="G107" s="52">
        <v>3.5783958819786631E-3</v>
      </c>
      <c r="H107" s="51">
        <v>50</v>
      </c>
      <c r="I107" s="53">
        <v>2.1268997000000001</v>
      </c>
      <c r="J107" s="53">
        <v>3.5492999999999992E-3</v>
      </c>
      <c r="K107" s="53">
        <v>2.0154418000000001</v>
      </c>
      <c r="L107" s="54">
        <v>7.6899499999999996E-2</v>
      </c>
      <c r="M107" s="55">
        <v>3.949E-4</v>
      </c>
      <c r="N107" s="53">
        <v>2.1502299999999998E-2</v>
      </c>
      <c r="O107" s="56">
        <v>150</v>
      </c>
      <c r="P107" s="56">
        <v>50</v>
      </c>
      <c r="Q107" s="60">
        <v>0.48385940201037198</v>
      </c>
      <c r="R107" s="60">
        <v>0.41332978744612259</v>
      </c>
      <c r="S107" s="60">
        <v>0.50748684049197079</v>
      </c>
      <c r="T107" s="51" t="s">
        <v>651</v>
      </c>
    </row>
    <row r="108" spans="1:21" s="83" customFormat="1" x14ac:dyDescent="0.25">
      <c r="A108" s="51" t="s">
        <v>632</v>
      </c>
      <c r="B108" s="51" t="s">
        <v>633</v>
      </c>
      <c r="C108" s="51" t="s">
        <v>317</v>
      </c>
      <c r="D108" s="51" t="s">
        <v>27</v>
      </c>
      <c r="E108" s="51">
        <v>223509942</v>
      </c>
      <c r="F108" s="51">
        <v>30</v>
      </c>
      <c r="G108" s="52">
        <v>3.5783958819786631E-3</v>
      </c>
      <c r="H108" s="51">
        <v>50</v>
      </c>
      <c r="I108" s="53">
        <v>2.1751149999999999</v>
      </c>
      <c r="J108" s="53">
        <v>3.0487000000000001E-3</v>
      </c>
      <c r="K108" s="53">
        <v>2.0616569999999999</v>
      </c>
      <c r="L108" s="54">
        <v>7.7440999999999996E-2</v>
      </c>
      <c r="M108" s="55">
        <v>3.9070000000000001E-4</v>
      </c>
      <c r="N108" s="53">
        <v>2.24853E-2</v>
      </c>
      <c r="O108" s="56">
        <v>150</v>
      </c>
      <c r="P108" s="56">
        <v>50</v>
      </c>
      <c r="Q108" s="60">
        <v>0.54547666303860687</v>
      </c>
      <c r="R108" s="60">
        <v>0.43362016727492358</v>
      </c>
      <c r="S108" s="60">
        <v>0.53336345768404525</v>
      </c>
      <c r="T108" s="51" t="s">
        <v>651</v>
      </c>
    </row>
    <row r="109" spans="1:21" s="83" customFormat="1" x14ac:dyDescent="0.25">
      <c r="A109" s="51" t="s">
        <v>632</v>
      </c>
      <c r="B109" s="51" t="s">
        <v>633</v>
      </c>
      <c r="C109" s="51" t="s">
        <v>317</v>
      </c>
      <c r="D109" s="51" t="s">
        <v>27</v>
      </c>
      <c r="E109" s="51">
        <v>223510306</v>
      </c>
      <c r="F109" s="51">
        <v>30</v>
      </c>
      <c r="G109" s="52">
        <v>3.5783958819786631E-3</v>
      </c>
      <c r="H109" s="51">
        <v>50</v>
      </c>
      <c r="I109" s="53">
        <v>2.2688765000000002</v>
      </c>
      <c r="J109" s="53">
        <v>3.0937E-3</v>
      </c>
      <c r="K109" s="53">
        <v>2.1383293000000001</v>
      </c>
      <c r="L109" s="54">
        <v>7.4839799999999998E-2</v>
      </c>
      <c r="M109" s="55">
        <v>4.1770000000000002E-4</v>
      </c>
      <c r="N109" s="53">
        <v>2.0938600000000002E-2</v>
      </c>
      <c r="O109" s="56">
        <v>150</v>
      </c>
      <c r="P109" s="56">
        <v>48</v>
      </c>
      <c r="Q109" s="60">
        <v>0.54904923490620394</v>
      </c>
      <c r="R109" s="60">
        <v>0.36704480189306099</v>
      </c>
      <c r="S109" s="60">
        <v>0.47279562009334408</v>
      </c>
      <c r="T109" s="51" t="s">
        <v>651</v>
      </c>
    </row>
    <row r="110" spans="1:21" s="83" customFormat="1" x14ac:dyDescent="0.25">
      <c r="A110" s="51" t="s">
        <v>632</v>
      </c>
      <c r="B110" s="51" t="s">
        <v>633</v>
      </c>
      <c r="C110" s="51" t="s">
        <v>317</v>
      </c>
      <c r="D110" s="51" t="s">
        <v>27</v>
      </c>
      <c r="E110" s="51">
        <v>255885298</v>
      </c>
      <c r="F110" s="51">
        <v>10</v>
      </c>
      <c r="G110" s="52">
        <v>3.5783958819786631E-3</v>
      </c>
      <c r="H110" s="51">
        <v>50</v>
      </c>
      <c r="I110" s="53">
        <v>1.5347048000000001</v>
      </c>
      <c r="J110" s="53">
        <v>3.3024E-3</v>
      </c>
      <c r="K110" s="53">
        <v>1.4191282999999999</v>
      </c>
      <c r="L110" s="54">
        <v>4.2890699999999997E-2</v>
      </c>
      <c r="M110" s="55">
        <v>1.7210300000000001E-2</v>
      </c>
      <c r="N110" s="53">
        <v>1.7637799999999999E-2</v>
      </c>
      <c r="O110" s="56">
        <v>50</v>
      </c>
      <c r="P110" s="56">
        <v>14</v>
      </c>
      <c r="Q110" s="60">
        <v>0.54917728407708555</v>
      </c>
      <c r="R110" s="60">
        <v>0.38554082231536713</v>
      </c>
      <c r="S110" s="60">
        <v>0.50312468537261401</v>
      </c>
      <c r="T110" s="51" t="s">
        <v>634</v>
      </c>
      <c r="U110" s="57"/>
    </row>
    <row r="111" spans="1:21" s="83" customFormat="1" x14ac:dyDescent="0.25">
      <c r="A111" s="51" t="s">
        <v>632</v>
      </c>
      <c r="B111" s="51" t="s">
        <v>633</v>
      </c>
      <c r="C111" s="51" t="s">
        <v>317</v>
      </c>
      <c r="D111" s="51" t="s">
        <v>27</v>
      </c>
      <c r="E111" s="51">
        <v>255885977</v>
      </c>
      <c r="F111" s="51">
        <v>10</v>
      </c>
      <c r="G111" s="52">
        <v>3.5783958819786631E-3</v>
      </c>
      <c r="H111" s="51">
        <v>50</v>
      </c>
      <c r="I111" s="53">
        <v>0.9825142</v>
      </c>
      <c r="J111" s="53">
        <v>1.364E-3</v>
      </c>
      <c r="K111" s="53">
        <v>0.93448469999999995</v>
      </c>
      <c r="L111" s="54">
        <v>2.4465199999999999E-2</v>
      </c>
      <c r="M111" s="55">
        <v>3.9789999999999999E-3</v>
      </c>
      <c r="N111" s="53">
        <v>1.0601299999999999E-2</v>
      </c>
      <c r="O111" s="56">
        <v>50</v>
      </c>
      <c r="P111" s="56">
        <v>12</v>
      </c>
      <c r="Q111" s="60">
        <v>0.60592867661181893</v>
      </c>
      <c r="R111" s="60">
        <v>0.38751853542028669</v>
      </c>
      <c r="S111" s="60">
        <v>0.49202611047232758</v>
      </c>
      <c r="T111" s="51" t="s">
        <v>634</v>
      </c>
    </row>
    <row r="112" spans="1:21" s="83" customFormat="1" x14ac:dyDescent="0.25">
      <c r="A112" s="51" t="s">
        <v>632</v>
      </c>
      <c r="B112" s="51" t="s">
        <v>633</v>
      </c>
      <c r="C112" s="51" t="s">
        <v>317</v>
      </c>
      <c r="D112" s="51" t="s">
        <v>27</v>
      </c>
      <c r="E112" s="51">
        <v>255886277</v>
      </c>
      <c r="F112" s="51">
        <v>10</v>
      </c>
      <c r="G112" s="52">
        <v>3.5783958819786631E-3</v>
      </c>
      <c r="H112" s="51">
        <v>50</v>
      </c>
      <c r="I112" s="53">
        <v>0.79993979999999998</v>
      </c>
      <c r="J112" s="53">
        <v>1.1106E-3</v>
      </c>
      <c r="K112" s="53">
        <v>0.7472029</v>
      </c>
      <c r="L112" s="54">
        <v>2.9349799999999999E-2</v>
      </c>
      <c r="M112" s="55">
        <v>8.4920000000000004E-4</v>
      </c>
      <c r="N112" s="53">
        <v>1.19728E-2</v>
      </c>
      <c r="O112" s="56">
        <v>50</v>
      </c>
      <c r="P112" s="56">
        <v>18</v>
      </c>
      <c r="Q112" s="60">
        <v>0.57469748383379216</v>
      </c>
      <c r="R112" s="60">
        <v>0.39550989996630909</v>
      </c>
      <c r="S112" s="60">
        <v>0.4846657131555982</v>
      </c>
      <c r="T112" s="51" t="s">
        <v>634</v>
      </c>
    </row>
    <row r="113" spans="1:20" s="83" customFormat="1" x14ac:dyDescent="0.25">
      <c r="A113" s="51" t="s">
        <v>632</v>
      </c>
      <c r="B113" s="51" t="s">
        <v>633</v>
      </c>
      <c r="C113" s="51" t="s">
        <v>317</v>
      </c>
      <c r="D113" s="51" t="s">
        <v>27</v>
      </c>
      <c r="E113" s="51">
        <v>255886551</v>
      </c>
      <c r="F113" s="51">
        <v>10</v>
      </c>
      <c r="G113" s="52">
        <v>3.5783958819786631E-3</v>
      </c>
      <c r="H113" s="51">
        <v>50</v>
      </c>
      <c r="I113" s="53">
        <v>0.74049189999999998</v>
      </c>
      <c r="J113" s="53">
        <v>1.1295000000000001E-3</v>
      </c>
      <c r="K113" s="53">
        <v>0.69489800000000002</v>
      </c>
      <c r="L113" s="54">
        <v>2.5856000000000001E-2</v>
      </c>
      <c r="M113" s="55">
        <v>1.0392999999999999E-3</v>
      </c>
      <c r="N113" s="53">
        <v>1.12707E-2</v>
      </c>
      <c r="O113" s="56">
        <v>50</v>
      </c>
      <c r="P113" s="56">
        <v>15</v>
      </c>
      <c r="Q113" s="60">
        <v>0.51442473909981434</v>
      </c>
      <c r="R113" s="60">
        <v>0.39619360048747998</v>
      </c>
      <c r="S113" s="60">
        <v>0.52647172464914249</v>
      </c>
      <c r="T113" s="51" t="s">
        <v>634</v>
      </c>
    </row>
    <row r="114" spans="1:20" s="83" customFormat="1" x14ac:dyDescent="0.25">
      <c r="A114" s="51" t="s">
        <v>632</v>
      </c>
      <c r="B114" s="51" t="s">
        <v>633</v>
      </c>
      <c r="C114" s="51" t="s">
        <v>317</v>
      </c>
      <c r="D114" s="51" t="s">
        <v>27</v>
      </c>
      <c r="E114" s="51">
        <v>255886811</v>
      </c>
      <c r="F114" s="51">
        <v>10</v>
      </c>
      <c r="G114" s="52">
        <v>3.5783958819786631E-3</v>
      </c>
      <c r="H114" s="51">
        <v>50</v>
      </c>
      <c r="I114" s="53">
        <v>0.77918560000000003</v>
      </c>
      <c r="J114" s="53">
        <v>1.122E-3</v>
      </c>
      <c r="K114" s="53">
        <v>0.72481660000000003</v>
      </c>
      <c r="L114" s="54">
        <v>2.4991900000000001E-2</v>
      </c>
      <c r="M114" s="55">
        <v>5.5278000000000002E-3</v>
      </c>
      <c r="N114" s="53">
        <v>1.26397E-2</v>
      </c>
      <c r="O114" s="56">
        <v>50</v>
      </c>
      <c r="P114" s="56">
        <v>13</v>
      </c>
      <c r="Q114" s="60">
        <v>0.47215570779179211</v>
      </c>
      <c r="R114" s="60">
        <v>0.28308031290032409</v>
      </c>
      <c r="S114" s="60">
        <v>0.42226213208743008</v>
      </c>
      <c r="T114" s="51" t="s">
        <v>634</v>
      </c>
    </row>
    <row r="115" spans="1:20" s="83" customFormat="1" x14ac:dyDescent="0.25">
      <c r="A115" s="51" t="s">
        <v>632</v>
      </c>
      <c r="B115" s="51" t="s">
        <v>633</v>
      </c>
      <c r="C115" s="51" t="s">
        <v>317</v>
      </c>
      <c r="D115" s="51" t="s">
        <v>27</v>
      </c>
      <c r="E115" s="51">
        <v>255887092</v>
      </c>
      <c r="F115" s="51">
        <v>10</v>
      </c>
      <c r="G115" s="52">
        <v>3.5783958819786631E-3</v>
      </c>
      <c r="H115" s="51">
        <v>50</v>
      </c>
      <c r="I115" s="53">
        <v>0.79432630000000004</v>
      </c>
      <c r="J115" s="53">
        <v>1.1605999999999999E-3</v>
      </c>
      <c r="K115" s="53">
        <v>0.74788319999999997</v>
      </c>
      <c r="L115" s="54">
        <v>2.7234999999999999E-2</v>
      </c>
      <c r="M115" s="55">
        <v>3.1320000000000002E-4</v>
      </c>
      <c r="N115" s="53">
        <v>1.2067E-2</v>
      </c>
      <c r="O115" s="56">
        <v>50</v>
      </c>
      <c r="P115" s="56">
        <v>17</v>
      </c>
      <c r="Q115" s="60">
        <v>0.49228503745438251</v>
      </c>
      <c r="R115" s="60">
        <v>0.35072119949153902</v>
      </c>
      <c r="S115" s="60">
        <v>0.47338091298347079</v>
      </c>
      <c r="T115" s="51" t="s">
        <v>634</v>
      </c>
    </row>
    <row r="116" spans="1:20" s="83" customFormat="1" x14ac:dyDescent="0.25">
      <c r="A116" s="51" t="s">
        <v>632</v>
      </c>
      <c r="B116" s="51" t="s">
        <v>633</v>
      </c>
      <c r="C116" s="51" t="s">
        <v>317</v>
      </c>
      <c r="D116" s="51" t="s">
        <v>27</v>
      </c>
      <c r="E116" s="51">
        <v>255887362</v>
      </c>
      <c r="F116" s="51">
        <v>10</v>
      </c>
      <c r="G116" s="52">
        <v>3.5783958819786631E-3</v>
      </c>
      <c r="H116" s="51">
        <v>50</v>
      </c>
      <c r="I116" s="53">
        <v>0.7304716</v>
      </c>
      <c r="J116" s="53">
        <v>1.1266E-3</v>
      </c>
      <c r="K116" s="53">
        <v>0.69256299999999993</v>
      </c>
      <c r="L116" s="54">
        <v>1.93002E-2</v>
      </c>
      <c r="M116" s="55">
        <v>9.5859999999999999E-4</v>
      </c>
      <c r="N116" s="53">
        <v>1.1096699999999999E-2</v>
      </c>
      <c r="O116" s="56">
        <v>50</v>
      </c>
      <c r="P116" s="56">
        <v>12</v>
      </c>
      <c r="Q116" s="60">
        <v>0.53333760163902943</v>
      </c>
      <c r="R116" s="60">
        <v>0.4027573715507084</v>
      </c>
      <c r="S116" s="60">
        <v>0.5084777315431277</v>
      </c>
      <c r="T116" s="51" t="s">
        <v>634</v>
      </c>
    </row>
    <row r="117" spans="1:20" s="83" customFormat="1" x14ac:dyDescent="0.25">
      <c r="A117" s="51" t="s">
        <v>632</v>
      </c>
      <c r="B117" s="51" t="s">
        <v>633</v>
      </c>
      <c r="C117" s="51" t="s">
        <v>317</v>
      </c>
      <c r="D117" s="51" t="s">
        <v>27</v>
      </c>
      <c r="E117" s="51">
        <v>255887622</v>
      </c>
      <c r="F117" s="51">
        <v>10</v>
      </c>
      <c r="G117" s="52">
        <v>3.5783958819786631E-3</v>
      </c>
      <c r="H117" s="51">
        <v>50</v>
      </c>
      <c r="I117" s="53">
        <v>0.78475740000000005</v>
      </c>
      <c r="J117" s="53">
        <v>1.4201999999999999E-3</v>
      </c>
      <c r="K117" s="53">
        <v>0.73398360000000007</v>
      </c>
      <c r="L117" s="54">
        <v>2.9994900000000001E-2</v>
      </c>
      <c r="M117" s="55">
        <v>3.3429999999999999E-4</v>
      </c>
      <c r="N117" s="53">
        <v>1.3578700000000001E-2</v>
      </c>
      <c r="O117" s="56">
        <v>50</v>
      </c>
      <c r="P117" s="56">
        <v>19</v>
      </c>
      <c r="Q117" s="60">
        <v>0.50928996734746146</v>
      </c>
      <c r="R117" s="60">
        <v>0.37782742266663027</v>
      </c>
      <c r="S117" s="60">
        <v>0.50259310842946237</v>
      </c>
      <c r="T117" s="51" t="s">
        <v>634</v>
      </c>
    </row>
    <row r="118" spans="1:20" s="83" customFormat="1" x14ac:dyDescent="0.25">
      <c r="A118" s="51" t="s">
        <v>632</v>
      </c>
      <c r="B118" s="51" t="s">
        <v>633</v>
      </c>
      <c r="C118" s="51" t="s">
        <v>317</v>
      </c>
      <c r="D118" s="51" t="s">
        <v>27</v>
      </c>
      <c r="E118" s="51">
        <v>255887886</v>
      </c>
      <c r="F118" s="51">
        <v>10</v>
      </c>
      <c r="G118" s="52">
        <v>3.5783958819786631E-3</v>
      </c>
      <c r="H118" s="51">
        <v>50</v>
      </c>
      <c r="I118" s="53">
        <v>0.84922450000000005</v>
      </c>
      <c r="J118" s="53">
        <v>1.2363000000000001E-3</v>
      </c>
      <c r="K118" s="53">
        <v>0.79900409999999988</v>
      </c>
      <c r="L118" s="54">
        <v>2.8107099999999999E-2</v>
      </c>
      <c r="M118" s="55">
        <v>9.5379999999999998E-4</v>
      </c>
      <c r="N118" s="53">
        <v>1.3786400000000001E-2</v>
      </c>
      <c r="O118" s="56">
        <v>50</v>
      </c>
      <c r="P118" s="56">
        <v>18</v>
      </c>
      <c r="Q118" s="60">
        <v>0.4850886740508355</v>
      </c>
      <c r="R118" s="60">
        <v>0.35688909365432642</v>
      </c>
      <c r="S118" s="60">
        <v>0.47969323448060591</v>
      </c>
      <c r="T118" s="51" t="s">
        <v>634</v>
      </c>
    </row>
    <row r="119" spans="1:20" s="83" customFormat="1" x14ac:dyDescent="0.25">
      <c r="A119" s="51" t="s">
        <v>632</v>
      </c>
      <c r="B119" s="51" t="s">
        <v>633</v>
      </c>
      <c r="C119" s="51" t="s">
        <v>317</v>
      </c>
      <c r="D119" s="51" t="s">
        <v>27</v>
      </c>
      <c r="E119" s="51">
        <v>255888163</v>
      </c>
      <c r="F119" s="51">
        <v>10</v>
      </c>
      <c r="G119" s="52">
        <v>3.5783958819786631E-3</v>
      </c>
      <c r="H119" s="51">
        <v>50</v>
      </c>
      <c r="I119" s="53">
        <v>0.76451179999999996</v>
      </c>
      <c r="J119" s="53">
        <v>1.1808999999999999E-3</v>
      </c>
      <c r="K119" s="53">
        <v>0.73015620000000003</v>
      </c>
      <c r="L119" s="54">
        <v>1.6978E-2</v>
      </c>
      <c r="M119" s="55">
        <v>2.1819999999999999E-4</v>
      </c>
      <c r="N119" s="53">
        <v>1.0894600000000001E-2</v>
      </c>
      <c r="O119" s="56">
        <v>50</v>
      </c>
      <c r="P119" s="56">
        <v>10</v>
      </c>
      <c r="Q119" s="60">
        <v>0.49624175683462451</v>
      </c>
      <c r="R119" s="60">
        <v>0.33644066298470182</v>
      </c>
      <c r="S119" s="60">
        <v>0.4343059070268136</v>
      </c>
      <c r="T119" s="51" t="s">
        <v>634</v>
      </c>
    </row>
    <row r="120" spans="1:20" s="83" customFormat="1" x14ac:dyDescent="0.25">
      <c r="A120" s="51" t="s">
        <v>632</v>
      </c>
      <c r="B120" s="51" t="s">
        <v>633</v>
      </c>
      <c r="C120" s="51" t="s">
        <v>317</v>
      </c>
      <c r="D120" s="51" t="s">
        <v>27</v>
      </c>
      <c r="E120" s="51">
        <v>255888426</v>
      </c>
      <c r="F120" s="51">
        <v>10</v>
      </c>
      <c r="G120" s="52">
        <v>3.5783958819786631E-3</v>
      </c>
      <c r="H120" s="51">
        <v>50</v>
      </c>
      <c r="I120" s="53">
        <v>0.74173860000000003</v>
      </c>
      <c r="J120" s="53">
        <v>1.1681E-3</v>
      </c>
      <c r="K120" s="53">
        <v>0.69939600000000002</v>
      </c>
      <c r="L120" s="54">
        <v>2.3456600000000001E-2</v>
      </c>
      <c r="M120" s="55">
        <v>2.366E-4</v>
      </c>
      <c r="N120" s="53">
        <v>1.23964E-2</v>
      </c>
      <c r="O120" s="56">
        <v>50</v>
      </c>
      <c r="P120" s="56">
        <v>15</v>
      </c>
      <c r="Q120" s="60">
        <v>0.61792688392342665</v>
      </c>
      <c r="R120" s="60">
        <v>0.42592389700971323</v>
      </c>
      <c r="S120" s="60">
        <v>0.50427696386148024</v>
      </c>
      <c r="T120" s="51" t="s">
        <v>634</v>
      </c>
    </row>
    <row r="121" spans="1:20" s="83" customFormat="1" x14ac:dyDescent="0.25">
      <c r="A121" s="51" t="s">
        <v>632</v>
      </c>
      <c r="B121" s="51" t="s">
        <v>633</v>
      </c>
      <c r="C121" s="51" t="s">
        <v>317</v>
      </c>
      <c r="D121" s="51" t="s">
        <v>27</v>
      </c>
      <c r="E121" s="51">
        <v>255888684</v>
      </c>
      <c r="F121" s="51">
        <v>10</v>
      </c>
      <c r="G121" s="52">
        <v>3.5783958819786631E-3</v>
      </c>
      <c r="H121" s="51">
        <v>50</v>
      </c>
      <c r="I121" s="53">
        <v>0.71500129999999995</v>
      </c>
      <c r="J121" s="53">
        <v>1.2293E-3</v>
      </c>
      <c r="K121" s="53">
        <v>0.68102119999999999</v>
      </c>
      <c r="L121" s="54">
        <v>1.7587800000000001E-2</v>
      </c>
      <c r="M121" s="55">
        <v>2.1939999999999999E-4</v>
      </c>
      <c r="N121" s="53">
        <v>9.4979000000000001E-3</v>
      </c>
      <c r="O121" s="56">
        <v>50</v>
      </c>
      <c r="P121" s="56">
        <v>10</v>
      </c>
      <c r="Q121" s="60">
        <v>0.5791792048146488</v>
      </c>
      <c r="R121" s="60">
        <v>0.41118255941822218</v>
      </c>
      <c r="S121" s="60">
        <v>0.50093347807116306</v>
      </c>
      <c r="T121" s="51" t="s">
        <v>634</v>
      </c>
    </row>
    <row r="122" spans="1:20" s="83" customFormat="1" x14ac:dyDescent="0.25">
      <c r="A122" s="51" t="s">
        <v>632</v>
      </c>
      <c r="B122" s="51" t="s">
        <v>633</v>
      </c>
      <c r="C122" s="51" t="s">
        <v>317</v>
      </c>
      <c r="D122" s="51" t="s">
        <v>27</v>
      </c>
      <c r="E122" s="51">
        <v>255888949</v>
      </c>
      <c r="F122" s="51">
        <v>10</v>
      </c>
      <c r="G122" s="52">
        <v>3.5783958819786631E-3</v>
      </c>
      <c r="H122" s="51">
        <v>50</v>
      </c>
      <c r="I122" s="53">
        <v>0.79706619999999995</v>
      </c>
      <c r="J122" s="53">
        <v>1.1069000000000001E-3</v>
      </c>
      <c r="K122" s="53">
        <v>0.73932850000000006</v>
      </c>
      <c r="L122" s="54">
        <v>3.4629399999999998E-2</v>
      </c>
      <c r="M122" s="55">
        <v>4.102E-4</v>
      </c>
      <c r="N122" s="53">
        <v>1.5649699999999999E-2</v>
      </c>
      <c r="O122" s="56">
        <v>50</v>
      </c>
      <c r="P122" s="56">
        <v>18</v>
      </c>
      <c r="Q122" s="60">
        <v>0.52861258723349769</v>
      </c>
      <c r="R122" s="60">
        <v>0.34010250751261589</v>
      </c>
      <c r="S122" s="60">
        <v>0.47457562261039349</v>
      </c>
      <c r="T122" s="51" t="s">
        <v>634</v>
      </c>
    </row>
    <row r="123" spans="1:20" s="83" customFormat="1" x14ac:dyDescent="0.25">
      <c r="A123" s="51" t="s">
        <v>632</v>
      </c>
      <c r="B123" s="51" t="s">
        <v>633</v>
      </c>
      <c r="C123" s="51" t="s">
        <v>317</v>
      </c>
      <c r="D123" s="51" t="s">
        <v>27</v>
      </c>
      <c r="E123" s="51">
        <v>255889215</v>
      </c>
      <c r="F123" s="51">
        <v>10</v>
      </c>
      <c r="G123" s="52">
        <v>3.5783958819786631E-3</v>
      </c>
      <c r="H123" s="51">
        <v>50</v>
      </c>
      <c r="I123" s="53">
        <v>0.74050689999999997</v>
      </c>
      <c r="J123" s="53">
        <v>1.1015E-3</v>
      </c>
      <c r="K123" s="53">
        <v>0.69504139999999992</v>
      </c>
      <c r="L123" s="54">
        <v>2.6099899999999999E-2</v>
      </c>
      <c r="M123" s="55">
        <v>2.5789999999999998E-4</v>
      </c>
      <c r="N123" s="53">
        <v>1.29453E-2</v>
      </c>
      <c r="O123" s="56">
        <v>50</v>
      </c>
      <c r="P123" s="56">
        <v>16</v>
      </c>
      <c r="Q123" s="60">
        <v>0.57755298034445224</v>
      </c>
      <c r="R123" s="60">
        <v>0.3799774195030069</v>
      </c>
      <c r="S123" s="60">
        <v>0.49435149558678582</v>
      </c>
      <c r="T123" s="51" t="s">
        <v>634</v>
      </c>
    </row>
    <row r="124" spans="1:20" s="83" customFormat="1" x14ac:dyDescent="0.25">
      <c r="A124" s="51" t="s">
        <v>632</v>
      </c>
      <c r="B124" s="51" t="s">
        <v>633</v>
      </c>
      <c r="C124" s="51" t="s">
        <v>317</v>
      </c>
      <c r="D124" s="51" t="s">
        <v>27</v>
      </c>
      <c r="E124" s="51">
        <v>255889471</v>
      </c>
      <c r="F124" s="51">
        <v>10</v>
      </c>
      <c r="G124" s="52">
        <v>3.5783958819786631E-3</v>
      </c>
      <c r="H124" s="51">
        <v>50</v>
      </c>
      <c r="I124" s="53">
        <v>0.77315310000000004</v>
      </c>
      <c r="J124" s="53">
        <v>1.2129E-3</v>
      </c>
      <c r="K124" s="53">
        <v>0.72125660000000003</v>
      </c>
      <c r="L124" s="54">
        <v>3.3538699999999998E-2</v>
      </c>
      <c r="M124" s="55">
        <v>3.1849999999999999E-4</v>
      </c>
      <c r="N124" s="53">
        <v>1.11447E-2</v>
      </c>
      <c r="O124" s="56">
        <v>50</v>
      </c>
      <c r="P124" s="56">
        <v>15</v>
      </c>
      <c r="Q124" s="60">
        <v>0.58985850566617581</v>
      </c>
      <c r="R124" s="60">
        <v>0.40547022499694629</v>
      </c>
      <c r="S124" s="60">
        <v>0.51611640095517408</v>
      </c>
      <c r="T124" s="51" t="s">
        <v>634</v>
      </c>
    </row>
    <row r="125" spans="1:20" s="83" customFormat="1" x14ac:dyDescent="0.25">
      <c r="A125" s="51" t="s">
        <v>632</v>
      </c>
      <c r="B125" s="51" t="s">
        <v>633</v>
      </c>
      <c r="C125" s="51" t="s">
        <v>317</v>
      </c>
      <c r="D125" s="51" t="s">
        <v>27</v>
      </c>
      <c r="E125" s="51">
        <v>255889736</v>
      </c>
      <c r="F125" s="51">
        <v>10</v>
      </c>
      <c r="G125" s="52">
        <v>3.5783958819786631E-3</v>
      </c>
      <c r="H125" s="51">
        <v>50</v>
      </c>
      <c r="I125" s="53">
        <v>0.76911149999999995</v>
      </c>
      <c r="J125" s="53">
        <v>1.1816999999999999E-3</v>
      </c>
      <c r="K125" s="53">
        <v>0.73443560000000008</v>
      </c>
      <c r="L125" s="54">
        <v>1.8225499999999999E-2</v>
      </c>
      <c r="M125" s="55">
        <v>2.455E-4</v>
      </c>
      <c r="N125" s="53">
        <v>9.8653999999999999E-3</v>
      </c>
      <c r="O125" s="56">
        <v>46</v>
      </c>
      <c r="P125" s="56">
        <v>10</v>
      </c>
      <c r="Q125" s="60">
        <v>0.63680133171137721</v>
      </c>
      <c r="R125" s="60">
        <v>0.4376486262389091</v>
      </c>
      <c r="S125" s="60">
        <v>0.51537681853379758</v>
      </c>
      <c r="T125" s="51" t="s">
        <v>634</v>
      </c>
    </row>
    <row r="126" spans="1:20" s="83" customFormat="1" x14ac:dyDescent="0.25">
      <c r="A126" s="51" t="s">
        <v>632</v>
      </c>
      <c r="B126" s="51" t="s">
        <v>633</v>
      </c>
      <c r="C126" s="51" t="s">
        <v>317</v>
      </c>
      <c r="D126" s="51" t="s">
        <v>27</v>
      </c>
      <c r="E126" s="51">
        <v>255889995</v>
      </c>
      <c r="F126" s="51">
        <v>10</v>
      </c>
      <c r="G126" s="52">
        <v>3.5783958819786631E-3</v>
      </c>
      <c r="H126" s="51">
        <v>50</v>
      </c>
      <c r="I126" s="53">
        <v>0.74344259999999995</v>
      </c>
      <c r="J126" s="53">
        <v>1.3108E-3</v>
      </c>
      <c r="K126" s="53">
        <v>0.69363439999999998</v>
      </c>
      <c r="L126" s="54">
        <v>2.9671300000000001E-2</v>
      </c>
      <c r="M126" s="55">
        <v>3.079E-4</v>
      </c>
      <c r="N126" s="53">
        <v>1.28513E-2</v>
      </c>
      <c r="O126" s="56">
        <v>50</v>
      </c>
      <c r="P126" s="56">
        <v>18</v>
      </c>
      <c r="Q126" s="60">
        <v>0.58697739932133941</v>
      </c>
      <c r="R126" s="60">
        <v>0.41049863617835741</v>
      </c>
      <c r="S126" s="60">
        <v>0.5277884884104258</v>
      </c>
      <c r="T126" s="51" t="s">
        <v>634</v>
      </c>
    </row>
    <row r="127" spans="1:20" s="83" customFormat="1" x14ac:dyDescent="0.25">
      <c r="A127" s="51" t="s">
        <v>632</v>
      </c>
      <c r="B127" s="51" t="s">
        <v>633</v>
      </c>
      <c r="C127" s="51" t="s">
        <v>317</v>
      </c>
      <c r="D127" s="51" t="s">
        <v>27</v>
      </c>
      <c r="E127" s="51">
        <v>255890256</v>
      </c>
      <c r="F127" s="51">
        <v>10</v>
      </c>
      <c r="G127" s="52">
        <v>3.5783958819786631E-3</v>
      </c>
      <c r="H127" s="51">
        <v>50</v>
      </c>
      <c r="I127" s="53">
        <v>0.84600180000000003</v>
      </c>
      <c r="J127" s="53">
        <v>1.2191999999999999E-3</v>
      </c>
      <c r="K127" s="53">
        <v>0.78160130000000005</v>
      </c>
      <c r="L127" s="54">
        <v>4.3790500000000003E-2</v>
      </c>
      <c r="M127" s="55">
        <v>2.8229999999999998E-4</v>
      </c>
      <c r="N127" s="53">
        <v>1.2703600000000001E-2</v>
      </c>
      <c r="O127" s="56">
        <v>50</v>
      </c>
      <c r="P127" s="56">
        <v>19</v>
      </c>
      <c r="Q127" s="60">
        <v>0.61331711377168829</v>
      </c>
      <c r="R127" s="60">
        <v>0.39377416552677341</v>
      </c>
      <c r="S127" s="60">
        <v>0.46932520559852181</v>
      </c>
      <c r="T127" s="51" t="s">
        <v>634</v>
      </c>
    </row>
    <row r="128" spans="1:20" s="83" customFormat="1" x14ac:dyDescent="0.25">
      <c r="A128" s="51" t="s">
        <v>632</v>
      </c>
      <c r="B128" s="51" t="s">
        <v>633</v>
      </c>
      <c r="C128" s="51" t="s">
        <v>317</v>
      </c>
      <c r="D128" s="51" t="s">
        <v>27</v>
      </c>
      <c r="E128" s="51">
        <v>255890540</v>
      </c>
      <c r="F128" s="51">
        <v>10</v>
      </c>
      <c r="G128" s="52">
        <v>3.5783958819786631E-3</v>
      </c>
      <c r="H128" s="51">
        <v>50</v>
      </c>
      <c r="I128" s="53">
        <v>0.79175519999999999</v>
      </c>
      <c r="J128" s="53">
        <v>1.1176999999999999E-3</v>
      </c>
      <c r="K128" s="53">
        <v>0.75166450000000007</v>
      </c>
      <c r="L128" s="54">
        <v>2.2793000000000001E-2</v>
      </c>
      <c r="M128" s="55">
        <v>2.3379999999999999E-4</v>
      </c>
      <c r="N128" s="53">
        <v>1.07989E-2</v>
      </c>
      <c r="O128" s="56">
        <v>50</v>
      </c>
      <c r="P128" s="56">
        <v>12</v>
      </c>
      <c r="Q128" s="60">
        <v>0.50885460016646389</v>
      </c>
      <c r="R128" s="60">
        <v>0.36062067135833131</v>
      </c>
      <c r="S128" s="60">
        <v>0.48439541766943423</v>
      </c>
      <c r="T128" s="51" t="s">
        <v>634</v>
      </c>
    </row>
    <row r="129" spans="1:20" s="83" customFormat="1" x14ac:dyDescent="0.25">
      <c r="A129" s="51" t="s">
        <v>632</v>
      </c>
      <c r="B129" s="51" t="s">
        <v>633</v>
      </c>
      <c r="C129" s="51" t="s">
        <v>317</v>
      </c>
      <c r="D129" s="51" t="s">
        <v>27</v>
      </c>
      <c r="E129" s="51">
        <v>255890810</v>
      </c>
      <c r="F129" s="51">
        <v>10</v>
      </c>
      <c r="G129" s="52">
        <v>3.5783958819786631E-3</v>
      </c>
      <c r="H129" s="51">
        <v>50</v>
      </c>
      <c r="I129" s="53">
        <v>0.71130530000000003</v>
      </c>
      <c r="J129" s="53">
        <v>1.3165E-3</v>
      </c>
      <c r="K129" s="53">
        <v>0.66662539999999981</v>
      </c>
      <c r="L129" s="54">
        <v>2.56364E-2</v>
      </c>
      <c r="M129" s="55">
        <v>5.0989999999999998E-4</v>
      </c>
      <c r="N129" s="53">
        <v>1.14944E-2</v>
      </c>
      <c r="O129" s="56">
        <v>50</v>
      </c>
      <c r="P129" s="56">
        <v>17</v>
      </c>
      <c r="Q129" s="60">
        <v>0.63965682822203729</v>
      </c>
      <c r="R129" s="60">
        <v>0.36693707034287898</v>
      </c>
      <c r="S129" s="60">
        <v>0.4467829840574557</v>
      </c>
      <c r="T129" s="51" t="s">
        <v>634</v>
      </c>
    </row>
    <row r="130" spans="1:20" s="83" customFormat="1" x14ac:dyDescent="0.25">
      <c r="A130" s="51" t="s">
        <v>632</v>
      </c>
      <c r="B130" s="51" t="s">
        <v>633</v>
      </c>
      <c r="C130" s="51" t="s">
        <v>317</v>
      </c>
      <c r="D130" s="51" t="s">
        <v>27</v>
      </c>
      <c r="E130" s="51">
        <v>255891068</v>
      </c>
      <c r="F130" s="51">
        <v>10</v>
      </c>
      <c r="G130" s="52">
        <v>3.5783958819786631E-3</v>
      </c>
      <c r="H130" s="51">
        <v>50</v>
      </c>
      <c r="I130" s="53">
        <v>0.65103880000000003</v>
      </c>
      <c r="J130" s="53">
        <v>1.0943999999999999E-3</v>
      </c>
      <c r="K130" s="53">
        <v>0.61578529999999998</v>
      </c>
      <c r="L130" s="54">
        <v>1.8416200000000001E-2</v>
      </c>
      <c r="M130" s="55">
        <v>2.1149999999999999E-4</v>
      </c>
      <c r="N130" s="53">
        <v>1.0041400000000001E-2</v>
      </c>
      <c r="O130" s="56">
        <v>50</v>
      </c>
      <c r="P130" s="56">
        <v>11</v>
      </c>
      <c r="Q130" s="60">
        <v>0.5119789999359754</v>
      </c>
      <c r="R130" s="60">
        <v>0.3886633230908359</v>
      </c>
      <c r="S130" s="60">
        <v>0.48291390320384919</v>
      </c>
      <c r="T130" s="51" t="s">
        <v>634</v>
      </c>
    </row>
    <row r="131" spans="1:20" s="83" customFormat="1" x14ac:dyDescent="0.25">
      <c r="A131" s="51" t="s">
        <v>632</v>
      </c>
      <c r="B131" s="51" t="s">
        <v>633</v>
      </c>
      <c r="C131" s="51" t="s">
        <v>317</v>
      </c>
      <c r="D131" s="51" t="s">
        <v>27</v>
      </c>
      <c r="E131" s="51">
        <v>255891312</v>
      </c>
      <c r="F131" s="51">
        <v>10</v>
      </c>
      <c r="G131" s="52">
        <v>3.5783958819786631E-3</v>
      </c>
      <c r="H131" s="51">
        <v>50</v>
      </c>
      <c r="I131" s="53">
        <v>0.78366150000000001</v>
      </c>
      <c r="J131" s="53">
        <v>1.33E-3</v>
      </c>
      <c r="K131" s="53">
        <v>0.7342206</v>
      </c>
      <c r="L131" s="54">
        <v>3.02662E-2</v>
      </c>
      <c r="M131" s="55">
        <v>2.8949999999999999E-4</v>
      </c>
      <c r="N131" s="53">
        <v>1.2244400000000001E-2</v>
      </c>
      <c r="O131" s="56">
        <v>50</v>
      </c>
      <c r="P131" s="56">
        <v>19</v>
      </c>
      <c r="Q131" s="60">
        <v>0.59416095780779821</v>
      </c>
      <c r="R131" s="60">
        <v>0.35206707896130718</v>
      </c>
      <c r="S131" s="60">
        <v>0.46493175035299289</v>
      </c>
      <c r="T131" s="51" t="s">
        <v>634</v>
      </c>
    </row>
    <row r="132" spans="1:20" s="83" customFormat="1" x14ac:dyDescent="0.25">
      <c r="A132" s="51" t="s">
        <v>632</v>
      </c>
      <c r="B132" s="51" t="s">
        <v>633</v>
      </c>
      <c r="C132" s="51" t="s">
        <v>317</v>
      </c>
      <c r="D132" s="51" t="s">
        <v>27</v>
      </c>
      <c r="E132" s="51">
        <v>255891569</v>
      </c>
      <c r="F132" s="51">
        <v>10</v>
      </c>
      <c r="G132" s="52">
        <v>3.5783958819786631E-3</v>
      </c>
      <c r="H132" s="51">
        <v>50</v>
      </c>
      <c r="I132" s="53">
        <v>0.74860139999999997</v>
      </c>
      <c r="J132" s="53">
        <v>1.0786999999999999E-3</v>
      </c>
      <c r="K132" s="53">
        <v>0.70477270000000003</v>
      </c>
      <c r="L132" s="54">
        <v>2.57346E-2</v>
      </c>
      <c r="M132" s="55">
        <v>2.9530000000000002E-4</v>
      </c>
      <c r="N132" s="53">
        <v>1.14643E-2</v>
      </c>
      <c r="O132" s="56">
        <v>50</v>
      </c>
      <c r="P132" s="56">
        <v>16</v>
      </c>
      <c r="Q132" s="60">
        <v>0.55068826429348872</v>
      </c>
      <c r="R132" s="60">
        <v>0.39104002066124971</v>
      </c>
      <c r="S132" s="60">
        <v>0.46365025082031941</v>
      </c>
      <c r="T132" s="51" t="s">
        <v>634</v>
      </c>
    </row>
    <row r="133" spans="1:20" s="83" customFormat="1" x14ac:dyDescent="0.25">
      <c r="A133" s="51" t="s">
        <v>632</v>
      </c>
      <c r="B133" s="51" t="s">
        <v>633</v>
      </c>
      <c r="C133" s="51" t="s">
        <v>317</v>
      </c>
      <c r="D133" s="51" t="s">
        <v>27</v>
      </c>
      <c r="E133" s="51">
        <v>255891822</v>
      </c>
      <c r="F133" s="51">
        <v>10</v>
      </c>
      <c r="G133" s="52">
        <v>3.5783958819786631E-3</v>
      </c>
      <c r="H133" s="51">
        <v>50</v>
      </c>
      <c r="I133" s="53">
        <v>0.73443510000000001</v>
      </c>
      <c r="J133" s="53">
        <v>1.0942E-3</v>
      </c>
      <c r="K133" s="53">
        <v>0.69276389999999988</v>
      </c>
      <c r="L133" s="54">
        <v>2.40235E-2</v>
      </c>
      <c r="M133" s="55">
        <v>2.6009999999999998E-4</v>
      </c>
      <c r="N133" s="53">
        <v>1.10706E-2</v>
      </c>
      <c r="O133" s="56">
        <v>50</v>
      </c>
      <c r="P133" s="56">
        <v>15</v>
      </c>
      <c r="Q133" s="60">
        <v>0.64399769511492411</v>
      </c>
      <c r="R133" s="60">
        <v>0.44143200693306311</v>
      </c>
      <c r="S133" s="60">
        <v>0.52449757577008371</v>
      </c>
      <c r="T133" s="51" t="s">
        <v>634</v>
      </c>
    </row>
    <row r="134" spans="1:20" s="83" customFormat="1" x14ac:dyDescent="0.25">
      <c r="A134" s="51" t="s">
        <v>632</v>
      </c>
      <c r="B134" s="51" t="s">
        <v>633</v>
      </c>
      <c r="C134" s="51" t="s">
        <v>317</v>
      </c>
      <c r="D134" s="51" t="s">
        <v>27</v>
      </c>
      <c r="E134" s="51">
        <v>255892075</v>
      </c>
      <c r="F134" s="51">
        <v>10</v>
      </c>
      <c r="G134" s="52">
        <v>3.5783958819786631E-3</v>
      </c>
      <c r="H134" s="51">
        <v>50</v>
      </c>
      <c r="I134" s="53">
        <v>0.69372389999999995</v>
      </c>
      <c r="J134" s="53">
        <v>1.0792E-3</v>
      </c>
      <c r="K134" s="53">
        <v>0.64866980000000007</v>
      </c>
      <c r="L134" s="54">
        <v>2.6582399999999999E-2</v>
      </c>
      <c r="M134" s="55">
        <v>2.633E-4</v>
      </c>
      <c r="N134" s="53">
        <v>1.18183E-2</v>
      </c>
      <c r="O134" s="56">
        <v>50</v>
      </c>
      <c r="P134" s="56">
        <v>17</v>
      </c>
      <c r="Q134" s="60">
        <v>0.55130290031372042</v>
      </c>
      <c r="R134" s="60">
        <v>0.25462024130729671</v>
      </c>
      <c r="S134" s="60">
        <v>0.37766672137234408</v>
      </c>
      <c r="T134" s="51" t="s">
        <v>634</v>
      </c>
    </row>
    <row r="135" spans="1:20" s="83" customFormat="1" x14ac:dyDescent="0.25">
      <c r="A135" s="51" t="s">
        <v>632</v>
      </c>
      <c r="B135" s="51" t="s">
        <v>633</v>
      </c>
      <c r="C135" s="51" t="s">
        <v>317</v>
      </c>
      <c r="D135" s="51" t="s">
        <v>27</v>
      </c>
      <c r="E135" s="51">
        <v>255892326</v>
      </c>
      <c r="F135" s="51">
        <v>10</v>
      </c>
      <c r="G135" s="52">
        <v>3.5783958819786631E-3</v>
      </c>
      <c r="H135" s="51">
        <v>50</v>
      </c>
      <c r="I135" s="53">
        <v>0.76104130000000003</v>
      </c>
      <c r="J135" s="53">
        <v>1.0941E-3</v>
      </c>
      <c r="K135" s="53">
        <v>0.72677679999999989</v>
      </c>
      <c r="L135" s="54">
        <v>1.8867700000000001E-2</v>
      </c>
      <c r="M135" s="55">
        <v>2.2169999999999999E-4</v>
      </c>
      <c r="N135" s="53">
        <v>8.9674000000000004E-3</v>
      </c>
      <c r="O135" s="56">
        <v>50</v>
      </c>
      <c r="P135" s="56">
        <v>12</v>
      </c>
      <c r="Q135" s="60">
        <v>0.48330879057558102</v>
      </c>
      <c r="R135" s="60">
        <v>0.35370495854079798</v>
      </c>
      <c r="S135" s="60">
        <v>0.49845894037106059</v>
      </c>
      <c r="T135" s="51" t="s">
        <v>634</v>
      </c>
    </row>
    <row r="136" spans="1:20" s="83" customFormat="1" x14ac:dyDescent="0.25">
      <c r="A136" s="51" t="s">
        <v>632</v>
      </c>
      <c r="B136" s="51" t="s">
        <v>633</v>
      </c>
      <c r="C136" s="51" t="s">
        <v>317</v>
      </c>
      <c r="D136" s="51" t="s">
        <v>27</v>
      </c>
      <c r="E136" s="51">
        <v>255892579</v>
      </c>
      <c r="F136" s="51">
        <v>10</v>
      </c>
      <c r="G136" s="52">
        <v>3.5783958819786631E-3</v>
      </c>
      <c r="H136" s="51">
        <v>50</v>
      </c>
      <c r="I136" s="53">
        <v>0.77225809999999995</v>
      </c>
      <c r="J136" s="53">
        <v>1.121E-3</v>
      </c>
      <c r="K136" s="53">
        <v>0.73485299999999998</v>
      </c>
      <c r="L136" s="54">
        <v>2.0782100000000001E-2</v>
      </c>
      <c r="M136" s="55">
        <v>2.5849999999999999E-4</v>
      </c>
      <c r="N136" s="53">
        <v>9.6036000000000003E-3</v>
      </c>
      <c r="O136" s="56">
        <v>50</v>
      </c>
      <c r="P136" s="56">
        <v>13</v>
      </c>
      <c r="Q136" s="60">
        <v>0.53443882450861135</v>
      </c>
      <c r="R136" s="60">
        <v>0.25872265463975602</v>
      </c>
      <c r="S136" s="60">
        <v>0.38505651127043927</v>
      </c>
      <c r="T136" s="51" t="s">
        <v>634</v>
      </c>
    </row>
    <row r="137" spans="1:20" s="83" customFormat="1" x14ac:dyDescent="0.25">
      <c r="A137" s="51" t="s">
        <v>632</v>
      </c>
      <c r="B137" s="51" t="s">
        <v>633</v>
      </c>
      <c r="C137" s="51" t="s">
        <v>317</v>
      </c>
      <c r="D137" s="51" t="s">
        <v>27</v>
      </c>
      <c r="E137" s="51">
        <v>255892844</v>
      </c>
      <c r="F137" s="51">
        <v>10</v>
      </c>
      <c r="G137" s="52">
        <v>3.5783958819786631E-3</v>
      </c>
      <c r="H137" s="51">
        <v>50</v>
      </c>
      <c r="I137" s="53">
        <v>0.72333530000000001</v>
      </c>
      <c r="J137" s="53">
        <v>1.0907E-3</v>
      </c>
      <c r="K137" s="53">
        <v>0.68786069999999999</v>
      </c>
      <c r="L137" s="54">
        <v>1.97092E-2</v>
      </c>
      <c r="M137" s="55">
        <v>2.0550000000000001E-4</v>
      </c>
      <c r="N137" s="53">
        <v>9.3167000000000007E-3</v>
      </c>
      <c r="O137" s="56">
        <v>50</v>
      </c>
      <c r="P137" s="56">
        <v>12</v>
      </c>
      <c r="Q137" s="60">
        <v>0.49816249439784882</v>
      </c>
      <c r="R137" s="60">
        <v>0.35183975398270179</v>
      </c>
      <c r="S137" s="60">
        <v>0.48760485354677507</v>
      </c>
      <c r="T137" s="51" t="s">
        <v>634</v>
      </c>
    </row>
    <row r="138" spans="1:20" s="83" customFormat="1" x14ac:dyDescent="0.25">
      <c r="A138" s="51" t="s">
        <v>632</v>
      </c>
      <c r="B138" s="51" t="s">
        <v>633</v>
      </c>
      <c r="C138" s="51" t="s">
        <v>317</v>
      </c>
      <c r="D138" s="51" t="s">
        <v>27</v>
      </c>
      <c r="E138" s="51">
        <v>255893097</v>
      </c>
      <c r="F138" s="51">
        <v>10</v>
      </c>
      <c r="G138" s="52">
        <v>3.5783958819786631E-3</v>
      </c>
      <c r="H138" s="51">
        <v>50</v>
      </c>
      <c r="I138" s="53">
        <v>0.72210920000000001</v>
      </c>
      <c r="J138" s="53">
        <v>1.1119999999999999E-3</v>
      </c>
      <c r="K138" s="53">
        <v>0.68057730000000005</v>
      </c>
      <c r="L138" s="54">
        <v>2.3592200000000001E-2</v>
      </c>
      <c r="M138" s="55">
        <v>2.765E-4</v>
      </c>
      <c r="N138" s="53">
        <v>1.1333599999999999E-2</v>
      </c>
      <c r="O138" s="56">
        <v>50</v>
      </c>
      <c r="P138" s="56">
        <v>17</v>
      </c>
      <c r="Q138" s="60">
        <v>0.51295217363467571</v>
      </c>
      <c r="R138" s="60">
        <v>0.40262018680388129</v>
      </c>
      <c r="S138" s="60">
        <v>0.53128174369136971</v>
      </c>
      <c r="T138" s="51" t="s">
        <v>634</v>
      </c>
    </row>
    <row r="139" spans="1:20" s="83" customFormat="1" x14ac:dyDescent="0.25">
      <c r="A139" s="51" t="s">
        <v>632</v>
      </c>
      <c r="B139" s="51" t="s">
        <v>633</v>
      </c>
      <c r="C139" s="51" t="s">
        <v>317</v>
      </c>
      <c r="D139" s="51" t="s">
        <v>27</v>
      </c>
      <c r="E139" s="51">
        <v>255893350</v>
      </c>
      <c r="F139" s="51">
        <v>10</v>
      </c>
      <c r="G139" s="52">
        <v>3.5783958819786631E-3</v>
      </c>
      <c r="H139" s="51">
        <v>50</v>
      </c>
      <c r="I139" s="53">
        <v>0.73843899999999996</v>
      </c>
      <c r="J139" s="53">
        <v>1.1569E-3</v>
      </c>
      <c r="K139" s="53">
        <v>0.69115210000000016</v>
      </c>
      <c r="L139" s="54">
        <v>2.77139E-2</v>
      </c>
      <c r="M139" s="55">
        <v>2.9240000000000001E-4</v>
      </c>
      <c r="N139" s="53">
        <v>1.2400100000000001E-2</v>
      </c>
      <c r="O139" s="56">
        <v>50</v>
      </c>
      <c r="P139" s="56">
        <v>18</v>
      </c>
      <c r="Q139" s="60">
        <v>0.57928164415135408</v>
      </c>
      <c r="R139" s="60">
        <v>0.41013293873484402</v>
      </c>
      <c r="S139" s="60">
        <v>0.52689360973870858</v>
      </c>
      <c r="T139" s="51" t="s">
        <v>634</v>
      </c>
    </row>
    <row r="140" spans="1:20" s="83" customFormat="1" x14ac:dyDescent="0.25">
      <c r="A140" s="51" t="s">
        <v>632</v>
      </c>
      <c r="B140" s="51" t="s">
        <v>633</v>
      </c>
      <c r="C140" s="51" t="s">
        <v>317</v>
      </c>
      <c r="D140" s="51" t="s">
        <v>27</v>
      </c>
      <c r="E140" s="51">
        <v>255893602</v>
      </c>
      <c r="F140" s="51">
        <v>10</v>
      </c>
      <c r="G140" s="52">
        <v>3.5783958819786631E-3</v>
      </c>
      <c r="H140" s="51">
        <v>50</v>
      </c>
      <c r="I140" s="53">
        <v>0.76658720000000002</v>
      </c>
      <c r="J140" s="53">
        <v>1.1008999999999999E-3</v>
      </c>
      <c r="K140" s="53">
        <v>0.72648950000000001</v>
      </c>
      <c r="L140" s="54">
        <v>2.34667E-2</v>
      </c>
      <c r="M140" s="55">
        <v>2.7549999999999997E-4</v>
      </c>
      <c r="N140" s="53">
        <v>1.01359E-2</v>
      </c>
      <c r="O140" s="56">
        <v>50</v>
      </c>
      <c r="P140" s="56">
        <v>15</v>
      </c>
      <c r="Q140" s="60">
        <v>0.49557590114604011</v>
      </c>
      <c r="R140" s="60">
        <v>0.33380908412152221</v>
      </c>
      <c r="S140" s="60">
        <v>0.45242969303062369</v>
      </c>
      <c r="T140" s="51" t="s">
        <v>634</v>
      </c>
    </row>
    <row r="141" spans="1:20" s="83" customFormat="1" x14ac:dyDescent="0.25">
      <c r="A141" s="51" t="s">
        <v>632</v>
      </c>
      <c r="B141" s="51" t="s">
        <v>633</v>
      </c>
      <c r="C141" s="51" t="s">
        <v>317</v>
      </c>
      <c r="D141" s="51" t="s">
        <v>27</v>
      </c>
      <c r="E141" s="51">
        <v>255893860</v>
      </c>
      <c r="F141" s="51">
        <v>10</v>
      </c>
      <c r="G141" s="52">
        <v>3.5783958819786631E-3</v>
      </c>
      <c r="H141" s="51">
        <v>50</v>
      </c>
      <c r="I141" s="53">
        <v>0.74520640000000005</v>
      </c>
      <c r="J141" s="53">
        <v>1.1050999999999999E-3</v>
      </c>
      <c r="K141" s="53">
        <v>0.71101210000000004</v>
      </c>
      <c r="L141" s="54">
        <v>1.80325E-2</v>
      </c>
      <c r="M141" s="55">
        <v>2.2330000000000001E-4</v>
      </c>
      <c r="N141" s="53">
        <v>9.6030000000000004E-3</v>
      </c>
      <c r="O141" s="56">
        <v>50</v>
      </c>
      <c r="P141" s="56">
        <v>11</v>
      </c>
      <c r="Q141" s="60">
        <v>0.52675587425571424</v>
      </c>
      <c r="R141" s="60">
        <v>0.39096530612672459</v>
      </c>
      <c r="S141" s="60">
        <v>0.48831536425394417</v>
      </c>
      <c r="T141" s="51" t="s">
        <v>634</v>
      </c>
    </row>
    <row r="142" spans="1:20" s="83" customFormat="1" x14ac:dyDescent="0.25">
      <c r="A142" s="51" t="s">
        <v>632</v>
      </c>
      <c r="B142" s="51" t="s">
        <v>633</v>
      </c>
      <c r="C142" s="51" t="s">
        <v>317</v>
      </c>
      <c r="D142" s="51" t="s">
        <v>27</v>
      </c>
      <c r="E142" s="51">
        <v>255894112</v>
      </c>
      <c r="F142" s="51">
        <v>10</v>
      </c>
      <c r="G142" s="52">
        <v>3.5783958819786631E-3</v>
      </c>
      <c r="H142" s="51">
        <v>50</v>
      </c>
      <c r="I142" s="53">
        <v>0.70565909999999998</v>
      </c>
      <c r="J142" s="53">
        <v>1.0851999999999999E-3</v>
      </c>
      <c r="K142" s="53">
        <v>0.65394820000000009</v>
      </c>
      <c r="L142" s="54">
        <v>3.0171799999999999E-2</v>
      </c>
      <c r="M142" s="55">
        <v>3.3290000000000001E-4</v>
      </c>
      <c r="N142" s="53">
        <v>1.25098E-2</v>
      </c>
      <c r="O142" s="56">
        <v>50</v>
      </c>
      <c r="P142" s="56">
        <v>19</v>
      </c>
      <c r="Q142" s="60">
        <v>0.54913886932582112</v>
      </c>
      <c r="R142" s="60">
        <v>0.33853669939681502</v>
      </c>
      <c r="S142" s="60">
        <v>0.44904482515129501</v>
      </c>
      <c r="T142" s="51" t="s">
        <v>634</v>
      </c>
    </row>
    <row r="143" spans="1:20" s="83" customFormat="1" x14ac:dyDescent="0.25">
      <c r="A143" s="51" t="s">
        <v>632</v>
      </c>
      <c r="B143" s="51" t="s">
        <v>633</v>
      </c>
      <c r="C143" s="51" t="s">
        <v>317</v>
      </c>
      <c r="D143" s="51" t="s">
        <v>27</v>
      </c>
      <c r="E143" s="51">
        <v>255894360</v>
      </c>
      <c r="F143" s="51">
        <v>10</v>
      </c>
      <c r="G143" s="52">
        <v>3.5783958819786631E-3</v>
      </c>
      <c r="H143" s="51">
        <v>50</v>
      </c>
      <c r="I143" s="53">
        <v>0.71654580000000001</v>
      </c>
      <c r="J143" s="53">
        <v>1.1083E-3</v>
      </c>
      <c r="K143" s="53">
        <v>0.67347329999999983</v>
      </c>
      <c r="L143" s="54">
        <v>2.5250000000000002E-2</v>
      </c>
      <c r="M143" s="55">
        <v>3.168E-4</v>
      </c>
      <c r="N143" s="53">
        <v>1.0885000000000001E-2</v>
      </c>
      <c r="O143" s="56">
        <v>50</v>
      </c>
      <c r="P143" s="56">
        <v>16</v>
      </c>
      <c r="Q143" s="60">
        <v>0.53364491964914529</v>
      </c>
      <c r="R143" s="60">
        <v>0.43255633842799052</v>
      </c>
      <c r="S143" s="60">
        <v>0.50199083193862193</v>
      </c>
      <c r="T143" s="51" t="s">
        <v>634</v>
      </c>
    </row>
    <row r="144" spans="1:20" s="83" customFormat="1" x14ac:dyDescent="0.25">
      <c r="A144" s="51" t="s">
        <v>632</v>
      </c>
      <c r="B144" s="51" t="s">
        <v>633</v>
      </c>
      <c r="C144" s="51" t="s">
        <v>317</v>
      </c>
      <c r="D144" s="51" t="s">
        <v>27</v>
      </c>
      <c r="E144" s="51">
        <v>255894613</v>
      </c>
      <c r="F144" s="51">
        <v>10</v>
      </c>
      <c r="G144" s="52">
        <v>3.5783958819786631E-3</v>
      </c>
      <c r="H144" s="51">
        <v>50</v>
      </c>
      <c r="I144" s="53">
        <v>0.75707239999999998</v>
      </c>
      <c r="J144" s="53">
        <v>1.2404E-3</v>
      </c>
      <c r="K144" s="53">
        <v>0.71123330000000007</v>
      </c>
      <c r="L144" s="54">
        <v>2.76484E-2</v>
      </c>
      <c r="M144" s="55">
        <v>2.5599999999999999E-4</v>
      </c>
      <c r="N144" s="53">
        <v>1.1360200000000001E-2</v>
      </c>
      <c r="O144" s="56">
        <v>50</v>
      </c>
      <c r="P144" s="56">
        <v>18</v>
      </c>
      <c r="Q144" s="60">
        <v>0.53144247390998145</v>
      </c>
      <c r="R144" s="60">
        <v>0.38718557450482521</v>
      </c>
      <c r="S144" s="60">
        <v>0.49335537068895458</v>
      </c>
      <c r="T144" s="51" t="s">
        <v>634</v>
      </c>
    </row>
    <row r="145" spans="1:20" s="83" customFormat="1" x14ac:dyDescent="0.25">
      <c r="A145" s="51" t="s">
        <v>632</v>
      </c>
      <c r="B145" s="51" t="s">
        <v>633</v>
      </c>
      <c r="C145" s="51" t="s">
        <v>317</v>
      </c>
      <c r="D145" s="51" t="s">
        <v>27</v>
      </c>
      <c r="E145" s="51">
        <v>255894867</v>
      </c>
      <c r="F145" s="51">
        <v>10</v>
      </c>
      <c r="G145" s="52">
        <v>3.5783958819786631E-3</v>
      </c>
      <c r="H145" s="51">
        <v>50</v>
      </c>
      <c r="I145" s="53">
        <v>0.72493730000000001</v>
      </c>
      <c r="J145" s="53">
        <v>1.1362E-3</v>
      </c>
      <c r="K145" s="53">
        <v>0.68434100000000009</v>
      </c>
      <c r="L145" s="54">
        <v>2.37284E-2</v>
      </c>
      <c r="M145" s="55">
        <v>3.01E-4</v>
      </c>
      <c r="N145" s="53">
        <v>1.0100899999999999E-2</v>
      </c>
      <c r="O145" s="56">
        <v>50</v>
      </c>
      <c r="P145" s="56">
        <v>15</v>
      </c>
      <c r="Q145" s="60">
        <v>0.57677188040207439</v>
      </c>
      <c r="R145" s="60">
        <v>0.373304121165282</v>
      </c>
      <c r="S145" s="60">
        <v>0.47404905831688021</v>
      </c>
      <c r="T145" s="51" t="s">
        <v>634</v>
      </c>
    </row>
    <row r="146" spans="1:20" s="83" customFormat="1" x14ac:dyDescent="0.25">
      <c r="A146" s="51" t="s">
        <v>632</v>
      </c>
      <c r="B146" s="51" t="s">
        <v>633</v>
      </c>
      <c r="C146" s="51" t="s">
        <v>317</v>
      </c>
      <c r="D146" s="51" t="s">
        <v>27</v>
      </c>
      <c r="E146" s="51">
        <v>255895119</v>
      </c>
      <c r="F146" s="51">
        <v>10</v>
      </c>
      <c r="G146" s="52">
        <v>3.5783958819786631E-3</v>
      </c>
      <c r="H146" s="51">
        <v>50</v>
      </c>
      <c r="I146" s="53">
        <v>0.72062959999999998</v>
      </c>
      <c r="J146" s="53">
        <v>1.0736000000000001E-3</v>
      </c>
      <c r="K146" s="53">
        <v>0.68757150000000011</v>
      </c>
      <c r="L146" s="54">
        <v>1.7158400000000001E-2</v>
      </c>
      <c r="M146" s="55">
        <v>2.1249999999999999E-4</v>
      </c>
      <c r="N146" s="53">
        <v>9.4762000000000006E-3</v>
      </c>
      <c r="O146" s="56">
        <v>50</v>
      </c>
      <c r="P146" s="56">
        <v>12</v>
      </c>
      <c r="Q146" s="60">
        <v>0.5311351558998656</v>
      </c>
      <c r="R146" s="60">
        <v>0.40264776836500232</v>
      </c>
      <c r="S146" s="60">
        <v>0.50397580329854885</v>
      </c>
      <c r="T146" s="51" t="s">
        <v>634</v>
      </c>
    </row>
    <row r="147" spans="1:20" s="83" customFormat="1" x14ac:dyDescent="0.25">
      <c r="A147" s="51" t="s">
        <v>632</v>
      </c>
      <c r="B147" s="51" t="s">
        <v>633</v>
      </c>
      <c r="C147" s="51" t="s">
        <v>317</v>
      </c>
      <c r="D147" s="51" t="s">
        <v>27</v>
      </c>
      <c r="E147" s="51">
        <v>255895370</v>
      </c>
      <c r="F147" s="51">
        <v>10</v>
      </c>
      <c r="G147" s="52">
        <v>3.5783958819786631E-3</v>
      </c>
      <c r="H147" s="51">
        <v>50</v>
      </c>
      <c r="I147" s="53">
        <v>0.73480129999999999</v>
      </c>
      <c r="J147" s="53">
        <v>1.0839000000000001E-3</v>
      </c>
      <c r="K147" s="53">
        <v>0.70075499999999991</v>
      </c>
      <c r="L147" s="54">
        <v>1.7664300000000001E-2</v>
      </c>
      <c r="M147" s="55">
        <v>2.0599999999999999E-4</v>
      </c>
      <c r="N147" s="53">
        <v>9.4701999999999998E-3</v>
      </c>
      <c r="O147" s="56">
        <v>50</v>
      </c>
      <c r="P147" s="56">
        <v>11</v>
      </c>
      <c r="Q147" s="60">
        <v>0.55134131506498496</v>
      </c>
      <c r="R147" s="60">
        <v>0.44651725860142311</v>
      </c>
      <c r="S147" s="60">
        <v>0.51397683278409656</v>
      </c>
      <c r="T147" s="51" t="s">
        <v>634</v>
      </c>
    </row>
    <row r="148" spans="1:20" s="83" customFormat="1" x14ac:dyDescent="0.25">
      <c r="A148" s="51" t="s">
        <v>632</v>
      </c>
      <c r="B148" s="51" t="s">
        <v>633</v>
      </c>
      <c r="C148" s="51" t="s">
        <v>317</v>
      </c>
      <c r="D148" s="51" t="s">
        <v>27</v>
      </c>
      <c r="E148" s="51">
        <v>255895623</v>
      </c>
      <c r="F148" s="51">
        <v>10</v>
      </c>
      <c r="G148" s="52">
        <v>3.5783958819786631E-3</v>
      </c>
      <c r="H148" s="51">
        <v>50</v>
      </c>
      <c r="I148" s="53">
        <v>0.72540199999999999</v>
      </c>
      <c r="J148" s="53">
        <v>1.1486999999999999E-3</v>
      </c>
      <c r="K148" s="53">
        <v>0.68391650000000004</v>
      </c>
      <c r="L148" s="54">
        <v>2.4746000000000001E-2</v>
      </c>
      <c r="M148" s="55">
        <v>2.2169999999999999E-4</v>
      </c>
      <c r="N148" s="53">
        <v>1.02653E-2</v>
      </c>
      <c r="O148" s="56">
        <v>50</v>
      </c>
      <c r="P148" s="56">
        <v>16</v>
      </c>
      <c r="Q148" s="60">
        <v>0.47735450412958569</v>
      </c>
      <c r="R148" s="60">
        <v>0.39149190882977147</v>
      </c>
      <c r="S148" s="60">
        <v>0.50128175456121071</v>
      </c>
      <c r="T148" s="51" t="s">
        <v>634</v>
      </c>
    </row>
    <row r="149" spans="1:20" s="83" customFormat="1" x14ac:dyDescent="0.25">
      <c r="A149" s="51" t="s">
        <v>632</v>
      </c>
      <c r="B149" s="51" t="s">
        <v>633</v>
      </c>
      <c r="C149" s="51" t="s">
        <v>317</v>
      </c>
      <c r="D149" s="51" t="s">
        <v>27</v>
      </c>
      <c r="E149" s="51">
        <v>255895875</v>
      </c>
      <c r="F149" s="51">
        <v>10</v>
      </c>
      <c r="G149" s="52">
        <v>3.5783958819786631E-3</v>
      </c>
      <c r="H149" s="51">
        <v>50</v>
      </c>
      <c r="I149" s="53">
        <v>0.78545670000000001</v>
      </c>
      <c r="J149" s="53">
        <v>1.0621999999999999E-3</v>
      </c>
      <c r="K149" s="53">
        <v>0.74146820000000002</v>
      </c>
      <c r="L149" s="54">
        <v>2.59361E-2</v>
      </c>
      <c r="M149" s="55">
        <v>2.6350000000000001E-4</v>
      </c>
      <c r="N149" s="53">
        <v>1.13612E-2</v>
      </c>
      <c r="O149" s="56">
        <v>50</v>
      </c>
      <c r="P149" s="56">
        <v>16</v>
      </c>
      <c r="Q149" s="60">
        <v>0.45887700877136822</v>
      </c>
      <c r="R149" s="60">
        <v>0.27959071766474197</v>
      </c>
      <c r="S149" s="60">
        <v>0.41231677414220369</v>
      </c>
      <c r="T149" s="51" t="s">
        <v>634</v>
      </c>
    </row>
    <row r="150" spans="1:20" s="83" customFormat="1" x14ac:dyDescent="0.25">
      <c r="A150" s="51" t="s">
        <v>632</v>
      </c>
      <c r="B150" s="51" t="s">
        <v>633</v>
      </c>
      <c r="C150" s="51" t="s">
        <v>317</v>
      </c>
      <c r="D150" s="51" t="s">
        <v>27</v>
      </c>
      <c r="E150" s="51">
        <v>255896132</v>
      </c>
      <c r="F150" s="51">
        <v>10</v>
      </c>
      <c r="G150" s="52">
        <v>3.5783958819786631E-3</v>
      </c>
      <c r="H150" s="51">
        <v>50</v>
      </c>
      <c r="I150" s="53">
        <v>0.69924050000000004</v>
      </c>
      <c r="J150" s="53">
        <v>1.0667999999999999E-3</v>
      </c>
      <c r="K150" s="53">
        <v>0.65243790000000002</v>
      </c>
      <c r="L150" s="54">
        <v>2.8752300000000001E-2</v>
      </c>
      <c r="M150" s="55">
        <v>3.0130000000000001E-4</v>
      </c>
      <c r="N150" s="53">
        <v>1.12067E-2</v>
      </c>
      <c r="O150" s="56">
        <v>50</v>
      </c>
      <c r="P150" s="56">
        <v>18</v>
      </c>
      <c r="Q150" s="60">
        <v>0.49753505346052879</v>
      </c>
      <c r="R150" s="60">
        <v>0.25345052146833769</v>
      </c>
      <c r="S150" s="60">
        <v>0.39171542240524232</v>
      </c>
      <c r="T150" s="51" t="s">
        <v>634</v>
      </c>
    </row>
    <row r="151" spans="1:20" s="83" customFormat="1" x14ac:dyDescent="0.25">
      <c r="A151" s="51" t="s">
        <v>632</v>
      </c>
      <c r="B151" s="51" t="s">
        <v>633</v>
      </c>
      <c r="C151" s="51" t="s">
        <v>317</v>
      </c>
      <c r="D151" s="51" t="s">
        <v>27</v>
      </c>
      <c r="E151" s="51">
        <v>255896384</v>
      </c>
      <c r="F151" s="51">
        <v>10</v>
      </c>
      <c r="G151" s="52">
        <v>3.5783958819786631E-3</v>
      </c>
      <c r="H151" s="51">
        <v>50</v>
      </c>
      <c r="I151" s="53">
        <v>0.76968340000000002</v>
      </c>
      <c r="J151" s="53">
        <v>1.0941E-3</v>
      </c>
      <c r="K151" s="53">
        <v>0.72495750000000003</v>
      </c>
      <c r="L151" s="54">
        <v>2.3802899999999998E-2</v>
      </c>
      <c r="M151" s="55">
        <v>3.3819999999999998E-4</v>
      </c>
      <c r="N151" s="53">
        <v>1.2226000000000001E-2</v>
      </c>
      <c r="O151" s="56">
        <v>50</v>
      </c>
      <c r="P151" s="56">
        <v>13</v>
      </c>
      <c r="Q151" s="60">
        <v>0.46590690825276898</v>
      </c>
      <c r="R151" s="60">
        <v>0.22389841651119019</v>
      </c>
      <c r="S151" s="60">
        <v>0.38087883072603951</v>
      </c>
      <c r="T151" s="51" t="s">
        <v>634</v>
      </c>
    </row>
    <row r="152" spans="1:20" s="83" customFormat="1" x14ac:dyDescent="0.25">
      <c r="A152" s="51" t="s">
        <v>632</v>
      </c>
      <c r="B152" s="51" t="s">
        <v>633</v>
      </c>
      <c r="C152" s="51" t="s">
        <v>317</v>
      </c>
      <c r="D152" s="51" t="s">
        <v>27</v>
      </c>
      <c r="E152" s="51">
        <v>255896644</v>
      </c>
      <c r="F152" s="51">
        <v>10</v>
      </c>
      <c r="G152" s="52">
        <v>3.5783958819786631E-3</v>
      </c>
      <c r="H152" s="51">
        <v>50</v>
      </c>
      <c r="I152" s="53">
        <v>0.73598569999999996</v>
      </c>
      <c r="J152" s="53">
        <v>1.6881000000000001E-3</v>
      </c>
      <c r="K152" s="53">
        <v>0.69143920000000003</v>
      </c>
      <c r="L152" s="54">
        <v>2.5489600000000001E-2</v>
      </c>
      <c r="M152" s="55">
        <v>2.8200000000000002E-4</v>
      </c>
      <c r="N152" s="53">
        <v>1.1788099999999999E-2</v>
      </c>
      <c r="O152" s="56">
        <v>50</v>
      </c>
      <c r="P152" s="56">
        <v>15</v>
      </c>
      <c r="Q152" s="60">
        <v>0.51558998655483701</v>
      </c>
      <c r="R152" s="60">
        <v>0.37357041484860842</v>
      </c>
      <c r="S152" s="60">
        <v>0.51059373720807011</v>
      </c>
      <c r="T152" s="51" t="s">
        <v>634</v>
      </c>
    </row>
    <row r="153" spans="1:20" s="83" customFormat="1" x14ac:dyDescent="0.25">
      <c r="A153" s="51" t="s">
        <v>632</v>
      </c>
      <c r="B153" s="51" t="s">
        <v>633</v>
      </c>
      <c r="C153" s="51" t="s">
        <v>317</v>
      </c>
      <c r="D153" s="51" t="s">
        <v>27</v>
      </c>
      <c r="E153" s="51">
        <v>255896898</v>
      </c>
      <c r="F153" s="51">
        <v>10</v>
      </c>
      <c r="G153" s="52">
        <v>3.5783958819786631E-3</v>
      </c>
      <c r="H153" s="51">
        <v>50</v>
      </c>
      <c r="I153" s="53">
        <v>0.81999610000000001</v>
      </c>
      <c r="J153" s="53">
        <v>1.1095E-3</v>
      </c>
      <c r="K153" s="53">
        <v>0.77201609999999998</v>
      </c>
      <c r="L153" s="54">
        <v>2.7238700000000001E-2</v>
      </c>
      <c r="M153" s="55">
        <v>2.5989999999999997E-4</v>
      </c>
      <c r="N153" s="53">
        <v>1.38634E-2</v>
      </c>
      <c r="O153" s="56">
        <v>50</v>
      </c>
      <c r="P153" s="56">
        <v>16</v>
      </c>
      <c r="Q153" s="60">
        <v>0.61449516614379918</v>
      </c>
      <c r="R153" s="60">
        <v>0.41922394412716268</v>
      </c>
      <c r="S153" s="60">
        <v>0.50076508053425484</v>
      </c>
      <c r="T153" s="51" t="s">
        <v>634</v>
      </c>
    </row>
    <row r="154" spans="1:20" s="83" customFormat="1" x14ac:dyDescent="0.25">
      <c r="A154" s="51" t="s">
        <v>632</v>
      </c>
      <c r="B154" s="51" t="s">
        <v>633</v>
      </c>
      <c r="C154" s="51" t="s">
        <v>317</v>
      </c>
      <c r="D154" s="51" t="s">
        <v>27</v>
      </c>
      <c r="E154" s="51">
        <v>255897161</v>
      </c>
      <c r="F154" s="51">
        <v>10</v>
      </c>
      <c r="G154" s="52">
        <v>3.5783958819786631E-3</v>
      </c>
      <c r="H154" s="51">
        <v>50</v>
      </c>
      <c r="I154" s="53">
        <v>0.76414530000000003</v>
      </c>
      <c r="J154" s="53">
        <v>1.1712999999999999E-3</v>
      </c>
      <c r="K154" s="53">
        <v>0.72416600000000009</v>
      </c>
      <c r="L154" s="54">
        <v>2.3020499999999999E-2</v>
      </c>
      <c r="M154" s="55">
        <v>2.4049999999999999E-4</v>
      </c>
      <c r="N154" s="53">
        <v>1.03407E-2</v>
      </c>
      <c r="O154" s="56">
        <v>50</v>
      </c>
      <c r="P154" s="56">
        <v>14</v>
      </c>
      <c r="Q154" s="60">
        <v>0.5277930725398553</v>
      </c>
      <c r="R154" s="60">
        <v>0.38449933448314288</v>
      </c>
      <c r="S154" s="60">
        <v>0.4820301109675324</v>
      </c>
      <c r="T154" s="51" t="s">
        <v>634</v>
      </c>
    </row>
    <row r="155" spans="1:20" s="83" customFormat="1" x14ac:dyDescent="0.25">
      <c r="A155" s="51" t="s">
        <v>632</v>
      </c>
      <c r="B155" s="51" t="s">
        <v>633</v>
      </c>
      <c r="C155" s="51" t="s">
        <v>317</v>
      </c>
      <c r="D155" s="51" t="s">
        <v>27</v>
      </c>
      <c r="E155" s="51">
        <v>255897418</v>
      </c>
      <c r="F155" s="51">
        <v>10</v>
      </c>
      <c r="G155" s="52">
        <v>3.5783958819786631E-3</v>
      </c>
      <c r="H155" s="51">
        <v>50</v>
      </c>
      <c r="I155" s="53">
        <v>0.7362649</v>
      </c>
      <c r="J155" s="53">
        <v>1.5736000000000001E-3</v>
      </c>
      <c r="K155" s="53">
        <v>0.70264939999999998</v>
      </c>
      <c r="L155" s="54">
        <v>1.7769299999999998E-2</v>
      </c>
      <c r="M155" s="55">
        <v>2.264E-4</v>
      </c>
      <c r="N155" s="53">
        <v>8.9207000000000002E-3</v>
      </c>
      <c r="O155" s="56">
        <v>50</v>
      </c>
      <c r="P155" s="56">
        <v>12</v>
      </c>
      <c r="Q155" s="60">
        <v>0.5262308726550996</v>
      </c>
      <c r="R155" s="60">
        <v>0.42968264582536742</v>
      </c>
      <c r="S155" s="60">
        <v>0.51320379244418202</v>
      </c>
      <c r="T155" s="51" t="s">
        <v>634</v>
      </c>
    </row>
    <row r="156" spans="1:20" s="83" customFormat="1" x14ac:dyDescent="0.25">
      <c r="A156" s="51" t="s">
        <v>632</v>
      </c>
      <c r="B156" s="51" t="s">
        <v>633</v>
      </c>
      <c r="C156" s="51" t="s">
        <v>317</v>
      </c>
      <c r="D156" s="51" t="s">
        <v>27</v>
      </c>
      <c r="E156" s="51">
        <v>255897674</v>
      </c>
      <c r="F156" s="51">
        <v>10</v>
      </c>
      <c r="G156" s="52">
        <v>3.5783958819786631E-3</v>
      </c>
      <c r="H156" s="51">
        <v>50</v>
      </c>
      <c r="I156" s="53">
        <v>0.72093759999999996</v>
      </c>
      <c r="J156" s="53">
        <v>1.1145E-3</v>
      </c>
      <c r="K156" s="53">
        <v>0.68045800000000001</v>
      </c>
      <c r="L156" s="54">
        <v>2.3017900000000001E-2</v>
      </c>
      <c r="M156" s="55">
        <v>2.2570000000000001E-4</v>
      </c>
      <c r="N156" s="53">
        <v>1.08057E-2</v>
      </c>
      <c r="O156" s="56">
        <v>50</v>
      </c>
      <c r="P156" s="56">
        <v>14</v>
      </c>
      <c r="Q156" s="60">
        <v>0.6139189448748319</v>
      </c>
      <c r="R156" s="60">
        <v>0.41407881213214442</v>
      </c>
      <c r="S156" s="60">
        <v>0.5106932937052473</v>
      </c>
      <c r="T156" s="51" t="s">
        <v>634</v>
      </c>
    </row>
    <row r="157" spans="1:20" s="83" customFormat="1" x14ac:dyDescent="0.25">
      <c r="A157" s="51" t="s">
        <v>632</v>
      </c>
      <c r="B157" s="51" t="s">
        <v>633</v>
      </c>
      <c r="C157" s="51" t="s">
        <v>317</v>
      </c>
      <c r="D157" s="51" t="s">
        <v>27</v>
      </c>
      <c r="E157" s="51">
        <v>255897936</v>
      </c>
      <c r="F157" s="51">
        <v>10</v>
      </c>
      <c r="G157" s="52">
        <v>3.5783958819786631E-3</v>
      </c>
      <c r="H157" s="51">
        <v>50</v>
      </c>
      <c r="I157" s="53">
        <v>0.73531690000000005</v>
      </c>
      <c r="J157" s="53">
        <v>1.0993999999999999E-3</v>
      </c>
      <c r="K157" s="53">
        <v>0.68808709999999995</v>
      </c>
      <c r="L157" s="54">
        <v>2.8943799999999999E-2</v>
      </c>
      <c r="M157" s="55">
        <v>4.1590000000000003E-4</v>
      </c>
      <c r="N157" s="53">
        <v>1.0914399999999999E-2</v>
      </c>
      <c r="O157" s="56">
        <v>50</v>
      </c>
      <c r="P157" s="56">
        <v>18</v>
      </c>
      <c r="Q157" s="60">
        <v>0.54395287790511559</v>
      </c>
      <c r="R157" s="60">
        <v>0.41819729666045419</v>
      </c>
      <c r="S157" s="60">
        <v>0.50732690267827285</v>
      </c>
      <c r="T157" s="51" t="s">
        <v>634</v>
      </c>
    </row>
    <row r="158" spans="1:20" s="83" customFormat="1" x14ac:dyDescent="0.25">
      <c r="A158" s="51" t="s">
        <v>632</v>
      </c>
      <c r="B158" s="51" t="s">
        <v>633</v>
      </c>
      <c r="C158" s="51" t="s">
        <v>317</v>
      </c>
      <c r="D158" s="51" t="s">
        <v>27</v>
      </c>
      <c r="E158" s="51">
        <v>255898191</v>
      </c>
      <c r="F158" s="51">
        <v>10</v>
      </c>
      <c r="G158" s="52">
        <v>3.5783958819786631E-3</v>
      </c>
      <c r="H158" s="51">
        <v>50</v>
      </c>
      <c r="I158" s="53">
        <v>0.74765809999999999</v>
      </c>
      <c r="J158" s="53">
        <v>1.1192000000000001E-3</v>
      </c>
      <c r="K158" s="53">
        <v>0.70496059999999994</v>
      </c>
      <c r="L158" s="54">
        <v>2.4535700000000001E-2</v>
      </c>
      <c r="M158" s="55">
        <v>3.3409999999999999E-4</v>
      </c>
      <c r="N158" s="53">
        <v>1.17494E-2</v>
      </c>
      <c r="O158" s="56">
        <v>50</v>
      </c>
      <c r="P158" s="56">
        <v>15</v>
      </c>
      <c r="Q158" s="60">
        <v>0.48594660349574242</v>
      </c>
      <c r="R158" s="60">
        <v>0.39334445645546179</v>
      </c>
      <c r="S158" s="60">
        <v>0.51820470547506181</v>
      </c>
      <c r="T158" s="51" t="s">
        <v>634</v>
      </c>
    </row>
    <row r="159" spans="1:20" s="83" customFormat="1" x14ac:dyDescent="0.25">
      <c r="A159" s="51" t="s">
        <v>632</v>
      </c>
      <c r="B159" s="51" t="s">
        <v>633</v>
      </c>
      <c r="C159" s="51" t="s">
        <v>317</v>
      </c>
      <c r="D159" s="51" t="s">
        <v>27</v>
      </c>
      <c r="E159" s="51">
        <v>255898447</v>
      </c>
      <c r="F159" s="51">
        <v>10</v>
      </c>
      <c r="G159" s="52">
        <v>3.5783958819786631E-3</v>
      </c>
      <c r="H159" s="51">
        <v>50</v>
      </c>
      <c r="I159" s="53">
        <v>0.73488730000000002</v>
      </c>
      <c r="J159" s="53">
        <v>1.0891E-3</v>
      </c>
      <c r="K159" s="53">
        <v>0.69802419999999987</v>
      </c>
      <c r="L159" s="54">
        <v>1.9114699999999998E-2</v>
      </c>
      <c r="M159" s="55">
        <v>2.7329999999999998E-4</v>
      </c>
      <c r="N159" s="53">
        <v>1.0733299999999999E-2</v>
      </c>
      <c r="O159" s="56">
        <v>50</v>
      </c>
      <c r="P159" s="56">
        <v>12</v>
      </c>
      <c r="Q159" s="60">
        <v>0.513054612971381</v>
      </c>
      <c r="R159" s="60">
        <v>0.32297931473811059</v>
      </c>
      <c r="S159" s="60">
        <v>0.43474789658930812</v>
      </c>
      <c r="T159" s="51" t="s">
        <v>634</v>
      </c>
    </row>
    <row r="160" spans="1:20" s="83" customFormat="1" x14ac:dyDescent="0.25">
      <c r="A160" s="51" t="s">
        <v>632</v>
      </c>
      <c r="B160" s="51" t="s">
        <v>633</v>
      </c>
      <c r="C160" s="51" t="s">
        <v>317</v>
      </c>
      <c r="D160" s="51" t="s">
        <v>27</v>
      </c>
      <c r="E160" s="51">
        <v>255898703</v>
      </c>
      <c r="F160" s="51">
        <v>20</v>
      </c>
      <c r="G160" s="52">
        <v>3.5783958819786631E-3</v>
      </c>
      <c r="H160" s="51">
        <v>50</v>
      </c>
      <c r="I160" s="53">
        <v>1.5336635999999999</v>
      </c>
      <c r="J160" s="53">
        <v>2.3316999999999999E-3</v>
      </c>
      <c r="K160" s="53">
        <v>1.4721504000000001</v>
      </c>
      <c r="L160" s="54">
        <v>3.6173799999999999E-2</v>
      </c>
      <c r="M160" s="55">
        <v>2.8739999999999999E-4</v>
      </c>
      <c r="N160" s="53">
        <v>1.53271E-2</v>
      </c>
      <c r="O160" s="56">
        <v>100</v>
      </c>
      <c r="P160" s="56">
        <v>24</v>
      </c>
      <c r="Q160" s="60">
        <v>0.58597861578846278</v>
      </c>
      <c r="R160" s="60">
        <v>0.42861985013940401</v>
      </c>
      <c r="S160" s="60">
        <v>0.52389908319846268</v>
      </c>
      <c r="T160" s="51" t="s">
        <v>634</v>
      </c>
    </row>
    <row r="161" spans="1:20" s="83" customFormat="1" x14ac:dyDescent="0.25">
      <c r="A161" s="51" t="s">
        <v>632</v>
      </c>
      <c r="B161" s="51" t="s">
        <v>633</v>
      </c>
      <c r="C161" s="51" t="s">
        <v>317</v>
      </c>
      <c r="D161" s="51" t="s">
        <v>27</v>
      </c>
      <c r="E161" s="51">
        <v>255899044</v>
      </c>
      <c r="F161" s="51">
        <v>20</v>
      </c>
      <c r="G161" s="52">
        <v>3.5783958819786631E-3</v>
      </c>
      <c r="H161" s="51">
        <v>50</v>
      </c>
      <c r="I161" s="53">
        <v>1.5582935</v>
      </c>
      <c r="J161" s="53">
        <v>2.6846999999999991E-3</v>
      </c>
      <c r="K161" s="53">
        <v>1.4759357</v>
      </c>
      <c r="L161" s="54">
        <v>5.1695400000000002E-2</v>
      </c>
      <c r="M161" s="55">
        <v>4.526E-4</v>
      </c>
      <c r="N161" s="53">
        <v>1.8967500000000002E-2</v>
      </c>
      <c r="O161" s="56">
        <v>100</v>
      </c>
      <c r="P161" s="56">
        <v>32</v>
      </c>
      <c r="Q161" s="60">
        <v>0.50051859914207053</v>
      </c>
      <c r="R161" s="60">
        <v>0.41544007739797201</v>
      </c>
      <c r="S161" s="60">
        <v>0.53702175084869008</v>
      </c>
      <c r="T161" s="51" t="s">
        <v>634</v>
      </c>
    </row>
    <row r="162" spans="1:20" s="83" customFormat="1" x14ac:dyDescent="0.25">
      <c r="A162" s="51" t="s">
        <v>632</v>
      </c>
      <c r="B162" s="51" t="s">
        <v>633</v>
      </c>
      <c r="C162" s="51" t="s">
        <v>317</v>
      </c>
      <c r="D162" s="51" t="s">
        <v>27</v>
      </c>
      <c r="E162" s="51">
        <v>255899389</v>
      </c>
      <c r="F162" s="51">
        <v>20</v>
      </c>
      <c r="G162" s="52">
        <v>3.5783958819786631E-3</v>
      </c>
      <c r="H162" s="51">
        <v>50</v>
      </c>
      <c r="I162" s="53">
        <v>1.5365377</v>
      </c>
      <c r="J162" s="53">
        <v>2.6480000000000002E-3</v>
      </c>
      <c r="K162" s="53">
        <v>1.4636153999999999</v>
      </c>
      <c r="L162" s="54">
        <v>4.1799000000000003E-2</v>
      </c>
      <c r="M162" s="55">
        <v>5.2240000000000001E-4</v>
      </c>
      <c r="N162" s="53">
        <v>1.9359299999999999E-2</v>
      </c>
      <c r="O162" s="56">
        <v>100</v>
      </c>
      <c r="P162" s="56">
        <v>25</v>
      </c>
      <c r="Q162" s="60">
        <v>0.64208976246878802</v>
      </c>
      <c r="R162" s="60">
        <v>0.4613188774604754</v>
      </c>
      <c r="S162" s="60">
        <v>0.54678491921024353</v>
      </c>
      <c r="T162" s="51" t="s">
        <v>634</v>
      </c>
    </row>
    <row r="163" spans="1:20" s="83" customFormat="1" x14ac:dyDescent="0.25">
      <c r="A163" s="51" t="s">
        <v>632</v>
      </c>
      <c r="B163" s="51" t="s">
        <v>633</v>
      </c>
      <c r="C163" s="51" t="s">
        <v>317</v>
      </c>
      <c r="D163" s="51" t="s">
        <v>27</v>
      </c>
      <c r="E163" s="51">
        <v>255899746</v>
      </c>
      <c r="F163" s="51">
        <v>20</v>
      </c>
      <c r="G163" s="52">
        <v>3.5783958819786631E-3</v>
      </c>
      <c r="H163" s="51">
        <v>50</v>
      </c>
      <c r="I163" s="53">
        <v>1.5396822999999999</v>
      </c>
      <c r="J163" s="53">
        <v>2.8684000000000001E-3</v>
      </c>
      <c r="K163" s="53">
        <v>1.4623307000000001</v>
      </c>
      <c r="L163" s="54">
        <v>4.9119799999999998E-2</v>
      </c>
      <c r="M163" s="55">
        <v>3.7080000000000001E-4</v>
      </c>
      <c r="N163" s="53">
        <v>1.6939300000000001E-2</v>
      </c>
      <c r="O163" s="56">
        <v>100</v>
      </c>
      <c r="P163" s="56">
        <v>31</v>
      </c>
      <c r="Q163" s="60">
        <v>0.51749791920097321</v>
      </c>
      <c r="R163" s="60">
        <v>0.3711998824473664</v>
      </c>
      <c r="S163" s="60">
        <v>0.50256515920912825</v>
      </c>
      <c r="T163" s="51" t="s">
        <v>634</v>
      </c>
    </row>
    <row r="164" spans="1:20" s="83" customFormat="1" x14ac:dyDescent="0.25">
      <c r="A164" s="51" t="s">
        <v>632</v>
      </c>
      <c r="B164" s="51" t="s">
        <v>633</v>
      </c>
      <c r="C164" s="51" t="s">
        <v>317</v>
      </c>
      <c r="D164" s="51" t="s">
        <v>27</v>
      </c>
      <c r="E164" s="51">
        <v>255900095</v>
      </c>
      <c r="F164" s="51">
        <v>20</v>
      </c>
      <c r="G164" s="52">
        <v>3.5783958819786631E-3</v>
      </c>
      <c r="H164" s="51">
        <v>50</v>
      </c>
      <c r="I164" s="53">
        <v>1.5645024999999999</v>
      </c>
      <c r="J164" s="53">
        <v>2.5482999999999999E-3</v>
      </c>
      <c r="K164" s="53">
        <v>1.4923926000000001</v>
      </c>
      <c r="L164" s="54">
        <v>4.4771699999999998E-2</v>
      </c>
      <c r="M164" s="55">
        <v>4.3970000000000001E-4</v>
      </c>
      <c r="N164" s="53">
        <v>1.6656799999999999E-2</v>
      </c>
      <c r="O164" s="56">
        <v>100</v>
      </c>
      <c r="P164" s="56">
        <v>27</v>
      </c>
      <c r="Q164" s="60">
        <v>0.42955374863947748</v>
      </c>
      <c r="R164" s="60">
        <v>0.21101040404834179</v>
      </c>
      <c r="S164" s="60">
        <v>0.39411236060340821</v>
      </c>
      <c r="T164" s="51" t="s">
        <v>634</v>
      </c>
    </row>
    <row r="165" spans="1:20" s="83" customFormat="1" x14ac:dyDescent="0.25">
      <c r="A165" s="51" t="s">
        <v>632</v>
      </c>
      <c r="B165" s="51" t="s">
        <v>633</v>
      </c>
      <c r="C165" s="51" t="s">
        <v>317</v>
      </c>
      <c r="D165" s="51" t="s">
        <v>27</v>
      </c>
      <c r="E165" s="51">
        <v>255900442</v>
      </c>
      <c r="F165" s="51">
        <v>20</v>
      </c>
      <c r="G165" s="52">
        <v>3.5783958819786631E-3</v>
      </c>
      <c r="H165" s="51">
        <v>50</v>
      </c>
      <c r="I165" s="53">
        <v>1.4534799</v>
      </c>
      <c r="J165" s="53">
        <v>2.5807999999999998E-3</v>
      </c>
      <c r="K165" s="53">
        <v>1.3802334000000001</v>
      </c>
      <c r="L165" s="54">
        <v>4.6729800000000002E-2</v>
      </c>
      <c r="M165" s="55">
        <v>4.5360000000000002E-4</v>
      </c>
      <c r="N165" s="53">
        <v>1.6139400000000002E-2</v>
      </c>
      <c r="O165" s="56">
        <v>100</v>
      </c>
      <c r="P165" s="56">
        <v>29</v>
      </c>
      <c r="Q165" s="60">
        <v>0.55540047378193225</v>
      </c>
      <c r="R165" s="60">
        <v>0.3310877128383547</v>
      </c>
      <c r="S165" s="60">
        <v>0.46621307696278841</v>
      </c>
      <c r="T165" s="51" t="s">
        <v>634</v>
      </c>
    </row>
    <row r="166" spans="1:20" s="83" customFormat="1" x14ac:dyDescent="0.25">
      <c r="A166" s="51" t="s">
        <v>632</v>
      </c>
      <c r="B166" s="51" t="s">
        <v>633</v>
      </c>
      <c r="C166" s="51" t="s">
        <v>317</v>
      </c>
      <c r="D166" s="51" t="s">
        <v>27</v>
      </c>
      <c r="E166" s="51">
        <v>255900768</v>
      </c>
      <c r="F166" s="51">
        <v>20</v>
      </c>
      <c r="G166" s="52">
        <v>3.5783958819786631E-3</v>
      </c>
      <c r="H166" s="51">
        <v>50</v>
      </c>
      <c r="I166" s="53">
        <v>1.4376538999999999</v>
      </c>
      <c r="J166" s="53">
        <v>2.4294E-3</v>
      </c>
      <c r="K166" s="53">
        <v>1.3598005</v>
      </c>
      <c r="L166" s="54">
        <v>4.9672099999999997E-2</v>
      </c>
      <c r="M166" s="55">
        <v>3.547E-4</v>
      </c>
      <c r="N166" s="53">
        <v>1.7345900000000001E-2</v>
      </c>
      <c r="O166" s="56">
        <v>96</v>
      </c>
      <c r="P166" s="56">
        <v>29</v>
      </c>
      <c r="Q166" s="60">
        <v>0.4716050963570011</v>
      </c>
      <c r="R166" s="60">
        <v>0.37335038373346929</v>
      </c>
      <c r="S166" s="60">
        <v>0.50166252265852873</v>
      </c>
      <c r="T166" s="51" t="s">
        <v>634</v>
      </c>
    </row>
    <row r="167" spans="1:20" s="83" customFormat="1" x14ac:dyDescent="0.25">
      <c r="A167" s="51" t="s">
        <v>632</v>
      </c>
      <c r="B167" s="51" t="s">
        <v>633</v>
      </c>
      <c r="C167" s="51" t="s">
        <v>317</v>
      </c>
      <c r="D167" s="51" t="s">
        <v>27</v>
      </c>
      <c r="E167" s="51">
        <v>255901109</v>
      </c>
      <c r="F167" s="51">
        <v>20</v>
      </c>
      <c r="G167" s="52">
        <v>3.5783958819786631E-3</v>
      </c>
      <c r="H167" s="51">
        <v>50</v>
      </c>
      <c r="I167" s="53">
        <v>1.6410875</v>
      </c>
      <c r="J167" s="53">
        <v>2.7068999999999991E-3</v>
      </c>
      <c r="K167" s="53">
        <v>1.5677264</v>
      </c>
      <c r="L167" s="54">
        <v>4.6389899999999998E-2</v>
      </c>
      <c r="M167" s="55">
        <v>4.2890000000000002E-4</v>
      </c>
      <c r="N167" s="53">
        <v>1.6156899999999998E-2</v>
      </c>
      <c r="O167" s="56">
        <v>100</v>
      </c>
      <c r="P167" s="56">
        <v>22</v>
      </c>
      <c r="Q167" s="60">
        <v>0.57204686599654264</v>
      </c>
      <c r="R167" s="60">
        <v>0.4122478363067798</v>
      </c>
      <c r="S167" s="60">
        <v>0.49600554294294941</v>
      </c>
      <c r="T167" s="51" t="s">
        <v>634</v>
      </c>
    </row>
    <row r="168" spans="1:20" s="83" customFormat="1" x14ac:dyDescent="0.25">
      <c r="A168" s="51" t="s">
        <v>632</v>
      </c>
      <c r="B168" s="51" t="s">
        <v>633</v>
      </c>
      <c r="C168" s="51" t="s">
        <v>317</v>
      </c>
      <c r="D168" s="51" t="s">
        <v>27</v>
      </c>
      <c r="E168" s="51">
        <v>255901466</v>
      </c>
      <c r="F168" s="51">
        <v>20</v>
      </c>
      <c r="G168" s="52">
        <v>3.5783958819786631E-3</v>
      </c>
      <c r="H168" s="51">
        <v>50</v>
      </c>
      <c r="I168" s="53">
        <v>1.5585020000000001</v>
      </c>
      <c r="J168" s="53">
        <v>2.5629999999999989E-3</v>
      </c>
      <c r="K168" s="53">
        <v>1.4835607</v>
      </c>
      <c r="L168" s="54">
        <v>4.7017999999999997E-2</v>
      </c>
      <c r="M168" s="55">
        <v>5.1639999999999998E-4</v>
      </c>
      <c r="N168" s="53">
        <v>1.7222700000000001E-2</v>
      </c>
      <c r="O168" s="56">
        <v>100</v>
      </c>
      <c r="P168" s="56">
        <v>28</v>
      </c>
      <c r="Q168" s="60">
        <v>0.49330943082143541</v>
      </c>
      <c r="R168" s="60">
        <v>0.3578208490974395</v>
      </c>
      <c r="S168" s="60">
        <v>0.47987413130047868</v>
      </c>
      <c r="T168" s="51" t="s">
        <v>634</v>
      </c>
    </row>
    <row r="169" spans="1:20" s="83" customFormat="1" x14ac:dyDescent="0.25">
      <c r="A169" s="51" t="s">
        <v>632</v>
      </c>
      <c r="B169" s="51" t="s">
        <v>633</v>
      </c>
      <c r="C169" s="51" t="s">
        <v>317</v>
      </c>
      <c r="D169" s="51" t="s">
        <v>27</v>
      </c>
      <c r="E169" s="51">
        <v>255901807</v>
      </c>
      <c r="F169" s="51">
        <v>20</v>
      </c>
      <c r="G169" s="52">
        <v>3.5783958819786631E-3</v>
      </c>
      <c r="H169" s="51">
        <v>50</v>
      </c>
      <c r="I169" s="53">
        <v>1.5156733</v>
      </c>
      <c r="J169" s="53">
        <v>2.2068999999999999E-3</v>
      </c>
      <c r="K169" s="53">
        <v>1.4306863000000001</v>
      </c>
      <c r="L169" s="54">
        <v>5.5663900000000002E-2</v>
      </c>
      <c r="M169" s="55">
        <v>4.4230000000000002E-4</v>
      </c>
      <c r="N169" s="53">
        <v>1.86032E-2</v>
      </c>
      <c r="O169" s="56">
        <v>100</v>
      </c>
      <c r="P169" s="56">
        <v>34</v>
      </c>
      <c r="Q169" s="60">
        <v>0.50927716243037324</v>
      </c>
      <c r="R169" s="60">
        <v>0.36364131545069678</v>
      </c>
      <c r="S169" s="60">
        <v>0.49667457489063371</v>
      </c>
      <c r="T169" s="51" t="s">
        <v>634</v>
      </c>
    </row>
    <row r="170" spans="1:20" s="83" customFormat="1" x14ac:dyDescent="0.25">
      <c r="A170" s="51" t="s">
        <v>632</v>
      </c>
      <c r="B170" s="51" t="s">
        <v>633</v>
      </c>
      <c r="C170" s="51" t="s">
        <v>317</v>
      </c>
      <c r="D170" s="51" t="s">
        <v>27</v>
      </c>
      <c r="E170" s="51">
        <v>255902149</v>
      </c>
      <c r="F170" s="51">
        <v>20</v>
      </c>
      <c r="G170" s="52">
        <v>3.5783958819786631E-3</v>
      </c>
      <c r="H170" s="51">
        <v>50</v>
      </c>
      <c r="I170" s="53">
        <v>1.5489120000000001</v>
      </c>
      <c r="J170" s="53">
        <v>2.3452E-3</v>
      </c>
      <c r="K170" s="53">
        <v>1.4668912000000001</v>
      </c>
      <c r="L170" s="54">
        <v>5.3651299999999999E-2</v>
      </c>
      <c r="M170" s="55">
        <v>3.6880000000000002E-4</v>
      </c>
      <c r="N170" s="53">
        <v>1.8090499999999999E-2</v>
      </c>
      <c r="O170" s="56">
        <v>100</v>
      </c>
      <c r="P170" s="56">
        <v>34</v>
      </c>
      <c r="Q170" s="60">
        <v>0.49018503105192401</v>
      </c>
      <c r="R170" s="60">
        <v>0.31541727850861928</v>
      </c>
      <c r="S170" s="60">
        <v>0.45999389607946911</v>
      </c>
      <c r="T170" s="51" t="s">
        <v>634</v>
      </c>
    </row>
    <row r="171" spans="1:20" s="83" customFormat="1" x14ac:dyDescent="0.25">
      <c r="A171" s="51" t="s">
        <v>632</v>
      </c>
      <c r="B171" s="51" t="s">
        <v>633</v>
      </c>
      <c r="C171" s="51" t="s">
        <v>317</v>
      </c>
      <c r="D171" s="51" t="s">
        <v>27</v>
      </c>
      <c r="E171" s="51">
        <v>255902496</v>
      </c>
      <c r="F171" s="51">
        <v>20</v>
      </c>
      <c r="G171" s="52">
        <v>3.5783958819786631E-3</v>
      </c>
      <c r="H171" s="51">
        <v>50</v>
      </c>
      <c r="I171" s="53">
        <v>1.5184606</v>
      </c>
      <c r="J171" s="53">
        <v>2.2564E-3</v>
      </c>
      <c r="K171" s="53">
        <v>1.4368430000000001</v>
      </c>
      <c r="L171" s="54">
        <v>5.2759E-2</v>
      </c>
      <c r="M171" s="55">
        <v>5.0810000000000004E-4</v>
      </c>
      <c r="N171" s="53">
        <v>1.81254E-2</v>
      </c>
      <c r="O171" s="56">
        <v>100</v>
      </c>
      <c r="P171" s="56">
        <v>32</v>
      </c>
      <c r="Q171" s="60">
        <v>0.52715282668544716</v>
      </c>
      <c r="R171" s="60">
        <v>0.33708576048532479</v>
      </c>
      <c r="S171" s="60">
        <v>0.45320634419079858</v>
      </c>
      <c r="T171" s="51" t="s">
        <v>634</v>
      </c>
    </row>
    <row r="172" spans="1:20" s="83" customFormat="1" x14ac:dyDescent="0.25">
      <c r="A172" s="51" t="s">
        <v>632</v>
      </c>
      <c r="B172" s="51" t="s">
        <v>633</v>
      </c>
      <c r="C172" s="51" t="s">
        <v>317</v>
      </c>
      <c r="D172" s="51" t="s">
        <v>27</v>
      </c>
      <c r="E172" s="51">
        <v>255902832</v>
      </c>
      <c r="F172" s="51">
        <v>20</v>
      </c>
      <c r="G172" s="52">
        <v>3.5783958819786631E-3</v>
      </c>
      <c r="H172" s="51">
        <v>50</v>
      </c>
      <c r="I172" s="53">
        <v>1.3916991000000001</v>
      </c>
      <c r="J172" s="53">
        <v>2.1708000000000001E-3</v>
      </c>
      <c r="K172" s="53">
        <v>1.3235790999999999</v>
      </c>
      <c r="L172" s="54">
        <v>4.3043199999999997E-2</v>
      </c>
      <c r="M172" s="55">
        <v>3.4509999999999999E-4</v>
      </c>
      <c r="N172" s="53">
        <v>1.5106100000000001E-2</v>
      </c>
      <c r="O172" s="56">
        <v>100</v>
      </c>
      <c r="P172" s="56">
        <v>27</v>
      </c>
      <c r="Q172" s="60">
        <v>0.53780651770279786</v>
      </c>
      <c r="R172" s="60">
        <v>0.37881223466156277</v>
      </c>
      <c r="S172" s="60">
        <v>0.49591866246399108</v>
      </c>
      <c r="T172" s="51" t="s">
        <v>634</v>
      </c>
    </row>
    <row r="173" spans="1:20" s="83" customFormat="1" x14ac:dyDescent="0.25">
      <c r="A173" s="51" t="s">
        <v>632</v>
      </c>
      <c r="B173" s="51" t="s">
        <v>633</v>
      </c>
      <c r="C173" s="51" t="s">
        <v>317</v>
      </c>
      <c r="D173" s="51" t="s">
        <v>27</v>
      </c>
      <c r="E173" s="51">
        <v>255903151</v>
      </c>
      <c r="F173" s="51">
        <v>20</v>
      </c>
      <c r="G173" s="52">
        <v>3.5783958819786631E-3</v>
      </c>
      <c r="H173" s="51">
        <v>50</v>
      </c>
      <c r="I173" s="53">
        <v>1.5250712</v>
      </c>
      <c r="J173" s="53">
        <v>2.2328999999999999E-3</v>
      </c>
      <c r="K173" s="53">
        <v>1.4510915</v>
      </c>
      <c r="L173" s="54">
        <v>4.59742E-2</v>
      </c>
      <c r="M173" s="55">
        <v>4.5859999999999998E-4</v>
      </c>
      <c r="N173" s="53">
        <v>1.74349E-2</v>
      </c>
      <c r="O173" s="56">
        <v>100</v>
      </c>
      <c r="P173" s="56">
        <v>29</v>
      </c>
      <c r="Q173" s="60">
        <v>0.64160317561943792</v>
      </c>
      <c r="R173" s="60">
        <v>0.43129440166969402</v>
      </c>
      <c r="S173" s="60">
        <v>0.51764757497393121</v>
      </c>
      <c r="T173" s="51" t="s">
        <v>634</v>
      </c>
    </row>
    <row r="174" spans="1:20" s="83" customFormat="1" x14ac:dyDescent="0.25">
      <c r="A174" s="51" t="s">
        <v>632</v>
      </c>
      <c r="B174" s="51" t="s">
        <v>633</v>
      </c>
      <c r="C174" s="51" t="s">
        <v>317</v>
      </c>
      <c r="D174" s="51" t="s">
        <v>27</v>
      </c>
      <c r="E174" s="51">
        <v>255903485</v>
      </c>
      <c r="F174" s="51">
        <v>20</v>
      </c>
      <c r="G174" s="52">
        <v>3.5783958819786631E-3</v>
      </c>
      <c r="H174" s="51">
        <v>50</v>
      </c>
      <c r="I174" s="53">
        <v>1.3077969</v>
      </c>
      <c r="J174" s="53">
        <v>2.3012000000000002E-3</v>
      </c>
      <c r="K174" s="53">
        <v>1.2399621999999999</v>
      </c>
      <c r="L174" s="54">
        <v>4.2038199999999998E-2</v>
      </c>
      <c r="M174" s="55">
        <v>3.8010000000000002E-4</v>
      </c>
      <c r="N174" s="53">
        <v>1.5815300000000001E-2</v>
      </c>
      <c r="O174" s="56">
        <v>92</v>
      </c>
      <c r="P174" s="56">
        <v>26</v>
      </c>
      <c r="Q174" s="60">
        <v>0.49241308662526412</v>
      </c>
      <c r="R174" s="60">
        <v>0.32669123212239509</v>
      </c>
      <c r="S174" s="60">
        <v>0.46706219829143991</v>
      </c>
      <c r="T174" s="51" t="s">
        <v>634</v>
      </c>
    </row>
    <row r="175" spans="1:20" s="83" customFormat="1" x14ac:dyDescent="0.25">
      <c r="A175" s="51" t="s">
        <v>632</v>
      </c>
      <c r="B175" s="51" t="s">
        <v>633</v>
      </c>
      <c r="C175" s="51" t="s">
        <v>317</v>
      </c>
      <c r="D175" s="51" t="s">
        <v>27</v>
      </c>
      <c r="E175" s="51">
        <v>255903796</v>
      </c>
      <c r="F175" s="51">
        <v>20</v>
      </c>
      <c r="G175" s="52">
        <v>3.5783958819786631E-3</v>
      </c>
      <c r="H175" s="51">
        <v>50</v>
      </c>
      <c r="I175" s="53">
        <v>1.5777916999999999</v>
      </c>
      <c r="J175" s="53">
        <v>2.2488E-3</v>
      </c>
      <c r="K175" s="53">
        <v>1.5199123999999999</v>
      </c>
      <c r="L175" s="54">
        <v>3.4460400000000002E-2</v>
      </c>
      <c r="M175" s="55">
        <v>3.4390000000000001E-4</v>
      </c>
      <c r="N175" s="53">
        <v>1.36726E-2</v>
      </c>
      <c r="O175" s="56">
        <v>100</v>
      </c>
      <c r="P175" s="56">
        <v>22</v>
      </c>
      <c r="Q175" s="60">
        <v>0.44932454062359939</v>
      </c>
      <c r="R175" s="60">
        <v>0.31264077004296231</v>
      </c>
      <c r="S175" s="60">
        <v>0.43140203257305498</v>
      </c>
      <c r="T175" s="51" t="s">
        <v>634</v>
      </c>
    </row>
    <row r="176" spans="1:20" s="83" customFormat="1" x14ac:dyDescent="0.25">
      <c r="A176" s="51" t="s">
        <v>632</v>
      </c>
      <c r="B176" s="51" t="s">
        <v>633</v>
      </c>
      <c r="C176" s="51" t="s">
        <v>317</v>
      </c>
      <c r="D176" s="51" t="s">
        <v>27</v>
      </c>
      <c r="E176" s="51">
        <v>255904136</v>
      </c>
      <c r="F176" s="51">
        <v>20</v>
      </c>
      <c r="G176" s="52">
        <v>3.5783958819786631E-3</v>
      </c>
      <c r="H176" s="51">
        <v>50</v>
      </c>
      <c r="I176" s="53">
        <v>1.5099435000000001</v>
      </c>
      <c r="J176" s="53">
        <v>2.2815000000000001E-3</v>
      </c>
      <c r="K176" s="53">
        <v>1.4297599000000001</v>
      </c>
      <c r="L176" s="54">
        <v>5.31376E-2</v>
      </c>
      <c r="M176" s="55">
        <v>3.567E-4</v>
      </c>
      <c r="N176" s="53">
        <v>1.6910000000000001E-2</v>
      </c>
      <c r="O176" s="56">
        <v>100</v>
      </c>
      <c r="P176" s="56">
        <v>33</v>
      </c>
      <c r="Q176" s="60">
        <v>0.60120366220628718</v>
      </c>
      <c r="R176" s="60">
        <v>0.42345550312136571</v>
      </c>
      <c r="S176" s="60">
        <v>0.51718190640913608</v>
      </c>
      <c r="T176" s="51" t="s">
        <v>634</v>
      </c>
    </row>
    <row r="177" spans="1:20" s="83" customFormat="1" x14ac:dyDescent="0.25">
      <c r="A177" s="51" t="s">
        <v>632</v>
      </c>
      <c r="B177" s="51" t="s">
        <v>633</v>
      </c>
      <c r="C177" s="51" t="s">
        <v>317</v>
      </c>
      <c r="D177" s="51" t="s">
        <v>27</v>
      </c>
      <c r="E177" s="51">
        <v>255904467</v>
      </c>
      <c r="F177" s="51">
        <v>20</v>
      </c>
      <c r="G177" s="52">
        <v>3.5783958819786631E-3</v>
      </c>
      <c r="H177" s="51">
        <v>50</v>
      </c>
      <c r="I177" s="53">
        <v>1.4663856</v>
      </c>
      <c r="J177" s="53">
        <v>2.2412999999999999E-3</v>
      </c>
      <c r="K177" s="53">
        <v>1.3935076</v>
      </c>
      <c r="L177" s="54">
        <v>4.7442199999999997E-2</v>
      </c>
      <c r="M177" s="55">
        <v>3.7829999999999998E-4</v>
      </c>
      <c r="N177" s="53">
        <v>1.53578E-2</v>
      </c>
      <c r="O177" s="56">
        <v>100</v>
      </c>
      <c r="P177" s="56">
        <v>28</v>
      </c>
      <c r="Q177" s="60">
        <v>0.49062039823292142</v>
      </c>
      <c r="R177" s="60">
        <v>0.33963284579331832</v>
      </c>
      <c r="S177" s="60">
        <v>0.48115888571563448</v>
      </c>
      <c r="T177" s="51" t="s">
        <v>634</v>
      </c>
    </row>
    <row r="178" spans="1:20" s="83" customFormat="1" x14ac:dyDescent="0.25">
      <c r="A178" s="51" t="s">
        <v>632</v>
      </c>
      <c r="B178" s="51" t="s">
        <v>633</v>
      </c>
      <c r="C178" s="51" t="s">
        <v>317</v>
      </c>
      <c r="D178" s="51" t="s">
        <v>27</v>
      </c>
      <c r="E178" s="51">
        <v>255904796</v>
      </c>
      <c r="F178" s="51">
        <v>20</v>
      </c>
      <c r="G178" s="52">
        <v>3.5783958819786631E-3</v>
      </c>
      <c r="H178" s="51">
        <v>50</v>
      </c>
      <c r="I178" s="53">
        <v>1.6142489</v>
      </c>
      <c r="J178" s="53">
        <v>2.8996999999999998E-3</v>
      </c>
      <c r="K178" s="53">
        <v>1.5346778999999999</v>
      </c>
      <c r="L178" s="54">
        <v>4.8382700000000001E-2</v>
      </c>
      <c r="M178" s="55">
        <v>6.6810000000000003E-4</v>
      </c>
      <c r="N178" s="53">
        <v>1.89444E-2</v>
      </c>
      <c r="O178" s="56">
        <v>100</v>
      </c>
      <c r="P178" s="56">
        <v>30</v>
      </c>
      <c r="Q178" s="60">
        <v>0.42024457391638392</v>
      </c>
      <c r="R178" s="60">
        <v>0.24447368307924311</v>
      </c>
      <c r="S178" s="60">
        <v>0.39227508741583328</v>
      </c>
      <c r="T178" s="51" t="s">
        <v>634</v>
      </c>
    </row>
    <row r="179" spans="1:20" s="83" customFormat="1" x14ac:dyDescent="0.25">
      <c r="A179" s="51" t="s">
        <v>632</v>
      </c>
      <c r="B179" s="51" t="s">
        <v>633</v>
      </c>
      <c r="C179" s="51" t="s">
        <v>317</v>
      </c>
      <c r="D179" s="51" t="s">
        <v>27</v>
      </c>
      <c r="E179" s="51">
        <v>255905149</v>
      </c>
      <c r="F179" s="51">
        <v>20</v>
      </c>
      <c r="G179" s="52">
        <v>3.5783958819786631E-3</v>
      </c>
      <c r="H179" s="51">
        <v>50</v>
      </c>
      <c r="I179" s="53">
        <v>1.6045864999999999</v>
      </c>
      <c r="J179" s="53">
        <v>2.8567000000000002E-3</v>
      </c>
      <c r="K179" s="53">
        <v>1.5157373000000001</v>
      </c>
      <c r="L179" s="54">
        <v>5.73713E-2</v>
      </c>
      <c r="M179" s="55">
        <v>4.3790000000000002E-4</v>
      </c>
      <c r="N179" s="53">
        <v>2.0523E-2</v>
      </c>
      <c r="O179" s="56">
        <v>100</v>
      </c>
      <c r="P179" s="56">
        <v>36</v>
      </c>
      <c r="Q179" s="60">
        <v>0.5180869453870286</v>
      </c>
      <c r="R179" s="60">
        <v>0.38591071430776208</v>
      </c>
      <c r="S179" s="60">
        <v>0.49847107682373992</v>
      </c>
      <c r="T179" s="51" t="s">
        <v>634</v>
      </c>
    </row>
    <row r="180" spans="1:20" s="83" customFormat="1" x14ac:dyDescent="0.25">
      <c r="A180" s="51" t="s">
        <v>632</v>
      </c>
      <c r="B180" s="51" t="s">
        <v>633</v>
      </c>
      <c r="C180" s="51" t="s">
        <v>317</v>
      </c>
      <c r="D180" s="51" t="s">
        <v>27</v>
      </c>
      <c r="E180" s="51">
        <v>255905497</v>
      </c>
      <c r="F180" s="51">
        <v>20</v>
      </c>
      <c r="G180" s="52">
        <v>3.5783958819786631E-3</v>
      </c>
      <c r="H180" s="51">
        <v>50</v>
      </c>
      <c r="I180" s="53">
        <v>1.5059305999999999</v>
      </c>
      <c r="J180" s="53">
        <v>2.2607E-3</v>
      </c>
      <c r="K180" s="53">
        <v>1.4337257999999999</v>
      </c>
      <c r="L180" s="54">
        <v>4.5500400000000003E-2</v>
      </c>
      <c r="M180" s="55">
        <v>2.989E-4</v>
      </c>
      <c r="N180" s="53">
        <v>1.6627800000000002E-2</v>
      </c>
      <c r="O180" s="56">
        <v>100</v>
      </c>
      <c r="P180" s="56">
        <v>29</v>
      </c>
      <c r="Q180" s="60">
        <v>0.46894167360266342</v>
      </c>
      <c r="R180" s="60">
        <v>0.29137283185623541</v>
      </c>
      <c r="S180" s="60">
        <v>0.4551094693261471</v>
      </c>
      <c r="T180" s="51" t="s">
        <v>634</v>
      </c>
    </row>
    <row r="181" spans="1:20" s="83" customFormat="1" x14ac:dyDescent="0.25">
      <c r="A181" s="51" t="s">
        <v>632</v>
      </c>
      <c r="B181" s="51" t="s">
        <v>633</v>
      </c>
      <c r="C181" s="51" t="s">
        <v>317</v>
      </c>
      <c r="D181" s="51" t="s">
        <v>27</v>
      </c>
      <c r="E181" s="51">
        <v>255905832</v>
      </c>
      <c r="F181" s="51">
        <v>20</v>
      </c>
      <c r="G181" s="52">
        <v>3.5783958819786631E-3</v>
      </c>
      <c r="H181" s="51">
        <v>50</v>
      </c>
      <c r="I181" s="53">
        <v>1.6374135999999999</v>
      </c>
      <c r="J181" s="53">
        <v>2.2956999999999999E-3</v>
      </c>
      <c r="K181" s="53">
        <v>1.5576372999999999</v>
      </c>
      <c r="L181" s="54">
        <v>4.9623199999999999E-2</v>
      </c>
      <c r="M181" s="55">
        <v>3.9639999999999999E-4</v>
      </c>
      <c r="N181" s="53">
        <v>1.9228200000000001E-2</v>
      </c>
      <c r="O181" s="56">
        <v>100</v>
      </c>
      <c r="P181" s="56">
        <v>32</v>
      </c>
      <c r="Q181" s="60">
        <v>0.53231320827197648</v>
      </c>
      <c r="R181" s="60">
        <v>0.40080338847780123</v>
      </c>
      <c r="S181" s="60">
        <v>0.49385512349541022</v>
      </c>
      <c r="T181" s="51" t="s">
        <v>634</v>
      </c>
    </row>
    <row r="182" spans="1:20" s="83" customFormat="1" x14ac:dyDescent="0.25">
      <c r="A182" s="51" t="s">
        <v>632</v>
      </c>
      <c r="B182" s="51" t="s">
        <v>633</v>
      </c>
      <c r="C182" s="51" t="s">
        <v>317</v>
      </c>
      <c r="D182" s="51" t="s">
        <v>27</v>
      </c>
      <c r="E182" s="51">
        <v>255906183</v>
      </c>
      <c r="F182" s="51">
        <v>20</v>
      </c>
      <c r="G182" s="52">
        <v>3.5783958819786631E-3</v>
      </c>
      <c r="H182" s="51">
        <v>50</v>
      </c>
      <c r="I182" s="53">
        <v>1.5339427000000001</v>
      </c>
      <c r="J182" s="53">
        <v>2.4776999999999989E-3</v>
      </c>
      <c r="K182" s="53">
        <v>1.4597770000000001</v>
      </c>
      <c r="L182" s="54">
        <v>4.7301900000000001E-2</v>
      </c>
      <c r="M182" s="55">
        <v>3.6210000000000002E-4</v>
      </c>
      <c r="N182" s="53">
        <v>1.6488099999999999E-2</v>
      </c>
      <c r="O182" s="56">
        <v>100</v>
      </c>
      <c r="P182" s="56">
        <v>29</v>
      </c>
      <c r="Q182" s="60">
        <v>0.51941865676419741</v>
      </c>
      <c r="R182" s="60">
        <v>0.34527339851259969</v>
      </c>
      <c r="S182" s="60">
        <v>0.48785313248650042</v>
      </c>
      <c r="T182" s="51" t="s">
        <v>634</v>
      </c>
    </row>
    <row r="183" spans="1:20" s="83" customFormat="1" x14ac:dyDescent="0.25">
      <c r="A183" s="51" t="s">
        <v>632</v>
      </c>
      <c r="B183" s="51" t="s">
        <v>633</v>
      </c>
      <c r="C183" s="51" t="s">
        <v>317</v>
      </c>
      <c r="D183" s="51" t="s">
        <v>27</v>
      </c>
      <c r="E183" s="51">
        <v>255906521</v>
      </c>
      <c r="F183" s="51">
        <v>20</v>
      </c>
      <c r="G183" s="52">
        <v>3.5783958819786631E-3</v>
      </c>
      <c r="H183" s="51">
        <v>50</v>
      </c>
      <c r="I183" s="53">
        <v>1.5273650000000001</v>
      </c>
      <c r="J183" s="53">
        <v>2.6718000000000002E-3</v>
      </c>
      <c r="K183" s="53">
        <v>1.4533461999999999</v>
      </c>
      <c r="L183" s="54">
        <v>4.6465100000000002E-2</v>
      </c>
      <c r="M183" s="55">
        <v>3.3799999999999998E-4</v>
      </c>
      <c r="N183" s="53">
        <v>1.6624099999999999E-2</v>
      </c>
      <c r="O183" s="56">
        <v>100</v>
      </c>
      <c r="P183" s="56">
        <v>30</v>
      </c>
      <c r="Q183" s="60">
        <v>0.47456303220436652</v>
      </c>
      <c r="R183" s="60">
        <v>0.2923156469471207</v>
      </c>
      <c r="S183" s="60">
        <v>0.45710497262843919</v>
      </c>
      <c r="T183" s="51" t="s">
        <v>634</v>
      </c>
    </row>
    <row r="184" spans="1:20" s="83" customFormat="1" x14ac:dyDescent="0.25">
      <c r="A184" s="51" t="s">
        <v>632</v>
      </c>
      <c r="B184" s="51" t="s">
        <v>633</v>
      </c>
      <c r="C184" s="51" t="s">
        <v>317</v>
      </c>
      <c r="D184" s="51" t="s">
        <v>27</v>
      </c>
      <c r="E184" s="51">
        <v>255906856</v>
      </c>
      <c r="F184" s="51">
        <v>20</v>
      </c>
      <c r="G184" s="52">
        <v>3.5783958819786631E-3</v>
      </c>
      <c r="H184" s="51">
        <v>50</v>
      </c>
      <c r="I184" s="53">
        <v>1.5417249</v>
      </c>
      <c r="J184" s="53">
        <v>2.2642000000000001E-3</v>
      </c>
      <c r="K184" s="53">
        <v>1.4746224999999999</v>
      </c>
      <c r="L184" s="54">
        <v>4.1863900000000002E-2</v>
      </c>
      <c r="M184" s="55">
        <v>3.2969999999999999E-4</v>
      </c>
      <c r="N184" s="53">
        <v>1.52465E-2</v>
      </c>
      <c r="O184" s="56">
        <v>100</v>
      </c>
      <c r="P184" s="56">
        <v>26</v>
      </c>
      <c r="Q184" s="60">
        <v>0.47634291567962089</v>
      </c>
      <c r="R184" s="60">
        <v>0.37428089622919142</v>
      </c>
      <c r="S184" s="60">
        <v>0.50451327303736737</v>
      </c>
      <c r="T184" s="51" t="s">
        <v>634</v>
      </c>
    </row>
    <row r="185" spans="1:20" s="83" customFormat="1" x14ac:dyDescent="0.25">
      <c r="A185" s="51" t="s">
        <v>632</v>
      </c>
      <c r="B185" s="51" t="s">
        <v>633</v>
      </c>
      <c r="C185" s="51" t="s">
        <v>317</v>
      </c>
      <c r="D185" s="51" t="s">
        <v>27</v>
      </c>
      <c r="E185" s="51">
        <v>255907192</v>
      </c>
      <c r="F185" s="51">
        <v>20</v>
      </c>
      <c r="G185" s="52">
        <v>3.5783958819786631E-3</v>
      </c>
      <c r="H185" s="51">
        <v>50</v>
      </c>
      <c r="I185" s="53">
        <v>1.5857922</v>
      </c>
      <c r="J185" s="53">
        <v>2.3514E-3</v>
      </c>
      <c r="K185" s="53">
        <v>1.5185133</v>
      </c>
      <c r="L185" s="54">
        <v>4.2433499999999999E-2</v>
      </c>
      <c r="M185" s="55">
        <v>3.0039999999999998E-4</v>
      </c>
      <c r="N185" s="53">
        <v>1.49064E-2</v>
      </c>
      <c r="O185" s="56">
        <v>100</v>
      </c>
      <c r="P185" s="56">
        <v>26</v>
      </c>
      <c r="Q185" s="60">
        <v>0.47425571419425061</v>
      </c>
      <c r="R185" s="60">
        <v>0.29755874227647228</v>
      </c>
      <c r="S185" s="60">
        <v>0.44771274908903808</v>
      </c>
      <c r="T185" s="51" t="s">
        <v>634</v>
      </c>
    </row>
    <row r="186" spans="1:20" s="83" customFormat="1" x14ac:dyDescent="0.25">
      <c r="A186" s="51" t="s">
        <v>632</v>
      </c>
      <c r="B186" s="51" t="s">
        <v>633</v>
      </c>
      <c r="C186" s="51" t="s">
        <v>317</v>
      </c>
      <c r="D186" s="51" t="s">
        <v>27</v>
      </c>
      <c r="E186" s="51">
        <v>255907533</v>
      </c>
      <c r="F186" s="51">
        <v>20</v>
      </c>
      <c r="G186" s="52">
        <v>3.5783958819786631E-3</v>
      </c>
      <c r="H186" s="51">
        <v>50</v>
      </c>
      <c r="I186" s="53">
        <v>1.5042103</v>
      </c>
      <c r="J186" s="53">
        <v>2.2636000000000002E-3</v>
      </c>
      <c r="K186" s="53">
        <v>1.4229246</v>
      </c>
      <c r="L186" s="54">
        <v>5.3690300000000003E-2</v>
      </c>
      <c r="M186" s="55">
        <v>3.635E-4</v>
      </c>
      <c r="N186" s="53">
        <v>1.7494699999999998E-2</v>
      </c>
      <c r="O186" s="56">
        <v>100</v>
      </c>
      <c r="P186" s="56">
        <v>34</v>
      </c>
      <c r="Q186" s="60">
        <v>0.47672706319226582</v>
      </c>
      <c r="R186" s="60">
        <v>0.36520830600534848</v>
      </c>
      <c r="S186" s="60">
        <v>0.50470662933211985</v>
      </c>
      <c r="T186" s="51" t="s">
        <v>634</v>
      </c>
    </row>
    <row r="187" spans="1:20" s="83" customFormat="1" x14ac:dyDescent="0.25">
      <c r="A187" s="51" t="s">
        <v>632</v>
      </c>
      <c r="B187" s="51" t="s">
        <v>633</v>
      </c>
      <c r="C187" s="51" t="s">
        <v>317</v>
      </c>
      <c r="D187" s="51" t="s">
        <v>27</v>
      </c>
      <c r="E187" s="51">
        <v>255907870</v>
      </c>
      <c r="F187" s="51">
        <v>20</v>
      </c>
      <c r="G187" s="52">
        <v>3.5783958819786631E-3</v>
      </c>
      <c r="H187" s="51">
        <v>50</v>
      </c>
      <c r="I187" s="53">
        <v>1.4726922</v>
      </c>
      <c r="J187" s="53">
        <v>2.251E-3</v>
      </c>
      <c r="K187" s="53">
        <v>1.4009431000000001</v>
      </c>
      <c r="L187" s="54">
        <v>4.5326699999999998E-2</v>
      </c>
      <c r="M187" s="55">
        <v>4.2480000000000003E-4</v>
      </c>
      <c r="N187" s="53">
        <v>1.6297200000000001E-2</v>
      </c>
      <c r="O187" s="56">
        <v>100</v>
      </c>
      <c r="P187" s="56">
        <v>29</v>
      </c>
      <c r="Q187" s="60">
        <v>0.46397336577245663</v>
      </c>
      <c r="R187" s="60">
        <v>0.27727859306376068</v>
      </c>
      <c r="S187" s="60">
        <v>0.44320166715117171</v>
      </c>
      <c r="T187" s="51" t="s">
        <v>634</v>
      </c>
    </row>
    <row r="188" spans="1:20" s="83" customFormat="1" x14ac:dyDescent="0.25">
      <c r="A188" s="51" t="s">
        <v>632</v>
      </c>
      <c r="B188" s="51" t="s">
        <v>633</v>
      </c>
      <c r="C188" s="51" t="s">
        <v>317</v>
      </c>
      <c r="D188" s="51" t="s">
        <v>27</v>
      </c>
      <c r="E188" s="51">
        <v>255908200</v>
      </c>
      <c r="F188" s="51">
        <v>20</v>
      </c>
      <c r="G188" s="52">
        <v>3.5783958819786631E-3</v>
      </c>
      <c r="H188" s="51">
        <v>50</v>
      </c>
      <c r="I188" s="53">
        <v>1.5204093999999999</v>
      </c>
      <c r="J188" s="53">
        <v>2.2379000000000001E-3</v>
      </c>
      <c r="K188" s="53">
        <v>1.4408709</v>
      </c>
      <c r="L188" s="54">
        <v>5.11695E-2</v>
      </c>
      <c r="M188" s="55">
        <v>3.079E-4</v>
      </c>
      <c r="N188" s="53">
        <v>1.7751099999999999E-2</v>
      </c>
      <c r="O188" s="56">
        <v>100</v>
      </c>
      <c r="P188" s="56">
        <v>32</v>
      </c>
      <c r="Q188" s="60">
        <v>0.56834624495806385</v>
      </c>
      <c r="R188" s="60">
        <v>0.38256914788323798</v>
      </c>
      <c r="S188" s="60">
        <v>0.48971545083377821</v>
      </c>
      <c r="T188" s="51" t="s">
        <v>634</v>
      </c>
    </row>
    <row r="189" spans="1:20" s="83" customFormat="1" x14ac:dyDescent="0.25">
      <c r="A189" s="51" t="s">
        <v>632</v>
      </c>
      <c r="B189" s="51" t="s">
        <v>633</v>
      </c>
      <c r="C189" s="51" t="s">
        <v>317</v>
      </c>
      <c r="D189" s="51" t="s">
        <v>27</v>
      </c>
      <c r="E189" s="51">
        <v>255908537</v>
      </c>
      <c r="F189" s="51">
        <v>20</v>
      </c>
      <c r="G189" s="52">
        <v>3.5783958819786631E-3</v>
      </c>
      <c r="H189" s="51">
        <v>50</v>
      </c>
      <c r="I189" s="53">
        <v>1.4178759000000001</v>
      </c>
      <c r="J189" s="53">
        <v>2.2969000000000002E-3</v>
      </c>
      <c r="K189" s="53">
        <v>1.3472454</v>
      </c>
      <c r="L189" s="54">
        <v>4.53847E-2</v>
      </c>
      <c r="M189" s="55">
        <v>2.899E-4</v>
      </c>
      <c r="N189" s="53">
        <v>1.5253900000000001E-2</v>
      </c>
      <c r="O189" s="56">
        <v>100</v>
      </c>
      <c r="P189" s="56">
        <v>28</v>
      </c>
      <c r="Q189" s="60">
        <v>0.62814520775977978</v>
      </c>
      <c r="R189" s="60">
        <v>0.43783878927112529</v>
      </c>
      <c r="S189" s="60">
        <v>0.50792795445368211</v>
      </c>
      <c r="T189" s="51" t="s">
        <v>634</v>
      </c>
    </row>
    <row r="190" spans="1:20" s="83" customFormat="1" x14ac:dyDescent="0.25">
      <c r="A190" s="51" t="s">
        <v>632</v>
      </c>
      <c r="B190" s="51" t="s">
        <v>633</v>
      </c>
      <c r="C190" s="51" t="s">
        <v>317</v>
      </c>
      <c r="D190" s="51" t="s">
        <v>27</v>
      </c>
      <c r="E190" s="51">
        <v>255908860</v>
      </c>
      <c r="F190" s="51">
        <v>20</v>
      </c>
      <c r="G190" s="52">
        <v>3.5783958819786631E-3</v>
      </c>
      <c r="H190" s="51">
        <v>50</v>
      </c>
      <c r="I190" s="53">
        <v>1.4237770999999999</v>
      </c>
      <c r="J190" s="53">
        <v>2.2396999999999999E-3</v>
      </c>
      <c r="K190" s="53">
        <v>1.3658520999999999</v>
      </c>
      <c r="L190" s="54">
        <v>3.4546800000000003E-2</v>
      </c>
      <c r="M190" s="55">
        <v>3.3730000000000001E-4</v>
      </c>
      <c r="N190" s="53">
        <v>1.37571E-2</v>
      </c>
      <c r="O190" s="56">
        <v>100</v>
      </c>
      <c r="P190" s="56">
        <v>21</v>
      </c>
      <c r="Q190" s="60">
        <v>0.51404059158716953</v>
      </c>
      <c r="R190" s="60">
        <v>0.34860237613674772</v>
      </c>
      <c r="S190" s="60">
        <v>0.47977064104859979</v>
      </c>
      <c r="T190" s="51" t="s">
        <v>634</v>
      </c>
    </row>
    <row r="191" spans="1:20" s="83" customFormat="1" x14ac:dyDescent="0.25">
      <c r="A191" s="51" t="s">
        <v>632</v>
      </c>
      <c r="B191" s="51" t="s">
        <v>633</v>
      </c>
      <c r="C191" s="51" t="s">
        <v>317</v>
      </c>
      <c r="D191" s="51" t="s">
        <v>27</v>
      </c>
      <c r="E191" s="51">
        <v>255909184</v>
      </c>
      <c r="F191" s="51">
        <v>20</v>
      </c>
      <c r="G191" s="52">
        <v>3.5783958819786631E-3</v>
      </c>
      <c r="H191" s="51">
        <v>50</v>
      </c>
      <c r="I191" s="53">
        <v>1.4912247999999999</v>
      </c>
      <c r="J191" s="53">
        <v>2.4984E-3</v>
      </c>
      <c r="K191" s="53">
        <v>1.4216092</v>
      </c>
      <c r="L191" s="54">
        <v>4.3237299999999999E-2</v>
      </c>
      <c r="M191" s="55">
        <v>3.0949999999999999E-4</v>
      </c>
      <c r="N191" s="53">
        <v>1.5991200000000001E-2</v>
      </c>
      <c r="O191" s="56">
        <v>100</v>
      </c>
      <c r="P191" s="56">
        <v>27</v>
      </c>
      <c r="Q191" s="60">
        <v>0.54172482233177544</v>
      </c>
      <c r="R191" s="60">
        <v>0.41111636100649962</v>
      </c>
      <c r="S191" s="60">
        <v>0.51307118683267539</v>
      </c>
      <c r="T191" s="51" t="s">
        <v>634</v>
      </c>
    </row>
    <row r="192" spans="1:20" s="83" customFormat="1" x14ac:dyDescent="0.25">
      <c r="A192" s="51" t="s">
        <v>632</v>
      </c>
      <c r="B192" s="51" t="s">
        <v>633</v>
      </c>
      <c r="C192" s="51" t="s">
        <v>317</v>
      </c>
      <c r="D192" s="51" t="s">
        <v>27</v>
      </c>
      <c r="E192" s="51">
        <v>255909519</v>
      </c>
      <c r="F192" s="51">
        <v>20</v>
      </c>
      <c r="G192" s="52">
        <v>3.5783958819786631E-3</v>
      </c>
      <c r="H192" s="51">
        <v>50</v>
      </c>
      <c r="I192" s="53">
        <v>1.2760374999999999</v>
      </c>
      <c r="J192" s="53">
        <v>2.2636000000000002E-3</v>
      </c>
      <c r="K192" s="53">
        <v>1.2200799</v>
      </c>
      <c r="L192" s="54">
        <v>3.3109100000000002E-2</v>
      </c>
      <c r="M192" s="55">
        <v>2.8140000000000001E-4</v>
      </c>
      <c r="N192" s="53">
        <v>1.34565E-2</v>
      </c>
      <c r="O192" s="56">
        <v>96</v>
      </c>
      <c r="P192" s="56">
        <v>21</v>
      </c>
      <c r="Q192" s="60">
        <v>0.50621678724630259</v>
      </c>
      <c r="R192" s="60">
        <v>0.32920604710244722</v>
      </c>
      <c r="S192" s="60">
        <v>0.43730753893213448</v>
      </c>
      <c r="T192" s="51" t="s">
        <v>634</v>
      </c>
    </row>
    <row r="193" spans="1:20" s="83" customFormat="1" x14ac:dyDescent="0.25">
      <c r="A193" s="51" t="s">
        <v>632</v>
      </c>
      <c r="B193" s="51" t="s">
        <v>633</v>
      </c>
      <c r="C193" s="51" t="s">
        <v>317</v>
      </c>
      <c r="D193" s="51" t="s">
        <v>27</v>
      </c>
      <c r="E193" s="51">
        <v>255909827</v>
      </c>
      <c r="F193" s="51">
        <v>20</v>
      </c>
      <c r="G193" s="52">
        <v>3.5783958819786631E-3</v>
      </c>
      <c r="H193" s="51">
        <v>50</v>
      </c>
      <c r="I193" s="53">
        <v>1.4472174</v>
      </c>
      <c r="J193" s="53">
        <v>2.2415E-3</v>
      </c>
      <c r="K193" s="53">
        <v>1.3782184</v>
      </c>
      <c r="L193" s="54">
        <v>4.3970799999999997E-2</v>
      </c>
      <c r="M193" s="55">
        <v>3.3569999999999997E-4</v>
      </c>
      <c r="N193" s="53">
        <v>1.53764E-2</v>
      </c>
      <c r="O193" s="56">
        <v>96</v>
      </c>
      <c r="P193" s="56">
        <v>27</v>
      </c>
      <c r="Q193" s="60">
        <v>0.50489788078622189</v>
      </c>
      <c r="R193" s="60">
        <v>0.35970926513344847</v>
      </c>
      <c r="S193" s="60">
        <v>0.50721656908571289</v>
      </c>
      <c r="T193" s="51" t="s">
        <v>634</v>
      </c>
    </row>
    <row r="194" spans="1:20" s="83" customFormat="1" x14ac:dyDescent="0.25">
      <c r="A194" s="51" t="s">
        <v>632</v>
      </c>
      <c r="B194" s="51" t="s">
        <v>633</v>
      </c>
      <c r="C194" s="51" t="s">
        <v>317</v>
      </c>
      <c r="D194" s="51" t="s">
        <v>27</v>
      </c>
      <c r="E194" s="51">
        <v>255910152</v>
      </c>
      <c r="F194" s="51">
        <v>20</v>
      </c>
      <c r="G194" s="52">
        <v>3.5783958819786631E-3</v>
      </c>
      <c r="H194" s="51">
        <v>50</v>
      </c>
      <c r="I194" s="53">
        <v>1.5412713</v>
      </c>
      <c r="J194" s="53">
        <v>2.2604999999999999E-3</v>
      </c>
      <c r="K194" s="53">
        <v>1.4575553000000001</v>
      </c>
      <c r="L194" s="54">
        <v>5.5667099999999997E-2</v>
      </c>
      <c r="M194" s="55">
        <v>3.3599999999999998E-4</v>
      </c>
      <c r="N194" s="53">
        <v>1.75815E-2</v>
      </c>
      <c r="O194" s="56">
        <v>100</v>
      </c>
      <c r="P194" s="56">
        <v>35</v>
      </c>
      <c r="Q194" s="60">
        <v>0.52160829758627314</v>
      </c>
      <c r="R194" s="60">
        <v>0.38256001057015149</v>
      </c>
      <c r="S194" s="60">
        <v>0.49221296460044689</v>
      </c>
      <c r="T194" s="51" t="s">
        <v>634</v>
      </c>
    </row>
    <row r="195" spans="1:20" s="83" customFormat="1" x14ac:dyDescent="0.25">
      <c r="A195" s="51" t="s">
        <v>632</v>
      </c>
      <c r="B195" s="51" t="s">
        <v>633</v>
      </c>
      <c r="C195" s="51" t="s">
        <v>317</v>
      </c>
      <c r="D195" s="51" t="s">
        <v>27</v>
      </c>
      <c r="E195" s="51">
        <v>255910485</v>
      </c>
      <c r="F195" s="51">
        <v>20</v>
      </c>
      <c r="G195" s="52">
        <v>3.5783958819786631E-3</v>
      </c>
      <c r="H195" s="51">
        <v>50</v>
      </c>
      <c r="I195" s="53">
        <v>1.2669716</v>
      </c>
      <c r="J195" s="53">
        <v>2.1954000000000001E-3</v>
      </c>
      <c r="K195" s="53">
        <v>1.1992981</v>
      </c>
      <c r="L195" s="54">
        <v>4.1816699999999998E-2</v>
      </c>
      <c r="M195" s="55">
        <v>3.255E-4</v>
      </c>
      <c r="N195" s="53">
        <v>1.5818200000000001E-2</v>
      </c>
      <c r="O195" s="56">
        <v>92</v>
      </c>
      <c r="P195" s="56">
        <v>25</v>
      </c>
      <c r="Q195" s="60">
        <v>0.60076829502528972</v>
      </c>
      <c r="R195" s="60">
        <v>0.40401675161428058</v>
      </c>
      <c r="S195" s="60">
        <v>0.49006741223070233</v>
      </c>
      <c r="T195" s="51" t="s">
        <v>634</v>
      </c>
    </row>
    <row r="196" spans="1:20" s="83" customFormat="1" x14ac:dyDescent="0.25">
      <c r="A196" s="51" t="s">
        <v>632</v>
      </c>
      <c r="B196" s="51" t="s">
        <v>633</v>
      </c>
      <c r="C196" s="51" t="s">
        <v>317</v>
      </c>
      <c r="D196" s="51" t="s">
        <v>27</v>
      </c>
      <c r="E196" s="51">
        <v>255910791</v>
      </c>
      <c r="F196" s="51">
        <v>20</v>
      </c>
      <c r="G196" s="52">
        <v>3.5783958819786631E-3</v>
      </c>
      <c r="H196" s="51">
        <v>50</v>
      </c>
      <c r="I196" s="53">
        <v>1.5466740999999999</v>
      </c>
      <c r="J196" s="53">
        <v>2.4507000000000001E-3</v>
      </c>
      <c r="K196" s="53">
        <v>1.4859505</v>
      </c>
      <c r="L196" s="54">
        <v>3.6920099999999997E-2</v>
      </c>
      <c r="M196" s="55">
        <v>3.0929999999999998E-4</v>
      </c>
      <c r="N196" s="53">
        <v>1.38199E-2</v>
      </c>
      <c r="O196" s="56">
        <v>100</v>
      </c>
      <c r="P196" s="56">
        <v>23</v>
      </c>
      <c r="Q196" s="60">
        <v>0.4806581727383315</v>
      </c>
      <c r="R196" s="60">
        <v>0.36488684037857011</v>
      </c>
      <c r="S196" s="60">
        <v>0.49843630349704299</v>
      </c>
      <c r="T196" s="51" t="s">
        <v>634</v>
      </c>
    </row>
    <row r="197" spans="1:20" s="83" customFormat="1" x14ac:dyDescent="0.25">
      <c r="A197" s="51" t="s">
        <v>632</v>
      </c>
      <c r="B197" s="51" t="s">
        <v>633</v>
      </c>
      <c r="C197" s="51" t="s">
        <v>317</v>
      </c>
      <c r="D197" s="51" t="s">
        <v>27</v>
      </c>
      <c r="E197" s="51">
        <v>255911125</v>
      </c>
      <c r="F197" s="51">
        <v>20</v>
      </c>
      <c r="G197" s="52">
        <v>3.5783958819786631E-3</v>
      </c>
      <c r="H197" s="51">
        <v>50</v>
      </c>
      <c r="I197" s="53">
        <v>1.3716206</v>
      </c>
      <c r="J197" s="53">
        <v>2.1856000000000011E-3</v>
      </c>
      <c r="K197" s="53">
        <v>1.2941095</v>
      </c>
      <c r="L197" s="54">
        <v>4.9882900000000001E-2</v>
      </c>
      <c r="M197" s="55">
        <v>3.9589999999999997E-4</v>
      </c>
      <c r="N197" s="53">
        <v>1.7404200000000002E-2</v>
      </c>
      <c r="O197" s="56">
        <v>96</v>
      </c>
      <c r="P197" s="56">
        <v>31</v>
      </c>
      <c r="Q197" s="60">
        <v>0.60627440937319932</v>
      </c>
      <c r="R197" s="60">
        <v>0.40928708421847831</v>
      </c>
      <c r="S197" s="60">
        <v>0.51345119706678954</v>
      </c>
      <c r="T197" s="51" t="s">
        <v>634</v>
      </c>
    </row>
    <row r="198" spans="1:20" s="83" customFormat="1" x14ac:dyDescent="0.25">
      <c r="A198" s="51" t="s">
        <v>632</v>
      </c>
      <c r="B198" s="51" t="s">
        <v>633</v>
      </c>
      <c r="C198" s="51" t="s">
        <v>317</v>
      </c>
      <c r="D198" s="51" t="s">
        <v>27</v>
      </c>
      <c r="E198" s="51">
        <v>255911445</v>
      </c>
      <c r="F198" s="51">
        <v>20</v>
      </c>
      <c r="G198" s="52">
        <v>3.5783958819786631E-3</v>
      </c>
      <c r="H198" s="51">
        <v>50</v>
      </c>
      <c r="I198" s="53">
        <v>1.3422858</v>
      </c>
      <c r="J198" s="53">
        <v>2.2818999999999999E-3</v>
      </c>
      <c r="K198" s="53">
        <v>1.2734467</v>
      </c>
      <c r="L198" s="54">
        <v>4.3938100000000001E-2</v>
      </c>
      <c r="M198" s="55">
        <v>3.7970000000000001E-4</v>
      </c>
      <c r="N198" s="53">
        <v>1.4705899999999999E-2</v>
      </c>
      <c r="O198" s="56">
        <v>100</v>
      </c>
      <c r="P198" s="56">
        <v>28</v>
      </c>
      <c r="Q198" s="60">
        <v>0.52051987963377933</v>
      </c>
      <c r="R198" s="60">
        <v>0.39688374218575778</v>
      </c>
      <c r="S198" s="60">
        <v>0.50688531376791779</v>
      </c>
      <c r="T198" s="51" t="s">
        <v>634</v>
      </c>
    </row>
    <row r="199" spans="1:20" s="83" customFormat="1" x14ac:dyDescent="0.25">
      <c r="A199" s="51" t="s">
        <v>632</v>
      </c>
      <c r="B199" s="51" t="s">
        <v>633</v>
      </c>
      <c r="C199" s="51" t="s">
        <v>317</v>
      </c>
      <c r="D199" s="51" t="s">
        <v>27</v>
      </c>
      <c r="E199" s="51">
        <v>255911761</v>
      </c>
      <c r="F199" s="51">
        <v>20</v>
      </c>
      <c r="G199" s="52">
        <v>3.5783958819786631E-3</v>
      </c>
      <c r="H199" s="51">
        <v>50</v>
      </c>
      <c r="I199" s="53">
        <v>1.4451503000000001</v>
      </c>
      <c r="J199" s="53">
        <v>2.3143E-3</v>
      </c>
      <c r="K199" s="53">
        <v>1.3640142</v>
      </c>
      <c r="L199" s="54">
        <v>5.3525900000000001E-2</v>
      </c>
      <c r="M199" s="55">
        <v>3.1710000000000001E-4</v>
      </c>
      <c r="N199" s="53">
        <v>1.7479999999999999E-2</v>
      </c>
      <c r="O199" s="56">
        <v>100</v>
      </c>
      <c r="P199" s="56">
        <v>34</v>
      </c>
      <c r="Q199" s="60">
        <v>0.55861450797106094</v>
      </c>
      <c r="R199" s="60">
        <v>0.45272497776121201</v>
      </c>
      <c r="S199" s="60">
        <v>0.52436349111550329</v>
      </c>
      <c r="T199" s="51" t="s">
        <v>634</v>
      </c>
    </row>
    <row r="200" spans="1:20" s="83" customFormat="1" x14ac:dyDescent="0.25">
      <c r="A200" s="51" t="s">
        <v>632</v>
      </c>
      <c r="B200" s="51" t="s">
        <v>633</v>
      </c>
      <c r="C200" s="51" t="s">
        <v>317</v>
      </c>
      <c r="D200" s="51" t="s">
        <v>27</v>
      </c>
      <c r="E200" s="51">
        <v>255912084</v>
      </c>
      <c r="F200" s="51">
        <v>20</v>
      </c>
      <c r="G200" s="52">
        <v>3.5783958819786631E-3</v>
      </c>
      <c r="H200" s="51">
        <v>50</v>
      </c>
      <c r="I200" s="53">
        <v>1.5202461</v>
      </c>
      <c r="J200" s="53">
        <v>2.3335999999999999E-3</v>
      </c>
      <c r="K200" s="53">
        <v>1.4538381</v>
      </c>
      <c r="L200" s="54">
        <v>4.2048599999999998E-2</v>
      </c>
      <c r="M200" s="55">
        <v>3.4309999999999999E-4</v>
      </c>
      <c r="N200" s="53">
        <v>1.4441499999999999E-2</v>
      </c>
      <c r="O200" s="56">
        <v>100</v>
      </c>
      <c r="P200" s="56">
        <v>26</v>
      </c>
      <c r="Q200" s="60">
        <v>0.52104488123439396</v>
      </c>
      <c r="R200" s="60">
        <v>0.38314254209797088</v>
      </c>
      <c r="S200" s="60">
        <v>0.51452320359494452</v>
      </c>
      <c r="T200" s="51" t="s">
        <v>634</v>
      </c>
    </row>
    <row r="201" spans="1:20" s="83" customFormat="1" x14ac:dyDescent="0.25">
      <c r="A201" s="51" t="s">
        <v>632</v>
      </c>
      <c r="B201" s="51" t="s">
        <v>633</v>
      </c>
      <c r="C201" s="51" t="s">
        <v>317</v>
      </c>
      <c r="D201" s="51" t="s">
        <v>27</v>
      </c>
      <c r="E201" s="51">
        <v>255912417</v>
      </c>
      <c r="F201" s="51">
        <v>20</v>
      </c>
      <c r="G201" s="52">
        <v>3.5783958819786631E-3</v>
      </c>
      <c r="H201" s="51">
        <v>50</v>
      </c>
      <c r="I201" s="53">
        <v>1.4646412</v>
      </c>
      <c r="J201" s="53">
        <v>2.2761999999999999E-3</v>
      </c>
      <c r="K201" s="53">
        <v>1.3957329999999999</v>
      </c>
      <c r="L201" s="54">
        <v>4.34137E-2</v>
      </c>
      <c r="M201" s="55">
        <v>2.8180000000000002E-4</v>
      </c>
      <c r="N201" s="53">
        <v>1.58505E-2</v>
      </c>
      <c r="O201" s="56">
        <v>100</v>
      </c>
      <c r="P201" s="56">
        <v>28</v>
      </c>
      <c r="Q201" s="60">
        <v>0.55054741020551889</v>
      </c>
      <c r="R201" s="60">
        <v>0.3930313391501406</v>
      </c>
      <c r="S201" s="60">
        <v>0.50956713243134732</v>
      </c>
      <c r="T201" s="51" t="s">
        <v>634</v>
      </c>
    </row>
    <row r="202" spans="1:20" s="83" customFormat="1" x14ac:dyDescent="0.25">
      <c r="A202" s="51" t="s">
        <v>632</v>
      </c>
      <c r="B202" s="51" t="s">
        <v>633</v>
      </c>
      <c r="C202" s="51" t="s">
        <v>317</v>
      </c>
      <c r="D202" s="51" t="s">
        <v>27</v>
      </c>
      <c r="E202" s="51">
        <v>255912743</v>
      </c>
      <c r="F202" s="51">
        <v>20</v>
      </c>
      <c r="G202" s="52">
        <v>3.5783958819786631E-3</v>
      </c>
      <c r="H202" s="51">
        <v>50</v>
      </c>
      <c r="I202" s="53">
        <v>1.5011007999999999</v>
      </c>
      <c r="J202" s="53">
        <v>2.4160000000000002E-3</v>
      </c>
      <c r="K202" s="53">
        <v>1.4235736000000001</v>
      </c>
      <c r="L202" s="54">
        <v>4.9689900000000002E-2</v>
      </c>
      <c r="M202" s="55">
        <v>3.2449999999999997E-4</v>
      </c>
      <c r="N202" s="53">
        <v>1.7007600000000001E-2</v>
      </c>
      <c r="O202" s="56">
        <v>100</v>
      </c>
      <c r="P202" s="56">
        <v>31</v>
      </c>
      <c r="Q202" s="60">
        <v>0.50188872527050388</v>
      </c>
      <c r="R202" s="60">
        <v>0.3791602791042985</v>
      </c>
      <c r="S202" s="60">
        <v>0.459318279082014</v>
      </c>
      <c r="T202" s="51" t="s">
        <v>634</v>
      </c>
    </row>
    <row r="203" spans="1:20" s="83" customFormat="1" x14ac:dyDescent="0.25">
      <c r="A203" s="51" t="s">
        <v>632</v>
      </c>
      <c r="B203" s="51" t="s">
        <v>633</v>
      </c>
      <c r="C203" s="51" t="s">
        <v>317</v>
      </c>
      <c r="D203" s="51" t="s">
        <v>27</v>
      </c>
      <c r="E203" s="51">
        <v>255913075</v>
      </c>
      <c r="F203" s="51">
        <v>20</v>
      </c>
      <c r="G203" s="52">
        <v>3.5783958819786631E-3</v>
      </c>
      <c r="H203" s="51">
        <v>50</v>
      </c>
      <c r="I203" s="53">
        <v>1.4782856</v>
      </c>
      <c r="J203" s="53">
        <v>2.2406000000000001E-3</v>
      </c>
      <c r="K203" s="53">
        <v>1.4132914999999999</v>
      </c>
      <c r="L203" s="54">
        <v>4.0768100000000002E-2</v>
      </c>
      <c r="M203" s="55">
        <v>2.631E-4</v>
      </c>
      <c r="N203" s="53">
        <v>1.46675E-2</v>
      </c>
      <c r="O203" s="56">
        <v>100</v>
      </c>
      <c r="P203" s="56">
        <v>25</v>
      </c>
      <c r="Q203" s="60">
        <v>0.56376208464050193</v>
      </c>
      <c r="R203" s="60">
        <v>0.341562813685935</v>
      </c>
      <c r="S203" s="60">
        <v>0.45642602906013557</v>
      </c>
      <c r="T203" s="51" t="s">
        <v>634</v>
      </c>
    </row>
    <row r="204" spans="1:20" s="83" customFormat="1" x14ac:dyDescent="0.25">
      <c r="A204" s="51" t="s">
        <v>632</v>
      </c>
      <c r="B204" s="51" t="s">
        <v>633</v>
      </c>
      <c r="C204" s="51" t="s">
        <v>317</v>
      </c>
      <c r="D204" s="51" t="s">
        <v>27</v>
      </c>
      <c r="E204" s="51">
        <v>255913403</v>
      </c>
      <c r="F204" s="51">
        <v>20</v>
      </c>
      <c r="G204" s="52">
        <v>3.5783958819786631E-3</v>
      </c>
      <c r="H204" s="51">
        <v>50</v>
      </c>
      <c r="I204" s="53">
        <v>1.4036226999999999</v>
      </c>
      <c r="J204" s="53">
        <v>2.4507999999999999E-3</v>
      </c>
      <c r="K204" s="53">
        <v>1.3259405</v>
      </c>
      <c r="L204" s="54">
        <v>4.98795E-2</v>
      </c>
      <c r="M204" s="55">
        <v>3.4450000000000003E-4</v>
      </c>
      <c r="N204" s="53">
        <v>1.7614500000000002E-2</v>
      </c>
      <c r="O204" s="56">
        <v>96</v>
      </c>
      <c r="P204" s="56">
        <v>29</v>
      </c>
      <c r="Q204" s="60">
        <v>0.48734233945835198</v>
      </c>
      <c r="R204" s="60">
        <v>0.38506072031423272</v>
      </c>
      <c r="S204" s="60">
        <v>0.51611392939365286</v>
      </c>
      <c r="T204" s="51" t="s">
        <v>634</v>
      </c>
    </row>
    <row r="205" spans="1:20" s="83" customFormat="1" x14ac:dyDescent="0.25">
      <c r="A205" s="51" t="s">
        <v>632</v>
      </c>
      <c r="B205" s="51" t="s">
        <v>633</v>
      </c>
      <c r="C205" s="51" t="s">
        <v>317</v>
      </c>
      <c r="D205" s="51" t="s">
        <v>27</v>
      </c>
      <c r="E205" s="51">
        <v>255913731</v>
      </c>
      <c r="F205" s="51">
        <v>20</v>
      </c>
      <c r="G205" s="52">
        <v>3.5783958819786631E-3</v>
      </c>
      <c r="H205" s="51">
        <v>50</v>
      </c>
      <c r="I205" s="53">
        <v>1.5022264999999999</v>
      </c>
      <c r="J205" s="53">
        <v>2.359E-3</v>
      </c>
      <c r="K205" s="53">
        <v>1.4249890000000001</v>
      </c>
      <c r="L205" s="54">
        <v>5.0955E-2</v>
      </c>
      <c r="M205" s="55">
        <v>3.1110000000000003E-4</v>
      </c>
      <c r="N205" s="53">
        <v>1.6244399999999999E-2</v>
      </c>
      <c r="O205" s="56">
        <v>96</v>
      </c>
      <c r="P205" s="56">
        <v>31</v>
      </c>
      <c r="Q205" s="60">
        <v>0.62028298866764842</v>
      </c>
      <c r="R205" s="60">
        <v>0.44250720748689448</v>
      </c>
      <c r="S205" s="60">
        <v>0.51364035359035842</v>
      </c>
      <c r="T205" s="51" t="s">
        <v>634</v>
      </c>
    </row>
    <row r="206" spans="1:20" s="83" customFormat="1" x14ac:dyDescent="0.25">
      <c r="A206" s="51" t="s">
        <v>632</v>
      </c>
      <c r="B206" s="51" t="s">
        <v>633</v>
      </c>
      <c r="C206" s="51" t="s">
        <v>317</v>
      </c>
      <c r="D206" s="51" t="s">
        <v>27</v>
      </c>
      <c r="E206" s="51">
        <v>255914062</v>
      </c>
      <c r="F206" s="51">
        <v>20</v>
      </c>
      <c r="G206" s="52">
        <v>3.5783958819786631E-3</v>
      </c>
      <c r="H206" s="51">
        <v>50</v>
      </c>
      <c r="I206" s="53">
        <v>1.5046925</v>
      </c>
      <c r="J206" s="53">
        <v>2.2011999999999999E-3</v>
      </c>
      <c r="K206" s="53">
        <v>1.4221531000000001</v>
      </c>
      <c r="L206" s="54">
        <v>5.5018499999999998E-2</v>
      </c>
      <c r="M206" s="55">
        <v>3.347E-4</v>
      </c>
      <c r="N206" s="53">
        <v>1.7253999999999999E-2</v>
      </c>
      <c r="O206" s="56">
        <v>100</v>
      </c>
      <c r="P206" s="56">
        <v>32</v>
      </c>
      <c r="Q206" s="60">
        <v>0.49411614059798958</v>
      </c>
      <c r="R206" s="60">
        <v>0.40696863655684901</v>
      </c>
      <c r="S206" s="60">
        <v>0.52568147959989564</v>
      </c>
      <c r="T206" s="51" t="s">
        <v>634</v>
      </c>
    </row>
    <row r="207" spans="1:20" s="83" customFormat="1" x14ac:dyDescent="0.25">
      <c r="A207" s="51" t="s">
        <v>632</v>
      </c>
      <c r="B207" s="51" t="s">
        <v>633</v>
      </c>
      <c r="C207" s="51" t="s">
        <v>317</v>
      </c>
      <c r="D207" s="51" t="s">
        <v>27</v>
      </c>
      <c r="E207" s="51">
        <v>255914394</v>
      </c>
      <c r="F207" s="51">
        <v>20</v>
      </c>
      <c r="G207" s="52">
        <v>3.5783958819786631E-3</v>
      </c>
      <c r="H207" s="51">
        <v>50</v>
      </c>
      <c r="I207" s="53">
        <v>1.3926738000000001</v>
      </c>
      <c r="J207" s="53">
        <v>2.2152000000000009E-3</v>
      </c>
      <c r="K207" s="53">
        <v>1.3183465000000001</v>
      </c>
      <c r="L207" s="54">
        <v>4.72606E-2</v>
      </c>
      <c r="M207" s="55">
        <v>3.3300000000000002E-4</v>
      </c>
      <c r="N207" s="53">
        <v>1.6161100000000001E-2</v>
      </c>
      <c r="O207" s="56">
        <v>100</v>
      </c>
      <c r="P207" s="56">
        <v>30</v>
      </c>
      <c r="Q207" s="60">
        <v>0.60832319610730523</v>
      </c>
      <c r="R207" s="60">
        <v>0.43464709215164049</v>
      </c>
      <c r="S207" s="60">
        <v>0.51148251821469126</v>
      </c>
      <c r="T207" s="51" t="s">
        <v>634</v>
      </c>
    </row>
    <row r="208" spans="1:20" s="83" customFormat="1" x14ac:dyDescent="0.25">
      <c r="A208" s="51" t="s">
        <v>632</v>
      </c>
      <c r="B208" s="51" t="s">
        <v>633</v>
      </c>
      <c r="C208" s="51" t="s">
        <v>317</v>
      </c>
      <c r="D208" s="51" t="s">
        <v>27</v>
      </c>
      <c r="E208" s="51">
        <v>255914715</v>
      </c>
      <c r="F208" s="51">
        <v>20</v>
      </c>
      <c r="G208" s="52">
        <v>3.5783958819786631E-3</v>
      </c>
      <c r="H208" s="51">
        <v>50</v>
      </c>
      <c r="I208" s="53">
        <v>1.5210380999999999</v>
      </c>
      <c r="J208" s="53">
        <v>2.1844999999999998E-3</v>
      </c>
      <c r="K208" s="53">
        <v>1.4364441999999999</v>
      </c>
      <c r="L208" s="54">
        <v>5.6330499999999999E-2</v>
      </c>
      <c r="M208" s="55">
        <v>3.4969999999999999E-4</v>
      </c>
      <c r="N208" s="53">
        <v>1.8444599999999998E-2</v>
      </c>
      <c r="O208" s="56">
        <v>100</v>
      </c>
      <c r="P208" s="56">
        <v>35</v>
      </c>
      <c r="Q208" s="60">
        <v>0.54493885652090401</v>
      </c>
      <c r="R208" s="60">
        <v>0.33541959705233337</v>
      </c>
      <c r="S208" s="60">
        <v>0.44611042140345952</v>
      </c>
      <c r="T208" s="51" t="s">
        <v>634</v>
      </c>
    </row>
    <row r="209" spans="1:20" s="83" customFormat="1" x14ac:dyDescent="0.25">
      <c r="A209" s="51" t="s">
        <v>632</v>
      </c>
      <c r="B209" s="51" t="s">
        <v>633</v>
      </c>
      <c r="C209" s="51" t="s">
        <v>317</v>
      </c>
      <c r="D209" s="51" t="s">
        <v>27</v>
      </c>
      <c r="E209" s="51">
        <v>255915048</v>
      </c>
      <c r="F209" s="51">
        <v>20</v>
      </c>
      <c r="G209" s="52">
        <v>3.5783958819786631E-3</v>
      </c>
      <c r="H209" s="51">
        <v>50</v>
      </c>
      <c r="I209" s="53">
        <v>1.4843837</v>
      </c>
      <c r="J209" s="53">
        <v>2.2677999999999999E-3</v>
      </c>
      <c r="K209" s="53">
        <v>1.4096508999999999</v>
      </c>
      <c r="L209" s="54">
        <v>4.7653500000000001E-2</v>
      </c>
      <c r="M209" s="55">
        <v>3.3290000000000001E-4</v>
      </c>
      <c r="N209" s="53">
        <v>1.70703E-2</v>
      </c>
      <c r="O209" s="56">
        <v>100</v>
      </c>
      <c r="P209" s="56">
        <v>30</v>
      </c>
      <c r="Q209" s="60">
        <v>0.55117485114283882</v>
      </c>
      <c r="R209" s="60">
        <v>0.35120411312463329</v>
      </c>
      <c r="S209" s="60">
        <v>0.45900951043113969</v>
      </c>
      <c r="T209" s="51" t="s">
        <v>634</v>
      </c>
    </row>
    <row r="210" spans="1:20" s="83" customFormat="1" x14ac:dyDescent="0.25">
      <c r="A210" s="51" t="s">
        <v>632</v>
      </c>
      <c r="B210" s="51" t="s">
        <v>633</v>
      </c>
      <c r="C210" s="51" t="s">
        <v>317</v>
      </c>
      <c r="D210" s="51" t="s">
        <v>27</v>
      </c>
      <c r="E210" s="51">
        <v>255915383</v>
      </c>
      <c r="F210" s="51">
        <v>30</v>
      </c>
      <c r="G210" s="52">
        <v>3.5783958819786631E-3</v>
      </c>
      <c r="H210" s="51">
        <v>50</v>
      </c>
      <c r="I210" s="53">
        <v>2.3742505</v>
      </c>
      <c r="J210" s="53">
        <v>3.624500000000001E-3</v>
      </c>
      <c r="K210" s="53">
        <v>2.2726734</v>
      </c>
      <c r="L210" s="54">
        <v>6.8323800000000004E-2</v>
      </c>
      <c r="M210" s="55">
        <v>3.5790000000000003E-4</v>
      </c>
      <c r="N210" s="53">
        <v>1.94573E-2</v>
      </c>
      <c r="O210" s="56">
        <v>146</v>
      </c>
      <c r="P210" s="56">
        <v>41</v>
      </c>
      <c r="Q210" s="60">
        <v>0.50255458095908834</v>
      </c>
      <c r="R210" s="60">
        <v>0.23824831297692831</v>
      </c>
      <c r="S210" s="60">
        <v>0.37868007148784749</v>
      </c>
      <c r="T210" s="51" t="s">
        <v>634</v>
      </c>
    </row>
    <row r="211" spans="1:20" s="83" customFormat="1" x14ac:dyDescent="0.25">
      <c r="A211" s="51" t="s">
        <v>632</v>
      </c>
      <c r="B211" s="51" t="s">
        <v>633</v>
      </c>
      <c r="C211" s="51" t="s">
        <v>317</v>
      </c>
      <c r="D211" s="51" t="s">
        <v>27</v>
      </c>
      <c r="E211" s="51">
        <v>255915808</v>
      </c>
      <c r="F211" s="51">
        <v>30</v>
      </c>
      <c r="G211" s="52">
        <v>3.5783958819786631E-3</v>
      </c>
      <c r="H211" s="51">
        <v>50</v>
      </c>
      <c r="I211" s="53">
        <v>2.1434340999999999</v>
      </c>
      <c r="J211" s="53">
        <v>3.3982000000000001E-3</v>
      </c>
      <c r="K211" s="53">
        <v>2.0364466999999999</v>
      </c>
      <c r="L211" s="54">
        <v>7.0540000000000005E-2</v>
      </c>
      <c r="M211" s="55">
        <v>3.9330000000000002E-4</v>
      </c>
      <c r="N211" s="53">
        <v>2.29106E-2</v>
      </c>
      <c r="O211" s="56">
        <v>150</v>
      </c>
      <c r="P211" s="56">
        <v>45</v>
      </c>
      <c r="Q211" s="60">
        <v>0.4862795313400346</v>
      </c>
      <c r="R211" s="60">
        <v>0.37041021094998627</v>
      </c>
      <c r="S211" s="60">
        <v>0.50059656452679924</v>
      </c>
      <c r="T211" s="51" t="s">
        <v>634</v>
      </c>
    </row>
    <row r="212" spans="1:20" s="83" customFormat="1" x14ac:dyDescent="0.25">
      <c r="A212" s="51" t="s">
        <v>632</v>
      </c>
      <c r="B212" s="51" t="s">
        <v>633</v>
      </c>
      <c r="C212" s="51" t="s">
        <v>317</v>
      </c>
      <c r="D212" s="51" t="s">
        <v>27</v>
      </c>
      <c r="E212" s="51">
        <v>255916206</v>
      </c>
      <c r="F212" s="51">
        <v>30</v>
      </c>
      <c r="G212" s="52">
        <v>3.5783958819786631E-3</v>
      </c>
      <c r="H212" s="51">
        <v>50</v>
      </c>
      <c r="I212" s="53">
        <v>2.2133942000000002</v>
      </c>
      <c r="J212" s="53">
        <v>3.3170999999999999E-3</v>
      </c>
      <c r="K212" s="53">
        <v>2.0977876000000002</v>
      </c>
      <c r="L212" s="54">
        <v>7.7985399999999996E-2</v>
      </c>
      <c r="M212" s="55">
        <v>4.6670000000000001E-4</v>
      </c>
      <c r="N212" s="53">
        <v>2.41E-2</v>
      </c>
      <c r="O212" s="56">
        <v>150</v>
      </c>
      <c r="P212" s="56">
        <v>49</v>
      </c>
      <c r="Q212" s="60">
        <v>0.49045393431077527</v>
      </c>
      <c r="R212" s="60">
        <v>0.37982347464179472</v>
      </c>
      <c r="S212" s="60">
        <v>0.50447828347973223</v>
      </c>
      <c r="T212" s="51" t="s">
        <v>634</v>
      </c>
    </row>
    <row r="213" spans="1:20" s="83" customFormat="1" x14ac:dyDescent="0.25">
      <c r="A213" s="51" t="s">
        <v>632</v>
      </c>
      <c r="B213" s="51" t="s">
        <v>633</v>
      </c>
      <c r="C213" s="51" t="s">
        <v>317</v>
      </c>
      <c r="D213" s="51" t="s">
        <v>27</v>
      </c>
      <c r="E213" s="51">
        <v>255916611</v>
      </c>
      <c r="F213" s="51">
        <v>30</v>
      </c>
      <c r="G213" s="52">
        <v>3.5783958819786631E-3</v>
      </c>
      <c r="H213" s="51">
        <v>50</v>
      </c>
      <c r="I213" s="53">
        <v>2.1886768999999999</v>
      </c>
      <c r="J213" s="53">
        <v>3.5195000000000001E-3</v>
      </c>
      <c r="K213" s="53">
        <v>2.0861120999999998</v>
      </c>
      <c r="L213" s="54">
        <v>6.7790699999999995E-2</v>
      </c>
      <c r="M213" s="55">
        <v>4.083E-4</v>
      </c>
      <c r="N213" s="53">
        <v>2.12958E-2</v>
      </c>
      <c r="O213" s="56">
        <v>146</v>
      </c>
      <c r="P213" s="56">
        <v>43</v>
      </c>
      <c r="Q213" s="60">
        <v>0.45655931877841088</v>
      </c>
      <c r="R213" s="60">
        <v>0.27572707061635238</v>
      </c>
      <c r="S213" s="60">
        <v>0.44446349544112862</v>
      </c>
      <c r="T213" s="51" t="s">
        <v>634</v>
      </c>
    </row>
    <row r="214" spans="1:20" s="83" customFormat="1" x14ac:dyDescent="0.25">
      <c r="A214" s="51" t="s">
        <v>632</v>
      </c>
      <c r="B214" s="51" t="s">
        <v>633</v>
      </c>
      <c r="C214" s="51" t="s">
        <v>317</v>
      </c>
      <c r="D214" s="51" t="s">
        <v>27</v>
      </c>
      <c r="E214" s="51">
        <v>255917015</v>
      </c>
      <c r="F214" s="51">
        <v>30</v>
      </c>
      <c r="G214" s="52">
        <v>3.5783958819786631E-3</v>
      </c>
      <c r="H214" s="51">
        <v>50</v>
      </c>
      <c r="I214" s="53">
        <v>2.1927933999999998</v>
      </c>
      <c r="J214" s="53">
        <v>3.3609999999999998E-3</v>
      </c>
      <c r="K214" s="53">
        <v>2.0938018</v>
      </c>
      <c r="L214" s="54">
        <v>6.4842999999999998E-2</v>
      </c>
      <c r="M214" s="55">
        <v>3.6529999999999999E-4</v>
      </c>
      <c r="N214" s="53">
        <v>2.10948E-2</v>
      </c>
      <c r="O214" s="56">
        <v>150</v>
      </c>
      <c r="P214" s="56">
        <v>42</v>
      </c>
      <c r="Q214" s="60">
        <v>0.51035277546577884</v>
      </c>
      <c r="R214" s="60">
        <v>0.35471618426053192</v>
      </c>
      <c r="S214" s="60">
        <v>0.48950284080478629</v>
      </c>
      <c r="T214" s="51" t="s">
        <v>634</v>
      </c>
    </row>
    <row r="215" spans="1:20" s="83" customFormat="1" x14ac:dyDescent="0.25">
      <c r="A215" s="51" t="s">
        <v>632</v>
      </c>
      <c r="B215" s="51" t="s">
        <v>633</v>
      </c>
      <c r="C215" s="51" t="s">
        <v>317</v>
      </c>
      <c r="D215" s="51" t="s">
        <v>27</v>
      </c>
      <c r="E215" s="51">
        <v>255917417</v>
      </c>
      <c r="F215" s="51">
        <v>30</v>
      </c>
      <c r="G215" s="52">
        <v>3.5783958819786631E-3</v>
      </c>
      <c r="H215" s="51">
        <v>50</v>
      </c>
      <c r="I215" s="53">
        <v>2.1250770000000001</v>
      </c>
      <c r="J215" s="53">
        <v>3.4451E-3</v>
      </c>
      <c r="K215" s="53">
        <v>2.0296115000000001</v>
      </c>
      <c r="L215" s="54">
        <v>6.2431199999999999E-2</v>
      </c>
      <c r="M215" s="55">
        <v>3.6039999999999998E-4</v>
      </c>
      <c r="N215" s="53">
        <v>1.96543E-2</v>
      </c>
      <c r="O215" s="56">
        <v>150</v>
      </c>
      <c r="P215" s="56">
        <v>39</v>
      </c>
      <c r="Q215" s="60">
        <v>0.55298034445226962</v>
      </c>
      <c r="R215" s="60">
        <v>0.41085744942799279</v>
      </c>
      <c r="S215" s="60">
        <v>0.49275845321563461</v>
      </c>
      <c r="T215" s="51" t="s">
        <v>634</v>
      </c>
    </row>
    <row r="216" spans="1:20" s="83" customFormat="1" x14ac:dyDescent="0.25">
      <c r="A216" s="51" t="s">
        <v>632</v>
      </c>
      <c r="B216" s="51" t="s">
        <v>633</v>
      </c>
      <c r="C216" s="51" t="s">
        <v>317</v>
      </c>
      <c r="D216" s="51" t="s">
        <v>27</v>
      </c>
      <c r="E216" s="51">
        <v>255917813</v>
      </c>
      <c r="F216" s="51">
        <v>30</v>
      </c>
      <c r="G216" s="52">
        <v>3.5783958819786631E-3</v>
      </c>
      <c r="H216" s="51">
        <v>50</v>
      </c>
      <c r="I216" s="53">
        <v>2.2086922000000002</v>
      </c>
      <c r="J216" s="53">
        <v>3.375599999999999E-3</v>
      </c>
      <c r="K216" s="53">
        <v>2.1169245999999999</v>
      </c>
      <c r="L216" s="54">
        <v>5.9862499999999999E-2</v>
      </c>
      <c r="M216" s="55">
        <v>3.9449999999999999E-4</v>
      </c>
      <c r="N216" s="53">
        <v>1.8769600000000001E-2</v>
      </c>
      <c r="O216" s="56">
        <v>150</v>
      </c>
      <c r="P216" s="56">
        <v>37</v>
      </c>
      <c r="Q216" s="60">
        <v>0.53004673794737178</v>
      </c>
      <c r="R216" s="60">
        <v>0.39635885752111311</v>
      </c>
      <c r="S216" s="60">
        <v>0.4930510672662658</v>
      </c>
      <c r="T216" s="51" t="s">
        <v>634</v>
      </c>
    </row>
    <row r="217" spans="1:20" s="83" customFormat="1" x14ac:dyDescent="0.25">
      <c r="A217" s="51" t="s">
        <v>632</v>
      </c>
      <c r="B217" s="51" t="s">
        <v>633</v>
      </c>
      <c r="C217" s="51" t="s">
        <v>317</v>
      </c>
      <c r="D217" s="51" t="s">
        <v>27</v>
      </c>
      <c r="E217" s="51">
        <v>255918218</v>
      </c>
      <c r="F217" s="51">
        <v>30</v>
      </c>
      <c r="G217" s="52">
        <v>3.5783958819786631E-3</v>
      </c>
      <c r="H217" s="51">
        <v>50</v>
      </c>
      <c r="I217" s="53">
        <v>2.1119086</v>
      </c>
      <c r="J217" s="53">
        <v>3.4597999999999999E-3</v>
      </c>
      <c r="K217" s="53">
        <v>1.9977773000000001</v>
      </c>
      <c r="L217" s="54">
        <v>7.72563E-2</v>
      </c>
      <c r="M217" s="55">
        <v>4.615E-4</v>
      </c>
      <c r="N217" s="53">
        <v>2.3310000000000001E-2</v>
      </c>
      <c r="O217" s="56">
        <v>150</v>
      </c>
      <c r="P217" s="56">
        <v>49</v>
      </c>
      <c r="Q217" s="60">
        <v>0.51698572251744668</v>
      </c>
      <c r="R217" s="60">
        <v>0.36312296656002879</v>
      </c>
      <c r="S217" s="60">
        <v>0.49383040158205382</v>
      </c>
      <c r="T217" s="51" t="s">
        <v>634</v>
      </c>
    </row>
    <row r="218" spans="1:20" s="83" customFormat="1" x14ac:dyDescent="0.25">
      <c r="A218" s="51" t="s">
        <v>632</v>
      </c>
      <c r="B218" s="51" t="s">
        <v>633</v>
      </c>
      <c r="C218" s="51" t="s">
        <v>317</v>
      </c>
      <c r="D218" s="51" t="s">
        <v>27</v>
      </c>
      <c r="E218" s="51">
        <v>255918612</v>
      </c>
      <c r="F218" s="51">
        <v>30</v>
      </c>
      <c r="G218" s="52">
        <v>3.5783958819786631E-3</v>
      </c>
      <c r="H218" s="51">
        <v>50</v>
      </c>
      <c r="I218" s="53">
        <v>2.2820328000000001</v>
      </c>
      <c r="J218" s="53">
        <v>3.3853999999999989E-3</v>
      </c>
      <c r="K218" s="53">
        <v>2.1830148999999999</v>
      </c>
      <c r="L218" s="54">
        <v>6.5937099999999998E-2</v>
      </c>
      <c r="M218" s="55">
        <v>4.5219999999999999E-4</v>
      </c>
      <c r="N218" s="53">
        <v>1.9636600000000001E-2</v>
      </c>
      <c r="O218" s="56">
        <v>150</v>
      </c>
      <c r="P218" s="56">
        <v>41</v>
      </c>
      <c r="Q218" s="60">
        <v>0.56674563032204361</v>
      </c>
      <c r="R218" s="60">
        <v>0.40255577093956157</v>
      </c>
      <c r="S218" s="60">
        <v>0.48289719006401438</v>
      </c>
      <c r="T218" s="51" t="s">
        <v>634</v>
      </c>
    </row>
    <row r="219" spans="1:20" s="83" customFormat="1" x14ac:dyDescent="0.25">
      <c r="A219" s="51" t="s">
        <v>632</v>
      </c>
      <c r="B219" s="51" t="s">
        <v>633</v>
      </c>
      <c r="C219" s="51" t="s">
        <v>317</v>
      </c>
      <c r="D219" s="51" t="s">
        <v>27</v>
      </c>
      <c r="E219" s="51">
        <v>255919026</v>
      </c>
      <c r="F219" s="51">
        <v>30</v>
      </c>
      <c r="G219" s="52">
        <v>3.5783958819786631E-3</v>
      </c>
      <c r="H219" s="51">
        <v>50</v>
      </c>
      <c r="I219" s="53">
        <v>2.2212971000000001</v>
      </c>
      <c r="J219" s="53">
        <v>3.3517E-3</v>
      </c>
      <c r="K219" s="53">
        <v>2.1084162000000002</v>
      </c>
      <c r="L219" s="54">
        <v>7.5350799999999996E-2</v>
      </c>
      <c r="M219" s="55">
        <v>4.8139999999999999E-4</v>
      </c>
      <c r="N219" s="53">
        <v>2.3641100000000002E-2</v>
      </c>
      <c r="O219" s="56">
        <v>150</v>
      </c>
      <c r="P219" s="56">
        <v>47</v>
      </c>
      <c r="Q219" s="60">
        <v>0.61083295985658492</v>
      </c>
      <c r="R219" s="60">
        <v>0.4293318561684546</v>
      </c>
      <c r="S219" s="60">
        <v>0.52704987898725197</v>
      </c>
      <c r="T219" s="51" t="s">
        <v>634</v>
      </c>
    </row>
    <row r="220" spans="1:20" s="83" customFormat="1" x14ac:dyDescent="0.25">
      <c r="A220" s="51" t="s">
        <v>632</v>
      </c>
      <c r="B220" s="51" t="s">
        <v>633</v>
      </c>
      <c r="C220" s="51" t="s">
        <v>317</v>
      </c>
      <c r="D220" s="51" t="s">
        <v>27</v>
      </c>
      <c r="E220" s="51">
        <v>255919431</v>
      </c>
      <c r="F220" s="51">
        <v>30</v>
      </c>
      <c r="G220" s="52">
        <v>3.5783958819786631E-3</v>
      </c>
      <c r="H220" s="51">
        <v>50</v>
      </c>
      <c r="I220" s="53">
        <v>2.3224448</v>
      </c>
      <c r="J220" s="53">
        <v>3.6519999999999999E-3</v>
      </c>
      <c r="K220" s="53">
        <v>2.2234698000000002</v>
      </c>
      <c r="L220" s="54">
        <v>6.4543400000000001E-2</v>
      </c>
      <c r="M220" s="55">
        <v>4.283E-4</v>
      </c>
      <c r="N220" s="53">
        <v>2.03809E-2</v>
      </c>
      <c r="O220" s="56">
        <v>150</v>
      </c>
      <c r="P220" s="56">
        <v>41</v>
      </c>
      <c r="Q220" s="60">
        <v>0.53834432422050071</v>
      </c>
      <c r="R220" s="60">
        <v>0.37582111074465913</v>
      </c>
      <c r="S220" s="60">
        <v>0.48637432541452752</v>
      </c>
      <c r="T220" s="51" t="s">
        <v>634</v>
      </c>
    </row>
    <row r="221" spans="1:20" s="83" customFormat="1" x14ac:dyDescent="0.25">
      <c r="A221" s="51" t="s">
        <v>632</v>
      </c>
      <c r="B221" s="51" t="s">
        <v>633</v>
      </c>
      <c r="C221" s="51" t="s">
        <v>317</v>
      </c>
      <c r="D221" s="51" t="s">
        <v>27</v>
      </c>
      <c r="E221" s="51">
        <v>255919847</v>
      </c>
      <c r="F221" s="51">
        <v>30</v>
      </c>
      <c r="G221" s="52">
        <v>3.5783958819786631E-3</v>
      </c>
      <c r="H221" s="51">
        <v>50</v>
      </c>
      <c r="I221" s="53">
        <v>2.2402861000000001</v>
      </c>
      <c r="J221" s="53">
        <v>3.3470000000000001E-3</v>
      </c>
      <c r="K221" s="53">
        <v>2.1340412999999998</v>
      </c>
      <c r="L221" s="54">
        <v>7.0253099999999999E-2</v>
      </c>
      <c r="M221" s="55">
        <v>4.3389999999999998E-4</v>
      </c>
      <c r="N221" s="53">
        <v>2.2268099999999999E-2</v>
      </c>
      <c r="O221" s="56">
        <v>150</v>
      </c>
      <c r="P221" s="56">
        <v>44</v>
      </c>
      <c r="Q221" s="60">
        <v>0.50405275625840318</v>
      </c>
      <c r="R221" s="60">
        <v>0.33283976238214041</v>
      </c>
      <c r="S221" s="60">
        <v>0.45749717875678758</v>
      </c>
      <c r="T221" s="51" t="s">
        <v>634</v>
      </c>
    </row>
    <row r="222" spans="1:20" s="83" customFormat="1" x14ac:dyDescent="0.25">
      <c r="A222" s="51" t="s">
        <v>632</v>
      </c>
      <c r="B222" s="51" t="s">
        <v>633</v>
      </c>
      <c r="C222" s="51" t="s">
        <v>317</v>
      </c>
      <c r="D222" s="51" t="s">
        <v>27</v>
      </c>
      <c r="E222" s="51">
        <v>255920257</v>
      </c>
      <c r="F222" s="51">
        <v>30</v>
      </c>
      <c r="G222" s="52">
        <v>3.5783958819786631E-3</v>
      </c>
      <c r="H222" s="51">
        <v>50</v>
      </c>
      <c r="I222" s="53">
        <v>1.979268</v>
      </c>
      <c r="J222" s="53">
        <v>3.3506E-3</v>
      </c>
      <c r="K222" s="53">
        <v>1.8866563000000001</v>
      </c>
      <c r="L222" s="54">
        <v>5.9734799999999998E-2</v>
      </c>
      <c r="M222" s="55">
        <v>7.0750000000000001E-4</v>
      </c>
      <c r="N222" s="53">
        <v>1.8962E-2</v>
      </c>
      <c r="O222" s="56">
        <v>142</v>
      </c>
      <c r="P222" s="56">
        <v>38</v>
      </c>
      <c r="Q222" s="60">
        <v>0.5209552468147769</v>
      </c>
      <c r="R222" s="60">
        <v>0.39514168073982697</v>
      </c>
      <c r="S222" s="60">
        <v>0.49745603835154528</v>
      </c>
      <c r="T222" s="51" t="s">
        <v>634</v>
      </c>
    </row>
    <row r="223" spans="1:20" s="83" customFormat="1" x14ac:dyDescent="0.25">
      <c r="A223" s="51" t="s">
        <v>632</v>
      </c>
      <c r="B223" s="51" t="s">
        <v>633</v>
      </c>
      <c r="C223" s="51" t="s">
        <v>317</v>
      </c>
      <c r="D223" s="51" t="s">
        <v>27</v>
      </c>
      <c r="E223" s="51">
        <v>255920640</v>
      </c>
      <c r="F223" s="51">
        <v>30</v>
      </c>
      <c r="G223" s="52">
        <v>3.5783958819786631E-3</v>
      </c>
      <c r="H223" s="51">
        <v>50</v>
      </c>
      <c r="I223" s="53">
        <v>2.0841246</v>
      </c>
      <c r="J223" s="53">
        <v>3.4669000000000002E-3</v>
      </c>
      <c r="K223" s="53">
        <v>1.9849908000000001</v>
      </c>
      <c r="L223" s="54">
        <v>6.5502099999999994E-2</v>
      </c>
      <c r="M223" s="55">
        <v>4.1629999999999998E-4</v>
      </c>
      <c r="N223" s="53">
        <v>2.0043499999999999E-2</v>
      </c>
      <c r="O223" s="56">
        <v>142</v>
      </c>
      <c r="P223" s="56">
        <v>42</v>
      </c>
      <c r="Q223" s="60">
        <v>0.54730776618221399</v>
      </c>
      <c r="R223" s="60">
        <v>0.38038253722925841</v>
      </c>
      <c r="S223" s="60">
        <v>0.49532743161439269</v>
      </c>
      <c r="T223" s="51" t="s">
        <v>634</v>
      </c>
    </row>
    <row r="224" spans="1:20" s="83" customFormat="1" x14ac:dyDescent="0.25">
      <c r="A224" s="51" t="s">
        <v>632</v>
      </c>
      <c r="B224" s="51" t="s">
        <v>633</v>
      </c>
      <c r="C224" s="51" t="s">
        <v>317</v>
      </c>
      <c r="D224" s="51" t="s">
        <v>27</v>
      </c>
      <c r="E224" s="51">
        <v>255921035</v>
      </c>
      <c r="F224" s="51">
        <v>30</v>
      </c>
      <c r="G224" s="52">
        <v>3.5783958819786631E-3</v>
      </c>
      <c r="H224" s="51">
        <v>50</v>
      </c>
      <c r="I224" s="53">
        <v>2.2877817999999999</v>
      </c>
      <c r="J224" s="53">
        <v>3.3046E-3</v>
      </c>
      <c r="K224" s="53">
        <v>2.1846228000000001</v>
      </c>
      <c r="L224" s="54">
        <v>6.8998000000000004E-2</v>
      </c>
      <c r="M224" s="55">
        <v>3.882E-4</v>
      </c>
      <c r="N224" s="53">
        <v>2.05322E-2</v>
      </c>
      <c r="O224" s="56">
        <v>150</v>
      </c>
      <c r="P224" s="56">
        <v>43</v>
      </c>
      <c r="Q224" s="60">
        <v>0.48661245918432677</v>
      </c>
      <c r="R224" s="60">
        <v>0.42288328186794882</v>
      </c>
      <c r="S224" s="60">
        <v>0.54084545240497428</v>
      </c>
      <c r="T224" s="51" t="s">
        <v>634</v>
      </c>
    </row>
    <row r="225" spans="1:20" s="83" customFormat="1" x14ac:dyDescent="0.25">
      <c r="A225" s="51" t="s">
        <v>632</v>
      </c>
      <c r="B225" s="51" t="s">
        <v>633</v>
      </c>
      <c r="C225" s="51" t="s">
        <v>317</v>
      </c>
      <c r="D225" s="51" t="s">
        <v>27</v>
      </c>
      <c r="E225" s="51">
        <v>255921450</v>
      </c>
      <c r="F225" s="51">
        <v>30</v>
      </c>
      <c r="G225" s="52">
        <v>3.5783958819786631E-3</v>
      </c>
      <c r="H225" s="51">
        <v>50</v>
      </c>
      <c r="I225" s="53">
        <v>2.2526392999999998</v>
      </c>
      <c r="J225" s="53">
        <v>3.5772E-3</v>
      </c>
      <c r="K225" s="53">
        <v>2.1446318999999998</v>
      </c>
      <c r="L225" s="54">
        <v>7.2468699999999997E-2</v>
      </c>
      <c r="M225" s="55">
        <v>4.4119999999999999E-4</v>
      </c>
      <c r="N225" s="53">
        <v>2.2073599999999999E-2</v>
      </c>
      <c r="O225" s="56">
        <v>146</v>
      </c>
      <c r="P225" s="56">
        <v>46</v>
      </c>
      <c r="Q225" s="60">
        <v>0.52962417568346243</v>
      </c>
      <c r="R225" s="60">
        <v>0.39741220133151678</v>
      </c>
      <c r="S225" s="60">
        <v>0.52224605734214724</v>
      </c>
      <c r="T225" s="51" t="s">
        <v>634</v>
      </c>
    </row>
    <row r="226" spans="1:20" s="83" customFormat="1" x14ac:dyDescent="0.25">
      <c r="A226" s="51" t="s">
        <v>632</v>
      </c>
      <c r="B226" s="51" t="s">
        <v>633</v>
      </c>
      <c r="C226" s="51" t="s">
        <v>317</v>
      </c>
      <c r="D226" s="51" t="s">
        <v>27</v>
      </c>
      <c r="E226" s="51">
        <v>255921858</v>
      </c>
      <c r="F226" s="51">
        <v>30</v>
      </c>
      <c r="G226" s="52">
        <v>3.5783958819786631E-3</v>
      </c>
      <c r="H226" s="51">
        <v>50</v>
      </c>
      <c r="I226" s="53">
        <v>2.1505247999999999</v>
      </c>
      <c r="J226" s="53">
        <v>3.5225999999999999E-3</v>
      </c>
      <c r="K226" s="53">
        <v>2.0424722000000002</v>
      </c>
      <c r="L226" s="54">
        <v>7.2178900000000004E-2</v>
      </c>
      <c r="M226" s="55">
        <v>4.1449999999999999E-4</v>
      </c>
      <c r="N226" s="53">
        <v>2.2616199999999999E-2</v>
      </c>
      <c r="O226" s="56">
        <v>146</v>
      </c>
      <c r="P226" s="56">
        <v>45</v>
      </c>
      <c r="Q226" s="60">
        <v>0.49383443242205011</v>
      </c>
      <c r="R226" s="60">
        <v>0.38350072752469661</v>
      </c>
      <c r="S226" s="60">
        <v>0.52186079641209016</v>
      </c>
      <c r="T226" s="51" t="s">
        <v>634</v>
      </c>
    </row>
    <row r="227" spans="1:20" s="83" customFormat="1" x14ac:dyDescent="0.25">
      <c r="A227" s="51" t="s">
        <v>632</v>
      </c>
      <c r="B227" s="51" t="s">
        <v>633</v>
      </c>
      <c r="C227" s="51" t="s">
        <v>317</v>
      </c>
      <c r="D227" s="51" t="s">
        <v>27</v>
      </c>
      <c r="E227" s="51">
        <v>255922257</v>
      </c>
      <c r="F227" s="51">
        <v>30</v>
      </c>
      <c r="G227" s="52">
        <v>3.5783958819786631E-3</v>
      </c>
      <c r="H227" s="51">
        <v>50</v>
      </c>
      <c r="I227" s="53">
        <v>2.1134333000000001</v>
      </c>
      <c r="J227" s="53">
        <v>3.5439999999999998E-3</v>
      </c>
      <c r="K227" s="53">
        <v>2.0130997000000002</v>
      </c>
      <c r="L227" s="54">
        <v>6.6961800000000002E-2</v>
      </c>
      <c r="M227" s="55">
        <v>4.2549999999999999E-4</v>
      </c>
      <c r="N227" s="53">
        <v>2.0017900000000002E-2</v>
      </c>
      <c r="O227" s="56">
        <v>150</v>
      </c>
      <c r="P227" s="56">
        <v>41</v>
      </c>
      <c r="Q227" s="60">
        <v>0.59119021704334462</v>
      </c>
      <c r="R227" s="60">
        <v>0.39642466354468647</v>
      </c>
      <c r="S227" s="60">
        <v>0.49964814465689389</v>
      </c>
      <c r="T227" s="51" t="s">
        <v>634</v>
      </c>
    </row>
    <row r="228" spans="1:20" s="83" customFormat="1" x14ac:dyDescent="0.25">
      <c r="A228" s="51" t="s">
        <v>632</v>
      </c>
      <c r="B228" s="51" t="s">
        <v>633</v>
      </c>
      <c r="C228" s="51" t="s">
        <v>317</v>
      </c>
      <c r="D228" s="51" t="s">
        <v>27</v>
      </c>
      <c r="E228" s="51">
        <v>255922650</v>
      </c>
      <c r="F228" s="51">
        <v>30</v>
      </c>
      <c r="G228" s="52">
        <v>3.5783958819786631E-3</v>
      </c>
      <c r="H228" s="51">
        <v>50</v>
      </c>
      <c r="I228" s="53">
        <v>2.3303364000000002</v>
      </c>
      <c r="J228" s="53">
        <v>3.4204999999999999E-3</v>
      </c>
      <c r="K228" s="53">
        <v>2.2330949000000002</v>
      </c>
      <c r="L228" s="54">
        <v>6.3681699999999994E-2</v>
      </c>
      <c r="M228" s="55">
        <v>4.3600000000000003E-4</v>
      </c>
      <c r="N228" s="53">
        <v>2.0185000000000002E-2</v>
      </c>
      <c r="O228" s="56">
        <v>150</v>
      </c>
      <c r="P228" s="56">
        <v>42</v>
      </c>
      <c r="Q228" s="60">
        <v>0.59740060183110311</v>
      </c>
      <c r="R228" s="60">
        <v>0.41897897077324547</v>
      </c>
      <c r="S228" s="60">
        <v>0.50374299070805673</v>
      </c>
      <c r="T228" s="51" t="s">
        <v>634</v>
      </c>
    </row>
    <row r="229" spans="1:20" s="83" customFormat="1" x14ac:dyDescent="0.25">
      <c r="A229" s="51" t="s">
        <v>632</v>
      </c>
      <c r="B229" s="51" t="s">
        <v>633</v>
      </c>
      <c r="C229" s="51" t="s">
        <v>317</v>
      </c>
      <c r="D229" s="51" t="s">
        <v>27</v>
      </c>
      <c r="E229" s="51">
        <v>255923066</v>
      </c>
      <c r="F229" s="51">
        <v>30</v>
      </c>
      <c r="G229" s="52">
        <v>3.5783958819786631E-3</v>
      </c>
      <c r="H229" s="51">
        <v>50</v>
      </c>
      <c r="I229" s="53">
        <v>2.3133192999999999</v>
      </c>
      <c r="J229" s="53">
        <v>3.3719000000000002E-3</v>
      </c>
      <c r="K229" s="53">
        <v>2.2154056999999989</v>
      </c>
      <c r="L229" s="54">
        <v>6.4347000000000001E-2</v>
      </c>
      <c r="M229" s="55">
        <v>4.1379999999999998E-4</v>
      </c>
      <c r="N229" s="53">
        <v>1.97745E-2</v>
      </c>
      <c r="O229" s="56">
        <v>150</v>
      </c>
      <c r="P229" s="56">
        <v>41</v>
      </c>
      <c r="Q229" s="60">
        <v>0.46422946411421978</v>
      </c>
      <c r="R229" s="60">
        <v>0.28579438581416738</v>
      </c>
      <c r="S229" s="60">
        <v>0.43604319728834262</v>
      </c>
      <c r="T229" s="51" t="s">
        <v>634</v>
      </c>
    </row>
    <row r="230" spans="1:20" s="83" customFormat="1" x14ac:dyDescent="0.25">
      <c r="A230" s="51" t="s">
        <v>632</v>
      </c>
      <c r="B230" s="51" t="s">
        <v>633</v>
      </c>
      <c r="C230" s="51" t="s">
        <v>317</v>
      </c>
      <c r="D230" s="51" t="s">
        <v>27</v>
      </c>
      <c r="E230" s="51">
        <v>255923479</v>
      </c>
      <c r="F230" s="51">
        <v>30</v>
      </c>
      <c r="G230" s="52">
        <v>3.5783958819786631E-3</v>
      </c>
      <c r="H230" s="51">
        <v>50</v>
      </c>
      <c r="I230" s="53">
        <v>2.1408586000000001</v>
      </c>
      <c r="J230" s="53">
        <v>3.3958999999999999E-3</v>
      </c>
      <c r="K230" s="53">
        <v>2.0346408</v>
      </c>
      <c r="L230" s="54">
        <v>7.0479299999999995E-2</v>
      </c>
      <c r="M230" s="55">
        <v>4.6870000000000001E-4</v>
      </c>
      <c r="N230" s="53">
        <v>2.2190600000000001E-2</v>
      </c>
      <c r="O230" s="56">
        <v>150</v>
      </c>
      <c r="P230" s="56">
        <v>44</v>
      </c>
      <c r="Q230" s="60">
        <v>0.49786798130482107</v>
      </c>
      <c r="R230" s="60">
        <v>0.41198823629221998</v>
      </c>
      <c r="S230" s="60">
        <v>0.53701494742652323</v>
      </c>
      <c r="T230" s="51" t="s">
        <v>634</v>
      </c>
    </row>
    <row r="231" spans="1:20" s="83" customFormat="1" x14ac:dyDescent="0.25">
      <c r="A231" s="51" t="s">
        <v>632</v>
      </c>
      <c r="B231" s="51" t="s">
        <v>633</v>
      </c>
      <c r="C231" s="51" t="s">
        <v>317</v>
      </c>
      <c r="D231" s="51" t="s">
        <v>27</v>
      </c>
      <c r="E231" s="51">
        <v>255923879</v>
      </c>
      <c r="F231" s="51">
        <v>30</v>
      </c>
      <c r="G231" s="52">
        <v>3.5783958819786631E-3</v>
      </c>
      <c r="H231" s="51">
        <v>50</v>
      </c>
      <c r="I231" s="53">
        <v>2.1378175000000001</v>
      </c>
      <c r="J231" s="53">
        <v>3.3664999999999988E-3</v>
      </c>
      <c r="K231" s="53">
        <v>2.0325114000000002</v>
      </c>
      <c r="L231" s="54">
        <v>6.8819099999999994E-2</v>
      </c>
      <c r="M231" s="55">
        <v>4.7189999999999998E-4</v>
      </c>
      <c r="N231" s="53">
        <v>2.3006599999999999E-2</v>
      </c>
      <c r="O231" s="56">
        <v>150</v>
      </c>
      <c r="P231" s="56">
        <v>43</v>
      </c>
      <c r="Q231" s="60">
        <v>0.56089378321275374</v>
      </c>
      <c r="R231" s="60">
        <v>0.43263374429941109</v>
      </c>
      <c r="S231" s="60">
        <v>0.53205856063576495</v>
      </c>
      <c r="T231" s="51" t="s">
        <v>634</v>
      </c>
    </row>
    <row r="232" spans="1:20" s="83" customFormat="1" x14ac:dyDescent="0.25">
      <c r="A232" s="51" t="s">
        <v>632</v>
      </c>
      <c r="B232" s="51" t="s">
        <v>633</v>
      </c>
      <c r="C232" s="51" t="s">
        <v>317</v>
      </c>
      <c r="D232" s="51" t="s">
        <v>27</v>
      </c>
      <c r="E232" s="51">
        <v>255924275</v>
      </c>
      <c r="F232" s="51">
        <v>30</v>
      </c>
      <c r="G232" s="52">
        <v>3.5783958819786631E-3</v>
      </c>
      <c r="H232" s="51">
        <v>50</v>
      </c>
      <c r="I232" s="53">
        <v>2.2290494999999999</v>
      </c>
      <c r="J232" s="53">
        <v>3.882E-3</v>
      </c>
      <c r="K232" s="53">
        <v>2.1197088000000002</v>
      </c>
      <c r="L232" s="54">
        <v>7.2573399999999996E-2</v>
      </c>
      <c r="M232" s="55">
        <v>3.9859999999999999E-4</v>
      </c>
      <c r="N232" s="53">
        <v>2.2669999999999999E-2</v>
      </c>
      <c r="O232" s="56">
        <v>150</v>
      </c>
      <c r="P232" s="56">
        <v>45</v>
      </c>
      <c r="Q232" s="60">
        <v>0.5020295793584737</v>
      </c>
      <c r="R232" s="60">
        <v>0.38224376445524538</v>
      </c>
      <c r="S232" s="60">
        <v>0.50966628988308871</v>
      </c>
      <c r="T232" s="51" t="s">
        <v>634</v>
      </c>
    </row>
    <row r="233" spans="1:20" s="83" customFormat="1" x14ac:dyDescent="0.25">
      <c r="A233" s="51" t="s">
        <v>632</v>
      </c>
      <c r="B233" s="51" t="s">
        <v>633</v>
      </c>
      <c r="C233" s="51" t="s">
        <v>317</v>
      </c>
      <c r="D233" s="51" t="s">
        <v>27</v>
      </c>
      <c r="E233" s="51">
        <v>255924680</v>
      </c>
      <c r="F233" s="51">
        <v>30</v>
      </c>
      <c r="G233" s="52">
        <v>3.5783958819786631E-3</v>
      </c>
      <c r="H233" s="51">
        <v>50</v>
      </c>
      <c r="I233" s="53">
        <v>2.1355284000000001</v>
      </c>
      <c r="J233" s="53">
        <v>3.4814999999999998E-3</v>
      </c>
      <c r="K233" s="53">
        <v>2.0377333000000002</v>
      </c>
      <c r="L233" s="54">
        <v>6.4647999999999997E-2</v>
      </c>
      <c r="M233" s="55">
        <v>3.701E-4</v>
      </c>
      <c r="N233" s="53">
        <v>1.9906E-2</v>
      </c>
      <c r="O233" s="56">
        <v>146</v>
      </c>
      <c r="P233" s="56">
        <v>40</v>
      </c>
      <c r="Q233" s="60">
        <v>0.45216723221717142</v>
      </c>
      <c r="R233" s="60">
        <v>0.26097239379882042</v>
      </c>
      <c r="S233" s="60">
        <v>0.36218620594902418</v>
      </c>
      <c r="T233" s="51" t="s">
        <v>634</v>
      </c>
    </row>
    <row r="234" spans="1:20" s="83" customFormat="1" x14ac:dyDescent="0.25">
      <c r="A234" s="51" t="s">
        <v>632</v>
      </c>
      <c r="B234" s="51" t="s">
        <v>633</v>
      </c>
      <c r="C234" s="51" t="s">
        <v>317</v>
      </c>
      <c r="D234" s="51" t="s">
        <v>27</v>
      </c>
      <c r="E234" s="51">
        <v>255925075</v>
      </c>
      <c r="F234" s="51">
        <v>30</v>
      </c>
      <c r="G234" s="52">
        <v>3.5783958819786631E-3</v>
      </c>
      <c r="H234" s="51">
        <v>50</v>
      </c>
      <c r="I234" s="53">
        <v>2.1261746000000001</v>
      </c>
      <c r="J234" s="53">
        <v>3.3812999999999998E-3</v>
      </c>
      <c r="K234" s="53">
        <v>2.0169823999999998</v>
      </c>
      <c r="L234" s="54">
        <v>7.3342299999999999E-2</v>
      </c>
      <c r="M234" s="55">
        <v>4.3360000000000002E-4</v>
      </c>
      <c r="N234" s="53">
        <v>2.2412700000000001E-2</v>
      </c>
      <c r="O234" s="56">
        <v>142</v>
      </c>
      <c r="P234" s="56">
        <v>45</v>
      </c>
      <c r="Q234" s="60">
        <v>0.52820282988667644</v>
      </c>
      <c r="R234" s="60">
        <v>0.41504433741324431</v>
      </c>
      <c r="S234" s="60">
        <v>0.53303371753671558</v>
      </c>
      <c r="T234" s="51" t="s">
        <v>634</v>
      </c>
    </row>
    <row r="235" spans="1:20" s="83" customFormat="1" x14ac:dyDescent="0.25">
      <c r="A235" s="51" t="s">
        <v>632</v>
      </c>
      <c r="B235" s="51" t="s">
        <v>633</v>
      </c>
      <c r="C235" s="51" t="s">
        <v>317</v>
      </c>
      <c r="D235" s="51" t="s">
        <v>27</v>
      </c>
      <c r="E235" s="51">
        <v>255925471</v>
      </c>
      <c r="F235" s="51">
        <v>30</v>
      </c>
      <c r="G235" s="52">
        <v>3.5783958819786631E-3</v>
      </c>
      <c r="H235" s="51">
        <v>50</v>
      </c>
      <c r="I235" s="53">
        <v>2.1951694000000002</v>
      </c>
      <c r="J235" s="53">
        <v>3.4449000000000012E-3</v>
      </c>
      <c r="K235" s="53">
        <v>2.0925744000000002</v>
      </c>
      <c r="L235" s="54">
        <v>6.7358899999999999E-2</v>
      </c>
      <c r="M235" s="55">
        <v>5.0199999999999995E-4</v>
      </c>
      <c r="N235" s="53">
        <v>2.1383300000000001E-2</v>
      </c>
      <c r="O235" s="56">
        <v>150</v>
      </c>
      <c r="P235" s="56">
        <v>41</v>
      </c>
      <c r="Q235" s="60">
        <v>0.58106152762660856</v>
      </c>
      <c r="R235" s="60">
        <v>0.2614964714213826</v>
      </c>
      <c r="S235" s="60">
        <v>0.38348458662935048</v>
      </c>
      <c r="T235" s="51" t="s">
        <v>634</v>
      </c>
    </row>
    <row r="236" spans="1:20" s="83" customFormat="1" x14ac:dyDescent="0.25">
      <c r="A236" s="51" t="s">
        <v>632</v>
      </c>
      <c r="B236" s="51" t="s">
        <v>633</v>
      </c>
      <c r="C236" s="51" t="s">
        <v>317</v>
      </c>
      <c r="D236" s="51" t="s">
        <v>27</v>
      </c>
      <c r="E236" s="51">
        <v>255925874</v>
      </c>
      <c r="F236" s="51">
        <v>30</v>
      </c>
      <c r="G236" s="52">
        <v>3.5783958819786631E-3</v>
      </c>
      <c r="H236" s="51">
        <v>50</v>
      </c>
      <c r="I236" s="53">
        <v>2.2093052000000002</v>
      </c>
      <c r="J236" s="53">
        <v>3.7218000000000008E-3</v>
      </c>
      <c r="K236" s="53">
        <v>2.1096371</v>
      </c>
      <c r="L236" s="54">
        <v>6.4616400000000004E-2</v>
      </c>
      <c r="M236" s="55">
        <v>4.1950000000000001E-4</v>
      </c>
      <c r="N236" s="53">
        <v>2.12455E-2</v>
      </c>
      <c r="O236" s="56">
        <v>146</v>
      </c>
      <c r="P236" s="56">
        <v>41</v>
      </c>
      <c r="Q236" s="60">
        <v>0.49921249759907799</v>
      </c>
      <c r="R236" s="60">
        <v>0.39992060967516102</v>
      </c>
      <c r="S236" s="60">
        <v>0.50943988300161636</v>
      </c>
      <c r="T236" s="51" t="s">
        <v>634</v>
      </c>
    </row>
    <row r="237" spans="1:20" s="83" customFormat="1" x14ac:dyDescent="0.25">
      <c r="A237" s="51" t="s">
        <v>632</v>
      </c>
      <c r="B237" s="51" t="s">
        <v>633</v>
      </c>
      <c r="C237" s="51" t="s">
        <v>317</v>
      </c>
      <c r="D237" s="51" t="s">
        <v>27</v>
      </c>
      <c r="E237" s="51">
        <v>255926277</v>
      </c>
      <c r="F237" s="51">
        <v>30</v>
      </c>
      <c r="G237" s="52">
        <v>3.5783958819786631E-3</v>
      </c>
      <c r="H237" s="51">
        <v>50</v>
      </c>
      <c r="I237" s="53">
        <v>2.2220740999999999</v>
      </c>
      <c r="J237" s="53">
        <v>3.5758999999999999E-3</v>
      </c>
      <c r="K237" s="53">
        <v>2.1208676999999998</v>
      </c>
      <c r="L237" s="54">
        <v>6.7262199999999994E-2</v>
      </c>
      <c r="M237" s="55">
        <v>4.3570000000000002E-4</v>
      </c>
      <c r="N237" s="53">
        <v>2.01391E-2</v>
      </c>
      <c r="O237" s="56">
        <v>150</v>
      </c>
      <c r="P237" s="56">
        <v>42</v>
      </c>
      <c r="Q237" s="60">
        <v>0.52196683526474164</v>
      </c>
      <c r="R237" s="60">
        <v>0.36740129190402099</v>
      </c>
      <c r="S237" s="60">
        <v>0.45675154087569469</v>
      </c>
      <c r="T237" s="51" t="s">
        <v>634</v>
      </c>
    </row>
    <row r="238" spans="1:20" s="83" customFormat="1" x14ac:dyDescent="0.25">
      <c r="A238" s="51" t="s">
        <v>632</v>
      </c>
      <c r="B238" s="51" t="s">
        <v>633</v>
      </c>
      <c r="C238" s="51" t="s">
        <v>317</v>
      </c>
      <c r="D238" s="51" t="s">
        <v>27</v>
      </c>
      <c r="E238" s="51">
        <v>255926681</v>
      </c>
      <c r="F238" s="51">
        <v>30</v>
      </c>
      <c r="G238" s="52">
        <v>3.5783958819786631E-3</v>
      </c>
      <c r="H238" s="51">
        <v>50</v>
      </c>
      <c r="I238" s="53">
        <v>2.2831324</v>
      </c>
      <c r="J238" s="53">
        <v>3.4638E-3</v>
      </c>
      <c r="K238" s="53">
        <v>2.1805393999999998</v>
      </c>
      <c r="L238" s="54">
        <v>6.8725599999999998E-2</v>
      </c>
      <c r="M238" s="55">
        <v>3.5340000000000002E-4</v>
      </c>
      <c r="N238" s="53">
        <v>2.11002E-2</v>
      </c>
      <c r="O238" s="56">
        <v>150</v>
      </c>
      <c r="P238" s="56">
        <v>42</v>
      </c>
      <c r="Q238" s="60">
        <v>0.5176131634547666</v>
      </c>
      <c r="R238" s="60">
        <v>0.40269622887645701</v>
      </c>
      <c r="S238" s="60">
        <v>0.53196284636193869</v>
      </c>
      <c r="T238" s="51" t="s">
        <v>634</v>
      </c>
    </row>
    <row r="239" spans="1:20" s="83" customFormat="1" x14ac:dyDescent="0.25">
      <c r="A239" s="51" t="s">
        <v>632</v>
      </c>
      <c r="B239" s="51" t="s">
        <v>633</v>
      </c>
      <c r="C239" s="51" t="s">
        <v>317</v>
      </c>
      <c r="D239" s="51" t="s">
        <v>27</v>
      </c>
      <c r="E239" s="51">
        <v>255927091</v>
      </c>
      <c r="F239" s="51">
        <v>30</v>
      </c>
      <c r="G239" s="52">
        <v>3.5783958819786631E-3</v>
      </c>
      <c r="H239" s="51">
        <v>50</v>
      </c>
      <c r="I239" s="53">
        <v>2.2761887999999999</v>
      </c>
      <c r="J239" s="53">
        <v>3.3199000000000002E-3</v>
      </c>
      <c r="K239" s="53">
        <v>2.1768763</v>
      </c>
      <c r="L239" s="54">
        <v>6.5631999999999996E-2</v>
      </c>
      <c r="M239" s="55">
        <v>3.5359999999999998E-4</v>
      </c>
      <c r="N239" s="53">
        <v>2.0261700000000001E-2</v>
      </c>
      <c r="O239" s="56">
        <v>150</v>
      </c>
      <c r="P239" s="56">
        <v>41</v>
      </c>
      <c r="Q239" s="60">
        <v>0.54989435943402265</v>
      </c>
      <c r="R239" s="60">
        <v>0.34078660965606938</v>
      </c>
      <c r="S239" s="60">
        <v>0.4798680398997171</v>
      </c>
      <c r="T239" s="51" t="s">
        <v>634</v>
      </c>
    </row>
    <row r="240" spans="1:20" s="83" customFormat="1" x14ac:dyDescent="0.25">
      <c r="A240" s="51" t="s">
        <v>632</v>
      </c>
      <c r="B240" s="51" t="s">
        <v>633</v>
      </c>
      <c r="C240" s="51" t="s">
        <v>317</v>
      </c>
      <c r="D240" s="51" t="s">
        <v>27</v>
      </c>
      <c r="E240" s="51">
        <v>255927501</v>
      </c>
      <c r="F240" s="51">
        <v>30</v>
      </c>
      <c r="G240" s="52">
        <v>3.5783958819786631E-3</v>
      </c>
      <c r="H240" s="51">
        <v>50</v>
      </c>
      <c r="I240" s="53">
        <v>2.1452081000000001</v>
      </c>
      <c r="J240" s="53">
        <v>3.4607000000000001E-3</v>
      </c>
      <c r="K240" s="53">
        <v>2.0401720000000001</v>
      </c>
      <c r="L240" s="54">
        <v>6.9799899999999998E-2</v>
      </c>
      <c r="M240" s="55">
        <v>4.0020000000000002E-4</v>
      </c>
      <c r="N240" s="53">
        <v>2.14822E-2</v>
      </c>
      <c r="O240" s="56">
        <v>150</v>
      </c>
      <c r="P240" s="56">
        <v>44</v>
      </c>
      <c r="Q240" s="60">
        <v>0.58686215506754591</v>
      </c>
      <c r="R240" s="60">
        <v>0.35963701170140328</v>
      </c>
      <c r="S240" s="60">
        <v>0.46007878822215359</v>
      </c>
      <c r="T240" s="51" t="s">
        <v>634</v>
      </c>
    </row>
    <row r="241" spans="1:20" s="83" customFormat="1" x14ac:dyDescent="0.25">
      <c r="A241" s="51" t="s">
        <v>632</v>
      </c>
      <c r="B241" s="51" t="s">
        <v>633</v>
      </c>
      <c r="C241" s="51" t="s">
        <v>317</v>
      </c>
      <c r="D241" s="51" t="s">
        <v>27</v>
      </c>
      <c r="E241" s="51">
        <v>255927897</v>
      </c>
      <c r="F241" s="51">
        <v>30</v>
      </c>
      <c r="G241" s="52">
        <v>3.5783958819786631E-3</v>
      </c>
      <c r="H241" s="51">
        <v>50</v>
      </c>
      <c r="I241" s="53">
        <v>2.1313501000000001</v>
      </c>
      <c r="J241" s="53">
        <v>3.4417000000000011E-3</v>
      </c>
      <c r="K241" s="53">
        <v>2.0527289999999998</v>
      </c>
      <c r="L241" s="54">
        <v>4.9437200000000001E-2</v>
      </c>
      <c r="M241" s="55">
        <v>3.927E-4</v>
      </c>
      <c r="N241" s="53">
        <v>1.63594E-2</v>
      </c>
      <c r="O241" s="56">
        <v>146</v>
      </c>
      <c r="P241" s="56">
        <v>30</v>
      </c>
      <c r="Q241" s="60">
        <v>0.60395671938024198</v>
      </c>
      <c r="R241" s="60">
        <v>0.38845224809360229</v>
      </c>
      <c r="S241" s="60">
        <v>0.50433436988122904</v>
      </c>
      <c r="T241" s="51" t="s">
        <v>634</v>
      </c>
    </row>
    <row r="242" spans="1:20" s="83" customFormat="1" x14ac:dyDescent="0.25">
      <c r="A242" s="51" t="s">
        <v>632</v>
      </c>
      <c r="B242" s="51" t="s">
        <v>633</v>
      </c>
      <c r="C242" s="51" t="s">
        <v>317</v>
      </c>
      <c r="D242" s="51" t="s">
        <v>27</v>
      </c>
      <c r="E242" s="51">
        <v>255928293</v>
      </c>
      <c r="F242" s="51">
        <v>30</v>
      </c>
      <c r="G242" s="52">
        <v>3.5783958819786631E-3</v>
      </c>
      <c r="H242" s="51">
        <v>50</v>
      </c>
      <c r="I242" s="53">
        <v>2.2978257000000002</v>
      </c>
      <c r="J242" s="53">
        <v>3.3441E-3</v>
      </c>
      <c r="K242" s="53">
        <v>2.1904235999999999</v>
      </c>
      <c r="L242" s="54">
        <v>7.2882799999999998E-2</v>
      </c>
      <c r="M242" s="55">
        <v>3.7609999999999998E-4</v>
      </c>
      <c r="N242" s="53">
        <v>2.1174700000000001E-2</v>
      </c>
      <c r="O242" s="56">
        <v>150</v>
      </c>
      <c r="P242" s="56">
        <v>46</v>
      </c>
      <c r="Q242" s="60">
        <v>0.48259171521864402</v>
      </c>
      <c r="R242" s="60">
        <v>0.233150878157698</v>
      </c>
      <c r="S242" s="60">
        <v>0.38926539383965658</v>
      </c>
      <c r="T242" s="51" t="s">
        <v>634</v>
      </c>
    </row>
    <row r="243" spans="1:20" s="83" customFormat="1" x14ac:dyDescent="0.25">
      <c r="A243" s="51" t="s">
        <v>632</v>
      </c>
      <c r="B243" s="51" t="s">
        <v>633</v>
      </c>
      <c r="C243" s="51" t="s">
        <v>317</v>
      </c>
      <c r="D243" s="51" t="s">
        <v>27</v>
      </c>
      <c r="E243" s="51">
        <v>255928705</v>
      </c>
      <c r="F243" s="51">
        <v>30</v>
      </c>
      <c r="G243" s="52">
        <v>3.5783958819786631E-3</v>
      </c>
      <c r="H243" s="51">
        <v>50</v>
      </c>
      <c r="I243" s="53">
        <v>2.3140006</v>
      </c>
      <c r="J243" s="53">
        <v>3.4010999999999998E-3</v>
      </c>
      <c r="K243" s="53">
        <v>2.1924261999999999</v>
      </c>
      <c r="L243" s="54">
        <v>8.2202999999999998E-2</v>
      </c>
      <c r="M243" s="55">
        <v>4.3859999999999998E-4</v>
      </c>
      <c r="N243" s="53">
        <v>2.5819700000000001E-2</v>
      </c>
      <c r="O243" s="56">
        <v>150</v>
      </c>
      <c r="P243" s="56">
        <v>53</v>
      </c>
      <c r="Q243" s="60">
        <v>0.59204814648825144</v>
      </c>
      <c r="R243" s="60">
        <v>0.40069157948515199</v>
      </c>
      <c r="S243" s="60">
        <v>0.48827336632822149</v>
      </c>
      <c r="T243" s="51" t="s">
        <v>634</v>
      </c>
    </row>
    <row r="244" spans="1:20" s="83" customFormat="1" x14ac:dyDescent="0.25">
      <c r="A244" s="51" t="s">
        <v>632</v>
      </c>
      <c r="B244" s="51" t="s">
        <v>633</v>
      </c>
      <c r="C244" s="51" t="s">
        <v>317</v>
      </c>
      <c r="D244" s="51" t="s">
        <v>27</v>
      </c>
      <c r="E244" s="51">
        <v>255929121</v>
      </c>
      <c r="F244" s="51">
        <v>30</v>
      </c>
      <c r="G244" s="52">
        <v>3.5783958819786631E-3</v>
      </c>
      <c r="H244" s="51">
        <v>50</v>
      </c>
      <c r="I244" s="53">
        <v>2.2364392999999998</v>
      </c>
      <c r="J244" s="53">
        <v>3.3400999999999999E-3</v>
      </c>
      <c r="K244" s="53">
        <v>2.131703700000001</v>
      </c>
      <c r="L244" s="54">
        <v>6.9915699999999997E-2</v>
      </c>
      <c r="M244" s="55">
        <v>5.1389999999999997E-4</v>
      </c>
      <c r="N244" s="53">
        <v>2.1412899999999999E-2</v>
      </c>
      <c r="O244" s="56">
        <v>150</v>
      </c>
      <c r="P244" s="56">
        <v>44</v>
      </c>
      <c r="Q244" s="60">
        <v>0.49073564248671492</v>
      </c>
      <c r="R244" s="60">
        <v>0.37008024249145699</v>
      </c>
      <c r="S244" s="60">
        <v>0.51166316537200363</v>
      </c>
      <c r="T244" s="51" t="s">
        <v>634</v>
      </c>
    </row>
    <row r="245" spans="1:20" s="83" customFormat="1" x14ac:dyDescent="0.25">
      <c r="A245" s="51" t="s">
        <v>632</v>
      </c>
      <c r="B245" s="51" t="s">
        <v>633</v>
      </c>
      <c r="C245" s="51" t="s">
        <v>317</v>
      </c>
      <c r="D245" s="51" t="s">
        <v>27</v>
      </c>
      <c r="E245" s="51">
        <v>255929530</v>
      </c>
      <c r="F245" s="51">
        <v>30</v>
      </c>
      <c r="G245" s="52">
        <v>3.5783958819786631E-3</v>
      </c>
      <c r="H245" s="51">
        <v>50</v>
      </c>
      <c r="I245" s="53">
        <v>2.1620268</v>
      </c>
      <c r="J245" s="53">
        <v>3.5165999999999999E-3</v>
      </c>
      <c r="K245" s="53">
        <v>2.0733940999999998</v>
      </c>
      <c r="L245" s="54">
        <v>5.6928300000000001E-2</v>
      </c>
      <c r="M245" s="55">
        <v>3.7149999999999998E-4</v>
      </c>
      <c r="N245" s="53">
        <v>1.8418E-2</v>
      </c>
      <c r="O245" s="56">
        <v>150</v>
      </c>
      <c r="P245" s="56">
        <v>34</v>
      </c>
      <c r="Q245" s="60">
        <v>0.50261860554452908</v>
      </c>
      <c r="R245" s="60">
        <v>0.35461731666750418</v>
      </c>
      <c r="S245" s="60">
        <v>0.48226216711282133</v>
      </c>
      <c r="T245" s="51" t="s">
        <v>634</v>
      </c>
    </row>
    <row r="246" spans="1:20" s="83" customFormat="1" x14ac:dyDescent="0.25">
      <c r="A246" s="51" t="s">
        <v>632</v>
      </c>
      <c r="B246" s="51" t="s">
        <v>633</v>
      </c>
      <c r="C246" s="51" t="s">
        <v>317</v>
      </c>
      <c r="D246" s="51" t="s">
        <v>27</v>
      </c>
      <c r="E246" s="51">
        <v>255929930</v>
      </c>
      <c r="F246" s="51">
        <v>30</v>
      </c>
      <c r="G246" s="52">
        <v>3.5783958819786631E-3</v>
      </c>
      <c r="H246" s="51">
        <v>50</v>
      </c>
      <c r="I246" s="53">
        <v>2.2491083000000001</v>
      </c>
      <c r="J246" s="53">
        <v>3.5271E-3</v>
      </c>
      <c r="K246" s="53">
        <v>2.1430596</v>
      </c>
      <c r="L246" s="54">
        <v>6.9815500000000003E-2</v>
      </c>
      <c r="M246" s="55">
        <v>3.9740000000000001E-4</v>
      </c>
      <c r="N246" s="53">
        <v>2.2484799999999999E-2</v>
      </c>
      <c r="O246" s="56">
        <v>150</v>
      </c>
      <c r="P246" s="56">
        <v>44</v>
      </c>
      <c r="Q246" s="60">
        <v>0.53159613291503938</v>
      </c>
      <c r="R246" s="60">
        <v>0.41871192355767578</v>
      </c>
      <c r="S246" s="60">
        <v>0.53857563268208208</v>
      </c>
      <c r="T246" s="51" t="s">
        <v>634</v>
      </c>
    </row>
    <row r="247" spans="1:20" s="83" customFormat="1" x14ac:dyDescent="0.25">
      <c r="A247" s="51" t="s">
        <v>632</v>
      </c>
      <c r="B247" s="51" t="s">
        <v>633</v>
      </c>
      <c r="C247" s="51" t="s">
        <v>317</v>
      </c>
      <c r="D247" s="51" t="s">
        <v>27</v>
      </c>
      <c r="E247" s="51">
        <v>255930340</v>
      </c>
      <c r="F247" s="51">
        <v>30</v>
      </c>
      <c r="G247" s="52">
        <v>3.5783958819786631E-3</v>
      </c>
      <c r="H247" s="51">
        <v>50</v>
      </c>
      <c r="I247" s="53">
        <v>2.1311194000000002</v>
      </c>
      <c r="J247" s="53">
        <v>3.3191000000000002E-3</v>
      </c>
      <c r="K247" s="53">
        <v>2.0287478999999999</v>
      </c>
      <c r="L247" s="54">
        <v>6.7062099999999999E-2</v>
      </c>
      <c r="M247" s="55">
        <v>4.5679999999999999E-4</v>
      </c>
      <c r="N247" s="53">
        <v>2.1869400000000001E-2</v>
      </c>
      <c r="O247" s="56">
        <v>150</v>
      </c>
      <c r="P247" s="56">
        <v>42</v>
      </c>
      <c r="Q247" s="60">
        <v>0.6080414879313657</v>
      </c>
      <c r="R247" s="60">
        <v>0.41802540199408461</v>
      </c>
      <c r="S247" s="60">
        <v>0.51552704732879562</v>
      </c>
      <c r="T247" s="51" t="s">
        <v>634</v>
      </c>
    </row>
    <row r="248" spans="1:20" s="83" customFormat="1" x14ac:dyDescent="0.25">
      <c r="A248" s="51" t="s">
        <v>632</v>
      </c>
      <c r="B248" s="51" t="s">
        <v>633</v>
      </c>
      <c r="C248" s="51" t="s">
        <v>317</v>
      </c>
      <c r="D248" s="51" t="s">
        <v>27</v>
      </c>
      <c r="E248" s="51">
        <v>255930738</v>
      </c>
      <c r="F248" s="51">
        <v>30</v>
      </c>
      <c r="G248" s="52">
        <v>3.5783958819786631E-3</v>
      </c>
      <c r="H248" s="51">
        <v>50</v>
      </c>
      <c r="I248" s="53">
        <v>2.2182900000000001</v>
      </c>
      <c r="J248" s="53">
        <v>3.5344999999999999E-3</v>
      </c>
      <c r="K248" s="53">
        <v>2.1089359999999999</v>
      </c>
      <c r="L248" s="54">
        <v>7.3835399999999995E-2</v>
      </c>
      <c r="M248" s="55">
        <v>4.0519999999999998E-4</v>
      </c>
      <c r="N248" s="53">
        <v>2.19735E-2</v>
      </c>
      <c r="O248" s="56">
        <v>150</v>
      </c>
      <c r="P248" s="56">
        <v>46</v>
      </c>
      <c r="Q248" s="60">
        <v>0.47095204558550491</v>
      </c>
      <c r="R248" s="60">
        <v>0.38331925066597339</v>
      </c>
      <c r="S248" s="60">
        <v>0.50185435260522893</v>
      </c>
      <c r="T248" s="51" t="s">
        <v>634</v>
      </c>
    </row>
    <row r="249" spans="1:20" s="83" customFormat="1" x14ac:dyDescent="0.25">
      <c r="A249" s="51" t="s">
        <v>632</v>
      </c>
      <c r="B249" s="51" t="s">
        <v>633</v>
      </c>
      <c r="C249" s="51" t="s">
        <v>317</v>
      </c>
      <c r="D249" s="51" t="s">
        <v>27</v>
      </c>
      <c r="E249" s="51">
        <v>255931145</v>
      </c>
      <c r="F249" s="51">
        <v>30</v>
      </c>
      <c r="G249" s="52">
        <v>3.5783958819786631E-3</v>
      </c>
      <c r="H249" s="51">
        <v>50</v>
      </c>
      <c r="I249" s="53">
        <v>2.3066285</v>
      </c>
      <c r="J249" s="53">
        <v>3.5628999999999991E-3</v>
      </c>
      <c r="K249" s="53">
        <v>2.1980483999999998</v>
      </c>
      <c r="L249" s="54">
        <v>7.2900000000000006E-2</v>
      </c>
      <c r="M249" s="55">
        <v>4.639E-4</v>
      </c>
      <c r="N249" s="53">
        <v>2.1927499999999999E-2</v>
      </c>
      <c r="O249" s="56">
        <v>150</v>
      </c>
      <c r="P249" s="56">
        <v>45</v>
      </c>
      <c r="Q249" s="60">
        <v>0.48379537742493117</v>
      </c>
      <c r="R249" s="60">
        <v>0.37411078909429912</v>
      </c>
      <c r="S249" s="60">
        <v>0.50476495795259113</v>
      </c>
      <c r="T249" s="51" t="s">
        <v>634</v>
      </c>
    </row>
    <row r="250" spans="1:20" s="83" customFormat="1" x14ac:dyDescent="0.25">
      <c r="A250" s="51" t="s">
        <v>632</v>
      </c>
      <c r="B250" s="51" t="s">
        <v>633</v>
      </c>
      <c r="C250" s="51" t="s">
        <v>317</v>
      </c>
      <c r="D250" s="51" t="s">
        <v>27</v>
      </c>
      <c r="E250" s="51">
        <v>255931561</v>
      </c>
      <c r="F250" s="51">
        <v>30</v>
      </c>
      <c r="G250" s="52">
        <v>3.5783958819786631E-3</v>
      </c>
      <c r="H250" s="51">
        <v>50</v>
      </c>
      <c r="I250" s="53">
        <v>2.1721047000000002</v>
      </c>
      <c r="J250" s="53">
        <v>3.7307E-3</v>
      </c>
      <c r="K250" s="53">
        <v>2.0756638000000001</v>
      </c>
      <c r="L250" s="54">
        <v>6.2805200000000005E-2</v>
      </c>
      <c r="M250" s="55">
        <v>3.6769999999999999E-4</v>
      </c>
      <c r="N250" s="53">
        <v>2.0027099999999999E-2</v>
      </c>
      <c r="O250" s="56">
        <v>150</v>
      </c>
      <c r="P250" s="56">
        <v>40</v>
      </c>
      <c r="Q250" s="60">
        <v>0.48557526090018571</v>
      </c>
      <c r="R250" s="60">
        <v>0.34187206436666312</v>
      </c>
      <c r="S250" s="60">
        <v>0.47394464664814429</v>
      </c>
      <c r="T250" s="51" t="s">
        <v>634</v>
      </c>
    </row>
    <row r="251" spans="1:20" s="83" customFormat="1" x14ac:dyDescent="0.25">
      <c r="A251" s="51" t="s">
        <v>632</v>
      </c>
      <c r="B251" s="51" t="s">
        <v>633</v>
      </c>
      <c r="C251" s="51" t="s">
        <v>317</v>
      </c>
      <c r="D251" s="51" t="s">
        <v>27</v>
      </c>
      <c r="E251" s="51">
        <v>255931968</v>
      </c>
      <c r="F251" s="51">
        <v>30</v>
      </c>
      <c r="G251" s="52">
        <v>3.5783958819786631E-3</v>
      </c>
      <c r="H251" s="51">
        <v>50</v>
      </c>
      <c r="I251" s="53">
        <v>2.1794294000000001</v>
      </c>
      <c r="J251" s="53">
        <v>3.3551000000000002E-3</v>
      </c>
      <c r="K251" s="53">
        <v>2.076908</v>
      </c>
      <c r="L251" s="54">
        <v>6.8044800000000003E-2</v>
      </c>
      <c r="M251" s="55">
        <v>3.7960000000000001E-4</v>
      </c>
      <c r="N251" s="53">
        <v>2.09973E-2</v>
      </c>
      <c r="O251" s="56">
        <v>150</v>
      </c>
      <c r="P251" s="56">
        <v>43</v>
      </c>
      <c r="Q251" s="60">
        <v>0.48190024969588319</v>
      </c>
      <c r="R251" s="60">
        <v>0.30270712190201587</v>
      </c>
      <c r="S251" s="60">
        <v>0.45266477414187262</v>
      </c>
      <c r="T251" s="51" t="s">
        <v>634</v>
      </c>
    </row>
    <row r="252" spans="1:20" s="83" customFormat="1" x14ac:dyDescent="0.25">
      <c r="A252" s="51" t="s">
        <v>632</v>
      </c>
      <c r="B252" s="51" t="s">
        <v>633</v>
      </c>
      <c r="C252" s="51" t="s">
        <v>317</v>
      </c>
      <c r="D252" s="51" t="s">
        <v>27</v>
      </c>
      <c r="E252" s="51">
        <v>255932366</v>
      </c>
      <c r="F252" s="51">
        <v>30</v>
      </c>
      <c r="G252" s="52">
        <v>3.5783958819786631E-3</v>
      </c>
      <c r="H252" s="51">
        <v>50</v>
      </c>
      <c r="I252" s="53">
        <v>2.0208088000000002</v>
      </c>
      <c r="J252" s="53">
        <v>3.3817999999999999E-3</v>
      </c>
      <c r="K252" s="53">
        <v>1.9237586</v>
      </c>
      <c r="L252" s="54">
        <v>6.1624699999999998E-2</v>
      </c>
      <c r="M252" s="55">
        <v>3.6769999999999999E-4</v>
      </c>
      <c r="N252" s="53">
        <v>2.1851700000000002E-2</v>
      </c>
      <c r="O252" s="56">
        <v>142</v>
      </c>
      <c r="P252" s="56">
        <v>36</v>
      </c>
      <c r="Q252" s="60">
        <v>0.49957103527754659</v>
      </c>
      <c r="R252" s="60">
        <v>0.36175200777413569</v>
      </c>
      <c r="S252" s="60">
        <v>0.47850977159496599</v>
      </c>
      <c r="T252" s="51" t="s">
        <v>634</v>
      </c>
    </row>
    <row r="253" spans="1:20" s="83" customFormat="1" x14ac:dyDescent="0.25">
      <c r="A253" s="51" t="s">
        <v>632</v>
      </c>
      <c r="B253" s="51" t="s">
        <v>633</v>
      </c>
      <c r="C253" s="51" t="s">
        <v>317</v>
      </c>
      <c r="D253" s="51" t="s">
        <v>27</v>
      </c>
      <c r="E253" s="51">
        <v>255932754</v>
      </c>
      <c r="F253" s="51">
        <v>30</v>
      </c>
      <c r="G253" s="52">
        <v>3.5783958819786631E-3</v>
      </c>
      <c r="H253" s="51">
        <v>50</v>
      </c>
      <c r="I253" s="53">
        <v>2.2143373999999998</v>
      </c>
      <c r="J253" s="53">
        <v>3.4131000000000001E-3</v>
      </c>
      <c r="K253" s="53">
        <v>2.1018846999999998</v>
      </c>
      <c r="L253" s="54">
        <v>7.5688599999999995E-2</v>
      </c>
      <c r="M253" s="55">
        <v>5.1990000000000001E-4</v>
      </c>
      <c r="N253" s="53">
        <v>2.2981000000000001E-2</v>
      </c>
      <c r="O253" s="56">
        <v>150</v>
      </c>
      <c r="P253" s="56">
        <v>48</v>
      </c>
      <c r="Q253" s="60">
        <v>0.55732121134515655</v>
      </c>
      <c r="R253" s="60">
        <v>0.43134089872483439</v>
      </c>
      <c r="S253" s="60">
        <v>0.52588556127332797</v>
      </c>
      <c r="T253" s="51" t="s">
        <v>634</v>
      </c>
    </row>
    <row r="254" spans="1:20" s="83" customFormat="1" x14ac:dyDescent="0.25">
      <c r="A254" s="51" t="s">
        <v>632</v>
      </c>
      <c r="B254" s="51" t="s">
        <v>633</v>
      </c>
      <c r="C254" s="51" t="s">
        <v>317</v>
      </c>
      <c r="D254" s="51" t="s">
        <v>27</v>
      </c>
      <c r="E254" s="51">
        <v>255933161</v>
      </c>
      <c r="F254" s="51">
        <v>30</v>
      </c>
      <c r="G254" s="52">
        <v>3.5783958819786631E-3</v>
      </c>
      <c r="H254" s="51">
        <v>50</v>
      </c>
      <c r="I254" s="53">
        <v>2.2454043000000001</v>
      </c>
      <c r="J254" s="53">
        <v>3.3168999999999998E-3</v>
      </c>
      <c r="K254" s="53">
        <v>2.1566027999999999</v>
      </c>
      <c r="L254" s="54">
        <v>5.83867E-2</v>
      </c>
      <c r="M254" s="55">
        <v>3.6499999999999998E-4</v>
      </c>
      <c r="N254" s="53">
        <v>1.7442800000000001E-2</v>
      </c>
      <c r="O254" s="56">
        <v>150</v>
      </c>
      <c r="P254" s="56">
        <v>36</v>
      </c>
      <c r="Q254" s="60">
        <v>0.49666431909853381</v>
      </c>
      <c r="R254" s="60">
        <v>0.371508070369096</v>
      </c>
      <c r="S254" s="60">
        <v>0.48852444019498931</v>
      </c>
      <c r="T254" s="51" t="s">
        <v>634</v>
      </c>
    </row>
    <row r="255" spans="1:20" s="83" customFormat="1" x14ac:dyDescent="0.25">
      <c r="A255" s="51" t="s">
        <v>632</v>
      </c>
      <c r="B255" s="51" t="s">
        <v>633</v>
      </c>
      <c r="C255" s="51" t="s">
        <v>317</v>
      </c>
      <c r="D255" s="51" t="s">
        <v>27</v>
      </c>
      <c r="E255" s="51">
        <v>255933569</v>
      </c>
      <c r="F255" s="51">
        <v>30</v>
      </c>
      <c r="G255" s="52">
        <v>3.5783958819786631E-3</v>
      </c>
      <c r="H255" s="51">
        <v>50</v>
      </c>
      <c r="I255" s="53">
        <v>2.3271695000000001</v>
      </c>
      <c r="J255" s="53">
        <v>3.5604999999999999E-3</v>
      </c>
      <c r="K255" s="53">
        <v>2.2272699999999999</v>
      </c>
      <c r="L255" s="54">
        <v>6.5963099999999997E-2</v>
      </c>
      <c r="M255" s="55">
        <v>3.7300000000000001E-4</v>
      </c>
      <c r="N255" s="53">
        <v>2.0276599999999999E-2</v>
      </c>
      <c r="O255" s="56">
        <v>150</v>
      </c>
      <c r="P255" s="56">
        <v>41</v>
      </c>
      <c r="Q255" s="60">
        <v>0.62521288174659073</v>
      </c>
      <c r="R255" s="60">
        <v>0.44304932015115223</v>
      </c>
      <c r="S255" s="60">
        <v>0.52261336331047248</v>
      </c>
      <c r="T255" s="51" t="s">
        <v>634</v>
      </c>
    </row>
    <row r="256" spans="1:20" s="83" customFormat="1" x14ac:dyDescent="0.25">
      <c r="A256" s="51" t="s">
        <v>632</v>
      </c>
      <c r="B256" s="51" t="s">
        <v>633</v>
      </c>
      <c r="C256" s="51" t="s">
        <v>317</v>
      </c>
      <c r="D256" s="51" t="s">
        <v>27</v>
      </c>
      <c r="E256" s="51">
        <v>255933985</v>
      </c>
      <c r="F256" s="51">
        <v>30</v>
      </c>
      <c r="G256" s="52">
        <v>3.5783958819786631E-3</v>
      </c>
      <c r="H256" s="51">
        <v>50</v>
      </c>
      <c r="I256" s="53">
        <v>2.3204653999999998</v>
      </c>
      <c r="J256" s="53">
        <v>3.3281999999999999E-3</v>
      </c>
      <c r="K256" s="53">
        <v>2.2202756999999989</v>
      </c>
      <c r="L256" s="54">
        <v>6.6111600000000006E-2</v>
      </c>
      <c r="M256" s="55">
        <v>4.0119999999999999E-4</v>
      </c>
      <c r="N256" s="53">
        <v>2.0350500000000001E-2</v>
      </c>
      <c r="O256" s="56">
        <v>150</v>
      </c>
      <c r="P256" s="56">
        <v>40</v>
      </c>
      <c r="Q256" s="60">
        <v>0.59841219028106796</v>
      </c>
      <c r="R256" s="60">
        <v>0.44805264579940351</v>
      </c>
      <c r="S256" s="60">
        <v>0.5502151799412045</v>
      </c>
      <c r="T256" s="51" t="s">
        <v>634</v>
      </c>
    </row>
    <row r="257" spans="1:20" s="83" customFormat="1" x14ac:dyDescent="0.25">
      <c r="A257" s="51" t="s">
        <v>632</v>
      </c>
      <c r="B257" s="51" t="s">
        <v>633</v>
      </c>
      <c r="C257" s="51" t="s">
        <v>317</v>
      </c>
      <c r="D257" s="51" t="s">
        <v>27</v>
      </c>
      <c r="E257" s="51">
        <v>255934402</v>
      </c>
      <c r="F257" s="51">
        <v>30</v>
      </c>
      <c r="G257" s="52">
        <v>3.5783958819786631E-3</v>
      </c>
      <c r="H257" s="51">
        <v>50</v>
      </c>
      <c r="I257" s="53">
        <v>2.2277098999999998</v>
      </c>
      <c r="J257" s="53">
        <v>3.7320999999999999E-3</v>
      </c>
      <c r="K257" s="53">
        <v>2.1232651000000011</v>
      </c>
      <c r="L257" s="54">
        <v>6.9702E-2</v>
      </c>
      <c r="M257" s="55">
        <v>4.6650000000000001E-4</v>
      </c>
      <c r="N257" s="53">
        <v>2.0508499999999999E-2</v>
      </c>
      <c r="O257" s="56">
        <v>146</v>
      </c>
      <c r="P257" s="56">
        <v>43</v>
      </c>
      <c r="Q257" s="60">
        <v>0.53991932902234463</v>
      </c>
      <c r="R257" s="60">
        <v>0.38321855136857652</v>
      </c>
      <c r="S257" s="60">
        <v>0.49926356604516497</v>
      </c>
      <c r="T257" s="51" t="s">
        <v>634</v>
      </c>
    </row>
    <row r="258" spans="1:20" s="83" customFormat="1" x14ac:dyDescent="0.25">
      <c r="A258" s="51" t="s">
        <v>632</v>
      </c>
      <c r="B258" s="51" t="s">
        <v>633</v>
      </c>
      <c r="C258" s="51" t="s">
        <v>317</v>
      </c>
      <c r="D258" s="51" t="s">
        <v>27</v>
      </c>
      <c r="E258" s="51">
        <v>255934811</v>
      </c>
      <c r="F258" s="51">
        <v>30</v>
      </c>
      <c r="G258" s="52">
        <v>3.5783958819786631E-3</v>
      </c>
      <c r="H258" s="51">
        <v>50</v>
      </c>
      <c r="I258" s="53">
        <v>2.3796235999999999</v>
      </c>
      <c r="J258" s="53">
        <v>3.6984000000000001E-3</v>
      </c>
      <c r="K258" s="53">
        <v>2.2884533</v>
      </c>
      <c r="L258" s="54">
        <v>5.99354E-2</v>
      </c>
      <c r="M258" s="55">
        <v>3.8420000000000001E-4</v>
      </c>
      <c r="N258" s="53">
        <v>1.79899E-2</v>
      </c>
      <c r="O258" s="56">
        <v>150</v>
      </c>
      <c r="P258" s="56">
        <v>34</v>
      </c>
      <c r="Q258" s="60">
        <v>0.52094244189768868</v>
      </c>
      <c r="R258" s="60">
        <v>0.40167236473139017</v>
      </c>
      <c r="S258" s="60">
        <v>0.53620531792000936</v>
      </c>
      <c r="T258" s="51" t="s">
        <v>634</v>
      </c>
    </row>
    <row r="259" spans="1:20" s="83" customFormat="1" x14ac:dyDescent="0.25">
      <c r="A259" s="51" t="s">
        <v>632</v>
      </c>
      <c r="B259" s="51" t="s">
        <v>633</v>
      </c>
      <c r="C259" s="51" t="s">
        <v>317</v>
      </c>
      <c r="D259" s="51" t="s">
        <v>27</v>
      </c>
      <c r="E259" s="51">
        <v>255935237</v>
      </c>
      <c r="F259" s="51">
        <v>30</v>
      </c>
      <c r="G259" s="52">
        <v>3.5783958819786631E-3</v>
      </c>
      <c r="H259" s="51">
        <v>50</v>
      </c>
      <c r="I259" s="53">
        <v>2.3601038000000001</v>
      </c>
      <c r="J259" s="53">
        <v>3.9116999999999997E-3</v>
      </c>
      <c r="K259" s="53">
        <v>2.2461742999999998</v>
      </c>
      <c r="L259" s="54">
        <v>7.8128600000000006E-2</v>
      </c>
      <c r="M259" s="55">
        <v>4.3100000000000001E-4</v>
      </c>
      <c r="N259" s="53">
        <v>2.11767E-2</v>
      </c>
      <c r="O259" s="56">
        <v>150</v>
      </c>
      <c r="P259" s="56">
        <v>43</v>
      </c>
      <c r="Q259" s="60">
        <v>0.55172546257762978</v>
      </c>
      <c r="R259" s="60">
        <v>0.42097918330735562</v>
      </c>
      <c r="S259" s="60">
        <v>0.52789634196994462</v>
      </c>
      <c r="T259" s="51" t="s">
        <v>634</v>
      </c>
    </row>
    <row r="260" spans="1:20" s="83" customFormat="1" x14ac:dyDescent="0.25">
      <c r="A260" s="51" t="s">
        <v>632</v>
      </c>
      <c r="B260" s="51" t="s">
        <v>633</v>
      </c>
      <c r="C260" s="51" t="s">
        <v>317</v>
      </c>
      <c r="D260" s="51" t="s">
        <v>27</v>
      </c>
      <c r="E260" s="51">
        <v>255935659</v>
      </c>
      <c r="F260" s="51">
        <v>50</v>
      </c>
      <c r="G260" s="52">
        <v>3.5783958819786631E-3</v>
      </c>
      <c r="H260" s="51">
        <v>50</v>
      </c>
      <c r="I260" s="53">
        <v>3.6402789000000002</v>
      </c>
      <c r="J260" s="53">
        <v>5.8186999999999996E-3</v>
      </c>
      <c r="K260" s="53">
        <v>3.4769651000000001</v>
      </c>
      <c r="L260" s="54">
        <v>0.1130292</v>
      </c>
      <c r="M260" s="55">
        <v>5.5080000000000005E-4</v>
      </c>
      <c r="N260" s="53">
        <v>3.0263399999999999E-2</v>
      </c>
      <c r="O260" s="56">
        <v>250</v>
      </c>
      <c r="P260" s="56">
        <v>70</v>
      </c>
      <c r="Q260" s="60">
        <v>0.55076509379601768</v>
      </c>
      <c r="R260" s="60">
        <v>0.42997154116699787</v>
      </c>
      <c r="S260" s="60">
        <v>0.5389318483143547</v>
      </c>
      <c r="T260" s="51" t="s">
        <v>634</v>
      </c>
    </row>
    <row r="261" spans="1:20" s="83" customFormat="1" x14ac:dyDescent="0.25">
      <c r="A261" s="51" t="s">
        <v>632</v>
      </c>
      <c r="B261" s="51" t="s">
        <v>633</v>
      </c>
      <c r="C261" s="51" t="s">
        <v>317</v>
      </c>
      <c r="D261" s="51" t="s">
        <v>27</v>
      </c>
      <c r="E261" s="51">
        <v>255936211</v>
      </c>
      <c r="F261" s="51">
        <v>50</v>
      </c>
      <c r="G261" s="52">
        <v>3.5783958819786631E-3</v>
      </c>
      <c r="H261" s="51">
        <v>50</v>
      </c>
      <c r="I261" s="53">
        <v>3.6870468000000001</v>
      </c>
      <c r="J261" s="53">
        <v>5.6144000000000003E-3</v>
      </c>
      <c r="K261" s="53">
        <v>3.5225507999999999</v>
      </c>
      <c r="L261" s="54">
        <v>0.11148760000000001</v>
      </c>
      <c r="M261" s="55">
        <v>5.6030000000000001E-4</v>
      </c>
      <c r="N261" s="53">
        <v>3.3018199999999998E-2</v>
      </c>
      <c r="O261" s="56">
        <v>250</v>
      </c>
      <c r="P261" s="56">
        <v>72</v>
      </c>
      <c r="Q261" s="60">
        <v>0.64433062295921639</v>
      </c>
      <c r="R261" s="60">
        <v>0.44372123510489642</v>
      </c>
      <c r="S261" s="60">
        <v>0.52958692759876869</v>
      </c>
      <c r="T261" s="51" t="s">
        <v>634</v>
      </c>
    </row>
    <row r="262" spans="1:20" s="83" customFormat="1" x14ac:dyDescent="0.25">
      <c r="A262" s="51" t="s">
        <v>632</v>
      </c>
      <c r="B262" s="51" t="s">
        <v>633</v>
      </c>
      <c r="C262" s="51" t="s">
        <v>317</v>
      </c>
      <c r="D262" s="51" t="s">
        <v>27</v>
      </c>
      <c r="E262" s="51">
        <v>255936764</v>
      </c>
      <c r="F262" s="51">
        <v>50</v>
      </c>
      <c r="G262" s="52">
        <v>3.5783958819786631E-3</v>
      </c>
      <c r="H262" s="51">
        <v>50</v>
      </c>
      <c r="I262" s="53">
        <v>3.7469077</v>
      </c>
      <c r="J262" s="53">
        <v>5.8615999999999998E-3</v>
      </c>
      <c r="K262" s="53">
        <v>3.5838556000000001</v>
      </c>
      <c r="L262" s="54">
        <v>0.11260630000000001</v>
      </c>
      <c r="M262" s="55">
        <v>6.0400000000000004E-4</v>
      </c>
      <c r="N262" s="53">
        <v>3.0089399999999999E-2</v>
      </c>
      <c r="O262" s="56">
        <v>250</v>
      </c>
      <c r="P262" s="56">
        <v>71</v>
      </c>
      <c r="Q262" s="60">
        <v>0.56752673026442158</v>
      </c>
      <c r="R262" s="60">
        <v>0.42969102240833251</v>
      </c>
      <c r="S262" s="60">
        <v>0.5343554040061681</v>
      </c>
      <c r="T262" s="51" t="s">
        <v>634</v>
      </c>
    </row>
    <row r="263" spans="1:20" s="83" customFormat="1" x14ac:dyDescent="0.25">
      <c r="A263" s="51" t="s">
        <v>632</v>
      </c>
      <c r="B263" s="51" t="s">
        <v>633</v>
      </c>
      <c r="C263" s="51" t="s">
        <v>317</v>
      </c>
      <c r="D263" s="51" t="s">
        <v>27</v>
      </c>
      <c r="E263" s="51">
        <v>255937323</v>
      </c>
      <c r="F263" s="51">
        <v>50</v>
      </c>
      <c r="G263" s="52">
        <v>3.5783958819786631E-3</v>
      </c>
      <c r="H263" s="51">
        <v>50</v>
      </c>
      <c r="I263" s="53">
        <v>3.7366961999999999</v>
      </c>
      <c r="J263" s="53">
        <v>5.7819999999999998E-3</v>
      </c>
      <c r="K263" s="53">
        <v>3.56813</v>
      </c>
      <c r="L263" s="54">
        <v>0.1157984</v>
      </c>
      <c r="M263" s="55">
        <v>6.9249999999999997E-4</v>
      </c>
      <c r="N263" s="53">
        <v>3.2288200000000003E-2</v>
      </c>
      <c r="O263" s="56">
        <v>250</v>
      </c>
      <c r="P263" s="56">
        <v>73</v>
      </c>
      <c r="Q263" s="60">
        <v>0.43511108265573978</v>
      </c>
      <c r="R263" s="60">
        <v>0.22138403056883821</v>
      </c>
      <c r="S263" s="60">
        <v>0.38917941487389562</v>
      </c>
      <c r="T263" s="51" t="s">
        <v>634</v>
      </c>
    </row>
    <row r="264" spans="1:20" s="83" customFormat="1" x14ac:dyDescent="0.25">
      <c r="A264" s="51" t="s">
        <v>632</v>
      </c>
      <c r="B264" s="51" t="s">
        <v>633</v>
      </c>
      <c r="C264" s="51" t="s">
        <v>317</v>
      </c>
      <c r="D264" s="51" t="s">
        <v>27</v>
      </c>
      <c r="E264" s="51">
        <v>255937879</v>
      </c>
      <c r="F264" s="51">
        <v>50</v>
      </c>
      <c r="G264" s="52">
        <v>3.5783958819786631E-3</v>
      </c>
      <c r="H264" s="51">
        <v>50</v>
      </c>
      <c r="I264" s="53">
        <v>3.7829918</v>
      </c>
      <c r="J264" s="53">
        <v>5.8495999999999999E-3</v>
      </c>
      <c r="K264" s="53">
        <v>3.6022197999999999</v>
      </c>
      <c r="L264" s="54">
        <v>0.1235562</v>
      </c>
      <c r="M264" s="55">
        <v>7.8479999999999999E-4</v>
      </c>
      <c r="N264" s="53">
        <v>3.5353299999999997E-2</v>
      </c>
      <c r="O264" s="56">
        <v>250</v>
      </c>
      <c r="P264" s="56">
        <v>78</v>
      </c>
      <c r="Q264" s="60">
        <v>0.53469492285037457</v>
      </c>
      <c r="R264" s="60">
        <v>0.3801890114693342</v>
      </c>
      <c r="S264" s="60">
        <v>0.47489009440214802</v>
      </c>
      <c r="T264" s="51" t="s">
        <v>634</v>
      </c>
    </row>
    <row r="265" spans="1:20" s="83" customFormat="1" x14ac:dyDescent="0.25">
      <c r="A265" s="51" t="s">
        <v>632</v>
      </c>
      <c r="B265" s="51" t="s">
        <v>633</v>
      </c>
      <c r="C265" s="51" t="s">
        <v>317</v>
      </c>
      <c r="D265" s="51" t="s">
        <v>27</v>
      </c>
      <c r="E265" s="51">
        <v>255938439</v>
      </c>
      <c r="F265" s="51">
        <v>50</v>
      </c>
      <c r="G265" s="52">
        <v>3.5783958819786631E-3</v>
      </c>
      <c r="H265" s="51">
        <v>50</v>
      </c>
      <c r="I265" s="53">
        <v>3.8463802999999999</v>
      </c>
      <c r="J265" s="53">
        <v>7.3392000000000006E-3</v>
      </c>
      <c r="K265" s="53">
        <v>3.7060664999999999</v>
      </c>
      <c r="L265" s="54">
        <v>9.0730099999999994E-2</v>
      </c>
      <c r="M265" s="55">
        <v>4.8919999999999996E-4</v>
      </c>
      <c r="N265" s="53">
        <v>2.7424199999999999E-2</v>
      </c>
      <c r="O265" s="56">
        <v>246</v>
      </c>
      <c r="P265" s="56">
        <v>54</v>
      </c>
      <c r="Q265" s="60">
        <v>0.52909917408284779</v>
      </c>
      <c r="R265" s="60">
        <v>0.40067957102339069</v>
      </c>
      <c r="S265" s="60">
        <v>0.52233808187354902</v>
      </c>
      <c r="T265" s="51" t="s">
        <v>634</v>
      </c>
    </row>
    <row r="266" spans="1:20" s="83" customFormat="1" x14ac:dyDescent="0.25">
      <c r="A266" s="51" t="s">
        <v>632</v>
      </c>
      <c r="B266" s="51" t="s">
        <v>633</v>
      </c>
      <c r="C266" s="51" t="s">
        <v>317</v>
      </c>
      <c r="D266" s="51" t="s">
        <v>27</v>
      </c>
      <c r="E266" s="51">
        <v>255939014</v>
      </c>
      <c r="F266" s="51">
        <v>50</v>
      </c>
      <c r="G266" s="52">
        <v>3.5783958819786631E-3</v>
      </c>
      <c r="H266" s="51">
        <v>50</v>
      </c>
      <c r="I266" s="53">
        <v>3.7720598999999999</v>
      </c>
      <c r="J266" s="53">
        <v>6.3581999999999996E-3</v>
      </c>
      <c r="K266" s="53">
        <v>3.6182458999999998</v>
      </c>
      <c r="L266" s="54">
        <v>0.1018468</v>
      </c>
      <c r="M266" s="55">
        <v>5.7229999999999998E-4</v>
      </c>
      <c r="N266" s="53">
        <v>3.0774599999999999E-2</v>
      </c>
      <c r="O266" s="56">
        <v>246</v>
      </c>
      <c r="P266" s="56">
        <v>68</v>
      </c>
      <c r="Q266" s="60">
        <v>0.53724310135091879</v>
      </c>
      <c r="R266" s="60">
        <v>0.4044464237489232</v>
      </c>
      <c r="S266" s="60">
        <v>0.49404048269149192</v>
      </c>
      <c r="T266" s="51" t="s">
        <v>634</v>
      </c>
    </row>
    <row r="267" spans="1:20" s="83" customFormat="1" x14ac:dyDescent="0.25">
      <c r="A267" s="51" t="s">
        <v>632</v>
      </c>
      <c r="B267" s="51" t="s">
        <v>633</v>
      </c>
      <c r="C267" s="51" t="s">
        <v>317</v>
      </c>
      <c r="D267" s="51" t="s">
        <v>27</v>
      </c>
      <c r="E267" s="51">
        <v>255939582</v>
      </c>
      <c r="F267" s="51">
        <v>50</v>
      </c>
      <c r="G267" s="52">
        <v>3.5783958819786631E-3</v>
      </c>
      <c r="H267" s="51">
        <v>50</v>
      </c>
      <c r="I267" s="53">
        <v>3.7266694</v>
      </c>
      <c r="J267" s="53">
        <v>5.5922999999999997E-3</v>
      </c>
      <c r="K267" s="53">
        <v>3.5550560999999998</v>
      </c>
      <c r="L267" s="54">
        <v>0.117877</v>
      </c>
      <c r="M267" s="55">
        <v>6.1459999999999998E-4</v>
      </c>
      <c r="N267" s="53">
        <v>3.3029900000000001E-2</v>
      </c>
      <c r="O267" s="56">
        <v>250</v>
      </c>
      <c r="P267" s="56">
        <v>74</v>
      </c>
      <c r="Q267" s="60">
        <v>0.5842115372302964</v>
      </c>
      <c r="R267" s="60">
        <v>0.43061360634504892</v>
      </c>
      <c r="S267" s="60">
        <v>0.50333021590685589</v>
      </c>
      <c r="T267" s="51" t="s">
        <v>634</v>
      </c>
    </row>
    <row r="268" spans="1:20" s="83" customFormat="1" x14ac:dyDescent="0.25">
      <c r="A268" s="51" t="s">
        <v>632</v>
      </c>
      <c r="B268" s="51" t="s">
        <v>633</v>
      </c>
      <c r="C268" s="51" t="s">
        <v>317</v>
      </c>
      <c r="D268" s="51" t="s">
        <v>27</v>
      </c>
      <c r="E268" s="51">
        <v>255940139</v>
      </c>
      <c r="F268" s="51">
        <v>50</v>
      </c>
      <c r="G268" s="52">
        <v>3.5783958819786631E-3</v>
      </c>
      <c r="H268" s="51">
        <v>50</v>
      </c>
      <c r="I268" s="53">
        <v>3.8309874000000002</v>
      </c>
      <c r="J268" s="53">
        <v>5.6445999999999996E-3</v>
      </c>
      <c r="K268" s="53">
        <v>3.6794266000000002</v>
      </c>
      <c r="L268" s="54">
        <v>0.10320269999999999</v>
      </c>
      <c r="M268" s="55">
        <v>5.2329999999999998E-4</v>
      </c>
      <c r="N268" s="53">
        <v>2.8510199999999999E-2</v>
      </c>
      <c r="O268" s="56">
        <v>250</v>
      </c>
      <c r="P268" s="56">
        <v>64</v>
      </c>
      <c r="Q268" s="60">
        <v>0.44885075869133739</v>
      </c>
      <c r="R268" s="60">
        <v>0.26818154756991991</v>
      </c>
      <c r="S268" s="60">
        <v>0.41451773612616111</v>
      </c>
      <c r="T268" s="51" t="s">
        <v>634</v>
      </c>
    </row>
    <row r="269" spans="1:20" s="83" customFormat="1" x14ac:dyDescent="0.25">
      <c r="A269" s="51" t="s">
        <v>632</v>
      </c>
      <c r="B269" s="51" t="s">
        <v>633</v>
      </c>
      <c r="C269" s="51" t="s">
        <v>317</v>
      </c>
      <c r="D269" s="51" t="s">
        <v>27</v>
      </c>
      <c r="E269" s="51">
        <v>255940705</v>
      </c>
      <c r="F269" s="51">
        <v>50</v>
      </c>
      <c r="G269" s="52">
        <v>3.5783958819786631E-3</v>
      </c>
      <c r="H269" s="51">
        <v>50</v>
      </c>
      <c r="I269" s="53">
        <v>3.6597213000000002</v>
      </c>
      <c r="J269" s="53">
        <v>5.7888999999999987E-3</v>
      </c>
      <c r="K269" s="53">
        <v>3.4933092000000001</v>
      </c>
      <c r="L269" s="54">
        <v>0.11489820000000001</v>
      </c>
      <c r="M269" s="55">
        <v>5.8049999999999996E-4</v>
      </c>
      <c r="N269" s="53">
        <v>3.1588100000000001E-2</v>
      </c>
      <c r="O269" s="56">
        <v>250</v>
      </c>
      <c r="P269" s="56">
        <v>71</v>
      </c>
      <c r="Q269" s="60">
        <v>0.54077725846725144</v>
      </c>
      <c r="R269" s="60">
        <v>0.39990201729667518</v>
      </c>
      <c r="S269" s="60">
        <v>0.50763371476313868</v>
      </c>
      <c r="T269" s="51" t="s">
        <v>634</v>
      </c>
    </row>
    <row r="270" spans="1:20" s="83" customFormat="1" x14ac:dyDescent="0.25">
      <c r="A270" s="51" t="s">
        <v>632</v>
      </c>
      <c r="B270" s="51" t="s">
        <v>633</v>
      </c>
      <c r="C270" s="51" t="s">
        <v>317</v>
      </c>
      <c r="D270" s="51" t="s">
        <v>27</v>
      </c>
      <c r="E270" s="51">
        <v>255941253</v>
      </c>
      <c r="F270" s="51">
        <v>50</v>
      </c>
      <c r="G270" s="52">
        <v>3.5783958819786631E-3</v>
      </c>
      <c r="H270" s="51">
        <v>50</v>
      </c>
      <c r="I270" s="53">
        <v>3.5752991999999999</v>
      </c>
      <c r="J270" s="53">
        <v>5.7061000000000004E-3</v>
      </c>
      <c r="K270" s="53">
        <v>3.4197160000000002</v>
      </c>
      <c r="L270" s="54">
        <v>0.1042144</v>
      </c>
      <c r="M270" s="55">
        <v>6.6580000000000003E-4</v>
      </c>
      <c r="N270" s="53">
        <v>3.1085999999999999E-2</v>
      </c>
      <c r="O270" s="56">
        <v>242</v>
      </c>
      <c r="P270" s="56">
        <v>67</v>
      </c>
      <c r="Q270" s="60">
        <v>0.56715538766886486</v>
      </c>
      <c r="R270" s="60">
        <v>0.38845255474778922</v>
      </c>
      <c r="S270" s="60">
        <v>0.48146617026413357</v>
      </c>
      <c r="T270" s="51" t="s">
        <v>634</v>
      </c>
    </row>
    <row r="271" spans="1:20" s="83" customFormat="1" x14ac:dyDescent="0.25">
      <c r="A271" s="51" t="s">
        <v>632</v>
      </c>
      <c r="B271" s="51" t="s">
        <v>633</v>
      </c>
      <c r="C271" s="51" t="s">
        <v>317</v>
      </c>
      <c r="D271" s="51" t="s">
        <v>27</v>
      </c>
      <c r="E271" s="51">
        <v>255941793</v>
      </c>
      <c r="F271" s="51">
        <v>50</v>
      </c>
      <c r="G271" s="52">
        <v>3.5783958819786631E-3</v>
      </c>
      <c r="H271" s="51">
        <v>50</v>
      </c>
      <c r="I271" s="53">
        <v>3.8500735000000001</v>
      </c>
      <c r="J271" s="53">
        <v>6.0916999999999994E-3</v>
      </c>
      <c r="K271" s="53">
        <v>3.6759080000000002</v>
      </c>
      <c r="L271" s="54">
        <v>0.1200172</v>
      </c>
      <c r="M271" s="55">
        <v>5.888E-4</v>
      </c>
      <c r="N271" s="53">
        <v>3.3205499999999999E-2</v>
      </c>
      <c r="O271" s="56">
        <v>250</v>
      </c>
      <c r="P271" s="56">
        <v>76</v>
      </c>
      <c r="Q271" s="60">
        <v>0.56652794673154494</v>
      </c>
      <c r="R271" s="60">
        <v>0.43102800392498708</v>
      </c>
      <c r="S271" s="60">
        <v>0.52937730891335033</v>
      </c>
      <c r="T271" s="51" t="s">
        <v>634</v>
      </c>
    </row>
    <row r="272" spans="1:20" s="83" customFormat="1" x14ac:dyDescent="0.25">
      <c r="A272" s="51" t="s">
        <v>632</v>
      </c>
      <c r="B272" s="51" t="s">
        <v>633</v>
      </c>
      <c r="C272" s="51" t="s">
        <v>317</v>
      </c>
      <c r="D272" s="51" t="s">
        <v>27</v>
      </c>
      <c r="E272" s="51">
        <v>255942362</v>
      </c>
      <c r="F272" s="51">
        <v>50</v>
      </c>
      <c r="G272" s="52">
        <v>3.5783958819786631E-3</v>
      </c>
      <c r="H272" s="51">
        <v>50</v>
      </c>
      <c r="I272" s="53">
        <v>3.7415267000000001</v>
      </c>
      <c r="J272" s="53">
        <v>5.6436999999999998E-3</v>
      </c>
      <c r="K272" s="53">
        <v>3.6331275999999999</v>
      </c>
      <c r="L272" s="54">
        <v>6.86171E-2</v>
      </c>
      <c r="M272" s="55">
        <v>4.4270000000000003E-4</v>
      </c>
      <c r="N272" s="53">
        <v>2.0924600000000002E-2</v>
      </c>
      <c r="O272" s="56">
        <v>250</v>
      </c>
      <c r="P272" s="56">
        <v>42</v>
      </c>
      <c r="Q272" s="60">
        <v>0.56376208464050193</v>
      </c>
      <c r="R272" s="60">
        <v>0.36950684986831339</v>
      </c>
      <c r="S272" s="60">
        <v>0.45549879101191681</v>
      </c>
      <c r="T272" s="51" t="s">
        <v>634</v>
      </c>
    </row>
    <row r="273" spans="1:20" s="83" customFormat="1" x14ac:dyDescent="0.25">
      <c r="A273" s="51" t="s">
        <v>632</v>
      </c>
      <c r="B273" s="51" t="s">
        <v>633</v>
      </c>
      <c r="C273" s="51" t="s">
        <v>317</v>
      </c>
      <c r="D273" s="51" t="s">
        <v>27</v>
      </c>
      <c r="E273" s="51">
        <v>255942922</v>
      </c>
      <c r="F273" s="51">
        <v>50</v>
      </c>
      <c r="G273" s="52">
        <v>3.5783958819786631E-3</v>
      </c>
      <c r="H273" s="51">
        <v>50</v>
      </c>
      <c r="I273" s="53">
        <v>3.5170731000000002</v>
      </c>
      <c r="J273" s="53">
        <v>5.6530000000000009E-3</v>
      </c>
      <c r="K273" s="53">
        <v>3.3510776</v>
      </c>
      <c r="L273" s="54">
        <v>0.1134952</v>
      </c>
      <c r="M273" s="55">
        <v>7.0209999999999999E-4</v>
      </c>
      <c r="N273" s="53">
        <v>3.1782900000000003E-2</v>
      </c>
      <c r="O273" s="56">
        <v>246</v>
      </c>
      <c r="P273" s="56">
        <v>72</v>
      </c>
      <c r="Q273" s="60">
        <v>0.50989179845060506</v>
      </c>
      <c r="R273" s="60">
        <v>0.39176604972362961</v>
      </c>
      <c r="S273" s="60">
        <v>0.52864592030536617</v>
      </c>
      <c r="T273" s="51" t="s">
        <v>634</v>
      </c>
    </row>
    <row r="274" spans="1:20" s="83" customFormat="1" x14ac:dyDescent="0.25">
      <c r="A274" s="51" t="s">
        <v>632</v>
      </c>
      <c r="B274" s="51" t="s">
        <v>633</v>
      </c>
      <c r="C274" s="51" t="s">
        <v>317</v>
      </c>
      <c r="D274" s="51" t="s">
        <v>27</v>
      </c>
      <c r="E274" s="51">
        <v>255943455</v>
      </c>
      <c r="F274" s="51">
        <v>50</v>
      </c>
      <c r="G274" s="52">
        <v>3.5783958819786631E-3</v>
      </c>
      <c r="H274" s="51">
        <v>50</v>
      </c>
      <c r="I274" s="53">
        <v>3.7600726999999998</v>
      </c>
      <c r="J274" s="53">
        <v>5.5995000000000003E-3</v>
      </c>
      <c r="K274" s="53">
        <v>3.5870974000000002</v>
      </c>
      <c r="L274" s="54">
        <v>0.119001</v>
      </c>
      <c r="M274" s="55">
        <v>7.3209999999999996E-4</v>
      </c>
      <c r="N274" s="53">
        <v>3.3622300000000001E-2</v>
      </c>
      <c r="O274" s="56">
        <v>246</v>
      </c>
      <c r="P274" s="56">
        <v>75</v>
      </c>
      <c r="Q274" s="60">
        <v>0.57979384083488061</v>
      </c>
      <c r="R274" s="60">
        <v>0.44392819890326662</v>
      </c>
      <c r="S274" s="60">
        <v>0.52686679850087126</v>
      </c>
      <c r="T274" s="51" t="s">
        <v>634</v>
      </c>
    </row>
    <row r="275" spans="1:20" s="83" customFormat="1" x14ac:dyDescent="0.25">
      <c r="A275" s="51" t="s">
        <v>632</v>
      </c>
      <c r="B275" s="51" t="s">
        <v>633</v>
      </c>
      <c r="C275" s="51" t="s">
        <v>317</v>
      </c>
      <c r="D275" s="51" t="s">
        <v>27</v>
      </c>
      <c r="E275" s="51">
        <v>255944015</v>
      </c>
      <c r="F275" s="51">
        <v>50</v>
      </c>
      <c r="G275" s="52">
        <v>3.5783958819786631E-3</v>
      </c>
      <c r="H275" s="51">
        <v>50</v>
      </c>
      <c r="I275" s="53">
        <v>3.7615565000000002</v>
      </c>
      <c r="J275" s="53">
        <v>5.7714999999999997E-3</v>
      </c>
      <c r="K275" s="53">
        <v>3.5767036000000001</v>
      </c>
      <c r="L275" s="54">
        <v>0.12962499999999999</v>
      </c>
      <c r="M275" s="55">
        <v>6.2350000000000003E-4</v>
      </c>
      <c r="N275" s="53">
        <v>3.4903499999999997E-2</v>
      </c>
      <c r="O275" s="56">
        <v>246</v>
      </c>
      <c r="P275" s="56">
        <v>81</v>
      </c>
      <c r="Q275" s="60">
        <v>0.48662526410141488</v>
      </c>
      <c r="R275" s="60">
        <v>0.36558762720349802</v>
      </c>
      <c r="S275" s="60">
        <v>0.49879061095513683</v>
      </c>
      <c r="T275" s="51" t="s">
        <v>634</v>
      </c>
    </row>
    <row r="276" spans="1:20" s="83" customFormat="1" x14ac:dyDescent="0.25">
      <c r="A276" s="51" t="s">
        <v>632</v>
      </c>
      <c r="B276" s="51" t="s">
        <v>633</v>
      </c>
      <c r="C276" s="51" t="s">
        <v>317</v>
      </c>
      <c r="D276" s="51" t="s">
        <v>27</v>
      </c>
      <c r="E276" s="51">
        <v>255944578</v>
      </c>
      <c r="F276" s="51">
        <v>50</v>
      </c>
      <c r="G276" s="52">
        <v>3.5783958819786631E-3</v>
      </c>
      <c r="H276" s="51">
        <v>50</v>
      </c>
      <c r="I276" s="53">
        <v>3.7546431</v>
      </c>
      <c r="J276" s="53">
        <v>5.5976000000000003E-3</v>
      </c>
      <c r="K276" s="53">
        <v>3.6030069999999998</v>
      </c>
      <c r="L276" s="54">
        <v>0.1021198</v>
      </c>
      <c r="M276" s="55">
        <v>5.3549999999999995E-4</v>
      </c>
      <c r="N276" s="53">
        <v>2.9692E-2</v>
      </c>
      <c r="O276" s="56">
        <v>242</v>
      </c>
      <c r="P276" s="56">
        <v>64</v>
      </c>
      <c r="Q276" s="60">
        <v>0.48722709520455848</v>
      </c>
      <c r="R276" s="60">
        <v>0.37395728943947593</v>
      </c>
      <c r="S276" s="60">
        <v>0.5059272713846158</v>
      </c>
      <c r="T276" s="51" t="s">
        <v>634</v>
      </c>
    </row>
    <row r="277" spans="1:20" s="83" customFormat="1" x14ac:dyDescent="0.25">
      <c r="A277" s="51" t="s">
        <v>632</v>
      </c>
      <c r="B277" s="51" t="s">
        <v>633</v>
      </c>
      <c r="C277" s="51" t="s">
        <v>317</v>
      </c>
      <c r="D277" s="51" t="s">
        <v>27</v>
      </c>
      <c r="E277" s="51">
        <v>255945137</v>
      </c>
      <c r="F277" s="51">
        <v>50</v>
      </c>
      <c r="G277" s="52">
        <v>3.5783958819786631E-3</v>
      </c>
      <c r="H277" s="51">
        <v>50</v>
      </c>
      <c r="I277" s="53">
        <v>3.6072867</v>
      </c>
      <c r="J277" s="53">
        <v>5.4846999999999986E-3</v>
      </c>
      <c r="K277" s="53">
        <v>3.4529486</v>
      </c>
      <c r="L277" s="54">
        <v>0.1047787</v>
      </c>
      <c r="M277" s="55">
        <v>5.6400000000000005E-4</v>
      </c>
      <c r="N277" s="53">
        <v>2.9600600000000001E-2</v>
      </c>
      <c r="O277" s="56">
        <v>250</v>
      </c>
      <c r="P277" s="56">
        <v>65</v>
      </c>
      <c r="Q277" s="60">
        <v>0.44271720340610787</v>
      </c>
      <c r="R277" s="60">
        <v>0.28289962763498738</v>
      </c>
      <c r="S277" s="60">
        <v>0.42868186384798068</v>
      </c>
      <c r="T277" s="51" t="s">
        <v>634</v>
      </c>
    </row>
    <row r="278" spans="1:20" s="83" customFormat="1" x14ac:dyDescent="0.25">
      <c r="A278" s="51" t="s">
        <v>632</v>
      </c>
      <c r="B278" s="51" t="s">
        <v>633</v>
      </c>
      <c r="C278" s="51" t="s">
        <v>317</v>
      </c>
      <c r="D278" s="51" t="s">
        <v>27</v>
      </c>
      <c r="E278" s="51">
        <v>255945684</v>
      </c>
      <c r="F278" s="51">
        <v>50</v>
      </c>
      <c r="G278" s="52">
        <v>3.5783958819786631E-3</v>
      </c>
      <c r="H278" s="51">
        <v>50</v>
      </c>
      <c r="I278" s="53">
        <v>3.6738553</v>
      </c>
      <c r="J278" s="53">
        <v>5.8382E-3</v>
      </c>
      <c r="K278" s="53">
        <v>3.5298417999999998</v>
      </c>
      <c r="L278" s="54">
        <v>9.6052100000000001E-2</v>
      </c>
      <c r="M278" s="55">
        <v>6.4849999999999999E-4</v>
      </c>
      <c r="N278" s="53">
        <v>2.74411E-2</v>
      </c>
      <c r="O278" s="56">
        <v>250</v>
      </c>
      <c r="P278" s="56">
        <v>61</v>
      </c>
      <c r="Q278" s="60">
        <v>0.62846533068698385</v>
      </c>
      <c r="R278" s="60">
        <v>0.43311893184367928</v>
      </c>
      <c r="S278" s="60">
        <v>0.53737658254275378</v>
      </c>
      <c r="T278" s="51" t="s">
        <v>634</v>
      </c>
    </row>
    <row r="279" spans="1:20" s="83" customFormat="1" x14ac:dyDescent="0.25">
      <c r="A279" s="51" t="s">
        <v>632</v>
      </c>
      <c r="B279" s="51" t="s">
        <v>633</v>
      </c>
      <c r="C279" s="51" t="s">
        <v>317</v>
      </c>
      <c r="D279" s="51" t="s">
        <v>27</v>
      </c>
      <c r="E279" s="51">
        <v>255946237</v>
      </c>
      <c r="F279" s="51">
        <v>50</v>
      </c>
      <c r="G279" s="52">
        <v>3.5783958819786631E-3</v>
      </c>
      <c r="H279" s="51">
        <v>50</v>
      </c>
      <c r="I279" s="53">
        <v>3.6348243</v>
      </c>
      <c r="J279" s="53">
        <v>5.8040000000000001E-3</v>
      </c>
      <c r="K279" s="53">
        <v>3.4695306000000001</v>
      </c>
      <c r="L279" s="54">
        <v>0.113899</v>
      </c>
      <c r="M279" s="55">
        <v>6.6149999999999998E-4</v>
      </c>
      <c r="N279" s="53">
        <v>3.0803400000000002E-2</v>
      </c>
      <c r="O279" s="56">
        <v>250</v>
      </c>
      <c r="P279" s="56">
        <v>71</v>
      </c>
      <c r="Q279" s="60">
        <v>0.50451373327357707</v>
      </c>
      <c r="R279" s="60">
        <v>0.38395716350154058</v>
      </c>
      <c r="S279" s="60">
        <v>0.51218470932029647</v>
      </c>
      <c r="T279" s="51" t="s">
        <v>634</v>
      </c>
    </row>
    <row r="280" spans="1:20" s="83" customFormat="1" x14ac:dyDescent="0.25">
      <c r="A280" s="51" t="s">
        <v>632</v>
      </c>
      <c r="B280" s="51" t="s">
        <v>633</v>
      </c>
      <c r="C280" s="51" t="s">
        <v>317</v>
      </c>
      <c r="D280" s="51" t="s">
        <v>27</v>
      </c>
      <c r="E280" s="51">
        <v>255946783</v>
      </c>
      <c r="F280" s="51">
        <v>50</v>
      </c>
      <c r="G280" s="52">
        <v>3.5783958819786631E-3</v>
      </c>
      <c r="H280" s="51">
        <v>50</v>
      </c>
      <c r="I280" s="53">
        <v>3.6564187000000001</v>
      </c>
      <c r="J280" s="53">
        <v>5.8874000000000001E-3</v>
      </c>
      <c r="K280" s="53">
        <v>3.4695523000000001</v>
      </c>
      <c r="L280" s="54">
        <v>0.13009390000000001</v>
      </c>
      <c r="M280" s="55">
        <v>6.8650000000000004E-4</v>
      </c>
      <c r="N280" s="53">
        <v>3.5460499999999999E-2</v>
      </c>
      <c r="O280" s="56">
        <v>250</v>
      </c>
      <c r="P280" s="56">
        <v>82</v>
      </c>
      <c r="Q280" s="60">
        <v>0.51488571611498812</v>
      </c>
      <c r="R280" s="60">
        <v>0.42340504887579572</v>
      </c>
      <c r="S280" s="60">
        <v>0.54936542859645066</v>
      </c>
      <c r="T280" s="51" t="s">
        <v>634</v>
      </c>
    </row>
    <row r="281" spans="1:20" s="83" customFormat="1" x14ac:dyDescent="0.25">
      <c r="A281" s="51" t="s">
        <v>632</v>
      </c>
      <c r="B281" s="51" t="s">
        <v>633</v>
      </c>
      <c r="C281" s="51" t="s">
        <v>317</v>
      </c>
      <c r="D281" s="51" t="s">
        <v>27</v>
      </c>
      <c r="E281" s="51">
        <v>255947331</v>
      </c>
      <c r="F281" s="51">
        <v>50</v>
      </c>
      <c r="G281" s="52">
        <v>3.5783958819786631E-3</v>
      </c>
      <c r="H281" s="51">
        <v>50</v>
      </c>
      <c r="I281" s="53">
        <v>3.7116842000000001</v>
      </c>
      <c r="J281" s="53">
        <v>5.7222000000000002E-3</v>
      </c>
      <c r="K281" s="53">
        <v>3.5585708999999999</v>
      </c>
      <c r="L281" s="54">
        <v>0.1017744</v>
      </c>
      <c r="M281" s="55">
        <v>5.0589999999999999E-4</v>
      </c>
      <c r="N281" s="53">
        <v>2.9231400000000001E-2</v>
      </c>
      <c r="O281" s="56">
        <v>250</v>
      </c>
      <c r="P281" s="56">
        <v>64</v>
      </c>
      <c r="Q281" s="60">
        <v>0.5772584672514246</v>
      </c>
      <c r="R281" s="60">
        <v>0.35783633417520688</v>
      </c>
      <c r="S281" s="60">
        <v>0.44125150036791388</v>
      </c>
      <c r="T281" s="51" t="s">
        <v>634</v>
      </c>
    </row>
    <row r="282" spans="1:20" s="83" customFormat="1" x14ac:dyDescent="0.25">
      <c r="A282" s="51" t="s">
        <v>632</v>
      </c>
      <c r="B282" s="51" t="s">
        <v>633</v>
      </c>
      <c r="C282" s="51" t="s">
        <v>317</v>
      </c>
      <c r="D282" s="51" t="s">
        <v>27</v>
      </c>
      <c r="E282" s="51">
        <v>255947886</v>
      </c>
      <c r="F282" s="51">
        <v>50</v>
      </c>
      <c r="G282" s="52">
        <v>3.5783958819786631E-3</v>
      </c>
      <c r="H282" s="51">
        <v>50</v>
      </c>
      <c r="I282" s="53">
        <v>3.6516609999999998</v>
      </c>
      <c r="J282" s="53">
        <v>5.8144E-3</v>
      </c>
      <c r="K282" s="53">
        <v>3.4922347999999999</v>
      </c>
      <c r="L282" s="54">
        <v>0.1086636</v>
      </c>
      <c r="M282" s="55">
        <v>5.6599999999999999E-4</v>
      </c>
      <c r="N282" s="53">
        <v>3.01506E-2</v>
      </c>
      <c r="O282" s="56">
        <v>250</v>
      </c>
      <c r="P282" s="56">
        <v>69</v>
      </c>
      <c r="Q282" s="60">
        <v>0.55511876560599271</v>
      </c>
      <c r="R282" s="60">
        <v>0.3317108151398413</v>
      </c>
      <c r="S282" s="60">
        <v>0.47115729639706638</v>
      </c>
      <c r="T282" s="51" t="s">
        <v>634</v>
      </c>
    </row>
    <row r="283" spans="1:20" s="83" customFormat="1" x14ac:dyDescent="0.25">
      <c r="A283" s="51" t="s">
        <v>632</v>
      </c>
      <c r="B283" s="51" t="s">
        <v>633</v>
      </c>
      <c r="C283" s="51" t="s">
        <v>317</v>
      </c>
      <c r="D283" s="51" t="s">
        <v>27</v>
      </c>
      <c r="E283" s="51">
        <v>255948435</v>
      </c>
      <c r="F283" s="51">
        <v>50</v>
      </c>
      <c r="G283" s="52">
        <v>3.5783958819786631E-3</v>
      </c>
      <c r="H283" s="51">
        <v>50</v>
      </c>
      <c r="I283" s="53">
        <v>3.7589771999999999</v>
      </c>
      <c r="J283" s="53">
        <v>5.6492000000000001E-3</v>
      </c>
      <c r="K283" s="53">
        <v>3.6166854000000002</v>
      </c>
      <c r="L283" s="54">
        <v>9.5144099999999995E-2</v>
      </c>
      <c r="M283" s="55">
        <v>4.996E-4</v>
      </c>
      <c r="N283" s="53">
        <v>2.7026100000000001E-2</v>
      </c>
      <c r="O283" s="56">
        <v>250</v>
      </c>
      <c r="P283" s="56">
        <v>59</v>
      </c>
      <c r="Q283" s="60">
        <v>0.44283244765990137</v>
      </c>
      <c r="R283" s="60">
        <v>0.28606653629964751</v>
      </c>
      <c r="S283" s="60">
        <v>0.39187898398325538</v>
      </c>
      <c r="T283" s="51" t="s">
        <v>634</v>
      </c>
    </row>
    <row r="284" spans="1:20" s="83" customFormat="1" x14ac:dyDescent="0.25">
      <c r="A284" s="51" t="s">
        <v>632</v>
      </c>
      <c r="B284" s="51" t="s">
        <v>633</v>
      </c>
      <c r="C284" s="51" t="s">
        <v>317</v>
      </c>
      <c r="D284" s="51" t="s">
        <v>27</v>
      </c>
      <c r="E284" s="51">
        <v>255948996</v>
      </c>
      <c r="F284" s="51">
        <v>50</v>
      </c>
      <c r="G284" s="52">
        <v>3.5783958819786631E-3</v>
      </c>
      <c r="H284" s="51">
        <v>50</v>
      </c>
      <c r="I284" s="53">
        <v>3.8526311</v>
      </c>
      <c r="J284" s="53">
        <v>5.7321999999999998E-3</v>
      </c>
      <c r="K284" s="53">
        <v>3.6912995</v>
      </c>
      <c r="L284" s="54">
        <v>0.1108468</v>
      </c>
      <c r="M284" s="55">
        <v>5.8100000000000003E-4</v>
      </c>
      <c r="N284" s="53">
        <v>3.0062700000000001E-2</v>
      </c>
      <c r="O284" s="56">
        <v>250</v>
      </c>
      <c r="P284" s="56">
        <v>69</v>
      </c>
      <c r="Q284" s="60">
        <v>0.57841090978935916</v>
      </c>
      <c r="R284" s="60">
        <v>0.41067779807122762</v>
      </c>
      <c r="S284" s="60">
        <v>0.49258744423324269</v>
      </c>
      <c r="T284" s="51" t="s">
        <v>634</v>
      </c>
    </row>
    <row r="285" spans="1:20" s="83" customFormat="1" x14ac:dyDescent="0.25">
      <c r="A285" s="51" t="s">
        <v>632</v>
      </c>
      <c r="B285" s="51" t="s">
        <v>633</v>
      </c>
      <c r="C285" s="51" t="s">
        <v>317</v>
      </c>
      <c r="D285" s="51" t="s">
        <v>27</v>
      </c>
      <c r="E285" s="51">
        <v>255949566</v>
      </c>
      <c r="F285" s="51">
        <v>50</v>
      </c>
      <c r="G285" s="52">
        <v>3.5783958819786631E-3</v>
      </c>
      <c r="H285" s="51">
        <v>50</v>
      </c>
      <c r="I285" s="53">
        <v>3.6468131000000001</v>
      </c>
      <c r="J285" s="53">
        <v>6.0622999999999996E-3</v>
      </c>
      <c r="K285" s="53">
        <v>3.4724894000000011</v>
      </c>
      <c r="L285" s="54">
        <v>0.11925669999999999</v>
      </c>
      <c r="M285" s="55">
        <v>6.0840000000000004E-4</v>
      </c>
      <c r="N285" s="53">
        <v>3.3593100000000001E-2</v>
      </c>
      <c r="O285" s="56">
        <v>250</v>
      </c>
      <c r="P285" s="56">
        <v>76</v>
      </c>
      <c r="Q285" s="60">
        <v>0.53646200140854083</v>
      </c>
      <c r="R285" s="60">
        <v>0.3697323339257072</v>
      </c>
      <c r="S285" s="60">
        <v>0.45646913111217852</v>
      </c>
      <c r="T285" s="51" t="s">
        <v>634</v>
      </c>
    </row>
    <row r="286" spans="1:20" s="83" customFormat="1" x14ac:dyDescent="0.25">
      <c r="A286" s="51" t="s">
        <v>632</v>
      </c>
      <c r="B286" s="51" t="s">
        <v>633</v>
      </c>
      <c r="C286" s="51" t="s">
        <v>317</v>
      </c>
      <c r="D286" s="51" t="s">
        <v>27</v>
      </c>
      <c r="E286" s="51">
        <v>255950116</v>
      </c>
      <c r="F286" s="51">
        <v>50</v>
      </c>
      <c r="G286" s="52">
        <v>3.5783958819786631E-3</v>
      </c>
      <c r="H286" s="51">
        <v>50</v>
      </c>
      <c r="I286" s="53">
        <v>3.7100081999999999</v>
      </c>
      <c r="J286" s="53">
        <v>5.7058999999999999E-3</v>
      </c>
      <c r="K286" s="53">
        <v>3.5569065000000002</v>
      </c>
      <c r="L286" s="54">
        <v>0.10531160000000001</v>
      </c>
      <c r="M286" s="55">
        <v>5.2720000000000002E-4</v>
      </c>
      <c r="N286" s="53">
        <v>2.8129100000000001E-2</v>
      </c>
      <c r="O286" s="56">
        <v>250</v>
      </c>
      <c r="P286" s="56">
        <v>65</v>
      </c>
      <c r="Q286" s="60">
        <v>0.51492413086625266</v>
      </c>
      <c r="R286" s="60">
        <v>0.3746032331486191</v>
      </c>
      <c r="S286" s="60">
        <v>0.49208646224768532</v>
      </c>
      <c r="T286" s="51" t="s">
        <v>634</v>
      </c>
    </row>
    <row r="287" spans="1:20" s="83" customFormat="1" x14ac:dyDescent="0.25">
      <c r="A287" s="51" t="s">
        <v>632</v>
      </c>
      <c r="B287" s="51" t="s">
        <v>633</v>
      </c>
      <c r="C287" s="51" t="s">
        <v>317</v>
      </c>
      <c r="D287" s="51" t="s">
        <v>27</v>
      </c>
      <c r="E287" s="51">
        <v>255950671</v>
      </c>
      <c r="F287" s="51">
        <v>50</v>
      </c>
      <c r="G287" s="52">
        <v>3.5783958819786631E-3</v>
      </c>
      <c r="H287" s="51">
        <v>50</v>
      </c>
      <c r="I287" s="53">
        <v>3.7307937</v>
      </c>
      <c r="J287" s="53">
        <v>5.5607999999999994E-3</v>
      </c>
      <c r="K287" s="53">
        <v>3.5826123000000001</v>
      </c>
      <c r="L287" s="54">
        <v>9.8698900000000006E-2</v>
      </c>
      <c r="M287" s="55">
        <v>5.176E-4</v>
      </c>
      <c r="N287" s="53">
        <v>2.98883E-2</v>
      </c>
      <c r="O287" s="56">
        <v>250</v>
      </c>
      <c r="P287" s="56">
        <v>63</v>
      </c>
      <c r="Q287" s="60">
        <v>0.50291311863755683</v>
      </c>
      <c r="R287" s="60">
        <v>0.3752009249773009</v>
      </c>
      <c r="S287" s="60">
        <v>0.48920802133864311</v>
      </c>
      <c r="T287" s="51" t="s">
        <v>634</v>
      </c>
    </row>
    <row r="288" spans="1:20" s="83" customFormat="1" x14ac:dyDescent="0.25">
      <c r="A288" s="51" t="s">
        <v>632</v>
      </c>
      <c r="B288" s="51" t="s">
        <v>633</v>
      </c>
      <c r="C288" s="51" t="s">
        <v>317</v>
      </c>
      <c r="D288" s="51" t="s">
        <v>27</v>
      </c>
      <c r="E288" s="51">
        <v>255951228</v>
      </c>
      <c r="F288" s="51">
        <v>50</v>
      </c>
      <c r="G288" s="52">
        <v>3.5783958819786631E-3</v>
      </c>
      <c r="H288" s="51">
        <v>50</v>
      </c>
      <c r="I288" s="53">
        <v>3.6682185</v>
      </c>
      <c r="J288" s="53">
        <v>5.8042000000000007E-3</v>
      </c>
      <c r="K288" s="53">
        <v>3.5091966999999999</v>
      </c>
      <c r="L288" s="54">
        <v>0.1091304</v>
      </c>
      <c r="M288" s="55">
        <v>5.3479999999999999E-4</v>
      </c>
      <c r="N288" s="53">
        <v>2.9662500000000001E-2</v>
      </c>
      <c r="O288" s="56">
        <v>250</v>
      </c>
      <c r="P288" s="56">
        <v>67</v>
      </c>
      <c r="Q288" s="60">
        <v>0.48704782636532429</v>
      </c>
      <c r="R288" s="60">
        <v>0.3678005607205137</v>
      </c>
      <c r="S288" s="60">
        <v>0.50598891733308615</v>
      </c>
      <c r="T288" s="51" t="s">
        <v>634</v>
      </c>
    </row>
    <row r="289" spans="1:20" s="83" customFormat="1" x14ac:dyDescent="0.25">
      <c r="A289" s="51" t="s">
        <v>632</v>
      </c>
      <c r="B289" s="51" t="s">
        <v>633</v>
      </c>
      <c r="C289" s="51" t="s">
        <v>317</v>
      </c>
      <c r="D289" s="51" t="s">
        <v>27</v>
      </c>
      <c r="E289" s="51">
        <v>255951780</v>
      </c>
      <c r="F289" s="51">
        <v>50</v>
      </c>
      <c r="G289" s="52">
        <v>3.5783958819786631E-3</v>
      </c>
      <c r="H289" s="51">
        <v>50</v>
      </c>
      <c r="I289" s="53">
        <v>3.8615517000000001</v>
      </c>
      <c r="J289" s="53">
        <v>5.6226999999999996E-3</v>
      </c>
      <c r="K289" s="53">
        <v>3.6932936000000001</v>
      </c>
      <c r="L289" s="54">
        <v>0.115206</v>
      </c>
      <c r="M289" s="55">
        <v>5.8580000000000004E-4</v>
      </c>
      <c r="N289" s="53">
        <v>3.2329700000000003E-2</v>
      </c>
      <c r="O289" s="56">
        <v>250</v>
      </c>
      <c r="P289" s="56">
        <v>73</v>
      </c>
      <c r="Q289" s="60">
        <v>0.56039439144631542</v>
      </c>
      <c r="R289" s="60">
        <v>0.39247113046448712</v>
      </c>
      <c r="S289" s="60">
        <v>0.48157816154783889</v>
      </c>
      <c r="T289" s="51" t="s">
        <v>634</v>
      </c>
    </row>
    <row r="290" spans="1:20" s="83" customFormat="1" x14ac:dyDescent="0.25">
      <c r="A290" s="51" t="s">
        <v>632</v>
      </c>
      <c r="B290" s="51" t="s">
        <v>633</v>
      </c>
      <c r="C290" s="51" t="s">
        <v>317</v>
      </c>
      <c r="D290" s="51" t="s">
        <v>27</v>
      </c>
      <c r="E290" s="51">
        <v>255952350</v>
      </c>
      <c r="F290" s="51">
        <v>50</v>
      </c>
      <c r="G290" s="52">
        <v>3.5783958819786631E-3</v>
      </c>
      <c r="H290" s="51">
        <v>50</v>
      </c>
      <c r="I290" s="53">
        <v>3.7496670999999999</v>
      </c>
      <c r="J290" s="53">
        <v>5.9590999999999993E-3</v>
      </c>
      <c r="K290" s="53">
        <v>3.5852206</v>
      </c>
      <c r="L290" s="54">
        <v>0.11309039999999999</v>
      </c>
      <c r="M290" s="55">
        <v>5.597E-4</v>
      </c>
      <c r="N290" s="53">
        <v>3.1125799999999999E-2</v>
      </c>
      <c r="O290" s="56">
        <v>250</v>
      </c>
      <c r="P290" s="56">
        <v>71</v>
      </c>
      <c r="Q290" s="60">
        <v>0.63915743645559897</v>
      </c>
      <c r="R290" s="60">
        <v>0.43540196568020978</v>
      </c>
      <c r="S290" s="60">
        <v>0.50661692208094478</v>
      </c>
      <c r="T290" s="51" t="s">
        <v>634</v>
      </c>
    </row>
    <row r="291" spans="1:20" s="83" customFormat="1" x14ac:dyDescent="0.25">
      <c r="A291" s="51" t="s">
        <v>632</v>
      </c>
      <c r="B291" s="51" t="s">
        <v>633</v>
      </c>
      <c r="C291" s="51" t="s">
        <v>317</v>
      </c>
      <c r="D291" s="51" t="s">
        <v>27</v>
      </c>
      <c r="E291" s="51">
        <v>255952907</v>
      </c>
      <c r="F291" s="51">
        <v>50</v>
      </c>
      <c r="G291" s="52">
        <v>3.5783958819786631E-3</v>
      </c>
      <c r="H291" s="51">
        <v>50</v>
      </c>
      <c r="I291" s="53">
        <v>3.6791361</v>
      </c>
      <c r="J291" s="53">
        <v>5.7552999999999997E-3</v>
      </c>
      <c r="K291" s="53">
        <v>3.5189797</v>
      </c>
      <c r="L291" s="54">
        <v>0.1088324</v>
      </c>
      <c r="M291" s="55">
        <v>5.5849999999999997E-4</v>
      </c>
      <c r="N291" s="53">
        <v>3.1044200000000001E-2</v>
      </c>
      <c r="O291" s="56">
        <v>250</v>
      </c>
      <c r="P291" s="56">
        <v>68</v>
      </c>
      <c r="Q291" s="60">
        <v>0.47399961585248729</v>
      </c>
      <c r="R291" s="60">
        <v>0.38804219677475371</v>
      </c>
      <c r="S291" s="60">
        <v>0.49171863421414108</v>
      </c>
      <c r="T291" s="51" t="s">
        <v>634</v>
      </c>
    </row>
    <row r="292" spans="1:20" s="83" customFormat="1" x14ac:dyDescent="0.25">
      <c r="A292" s="51" t="s">
        <v>632</v>
      </c>
      <c r="B292" s="51" t="s">
        <v>633</v>
      </c>
      <c r="C292" s="51" t="s">
        <v>317</v>
      </c>
      <c r="D292" s="51" t="s">
        <v>27</v>
      </c>
      <c r="E292" s="51">
        <v>255953458</v>
      </c>
      <c r="F292" s="51">
        <v>50</v>
      </c>
      <c r="G292" s="52">
        <v>3.5783958819786631E-3</v>
      </c>
      <c r="H292" s="51">
        <v>50</v>
      </c>
      <c r="I292" s="53">
        <v>3.8254304000000001</v>
      </c>
      <c r="J292" s="53">
        <v>5.7929000000000001E-3</v>
      </c>
      <c r="K292" s="53">
        <v>3.6571036000000001</v>
      </c>
      <c r="L292" s="54">
        <v>0.1153222</v>
      </c>
      <c r="M292" s="55">
        <v>5.4410000000000005E-4</v>
      </c>
      <c r="N292" s="53">
        <v>3.2717799999999998E-2</v>
      </c>
      <c r="O292" s="56">
        <v>246</v>
      </c>
      <c r="P292" s="56">
        <v>73</v>
      </c>
      <c r="Q292" s="60">
        <v>0.51859914207055513</v>
      </c>
      <c r="R292" s="60">
        <v>0.40537219739603347</v>
      </c>
      <c r="S292" s="60">
        <v>0.53531122435058698</v>
      </c>
      <c r="T292" s="51" t="s">
        <v>634</v>
      </c>
    </row>
    <row r="293" spans="1:20" s="83" customFormat="1" x14ac:dyDescent="0.25">
      <c r="A293" s="51" t="s">
        <v>632</v>
      </c>
      <c r="B293" s="51" t="s">
        <v>633</v>
      </c>
      <c r="C293" s="51" t="s">
        <v>317</v>
      </c>
      <c r="D293" s="51" t="s">
        <v>27</v>
      </c>
      <c r="E293" s="51">
        <v>255954024</v>
      </c>
      <c r="F293" s="51">
        <v>50</v>
      </c>
      <c r="G293" s="52">
        <v>3.5783958819786631E-3</v>
      </c>
      <c r="H293" s="51">
        <v>50</v>
      </c>
      <c r="I293" s="53">
        <v>3.4907168</v>
      </c>
      <c r="J293" s="53">
        <v>5.5519000000000002E-3</v>
      </c>
      <c r="K293" s="53">
        <v>3.2951009999999998</v>
      </c>
      <c r="L293" s="54">
        <v>0.13641529999999999</v>
      </c>
      <c r="M293" s="55">
        <v>7.2170000000000003E-4</v>
      </c>
      <c r="N293" s="53">
        <v>3.7836500000000002E-2</v>
      </c>
      <c r="O293" s="56">
        <v>250</v>
      </c>
      <c r="P293" s="56">
        <v>84</v>
      </c>
      <c r="Q293" s="60">
        <v>0.58354568154171205</v>
      </c>
      <c r="R293" s="60">
        <v>0.44823294862615581</v>
      </c>
      <c r="S293" s="60">
        <v>0.55743094830708761</v>
      </c>
      <c r="T293" s="51" t="s">
        <v>634</v>
      </c>
    </row>
    <row r="294" spans="1:20" s="83" customFormat="1" x14ac:dyDescent="0.25">
      <c r="A294" s="51" t="s">
        <v>632</v>
      </c>
      <c r="B294" s="51" t="s">
        <v>633</v>
      </c>
      <c r="C294" s="51" t="s">
        <v>317</v>
      </c>
      <c r="D294" s="51" t="s">
        <v>27</v>
      </c>
      <c r="E294" s="51">
        <v>255954557</v>
      </c>
      <c r="F294" s="51">
        <v>50</v>
      </c>
      <c r="G294" s="52">
        <v>3.5783958819786631E-3</v>
      </c>
      <c r="H294" s="51">
        <v>50</v>
      </c>
      <c r="I294" s="53">
        <v>3.6875719999999998</v>
      </c>
      <c r="J294" s="53">
        <v>5.5661E-3</v>
      </c>
      <c r="K294" s="53">
        <v>3.5404037000000002</v>
      </c>
      <c r="L294" s="54">
        <v>9.87875E-2</v>
      </c>
      <c r="M294" s="55">
        <v>5.287E-4</v>
      </c>
      <c r="N294" s="53">
        <v>2.83927E-2</v>
      </c>
      <c r="O294" s="56">
        <v>250</v>
      </c>
      <c r="P294" s="56">
        <v>63</v>
      </c>
      <c r="Q294" s="60">
        <v>0.52105768615148218</v>
      </c>
      <c r="R294" s="60">
        <v>0.36581170187332301</v>
      </c>
      <c r="S294" s="60">
        <v>0.4787388539465674</v>
      </c>
      <c r="T294" s="51" t="s">
        <v>634</v>
      </c>
    </row>
    <row r="295" spans="1:20" s="83" customFormat="1" x14ac:dyDescent="0.25">
      <c r="A295" s="51" t="s">
        <v>632</v>
      </c>
      <c r="B295" s="51" t="s">
        <v>633</v>
      </c>
      <c r="C295" s="51" t="s">
        <v>317</v>
      </c>
      <c r="D295" s="51" t="s">
        <v>27</v>
      </c>
      <c r="E295" s="51">
        <v>255955110</v>
      </c>
      <c r="F295" s="51">
        <v>50</v>
      </c>
      <c r="G295" s="52">
        <v>3.5783958819786631E-3</v>
      </c>
      <c r="H295" s="51">
        <v>50</v>
      </c>
      <c r="I295" s="53">
        <v>3.6732817999999998</v>
      </c>
      <c r="J295" s="53">
        <v>5.8347E-3</v>
      </c>
      <c r="K295" s="53">
        <v>3.5332425000000001</v>
      </c>
      <c r="L295" s="54">
        <v>9.0584300000000006E-2</v>
      </c>
      <c r="M295" s="55">
        <v>5.6110000000000003E-4</v>
      </c>
      <c r="N295" s="53">
        <v>2.90446E-2</v>
      </c>
      <c r="O295" s="56">
        <v>250</v>
      </c>
      <c r="P295" s="56">
        <v>57</v>
      </c>
      <c r="Q295" s="60">
        <v>0.50416800051219668</v>
      </c>
      <c r="R295" s="60">
        <v>0.40771953911542641</v>
      </c>
      <c r="S295" s="60">
        <v>0.52108098471424669</v>
      </c>
      <c r="T295" s="51" t="s">
        <v>634</v>
      </c>
    </row>
    <row r="296" spans="1:20" s="83" customFormat="1" x14ac:dyDescent="0.25">
      <c r="A296" s="51" t="s">
        <v>632</v>
      </c>
      <c r="B296" s="51" t="s">
        <v>633</v>
      </c>
      <c r="C296" s="51" t="s">
        <v>317</v>
      </c>
      <c r="D296" s="51" t="s">
        <v>27</v>
      </c>
      <c r="E296" s="51">
        <v>255955667</v>
      </c>
      <c r="F296" s="51">
        <v>50</v>
      </c>
      <c r="G296" s="52">
        <v>3.5783958819786631E-3</v>
      </c>
      <c r="H296" s="51">
        <v>50</v>
      </c>
      <c r="I296" s="53">
        <v>3.6695253999999999</v>
      </c>
      <c r="J296" s="53">
        <v>5.622499999999999E-3</v>
      </c>
      <c r="K296" s="53">
        <v>3.4861393000000001</v>
      </c>
      <c r="L296" s="54">
        <v>0.12842319999999999</v>
      </c>
      <c r="M296" s="55">
        <v>6.8130000000000003E-4</v>
      </c>
      <c r="N296" s="53">
        <v>3.4321200000000003E-2</v>
      </c>
      <c r="O296" s="56">
        <v>246</v>
      </c>
      <c r="P296" s="56">
        <v>81</v>
      </c>
      <c r="Q296" s="60">
        <v>0.49566553556565718</v>
      </c>
      <c r="R296" s="60">
        <v>0.31027708497507672</v>
      </c>
      <c r="S296" s="60">
        <v>0.47118524706487402</v>
      </c>
      <c r="T296" s="51" t="s">
        <v>634</v>
      </c>
    </row>
    <row r="297" spans="1:20" s="83" customFormat="1" x14ac:dyDescent="0.25">
      <c r="A297" s="51" t="s">
        <v>632</v>
      </c>
      <c r="B297" s="51" t="s">
        <v>633</v>
      </c>
      <c r="C297" s="51" t="s">
        <v>317</v>
      </c>
      <c r="D297" s="51" t="s">
        <v>27</v>
      </c>
      <c r="E297" s="51">
        <v>255956222</v>
      </c>
      <c r="F297" s="51">
        <v>50</v>
      </c>
      <c r="G297" s="52">
        <v>3.5783958819786631E-3</v>
      </c>
      <c r="H297" s="51">
        <v>50</v>
      </c>
      <c r="I297" s="53">
        <v>3.6256072000000001</v>
      </c>
      <c r="J297" s="53">
        <v>5.8719000000000002E-3</v>
      </c>
      <c r="K297" s="53">
        <v>3.4767443</v>
      </c>
      <c r="L297" s="54">
        <v>9.93531E-2</v>
      </c>
      <c r="M297" s="55">
        <v>6.6089999999999996E-4</v>
      </c>
      <c r="N297" s="53">
        <v>2.92591E-2</v>
      </c>
      <c r="O297" s="56">
        <v>250</v>
      </c>
      <c r="P297" s="56">
        <v>60</v>
      </c>
      <c r="Q297" s="60">
        <v>0.49510211921377811</v>
      </c>
      <c r="R297" s="60">
        <v>0.37812219665983032</v>
      </c>
      <c r="S297" s="60">
        <v>0.48330564528786052</v>
      </c>
      <c r="T297" s="51" t="s">
        <v>634</v>
      </c>
    </row>
    <row r="298" spans="1:20" s="83" customFormat="1" x14ac:dyDescent="0.25">
      <c r="A298" s="51" t="s">
        <v>632</v>
      </c>
      <c r="B298" s="51" t="s">
        <v>633</v>
      </c>
      <c r="C298" s="51" t="s">
        <v>317</v>
      </c>
      <c r="D298" s="51" t="s">
        <v>27</v>
      </c>
      <c r="E298" s="51">
        <v>255956770</v>
      </c>
      <c r="F298" s="51">
        <v>50</v>
      </c>
      <c r="G298" s="52">
        <v>3.5783958819786631E-3</v>
      </c>
      <c r="H298" s="51">
        <v>50</v>
      </c>
      <c r="I298" s="53">
        <v>3.5426483000000002</v>
      </c>
      <c r="J298" s="53">
        <v>5.5736000000000006E-3</v>
      </c>
      <c r="K298" s="53">
        <v>3.3711023</v>
      </c>
      <c r="L298" s="54">
        <v>0.1179158</v>
      </c>
      <c r="M298" s="55">
        <v>6.2770000000000002E-4</v>
      </c>
      <c r="N298" s="53">
        <v>3.1381300000000001E-2</v>
      </c>
      <c r="O298" s="56">
        <v>250</v>
      </c>
      <c r="P298" s="56">
        <v>72</v>
      </c>
      <c r="Q298" s="60">
        <v>0.50736922978423715</v>
      </c>
      <c r="R298" s="60">
        <v>0.3006927398907886</v>
      </c>
      <c r="S298" s="60">
        <v>0.44819662238752789</v>
      </c>
      <c r="T298" s="51" t="s">
        <v>634</v>
      </c>
    </row>
    <row r="299" spans="1:20" s="83" customFormat="1" x14ac:dyDescent="0.25">
      <c r="A299" s="51" t="s">
        <v>632</v>
      </c>
      <c r="B299" s="51" t="s">
        <v>633</v>
      </c>
      <c r="C299" s="51" t="s">
        <v>317</v>
      </c>
      <c r="D299" s="51" t="s">
        <v>27</v>
      </c>
      <c r="E299" s="51">
        <v>255957307</v>
      </c>
      <c r="F299" s="51">
        <v>50</v>
      </c>
      <c r="G299" s="52">
        <v>3.5783958819786631E-3</v>
      </c>
      <c r="H299" s="51">
        <v>50</v>
      </c>
      <c r="I299" s="53">
        <v>3.8020347000000001</v>
      </c>
      <c r="J299" s="53">
        <v>5.8325E-3</v>
      </c>
      <c r="K299" s="53">
        <v>3.6290827000000001</v>
      </c>
      <c r="L299" s="54">
        <v>0.1186569</v>
      </c>
      <c r="M299" s="55">
        <v>6.1059999999999999E-4</v>
      </c>
      <c r="N299" s="53">
        <v>3.3425700000000003E-2</v>
      </c>
      <c r="O299" s="56">
        <v>250</v>
      </c>
      <c r="P299" s="56">
        <v>77</v>
      </c>
      <c r="Q299" s="60">
        <v>0.6203854280043537</v>
      </c>
      <c r="R299" s="60">
        <v>0.42636753539138261</v>
      </c>
      <c r="S299" s="60">
        <v>0.52322655251087513</v>
      </c>
      <c r="T299" s="51" t="s">
        <v>634</v>
      </c>
    </row>
    <row r="300" spans="1:20" s="83" customFormat="1" x14ac:dyDescent="0.25">
      <c r="A300" s="51" t="s">
        <v>632</v>
      </c>
      <c r="B300" s="51" t="s">
        <v>633</v>
      </c>
      <c r="C300" s="51" t="s">
        <v>317</v>
      </c>
      <c r="D300" s="51" t="s">
        <v>27</v>
      </c>
      <c r="E300" s="51">
        <v>255957874</v>
      </c>
      <c r="F300" s="51">
        <v>50</v>
      </c>
      <c r="G300" s="52">
        <v>3.5783958819786631E-3</v>
      </c>
      <c r="H300" s="51">
        <v>50</v>
      </c>
      <c r="I300" s="53">
        <v>3.6919941999999999</v>
      </c>
      <c r="J300" s="53">
        <v>5.8577000000000004E-3</v>
      </c>
      <c r="K300" s="53">
        <v>3.5297141999999999</v>
      </c>
      <c r="L300" s="54">
        <v>0.11080130000000001</v>
      </c>
      <c r="M300" s="55">
        <v>7.203E-4</v>
      </c>
      <c r="N300" s="53">
        <v>3.03293E-2</v>
      </c>
      <c r="O300" s="56">
        <v>250</v>
      </c>
      <c r="P300" s="56">
        <v>69</v>
      </c>
      <c r="Q300" s="60">
        <v>0.54317177796273775</v>
      </c>
      <c r="R300" s="60">
        <v>0.32609817719933282</v>
      </c>
      <c r="S300" s="60">
        <v>0.44337056568535482</v>
      </c>
      <c r="T300" s="51" t="s">
        <v>634</v>
      </c>
    </row>
    <row r="301" spans="1:20" s="83" customFormat="1" x14ac:dyDescent="0.25">
      <c r="A301" s="51" t="s">
        <v>632</v>
      </c>
      <c r="B301" s="51" t="s">
        <v>633</v>
      </c>
      <c r="C301" s="51" t="s">
        <v>317</v>
      </c>
      <c r="D301" s="51" t="s">
        <v>27</v>
      </c>
      <c r="E301" s="51">
        <v>255958427</v>
      </c>
      <c r="F301" s="51">
        <v>50</v>
      </c>
      <c r="G301" s="52">
        <v>3.5783958819786631E-3</v>
      </c>
      <c r="H301" s="51">
        <v>50</v>
      </c>
      <c r="I301" s="53">
        <v>3.6553217</v>
      </c>
      <c r="J301" s="53">
        <v>5.6055999999999988E-3</v>
      </c>
      <c r="K301" s="53">
        <v>3.4863130999999998</v>
      </c>
      <c r="L301" s="54">
        <v>0.11639910000000001</v>
      </c>
      <c r="M301" s="55">
        <v>5.641E-4</v>
      </c>
      <c r="N301" s="53">
        <v>3.2135700000000003E-2</v>
      </c>
      <c r="O301" s="56">
        <v>250</v>
      </c>
      <c r="P301" s="56">
        <v>73</v>
      </c>
      <c r="Q301" s="60">
        <v>0.51331071131314421</v>
      </c>
      <c r="R301" s="60">
        <v>0.40268153222821013</v>
      </c>
      <c r="S301" s="60">
        <v>0.54131067904684982</v>
      </c>
      <c r="T301" s="51" t="s">
        <v>634</v>
      </c>
    </row>
    <row r="302" spans="1:20" s="83" customFormat="1" x14ac:dyDescent="0.25">
      <c r="A302" s="51" t="s">
        <v>632</v>
      </c>
      <c r="B302" s="51" t="s">
        <v>633</v>
      </c>
      <c r="C302" s="51" t="s">
        <v>317</v>
      </c>
      <c r="D302" s="51" t="s">
        <v>27</v>
      </c>
      <c r="E302" s="51">
        <v>255958978</v>
      </c>
      <c r="F302" s="51">
        <v>50</v>
      </c>
      <c r="G302" s="52">
        <v>3.5783958819786631E-3</v>
      </c>
      <c r="H302" s="51">
        <v>50</v>
      </c>
      <c r="I302" s="53">
        <v>3.7564557000000001</v>
      </c>
      <c r="J302" s="53">
        <v>5.5443000000000011E-3</v>
      </c>
      <c r="K302" s="53">
        <v>3.584932999999999</v>
      </c>
      <c r="L302" s="54">
        <v>0.1192366</v>
      </c>
      <c r="M302" s="55">
        <v>5.5670000000000003E-4</v>
      </c>
      <c r="N302" s="53">
        <v>3.1787299999999998E-2</v>
      </c>
      <c r="O302" s="56">
        <v>250</v>
      </c>
      <c r="P302" s="56">
        <v>75</v>
      </c>
      <c r="Q302" s="60">
        <v>0.55423522632690958</v>
      </c>
      <c r="R302" s="60">
        <v>0.25927867787417258</v>
      </c>
      <c r="S302" s="60">
        <v>0.38578222505803272</v>
      </c>
      <c r="T302" s="51" t="s">
        <v>634</v>
      </c>
    </row>
    <row r="303" spans="1:20" s="83" customFormat="1" x14ac:dyDescent="0.25">
      <c r="A303" s="51" t="s">
        <v>632</v>
      </c>
      <c r="B303" s="51" t="s">
        <v>633</v>
      </c>
      <c r="C303" s="51" t="s">
        <v>317</v>
      </c>
      <c r="D303" s="51" t="s">
        <v>27</v>
      </c>
      <c r="E303" s="51">
        <v>255959537</v>
      </c>
      <c r="F303" s="51">
        <v>50</v>
      </c>
      <c r="G303" s="52">
        <v>3.5783958819786631E-3</v>
      </c>
      <c r="H303" s="51">
        <v>50</v>
      </c>
      <c r="I303" s="53">
        <v>3.6802933000000002</v>
      </c>
      <c r="J303" s="53">
        <v>5.7178000000000003E-3</v>
      </c>
      <c r="K303" s="53">
        <v>3.5251627000000001</v>
      </c>
      <c r="L303" s="54">
        <v>0.1058509</v>
      </c>
      <c r="M303" s="55">
        <v>5.6079999999999997E-4</v>
      </c>
      <c r="N303" s="53">
        <v>2.9131299999999999E-2</v>
      </c>
      <c r="O303" s="56">
        <v>250</v>
      </c>
      <c r="P303" s="56">
        <v>65</v>
      </c>
      <c r="Q303" s="60">
        <v>0.49985274345348613</v>
      </c>
      <c r="R303" s="60">
        <v>0.36913880992641929</v>
      </c>
      <c r="S303" s="60">
        <v>0.48916213795037239</v>
      </c>
      <c r="T303" s="51" t="s">
        <v>634</v>
      </c>
    </row>
    <row r="304" spans="1:20" s="83" customFormat="1" x14ac:dyDescent="0.25">
      <c r="A304" s="51" t="s">
        <v>632</v>
      </c>
      <c r="B304" s="51" t="s">
        <v>633</v>
      </c>
      <c r="C304" s="51" t="s">
        <v>317</v>
      </c>
      <c r="D304" s="51" t="s">
        <v>27</v>
      </c>
      <c r="E304" s="51">
        <v>255960088</v>
      </c>
      <c r="F304" s="51">
        <v>50</v>
      </c>
      <c r="G304" s="52">
        <v>3.5783958819786631E-3</v>
      </c>
      <c r="H304" s="51">
        <v>50</v>
      </c>
      <c r="I304" s="53">
        <v>3.6652868999999999</v>
      </c>
      <c r="J304" s="53">
        <v>5.7624E-3</v>
      </c>
      <c r="K304" s="53">
        <v>3.519369600000001</v>
      </c>
      <c r="L304" s="54">
        <v>9.9055500000000005E-2</v>
      </c>
      <c r="M304" s="55">
        <v>5.576E-4</v>
      </c>
      <c r="N304" s="53">
        <v>2.7161999999999999E-2</v>
      </c>
      <c r="O304" s="56">
        <v>250</v>
      </c>
      <c r="P304" s="56">
        <v>61</v>
      </c>
      <c r="Q304" s="60">
        <v>0.52139061399577435</v>
      </c>
      <c r="R304" s="60">
        <v>0.32394709266784538</v>
      </c>
      <c r="S304" s="60">
        <v>0.46477637742623029</v>
      </c>
      <c r="T304" s="51" t="s">
        <v>634</v>
      </c>
    </row>
    <row r="305" spans="1:20" s="83" customFormat="1" x14ac:dyDescent="0.25">
      <c r="A305" s="51" t="s">
        <v>632</v>
      </c>
      <c r="B305" s="51" t="s">
        <v>633</v>
      </c>
      <c r="C305" s="51" t="s">
        <v>317</v>
      </c>
      <c r="D305" s="51" t="s">
        <v>27</v>
      </c>
      <c r="E305" s="51">
        <v>255960644</v>
      </c>
      <c r="F305" s="51">
        <v>50</v>
      </c>
      <c r="G305" s="52">
        <v>3.5783958819786631E-3</v>
      </c>
      <c r="H305" s="51">
        <v>50</v>
      </c>
      <c r="I305" s="53">
        <v>3.7063978999999998</v>
      </c>
      <c r="J305" s="53">
        <v>5.7282000000000001E-3</v>
      </c>
      <c r="K305" s="53">
        <v>3.5463342999999998</v>
      </c>
      <c r="L305" s="54">
        <v>0.1107701</v>
      </c>
      <c r="M305" s="55">
        <v>5.1780000000000001E-4</v>
      </c>
      <c r="N305" s="53">
        <v>2.8989399999999999E-2</v>
      </c>
      <c r="O305" s="56">
        <v>246</v>
      </c>
      <c r="P305" s="56">
        <v>68</v>
      </c>
      <c r="Q305" s="60">
        <v>0.52834368397464626</v>
      </c>
      <c r="R305" s="60">
        <v>0.42106251515798471</v>
      </c>
      <c r="S305" s="60">
        <v>0.54100364498645992</v>
      </c>
      <c r="T305" s="51" t="s">
        <v>634</v>
      </c>
    </row>
    <row r="306" spans="1:20" s="83" customFormat="1" x14ac:dyDescent="0.25">
      <c r="A306" s="51" t="s">
        <v>632</v>
      </c>
      <c r="B306" s="51" t="s">
        <v>633</v>
      </c>
      <c r="C306" s="51" t="s">
        <v>317</v>
      </c>
      <c r="D306" s="51" t="s">
        <v>27</v>
      </c>
      <c r="E306" s="51">
        <v>255961197</v>
      </c>
      <c r="F306" s="51">
        <v>50</v>
      </c>
      <c r="G306" s="52">
        <v>3.5783958819786631E-3</v>
      </c>
      <c r="H306" s="51">
        <v>50</v>
      </c>
      <c r="I306" s="53">
        <v>3.8439964</v>
      </c>
      <c r="J306" s="53">
        <v>5.8195999999999994E-3</v>
      </c>
      <c r="K306" s="53">
        <v>3.6660558999999999</v>
      </c>
      <c r="L306" s="54">
        <v>0.1221038</v>
      </c>
      <c r="M306" s="55">
        <v>7.5619999999999995E-4</v>
      </c>
      <c r="N306" s="53">
        <v>3.5131799999999998E-2</v>
      </c>
      <c r="O306" s="56">
        <v>250</v>
      </c>
      <c r="P306" s="56">
        <v>73</v>
      </c>
      <c r="Q306" s="60">
        <v>0.45080991100582618</v>
      </c>
      <c r="R306" s="60">
        <v>0.1441440458794209</v>
      </c>
      <c r="S306" s="60">
        <v>0.3142263060581324</v>
      </c>
      <c r="T306" s="51" t="s">
        <v>634</v>
      </c>
    </row>
    <row r="307" spans="1:20" s="83" customFormat="1" x14ac:dyDescent="0.25">
      <c r="A307" s="51" t="s">
        <v>632</v>
      </c>
      <c r="B307" s="51" t="s">
        <v>633</v>
      </c>
      <c r="C307" s="51" t="s">
        <v>317</v>
      </c>
      <c r="D307" s="51" t="s">
        <v>27</v>
      </c>
      <c r="E307" s="51">
        <v>255961769</v>
      </c>
      <c r="F307" s="51">
        <v>50</v>
      </c>
      <c r="G307" s="52">
        <v>3.5783958819786631E-3</v>
      </c>
      <c r="H307" s="51">
        <v>50</v>
      </c>
      <c r="I307" s="53">
        <v>3.6113974</v>
      </c>
      <c r="J307" s="53">
        <v>5.6379999999999998E-3</v>
      </c>
      <c r="K307" s="53">
        <v>3.4340565000000001</v>
      </c>
      <c r="L307" s="54">
        <v>0.1222116</v>
      </c>
      <c r="M307" s="55">
        <v>6.1519999999999999E-4</v>
      </c>
      <c r="N307" s="53">
        <v>3.3759600000000001E-2</v>
      </c>
      <c r="O307" s="56">
        <v>250</v>
      </c>
      <c r="P307" s="56">
        <v>77</v>
      </c>
      <c r="Q307" s="60">
        <v>0.51558998655483701</v>
      </c>
      <c r="R307" s="60">
        <v>0.39716270162315742</v>
      </c>
      <c r="S307" s="60">
        <v>0.51908276844552392</v>
      </c>
      <c r="T307" s="51" t="s">
        <v>634</v>
      </c>
    </row>
    <row r="308" spans="1:20" s="83" customFormat="1" x14ac:dyDescent="0.25">
      <c r="A308" s="51" t="s">
        <v>632</v>
      </c>
      <c r="B308" s="51" t="s">
        <v>633</v>
      </c>
      <c r="C308" s="51" t="s">
        <v>317</v>
      </c>
      <c r="D308" s="51" t="s">
        <v>27</v>
      </c>
      <c r="E308" s="51">
        <v>255962316</v>
      </c>
      <c r="F308" s="51">
        <v>50</v>
      </c>
      <c r="G308" s="52">
        <v>3.5783958819786631E-3</v>
      </c>
      <c r="H308" s="51">
        <v>50</v>
      </c>
      <c r="I308" s="53">
        <v>3.6418509000000001</v>
      </c>
      <c r="J308" s="53">
        <v>5.7844999999999997E-3</v>
      </c>
      <c r="K308" s="53">
        <v>3.4990990000000002</v>
      </c>
      <c r="L308" s="54">
        <v>9.6666500000000002E-2</v>
      </c>
      <c r="M308" s="55">
        <v>5.2499999999999997E-4</v>
      </c>
      <c r="N308" s="53">
        <v>2.6131399999999999E-2</v>
      </c>
      <c r="O308" s="56">
        <v>248</v>
      </c>
      <c r="P308" s="56">
        <v>58</v>
      </c>
      <c r="Q308" s="60">
        <v>0.47434534861386768</v>
      </c>
      <c r="R308" s="60">
        <v>0.37435646626267571</v>
      </c>
      <c r="S308" s="60">
        <v>0.47251200108687053</v>
      </c>
      <c r="T308" s="51" t="s">
        <v>634</v>
      </c>
    </row>
    <row r="309" spans="1:20" s="83" customFormat="1" x14ac:dyDescent="0.25">
      <c r="A309" s="51" t="s">
        <v>632</v>
      </c>
      <c r="B309" s="51" t="s">
        <v>633</v>
      </c>
      <c r="C309" s="51" t="s">
        <v>317</v>
      </c>
      <c r="D309" s="51" t="s">
        <v>27</v>
      </c>
      <c r="E309" s="51">
        <v>255962867</v>
      </c>
      <c r="F309" s="51">
        <v>50</v>
      </c>
      <c r="G309" s="52">
        <v>3.5783958819786631E-3</v>
      </c>
      <c r="H309" s="51">
        <v>50</v>
      </c>
      <c r="I309" s="53">
        <v>3.5982992</v>
      </c>
      <c r="J309" s="53">
        <v>5.6102000000000009E-3</v>
      </c>
      <c r="K309" s="53">
        <v>3.4685986</v>
      </c>
      <c r="L309" s="54">
        <v>8.6619199999999993E-2</v>
      </c>
      <c r="M309" s="55">
        <v>4.7600000000000002E-4</v>
      </c>
      <c r="N309" s="53">
        <v>2.3569099999999999E-2</v>
      </c>
      <c r="O309" s="56">
        <v>250</v>
      </c>
      <c r="P309" s="56">
        <v>53</v>
      </c>
      <c r="Q309" s="60">
        <v>0.49330943082143541</v>
      </c>
      <c r="R309" s="60">
        <v>0.40096329420752069</v>
      </c>
      <c r="S309" s="60">
        <v>0.52924195153103204</v>
      </c>
      <c r="T309" s="51" t="s">
        <v>634</v>
      </c>
    </row>
    <row r="310" spans="1:20" s="83" customFormat="1" x14ac:dyDescent="0.25">
      <c r="A310" s="51" t="s">
        <v>632</v>
      </c>
      <c r="B310" s="51" t="s">
        <v>633</v>
      </c>
      <c r="C310" s="51" t="s">
        <v>317</v>
      </c>
      <c r="D310" s="51" t="s">
        <v>27</v>
      </c>
      <c r="E310" s="51">
        <v>255963412</v>
      </c>
      <c r="F310" s="51">
        <v>100</v>
      </c>
      <c r="G310" s="52">
        <v>3.5783958819786631E-3</v>
      </c>
      <c r="H310" s="51">
        <v>50</v>
      </c>
      <c r="I310" s="53">
        <v>7.6255658999999998</v>
      </c>
      <c r="J310" s="53">
        <v>1.13443E-2</v>
      </c>
      <c r="K310" s="53">
        <v>7.3453754</v>
      </c>
      <c r="L310" s="54">
        <v>0.1925673</v>
      </c>
      <c r="M310" s="55">
        <v>9.5730000000000001E-4</v>
      </c>
      <c r="N310" s="53">
        <v>5.12554E-2</v>
      </c>
      <c r="O310" s="56">
        <v>496</v>
      </c>
      <c r="P310" s="56">
        <v>119</v>
      </c>
      <c r="Q310" s="60">
        <v>0.52858697739932137</v>
      </c>
      <c r="R310" s="60">
        <v>0.40384565345204659</v>
      </c>
      <c r="S310" s="60">
        <v>0.53773534287650304</v>
      </c>
      <c r="T310" s="51" t="s">
        <v>634</v>
      </c>
    </row>
    <row r="311" spans="1:20" s="83" customFormat="1" x14ac:dyDescent="0.25">
      <c r="A311" s="51" t="s">
        <v>632</v>
      </c>
      <c r="B311" s="51" t="s">
        <v>633</v>
      </c>
      <c r="C311" s="51" t="s">
        <v>317</v>
      </c>
      <c r="D311" s="51" t="s">
        <v>27</v>
      </c>
      <c r="E311" s="51">
        <v>255964359</v>
      </c>
      <c r="F311" s="51">
        <v>100</v>
      </c>
      <c r="G311" s="52">
        <v>3.5783958819786631E-3</v>
      </c>
      <c r="H311" s="51">
        <v>50</v>
      </c>
      <c r="I311" s="53">
        <v>7.2931084999999998</v>
      </c>
      <c r="J311" s="53">
        <v>1.1548299999999999E-2</v>
      </c>
      <c r="K311" s="53">
        <v>6.9917376999999998</v>
      </c>
      <c r="L311" s="54">
        <v>0.20949480000000001</v>
      </c>
      <c r="M311" s="55">
        <v>1.2061000000000001E-3</v>
      </c>
      <c r="N311" s="53">
        <v>5.3902199999999997E-2</v>
      </c>
      <c r="O311" s="56">
        <v>500</v>
      </c>
      <c r="P311" s="56">
        <v>132</v>
      </c>
      <c r="Q311" s="60">
        <v>0.59927011972597477</v>
      </c>
      <c r="R311" s="60">
        <v>0.46191144118007038</v>
      </c>
      <c r="S311" s="60">
        <v>0.55294160565044481</v>
      </c>
      <c r="T311" s="51" t="s">
        <v>634</v>
      </c>
    </row>
    <row r="312" spans="1:20" s="83" customFormat="1" x14ac:dyDescent="0.25">
      <c r="A312" s="51" t="s">
        <v>632</v>
      </c>
      <c r="B312" s="51" t="s">
        <v>633</v>
      </c>
      <c r="C312" s="51" t="s">
        <v>317</v>
      </c>
      <c r="D312" s="51" t="s">
        <v>27</v>
      </c>
      <c r="E312" s="51">
        <v>255965274</v>
      </c>
      <c r="F312" s="51">
        <v>100</v>
      </c>
      <c r="G312" s="52">
        <v>3.5783958819786631E-3</v>
      </c>
      <c r="H312" s="51">
        <v>50</v>
      </c>
      <c r="I312" s="53">
        <v>7.5982569</v>
      </c>
      <c r="J312" s="53">
        <v>1.12543E-2</v>
      </c>
      <c r="K312" s="53">
        <v>7.2880722999999996</v>
      </c>
      <c r="L312" s="54">
        <v>0.21921769999999999</v>
      </c>
      <c r="M312" s="55">
        <v>1.1341000000000001E-3</v>
      </c>
      <c r="N312" s="53">
        <v>5.4726900000000002E-2</v>
      </c>
      <c r="O312" s="56">
        <v>500</v>
      </c>
      <c r="P312" s="56">
        <v>136</v>
      </c>
      <c r="Q312" s="60">
        <v>0.4710672898392983</v>
      </c>
      <c r="R312" s="60">
        <v>0.23608322443274921</v>
      </c>
      <c r="S312" s="60">
        <v>0.39758915494678437</v>
      </c>
      <c r="T312" s="51" t="s">
        <v>634</v>
      </c>
    </row>
    <row r="313" spans="1:20" s="83" customFormat="1" x14ac:dyDescent="0.25">
      <c r="A313" s="51" t="s">
        <v>632</v>
      </c>
      <c r="B313" s="51" t="s">
        <v>633</v>
      </c>
      <c r="C313" s="51" t="s">
        <v>317</v>
      </c>
      <c r="D313" s="51" t="s">
        <v>27</v>
      </c>
      <c r="E313" s="51">
        <v>255966219</v>
      </c>
      <c r="F313" s="51">
        <v>100</v>
      </c>
      <c r="G313" s="52">
        <v>3.5783958819786631E-3</v>
      </c>
      <c r="H313" s="51">
        <v>50</v>
      </c>
      <c r="I313" s="53">
        <v>7.2798943999999999</v>
      </c>
      <c r="J313" s="53">
        <v>1.14001E-2</v>
      </c>
      <c r="K313" s="53">
        <v>6.9680628999999987</v>
      </c>
      <c r="L313" s="54">
        <v>0.21851899999999999</v>
      </c>
      <c r="M313" s="55">
        <v>1.3484E-3</v>
      </c>
      <c r="N313" s="53">
        <v>5.5733199999999997E-2</v>
      </c>
      <c r="O313" s="56">
        <v>496</v>
      </c>
      <c r="P313" s="56">
        <v>138</v>
      </c>
      <c r="Q313" s="60">
        <v>0.58469812407964661</v>
      </c>
      <c r="R313" s="60">
        <v>0.42540611138276802</v>
      </c>
      <c r="S313" s="60">
        <v>0.52950374401503664</v>
      </c>
      <c r="T313" s="51" t="s">
        <v>634</v>
      </c>
    </row>
    <row r="314" spans="1:20" s="83" customFormat="1" x14ac:dyDescent="0.25">
      <c r="A314" s="51" t="s">
        <v>632</v>
      </c>
      <c r="B314" s="51" t="s">
        <v>633</v>
      </c>
      <c r="C314" s="51" t="s">
        <v>317</v>
      </c>
      <c r="D314" s="51" t="s">
        <v>27</v>
      </c>
      <c r="E314" s="51">
        <v>255967133</v>
      </c>
      <c r="F314" s="51">
        <v>100</v>
      </c>
      <c r="G314" s="52">
        <v>3.5783958819786631E-3</v>
      </c>
      <c r="H314" s="51">
        <v>50</v>
      </c>
      <c r="I314" s="53">
        <v>7.1548959999999999</v>
      </c>
      <c r="J314" s="53">
        <v>1.18008E-2</v>
      </c>
      <c r="K314" s="53">
        <v>6.8462241000000006</v>
      </c>
      <c r="L314" s="54">
        <v>0.2160897</v>
      </c>
      <c r="M314" s="55">
        <v>1.0922E-3</v>
      </c>
      <c r="N314" s="53">
        <v>5.5559799999999999E-2</v>
      </c>
      <c r="O314" s="56">
        <v>500</v>
      </c>
      <c r="P314" s="56">
        <v>133</v>
      </c>
      <c r="Q314" s="60">
        <v>0.54482361226711062</v>
      </c>
      <c r="R314" s="60">
        <v>0.40240232332481118</v>
      </c>
      <c r="S314" s="60">
        <v>0.48902901934697912</v>
      </c>
      <c r="T314" s="51" t="s">
        <v>634</v>
      </c>
    </row>
    <row r="315" spans="1:20" s="83" customFormat="1" x14ac:dyDescent="0.25">
      <c r="A315" s="51" t="s">
        <v>632</v>
      </c>
      <c r="B315" s="51" t="s">
        <v>633</v>
      </c>
      <c r="C315" s="51" t="s">
        <v>317</v>
      </c>
      <c r="D315" s="51" t="s">
        <v>27</v>
      </c>
      <c r="E315" s="51">
        <v>255968034</v>
      </c>
      <c r="F315" s="51">
        <v>100</v>
      </c>
      <c r="G315" s="52">
        <v>3.5783958819786631E-3</v>
      </c>
      <c r="H315" s="51">
        <v>50</v>
      </c>
      <c r="I315" s="53">
        <v>7.4901761000000002</v>
      </c>
      <c r="J315" s="53">
        <v>1.27849E-2</v>
      </c>
      <c r="K315" s="53">
        <v>7.169404000000001</v>
      </c>
      <c r="L315" s="54">
        <v>0.22661129999999999</v>
      </c>
      <c r="M315" s="55">
        <v>1.1865000000000001E-3</v>
      </c>
      <c r="N315" s="53">
        <v>5.4999699999999999E-2</v>
      </c>
      <c r="O315" s="56">
        <v>500</v>
      </c>
      <c r="P315" s="56">
        <v>142</v>
      </c>
      <c r="Q315" s="60">
        <v>0.53575773096869195</v>
      </c>
      <c r="R315" s="60">
        <v>0.40688049316999653</v>
      </c>
      <c r="S315" s="60">
        <v>0.50573874214215231</v>
      </c>
      <c r="T315" s="51" t="s">
        <v>634</v>
      </c>
    </row>
    <row r="316" spans="1:20" s="83" customFormat="1" x14ac:dyDescent="0.25">
      <c r="A316" s="51" t="s">
        <v>632</v>
      </c>
      <c r="B316" s="51" t="s">
        <v>633</v>
      </c>
      <c r="C316" s="51" t="s">
        <v>317</v>
      </c>
      <c r="D316" s="51" t="s">
        <v>27</v>
      </c>
      <c r="E316" s="51">
        <v>255968969</v>
      </c>
      <c r="F316" s="51">
        <v>100</v>
      </c>
      <c r="G316" s="52">
        <v>3.5783958819786631E-3</v>
      </c>
      <c r="H316" s="51">
        <v>50</v>
      </c>
      <c r="I316" s="53">
        <v>7.2970220000000001</v>
      </c>
      <c r="J316" s="53">
        <v>1.10385E-2</v>
      </c>
      <c r="K316" s="53">
        <v>6.9996569999999991</v>
      </c>
      <c r="L316" s="54">
        <v>0.20773069999999999</v>
      </c>
      <c r="M316" s="55">
        <v>1.0908000000000001E-3</v>
      </c>
      <c r="N316" s="53">
        <v>5.31733E-2</v>
      </c>
      <c r="O316" s="56">
        <v>500</v>
      </c>
      <c r="P316" s="56">
        <v>135</v>
      </c>
      <c r="Q316" s="60">
        <v>0.60843844036109862</v>
      </c>
      <c r="R316" s="60">
        <v>0.463026036777201</v>
      </c>
      <c r="S316" s="60">
        <v>0.56025033589115547</v>
      </c>
      <c r="T316" s="51" t="s">
        <v>634</v>
      </c>
    </row>
    <row r="317" spans="1:20" s="83" customFormat="1" x14ac:dyDescent="0.25">
      <c r="A317" s="51" t="s">
        <v>632</v>
      </c>
      <c r="B317" s="51" t="s">
        <v>633</v>
      </c>
      <c r="C317" s="51" t="s">
        <v>317</v>
      </c>
      <c r="D317" s="51" t="s">
        <v>27</v>
      </c>
      <c r="E317" s="51">
        <v>255969883</v>
      </c>
      <c r="F317" s="51">
        <v>100</v>
      </c>
      <c r="G317" s="52">
        <v>3.5783958819786631E-3</v>
      </c>
      <c r="H317" s="51">
        <v>50</v>
      </c>
      <c r="I317" s="53">
        <v>7.4832387999999996</v>
      </c>
      <c r="J317" s="53">
        <v>1.1102300000000001E-2</v>
      </c>
      <c r="K317" s="53">
        <v>7.1801283999999992</v>
      </c>
      <c r="L317" s="54">
        <v>0.2126692</v>
      </c>
      <c r="M317" s="55">
        <v>1.0591000000000001E-3</v>
      </c>
      <c r="N317" s="53">
        <v>5.3275200000000002E-2</v>
      </c>
      <c r="O317" s="56">
        <v>500</v>
      </c>
      <c r="P317" s="56">
        <v>130</v>
      </c>
      <c r="Q317" s="60">
        <v>0.38783532876624621</v>
      </c>
      <c r="R317" s="60">
        <v>0.14033043432092401</v>
      </c>
      <c r="S317" s="60">
        <v>0.35669350551881868</v>
      </c>
      <c r="T317" s="51" t="s">
        <v>634</v>
      </c>
    </row>
    <row r="318" spans="1:20" s="83" customFormat="1" x14ac:dyDescent="0.25">
      <c r="A318" s="51" t="s">
        <v>632</v>
      </c>
      <c r="B318" s="51" t="s">
        <v>633</v>
      </c>
      <c r="C318" s="51" t="s">
        <v>317</v>
      </c>
      <c r="D318" s="51" t="s">
        <v>27</v>
      </c>
      <c r="E318" s="51">
        <v>255970819</v>
      </c>
      <c r="F318" s="51">
        <v>100</v>
      </c>
      <c r="G318" s="52">
        <v>3.5783958819786631E-3</v>
      </c>
      <c r="H318" s="51">
        <v>50</v>
      </c>
      <c r="I318" s="53">
        <v>7.4603425000000003</v>
      </c>
      <c r="J318" s="53">
        <v>1.14777E-2</v>
      </c>
      <c r="K318" s="53">
        <v>7.1441394000000011</v>
      </c>
      <c r="L318" s="54">
        <v>0.22100139999999999</v>
      </c>
      <c r="M318" s="55">
        <v>1.2888999999999999E-3</v>
      </c>
      <c r="N318" s="53">
        <v>5.6893399999999997E-2</v>
      </c>
      <c r="O318" s="56">
        <v>500</v>
      </c>
      <c r="P318" s="56">
        <v>137</v>
      </c>
      <c r="Q318" s="60">
        <v>0.48219476278891088</v>
      </c>
      <c r="R318" s="60">
        <v>0.34414965270917508</v>
      </c>
      <c r="S318" s="60">
        <v>0.45072559433124448</v>
      </c>
      <c r="T318" s="51" t="s">
        <v>634</v>
      </c>
    </row>
    <row r="319" spans="1:20" s="83" customFormat="1" x14ac:dyDescent="0.25">
      <c r="A319" s="51" t="s">
        <v>632</v>
      </c>
      <c r="B319" s="51" t="s">
        <v>633</v>
      </c>
      <c r="C319" s="51" t="s">
        <v>317</v>
      </c>
      <c r="D319" s="51" t="s">
        <v>27</v>
      </c>
      <c r="E319" s="51">
        <v>255971755</v>
      </c>
      <c r="F319" s="51">
        <v>100</v>
      </c>
      <c r="G319" s="52">
        <v>3.5783958819786631E-3</v>
      </c>
      <c r="H319" s="51">
        <v>50</v>
      </c>
      <c r="I319" s="53">
        <v>7.5205162999999997</v>
      </c>
      <c r="J319" s="53">
        <v>1.12668E-2</v>
      </c>
      <c r="K319" s="53">
        <v>7.1958892999999993</v>
      </c>
      <c r="L319" s="54">
        <v>0.22785530000000001</v>
      </c>
      <c r="M319" s="55">
        <v>1.6936E-3</v>
      </c>
      <c r="N319" s="53">
        <v>5.8689400000000003E-2</v>
      </c>
      <c r="O319" s="56">
        <v>500</v>
      </c>
      <c r="P319" s="56">
        <v>141</v>
      </c>
      <c r="Q319" s="60">
        <v>0.49990396312183882</v>
      </c>
      <c r="R319" s="60">
        <v>0.33003131840478339</v>
      </c>
      <c r="S319" s="60">
        <v>0.46479642282997641</v>
      </c>
      <c r="T319" s="51" t="s">
        <v>634</v>
      </c>
    </row>
    <row r="320" spans="1:20" s="83" customFormat="1" x14ac:dyDescent="0.25">
      <c r="A320" s="51" t="s">
        <v>632</v>
      </c>
      <c r="B320" s="51" t="s">
        <v>633</v>
      </c>
      <c r="C320" s="51" t="s">
        <v>317</v>
      </c>
      <c r="D320" s="51" t="s">
        <v>27</v>
      </c>
      <c r="E320" s="51">
        <v>255972692</v>
      </c>
      <c r="F320" s="51">
        <v>100</v>
      </c>
      <c r="G320" s="52">
        <v>3.5783958819786631E-3</v>
      </c>
      <c r="H320" s="51">
        <v>50</v>
      </c>
      <c r="I320" s="53">
        <v>7.5827315000000004</v>
      </c>
      <c r="J320" s="53">
        <v>1.15589E-2</v>
      </c>
      <c r="K320" s="53">
        <v>7.2267800999999992</v>
      </c>
      <c r="L320" s="54">
        <v>0.2521041</v>
      </c>
      <c r="M320" s="55">
        <v>1.2967E-3</v>
      </c>
      <c r="N320" s="53">
        <v>6.46592E-2</v>
      </c>
      <c r="O320" s="56">
        <v>500</v>
      </c>
      <c r="P320" s="56">
        <v>159</v>
      </c>
      <c r="Q320" s="60">
        <v>0.4917344260195915</v>
      </c>
      <c r="R320" s="60">
        <v>0.39729445866918589</v>
      </c>
      <c r="S320" s="60">
        <v>0.50785857667061596</v>
      </c>
      <c r="T320" s="51" t="s">
        <v>634</v>
      </c>
    </row>
    <row r="321" spans="1:20" s="83" customFormat="1" x14ac:dyDescent="0.25">
      <c r="A321" s="51" t="s">
        <v>632</v>
      </c>
      <c r="B321" s="51" t="s">
        <v>633</v>
      </c>
      <c r="C321" s="51" t="s">
        <v>317</v>
      </c>
      <c r="D321" s="51" t="s">
        <v>27</v>
      </c>
      <c r="E321" s="51">
        <v>255973641</v>
      </c>
      <c r="F321" s="51">
        <v>100</v>
      </c>
      <c r="G321" s="52">
        <v>3.5783958819786631E-3</v>
      </c>
      <c r="H321" s="51">
        <v>50</v>
      </c>
      <c r="I321" s="53">
        <v>7.4195792999999997</v>
      </c>
      <c r="J321" s="53">
        <v>1.16381E-2</v>
      </c>
      <c r="K321" s="53">
        <v>7.0983333000000002</v>
      </c>
      <c r="L321" s="54">
        <v>0.22461819999999999</v>
      </c>
      <c r="M321" s="55">
        <v>1.2763E-3</v>
      </c>
      <c r="N321" s="53">
        <v>5.74869E-2</v>
      </c>
      <c r="O321" s="56">
        <v>500</v>
      </c>
      <c r="P321" s="56">
        <v>138</v>
      </c>
      <c r="Q321" s="60">
        <v>0.51270888021000061</v>
      </c>
      <c r="R321" s="60">
        <v>0.38510026125272512</v>
      </c>
      <c r="S321" s="60">
        <v>0.51942534852942479</v>
      </c>
      <c r="T321" s="51" t="s">
        <v>634</v>
      </c>
    </row>
    <row r="322" spans="1:20" s="83" customFormat="1" x14ac:dyDescent="0.25">
      <c r="A322" s="51" t="s">
        <v>632</v>
      </c>
      <c r="B322" s="51" t="s">
        <v>633</v>
      </c>
      <c r="C322" s="51" t="s">
        <v>317</v>
      </c>
      <c r="D322" s="51" t="s">
        <v>27</v>
      </c>
      <c r="E322" s="51">
        <v>255974575</v>
      </c>
      <c r="F322" s="51">
        <v>100</v>
      </c>
      <c r="G322" s="52">
        <v>3.5783958819786631E-3</v>
      </c>
      <c r="H322" s="51">
        <v>50</v>
      </c>
      <c r="I322" s="53">
        <v>7.2890986</v>
      </c>
      <c r="J322" s="53">
        <v>1.13524E-2</v>
      </c>
      <c r="K322" s="53">
        <v>6.9873738999999988</v>
      </c>
      <c r="L322" s="54">
        <v>0.2105127</v>
      </c>
      <c r="M322" s="55">
        <v>1.0896E-3</v>
      </c>
      <c r="N322" s="53">
        <v>5.4203500000000002E-2</v>
      </c>
      <c r="O322" s="56">
        <v>496</v>
      </c>
      <c r="P322" s="56">
        <v>131</v>
      </c>
      <c r="Q322" s="60">
        <v>0.61352199244509886</v>
      </c>
      <c r="R322" s="60">
        <v>0.41191693871929302</v>
      </c>
      <c r="S322" s="60">
        <v>0.52447835048695424</v>
      </c>
      <c r="T322" s="51" t="s">
        <v>634</v>
      </c>
    </row>
    <row r="323" spans="1:20" s="83" customFormat="1" x14ac:dyDescent="0.25">
      <c r="A323" s="51" t="s">
        <v>632</v>
      </c>
      <c r="B323" s="51" t="s">
        <v>633</v>
      </c>
      <c r="C323" s="51" t="s">
        <v>317</v>
      </c>
      <c r="D323" s="51" t="s">
        <v>27</v>
      </c>
      <c r="E323" s="51">
        <v>255975492</v>
      </c>
      <c r="F323" s="51">
        <v>100</v>
      </c>
      <c r="G323" s="52">
        <v>3.5783958819786631E-3</v>
      </c>
      <c r="H323" s="51">
        <v>50</v>
      </c>
      <c r="I323" s="53">
        <v>7.2442146999999997</v>
      </c>
      <c r="J323" s="53">
        <v>1.1253600000000001E-2</v>
      </c>
      <c r="K323" s="53">
        <v>6.9080641000000007</v>
      </c>
      <c r="L323" s="54">
        <v>0.24007890000000001</v>
      </c>
      <c r="M323" s="55">
        <v>1.6272000000000001E-3</v>
      </c>
      <c r="N323" s="53">
        <v>5.7757700000000002E-2</v>
      </c>
      <c r="O323" s="56">
        <v>496</v>
      </c>
      <c r="P323" s="56">
        <v>148</v>
      </c>
      <c r="Q323" s="60">
        <v>0.61142198604264042</v>
      </c>
      <c r="R323" s="60">
        <v>0.42976083301241857</v>
      </c>
      <c r="S323" s="60">
        <v>0.50424568475414544</v>
      </c>
      <c r="T323" s="51" t="s">
        <v>634</v>
      </c>
    </row>
    <row r="324" spans="1:20" s="83" customFormat="1" x14ac:dyDescent="0.25">
      <c r="A324" s="51" t="s">
        <v>632</v>
      </c>
      <c r="B324" s="51" t="s">
        <v>633</v>
      </c>
      <c r="C324" s="51" t="s">
        <v>317</v>
      </c>
      <c r="D324" s="51" t="s">
        <v>27</v>
      </c>
      <c r="E324" s="51">
        <v>255976403</v>
      </c>
      <c r="F324" s="51">
        <v>100</v>
      </c>
      <c r="G324" s="52">
        <v>3.5783958819786631E-3</v>
      </c>
      <c r="H324" s="51">
        <v>50</v>
      </c>
      <c r="I324" s="53">
        <v>7.3427648000000003</v>
      </c>
      <c r="J324" s="53">
        <v>1.12925E-2</v>
      </c>
      <c r="K324" s="53">
        <v>7.0282562999999998</v>
      </c>
      <c r="L324" s="54">
        <v>0.22052640000000001</v>
      </c>
      <c r="M324" s="55">
        <v>1.214E-3</v>
      </c>
      <c r="N324" s="53">
        <v>5.6797800000000002E-2</v>
      </c>
      <c r="O324" s="56">
        <v>492</v>
      </c>
      <c r="P324" s="56">
        <v>140</v>
      </c>
      <c r="Q324" s="60">
        <v>0.55733401626224466</v>
      </c>
      <c r="R324" s="60">
        <v>0.38847781245398438</v>
      </c>
      <c r="S324" s="60">
        <v>0.50206449252254925</v>
      </c>
      <c r="T324" s="51" t="s">
        <v>634</v>
      </c>
    </row>
    <row r="325" spans="1:20" s="83" customFormat="1" x14ac:dyDescent="0.25">
      <c r="A325" s="51" t="s">
        <v>632</v>
      </c>
      <c r="B325" s="51" t="s">
        <v>633</v>
      </c>
      <c r="C325" s="51" t="s">
        <v>317</v>
      </c>
      <c r="D325" s="51" t="s">
        <v>27</v>
      </c>
      <c r="E325" s="51">
        <v>255977323</v>
      </c>
      <c r="F325" s="51">
        <v>100</v>
      </c>
      <c r="G325" s="52">
        <v>3.5783958819786631E-3</v>
      </c>
      <c r="H325" s="51">
        <v>50</v>
      </c>
      <c r="I325" s="53">
        <v>7.3652265000000003</v>
      </c>
      <c r="J325" s="53">
        <v>1.15122E-2</v>
      </c>
      <c r="K325" s="53">
        <v>7.0532650000000006</v>
      </c>
      <c r="L325" s="54">
        <v>0.2174797</v>
      </c>
      <c r="M325" s="55">
        <v>1.0398E-3</v>
      </c>
      <c r="N325" s="53">
        <v>5.7296399999999997E-2</v>
      </c>
      <c r="O325" s="56">
        <v>500</v>
      </c>
      <c r="P325" s="56">
        <v>135</v>
      </c>
      <c r="Q325" s="60">
        <v>0.5288686855752609</v>
      </c>
      <c r="R325" s="60">
        <v>0.35311298166136917</v>
      </c>
      <c r="S325" s="60">
        <v>0.47605751343771341</v>
      </c>
      <c r="T325" s="51" t="s">
        <v>634</v>
      </c>
    </row>
    <row r="326" spans="1:20" s="83" customFormat="1" x14ac:dyDescent="0.25">
      <c r="A326" s="51" t="s">
        <v>632</v>
      </c>
      <c r="B326" s="51" t="s">
        <v>633</v>
      </c>
      <c r="C326" s="51" t="s">
        <v>317</v>
      </c>
      <c r="D326" s="51" t="s">
        <v>27</v>
      </c>
      <c r="E326" s="51">
        <v>255978246</v>
      </c>
      <c r="F326" s="51">
        <v>100</v>
      </c>
      <c r="G326" s="52">
        <v>3.5783958819786631E-3</v>
      </c>
      <c r="H326" s="51">
        <v>50</v>
      </c>
      <c r="I326" s="53">
        <v>7.4887585000000003</v>
      </c>
      <c r="J326" s="53">
        <v>1.1197E-2</v>
      </c>
      <c r="K326" s="53">
        <v>7.1443377000000003</v>
      </c>
      <c r="L326" s="54">
        <v>0.242814</v>
      </c>
      <c r="M326" s="55">
        <v>1.3523000000000001E-3</v>
      </c>
      <c r="N326" s="53">
        <v>6.3162700000000002E-2</v>
      </c>
      <c r="O326" s="56">
        <v>496</v>
      </c>
      <c r="P326" s="56">
        <v>154</v>
      </c>
      <c r="Q326" s="60">
        <v>0.61420065305077154</v>
      </c>
      <c r="R326" s="60">
        <v>0.40184680254473698</v>
      </c>
      <c r="S326" s="60">
        <v>0.5136704217126935</v>
      </c>
      <c r="T326" s="51" t="s">
        <v>634</v>
      </c>
    </row>
    <row r="327" spans="1:20" s="83" customFormat="1" x14ac:dyDescent="0.25">
      <c r="A327" s="51" t="s">
        <v>632</v>
      </c>
      <c r="B327" s="51" t="s">
        <v>633</v>
      </c>
      <c r="C327" s="51" t="s">
        <v>317</v>
      </c>
      <c r="D327" s="51" t="s">
        <v>27</v>
      </c>
      <c r="E327" s="51">
        <v>255979178</v>
      </c>
      <c r="F327" s="51">
        <v>100</v>
      </c>
      <c r="G327" s="52">
        <v>3.5783958819786631E-3</v>
      </c>
      <c r="H327" s="51">
        <v>50</v>
      </c>
      <c r="I327" s="53">
        <v>7.2727107999999996</v>
      </c>
      <c r="J327" s="53">
        <v>1.1476800000000001E-2</v>
      </c>
      <c r="K327" s="53">
        <v>6.9604560000000006</v>
      </c>
      <c r="L327" s="54">
        <v>0.21853900000000001</v>
      </c>
      <c r="M327" s="55">
        <v>1.1578000000000001E-3</v>
      </c>
      <c r="N327" s="53">
        <v>5.62176E-2</v>
      </c>
      <c r="O327" s="56">
        <v>496</v>
      </c>
      <c r="P327" s="56">
        <v>139</v>
      </c>
      <c r="Q327" s="60">
        <v>0.48325757090722837</v>
      </c>
      <c r="R327" s="60">
        <v>0.32785351031076498</v>
      </c>
      <c r="S327" s="60">
        <v>0.44726501355909148</v>
      </c>
      <c r="T327" s="51" t="s">
        <v>634</v>
      </c>
    </row>
    <row r="328" spans="1:20" s="83" customFormat="1" x14ac:dyDescent="0.25">
      <c r="A328" s="51" t="s">
        <v>632</v>
      </c>
      <c r="B328" s="51" t="s">
        <v>633</v>
      </c>
      <c r="C328" s="51" t="s">
        <v>317</v>
      </c>
      <c r="D328" s="51" t="s">
        <v>27</v>
      </c>
      <c r="E328" s="51">
        <v>255980096</v>
      </c>
      <c r="F328" s="51">
        <v>100</v>
      </c>
      <c r="G328" s="52">
        <v>3.5783958819786631E-3</v>
      </c>
      <c r="H328" s="51">
        <v>50</v>
      </c>
      <c r="I328" s="53">
        <v>7.3152143000000001</v>
      </c>
      <c r="J328" s="53">
        <v>1.14138E-2</v>
      </c>
      <c r="K328" s="53">
        <v>6.9844264999999996</v>
      </c>
      <c r="L328" s="54">
        <v>0.2317787</v>
      </c>
      <c r="M328" s="55">
        <v>1.1701999999999999E-3</v>
      </c>
      <c r="N328" s="53">
        <v>6.2400299999999999E-2</v>
      </c>
      <c r="O328" s="56">
        <v>492</v>
      </c>
      <c r="P328" s="56">
        <v>146</v>
      </c>
      <c r="Q328" s="60">
        <v>0.48348805941481532</v>
      </c>
      <c r="R328" s="60">
        <v>0.37826464972889851</v>
      </c>
      <c r="S328" s="60">
        <v>0.51489110917134495</v>
      </c>
      <c r="T328" s="51" t="s">
        <v>634</v>
      </c>
    </row>
    <row r="329" spans="1:20" s="83" customFormat="1" x14ac:dyDescent="0.25">
      <c r="A329" s="51" t="s">
        <v>632</v>
      </c>
      <c r="B329" s="51" t="s">
        <v>633</v>
      </c>
      <c r="C329" s="51" t="s">
        <v>317</v>
      </c>
      <c r="D329" s="51" t="s">
        <v>27</v>
      </c>
      <c r="E329" s="51">
        <v>255981014</v>
      </c>
      <c r="F329" s="51">
        <v>100</v>
      </c>
      <c r="G329" s="52">
        <v>3.5783958819786631E-3</v>
      </c>
      <c r="H329" s="51">
        <v>50</v>
      </c>
      <c r="I329" s="53">
        <v>7.5048402999999997</v>
      </c>
      <c r="J329" s="53">
        <v>1.13819E-2</v>
      </c>
      <c r="K329" s="53">
        <v>7.2140103</v>
      </c>
      <c r="L329" s="54">
        <v>0.2025623</v>
      </c>
      <c r="M329" s="55">
        <v>1.0532E-3</v>
      </c>
      <c r="N329" s="53">
        <v>5.0788899999999998E-2</v>
      </c>
      <c r="O329" s="56">
        <v>500</v>
      </c>
      <c r="P329" s="56">
        <v>127</v>
      </c>
      <c r="Q329" s="60">
        <v>0.50774057237979386</v>
      </c>
      <c r="R329" s="60">
        <v>0.3688982878118105</v>
      </c>
      <c r="S329" s="60">
        <v>0.504312443220158</v>
      </c>
      <c r="T329" s="51" t="s">
        <v>634</v>
      </c>
    </row>
    <row r="330" spans="1:20" s="83" customFormat="1" x14ac:dyDescent="0.25">
      <c r="A330" s="51" t="s">
        <v>632</v>
      </c>
      <c r="B330" s="51" t="s">
        <v>633</v>
      </c>
      <c r="C330" s="51" t="s">
        <v>317</v>
      </c>
      <c r="D330" s="51" t="s">
        <v>27</v>
      </c>
      <c r="E330" s="51">
        <v>255981952</v>
      </c>
      <c r="F330" s="51">
        <v>100</v>
      </c>
      <c r="G330" s="52">
        <v>3.5783958819786631E-3</v>
      </c>
      <c r="H330" s="51">
        <v>50</v>
      </c>
      <c r="I330" s="53">
        <v>7.3200734000000001</v>
      </c>
      <c r="J330" s="53">
        <v>1.14882E-2</v>
      </c>
      <c r="K330" s="53">
        <v>7.0046038999999993</v>
      </c>
      <c r="L330" s="54">
        <v>0.22315589999999999</v>
      </c>
      <c r="M330" s="55">
        <v>1.1765E-3</v>
      </c>
      <c r="N330" s="53">
        <v>5.4701300000000001E-2</v>
      </c>
      <c r="O330" s="56">
        <v>496</v>
      </c>
      <c r="P330" s="56">
        <v>140</v>
      </c>
      <c r="Q330" s="60">
        <v>0.34201933542480312</v>
      </c>
      <c r="R330" s="60">
        <v>0.11298382085781521</v>
      </c>
      <c r="S330" s="60">
        <v>0.30481362334617101</v>
      </c>
      <c r="T330" s="51" t="s">
        <v>634</v>
      </c>
    </row>
    <row r="331" spans="1:20" s="83" customFormat="1" x14ac:dyDescent="0.25">
      <c r="A331" s="51" t="s">
        <v>632</v>
      </c>
      <c r="B331" s="51" t="s">
        <v>633</v>
      </c>
      <c r="C331" s="51" t="s">
        <v>317</v>
      </c>
      <c r="D331" s="51" t="s">
        <v>27</v>
      </c>
      <c r="E331" s="51">
        <v>255982868</v>
      </c>
      <c r="F331" s="51">
        <v>100</v>
      </c>
      <c r="G331" s="52">
        <v>3.5783958819786631E-3</v>
      </c>
      <c r="H331" s="51">
        <v>50</v>
      </c>
      <c r="I331" s="53">
        <v>7.2188511000000002</v>
      </c>
      <c r="J331" s="53">
        <v>1.12935E-2</v>
      </c>
      <c r="K331" s="53">
        <v>6.8905434999999997</v>
      </c>
      <c r="L331" s="54">
        <v>0.23104469999999999</v>
      </c>
      <c r="M331" s="55">
        <v>1.1954000000000001E-3</v>
      </c>
      <c r="N331" s="53">
        <v>5.9280199999999998E-2</v>
      </c>
      <c r="O331" s="56">
        <v>496</v>
      </c>
      <c r="P331" s="56">
        <v>147</v>
      </c>
      <c r="Q331" s="60">
        <v>0.51888085024649466</v>
      </c>
      <c r="R331" s="60">
        <v>0.41243388043881118</v>
      </c>
      <c r="S331" s="60">
        <v>0.54404073929830421</v>
      </c>
      <c r="T331" s="51" t="s">
        <v>634</v>
      </c>
    </row>
    <row r="332" spans="1:20" s="83" customFormat="1" x14ac:dyDescent="0.25">
      <c r="A332" s="51" t="s">
        <v>632</v>
      </c>
      <c r="B332" s="51" t="s">
        <v>633</v>
      </c>
      <c r="C332" s="51" t="s">
        <v>317</v>
      </c>
      <c r="D332" s="51" t="s">
        <v>27</v>
      </c>
      <c r="E332" s="51">
        <v>255983776</v>
      </c>
      <c r="F332" s="51">
        <v>100</v>
      </c>
      <c r="G332" s="52">
        <v>3.5783958819786631E-3</v>
      </c>
      <c r="H332" s="51">
        <v>50</v>
      </c>
      <c r="I332" s="53">
        <v>7.0833174999999997</v>
      </c>
      <c r="J332" s="53">
        <v>1.11465E-2</v>
      </c>
      <c r="K332" s="53">
        <v>6.7589724999999987</v>
      </c>
      <c r="L332" s="54">
        <v>0.2305065</v>
      </c>
      <c r="M332" s="55">
        <v>1.1286E-3</v>
      </c>
      <c r="N332" s="53">
        <v>5.7231600000000001E-2</v>
      </c>
      <c r="O332" s="56">
        <v>492</v>
      </c>
      <c r="P332" s="56">
        <v>143</v>
      </c>
      <c r="Q332" s="60">
        <v>0.48079902682630132</v>
      </c>
      <c r="R332" s="60">
        <v>0.30045314620893349</v>
      </c>
      <c r="S332" s="60">
        <v>0.44921334473112218</v>
      </c>
      <c r="T332" s="51" t="s">
        <v>634</v>
      </c>
    </row>
    <row r="333" spans="1:20" s="83" customFormat="1" x14ac:dyDescent="0.25">
      <c r="A333" s="51" t="s">
        <v>632</v>
      </c>
      <c r="B333" s="51" t="s">
        <v>633</v>
      </c>
      <c r="C333" s="51" t="s">
        <v>317</v>
      </c>
      <c r="D333" s="51" t="s">
        <v>27</v>
      </c>
      <c r="E333" s="51">
        <v>255984670</v>
      </c>
      <c r="F333" s="51">
        <v>100</v>
      </c>
      <c r="G333" s="52">
        <v>3.5783958819786631E-3</v>
      </c>
      <c r="H333" s="51">
        <v>50</v>
      </c>
      <c r="I333" s="53">
        <v>7.2954572000000004</v>
      </c>
      <c r="J333" s="53">
        <v>1.1365800000000001E-2</v>
      </c>
      <c r="K333" s="53">
        <v>6.9970934000000007</v>
      </c>
      <c r="L333" s="54">
        <v>0.20916009999999999</v>
      </c>
      <c r="M333" s="55">
        <v>1.1402000000000001E-3</v>
      </c>
      <c r="N333" s="53">
        <v>5.18085E-2</v>
      </c>
      <c r="O333" s="56">
        <v>496</v>
      </c>
      <c r="P333" s="56">
        <v>130</v>
      </c>
      <c r="Q333" s="60">
        <v>0.53465650809911003</v>
      </c>
      <c r="R333" s="60">
        <v>0.41255870326879912</v>
      </c>
      <c r="S333" s="60">
        <v>0.49582068005392171</v>
      </c>
      <c r="T333" s="51" t="s">
        <v>634</v>
      </c>
    </row>
    <row r="334" spans="1:20" s="83" customFormat="1" x14ac:dyDescent="0.25">
      <c r="A334" s="51" t="s">
        <v>632</v>
      </c>
      <c r="B334" s="51" t="s">
        <v>633</v>
      </c>
      <c r="C334" s="51" t="s">
        <v>317</v>
      </c>
      <c r="D334" s="51" t="s">
        <v>27</v>
      </c>
      <c r="E334" s="51">
        <v>255985586</v>
      </c>
      <c r="F334" s="51">
        <v>100</v>
      </c>
      <c r="G334" s="52">
        <v>3.5783958819786631E-3</v>
      </c>
      <c r="H334" s="51">
        <v>50</v>
      </c>
      <c r="I334" s="53">
        <v>7.4489589</v>
      </c>
      <c r="J334" s="53">
        <v>1.15122E-2</v>
      </c>
      <c r="K334" s="53">
        <v>7.1080855999999999</v>
      </c>
      <c r="L334" s="54">
        <v>0.24036959999999999</v>
      </c>
      <c r="M334" s="55">
        <v>1.2160000000000001E-3</v>
      </c>
      <c r="N334" s="53">
        <v>6.1704599999999998E-2</v>
      </c>
      <c r="O334" s="56">
        <v>500</v>
      </c>
      <c r="P334" s="56">
        <v>153</v>
      </c>
      <c r="Q334" s="60">
        <v>0.56447915999743903</v>
      </c>
      <c r="R334" s="60">
        <v>0.41960985079429991</v>
      </c>
      <c r="S334" s="60">
        <v>0.52576510592011105</v>
      </c>
      <c r="T334" s="51" t="s">
        <v>634</v>
      </c>
    </row>
    <row r="335" spans="1:20" s="83" customFormat="1" x14ac:dyDescent="0.25">
      <c r="A335" s="51" t="s">
        <v>632</v>
      </c>
      <c r="B335" s="51" t="s">
        <v>633</v>
      </c>
      <c r="C335" s="51" t="s">
        <v>317</v>
      </c>
      <c r="D335" s="51" t="s">
        <v>27</v>
      </c>
      <c r="E335" s="51">
        <v>255986519</v>
      </c>
      <c r="F335" s="51">
        <v>100</v>
      </c>
      <c r="G335" s="52">
        <v>3.5783958819786631E-3</v>
      </c>
      <c r="H335" s="51">
        <v>50</v>
      </c>
      <c r="I335" s="53">
        <v>7.4894183999999999</v>
      </c>
      <c r="J335" s="53">
        <v>1.12037E-2</v>
      </c>
      <c r="K335" s="53">
        <v>7.162053499999999</v>
      </c>
      <c r="L335" s="54">
        <v>0.23236390000000001</v>
      </c>
      <c r="M335" s="55">
        <v>1.2618E-3</v>
      </c>
      <c r="N335" s="53">
        <v>5.7100199999999997E-2</v>
      </c>
      <c r="O335" s="56">
        <v>500</v>
      </c>
      <c r="P335" s="56">
        <v>147</v>
      </c>
      <c r="Q335" s="60">
        <v>0.62507202765862091</v>
      </c>
      <c r="R335" s="60">
        <v>0.45189172451968479</v>
      </c>
      <c r="S335" s="60">
        <v>0.54616278576633048</v>
      </c>
      <c r="T335" s="51" t="s">
        <v>634</v>
      </c>
    </row>
    <row r="336" spans="1:20" s="83" customFormat="1" x14ac:dyDescent="0.25">
      <c r="A336" s="51" t="s">
        <v>632</v>
      </c>
      <c r="B336" s="51" t="s">
        <v>633</v>
      </c>
      <c r="C336" s="51" t="s">
        <v>317</v>
      </c>
      <c r="D336" s="51" t="s">
        <v>27</v>
      </c>
      <c r="E336" s="51">
        <v>255987456</v>
      </c>
      <c r="F336" s="51">
        <v>100</v>
      </c>
      <c r="G336" s="52">
        <v>3.5783958819786631E-3</v>
      </c>
      <c r="H336" s="51">
        <v>50</v>
      </c>
      <c r="I336" s="53">
        <v>7.4977666000000003</v>
      </c>
      <c r="J336" s="53">
        <v>1.1380100000000001E-2</v>
      </c>
      <c r="K336" s="53">
        <v>7.1940552000000002</v>
      </c>
      <c r="L336" s="54">
        <v>0.21512319999999999</v>
      </c>
      <c r="M336" s="55">
        <v>1.0640000000000001E-3</v>
      </c>
      <c r="N336" s="53">
        <v>5.2150200000000001E-2</v>
      </c>
      <c r="O336" s="56">
        <v>500</v>
      </c>
      <c r="P336" s="56">
        <v>133</v>
      </c>
      <c r="Q336" s="60">
        <v>0.57764261476406942</v>
      </c>
      <c r="R336" s="60">
        <v>0.32032936996320921</v>
      </c>
      <c r="S336" s="60">
        <v>0.42290493502388787</v>
      </c>
      <c r="T336" s="51" t="s">
        <v>634</v>
      </c>
    </row>
    <row r="337" spans="1:20" s="83" customFormat="1" x14ac:dyDescent="0.25">
      <c r="A337" s="51" t="s">
        <v>632</v>
      </c>
      <c r="B337" s="51" t="s">
        <v>633</v>
      </c>
      <c r="C337" s="51" t="s">
        <v>317</v>
      </c>
      <c r="D337" s="51" t="s">
        <v>27</v>
      </c>
      <c r="E337" s="51">
        <v>255988391</v>
      </c>
      <c r="F337" s="51">
        <v>100</v>
      </c>
      <c r="G337" s="52">
        <v>3.5783958819786631E-3</v>
      </c>
      <c r="H337" s="51">
        <v>50</v>
      </c>
      <c r="I337" s="53">
        <v>7.3954937000000003</v>
      </c>
      <c r="J337" s="53">
        <v>1.1385899999999999E-2</v>
      </c>
      <c r="K337" s="53">
        <v>7.0918586000000001</v>
      </c>
      <c r="L337" s="54">
        <v>0.2133785</v>
      </c>
      <c r="M337" s="55">
        <v>1.1056E-3</v>
      </c>
      <c r="N337" s="53">
        <v>5.3421400000000001E-2</v>
      </c>
      <c r="O337" s="56">
        <v>500</v>
      </c>
      <c r="P337" s="56">
        <v>134</v>
      </c>
      <c r="Q337" s="60">
        <v>0.47036301939944941</v>
      </c>
      <c r="R337" s="60">
        <v>0.24671835976085121</v>
      </c>
      <c r="S337" s="60">
        <v>0.42056152685253639</v>
      </c>
      <c r="T337" s="51" t="s">
        <v>634</v>
      </c>
    </row>
    <row r="338" spans="1:20" s="83" customFormat="1" x14ac:dyDescent="0.25">
      <c r="A338" s="51" t="s">
        <v>632</v>
      </c>
      <c r="B338" s="51" t="s">
        <v>633</v>
      </c>
      <c r="C338" s="51" t="s">
        <v>317</v>
      </c>
      <c r="D338" s="51" t="s">
        <v>27</v>
      </c>
      <c r="E338" s="51">
        <v>255989321</v>
      </c>
      <c r="F338" s="51">
        <v>100</v>
      </c>
      <c r="G338" s="52">
        <v>3.5783958819786631E-3</v>
      </c>
      <c r="H338" s="51">
        <v>50</v>
      </c>
      <c r="I338" s="53">
        <v>7.3361350999999999</v>
      </c>
      <c r="J338" s="53">
        <v>1.16937E-2</v>
      </c>
      <c r="K338" s="53">
        <v>7.0201264999999999</v>
      </c>
      <c r="L338" s="54">
        <v>0.222384</v>
      </c>
      <c r="M338" s="55">
        <v>1.1467999999999999E-3</v>
      </c>
      <c r="N338" s="53">
        <v>5.5819800000000003E-2</v>
      </c>
      <c r="O338" s="56">
        <v>496</v>
      </c>
      <c r="P338" s="56">
        <v>139</v>
      </c>
      <c r="Q338" s="60">
        <v>0.54482361226711062</v>
      </c>
      <c r="R338" s="60">
        <v>0.34722399389862618</v>
      </c>
      <c r="S338" s="60">
        <v>0.45795063779464967</v>
      </c>
      <c r="T338" s="51" t="s">
        <v>634</v>
      </c>
    </row>
    <row r="339" spans="1:20" s="83" customFormat="1" x14ac:dyDescent="0.25">
      <c r="A339" s="51" t="s">
        <v>632</v>
      </c>
      <c r="B339" s="51" t="s">
        <v>633</v>
      </c>
      <c r="C339" s="51" t="s">
        <v>317</v>
      </c>
      <c r="D339" s="51" t="s">
        <v>27</v>
      </c>
      <c r="E339" s="51">
        <v>255990240</v>
      </c>
      <c r="F339" s="51">
        <v>100</v>
      </c>
      <c r="G339" s="52">
        <v>3.5783958819786631E-3</v>
      </c>
      <c r="H339" s="51">
        <v>50</v>
      </c>
      <c r="I339" s="53">
        <v>7.2932882000000001</v>
      </c>
      <c r="J339" s="53">
        <v>1.1403699999999999E-2</v>
      </c>
      <c r="K339" s="53">
        <v>7.0072250999999994</v>
      </c>
      <c r="L339" s="54">
        <v>0.19718959999999999</v>
      </c>
      <c r="M339" s="55">
        <v>1.1329000000000001E-3</v>
      </c>
      <c r="N339" s="53">
        <v>5.2210899999999998E-2</v>
      </c>
      <c r="O339" s="56">
        <v>500</v>
      </c>
      <c r="P339" s="56">
        <v>124</v>
      </c>
      <c r="Q339" s="60">
        <v>0.53041808054292849</v>
      </c>
      <c r="R339" s="60">
        <v>0.4049974385494805</v>
      </c>
      <c r="S339" s="60">
        <v>0.54022073057727926</v>
      </c>
      <c r="T339" s="51" t="s">
        <v>634</v>
      </c>
    </row>
    <row r="340" spans="1:20" s="83" customFormat="1" x14ac:dyDescent="0.25">
      <c r="A340" s="51" t="s">
        <v>632</v>
      </c>
      <c r="B340" s="51" t="s">
        <v>633</v>
      </c>
      <c r="C340" s="51" t="s">
        <v>317</v>
      </c>
      <c r="D340" s="51" t="s">
        <v>27</v>
      </c>
      <c r="E340" s="51">
        <v>255991156</v>
      </c>
      <c r="F340" s="51">
        <v>100</v>
      </c>
      <c r="G340" s="52">
        <v>3.5783958819786631E-3</v>
      </c>
      <c r="H340" s="51">
        <v>50</v>
      </c>
      <c r="I340" s="53">
        <v>7.4585987999999999</v>
      </c>
      <c r="J340" s="53">
        <v>1.1548299999999999E-2</v>
      </c>
      <c r="K340" s="53">
        <v>7.1208321000000003</v>
      </c>
      <c r="L340" s="54">
        <v>0.2385429</v>
      </c>
      <c r="M340" s="55">
        <v>1.7273E-3</v>
      </c>
      <c r="N340" s="53">
        <v>6.0445100000000002E-2</v>
      </c>
      <c r="O340" s="56">
        <v>500</v>
      </c>
      <c r="P340" s="56">
        <v>152</v>
      </c>
      <c r="Q340" s="60">
        <v>0.56405659773352967</v>
      </c>
      <c r="R340" s="60">
        <v>0.37082271579336651</v>
      </c>
      <c r="S340" s="60">
        <v>0.46192506827392449</v>
      </c>
      <c r="T340" s="51" t="s">
        <v>634</v>
      </c>
    </row>
    <row r="341" spans="1:20" s="83" customFormat="1" x14ac:dyDescent="0.25">
      <c r="A341" s="51" t="s">
        <v>632</v>
      </c>
      <c r="B341" s="51" t="s">
        <v>633</v>
      </c>
      <c r="C341" s="51" t="s">
        <v>317</v>
      </c>
      <c r="D341" s="51" t="s">
        <v>27</v>
      </c>
      <c r="E341" s="51">
        <v>255992085</v>
      </c>
      <c r="F341" s="51">
        <v>100</v>
      </c>
      <c r="G341" s="52">
        <v>3.5783958819786631E-3</v>
      </c>
      <c r="H341" s="51">
        <v>50</v>
      </c>
      <c r="I341" s="53">
        <v>7.4086036000000002</v>
      </c>
      <c r="J341" s="53">
        <v>1.15435E-2</v>
      </c>
      <c r="K341" s="53">
        <v>7.0887383000000002</v>
      </c>
      <c r="L341" s="54">
        <v>0.2264206</v>
      </c>
      <c r="M341" s="55">
        <v>1.0891E-3</v>
      </c>
      <c r="N341" s="53">
        <v>5.6331100000000002E-2</v>
      </c>
      <c r="O341" s="56">
        <v>496</v>
      </c>
      <c r="P341" s="56">
        <v>139</v>
      </c>
      <c r="Q341" s="60">
        <v>0.508624111658877</v>
      </c>
      <c r="R341" s="60">
        <v>0.40544675285826398</v>
      </c>
      <c r="S341" s="60">
        <v>0.51201975547585998</v>
      </c>
      <c r="T341" s="51" t="s">
        <v>634</v>
      </c>
    </row>
    <row r="342" spans="1:20" s="83" customFormat="1" x14ac:dyDescent="0.25">
      <c r="A342" s="51" t="s">
        <v>632</v>
      </c>
      <c r="B342" s="51" t="s">
        <v>633</v>
      </c>
      <c r="C342" s="51" t="s">
        <v>317</v>
      </c>
      <c r="D342" s="51" t="s">
        <v>27</v>
      </c>
      <c r="E342" s="51">
        <v>255993012</v>
      </c>
      <c r="F342" s="51">
        <v>100</v>
      </c>
      <c r="G342" s="52">
        <v>3.5783958819786631E-3</v>
      </c>
      <c r="H342" s="51">
        <v>50</v>
      </c>
      <c r="I342" s="53">
        <v>7.2702650999999996</v>
      </c>
      <c r="J342" s="53">
        <v>1.1183999999999999E-2</v>
      </c>
      <c r="K342" s="53">
        <v>6.9797153999999999</v>
      </c>
      <c r="L342" s="54">
        <v>0.20093230000000001</v>
      </c>
      <c r="M342" s="55">
        <v>1.1601000000000001E-3</v>
      </c>
      <c r="N342" s="53">
        <v>5.32522E-2</v>
      </c>
      <c r="O342" s="56">
        <v>500</v>
      </c>
      <c r="P342" s="56">
        <v>125</v>
      </c>
      <c r="Q342" s="60">
        <v>0.53052051987963378</v>
      </c>
      <c r="R342" s="60">
        <v>0.43072534602382601</v>
      </c>
      <c r="S342" s="60">
        <v>0.50368878479833912</v>
      </c>
      <c r="T342" s="51" t="s">
        <v>634</v>
      </c>
    </row>
    <row r="343" spans="1:20" s="83" customFormat="1" x14ac:dyDescent="0.25">
      <c r="A343" s="51" t="s">
        <v>632</v>
      </c>
      <c r="B343" s="51" t="s">
        <v>633</v>
      </c>
      <c r="C343" s="51" t="s">
        <v>317</v>
      </c>
      <c r="D343" s="51" t="s">
        <v>27</v>
      </c>
      <c r="E343" s="51">
        <v>255993924</v>
      </c>
      <c r="F343" s="51">
        <v>100</v>
      </c>
      <c r="G343" s="52">
        <v>3.5783958819786631E-3</v>
      </c>
      <c r="H343" s="51">
        <v>50</v>
      </c>
      <c r="I343" s="53">
        <v>7.1441730999999997</v>
      </c>
      <c r="J343" s="53">
        <v>1.13983E-2</v>
      </c>
      <c r="K343" s="53">
        <v>6.8205063999999993</v>
      </c>
      <c r="L343" s="54">
        <v>0.23013159999999999</v>
      </c>
      <c r="M343" s="55">
        <v>1.2315E-3</v>
      </c>
      <c r="N343" s="53">
        <v>5.5094600000000001E-2</v>
      </c>
      <c r="O343" s="56">
        <v>500</v>
      </c>
      <c r="P343" s="56">
        <v>143</v>
      </c>
      <c r="Q343" s="60">
        <v>0.5080222805557334</v>
      </c>
      <c r="R343" s="60">
        <v>0.40912059140172852</v>
      </c>
      <c r="S343" s="60">
        <v>0.53486834051127119</v>
      </c>
      <c r="T343" s="51" t="s">
        <v>634</v>
      </c>
    </row>
    <row r="344" spans="1:20" s="83" customFormat="1" x14ac:dyDescent="0.25">
      <c r="A344" s="51" t="s">
        <v>632</v>
      </c>
      <c r="B344" s="51" t="s">
        <v>633</v>
      </c>
      <c r="C344" s="51" t="s">
        <v>317</v>
      </c>
      <c r="D344" s="51" t="s">
        <v>27</v>
      </c>
      <c r="E344" s="51">
        <v>255994824</v>
      </c>
      <c r="F344" s="51">
        <v>100</v>
      </c>
      <c r="G344" s="52">
        <v>3.5783958819786631E-3</v>
      </c>
      <c r="H344" s="51">
        <v>50</v>
      </c>
      <c r="I344" s="53">
        <v>7.1714174000000002</v>
      </c>
      <c r="J344" s="53">
        <v>1.13349E-2</v>
      </c>
      <c r="K344" s="53">
        <v>6.895741300000001</v>
      </c>
      <c r="L344" s="54">
        <v>0.19087519999999999</v>
      </c>
      <c r="M344" s="55">
        <v>1.1819000000000001E-3</v>
      </c>
      <c r="N344" s="53">
        <v>4.8748699999999999E-2</v>
      </c>
      <c r="O344" s="56">
        <v>492</v>
      </c>
      <c r="P344" s="56">
        <v>121</v>
      </c>
      <c r="Q344" s="60">
        <v>0.57819322619886038</v>
      </c>
      <c r="R344" s="60">
        <v>0.4688895757838174</v>
      </c>
      <c r="S344" s="60">
        <v>0.52763528623260991</v>
      </c>
      <c r="T344" s="51" t="s">
        <v>634</v>
      </c>
    </row>
    <row r="345" spans="1:20" s="83" customFormat="1" x14ac:dyDescent="0.25">
      <c r="A345" s="51" t="s">
        <v>632</v>
      </c>
      <c r="B345" s="51" t="s">
        <v>633</v>
      </c>
      <c r="C345" s="51" t="s">
        <v>317</v>
      </c>
      <c r="D345" s="51" t="s">
        <v>27</v>
      </c>
      <c r="E345" s="51">
        <v>255995725</v>
      </c>
      <c r="F345" s="51">
        <v>100</v>
      </c>
      <c r="G345" s="52">
        <v>3.5783958819786631E-3</v>
      </c>
      <c r="H345" s="51">
        <v>50</v>
      </c>
      <c r="I345" s="53">
        <v>7.3793788999999999</v>
      </c>
      <c r="J345" s="53">
        <v>1.14266E-2</v>
      </c>
      <c r="K345" s="53">
        <v>7.0471053000000001</v>
      </c>
      <c r="L345" s="54">
        <v>0.23533689999999999</v>
      </c>
      <c r="M345" s="55">
        <v>1.4566E-3</v>
      </c>
      <c r="N345" s="53">
        <v>5.8980600000000001E-2</v>
      </c>
      <c r="O345" s="56">
        <v>500</v>
      </c>
      <c r="P345" s="56">
        <v>147</v>
      </c>
      <c r="Q345" s="60">
        <v>0.48974966387092639</v>
      </c>
      <c r="R345" s="60">
        <v>0.40969915330318513</v>
      </c>
      <c r="S345" s="60">
        <v>0.52055826995697008</v>
      </c>
      <c r="T345" s="51" t="s">
        <v>634</v>
      </c>
    </row>
    <row r="346" spans="1:20" s="83" customFormat="1" x14ac:dyDescent="0.25">
      <c r="A346" s="51" t="s">
        <v>632</v>
      </c>
      <c r="B346" s="51" t="s">
        <v>633</v>
      </c>
      <c r="C346" s="51" t="s">
        <v>317</v>
      </c>
      <c r="D346" s="51" t="s">
        <v>27</v>
      </c>
      <c r="E346" s="51">
        <v>255996647</v>
      </c>
      <c r="F346" s="51">
        <v>100</v>
      </c>
      <c r="G346" s="52">
        <v>3.5783958819786631E-3</v>
      </c>
      <c r="H346" s="51">
        <v>50</v>
      </c>
      <c r="I346" s="53">
        <v>7.5196557000000004</v>
      </c>
      <c r="J346" s="53">
        <v>1.16665E-2</v>
      </c>
      <c r="K346" s="53">
        <v>7.1874838000000008</v>
      </c>
      <c r="L346" s="54">
        <v>0.23417180000000001</v>
      </c>
      <c r="M346" s="55">
        <v>1.1742E-3</v>
      </c>
      <c r="N346" s="53">
        <v>5.9555400000000001E-2</v>
      </c>
      <c r="O346" s="56">
        <v>500</v>
      </c>
      <c r="P346" s="56">
        <v>146</v>
      </c>
      <c r="Q346" s="60">
        <v>0.5346180933478456</v>
      </c>
      <c r="R346" s="60">
        <v>0.36586478303219772</v>
      </c>
      <c r="S346" s="60">
        <v>0.48799667071758918</v>
      </c>
      <c r="T346" s="51" t="s">
        <v>634</v>
      </c>
    </row>
    <row r="347" spans="1:20" s="83" customFormat="1" x14ac:dyDescent="0.25">
      <c r="A347" s="51" t="s">
        <v>632</v>
      </c>
      <c r="B347" s="51" t="s">
        <v>633</v>
      </c>
      <c r="C347" s="51" t="s">
        <v>317</v>
      </c>
      <c r="D347" s="51" t="s">
        <v>27</v>
      </c>
      <c r="E347" s="51">
        <v>255997587</v>
      </c>
      <c r="F347" s="51">
        <v>100</v>
      </c>
      <c r="G347" s="52">
        <v>3.5783958819786631E-3</v>
      </c>
      <c r="H347" s="51">
        <v>50</v>
      </c>
      <c r="I347" s="53">
        <v>7.4129531000000002</v>
      </c>
      <c r="J347" s="53">
        <v>1.1384E-2</v>
      </c>
      <c r="K347" s="53">
        <v>7.1420426999999993</v>
      </c>
      <c r="L347" s="54">
        <v>0.1844422</v>
      </c>
      <c r="M347" s="55">
        <v>9.2880000000000002E-4</v>
      </c>
      <c r="N347" s="53">
        <v>4.9801900000000003E-2</v>
      </c>
      <c r="O347" s="56">
        <v>496</v>
      </c>
      <c r="P347" s="56">
        <v>119</v>
      </c>
      <c r="Q347" s="60">
        <v>0.5793072539855304</v>
      </c>
      <c r="R347" s="60">
        <v>0.36912805110315527</v>
      </c>
      <c r="S347" s="60">
        <v>0.45518518218568299</v>
      </c>
      <c r="T347" s="51" t="s">
        <v>634</v>
      </c>
    </row>
    <row r="348" spans="1:20" s="83" customFormat="1" x14ac:dyDescent="0.25">
      <c r="A348" s="51" t="s">
        <v>632</v>
      </c>
      <c r="B348" s="51" t="s">
        <v>633</v>
      </c>
      <c r="C348" s="51" t="s">
        <v>317</v>
      </c>
      <c r="D348" s="51" t="s">
        <v>27</v>
      </c>
      <c r="E348" s="51">
        <v>255998518</v>
      </c>
      <c r="F348" s="51">
        <v>100</v>
      </c>
      <c r="G348" s="52">
        <v>3.5783958819786631E-3</v>
      </c>
      <c r="H348" s="51">
        <v>50</v>
      </c>
      <c r="I348" s="53">
        <v>7.4264754999999996</v>
      </c>
      <c r="J348" s="53">
        <v>1.1384999999999999E-2</v>
      </c>
      <c r="K348" s="53">
        <v>7.0979667000000006</v>
      </c>
      <c r="L348" s="54">
        <v>0.23267479999999999</v>
      </c>
      <c r="M348" s="55">
        <v>1.2107000000000001E-3</v>
      </c>
      <c r="N348" s="53">
        <v>5.7645500000000002E-2</v>
      </c>
      <c r="O348" s="56">
        <v>500</v>
      </c>
      <c r="P348" s="56">
        <v>145</v>
      </c>
      <c r="Q348" s="60">
        <v>0.60381586529227227</v>
      </c>
      <c r="R348" s="60">
        <v>0.39523602091107513</v>
      </c>
      <c r="S348" s="60">
        <v>0.47480391165097802</v>
      </c>
      <c r="T348" s="51" t="s">
        <v>634</v>
      </c>
    </row>
    <row r="349" spans="1:20" s="83" customFormat="1" x14ac:dyDescent="0.25">
      <c r="A349" s="51" t="s">
        <v>632</v>
      </c>
      <c r="B349" s="51" t="s">
        <v>633</v>
      </c>
      <c r="C349" s="51" t="s">
        <v>317</v>
      </c>
      <c r="D349" s="51" t="s">
        <v>27</v>
      </c>
      <c r="E349" s="51">
        <v>255999448</v>
      </c>
      <c r="F349" s="51">
        <v>100</v>
      </c>
      <c r="G349" s="52">
        <v>3.5783958819786631E-3</v>
      </c>
      <c r="H349" s="51">
        <v>50</v>
      </c>
      <c r="I349" s="53">
        <v>7.3138104999999998</v>
      </c>
      <c r="J349" s="53">
        <v>1.14929E-2</v>
      </c>
      <c r="K349" s="53">
        <v>6.9941081999999994</v>
      </c>
      <c r="L349" s="54">
        <v>0.22343830000000001</v>
      </c>
      <c r="M349" s="55">
        <v>1.2264999999999999E-3</v>
      </c>
      <c r="N349" s="53">
        <v>5.8226699999999999E-2</v>
      </c>
      <c r="O349" s="56">
        <v>500</v>
      </c>
      <c r="P349" s="56">
        <v>140</v>
      </c>
      <c r="Q349" s="60">
        <v>0.51427108009475642</v>
      </c>
      <c r="R349" s="60">
        <v>0.42807459222769029</v>
      </c>
      <c r="S349" s="60">
        <v>0.53077484773354056</v>
      </c>
      <c r="T349" s="51" t="s">
        <v>634</v>
      </c>
    </row>
    <row r="350" spans="1:20" s="83" customFormat="1" x14ac:dyDescent="0.25">
      <c r="A350" s="51" t="s">
        <v>632</v>
      </c>
      <c r="B350" s="51" t="s">
        <v>633</v>
      </c>
      <c r="C350" s="51" t="s">
        <v>317</v>
      </c>
      <c r="D350" s="51" t="s">
        <v>27</v>
      </c>
      <c r="E350" s="51">
        <v>256000366</v>
      </c>
      <c r="F350" s="51">
        <v>100</v>
      </c>
      <c r="G350" s="52">
        <v>3.5783958819786631E-3</v>
      </c>
      <c r="H350" s="51">
        <v>50</v>
      </c>
      <c r="I350" s="53">
        <v>7.3457691000000001</v>
      </c>
      <c r="J350" s="53">
        <v>1.1498299999999999E-2</v>
      </c>
      <c r="K350" s="53">
        <v>7.0365466000000003</v>
      </c>
      <c r="L350" s="54">
        <v>0.21816160000000001</v>
      </c>
      <c r="M350" s="55">
        <v>1.1381E-3</v>
      </c>
      <c r="N350" s="53">
        <v>5.4520600000000002E-2</v>
      </c>
      <c r="O350" s="56">
        <v>500</v>
      </c>
      <c r="P350" s="56">
        <v>135</v>
      </c>
      <c r="Q350" s="60">
        <v>0.55742365068186184</v>
      </c>
      <c r="R350" s="60">
        <v>0.42520791453014722</v>
      </c>
      <c r="S350" s="60">
        <v>0.52780113552396868</v>
      </c>
      <c r="T350" s="51" t="s">
        <v>634</v>
      </c>
    </row>
    <row r="351" spans="1:20" s="83" customFormat="1" x14ac:dyDescent="0.25">
      <c r="A351" s="51" t="s">
        <v>632</v>
      </c>
      <c r="B351" s="51" t="s">
        <v>633</v>
      </c>
      <c r="C351" s="51" t="s">
        <v>317</v>
      </c>
      <c r="D351" s="51" t="s">
        <v>27</v>
      </c>
      <c r="E351" s="51">
        <v>256001285</v>
      </c>
      <c r="F351" s="51">
        <v>100</v>
      </c>
      <c r="G351" s="52">
        <v>3.5783958819786631E-3</v>
      </c>
      <c r="H351" s="51">
        <v>50</v>
      </c>
      <c r="I351" s="53">
        <v>7.4026588999999996</v>
      </c>
      <c r="J351" s="53">
        <v>1.2597300000000001E-2</v>
      </c>
      <c r="K351" s="53">
        <v>7.0857311999999997</v>
      </c>
      <c r="L351" s="54">
        <v>0.22023429999999999</v>
      </c>
      <c r="M351" s="55">
        <v>1.1756E-3</v>
      </c>
      <c r="N351" s="53">
        <v>5.7664699999999999E-2</v>
      </c>
      <c r="O351" s="56">
        <v>500</v>
      </c>
      <c r="P351" s="56">
        <v>139</v>
      </c>
      <c r="Q351" s="60">
        <v>0.44935015045777582</v>
      </c>
      <c r="R351" s="60">
        <v>0.21602987654712319</v>
      </c>
      <c r="S351" s="60">
        <v>0.36933055700865131</v>
      </c>
      <c r="T351" s="51" t="s">
        <v>634</v>
      </c>
    </row>
    <row r="352" spans="1:20" s="83" customFormat="1" x14ac:dyDescent="0.25">
      <c r="A352" s="51" t="s">
        <v>632</v>
      </c>
      <c r="B352" s="51" t="s">
        <v>633</v>
      </c>
      <c r="C352" s="51" t="s">
        <v>317</v>
      </c>
      <c r="D352" s="51" t="s">
        <v>27</v>
      </c>
      <c r="E352" s="51">
        <v>256002213</v>
      </c>
      <c r="F352" s="51">
        <v>100</v>
      </c>
      <c r="G352" s="52">
        <v>3.5783958819786631E-3</v>
      </c>
      <c r="H352" s="51">
        <v>50</v>
      </c>
      <c r="I352" s="53">
        <v>7.3048677</v>
      </c>
      <c r="J352" s="53">
        <v>1.15391E-2</v>
      </c>
      <c r="K352" s="53">
        <v>6.9725989000000004</v>
      </c>
      <c r="L352" s="54">
        <v>0.23193859999999999</v>
      </c>
      <c r="M352" s="55">
        <v>1.3105E-3</v>
      </c>
      <c r="N352" s="53">
        <v>6.2872700000000004E-2</v>
      </c>
      <c r="O352" s="56">
        <v>496</v>
      </c>
      <c r="P352" s="56">
        <v>147</v>
      </c>
      <c r="Q352" s="60">
        <v>0.45597029259235539</v>
      </c>
      <c r="R352" s="60">
        <v>0.24662345919776749</v>
      </c>
      <c r="S352" s="60">
        <v>0.37317669850562668</v>
      </c>
      <c r="T352" s="51" t="s">
        <v>634</v>
      </c>
    </row>
    <row r="353" spans="1:21" s="83" customFormat="1" x14ac:dyDescent="0.25">
      <c r="A353" s="51" t="s">
        <v>632</v>
      </c>
      <c r="B353" s="51" t="s">
        <v>633</v>
      </c>
      <c r="C353" s="51" t="s">
        <v>317</v>
      </c>
      <c r="D353" s="51" t="s">
        <v>27</v>
      </c>
      <c r="E353" s="51">
        <v>256003133</v>
      </c>
      <c r="F353" s="51">
        <v>100</v>
      </c>
      <c r="G353" s="52">
        <v>3.5783958819786631E-3</v>
      </c>
      <c r="H353" s="51">
        <v>50</v>
      </c>
      <c r="I353" s="53">
        <v>7.2888592000000001</v>
      </c>
      <c r="J353" s="53">
        <v>1.13615E-2</v>
      </c>
      <c r="K353" s="53">
        <v>7.0033660999999992</v>
      </c>
      <c r="L353" s="54">
        <v>0.19752520000000001</v>
      </c>
      <c r="M353" s="55">
        <v>1.2444999999999999E-3</v>
      </c>
      <c r="N353" s="53">
        <v>5.0421500000000001E-2</v>
      </c>
      <c r="O353" s="56">
        <v>500</v>
      </c>
      <c r="P353" s="56">
        <v>123</v>
      </c>
      <c r="Q353" s="60">
        <v>0.58760484025865933</v>
      </c>
      <c r="R353" s="60">
        <v>0.37789468093028628</v>
      </c>
      <c r="S353" s="60">
        <v>0.49248149624707438</v>
      </c>
      <c r="T353" s="51" t="s">
        <v>634</v>
      </c>
    </row>
    <row r="354" spans="1:21" s="83" customFormat="1" x14ac:dyDescent="0.25">
      <c r="A354" s="51" t="s">
        <v>632</v>
      </c>
      <c r="B354" s="51" t="s">
        <v>633</v>
      </c>
      <c r="C354" s="51" t="s">
        <v>317</v>
      </c>
      <c r="D354" s="51" t="s">
        <v>27</v>
      </c>
      <c r="E354" s="51">
        <v>256004051</v>
      </c>
      <c r="F354" s="51">
        <v>100</v>
      </c>
      <c r="G354" s="52">
        <v>3.5783958819786631E-3</v>
      </c>
      <c r="H354" s="51">
        <v>50</v>
      </c>
      <c r="I354" s="53">
        <v>7.2832420000000004</v>
      </c>
      <c r="J354" s="53">
        <v>1.1657000000000001E-2</v>
      </c>
      <c r="K354" s="53">
        <v>6.986643599999999</v>
      </c>
      <c r="L354" s="54">
        <v>0.20712920000000001</v>
      </c>
      <c r="M354" s="55">
        <v>1.0405E-3</v>
      </c>
      <c r="N354" s="53">
        <v>5.2299900000000003E-2</v>
      </c>
      <c r="O354" s="56">
        <v>500</v>
      </c>
      <c r="P354" s="56">
        <v>128</v>
      </c>
      <c r="Q354" s="60">
        <v>0.5186887764901722</v>
      </c>
      <c r="R354" s="60">
        <v>0.39985143745455742</v>
      </c>
      <c r="S354" s="60">
        <v>0.52737400779154253</v>
      </c>
      <c r="T354" s="51" t="s">
        <v>634</v>
      </c>
    </row>
    <row r="355" spans="1:21" s="83" customFormat="1" x14ac:dyDescent="0.25">
      <c r="A355" s="51" t="s">
        <v>632</v>
      </c>
      <c r="B355" s="51" t="s">
        <v>633</v>
      </c>
      <c r="C355" s="51" t="s">
        <v>317</v>
      </c>
      <c r="D355" s="51" t="s">
        <v>27</v>
      </c>
      <c r="E355" s="51">
        <v>256004964</v>
      </c>
      <c r="F355" s="51">
        <v>100</v>
      </c>
      <c r="G355" s="52">
        <v>3.5783958819786631E-3</v>
      </c>
      <c r="H355" s="51">
        <v>50</v>
      </c>
      <c r="I355" s="53">
        <v>7.3053230999999998</v>
      </c>
      <c r="J355" s="53">
        <v>1.1456300000000001E-2</v>
      </c>
      <c r="K355" s="53">
        <v>7.0158171999999999</v>
      </c>
      <c r="L355" s="54">
        <v>0.20239409999999999</v>
      </c>
      <c r="M355" s="55">
        <v>1.0809000000000001E-3</v>
      </c>
      <c r="N355" s="53">
        <v>5.0586699999999998E-2</v>
      </c>
      <c r="O355" s="56">
        <v>492</v>
      </c>
      <c r="P355" s="56">
        <v>128</v>
      </c>
      <c r="Q355" s="60">
        <v>0.65709712529611375</v>
      </c>
      <c r="R355" s="60">
        <v>0.45324628690708979</v>
      </c>
      <c r="S355" s="60">
        <v>0.52352814072442644</v>
      </c>
      <c r="T355" s="51" t="s">
        <v>634</v>
      </c>
    </row>
    <row r="356" spans="1:21" s="83" customFormat="1" x14ac:dyDescent="0.25">
      <c r="A356" s="51" t="s">
        <v>632</v>
      </c>
      <c r="B356" s="51" t="s">
        <v>633</v>
      </c>
      <c r="C356" s="51" t="s">
        <v>317</v>
      </c>
      <c r="D356" s="51" t="s">
        <v>27</v>
      </c>
      <c r="E356" s="51">
        <v>256005883</v>
      </c>
      <c r="F356" s="51">
        <v>100</v>
      </c>
      <c r="G356" s="52">
        <v>3.5783958819786631E-3</v>
      </c>
      <c r="H356" s="51">
        <v>50</v>
      </c>
      <c r="I356" s="53">
        <v>7.1506926000000002</v>
      </c>
      <c r="J356" s="53">
        <v>1.13963E-2</v>
      </c>
      <c r="K356" s="53">
        <v>6.8473709000000014</v>
      </c>
      <c r="L356" s="54">
        <v>0.2133148</v>
      </c>
      <c r="M356" s="55">
        <v>1.0422999999999999E-3</v>
      </c>
      <c r="N356" s="53">
        <v>5.3505799999999999E-2</v>
      </c>
      <c r="O356" s="56">
        <v>492</v>
      </c>
      <c r="P356" s="56">
        <v>133</v>
      </c>
      <c r="Q356" s="60">
        <v>0.50369421857993468</v>
      </c>
      <c r="R356" s="60">
        <v>0.38177086991048959</v>
      </c>
      <c r="S356" s="60">
        <v>0.52034227690651003</v>
      </c>
      <c r="T356" s="51" t="s">
        <v>634</v>
      </c>
    </row>
    <row r="357" spans="1:21" s="83" customFormat="1" x14ac:dyDescent="0.25">
      <c r="A357" s="51" t="s">
        <v>632</v>
      </c>
      <c r="B357" s="51" t="s">
        <v>633</v>
      </c>
      <c r="C357" s="51" t="s">
        <v>317</v>
      </c>
      <c r="D357" s="51" t="s">
        <v>27</v>
      </c>
      <c r="E357" s="51">
        <v>256006787</v>
      </c>
      <c r="F357" s="51">
        <v>100</v>
      </c>
      <c r="G357" s="52">
        <v>3.5783958819786631E-3</v>
      </c>
      <c r="H357" s="51">
        <v>50</v>
      </c>
      <c r="I357" s="53">
        <v>7.1829435000000004</v>
      </c>
      <c r="J357" s="53">
        <v>1.1476500000000001E-2</v>
      </c>
      <c r="K357" s="53">
        <v>6.8884487000000014</v>
      </c>
      <c r="L357" s="54">
        <v>0.20475679999999999</v>
      </c>
      <c r="M357" s="55">
        <v>1.0809999999999999E-3</v>
      </c>
      <c r="N357" s="53">
        <v>5.3011299999999997E-2</v>
      </c>
      <c r="O357" s="56">
        <v>500</v>
      </c>
      <c r="P357" s="56">
        <v>129</v>
      </c>
      <c r="Q357" s="60">
        <v>0.62572507843011715</v>
      </c>
      <c r="R357" s="60">
        <v>0.46189398851453228</v>
      </c>
      <c r="S357" s="60">
        <v>0.54601628109433198</v>
      </c>
      <c r="T357" s="51" t="s">
        <v>634</v>
      </c>
    </row>
    <row r="358" spans="1:21" s="83" customFormat="1" x14ac:dyDescent="0.25">
      <c r="A358" s="51" t="s">
        <v>632</v>
      </c>
      <c r="B358" s="51" t="s">
        <v>633</v>
      </c>
      <c r="C358" s="51" t="s">
        <v>317</v>
      </c>
      <c r="D358" s="51" t="s">
        <v>27</v>
      </c>
      <c r="E358" s="51">
        <v>256007693</v>
      </c>
      <c r="F358" s="51">
        <v>100</v>
      </c>
      <c r="G358" s="52">
        <v>3.5783958819786631E-3</v>
      </c>
      <c r="H358" s="51">
        <v>50</v>
      </c>
      <c r="I358" s="53">
        <v>7.2814313999999998</v>
      </c>
      <c r="J358" s="53">
        <v>1.1385599999999999E-2</v>
      </c>
      <c r="K358" s="53">
        <v>6.9568404000000008</v>
      </c>
      <c r="L358" s="54">
        <v>0.2292524</v>
      </c>
      <c r="M358" s="55">
        <v>1.1324E-3</v>
      </c>
      <c r="N358" s="53">
        <v>5.8102099999999997E-2</v>
      </c>
      <c r="O358" s="56">
        <v>500</v>
      </c>
      <c r="P358" s="56">
        <v>144</v>
      </c>
      <c r="Q358" s="60">
        <v>0.43960560855368458</v>
      </c>
      <c r="R358" s="60">
        <v>0.24584999232248361</v>
      </c>
      <c r="S358" s="60">
        <v>0.3754068424551647</v>
      </c>
      <c r="T358" s="51" t="s">
        <v>634</v>
      </c>
    </row>
    <row r="359" spans="1:21" s="83" customFormat="1" x14ac:dyDescent="0.25">
      <c r="A359" s="51" t="s">
        <v>632</v>
      </c>
      <c r="B359" s="51" t="s">
        <v>633</v>
      </c>
      <c r="C359" s="51" t="s">
        <v>317</v>
      </c>
      <c r="D359" s="51" t="s">
        <v>27</v>
      </c>
      <c r="E359" s="51">
        <v>256008608</v>
      </c>
      <c r="F359" s="51">
        <v>100</v>
      </c>
      <c r="G359" s="52">
        <v>3.5783958819786631E-3</v>
      </c>
      <c r="H359" s="51">
        <v>50</v>
      </c>
      <c r="I359" s="53">
        <v>7.3582307</v>
      </c>
      <c r="J359" s="53">
        <v>1.11264E-2</v>
      </c>
      <c r="K359" s="53">
        <v>7.0384480000000007</v>
      </c>
      <c r="L359" s="54">
        <v>0.2262622</v>
      </c>
      <c r="M359" s="55">
        <v>1.1709999999999999E-3</v>
      </c>
      <c r="N359" s="53">
        <v>5.63045E-2</v>
      </c>
      <c r="O359" s="56">
        <v>496</v>
      </c>
      <c r="P359" s="56">
        <v>143</v>
      </c>
      <c r="Q359" s="60">
        <v>0.58378897496638704</v>
      </c>
      <c r="R359" s="60">
        <v>0.38031955608656071</v>
      </c>
      <c r="S359" s="60">
        <v>0.44981019888816848</v>
      </c>
      <c r="T359" s="51" t="s">
        <v>634</v>
      </c>
    </row>
    <row r="360" spans="1:21" s="83" customFormat="1" x14ac:dyDescent="0.25">
      <c r="A360" s="51" t="s">
        <v>632</v>
      </c>
      <c r="B360" s="51" t="s">
        <v>633</v>
      </c>
      <c r="C360" s="51" t="s">
        <v>317</v>
      </c>
      <c r="D360" s="51" t="s">
        <v>27</v>
      </c>
      <c r="E360" s="51">
        <v>256117247</v>
      </c>
      <c r="F360" s="51">
        <v>30</v>
      </c>
      <c r="G360" s="52">
        <v>0.01</v>
      </c>
      <c r="H360" s="51">
        <v>50</v>
      </c>
      <c r="I360" s="53">
        <v>2.8743443000000002</v>
      </c>
      <c r="J360" s="53">
        <v>1.00541E-2</v>
      </c>
      <c r="K360" s="53">
        <v>2.6886901000000001</v>
      </c>
      <c r="L360" s="54">
        <v>0.1047569</v>
      </c>
      <c r="M360" s="55">
        <v>1.3578E-2</v>
      </c>
      <c r="N360" s="53">
        <v>2.61319E-2</v>
      </c>
      <c r="O360" s="56">
        <v>150</v>
      </c>
      <c r="P360" s="56">
        <v>46</v>
      </c>
      <c r="Q360" s="60">
        <v>0.51086497214930537</v>
      </c>
      <c r="R360" s="60">
        <v>0.37957319925855337</v>
      </c>
      <c r="S360" s="60">
        <v>0.52036502741020485</v>
      </c>
      <c r="T360" s="51" t="s">
        <v>624</v>
      </c>
      <c r="U360" s="57"/>
    </row>
    <row r="361" spans="1:21" s="83" customFormat="1" x14ac:dyDescent="0.25">
      <c r="A361" s="51" t="s">
        <v>632</v>
      </c>
      <c r="B361" s="51" t="s">
        <v>633</v>
      </c>
      <c r="C361" s="51" t="s">
        <v>317</v>
      </c>
      <c r="D361" s="51" t="s">
        <v>27</v>
      </c>
      <c r="E361" s="51">
        <v>256117795</v>
      </c>
      <c r="F361" s="51">
        <v>30</v>
      </c>
      <c r="G361" s="52">
        <v>0.01</v>
      </c>
      <c r="H361" s="51">
        <v>50</v>
      </c>
      <c r="I361" s="53">
        <v>2.3732622000000001</v>
      </c>
      <c r="J361" s="53">
        <v>1.02866E-2</v>
      </c>
      <c r="K361" s="53">
        <v>2.253060099999999</v>
      </c>
      <c r="L361" s="54">
        <v>7.2478399999999998E-2</v>
      </c>
      <c r="M361" s="55">
        <v>8.4820000000000002E-4</v>
      </c>
      <c r="N361" s="53">
        <v>2.2331699999999999E-2</v>
      </c>
      <c r="O361" s="56">
        <v>150</v>
      </c>
      <c r="P361" s="56">
        <v>41</v>
      </c>
      <c r="Q361" s="60">
        <v>0.65739163838914139</v>
      </c>
      <c r="R361" s="60">
        <v>0.45465417151139093</v>
      </c>
      <c r="S361" s="60">
        <v>0.56620554834531611</v>
      </c>
      <c r="T361" s="51" t="s">
        <v>624</v>
      </c>
    </row>
    <row r="362" spans="1:21" s="83" customFormat="1" x14ac:dyDescent="0.25">
      <c r="A362" s="51" t="s">
        <v>632</v>
      </c>
      <c r="B362" s="51" t="s">
        <v>633</v>
      </c>
      <c r="C362" s="51" t="s">
        <v>317</v>
      </c>
      <c r="D362" s="51" t="s">
        <v>27</v>
      </c>
      <c r="E362" s="51">
        <v>256118230</v>
      </c>
      <c r="F362" s="51">
        <v>30</v>
      </c>
      <c r="G362" s="52">
        <v>0.01</v>
      </c>
      <c r="H362" s="51">
        <v>50</v>
      </c>
      <c r="I362" s="53">
        <v>2.1275623000000001</v>
      </c>
      <c r="J362" s="53">
        <v>8.0957000000000025E-3</v>
      </c>
      <c r="K362" s="53">
        <v>2.0476274999999999</v>
      </c>
      <c r="L362" s="54">
        <v>4.5788000000000002E-2</v>
      </c>
      <c r="M362" s="55">
        <v>5.953E-4</v>
      </c>
      <c r="N362" s="53">
        <v>1.5679100000000001E-2</v>
      </c>
      <c r="O362" s="56">
        <v>150</v>
      </c>
      <c r="P362" s="56">
        <v>29</v>
      </c>
      <c r="Q362" s="60">
        <v>0.59413534797362189</v>
      </c>
      <c r="R362" s="60">
        <v>0.41884997645141908</v>
      </c>
      <c r="S362" s="60">
        <v>0.54138981205862868</v>
      </c>
      <c r="T362" s="51" t="s">
        <v>624</v>
      </c>
    </row>
    <row r="363" spans="1:21" s="83" customFormat="1" x14ac:dyDescent="0.25">
      <c r="A363" s="51" t="s">
        <v>632</v>
      </c>
      <c r="B363" s="51" t="s">
        <v>633</v>
      </c>
      <c r="C363" s="51" t="s">
        <v>317</v>
      </c>
      <c r="D363" s="51" t="s">
        <v>27</v>
      </c>
      <c r="E363" s="51">
        <v>256118638</v>
      </c>
      <c r="F363" s="51">
        <v>30</v>
      </c>
      <c r="G363" s="52">
        <v>0.01</v>
      </c>
      <c r="H363" s="51">
        <v>50</v>
      </c>
      <c r="I363" s="53">
        <v>2.2418374000000001</v>
      </c>
      <c r="J363" s="53">
        <v>8.0042999999999989E-3</v>
      </c>
      <c r="K363" s="53">
        <v>2.1381063999999999</v>
      </c>
      <c r="L363" s="54">
        <v>6.47036E-2</v>
      </c>
      <c r="M363" s="55">
        <v>5.2139999999999999E-4</v>
      </c>
      <c r="N363" s="53">
        <v>2.0464900000000001E-2</v>
      </c>
      <c r="O363" s="56">
        <v>150</v>
      </c>
      <c r="P363" s="56">
        <v>41</v>
      </c>
      <c r="Q363" s="60">
        <v>0.52728087585632888</v>
      </c>
      <c r="R363" s="60">
        <v>0.44310372414823929</v>
      </c>
      <c r="S363" s="60">
        <v>0.57376213660095554</v>
      </c>
      <c r="T363" s="51" t="s">
        <v>624</v>
      </c>
    </row>
    <row r="364" spans="1:21" s="83" customFormat="1" x14ac:dyDescent="0.25">
      <c r="A364" s="51" t="s">
        <v>632</v>
      </c>
      <c r="B364" s="51" t="s">
        <v>633</v>
      </c>
      <c r="C364" s="51" t="s">
        <v>317</v>
      </c>
      <c r="D364" s="51" t="s">
        <v>27</v>
      </c>
      <c r="E364" s="51">
        <v>256119050</v>
      </c>
      <c r="F364" s="51">
        <v>30</v>
      </c>
      <c r="G364" s="52">
        <v>0.01</v>
      </c>
      <c r="H364" s="51">
        <v>50</v>
      </c>
      <c r="I364" s="53">
        <v>2.1212645000000001</v>
      </c>
      <c r="J364" s="53">
        <v>7.9134000000000027E-3</v>
      </c>
      <c r="K364" s="53">
        <v>2.027486000000001</v>
      </c>
      <c r="L364" s="54">
        <v>5.7270799999999997E-2</v>
      </c>
      <c r="M364" s="55">
        <v>3.323E-4</v>
      </c>
      <c r="N364" s="53">
        <v>1.84029E-2</v>
      </c>
      <c r="O364" s="56">
        <v>150</v>
      </c>
      <c r="P364" s="56">
        <v>35</v>
      </c>
      <c r="Q364" s="60">
        <v>0.52046865996542668</v>
      </c>
      <c r="R364" s="60">
        <v>0.41362902303525978</v>
      </c>
      <c r="S364" s="60">
        <v>0.55548676956923815</v>
      </c>
      <c r="T364" s="51" t="s">
        <v>624</v>
      </c>
    </row>
    <row r="365" spans="1:21" s="83" customFormat="1" x14ac:dyDescent="0.25">
      <c r="A365" s="51" t="s">
        <v>632</v>
      </c>
      <c r="B365" s="51" t="s">
        <v>633</v>
      </c>
      <c r="C365" s="51" t="s">
        <v>317</v>
      </c>
      <c r="D365" s="51" t="s">
        <v>27</v>
      </c>
      <c r="E365" s="51">
        <v>256119448</v>
      </c>
      <c r="F365" s="51">
        <v>30</v>
      </c>
      <c r="G365" s="52">
        <v>0.01</v>
      </c>
      <c r="H365" s="51">
        <v>50</v>
      </c>
      <c r="I365" s="53">
        <v>1.9785691000000001</v>
      </c>
      <c r="J365" s="53">
        <v>7.9522000000000013E-3</v>
      </c>
      <c r="K365" s="53">
        <v>1.8648255</v>
      </c>
      <c r="L365" s="54">
        <v>7.3731400000000002E-2</v>
      </c>
      <c r="M365" s="55">
        <v>4.9830000000000002E-4</v>
      </c>
      <c r="N365" s="53">
        <v>2.1224099999999999E-2</v>
      </c>
      <c r="O365" s="56">
        <v>142</v>
      </c>
      <c r="P365" s="56">
        <v>43</v>
      </c>
      <c r="Q365" s="60">
        <v>0.51754913886932585</v>
      </c>
      <c r="R365" s="60">
        <v>0.36856755816590547</v>
      </c>
      <c r="S365" s="60">
        <v>0.51539920985329746</v>
      </c>
      <c r="T365" s="51" t="s">
        <v>624</v>
      </c>
    </row>
    <row r="366" spans="1:21" s="83" customFormat="1" x14ac:dyDescent="0.25">
      <c r="A366" s="51" t="s">
        <v>632</v>
      </c>
      <c r="B366" s="51" t="s">
        <v>633</v>
      </c>
      <c r="C366" s="51" t="s">
        <v>317</v>
      </c>
      <c r="D366" s="51" t="s">
        <v>27</v>
      </c>
      <c r="E366" s="51">
        <v>256119833</v>
      </c>
      <c r="F366" s="51">
        <v>30</v>
      </c>
      <c r="G366" s="52">
        <v>0.01</v>
      </c>
      <c r="H366" s="51">
        <v>50</v>
      </c>
      <c r="I366" s="53">
        <v>2.0781358999999999</v>
      </c>
      <c r="J366" s="53">
        <v>8.7546999999999989E-3</v>
      </c>
      <c r="K366" s="53">
        <v>1.9660359999999999</v>
      </c>
      <c r="L366" s="54">
        <v>7.1239899999999995E-2</v>
      </c>
      <c r="M366" s="55">
        <v>4.236E-4</v>
      </c>
      <c r="N366" s="53">
        <v>2.1839899999999999E-2</v>
      </c>
      <c r="O366" s="56">
        <v>146</v>
      </c>
      <c r="P366" s="56">
        <v>45</v>
      </c>
      <c r="Q366" s="60">
        <v>0.67410205518919264</v>
      </c>
      <c r="R366" s="60">
        <v>0.48366146359785028</v>
      </c>
      <c r="S366" s="60">
        <v>0.5782172268773873</v>
      </c>
      <c r="T366" s="51" t="s">
        <v>624</v>
      </c>
    </row>
    <row r="367" spans="1:21" s="83" customFormat="1" x14ac:dyDescent="0.25">
      <c r="A367" s="51" t="s">
        <v>632</v>
      </c>
      <c r="B367" s="51" t="s">
        <v>633</v>
      </c>
      <c r="C367" s="51" t="s">
        <v>317</v>
      </c>
      <c r="D367" s="51" t="s">
        <v>27</v>
      </c>
      <c r="E367" s="51">
        <v>256120229</v>
      </c>
      <c r="F367" s="51">
        <v>30</v>
      </c>
      <c r="G367" s="52">
        <v>0.01</v>
      </c>
      <c r="H367" s="51">
        <v>50</v>
      </c>
      <c r="I367" s="53">
        <v>2.1074822000000002</v>
      </c>
      <c r="J367" s="53">
        <v>8.0508999999999997E-3</v>
      </c>
      <c r="K367" s="53">
        <v>2.0001943999999998</v>
      </c>
      <c r="L367" s="54">
        <v>6.7391099999999995E-2</v>
      </c>
      <c r="M367" s="55">
        <v>4.4920000000000002E-4</v>
      </c>
      <c r="N367" s="53">
        <v>2.18385E-2</v>
      </c>
      <c r="O367" s="56">
        <v>146</v>
      </c>
      <c r="P367" s="56">
        <v>43</v>
      </c>
      <c r="Q367" s="60">
        <v>0.55983097509443625</v>
      </c>
      <c r="R367" s="60">
        <v>0.40044827181834419</v>
      </c>
      <c r="S367" s="60">
        <v>0.53163086218213951</v>
      </c>
      <c r="T367" s="51" t="s">
        <v>624</v>
      </c>
    </row>
    <row r="368" spans="1:21" s="83" customFormat="1" x14ac:dyDescent="0.25">
      <c r="A368" s="51" t="s">
        <v>632</v>
      </c>
      <c r="B368" s="51" t="s">
        <v>633</v>
      </c>
      <c r="C368" s="51" t="s">
        <v>317</v>
      </c>
      <c r="D368" s="51" t="s">
        <v>27</v>
      </c>
      <c r="E368" s="51">
        <v>256120626</v>
      </c>
      <c r="F368" s="51">
        <v>30</v>
      </c>
      <c r="G368" s="52">
        <v>0.01</v>
      </c>
      <c r="H368" s="51">
        <v>50</v>
      </c>
      <c r="I368" s="53">
        <v>2.1122181000000002</v>
      </c>
      <c r="J368" s="53">
        <v>8.0302999999999972E-3</v>
      </c>
      <c r="K368" s="53">
        <v>2.0052800999999998</v>
      </c>
      <c r="L368" s="54">
        <v>6.7585199999999998E-2</v>
      </c>
      <c r="M368" s="55">
        <v>1.0705999999999999E-3</v>
      </c>
      <c r="N368" s="53">
        <v>2.0507600000000001E-2</v>
      </c>
      <c r="O368" s="56">
        <v>150</v>
      </c>
      <c r="P368" s="56">
        <v>43</v>
      </c>
      <c r="Q368" s="60">
        <v>0.65731480888661242</v>
      </c>
      <c r="R368" s="60">
        <v>0.47911277084031939</v>
      </c>
      <c r="S368" s="60">
        <v>0.57539727623894421</v>
      </c>
      <c r="T368" s="51" t="s">
        <v>624</v>
      </c>
    </row>
    <row r="369" spans="1:20" s="83" customFormat="1" x14ac:dyDescent="0.25">
      <c r="A369" s="51" t="s">
        <v>632</v>
      </c>
      <c r="B369" s="51" t="s">
        <v>633</v>
      </c>
      <c r="C369" s="51" t="s">
        <v>317</v>
      </c>
      <c r="D369" s="51" t="s">
        <v>27</v>
      </c>
      <c r="E369" s="51">
        <v>256121023</v>
      </c>
      <c r="F369" s="51">
        <v>30</v>
      </c>
      <c r="G369" s="52">
        <v>0.01</v>
      </c>
      <c r="H369" s="51">
        <v>50</v>
      </c>
      <c r="I369" s="53">
        <v>2.0452089</v>
      </c>
      <c r="J369" s="53">
        <v>8.4204000000000032E-3</v>
      </c>
      <c r="K369" s="53">
        <v>1.9200550999999999</v>
      </c>
      <c r="L369" s="54">
        <v>7.8832100000000002E-2</v>
      </c>
      <c r="M369" s="55">
        <v>1.3458999999999999E-3</v>
      </c>
      <c r="N369" s="53">
        <v>2.5755E-2</v>
      </c>
      <c r="O369" s="56">
        <v>142</v>
      </c>
      <c r="P369" s="56">
        <v>51</v>
      </c>
      <c r="Q369" s="60">
        <v>0.65652090402714647</v>
      </c>
      <c r="R369" s="60">
        <v>0.45805301870487708</v>
      </c>
      <c r="S369" s="60">
        <v>0.54895728374349562</v>
      </c>
      <c r="T369" s="51" t="s">
        <v>624</v>
      </c>
    </row>
    <row r="370" spans="1:20" s="83" customFormat="1" x14ac:dyDescent="0.25">
      <c r="A370" s="51" t="s">
        <v>632</v>
      </c>
      <c r="B370" s="51" t="s">
        <v>633</v>
      </c>
      <c r="C370" s="51" t="s">
        <v>317</v>
      </c>
      <c r="D370" s="51" t="s">
        <v>27</v>
      </c>
      <c r="E370" s="51">
        <v>256121411</v>
      </c>
      <c r="F370" s="51">
        <v>30</v>
      </c>
      <c r="G370" s="52">
        <v>0.01</v>
      </c>
      <c r="H370" s="51">
        <v>50</v>
      </c>
      <c r="I370" s="53">
        <v>2.1080301000000001</v>
      </c>
      <c r="J370" s="53">
        <v>8.430700000000001E-3</v>
      </c>
      <c r="K370" s="53">
        <v>2.0061621000000001</v>
      </c>
      <c r="L370" s="54">
        <v>6.4067499999999999E-2</v>
      </c>
      <c r="M370" s="55">
        <v>4.3800000000000002E-4</v>
      </c>
      <c r="N370" s="53">
        <v>1.9134399999999999E-2</v>
      </c>
      <c r="O370" s="56">
        <v>146</v>
      </c>
      <c r="P370" s="56">
        <v>40</v>
      </c>
      <c r="Q370" s="60">
        <v>0.56961393174979191</v>
      </c>
      <c r="R370" s="60">
        <v>0.42815059631338981</v>
      </c>
      <c r="S370" s="60">
        <v>0.56161366963214754</v>
      </c>
      <c r="T370" s="51" t="s">
        <v>624</v>
      </c>
    </row>
    <row r="371" spans="1:20" s="83" customFormat="1" x14ac:dyDescent="0.25">
      <c r="A371" s="51" t="s">
        <v>632</v>
      </c>
      <c r="B371" s="51" t="s">
        <v>633</v>
      </c>
      <c r="C371" s="51" t="s">
        <v>317</v>
      </c>
      <c r="D371" s="51" t="s">
        <v>27</v>
      </c>
      <c r="E371" s="51">
        <v>256121808</v>
      </c>
      <c r="F371" s="51">
        <v>30</v>
      </c>
      <c r="G371" s="52">
        <v>0.01</v>
      </c>
      <c r="H371" s="51">
        <v>50</v>
      </c>
      <c r="I371" s="53">
        <v>2.1142728000000002</v>
      </c>
      <c r="J371" s="53">
        <v>8.4875999999999997E-3</v>
      </c>
      <c r="K371" s="53">
        <v>2.0198062999999999</v>
      </c>
      <c r="L371" s="54">
        <v>5.7182499999999997E-2</v>
      </c>
      <c r="M371" s="55">
        <v>4.2180000000000001E-4</v>
      </c>
      <c r="N371" s="53">
        <v>1.9047999999999999E-2</v>
      </c>
      <c r="O371" s="56">
        <v>146</v>
      </c>
      <c r="P371" s="56">
        <v>35</v>
      </c>
      <c r="Q371" s="60">
        <v>0.56499135668096545</v>
      </c>
      <c r="R371" s="60">
        <v>0.4310936851230463</v>
      </c>
      <c r="S371" s="60">
        <v>0.52961053758827126</v>
      </c>
      <c r="T371" s="51" t="s">
        <v>624</v>
      </c>
    </row>
    <row r="372" spans="1:20" s="83" customFormat="1" x14ac:dyDescent="0.25">
      <c r="A372" s="51" t="s">
        <v>632</v>
      </c>
      <c r="B372" s="51" t="s">
        <v>633</v>
      </c>
      <c r="C372" s="51" t="s">
        <v>317</v>
      </c>
      <c r="D372" s="51" t="s">
        <v>27</v>
      </c>
      <c r="E372" s="51">
        <v>256122205</v>
      </c>
      <c r="F372" s="51">
        <v>30</v>
      </c>
      <c r="G372" s="52">
        <v>0.01</v>
      </c>
      <c r="H372" s="51">
        <v>50</v>
      </c>
      <c r="I372" s="53">
        <v>2.0220413000000002</v>
      </c>
      <c r="J372" s="53">
        <v>8.2108000000000007E-3</v>
      </c>
      <c r="K372" s="53">
        <v>1.9680854000000001</v>
      </c>
      <c r="L372" s="54">
        <v>2.56989E-2</v>
      </c>
      <c r="M372" s="55">
        <v>2.195E-4</v>
      </c>
      <c r="N372" s="53">
        <v>1.0951799999999999E-2</v>
      </c>
      <c r="O372" s="56">
        <v>146</v>
      </c>
      <c r="P372" s="56">
        <v>15</v>
      </c>
      <c r="Q372" s="60">
        <v>0.50693386260323969</v>
      </c>
      <c r="R372" s="60">
        <v>0.3660634493387297</v>
      </c>
      <c r="S372" s="60">
        <v>0.47185271573785981</v>
      </c>
      <c r="T372" s="51" t="s">
        <v>624</v>
      </c>
    </row>
    <row r="373" spans="1:20" s="83" customFormat="1" x14ac:dyDescent="0.25">
      <c r="A373" s="51" t="s">
        <v>632</v>
      </c>
      <c r="B373" s="51" t="s">
        <v>633</v>
      </c>
      <c r="C373" s="51" t="s">
        <v>317</v>
      </c>
      <c r="D373" s="51" t="s">
        <v>27</v>
      </c>
      <c r="E373" s="51">
        <v>256122591</v>
      </c>
      <c r="F373" s="51">
        <v>30</v>
      </c>
      <c r="G373" s="52">
        <v>0.01</v>
      </c>
      <c r="H373" s="51">
        <v>50</v>
      </c>
      <c r="I373" s="53">
        <v>2.2045336999999998</v>
      </c>
      <c r="J373" s="53">
        <v>8.0113000000000007E-3</v>
      </c>
      <c r="K373" s="53">
        <v>2.097858</v>
      </c>
      <c r="L373" s="54">
        <v>6.6773100000000002E-2</v>
      </c>
      <c r="M373" s="55">
        <v>3.9310000000000001E-4</v>
      </c>
      <c r="N373" s="53">
        <v>2.1996000000000002E-2</v>
      </c>
      <c r="O373" s="56">
        <v>150</v>
      </c>
      <c r="P373" s="56">
        <v>42</v>
      </c>
      <c r="Q373" s="60">
        <v>0.52758819386644473</v>
      </c>
      <c r="R373" s="60">
        <v>0.3876267124737694</v>
      </c>
      <c r="S373" s="60">
        <v>0.5317253953046035</v>
      </c>
      <c r="T373" s="51" t="s">
        <v>624</v>
      </c>
    </row>
    <row r="374" spans="1:20" s="83" customFormat="1" x14ac:dyDescent="0.25">
      <c r="A374" s="51" t="s">
        <v>632</v>
      </c>
      <c r="B374" s="51" t="s">
        <v>633</v>
      </c>
      <c r="C374" s="51" t="s">
        <v>317</v>
      </c>
      <c r="D374" s="51" t="s">
        <v>27</v>
      </c>
      <c r="E374" s="51">
        <v>256122997</v>
      </c>
      <c r="F374" s="51">
        <v>30</v>
      </c>
      <c r="G374" s="52">
        <v>0.01</v>
      </c>
      <c r="H374" s="51">
        <v>50</v>
      </c>
      <c r="I374" s="53">
        <v>2.1253050999999998</v>
      </c>
      <c r="J374" s="53">
        <v>8.1071000000000008E-3</v>
      </c>
      <c r="K374" s="53">
        <v>2.0222144000000002</v>
      </c>
      <c r="L374" s="54">
        <v>6.4059400000000002E-2</v>
      </c>
      <c r="M374" s="55">
        <v>4.6089999999999998E-4</v>
      </c>
      <c r="N374" s="53">
        <v>2.1183899999999999E-2</v>
      </c>
      <c r="O374" s="56">
        <v>146</v>
      </c>
      <c r="P374" s="56">
        <v>40</v>
      </c>
      <c r="Q374" s="60">
        <v>0.63575132851014793</v>
      </c>
      <c r="R374" s="60">
        <v>0.4360093556930188</v>
      </c>
      <c r="S374" s="60">
        <v>0.53114493954563879</v>
      </c>
      <c r="T374" s="51" t="s">
        <v>624</v>
      </c>
    </row>
    <row r="375" spans="1:20" s="83" customFormat="1" x14ac:dyDescent="0.25">
      <c r="A375" s="51" t="s">
        <v>632</v>
      </c>
      <c r="B375" s="51" t="s">
        <v>633</v>
      </c>
      <c r="C375" s="51" t="s">
        <v>317</v>
      </c>
      <c r="D375" s="51" t="s">
        <v>27</v>
      </c>
      <c r="E375" s="51">
        <v>256123397</v>
      </c>
      <c r="F375" s="51">
        <v>30</v>
      </c>
      <c r="G375" s="52">
        <v>0.01</v>
      </c>
      <c r="H375" s="51">
        <v>50</v>
      </c>
      <c r="I375" s="53">
        <v>2.1714061999999998</v>
      </c>
      <c r="J375" s="53">
        <v>8.1528999999999994E-3</v>
      </c>
      <c r="K375" s="53">
        <v>2.0547844</v>
      </c>
      <c r="L375" s="54">
        <v>7.5460700000000006E-2</v>
      </c>
      <c r="M375" s="55">
        <v>4.637E-4</v>
      </c>
      <c r="N375" s="53">
        <v>2.1594599999999999E-2</v>
      </c>
      <c r="O375" s="56">
        <v>146</v>
      </c>
      <c r="P375" s="56">
        <v>42</v>
      </c>
      <c r="Q375" s="60">
        <v>0.51341315064984949</v>
      </c>
      <c r="R375" s="60">
        <v>0.37812746251563117</v>
      </c>
      <c r="S375" s="60">
        <v>0.50092080432243147</v>
      </c>
      <c r="T375" s="51" t="s">
        <v>624</v>
      </c>
    </row>
    <row r="376" spans="1:20" s="83" customFormat="1" x14ac:dyDescent="0.25">
      <c r="A376" s="51" t="s">
        <v>632</v>
      </c>
      <c r="B376" s="51" t="s">
        <v>633</v>
      </c>
      <c r="C376" s="51" t="s">
        <v>317</v>
      </c>
      <c r="D376" s="51" t="s">
        <v>27</v>
      </c>
      <c r="E376" s="51">
        <v>256123800</v>
      </c>
      <c r="F376" s="51">
        <v>30</v>
      </c>
      <c r="G376" s="52">
        <v>0.01</v>
      </c>
      <c r="H376" s="51">
        <v>50</v>
      </c>
      <c r="I376" s="53">
        <v>2.0963468000000001</v>
      </c>
      <c r="J376" s="53">
        <v>8.1574000000000004E-3</v>
      </c>
      <c r="K376" s="53">
        <v>1.9848467000000001</v>
      </c>
      <c r="L376" s="54">
        <v>7.0198200000000002E-2</v>
      </c>
      <c r="M376" s="55">
        <v>4.0319999999999999E-4</v>
      </c>
      <c r="N376" s="53">
        <v>2.3253800000000002E-2</v>
      </c>
      <c r="O376" s="56">
        <v>146</v>
      </c>
      <c r="P376" s="56">
        <v>44</v>
      </c>
      <c r="Q376" s="60">
        <v>0.63713425955566938</v>
      </c>
      <c r="R376" s="60">
        <v>0.44047447038724941</v>
      </c>
      <c r="S376" s="60">
        <v>0.54953543323022236</v>
      </c>
      <c r="T376" s="51" t="s">
        <v>624</v>
      </c>
    </row>
    <row r="377" spans="1:20" s="83" customFormat="1" x14ac:dyDescent="0.25">
      <c r="A377" s="51" t="s">
        <v>632</v>
      </c>
      <c r="B377" s="51" t="s">
        <v>633</v>
      </c>
      <c r="C377" s="51" t="s">
        <v>317</v>
      </c>
      <c r="D377" s="51" t="s">
        <v>27</v>
      </c>
      <c r="E377" s="51">
        <v>256124195</v>
      </c>
      <c r="F377" s="51">
        <v>30</v>
      </c>
      <c r="G377" s="52">
        <v>0.01</v>
      </c>
      <c r="H377" s="51">
        <v>50</v>
      </c>
      <c r="I377" s="53">
        <v>2.1635480999999999</v>
      </c>
      <c r="J377" s="53">
        <v>8.2737000000000019E-3</v>
      </c>
      <c r="K377" s="53">
        <v>2.0612194000000001</v>
      </c>
      <c r="L377" s="54">
        <v>6.3935000000000006E-2</v>
      </c>
      <c r="M377" s="55">
        <v>3.6019999999999997E-4</v>
      </c>
      <c r="N377" s="53">
        <v>1.99744E-2</v>
      </c>
      <c r="O377" s="56">
        <v>150</v>
      </c>
      <c r="P377" s="56">
        <v>40</v>
      </c>
      <c r="Q377" s="60">
        <v>0.54402970740764456</v>
      </c>
      <c r="R377" s="60">
        <v>0.27863761287071298</v>
      </c>
      <c r="S377" s="60">
        <v>0.41479477818263472</v>
      </c>
      <c r="T377" s="51" t="s">
        <v>624</v>
      </c>
    </row>
    <row r="378" spans="1:20" s="83" customFormat="1" x14ac:dyDescent="0.25">
      <c r="A378" s="51" t="s">
        <v>632</v>
      </c>
      <c r="B378" s="51" t="s">
        <v>633</v>
      </c>
      <c r="C378" s="51" t="s">
        <v>317</v>
      </c>
      <c r="D378" s="51" t="s">
        <v>27</v>
      </c>
      <c r="E378" s="51">
        <v>256124598</v>
      </c>
      <c r="F378" s="51">
        <v>30</v>
      </c>
      <c r="G378" s="52">
        <v>0.01</v>
      </c>
      <c r="H378" s="51">
        <v>50</v>
      </c>
      <c r="I378" s="53">
        <v>2.212043</v>
      </c>
      <c r="J378" s="53">
        <v>8.5448000000000017E-3</v>
      </c>
      <c r="K378" s="53">
        <v>2.1103602000000001</v>
      </c>
      <c r="L378" s="54">
        <v>6.2637700000000004E-2</v>
      </c>
      <c r="M378" s="55">
        <v>4.4719999999999997E-4</v>
      </c>
      <c r="N378" s="53">
        <v>1.97652E-2</v>
      </c>
      <c r="O378" s="56">
        <v>150</v>
      </c>
      <c r="P378" s="56">
        <v>40</v>
      </c>
      <c r="Q378" s="60">
        <v>0.50090274665471546</v>
      </c>
      <c r="R378" s="60">
        <v>0.34652210868935979</v>
      </c>
      <c r="S378" s="60">
        <v>0.48520549645442779</v>
      </c>
      <c r="T378" s="51" t="s">
        <v>624</v>
      </c>
    </row>
    <row r="379" spans="1:20" s="83" customFormat="1" x14ac:dyDescent="0.25">
      <c r="A379" s="51" t="s">
        <v>632</v>
      </c>
      <c r="B379" s="51" t="s">
        <v>633</v>
      </c>
      <c r="C379" s="51" t="s">
        <v>317</v>
      </c>
      <c r="D379" s="51" t="s">
        <v>27</v>
      </c>
      <c r="E379" s="51">
        <v>256125006</v>
      </c>
      <c r="F379" s="51">
        <v>30</v>
      </c>
      <c r="G379" s="52">
        <v>0.01</v>
      </c>
      <c r="H379" s="51">
        <v>50</v>
      </c>
      <c r="I379" s="53">
        <v>2.1810258</v>
      </c>
      <c r="J379" s="53">
        <v>8.4741000000000018E-3</v>
      </c>
      <c r="K379" s="53">
        <v>2.0720746000000001</v>
      </c>
      <c r="L379" s="54">
        <v>6.8315299999999995E-2</v>
      </c>
      <c r="M379" s="55">
        <v>4.5370000000000002E-4</v>
      </c>
      <c r="N379" s="53">
        <v>2.2139599999999999E-2</v>
      </c>
      <c r="O379" s="56">
        <v>150</v>
      </c>
      <c r="P379" s="56">
        <v>42</v>
      </c>
      <c r="Q379" s="60">
        <v>0.52116012548818746</v>
      </c>
      <c r="R379" s="60">
        <v>0.40847161533110349</v>
      </c>
      <c r="S379" s="60">
        <v>0.54121672635731732</v>
      </c>
      <c r="T379" s="51" t="s">
        <v>624</v>
      </c>
    </row>
    <row r="380" spans="1:20" s="83" customFormat="1" x14ac:dyDescent="0.25">
      <c r="A380" s="51" t="s">
        <v>632</v>
      </c>
      <c r="B380" s="51" t="s">
        <v>633</v>
      </c>
      <c r="C380" s="51" t="s">
        <v>317</v>
      </c>
      <c r="D380" s="51" t="s">
        <v>27</v>
      </c>
      <c r="E380" s="51">
        <v>256125409</v>
      </c>
      <c r="F380" s="51">
        <v>30</v>
      </c>
      <c r="G380" s="52">
        <v>0.01</v>
      </c>
      <c r="H380" s="51">
        <v>50</v>
      </c>
      <c r="I380" s="53">
        <v>2.1823016000000002</v>
      </c>
      <c r="J380" s="53">
        <v>8.133099999999999E-3</v>
      </c>
      <c r="K380" s="53">
        <v>2.1132219999999999</v>
      </c>
      <c r="L380" s="54">
        <v>3.6901900000000001E-2</v>
      </c>
      <c r="M380" s="55">
        <v>2.92E-4</v>
      </c>
      <c r="N380" s="53">
        <v>1.42971E-2</v>
      </c>
      <c r="O380" s="56">
        <v>150</v>
      </c>
      <c r="P380" s="56">
        <v>25</v>
      </c>
      <c r="Q380" s="60">
        <v>0.56287854536141879</v>
      </c>
      <c r="R380" s="60">
        <v>0.30990260588834151</v>
      </c>
      <c r="S380" s="60">
        <v>0.43652973683573021</v>
      </c>
      <c r="T380" s="51" t="s">
        <v>624</v>
      </c>
    </row>
    <row r="381" spans="1:20" s="83" customFormat="1" x14ac:dyDescent="0.25">
      <c r="A381" s="51" t="s">
        <v>632</v>
      </c>
      <c r="B381" s="51" t="s">
        <v>633</v>
      </c>
      <c r="C381" s="51" t="s">
        <v>317</v>
      </c>
      <c r="D381" s="51" t="s">
        <v>27</v>
      </c>
      <c r="E381" s="51">
        <v>256125812</v>
      </c>
      <c r="F381" s="51">
        <v>30</v>
      </c>
      <c r="G381" s="52">
        <v>0.01</v>
      </c>
      <c r="H381" s="51">
        <v>50</v>
      </c>
      <c r="I381" s="53">
        <v>2.0698351000000001</v>
      </c>
      <c r="J381" s="53">
        <v>8.354300000000002E-3</v>
      </c>
      <c r="K381" s="53">
        <v>1.9704389</v>
      </c>
      <c r="L381" s="54">
        <v>6.0491799999999998E-2</v>
      </c>
      <c r="M381" s="55">
        <v>3.9849999999999998E-4</v>
      </c>
      <c r="N381" s="53">
        <v>2.0338599999999998E-2</v>
      </c>
      <c r="O381" s="56">
        <v>146</v>
      </c>
      <c r="P381" s="56">
        <v>39</v>
      </c>
      <c r="Q381" s="60">
        <v>0.51419425059222745</v>
      </c>
      <c r="R381" s="60">
        <v>0.38313063924969393</v>
      </c>
      <c r="S381" s="60">
        <v>0.4906406859017185</v>
      </c>
      <c r="T381" s="51" t="s">
        <v>624</v>
      </c>
    </row>
    <row r="382" spans="1:20" s="83" customFormat="1" x14ac:dyDescent="0.25">
      <c r="A382" s="51" t="s">
        <v>632</v>
      </c>
      <c r="B382" s="51" t="s">
        <v>633</v>
      </c>
      <c r="C382" s="51" t="s">
        <v>317</v>
      </c>
      <c r="D382" s="51" t="s">
        <v>27</v>
      </c>
      <c r="E382" s="51">
        <v>256126206</v>
      </c>
      <c r="F382" s="51">
        <v>30</v>
      </c>
      <c r="G382" s="52">
        <v>0.01</v>
      </c>
      <c r="H382" s="51">
        <v>50</v>
      </c>
      <c r="I382" s="53">
        <v>2.1509610000000001</v>
      </c>
      <c r="J382" s="53">
        <v>8.9251E-3</v>
      </c>
      <c r="K382" s="53">
        <v>2.0490594999999998</v>
      </c>
      <c r="L382" s="54">
        <v>6.3452300000000003E-2</v>
      </c>
      <c r="M382" s="55">
        <v>3.5399999999999999E-4</v>
      </c>
      <c r="N382" s="53">
        <v>1.9603599999999999E-2</v>
      </c>
      <c r="O382" s="56">
        <v>150</v>
      </c>
      <c r="P382" s="56">
        <v>40</v>
      </c>
      <c r="Q382" s="60">
        <v>0.63632754977911521</v>
      </c>
      <c r="R382" s="60">
        <v>0.43484825517554898</v>
      </c>
      <c r="S382" s="60">
        <v>0.5300857998774553</v>
      </c>
      <c r="T382" s="51" t="s">
        <v>624</v>
      </c>
    </row>
    <row r="383" spans="1:20" s="83" customFormat="1" x14ac:dyDescent="0.25">
      <c r="A383" s="51" t="s">
        <v>632</v>
      </c>
      <c r="B383" s="51" t="s">
        <v>633</v>
      </c>
      <c r="C383" s="51" t="s">
        <v>317</v>
      </c>
      <c r="D383" s="51" t="s">
        <v>27</v>
      </c>
      <c r="E383" s="51">
        <v>256126608</v>
      </c>
      <c r="F383" s="51">
        <v>30</v>
      </c>
      <c r="G383" s="52">
        <v>0.01</v>
      </c>
      <c r="H383" s="51">
        <v>50</v>
      </c>
      <c r="I383" s="53">
        <v>2.0960839999999998</v>
      </c>
      <c r="J383" s="53">
        <v>8.3426000000000004E-3</v>
      </c>
      <c r="K383" s="53">
        <v>1.9933673999999999</v>
      </c>
      <c r="L383" s="54">
        <v>6.3440300000000005E-2</v>
      </c>
      <c r="M383" s="55">
        <v>4.684E-4</v>
      </c>
      <c r="N383" s="53">
        <v>2.0588100000000002E-2</v>
      </c>
      <c r="O383" s="56">
        <v>150</v>
      </c>
      <c r="P383" s="56">
        <v>40</v>
      </c>
      <c r="Q383" s="60">
        <v>0.34054676995966449</v>
      </c>
      <c r="R383" s="60">
        <v>0.1095013903708323</v>
      </c>
      <c r="S383" s="60">
        <v>0.31071982661091679</v>
      </c>
      <c r="T383" s="51" t="s">
        <v>624</v>
      </c>
    </row>
    <row r="384" spans="1:20" s="83" customFormat="1" x14ac:dyDescent="0.25">
      <c r="A384" s="51" t="s">
        <v>632</v>
      </c>
      <c r="B384" s="51" t="s">
        <v>633</v>
      </c>
      <c r="C384" s="51" t="s">
        <v>317</v>
      </c>
      <c r="D384" s="51" t="s">
        <v>27</v>
      </c>
      <c r="E384" s="51">
        <v>256127003</v>
      </c>
      <c r="F384" s="51">
        <v>30</v>
      </c>
      <c r="G384" s="52">
        <v>0.01</v>
      </c>
      <c r="H384" s="51">
        <v>50</v>
      </c>
      <c r="I384" s="53">
        <v>2.1811476999999999</v>
      </c>
      <c r="J384" s="53">
        <v>8.1284000000000009E-3</v>
      </c>
      <c r="K384" s="53">
        <v>2.0802463000000002</v>
      </c>
      <c r="L384" s="54">
        <v>6.2542E-2</v>
      </c>
      <c r="M384" s="55">
        <v>3.68E-4</v>
      </c>
      <c r="N384" s="53">
        <v>2.0155200000000002E-2</v>
      </c>
      <c r="O384" s="56">
        <v>150</v>
      </c>
      <c r="P384" s="56">
        <v>39</v>
      </c>
      <c r="Q384" s="60">
        <v>0.63133363211473204</v>
      </c>
      <c r="R384" s="60">
        <v>0.44623955956860778</v>
      </c>
      <c r="S384" s="60">
        <v>0.54423484782405673</v>
      </c>
      <c r="T384" s="51" t="s">
        <v>624</v>
      </c>
    </row>
    <row r="385" spans="1:20" s="83" customFormat="1" x14ac:dyDescent="0.25">
      <c r="A385" s="51" t="s">
        <v>632</v>
      </c>
      <c r="B385" s="51" t="s">
        <v>633</v>
      </c>
      <c r="C385" s="51" t="s">
        <v>317</v>
      </c>
      <c r="D385" s="51" t="s">
        <v>27</v>
      </c>
      <c r="E385" s="51">
        <v>256127405</v>
      </c>
      <c r="F385" s="51">
        <v>30</v>
      </c>
      <c r="G385" s="52">
        <v>0.01</v>
      </c>
      <c r="H385" s="51">
        <v>50</v>
      </c>
      <c r="I385" s="53">
        <v>2.1051449</v>
      </c>
      <c r="J385" s="53">
        <v>8.8266000000000004E-3</v>
      </c>
      <c r="K385" s="53">
        <v>2.0084211999999999</v>
      </c>
      <c r="L385" s="54">
        <v>5.87723E-2</v>
      </c>
      <c r="M385" s="55">
        <v>4.1330000000000002E-4</v>
      </c>
      <c r="N385" s="53">
        <v>1.9023999999999999E-2</v>
      </c>
      <c r="O385" s="56">
        <v>146</v>
      </c>
      <c r="P385" s="56">
        <v>36</v>
      </c>
      <c r="Q385" s="60">
        <v>0.50453934310775339</v>
      </c>
      <c r="R385" s="60">
        <v>0.35053099343433758</v>
      </c>
      <c r="S385" s="60">
        <v>0.49205674652554199</v>
      </c>
      <c r="T385" s="51" t="s">
        <v>624</v>
      </c>
    </row>
    <row r="386" spans="1:20" s="83" customFormat="1" x14ac:dyDescent="0.25">
      <c r="A386" s="51" t="s">
        <v>632</v>
      </c>
      <c r="B386" s="51" t="s">
        <v>633</v>
      </c>
      <c r="C386" s="51" t="s">
        <v>317</v>
      </c>
      <c r="D386" s="51" t="s">
        <v>27</v>
      </c>
      <c r="E386" s="51">
        <v>256127802</v>
      </c>
      <c r="F386" s="51">
        <v>30</v>
      </c>
      <c r="G386" s="52">
        <v>0.01</v>
      </c>
      <c r="H386" s="51">
        <v>50</v>
      </c>
      <c r="I386" s="53">
        <v>2.1445775</v>
      </c>
      <c r="J386" s="53">
        <v>8.2451999999999994E-3</v>
      </c>
      <c r="K386" s="53">
        <v>2.0507396999999998</v>
      </c>
      <c r="L386" s="54">
        <v>5.5209399999999999E-2</v>
      </c>
      <c r="M386" s="55">
        <v>5.1130000000000001E-4</v>
      </c>
      <c r="N386" s="53">
        <v>1.98424E-2</v>
      </c>
      <c r="O386" s="56">
        <v>150</v>
      </c>
      <c r="P386" s="56">
        <v>36</v>
      </c>
      <c r="Q386" s="60">
        <v>0.57048466611178694</v>
      </c>
      <c r="R386" s="60">
        <v>0.45893150500504049</v>
      </c>
      <c r="S386" s="60">
        <v>0.53643748130586533</v>
      </c>
      <c r="T386" s="51" t="s">
        <v>624</v>
      </c>
    </row>
    <row r="387" spans="1:20" s="83" customFormat="1" x14ac:dyDescent="0.25">
      <c r="A387" s="51" t="s">
        <v>632</v>
      </c>
      <c r="B387" s="51" t="s">
        <v>633</v>
      </c>
      <c r="C387" s="51" t="s">
        <v>317</v>
      </c>
      <c r="D387" s="51" t="s">
        <v>27</v>
      </c>
      <c r="E387" s="51">
        <v>256128203</v>
      </c>
      <c r="F387" s="51">
        <v>30</v>
      </c>
      <c r="G387" s="52">
        <v>0.01</v>
      </c>
      <c r="H387" s="51">
        <v>50</v>
      </c>
      <c r="I387" s="53">
        <v>2.1663751000000002</v>
      </c>
      <c r="J387" s="53">
        <v>9.6000999999999986E-3</v>
      </c>
      <c r="K387" s="53">
        <v>2.0380167</v>
      </c>
      <c r="L387" s="54">
        <v>8.1371499999999999E-2</v>
      </c>
      <c r="M387" s="55">
        <v>7.1849999999999995E-4</v>
      </c>
      <c r="N387" s="53">
        <v>2.6265799999999999E-2</v>
      </c>
      <c r="O387" s="56">
        <v>146</v>
      </c>
      <c r="P387" s="56">
        <v>49</v>
      </c>
      <c r="Q387" s="60">
        <v>0.51457839810487227</v>
      </c>
      <c r="R387" s="60">
        <v>0.31033350807012883</v>
      </c>
      <c r="S387" s="60">
        <v>0.45972883721059871</v>
      </c>
      <c r="T387" s="51" t="s">
        <v>624</v>
      </c>
    </row>
    <row r="388" spans="1:20" s="83" customFormat="1" x14ac:dyDescent="0.25">
      <c r="A388" s="51" t="s">
        <v>632</v>
      </c>
      <c r="B388" s="51" t="s">
        <v>633</v>
      </c>
      <c r="C388" s="51" t="s">
        <v>317</v>
      </c>
      <c r="D388" s="51" t="s">
        <v>27</v>
      </c>
      <c r="E388" s="51">
        <v>256128610</v>
      </c>
      <c r="F388" s="51">
        <v>30</v>
      </c>
      <c r="G388" s="52">
        <v>0.01</v>
      </c>
      <c r="H388" s="51">
        <v>50</v>
      </c>
      <c r="I388" s="53">
        <v>2.2911929999999998</v>
      </c>
      <c r="J388" s="53">
        <v>9.3964000000000009E-3</v>
      </c>
      <c r="K388" s="53">
        <v>2.1789290000000001</v>
      </c>
      <c r="L388" s="54">
        <v>7.1115999999999999E-2</v>
      </c>
      <c r="M388" s="55">
        <v>5.5040000000000004E-4</v>
      </c>
      <c r="N388" s="53">
        <v>2.1640800000000002E-2</v>
      </c>
      <c r="O388" s="56">
        <v>146</v>
      </c>
      <c r="P388" s="56">
        <v>45</v>
      </c>
      <c r="Q388" s="60">
        <v>0.55214802484153913</v>
      </c>
      <c r="R388" s="60">
        <v>0.43561743811728842</v>
      </c>
      <c r="S388" s="60">
        <v>0.54429311910011446</v>
      </c>
      <c r="T388" s="51" t="s">
        <v>624</v>
      </c>
    </row>
    <row r="389" spans="1:20" s="83" customFormat="1" x14ac:dyDescent="0.25">
      <c r="A389" s="51" t="s">
        <v>632</v>
      </c>
      <c r="B389" s="51" t="s">
        <v>633</v>
      </c>
      <c r="C389" s="51" t="s">
        <v>317</v>
      </c>
      <c r="D389" s="51" t="s">
        <v>27</v>
      </c>
      <c r="E389" s="51">
        <v>256129026</v>
      </c>
      <c r="F389" s="51">
        <v>30</v>
      </c>
      <c r="G389" s="52">
        <v>0.01</v>
      </c>
      <c r="H389" s="51">
        <v>50</v>
      </c>
      <c r="I389" s="53">
        <v>2.0608973000000002</v>
      </c>
      <c r="J389" s="53">
        <v>8.2133999999999992E-3</v>
      </c>
      <c r="K389" s="53">
        <v>1.9607258000000001</v>
      </c>
      <c r="L389" s="54">
        <v>6.0932600000000003E-2</v>
      </c>
      <c r="M389" s="55">
        <v>4.6099999999999998E-4</v>
      </c>
      <c r="N389" s="53">
        <v>2.0578099999999998E-2</v>
      </c>
      <c r="O389" s="56">
        <v>142</v>
      </c>
      <c r="P389" s="56">
        <v>38</v>
      </c>
      <c r="Q389" s="60">
        <v>0.65758371214546385</v>
      </c>
      <c r="R389" s="60">
        <v>0.44377808354780068</v>
      </c>
      <c r="S389" s="60">
        <v>0.53429271326079375</v>
      </c>
      <c r="T389" s="51" t="s">
        <v>624</v>
      </c>
    </row>
    <row r="390" spans="1:20" s="83" customFormat="1" x14ac:dyDescent="0.25">
      <c r="A390" s="51" t="s">
        <v>632</v>
      </c>
      <c r="B390" s="51" t="s">
        <v>633</v>
      </c>
      <c r="C390" s="51" t="s">
        <v>317</v>
      </c>
      <c r="D390" s="51" t="s">
        <v>27</v>
      </c>
      <c r="E390" s="51">
        <v>256129420</v>
      </c>
      <c r="F390" s="51">
        <v>30</v>
      </c>
      <c r="G390" s="52">
        <v>0.01</v>
      </c>
      <c r="H390" s="51">
        <v>50</v>
      </c>
      <c r="I390" s="53">
        <v>2.2749077999999998</v>
      </c>
      <c r="J390" s="53">
        <v>9.1780000000000021E-3</v>
      </c>
      <c r="K390" s="53">
        <v>2.1616852</v>
      </c>
      <c r="L390" s="54">
        <v>6.9456500000000004E-2</v>
      </c>
      <c r="M390" s="55">
        <v>4.551E-4</v>
      </c>
      <c r="N390" s="53">
        <v>2.4321099999999998E-2</v>
      </c>
      <c r="O390" s="56">
        <v>146</v>
      </c>
      <c r="P390" s="56">
        <v>42</v>
      </c>
      <c r="Q390" s="60">
        <v>0.52332415647608677</v>
      </c>
      <c r="R390" s="60">
        <v>0.43025499596511541</v>
      </c>
      <c r="S390" s="60">
        <v>0.55370878604336526</v>
      </c>
      <c r="T390" s="51" t="s">
        <v>624</v>
      </c>
    </row>
    <row r="391" spans="1:20" s="83" customFormat="1" x14ac:dyDescent="0.25">
      <c r="A391" s="51" t="s">
        <v>632</v>
      </c>
      <c r="B391" s="51" t="s">
        <v>633</v>
      </c>
      <c r="C391" s="51" t="s">
        <v>317</v>
      </c>
      <c r="D391" s="51" t="s">
        <v>27</v>
      </c>
      <c r="E391" s="51">
        <v>256129833</v>
      </c>
      <c r="F391" s="51">
        <v>30</v>
      </c>
      <c r="G391" s="52">
        <v>0.01</v>
      </c>
      <c r="H391" s="51">
        <v>50</v>
      </c>
      <c r="I391" s="53">
        <v>2.0778436999999998</v>
      </c>
      <c r="J391" s="53">
        <v>8.1348999999999987E-3</v>
      </c>
      <c r="K391" s="53">
        <v>1.9709436</v>
      </c>
      <c r="L391" s="54">
        <v>6.7311899999999994E-2</v>
      </c>
      <c r="M391" s="55">
        <v>4.2930000000000003E-4</v>
      </c>
      <c r="N391" s="53">
        <v>2.1382700000000001E-2</v>
      </c>
      <c r="O391" s="56">
        <v>146</v>
      </c>
      <c r="P391" s="56">
        <v>42</v>
      </c>
      <c r="Q391" s="60">
        <v>0.5428900697867981</v>
      </c>
      <c r="R391" s="60">
        <v>0.41141877812555239</v>
      </c>
      <c r="S391" s="60">
        <v>0.52485050860517801</v>
      </c>
      <c r="T391" s="51" t="s">
        <v>624</v>
      </c>
    </row>
    <row r="392" spans="1:20" s="83" customFormat="1" x14ac:dyDescent="0.25">
      <c r="A392" s="51" t="s">
        <v>632</v>
      </c>
      <c r="B392" s="51" t="s">
        <v>633</v>
      </c>
      <c r="C392" s="51" t="s">
        <v>317</v>
      </c>
      <c r="D392" s="51" t="s">
        <v>27</v>
      </c>
      <c r="E392" s="51">
        <v>256130226</v>
      </c>
      <c r="F392" s="51">
        <v>30</v>
      </c>
      <c r="G392" s="52">
        <v>0.01</v>
      </c>
      <c r="H392" s="51">
        <v>50</v>
      </c>
      <c r="I392" s="53">
        <v>2.2916905000000001</v>
      </c>
      <c r="J392" s="53">
        <v>8.2080999999999994E-3</v>
      </c>
      <c r="K392" s="53">
        <v>2.1770477000000001</v>
      </c>
      <c r="L392" s="54">
        <v>7.4584999999999999E-2</v>
      </c>
      <c r="M392" s="55">
        <v>4.4949999999999998E-4</v>
      </c>
      <c r="N392" s="53">
        <v>2.1544500000000001E-2</v>
      </c>
      <c r="O392" s="56">
        <v>150</v>
      </c>
      <c r="P392" s="56">
        <v>44</v>
      </c>
      <c r="Q392" s="60">
        <v>0.48405147576669438</v>
      </c>
      <c r="R392" s="60">
        <v>0.34003116953443452</v>
      </c>
      <c r="S392" s="60">
        <v>0.48095916218619489</v>
      </c>
      <c r="T392" s="51" t="s">
        <v>624</v>
      </c>
    </row>
    <row r="393" spans="1:20" s="83" customFormat="1" x14ac:dyDescent="0.25">
      <c r="A393" s="51" t="s">
        <v>632</v>
      </c>
      <c r="B393" s="51" t="s">
        <v>633</v>
      </c>
      <c r="C393" s="51" t="s">
        <v>317</v>
      </c>
      <c r="D393" s="51" t="s">
        <v>27</v>
      </c>
      <c r="E393" s="51">
        <v>256130640</v>
      </c>
      <c r="F393" s="51">
        <v>30</v>
      </c>
      <c r="G393" s="52">
        <v>0.01</v>
      </c>
      <c r="H393" s="51">
        <v>50</v>
      </c>
      <c r="I393" s="53">
        <v>2.1864127</v>
      </c>
      <c r="J393" s="53">
        <v>8.0267000000000029E-3</v>
      </c>
      <c r="K393" s="53">
        <v>2.096110299999999</v>
      </c>
      <c r="L393" s="54">
        <v>5.5015799999999997E-2</v>
      </c>
      <c r="M393" s="55">
        <v>3.904E-4</v>
      </c>
      <c r="N393" s="53">
        <v>1.7376099999999998E-2</v>
      </c>
      <c r="O393" s="56">
        <v>146</v>
      </c>
      <c r="P393" s="56">
        <v>34</v>
      </c>
      <c r="Q393" s="60">
        <v>0.64534221140918113</v>
      </c>
      <c r="R393" s="60">
        <v>0.4379404289867051</v>
      </c>
      <c r="S393" s="60">
        <v>0.54232486381797895</v>
      </c>
      <c r="T393" s="51" t="s">
        <v>624</v>
      </c>
    </row>
    <row r="394" spans="1:20" s="83" customFormat="1" x14ac:dyDescent="0.25">
      <c r="A394" s="51" t="s">
        <v>632</v>
      </c>
      <c r="B394" s="51" t="s">
        <v>633</v>
      </c>
      <c r="C394" s="51" t="s">
        <v>317</v>
      </c>
      <c r="D394" s="51" t="s">
        <v>27</v>
      </c>
      <c r="E394" s="51">
        <v>256131044</v>
      </c>
      <c r="F394" s="51">
        <v>30</v>
      </c>
      <c r="G394" s="52">
        <v>0.01</v>
      </c>
      <c r="H394" s="51">
        <v>50</v>
      </c>
      <c r="I394" s="53">
        <v>2.1871418999999999</v>
      </c>
      <c r="J394" s="53">
        <v>8.1867999999999993E-3</v>
      </c>
      <c r="K394" s="53">
        <v>2.0783773000000001</v>
      </c>
      <c r="L394" s="54">
        <v>6.9229700000000005E-2</v>
      </c>
      <c r="M394" s="55">
        <v>4.818E-4</v>
      </c>
      <c r="N394" s="53">
        <v>2.0538399999999998E-2</v>
      </c>
      <c r="O394" s="56">
        <v>150</v>
      </c>
      <c r="P394" s="56">
        <v>44</v>
      </c>
      <c r="Q394" s="60">
        <v>0.52956015109802168</v>
      </c>
      <c r="R394" s="60">
        <v>0.3718800376900302</v>
      </c>
      <c r="S394" s="60">
        <v>0.50847055269865793</v>
      </c>
      <c r="T394" s="51" t="s">
        <v>624</v>
      </c>
    </row>
    <row r="395" spans="1:20" s="83" customFormat="1" x14ac:dyDescent="0.25">
      <c r="A395" s="51" t="s">
        <v>632</v>
      </c>
      <c r="B395" s="51" t="s">
        <v>633</v>
      </c>
      <c r="C395" s="51" t="s">
        <v>317</v>
      </c>
      <c r="D395" s="51" t="s">
        <v>27</v>
      </c>
      <c r="E395" s="51">
        <v>256131449</v>
      </c>
      <c r="F395" s="51">
        <v>30</v>
      </c>
      <c r="G395" s="52">
        <v>0.01</v>
      </c>
      <c r="H395" s="51">
        <v>50</v>
      </c>
      <c r="I395" s="53">
        <v>2.1152483000000002</v>
      </c>
      <c r="J395" s="53">
        <v>8.0608999999999993E-3</v>
      </c>
      <c r="K395" s="53">
        <v>2.0130473000000002</v>
      </c>
      <c r="L395" s="54">
        <v>6.3752299999999998E-2</v>
      </c>
      <c r="M395" s="55">
        <v>4.2450000000000002E-4</v>
      </c>
      <c r="N395" s="53">
        <v>1.99744E-2</v>
      </c>
      <c r="O395" s="56">
        <v>150</v>
      </c>
      <c r="P395" s="56">
        <v>40</v>
      </c>
      <c r="Q395" s="60">
        <v>0.52067353863883736</v>
      </c>
      <c r="R395" s="60">
        <v>0.42878170424298739</v>
      </c>
      <c r="S395" s="60">
        <v>0.54889641761112895</v>
      </c>
      <c r="T395" s="51" t="s">
        <v>624</v>
      </c>
    </row>
    <row r="396" spans="1:20" s="83" customFormat="1" x14ac:dyDescent="0.25">
      <c r="A396" s="51" t="s">
        <v>632</v>
      </c>
      <c r="B396" s="51" t="s">
        <v>633</v>
      </c>
      <c r="C396" s="51" t="s">
        <v>317</v>
      </c>
      <c r="D396" s="51" t="s">
        <v>27</v>
      </c>
      <c r="E396" s="51">
        <v>256131848</v>
      </c>
      <c r="F396" s="51">
        <v>30</v>
      </c>
      <c r="G396" s="52">
        <v>0.01</v>
      </c>
      <c r="H396" s="51">
        <v>50</v>
      </c>
      <c r="I396" s="53">
        <v>2.0294270000000001</v>
      </c>
      <c r="J396" s="53">
        <v>8.1892000000000006E-3</v>
      </c>
      <c r="K396" s="53">
        <v>1.9192693000000001</v>
      </c>
      <c r="L396" s="54">
        <v>7.0560100000000001E-2</v>
      </c>
      <c r="M396" s="55">
        <v>4.2049999999999998E-4</v>
      </c>
      <c r="N396" s="53">
        <v>2.0923500000000001E-2</v>
      </c>
      <c r="O396" s="56">
        <v>146</v>
      </c>
      <c r="P396" s="56">
        <v>44</v>
      </c>
      <c r="Q396" s="60">
        <v>0.54030347653498945</v>
      </c>
      <c r="R396" s="60">
        <v>0.41681575064487869</v>
      </c>
      <c r="S396" s="60">
        <v>0.52505848346626827</v>
      </c>
      <c r="T396" s="51" t="s">
        <v>624</v>
      </c>
    </row>
    <row r="397" spans="1:20" s="83" customFormat="1" x14ac:dyDescent="0.25">
      <c r="A397" s="51" t="s">
        <v>632</v>
      </c>
      <c r="B397" s="51" t="s">
        <v>633</v>
      </c>
      <c r="C397" s="51" t="s">
        <v>317</v>
      </c>
      <c r="D397" s="51" t="s">
        <v>27</v>
      </c>
      <c r="E397" s="51">
        <v>256132238</v>
      </c>
      <c r="F397" s="51">
        <v>30</v>
      </c>
      <c r="G397" s="52">
        <v>0.01</v>
      </c>
      <c r="H397" s="51">
        <v>50</v>
      </c>
      <c r="I397" s="53">
        <v>2.2069793</v>
      </c>
      <c r="J397" s="53">
        <v>8.1178000000000014E-3</v>
      </c>
      <c r="K397" s="53">
        <v>2.0957108999999998</v>
      </c>
      <c r="L397" s="54">
        <v>7.1436899999999998E-2</v>
      </c>
      <c r="M397" s="55">
        <v>4.1149999999999997E-4</v>
      </c>
      <c r="N397" s="53">
        <v>2.1407200000000001E-2</v>
      </c>
      <c r="O397" s="56">
        <v>150</v>
      </c>
      <c r="P397" s="56">
        <v>45</v>
      </c>
      <c r="Q397" s="60">
        <v>0.56095780779819449</v>
      </c>
      <c r="R397" s="60">
        <v>0.42554092546786132</v>
      </c>
      <c r="S397" s="60">
        <v>0.53443146255330465</v>
      </c>
      <c r="T397" s="51" t="s">
        <v>624</v>
      </c>
    </row>
    <row r="398" spans="1:20" s="83" customFormat="1" x14ac:dyDescent="0.25">
      <c r="A398" s="51" t="s">
        <v>632</v>
      </c>
      <c r="B398" s="51" t="s">
        <v>633</v>
      </c>
      <c r="C398" s="51" t="s">
        <v>317</v>
      </c>
      <c r="D398" s="51" t="s">
        <v>27</v>
      </c>
      <c r="E398" s="51">
        <v>256132643</v>
      </c>
      <c r="F398" s="51">
        <v>30</v>
      </c>
      <c r="G398" s="52">
        <v>0.01</v>
      </c>
      <c r="H398" s="51">
        <v>50</v>
      </c>
      <c r="I398" s="53">
        <v>1.9953407999999999</v>
      </c>
      <c r="J398" s="53">
        <v>7.9303000000000012E-3</v>
      </c>
      <c r="K398" s="53">
        <v>1.8839208000000001</v>
      </c>
      <c r="L398" s="54">
        <v>7.2324799999999995E-2</v>
      </c>
      <c r="M398" s="55">
        <v>4.4309999999999998E-4</v>
      </c>
      <c r="N398" s="53">
        <v>2.15009E-2</v>
      </c>
      <c r="O398" s="56">
        <v>142</v>
      </c>
      <c r="P398" s="56">
        <v>46</v>
      </c>
      <c r="Q398" s="60">
        <v>0.60815673218515909</v>
      </c>
      <c r="R398" s="60">
        <v>0.40257537476243949</v>
      </c>
      <c r="S398" s="60">
        <v>0.50852389809824328</v>
      </c>
      <c r="T398" s="51" t="s">
        <v>624</v>
      </c>
    </row>
    <row r="399" spans="1:20" s="83" customFormat="1" x14ac:dyDescent="0.25">
      <c r="A399" s="51" t="s">
        <v>632</v>
      </c>
      <c r="B399" s="51" t="s">
        <v>633</v>
      </c>
      <c r="C399" s="51" t="s">
        <v>317</v>
      </c>
      <c r="D399" s="51" t="s">
        <v>27</v>
      </c>
      <c r="E399" s="51">
        <v>256133031</v>
      </c>
      <c r="F399" s="51">
        <v>30</v>
      </c>
      <c r="G399" s="52">
        <v>0.01</v>
      </c>
      <c r="H399" s="51">
        <v>50</v>
      </c>
      <c r="I399" s="53">
        <v>2.1510842999999999</v>
      </c>
      <c r="J399" s="53">
        <v>8.6322000000000013E-3</v>
      </c>
      <c r="K399" s="53">
        <v>2.0460762999999988</v>
      </c>
      <c r="L399" s="54">
        <v>6.5238299999999999E-2</v>
      </c>
      <c r="M399" s="55">
        <v>3.7199999999999999E-4</v>
      </c>
      <c r="N399" s="53">
        <v>2.08116E-2</v>
      </c>
      <c r="O399" s="56">
        <v>150</v>
      </c>
      <c r="P399" s="56">
        <v>40</v>
      </c>
      <c r="Q399" s="60">
        <v>0.50489788078622189</v>
      </c>
      <c r="R399" s="60">
        <v>0.26921600597999751</v>
      </c>
      <c r="S399" s="60">
        <v>0.42218156511376581</v>
      </c>
      <c r="T399" s="51" t="s">
        <v>624</v>
      </c>
    </row>
    <row r="400" spans="1:20" s="83" customFormat="1" x14ac:dyDescent="0.25">
      <c r="A400" s="51" t="s">
        <v>632</v>
      </c>
      <c r="B400" s="51" t="s">
        <v>633</v>
      </c>
      <c r="C400" s="51" t="s">
        <v>317</v>
      </c>
      <c r="D400" s="51" t="s">
        <v>27</v>
      </c>
      <c r="E400" s="51">
        <v>256133432</v>
      </c>
      <c r="F400" s="51">
        <v>30</v>
      </c>
      <c r="G400" s="52">
        <v>0.01</v>
      </c>
      <c r="H400" s="51">
        <v>50</v>
      </c>
      <c r="I400" s="53">
        <v>2.1075490000000001</v>
      </c>
      <c r="J400" s="53">
        <v>8.1963999999999995E-3</v>
      </c>
      <c r="K400" s="53">
        <v>1.9987197000000001</v>
      </c>
      <c r="L400" s="54">
        <v>6.9728600000000002E-2</v>
      </c>
      <c r="M400" s="55">
        <v>4.3600000000000003E-4</v>
      </c>
      <c r="N400" s="53">
        <v>2.03495E-2</v>
      </c>
      <c r="O400" s="56">
        <v>150</v>
      </c>
      <c r="P400" s="56">
        <v>44</v>
      </c>
      <c r="Q400" s="60">
        <v>0.53760163902938729</v>
      </c>
      <c r="R400" s="60">
        <v>0.42145824579344671</v>
      </c>
      <c r="S400" s="60">
        <v>0.55448104309710822</v>
      </c>
      <c r="T400" s="51" t="s">
        <v>624</v>
      </c>
    </row>
    <row r="401" spans="1:20" s="83" customFormat="1" x14ac:dyDescent="0.25">
      <c r="A401" s="51" t="s">
        <v>632</v>
      </c>
      <c r="B401" s="51" t="s">
        <v>633</v>
      </c>
      <c r="C401" s="51" t="s">
        <v>317</v>
      </c>
      <c r="D401" s="51" t="s">
        <v>27</v>
      </c>
      <c r="E401" s="51">
        <v>256133826</v>
      </c>
      <c r="F401" s="51">
        <v>30</v>
      </c>
      <c r="G401" s="52">
        <v>0.01</v>
      </c>
      <c r="H401" s="51">
        <v>50</v>
      </c>
      <c r="I401" s="53">
        <v>2.2879521999999999</v>
      </c>
      <c r="J401" s="53">
        <v>8.6102000000000019E-3</v>
      </c>
      <c r="K401" s="53">
        <v>2.1639938999999999</v>
      </c>
      <c r="L401" s="54">
        <v>7.9003199999999996E-2</v>
      </c>
      <c r="M401" s="55">
        <v>4.7100000000000001E-4</v>
      </c>
      <c r="N401" s="53">
        <v>2.5777100000000001E-2</v>
      </c>
      <c r="O401" s="56">
        <v>150</v>
      </c>
      <c r="P401" s="56">
        <v>50</v>
      </c>
      <c r="Q401" s="60">
        <v>0.62680069146552275</v>
      </c>
      <c r="R401" s="60">
        <v>0.37008004384987031</v>
      </c>
      <c r="S401" s="60">
        <v>0.45582206393638353</v>
      </c>
      <c r="T401" s="51" t="s">
        <v>624</v>
      </c>
    </row>
    <row r="402" spans="1:20" s="83" customFormat="1" x14ac:dyDescent="0.25">
      <c r="A402" s="51" t="s">
        <v>632</v>
      </c>
      <c r="B402" s="51" t="s">
        <v>633</v>
      </c>
      <c r="C402" s="51" t="s">
        <v>317</v>
      </c>
      <c r="D402" s="51" t="s">
        <v>27</v>
      </c>
      <c r="E402" s="51">
        <v>256134242</v>
      </c>
      <c r="F402" s="51">
        <v>30</v>
      </c>
      <c r="G402" s="52">
        <v>0.01</v>
      </c>
      <c r="H402" s="51">
        <v>50</v>
      </c>
      <c r="I402" s="53">
        <v>2.237466</v>
      </c>
      <c r="J402" s="53">
        <v>8.1788999999999994E-3</v>
      </c>
      <c r="K402" s="53">
        <v>2.1230457999999999</v>
      </c>
      <c r="L402" s="54">
        <v>7.2006500000000001E-2</v>
      </c>
      <c r="M402" s="55">
        <v>4.3340000000000002E-4</v>
      </c>
      <c r="N402" s="53">
        <v>2.3640600000000001E-2</v>
      </c>
      <c r="O402" s="56">
        <v>150</v>
      </c>
      <c r="P402" s="56">
        <v>44</v>
      </c>
      <c r="Q402" s="60">
        <v>0.51410461617261027</v>
      </c>
      <c r="R402" s="60">
        <v>0.3474046870216726</v>
      </c>
      <c r="S402" s="60">
        <v>0.45399969067523788</v>
      </c>
      <c r="T402" s="51" t="s">
        <v>624</v>
      </c>
    </row>
    <row r="403" spans="1:20" s="83" customFormat="1" x14ac:dyDescent="0.25">
      <c r="A403" s="51" t="s">
        <v>632</v>
      </c>
      <c r="B403" s="51" t="s">
        <v>633</v>
      </c>
      <c r="C403" s="51" t="s">
        <v>317</v>
      </c>
      <c r="D403" s="51" t="s">
        <v>27</v>
      </c>
      <c r="E403" s="51">
        <v>256134650</v>
      </c>
      <c r="F403" s="51">
        <v>30</v>
      </c>
      <c r="G403" s="52">
        <v>0.01</v>
      </c>
      <c r="H403" s="51">
        <v>50</v>
      </c>
      <c r="I403" s="53">
        <v>2.1045961000000002</v>
      </c>
      <c r="J403" s="53">
        <v>8.0301000000000001E-3</v>
      </c>
      <c r="K403" s="53">
        <v>1.9962268000000001</v>
      </c>
      <c r="L403" s="54">
        <v>6.9398899999999999E-2</v>
      </c>
      <c r="M403" s="55">
        <v>4.2260000000000003E-4</v>
      </c>
      <c r="N403" s="53">
        <v>2.0801400000000001E-2</v>
      </c>
      <c r="O403" s="56">
        <v>150</v>
      </c>
      <c r="P403" s="56">
        <v>43</v>
      </c>
      <c r="Q403" s="60">
        <v>0.55349254113579616</v>
      </c>
      <c r="R403" s="60">
        <v>0.32700233146827201</v>
      </c>
      <c r="S403" s="60">
        <v>0.46876351005671268</v>
      </c>
      <c r="T403" s="51" t="s">
        <v>624</v>
      </c>
    </row>
    <row r="404" spans="1:20" s="83" customFormat="1" x14ac:dyDescent="0.25">
      <c r="A404" s="51" t="s">
        <v>632</v>
      </c>
      <c r="B404" s="51" t="s">
        <v>633</v>
      </c>
      <c r="C404" s="51" t="s">
        <v>317</v>
      </c>
      <c r="D404" s="51" t="s">
        <v>27</v>
      </c>
      <c r="E404" s="51">
        <v>256135048</v>
      </c>
      <c r="F404" s="51">
        <v>30</v>
      </c>
      <c r="G404" s="52">
        <v>0.01</v>
      </c>
      <c r="H404" s="51">
        <v>50</v>
      </c>
      <c r="I404" s="53">
        <v>2.1064791</v>
      </c>
      <c r="J404" s="53">
        <v>7.9366999999999997E-3</v>
      </c>
      <c r="K404" s="53">
        <v>2.0066163000000001</v>
      </c>
      <c r="L404" s="54">
        <v>6.1640100000000003E-2</v>
      </c>
      <c r="M404" s="55">
        <v>4.4979999999999998E-4</v>
      </c>
      <c r="N404" s="53">
        <v>1.9864E-2</v>
      </c>
      <c r="O404" s="56">
        <v>150</v>
      </c>
      <c r="P404" s="56">
        <v>40</v>
      </c>
      <c r="Q404" s="60">
        <v>0.53386260323964407</v>
      </c>
      <c r="R404" s="60">
        <v>0.42337852357667771</v>
      </c>
      <c r="S404" s="60">
        <v>0.54776246479478485</v>
      </c>
      <c r="T404" s="51" t="s">
        <v>624</v>
      </c>
    </row>
    <row r="405" spans="1:20" s="83" customFormat="1" x14ac:dyDescent="0.25">
      <c r="A405" s="51" t="s">
        <v>632</v>
      </c>
      <c r="B405" s="51" t="s">
        <v>633</v>
      </c>
      <c r="C405" s="51" t="s">
        <v>317</v>
      </c>
      <c r="D405" s="51" t="s">
        <v>27</v>
      </c>
      <c r="E405" s="51">
        <v>256135446</v>
      </c>
      <c r="F405" s="51">
        <v>30</v>
      </c>
      <c r="G405" s="52">
        <v>0.01</v>
      </c>
      <c r="H405" s="51">
        <v>50</v>
      </c>
      <c r="I405" s="53">
        <v>2.1502124</v>
      </c>
      <c r="J405" s="53">
        <v>8.3657000000000002E-3</v>
      </c>
      <c r="K405" s="53">
        <v>2.0451902</v>
      </c>
      <c r="L405" s="54">
        <v>6.4881900000000006E-2</v>
      </c>
      <c r="M405" s="55">
        <v>4.5879999999999998E-4</v>
      </c>
      <c r="N405" s="53">
        <v>2.1168800000000002E-2</v>
      </c>
      <c r="O405" s="56">
        <v>146</v>
      </c>
      <c r="P405" s="56">
        <v>41</v>
      </c>
      <c r="Q405" s="60">
        <v>0.48010756130354049</v>
      </c>
      <c r="R405" s="60">
        <v>0.33645108991174349</v>
      </c>
      <c r="S405" s="60">
        <v>0.48102711377585988</v>
      </c>
      <c r="T405" s="51" t="s">
        <v>624</v>
      </c>
    </row>
    <row r="406" spans="1:20" s="83" customFormat="1" x14ac:dyDescent="0.25">
      <c r="A406" s="51" t="s">
        <v>632</v>
      </c>
      <c r="B406" s="51" t="s">
        <v>633</v>
      </c>
      <c r="C406" s="51" t="s">
        <v>317</v>
      </c>
      <c r="D406" s="51" t="s">
        <v>27</v>
      </c>
      <c r="E406" s="51">
        <v>256135848</v>
      </c>
      <c r="F406" s="51">
        <v>30</v>
      </c>
      <c r="G406" s="52">
        <v>0.01</v>
      </c>
      <c r="H406" s="51">
        <v>50</v>
      </c>
      <c r="I406" s="53">
        <v>2.1555640999999999</v>
      </c>
      <c r="J406" s="53">
        <v>7.8268999999999995E-3</v>
      </c>
      <c r="K406" s="53">
        <v>2.046994600000001</v>
      </c>
      <c r="L406" s="54">
        <v>6.7996600000000004E-2</v>
      </c>
      <c r="M406" s="55">
        <v>4.0109999999999999E-4</v>
      </c>
      <c r="N406" s="53">
        <v>2.20489E-2</v>
      </c>
      <c r="O406" s="56">
        <v>150</v>
      </c>
      <c r="P406" s="56">
        <v>43</v>
      </c>
      <c r="Q406" s="60">
        <v>0.54637300723477811</v>
      </c>
      <c r="R406" s="60">
        <v>0.38909549781035407</v>
      </c>
      <c r="S406" s="60">
        <v>0.48025720059018551</v>
      </c>
      <c r="T406" s="51" t="s">
        <v>624</v>
      </c>
    </row>
    <row r="407" spans="1:20" s="83" customFormat="1" x14ac:dyDescent="0.25">
      <c r="A407" s="51" t="s">
        <v>632</v>
      </c>
      <c r="B407" s="51" t="s">
        <v>633</v>
      </c>
      <c r="C407" s="51" t="s">
        <v>317</v>
      </c>
      <c r="D407" s="51" t="s">
        <v>27</v>
      </c>
      <c r="E407" s="51">
        <v>256136250</v>
      </c>
      <c r="F407" s="51">
        <v>30</v>
      </c>
      <c r="G407" s="52">
        <v>0.01</v>
      </c>
      <c r="H407" s="51">
        <v>50</v>
      </c>
      <c r="I407" s="53">
        <v>2.0629903999999999</v>
      </c>
      <c r="J407" s="53">
        <v>8.1866999999999999E-3</v>
      </c>
      <c r="K407" s="53">
        <v>1.9632653</v>
      </c>
      <c r="L407" s="54">
        <v>6.26472E-2</v>
      </c>
      <c r="M407" s="55">
        <v>4.0559999999999999E-4</v>
      </c>
      <c r="N407" s="53">
        <v>1.9222099999999999E-2</v>
      </c>
      <c r="O407" s="56">
        <v>146</v>
      </c>
      <c r="P407" s="56">
        <v>39</v>
      </c>
      <c r="Q407" s="60">
        <v>0.67956975478583781</v>
      </c>
      <c r="R407" s="60">
        <v>0.48843220623852301</v>
      </c>
      <c r="S407" s="60">
        <v>0.56438833361699048</v>
      </c>
      <c r="T407" s="51" t="s">
        <v>624</v>
      </c>
    </row>
    <row r="408" spans="1:20" s="83" customFormat="1" x14ac:dyDescent="0.25">
      <c r="A408" s="51" t="s">
        <v>632</v>
      </c>
      <c r="B408" s="51" t="s">
        <v>633</v>
      </c>
      <c r="C408" s="51" t="s">
        <v>317</v>
      </c>
      <c r="D408" s="51" t="s">
        <v>27</v>
      </c>
      <c r="E408" s="51">
        <v>256136644</v>
      </c>
      <c r="F408" s="51">
        <v>30</v>
      </c>
      <c r="G408" s="52">
        <v>0.01</v>
      </c>
      <c r="H408" s="51">
        <v>50</v>
      </c>
      <c r="I408" s="53">
        <v>2.1564572000000002</v>
      </c>
      <c r="J408" s="53">
        <v>9.5781000000000008E-3</v>
      </c>
      <c r="K408" s="53">
        <v>2.031361299999999</v>
      </c>
      <c r="L408" s="54">
        <v>8.0469799999999994E-2</v>
      </c>
      <c r="M408" s="55">
        <v>4.392E-4</v>
      </c>
      <c r="N408" s="53">
        <v>2.4754200000000001E-2</v>
      </c>
      <c r="O408" s="56">
        <v>146</v>
      </c>
      <c r="P408" s="56">
        <v>50</v>
      </c>
      <c r="Q408" s="60">
        <v>0.53379857865420322</v>
      </c>
      <c r="R408" s="60">
        <v>0.37410268011671283</v>
      </c>
      <c r="S408" s="60">
        <v>0.51326250563248921</v>
      </c>
      <c r="T408" s="51" t="s">
        <v>624</v>
      </c>
    </row>
    <row r="409" spans="1:20" s="83" customFormat="1" x14ac:dyDescent="0.25">
      <c r="A409" s="51" t="s">
        <v>632</v>
      </c>
      <c r="B409" s="51" t="s">
        <v>633</v>
      </c>
      <c r="C409" s="51" t="s">
        <v>317</v>
      </c>
      <c r="D409" s="51" t="s">
        <v>27</v>
      </c>
      <c r="E409" s="51">
        <v>256137053</v>
      </c>
      <c r="F409" s="51">
        <v>30</v>
      </c>
      <c r="G409" s="52">
        <v>0.01</v>
      </c>
      <c r="H409" s="51">
        <v>50</v>
      </c>
      <c r="I409" s="53">
        <v>2.1147155</v>
      </c>
      <c r="J409" s="53">
        <v>8.0295000000000002E-3</v>
      </c>
      <c r="K409" s="53">
        <v>2.0120958</v>
      </c>
      <c r="L409" s="54">
        <v>6.3309099999999993E-2</v>
      </c>
      <c r="M409" s="55">
        <v>4.4989999999999999E-4</v>
      </c>
      <c r="N409" s="53">
        <v>2.1092900000000001E-2</v>
      </c>
      <c r="O409" s="56">
        <v>142</v>
      </c>
      <c r="P409" s="56">
        <v>42</v>
      </c>
      <c r="Q409" s="60">
        <v>0.54134067481913051</v>
      </c>
      <c r="R409" s="60">
        <v>0.38378311123004588</v>
      </c>
      <c r="S409" s="60">
        <v>0.48777729702777589</v>
      </c>
      <c r="T409" s="51" t="s">
        <v>624</v>
      </c>
    </row>
    <row r="410" spans="1:20" s="83" customFormat="1" x14ac:dyDescent="0.25">
      <c r="A410" s="51" t="s">
        <v>632</v>
      </c>
      <c r="B410" s="51" t="s">
        <v>633</v>
      </c>
      <c r="C410" s="51" t="s">
        <v>317</v>
      </c>
      <c r="D410" s="51" t="s">
        <v>27</v>
      </c>
      <c r="E410" s="51">
        <v>256137450</v>
      </c>
      <c r="F410" s="51">
        <v>30</v>
      </c>
      <c r="G410" s="52">
        <v>1E-3</v>
      </c>
      <c r="H410" s="51">
        <v>50</v>
      </c>
      <c r="I410" s="53">
        <v>1.1685243999999999</v>
      </c>
      <c r="J410" s="53">
        <v>1.2524000000000001E-3</v>
      </c>
      <c r="K410" s="53">
        <v>1.0746933999999999</v>
      </c>
      <c r="L410" s="54">
        <v>6.3898899999999995E-2</v>
      </c>
      <c r="M410" s="55">
        <v>3.8999999999999999E-4</v>
      </c>
      <c r="N410" s="53">
        <v>1.8934099999999999E-2</v>
      </c>
      <c r="O410" s="56">
        <v>150</v>
      </c>
      <c r="P410" s="56">
        <v>40</v>
      </c>
      <c r="Q410" s="60">
        <v>0.5456431269607529</v>
      </c>
      <c r="R410" s="60">
        <v>0.36735710488402112</v>
      </c>
      <c r="S410" s="60">
        <v>0.49238280682605789</v>
      </c>
      <c r="T410" s="51" t="s">
        <v>624</v>
      </c>
    </row>
    <row r="411" spans="1:20" s="83" customFormat="1" x14ac:dyDescent="0.25">
      <c r="A411" s="51" t="s">
        <v>632</v>
      </c>
      <c r="B411" s="51" t="s">
        <v>633</v>
      </c>
      <c r="C411" s="51" t="s">
        <v>317</v>
      </c>
      <c r="D411" s="51" t="s">
        <v>27</v>
      </c>
      <c r="E411" s="51">
        <v>256137751</v>
      </c>
      <c r="F411" s="51">
        <v>30</v>
      </c>
      <c r="G411" s="52">
        <v>1E-3</v>
      </c>
      <c r="H411" s="51">
        <v>50</v>
      </c>
      <c r="I411" s="53">
        <v>1.0960789</v>
      </c>
      <c r="J411" s="53">
        <v>1.2335E-3</v>
      </c>
      <c r="K411" s="53">
        <v>1.0005955</v>
      </c>
      <c r="L411" s="54">
        <v>6.3877400000000001E-2</v>
      </c>
      <c r="M411" s="55">
        <v>4.4210000000000001E-4</v>
      </c>
      <c r="N411" s="53">
        <v>2.0138199999999998E-2</v>
      </c>
      <c r="O411" s="56">
        <v>142</v>
      </c>
      <c r="P411" s="56">
        <v>39</v>
      </c>
      <c r="Q411" s="60">
        <v>0.60386708496062491</v>
      </c>
      <c r="R411" s="60">
        <v>0.40420490072224341</v>
      </c>
      <c r="S411" s="60">
        <v>0.48414447533593058</v>
      </c>
      <c r="T411" s="51" t="s">
        <v>624</v>
      </c>
    </row>
    <row r="412" spans="1:20" s="83" customFormat="1" x14ac:dyDescent="0.25">
      <c r="A412" s="51" t="s">
        <v>632</v>
      </c>
      <c r="B412" s="51" t="s">
        <v>633</v>
      </c>
      <c r="C412" s="51" t="s">
        <v>317</v>
      </c>
      <c r="D412" s="51" t="s">
        <v>27</v>
      </c>
      <c r="E412" s="51">
        <v>256138047</v>
      </c>
      <c r="F412" s="51">
        <v>30</v>
      </c>
      <c r="G412" s="52">
        <v>1E-3</v>
      </c>
      <c r="H412" s="51">
        <v>50</v>
      </c>
      <c r="I412" s="53">
        <v>1.1644041000000001</v>
      </c>
      <c r="J412" s="53">
        <v>1.3488E-3</v>
      </c>
      <c r="K412" s="53">
        <v>1.0914691000000001</v>
      </c>
      <c r="L412" s="54">
        <v>4.7062699999999999E-2</v>
      </c>
      <c r="M412" s="55">
        <v>3.6180000000000001E-4</v>
      </c>
      <c r="N412" s="53">
        <v>1.5482599999999999E-2</v>
      </c>
      <c r="O412" s="56">
        <v>146</v>
      </c>
      <c r="P412" s="56">
        <v>28</v>
      </c>
      <c r="Q412" s="60">
        <v>0.49759907804596959</v>
      </c>
      <c r="R412" s="60">
        <v>0.39273353270218908</v>
      </c>
      <c r="S412" s="60">
        <v>0.49163482830249827</v>
      </c>
      <c r="T412" s="51" t="s">
        <v>624</v>
      </c>
    </row>
    <row r="413" spans="1:20" s="83" customFormat="1" x14ac:dyDescent="0.25">
      <c r="A413" s="51" t="s">
        <v>632</v>
      </c>
      <c r="B413" s="51" t="s">
        <v>633</v>
      </c>
      <c r="C413" s="51" t="s">
        <v>317</v>
      </c>
      <c r="D413" s="51" t="s">
        <v>27</v>
      </c>
      <c r="E413" s="51">
        <v>256138350</v>
      </c>
      <c r="F413" s="51">
        <v>30</v>
      </c>
      <c r="G413" s="52">
        <v>1E-3</v>
      </c>
      <c r="H413" s="51">
        <v>50</v>
      </c>
      <c r="I413" s="53">
        <v>1.1427124</v>
      </c>
      <c r="J413" s="53">
        <v>1.4824E-3</v>
      </c>
      <c r="K413" s="53">
        <v>1.0556558</v>
      </c>
      <c r="L413" s="54">
        <v>5.6636899999999997E-2</v>
      </c>
      <c r="M413" s="55">
        <v>5.0310000000000003E-4</v>
      </c>
      <c r="N413" s="53">
        <v>1.8779899999999999E-2</v>
      </c>
      <c r="O413" s="56">
        <v>146</v>
      </c>
      <c r="P413" s="56">
        <v>35</v>
      </c>
      <c r="Q413" s="60">
        <v>0.52825404955502908</v>
      </c>
      <c r="R413" s="60">
        <v>0.38006988233673461</v>
      </c>
      <c r="S413" s="60">
        <v>0.48636797511035512</v>
      </c>
      <c r="T413" s="51" t="s">
        <v>624</v>
      </c>
    </row>
    <row r="414" spans="1:20" s="83" customFormat="1" x14ac:dyDescent="0.25">
      <c r="A414" s="51" t="s">
        <v>632</v>
      </c>
      <c r="B414" s="51" t="s">
        <v>633</v>
      </c>
      <c r="C414" s="51" t="s">
        <v>317</v>
      </c>
      <c r="D414" s="51" t="s">
        <v>27</v>
      </c>
      <c r="E414" s="51">
        <v>256138650</v>
      </c>
      <c r="F414" s="51">
        <v>30</v>
      </c>
      <c r="G414" s="52">
        <v>1E-3</v>
      </c>
      <c r="H414" s="51">
        <v>50</v>
      </c>
      <c r="I414" s="53">
        <v>1.2108779000000001</v>
      </c>
      <c r="J414" s="53">
        <v>1.3483E-3</v>
      </c>
      <c r="K414" s="53">
        <v>1.1157952</v>
      </c>
      <c r="L414" s="54">
        <v>6.4309500000000006E-2</v>
      </c>
      <c r="M414" s="55">
        <v>4.1510000000000001E-4</v>
      </c>
      <c r="N414" s="53">
        <v>1.9375300000000002E-2</v>
      </c>
      <c r="O414" s="56">
        <v>146</v>
      </c>
      <c r="P414" s="56">
        <v>39</v>
      </c>
      <c r="Q414" s="60">
        <v>0.5468467891670401</v>
      </c>
      <c r="R414" s="60">
        <v>0.40077067066300109</v>
      </c>
      <c r="S414" s="60">
        <v>0.49432373545632091</v>
      </c>
      <c r="T414" s="51" t="s">
        <v>624</v>
      </c>
    </row>
    <row r="415" spans="1:20" s="83" customFormat="1" x14ac:dyDescent="0.25">
      <c r="A415" s="51" t="s">
        <v>632</v>
      </c>
      <c r="B415" s="51" t="s">
        <v>633</v>
      </c>
      <c r="C415" s="51" t="s">
        <v>317</v>
      </c>
      <c r="D415" s="51" t="s">
        <v>27</v>
      </c>
      <c r="E415" s="51">
        <v>256138964</v>
      </c>
      <c r="F415" s="51">
        <v>30</v>
      </c>
      <c r="G415" s="52">
        <v>1E-3</v>
      </c>
      <c r="H415" s="51">
        <v>50</v>
      </c>
      <c r="I415" s="53">
        <v>1.1286837999999999</v>
      </c>
      <c r="J415" s="53">
        <v>1.2914000000000001E-3</v>
      </c>
      <c r="K415" s="53">
        <v>1.0320621000000001</v>
      </c>
      <c r="L415" s="54">
        <v>6.5207799999999996E-2</v>
      </c>
      <c r="M415" s="55">
        <v>3.7409999999999999E-4</v>
      </c>
      <c r="N415" s="53">
        <v>2.0143399999999999E-2</v>
      </c>
      <c r="O415" s="56">
        <v>146</v>
      </c>
      <c r="P415" s="56">
        <v>41</v>
      </c>
      <c r="Q415" s="60">
        <v>0.51074972789551187</v>
      </c>
      <c r="R415" s="60">
        <v>0.35225554162103512</v>
      </c>
      <c r="S415" s="60">
        <v>0.44802036676596868</v>
      </c>
      <c r="T415" s="51" t="s">
        <v>624</v>
      </c>
    </row>
    <row r="416" spans="1:20" s="83" customFormat="1" x14ac:dyDescent="0.25">
      <c r="A416" s="51" t="s">
        <v>632</v>
      </c>
      <c r="B416" s="51" t="s">
        <v>633</v>
      </c>
      <c r="C416" s="51" t="s">
        <v>317</v>
      </c>
      <c r="D416" s="51" t="s">
        <v>27</v>
      </c>
      <c r="E416" s="51">
        <v>256139268</v>
      </c>
      <c r="F416" s="51">
        <v>30</v>
      </c>
      <c r="G416" s="52">
        <v>1E-3</v>
      </c>
      <c r="H416" s="51">
        <v>50</v>
      </c>
      <c r="I416" s="53">
        <v>1.1820613</v>
      </c>
      <c r="J416" s="53">
        <v>1.3295E-3</v>
      </c>
      <c r="K416" s="53">
        <v>1.0961563000000001</v>
      </c>
      <c r="L416" s="54">
        <v>5.5664699999999998E-2</v>
      </c>
      <c r="M416" s="55">
        <v>4.3009999999999999E-4</v>
      </c>
      <c r="N416" s="53">
        <v>1.86366E-2</v>
      </c>
      <c r="O416" s="56">
        <v>150</v>
      </c>
      <c r="P416" s="56">
        <v>35</v>
      </c>
      <c r="Q416" s="60">
        <v>0.54547666303860687</v>
      </c>
      <c r="R416" s="60">
        <v>0.41670202442285881</v>
      </c>
      <c r="S416" s="60">
        <v>0.48294113366419561</v>
      </c>
      <c r="T416" s="51" t="s">
        <v>624</v>
      </c>
    </row>
    <row r="417" spans="1:20" s="83" customFormat="1" x14ac:dyDescent="0.25">
      <c r="A417" s="51" t="s">
        <v>632</v>
      </c>
      <c r="B417" s="51" t="s">
        <v>633</v>
      </c>
      <c r="C417" s="51" t="s">
        <v>317</v>
      </c>
      <c r="D417" s="51" t="s">
        <v>27</v>
      </c>
      <c r="E417" s="51">
        <v>256139575</v>
      </c>
      <c r="F417" s="51">
        <v>30</v>
      </c>
      <c r="G417" s="52">
        <v>1E-3</v>
      </c>
      <c r="H417" s="51">
        <v>50</v>
      </c>
      <c r="I417" s="53">
        <v>1.1058616999999999</v>
      </c>
      <c r="J417" s="53">
        <v>1.3060000000000001E-3</v>
      </c>
      <c r="K417" s="53">
        <v>1.0222274</v>
      </c>
      <c r="L417" s="54">
        <v>5.3654399999999998E-2</v>
      </c>
      <c r="M417" s="55">
        <v>4.5770000000000001E-4</v>
      </c>
      <c r="N417" s="53">
        <v>1.8850499999999999E-2</v>
      </c>
      <c r="O417" s="56">
        <v>146</v>
      </c>
      <c r="P417" s="56">
        <v>33</v>
      </c>
      <c r="Q417" s="60">
        <v>0.58958960240732439</v>
      </c>
      <c r="R417" s="60">
        <v>0.40834486910655049</v>
      </c>
      <c r="S417" s="60">
        <v>0.5119278479209155</v>
      </c>
      <c r="T417" s="51" t="s">
        <v>624</v>
      </c>
    </row>
    <row r="418" spans="1:20" s="83" customFormat="1" x14ac:dyDescent="0.25">
      <c r="A418" s="51" t="s">
        <v>632</v>
      </c>
      <c r="B418" s="51" t="s">
        <v>633</v>
      </c>
      <c r="C418" s="51" t="s">
        <v>317</v>
      </c>
      <c r="D418" s="51" t="s">
        <v>27</v>
      </c>
      <c r="E418" s="51">
        <v>256139872</v>
      </c>
      <c r="F418" s="51">
        <v>30</v>
      </c>
      <c r="G418" s="52">
        <v>1E-3</v>
      </c>
      <c r="H418" s="51">
        <v>50</v>
      </c>
      <c r="I418" s="53">
        <v>1.1396046</v>
      </c>
      <c r="J418" s="53">
        <v>1.2989E-3</v>
      </c>
      <c r="K418" s="53">
        <v>1.0562864999999999</v>
      </c>
      <c r="L418" s="54">
        <v>5.5433000000000003E-2</v>
      </c>
      <c r="M418" s="55">
        <v>3.7130000000000003E-4</v>
      </c>
      <c r="N418" s="53">
        <v>1.7127400000000001E-2</v>
      </c>
      <c r="O418" s="56">
        <v>150</v>
      </c>
      <c r="P418" s="56">
        <v>33</v>
      </c>
      <c r="Q418" s="60">
        <v>0.5614443946475447</v>
      </c>
      <c r="R418" s="60">
        <v>0.37650923657105689</v>
      </c>
      <c r="S418" s="60">
        <v>0.47692009524692869</v>
      </c>
      <c r="T418" s="51" t="s">
        <v>624</v>
      </c>
    </row>
    <row r="419" spans="1:20" s="83" customFormat="1" x14ac:dyDescent="0.25">
      <c r="A419" s="51" t="s">
        <v>632</v>
      </c>
      <c r="B419" s="51" t="s">
        <v>633</v>
      </c>
      <c r="C419" s="51" t="s">
        <v>317</v>
      </c>
      <c r="D419" s="51" t="s">
        <v>27</v>
      </c>
      <c r="E419" s="51">
        <v>256140172</v>
      </c>
      <c r="F419" s="51">
        <v>30</v>
      </c>
      <c r="G419" s="52">
        <v>1E-3</v>
      </c>
      <c r="H419" s="51">
        <v>50</v>
      </c>
      <c r="I419" s="53">
        <v>1.1075581000000001</v>
      </c>
      <c r="J419" s="53">
        <v>1.2474999999999999E-3</v>
      </c>
      <c r="K419" s="53">
        <v>1.0033124</v>
      </c>
      <c r="L419" s="54">
        <v>7.1123500000000006E-2</v>
      </c>
      <c r="M419" s="55">
        <v>4.2729999999999998E-4</v>
      </c>
      <c r="N419" s="53">
        <v>2.16452E-2</v>
      </c>
      <c r="O419" s="56">
        <v>150</v>
      </c>
      <c r="P419" s="56">
        <v>45</v>
      </c>
      <c r="Q419" s="60">
        <v>0.51763877328894292</v>
      </c>
      <c r="R419" s="60">
        <v>0.36603385815791961</v>
      </c>
      <c r="S419" s="60">
        <v>0.46460881294322959</v>
      </c>
      <c r="T419" s="51" t="s">
        <v>624</v>
      </c>
    </row>
    <row r="420" spans="1:20" s="83" customFormat="1" x14ac:dyDescent="0.25">
      <c r="A420" s="51" t="s">
        <v>632</v>
      </c>
      <c r="B420" s="51" t="s">
        <v>633</v>
      </c>
      <c r="C420" s="51" t="s">
        <v>317</v>
      </c>
      <c r="D420" s="51" t="s">
        <v>27</v>
      </c>
      <c r="E420" s="51">
        <v>256140470</v>
      </c>
      <c r="F420" s="51">
        <v>30</v>
      </c>
      <c r="G420" s="52">
        <v>1E-3</v>
      </c>
      <c r="H420" s="51">
        <v>50</v>
      </c>
      <c r="I420" s="53">
        <v>1.2190917999999999</v>
      </c>
      <c r="J420" s="53">
        <v>1.4598E-3</v>
      </c>
      <c r="K420" s="53">
        <v>1.1310882</v>
      </c>
      <c r="L420" s="54">
        <v>5.6713899999999998E-2</v>
      </c>
      <c r="M420" s="55">
        <v>3.702E-4</v>
      </c>
      <c r="N420" s="53">
        <v>1.9639400000000001E-2</v>
      </c>
      <c r="O420" s="56">
        <v>150</v>
      </c>
      <c r="P420" s="56">
        <v>38</v>
      </c>
      <c r="Q420" s="60">
        <v>0.56678404507330815</v>
      </c>
      <c r="R420" s="60">
        <v>0.33641198015451751</v>
      </c>
      <c r="S420" s="60">
        <v>0.41450624887718762</v>
      </c>
      <c r="T420" s="51" t="s">
        <v>624</v>
      </c>
    </row>
    <row r="421" spans="1:20" s="83" customFormat="1" x14ac:dyDescent="0.25">
      <c r="A421" s="51" t="s">
        <v>632</v>
      </c>
      <c r="B421" s="51" t="s">
        <v>633</v>
      </c>
      <c r="C421" s="51" t="s">
        <v>317</v>
      </c>
      <c r="D421" s="51" t="s">
        <v>27</v>
      </c>
      <c r="E421" s="51">
        <v>256140782</v>
      </c>
      <c r="F421" s="51">
        <v>30</v>
      </c>
      <c r="G421" s="52">
        <v>1E-3</v>
      </c>
      <c r="H421" s="51">
        <v>50</v>
      </c>
      <c r="I421" s="53">
        <v>1.1909700999999999</v>
      </c>
      <c r="J421" s="53">
        <v>1.24E-3</v>
      </c>
      <c r="K421" s="53">
        <v>1.0879156999999999</v>
      </c>
      <c r="L421" s="54">
        <v>6.8352999999999997E-2</v>
      </c>
      <c r="M421" s="55">
        <v>3.8549999999999999E-4</v>
      </c>
      <c r="N421" s="53">
        <v>2.3544200000000001E-2</v>
      </c>
      <c r="O421" s="56">
        <v>150</v>
      </c>
      <c r="P421" s="56">
        <v>42</v>
      </c>
      <c r="Q421" s="60">
        <v>0.53039247070875217</v>
      </c>
      <c r="R421" s="60">
        <v>0.3348615180782788</v>
      </c>
      <c r="S421" s="60">
        <v>0.43850703093204929</v>
      </c>
      <c r="T421" s="51" t="s">
        <v>624</v>
      </c>
    </row>
    <row r="422" spans="1:20" s="83" customFormat="1" x14ac:dyDescent="0.25">
      <c r="A422" s="51" t="s">
        <v>632</v>
      </c>
      <c r="B422" s="51" t="s">
        <v>633</v>
      </c>
      <c r="C422" s="51" t="s">
        <v>317</v>
      </c>
      <c r="D422" s="51" t="s">
        <v>27</v>
      </c>
      <c r="E422" s="51">
        <v>256141086</v>
      </c>
      <c r="F422" s="51">
        <v>30</v>
      </c>
      <c r="G422" s="52">
        <v>1E-3</v>
      </c>
      <c r="H422" s="51">
        <v>50</v>
      </c>
      <c r="I422" s="53">
        <v>1.1387982999999999</v>
      </c>
      <c r="J422" s="53">
        <v>1.2813E-3</v>
      </c>
      <c r="K422" s="53">
        <v>1.0508653999999999</v>
      </c>
      <c r="L422" s="54">
        <v>5.8326000000000003E-2</v>
      </c>
      <c r="M422" s="55">
        <v>3.7970000000000001E-4</v>
      </c>
      <c r="N422" s="53">
        <v>1.87996E-2</v>
      </c>
      <c r="O422" s="56">
        <v>146</v>
      </c>
      <c r="P422" s="56">
        <v>37</v>
      </c>
      <c r="Q422" s="60">
        <v>0.52761380370062105</v>
      </c>
      <c r="R422" s="60">
        <v>0.4009992297047279</v>
      </c>
      <c r="S422" s="60">
        <v>0.51745362414175733</v>
      </c>
      <c r="T422" s="51" t="s">
        <v>624</v>
      </c>
    </row>
    <row r="423" spans="1:20" s="83" customFormat="1" x14ac:dyDescent="0.25">
      <c r="A423" s="51" t="s">
        <v>632</v>
      </c>
      <c r="B423" s="51" t="s">
        <v>633</v>
      </c>
      <c r="C423" s="51" t="s">
        <v>317</v>
      </c>
      <c r="D423" s="51" t="s">
        <v>27</v>
      </c>
      <c r="E423" s="51">
        <v>256141388</v>
      </c>
      <c r="F423" s="51">
        <v>30</v>
      </c>
      <c r="G423" s="52">
        <v>1E-3</v>
      </c>
      <c r="H423" s="51">
        <v>50</v>
      </c>
      <c r="I423" s="53">
        <v>1.1016558999999999</v>
      </c>
      <c r="J423" s="53">
        <v>1.3806999999999999E-3</v>
      </c>
      <c r="K423" s="53">
        <v>1.0105666</v>
      </c>
      <c r="L423" s="54">
        <v>5.9701900000000002E-2</v>
      </c>
      <c r="M423" s="55">
        <v>3.9419999999999999E-4</v>
      </c>
      <c r="N423" s="53">
        <v>1.9537800000000001E-2</v>
      </c>
      <c r="O423" s="56">
        <v>150</v>
      </c>
      <c r="P423" s="56">
        <v>37</v>
      </c>
      <c r="Q423" s="60">
        <v>0.51939304693002109</v>
      </c>
      <c r="R423" s="60">
        <v>0.35942854153471082</v>
      </c>
      <c r="S423" s="60">
        <v>0.47772049099935332</v>
      </c>
      <c r="T423" s="51" t="s">
        <v>624</v>
      </c>
    </row>
    <row r="424" spans="1:20" s="83" customFormat="1" x14ac:dyDescent="0.25">
      <c r="A424" s="51" t="s">
        <v>632</v>
      </c>
      <c r="B424" s="51" t="s">
        <v>633</v>
      </c>
      <c r="C424" s="51" t="s">
        <v>317</v>
      </c>
      <c r="D424" s="51" t="s">
        <v>27</v>
      </c>
      <c r="E424" s="51">
        <v>256141690</v>
      </c>
      <c r="F424" s="51">
        <v>30</v>
      </c>
      <c r="G424" s="52">
        <v>1E-3</v>
      </c>
      <c r="H424" s="51">
        <v>50</v>
      </c>
      <c r="I424" s="53">
        <v>1.1801244</v>
      </c>
      <c r="J424" s="53">
        <v>1.4547E-3</v>
      </c>
      <c r="K424" s="53">
        <v>1.0849347</v>
      </c>
      <c r="L424" s="54">
        <v>6.2710399999999999E-2</v>
      </c>
      <c r="M424" s="55">
        <v>4.9839999999999997E-4</v>
      </c>
      <c r="N424" s="53">
        <v>2.0544699999999999E-2</v>
      </c>
      <c r="O424" s="56">
        <v>150</v>
      </c>
      <c r="P424" s="56">
        <v>40</v>
      </c>
      <c r="Q424" s="60">
        <v>0.49955823036045838</v>
      </c>
      <c r="R424" s="60">
        <v>0.39024059132474448</v>
      </c>
      <c r="S424" s="60">
        <v>0.49670007805094912</v>
      </c>
      <c r="T424" s="51" t="s">
        <v>624</v>
      </c>
    </row>
    <row r="425" spans="1:20" s="83" customFormat="1" x14ac:dyDescent="0.25">
      <c r="A425" s="51" t="s">
        <v>632</v>
      </c>
      <c r="B425" s="51" t="s">
        <v>633</v>
      </c>
      <c r="C425" s="51" t="s">
        <v>317</v>
      </c>
      <c r="D425" s="51" t="s">
        <v>27</v>
      </c>
      <c r="E425" s="51">
        <v>256141998</v>
      </c>
      <c r="F425" s="51">
        <v>30</v>
      </c>
      <c r="G425" s="52">
        <v>1E-3</v>
      </c>
      <c r="H425" s="51">
        <v>50</v>
      </c>
      <c r="I425" s="53">
        <v>1.1942075999999999</v>
      </c>
      <c r="J425" s="53">
        <v>1.2985E-3</v>
      </c>
      <c r="K425" s="53">
        <v>1.1050462999999999</v>
      </c>
      <c r="L425" s="54">
        <v>5.8068500000000002E-2</v>
      </c>
      <c r="M425" s="55">
        <v>3.9589999999999997E-4</v>
      </c>
      <c r="N425" s="53">
        <v>1.9836199999999998E-2</v>
      </c>
      <c r="O425" s="56">
        <v>150</v>
      </c>
      <c r="P425" s="56">
        <v>36</v>
      </c>
      <c r="Q425" s="60">
        <v>0.52984185927396121</v>
      </c>
      <c r="R425" s="60">
        <v>0.40817725434339169</v>
      </c>
      <c r="S425" s="60">
        <v>0.50676318436637824</v>
      </c>
      <c r="T425" s="51" t="s">
        <v>624</v>
      </c>
    </row>
    <row r="426" spans="1:20" s="83" customFormat="1" x14ac:dyDescent="0.25">
      <c r="A426" s="51" t="s">
        <v>632</v>
      </c>
      <c r="B426" s="51" t="s">
        <v>633</v>
      </c>
      <c r="C426" s="51" t="s">
        <v>317</v>
      </c>
      <c r="D426" s="51" t="s">
        <v>27</v>
      </c>
      <c r="E426" s="51">
        <v>256142305</v>
      </c>
      <c r="F426" s="51">
        <v>30</v>
      </c>
      <c r="G426" s="52">
        <v>1E-3</v>
      </c>
      <c r="H426" s="51">
        <v>50</v>
      </c>
      <c r="I426" s="53">
        <v>1.0915698</v>
      </c>
      <c r="J426" s="53">
        <v>1.2287999999999999E-3</v>
      </c>
      <c r="K426" s="53">
        <v>0.99424020000000002</v>
      </c>
      <c r="L426" s="54">
        <v>6.5310400000000005E-2</v>
      </c>
      <c r="M426" s="55">
        <v>4.147E-4</v>
      </c>
      <c r="N426" s="53">
        <v>2.11218E-2</v>
      </c>
      <c r="O426" s="56">
        <v>146</v>
      </c>
      <c r="P426" s="56">
        <v>41</v>
      </c>
      <c r="Q426" s="60">
        <v>0.49370638325116839</v>
      </c>
      <c r="R426" s="60">
        <v>0.32960543837718992</v>
      </c>
      <c r="S426" s="60">
        <v>0.45278895749990999</v>
      </c>
      <c r="T426" s="51" t="s">
        <v>624</v>
      </c>
    </row>
    <row r="427" spans="1:20" s="83" customFormat="1" x14ac:dyDescent="0.25">
      <c r="A427" s="51" t="s">
        <v>632</v>
      </c>
      <c r="B427" s="51" t="s">
        <v>633</v>
      </c>
      <c r="C427" s="51" t="s">
        <v>317</v>
      </c>
      <c r="D427" s="51" t="s">
        <v>27</v>
      </c>
      <c r="E427" s="51">
        <v>256142599</v>
      </c>
      <c r="F427" s="51">
        <v>30</v>
      </c>
      <c r="G427" s="52">
        <v>1E-3</v>
      </c>
      <c r="H427" s="51">
        <v>50</v>
      </c>
      <c r="I427" s="53">
        <v>1.1648574</v>
      </c>
      <c r="J427" s="53">
        <v>1.3752E-3</v>
      </c>
      <c r="K427" s="53">
        <v>1.0684058999999999</v>
      </c>
      <c r="L427" s="54">
        <v>6.5056299999999997E-2</v>
      </c>
      <c r="M427" s="55">
        <v>4.2349999999999999E-4</v>
      </c>
      <c r="N427" s="53">
        <v>2.0394599999999999E-2</v>
      </c>
      <c r="O427" s="56">
        <v>146</v>
      </c>
      <c r="P427" s="56">
        <v>41</v>
      </c>
      <c r="Q427" s="60">
        <v>0.51736987003009161</v>
      </c>
      <c r="R427" s="60">
        <v>0.42111404303013172</v>
      </c>
      <c r="S427" s="60">
        <v>0.52907291821594438</v>
      </c>
      <c r="T427" s="51" t="s">
        <v>624</v>
      </c>
    </row>
    <row r="428" spans="1:20" s="83" customFormat="1" x14ac:dyDescent="0.25">
      <c r="A428" s="51" t="s">
        <v>632</v>
      </c>
      <c r="B428" s="51" t="s">
        <v>633</v>
      </c>
      <c r="C428" s="51" t="s">
        <v>317</v>
      </c>
      <c r="D428" s="51" t="s">
        <v>27</v>
      </c>
      <c r="E428" s="51">
        <v>256142903</v>
      </c>
      <c r="F428" s="51">
        <v>30</v>
      </c>
      <c r="G428" s="52">
        <v>1E-3</v>
      </c>
      <c r="H428" s="51">
        <v>50</v>
      </c>
      <c r="I428" s="53">
        <v>1.1785288</v>
      </c>
      <c r="J428" s="53">
        <v>1.2405000000000001E-3</v>
      </c>
      <c r="K428" s="53">
        <v>1.0931070000000001</v>
      </c>
      <c r="L428" s="54">
        <v>5.7308699999999997E-2</v>
      </c>
      <c r="M428" s="55">
        <v>3.3080000000000002E-4</v>
      </c>
      <c r="N428" s="53">
        <v>1.7624999999999998E-2</v>
      </c>
      <c r="O428" s="56">
        <v>150</v>
      </c>
      <c r="P428" s="56">
        <v>35</v>
      </c>
      <c r="Q428" s="60">
        <v>0.4805941481528907</v>
      </c>
      <c r="R428" s="60">
        <v>0.23388200322154801</v>
      </c>
      <c r="S428" s="60">
        <v>0.37782076261393238</v>
      </c>
      <c r="T428" s="51" t="s">
        <v>624</v>
      </c>
    </row>
    <row r="429" spans="1:20" s="83" customFormat="1" x14ac:dyDescent="0.25">
      <c r="A429" s="51" t="s">
        <v>632</v>
      </c>
      <c r="B429" s="51" t="s">
        <v>633</v>
      </c>
      <c r="C429" s="51" t="s">
        <v>317</v>
      </c>
      <c r="D429" s="51" t="s">
        <v>27</v>
      </c>
      <c r="E429" s="51">
        <v>256143207</v>
      </c>
      <c r="F429" s="51">
        <v>30</v>
      </c>
      <c r="G429" s="52">
        <v>1E-3</v>
      </c>
      <c r="H429" s="51">
        <v>50</v>
      </c>
      <c r="I429" s="53">
        <v>1.1668358000000001</v>
      </c>
      <c r="J429" s="53">
        <v>1.3439999999999999E-3</v>
      </c>
      <c r="K429" s="53">
        <v>1.0707103</v>
      </c>
      <c r="L429" s="54">
        <v>6.5171499999999993E-2</v>
      </c>
      <c r="M429" s="55">
        <v>3.7439999999999999E-4</v>
      </c>
      <c r="N429" s="53">
        <v>1.9926599999999999E-2</v>
      </c>
      <c r="O429" s="56">
        <v>150</v>
      </c>
      <c r="P429" s="56">
        <v>41</v>
      </c>
      <c r="Q429" s="60">
        <v>0.47425571419425061</v>
      </c>
      <c r="R429" s="60">
        <v>0.33515047709832518</v>
      </c>
      <c r="S429" s="60">
        <v>0.44959965065248148</v>
      </c>
      <c r="T429" s="51" t="s">
        <v>624</v>
      </c>
    </row>
    <row r="430" spans="1:20" s="83" customFormat="1" x14ac:dyDescent="0.25">
      <c r="A430" s="51" t="s">
        <v>632</v>
      </c>
      <c r="B430" s="51" t="s">
        <v>633</v>
      </c>
      <c r="C430" s="51" t="s">
        <v>317</v>
      </c>
      <c r="D430" s="51" t="s">
        <v>27</v>
      </c>
      <c r="E430" s="51">
        <v>256143510</v>
      </c>
      <c r="F430" s="51">
        <v>30</v>
      </c>
      <c r="G430" s="52">
        <v>1E-3</v>
      </c>
      <c r="H430" s="51">
        <v>50</v>
      </c>
      <c r="I430" s="53">
        <v>1.1530334</v>
      </c>
      <c r="J430" s="53">
        <v>1.237E-3</v>
      </c>
      <c r="K430" s="53">
        <v>1.0376377999999999</v>
      </c>
      <c r="L430" s="54">
        <v>7.8941499999999998E-2</v>
      </c>
      <c r="M430" s="55">
        <v>5.0969999999999998E-4</v>
      </c>
      <c r="N430" s="53">
        <v>2.4714400000000001E-2</v>
      </c>
      <c r="O430" s="56">
        <v>150</v>
      </c>
      <c r="P430" s="56">
        <v>50</v>
      </c>
      <c r="Q430" s="60">
        <v>0.60066585568858444</v>
      </c>
      <c r="R430" s="60">
        <v>0.40930040938295242</v>
      </c>
      <c r="S430" s="60">
        <v>0.48531947952236359</v>
      </c>
      <c r="T430" s="51" t="s">
        <v>624</v>
      </c>
    </row>
    <row r="431" spans="1:20" s="83" customFormat="1" x14ac:dyDescent="0.25">
      <c r="A431" s="51" t="s">
        <v>632</v>
      </c>
      <c r="B431" s="51" t="s">
        <v>633</v>
      </c>
      <c r="C431" s="51" t="s">
        <v>317</v>
      </c>
      <c r="D431" s="51" t="s">
        <v>27</v>
      </c>
      <c r="E431" s="51">
        <v>256143813</v>
      </c>
      <c r="F431" s="51">
        <v>30</v>
      </c>
      <c r="G431" s="52">
        <v>1E-3</v>
      </c>
      <c r="H431" s="51">
        <v>50</v>
      </c>
      <c r="I431" s="53">
        <v>1.1590153000000001</v>
      </c>
      <c r="J431" s="53">
        <v>1.2390999999999999E-3</v>
      </c>
      <c r="K431" s="53">
        <v>1.0727097999999999</v>
      </c>
      <c r="L431" s="54">
        <v>5.7204400000000002E-2</v>
      </c>
      <c r="M431" s="55">
        <v>3.8010000000000002E-4</v>
      </c>
      <c r="N431" s="53">
        <v>1.7934800000000001E-2</v>
      </c>
      <c r="O431" s="56">
        <v>148</v>
      </c>
      <c r="P431" s="56">
        <v>35</v>
      </c>
      <c r="Q431" s="60">
        <v>0.50877777066393493</v>
      </c>
      <c r="R431" s="60">
        <v>0.3559450948217982</v>
      </c>
      <c r="S431" s="60">
        <v>0.47969115616758318</v>
      </c>
      <c r="T431" s="51" t="s">
        <v>624</v>
      </c>
    </row>
    <row r="432" spans="1:20" s="83" customFormat="1" x14ac:dyDescent="0.25">
      <c r="A432" s="51" t="s">
        <v>632</v>
      </c>
      <c r="B432" s="51" t="s">
        <v>633</v>
      </c>
      <c r="C432" s="51" t="s">
        <v>317</v>
      </c>
      <c r="D432" s="51" t="s">
        <v>27</v>
      </c>
      <c r="E432" s="51">
        <v>256144120</v>
      </c>
      <c r="F432" s="51">
        <v>30</v>
      </c>
      <c r="G432" s="52">
        <v>1E-3</v>
      </c>
      <c r="H432" s="51">
        <v>50</v>
      </c>
      <c r="I432" s="53">
        <v>1.1710999</v>
      </c>
      <c r="J432" s="53">
        <v>1.2669000000000001E-3</v>
      </c>
      <c r="K432" s="53">
        <v>1.0748055999999999</v>
      </c>
      <c r="L432" s="54">
        <v>6.4444299999999996E-2</v>
      </c>
      <c r="M432" s="55">
        <v>3.637E-4</v>
      </c>
      <c r="N432" s="53">
        <v>2.0509300000000001E-2</v>
      </c>
      <c r="O432" s="56">
        <v>150</v>
      </c>
      <c r="P432" s="56">
        <v>40</v>
      </c>
      <c r="Q432" s="60">
        <v>0.57997310967411486</v>
      </c>
      <c r="R432" s="60">
        <v>0.42158591691786912</v>
      </c>
      <c r="S432" s="60">
        <v>0.51566583249057252</v>
      </c>
      <c r="T432" s="51" t="s">
        <v>624</v>
      </c>
    </row>
    <row r="433" spans="1:20" s="83" customFormat="1" x14ac:dyDescent="0.25">
      <c r="A433" s="51" t="s">
        <v>632</v>
      </c>
      <c r="B433" s="51" t="s">
        <v>633</v>
      </c>
      <c r="C433" s="51" t="s">
        <v>317</v>
      </c>
      <c r="D433" s="51" t="s">
        <v>27</v>
      </c>
      <c r="E433" s="51">
        <v>256144426</v>
      </c>
      <c r="F433" s="51">
        <v>30</v>
      </c>
      <c r="G433" s="52">
        <v>1E-3</v>
      </c>
      <c r="H433" s="51">
        <v>50</v>
      </c>
      <c r="I433" s="53">
        <v>1.2140165000000001</v>
      </c>
      <c r="J433" s="53">
        <v>1.3416999999999999E-3</v>
      </c>
      <c r="K433" s="53">
        <v>1.1052972000000001</v>
      </c>
      <c r="L433" s="54">
        <v>7.2612599999999999E-2</v>
      </c>
      <c r="M433" s="55">
        <v>4.347E-4</v>
      </c>
      <c r="N433" s="53">
        <v>2.4055799999999999E-2</v>
      </c>
      <c r="O433" s="56">
        <v>150</v>
      </c>
      <c r="P433" s="56">
        <v>44</v>
      </c>
      <c r="Q433" s="60">
        <v>0.53820347013253089</v>
      </c>
      <c r="R433" s="60">
        <v>0.41221566803366572</v>
      </c>
      <c r="S433" s="60">
        <v>0.48497433696635472</v>
      </c>
      <c r="T433" s="51" t="s">
        <v>624</v>
      </c>
    </row>
    <row r="434" spans="1:20" s="83" customFormat="1" x14ac:dyDescent="0.25">
      <c r="A434" s="51" t="s">
        <v>632</v>
      </c>
      <c r="B434" s="51" t="s">
        <v>633</v>
      </c>
      <c r="C434" s="51" t="s">
        <v>317</v>
      </c>
      <c r="D434" s="51" t="s">
        <v>27</v>
      </c>
      <c r="E434" s="51">
        <v>256144734</v>
      </c>
      <c r="F434" s="51">
        <v>30</v>
      </c>
      <c r="G434" s="52">
        <v>1E-3</v>
      </c>
      <c r="H434" s="51">
        <v>50</v>
      </c>
      <c r="I434" s="53">
        <v>1.1249473999999999</v>
      </c>
      <c r="J434" s="53">
        <v>1.2983999999999999E-3</v>
      </c>
      <c r="K434" s="53">
        <v>1.0283420000000001</v>
      </c>
      <c r="L434" s="54">
        <v>6.4827399999999993E-2</v>
      </c>
      <c r="M434" s="55">
        <v>4.0840000000000001E-4</v>
      </c>
      <c r="N434" s="53">
        <v>2.0187199999999999E-2</v>
      </c>
      <c r="O434" s="56">
        <v>150</v>
      </c>
      <c r="P434" s="56">
        <v>42</v>
      </c>
      <c r="Q434" s="60">
        <v>0.50977655419681156</v>
      </c>
      <c r="R434" s="60">
        <v>0.28757059891176862</v>
      </c>
      <c r="S434" s="60">
        <v>0.43490570347020402</v>
      </c>
      <c r="T434" s="51" t="s">
        <v>624</v>
      </c>
    </row>
    <row r="435" spans="1:20" s="83" customFormat="1" x14ac:dyDescent="0.25">
      <c r="A435" s="51" t="s">
        <v>632</v>
      </c>
      <c r="B435" s="51" t="s">
        <v>633</v>
      </c>
      <c r="C435" s="51" t="s">
        <v>317</v>
      </c>
      <c r="D435" s="51" t="s">
        <v>27</v>
      </c>
      <c r="E435" s="51">
        <v>256145036</v>
      </c>
      <c r="F435" s="51">
        <v>30</v>
      </c>
      <c r="G435" s="52">
        <v>1E-3</v>
      </c>
      <c r="H435" s="51">
        <v>50</v>
      </c>
      <c r="I435" s="53">
        <v>1.1239326000000001</v>
      </c>
      <c r="J435" s="53">
        <v>1.3117000000000001E-3</v>
      </c>
      <c r="K435" s="53">
        <v>1.0335559999999999</v>
      </c>
      <c r="L435" s="54">
        <v>6.0111600000000001E-2</v>
      </c>
      <c r="M435" s="55">
        <v>4.0030000000000003E-4</v>
      </c>
      <c r="N435" s="53">
        <v>1.9010200000000001E-2</v>
      </c>
      <c r="O435" s="56">
        <v>150</v>
      </c>
      <c r="P435" s="56">
        <v>37</v>
      </c>
      <c r="Q435" s="60">
        <v>0.54787118253409306</v>
      </c>
      <c r="R435" s="60">
        <v>0.34721050872631709</v>
      </c>
      <c r="S435" s="60">
        <v>0.4142149453582421</v>
      </c>
      <c r="T435" s="51" t="s">
        <v>624</v>
      </c>
    </row>
    <row r="436" spans="1:20" s="83" customFormat="1" x14ac:dyDescent="0.25">
      <c r="A436" s="51" t="s">
        <v>632</v>
      </c>
      <c r="B436" s="51" t="s">
        <v>633</v>
      </c>
      <c r="C436" s="51" t="s">
        <v>317</v>
      </c>
      <c r="D436" s="51" t="s">
        <v>27</v>
      </c>
      <c r="E436" s="51">
        <v>256145336</v>
      </c>
      <c r="F436" s="51">
        <v>30</v>
      </c>
      <c r="G436" s="52">
        <v>1E-3</v>
      </c>
      <c r="H436" s="51">
        <v>50</v>
      </c>
      <c r="I436" s="53">
        <v>1.1353293</v>
      </c>
      <c r="J436" s="53">
        <v>1.2726E-3</v>
      </c>
      <c r="K436" s="53">
        <v>1.0311399999999999</v>
      </c>
      <c r="L436" s="54">
        <v>7.1867600000000004E-2</v>
      </c>
      <c r="M436" s="55">
        <v>4.6579999999999999E-4</v>
      </c>
      <c r="N436" s="53">
        <v>2.0942100000000002E-2</v>
      </c>
      <c r="O436" s="56">
        <v>146</v>
      </c>
      <c r="P436" s="56">
        <v>45</v>
      </c>
      <c r="Q436" s="60">
        <v>0.52822843972085276</v>
      </c>
      <c r="R436" s="60">
        <v>0.32620674430317059</v>
      </c>
      <c r="S436" s="60">
        <v>0.43437733134553791</v>
      </c>
      <c r="T436" s="51" t="s">
        <v>624</v>
      </c>
    </row>
    <row r="437" spans="1:20" s="83" customFormat="1" x14ac:dyDescent="0.25">
      <c r="A437" s="51" t="s">
        <v>632</v>
      </c>
      <c r="B437" s="51" t="s">
        <v>633</v>
      </c>
      <c r="C437" s="51" t="s">
        <v>317</v>
      </c>
      <c r="D437" s="51" t="s">
        <v>27</v>
      </c>
      <c r="E437" s="51">
        <v>256145637</v>
      </c>
      <c r="F437" s="51">
        <v>30</v>
      </c>
      <c r="G437" s="52">
        <v>1E-3</v>
      </c>
      <c r="H437" s="51">
        <v>50</v>
      </c>
      <c r="I437" s="53">
        <v>1.0811701</v>
      </c>
      <c r="J437" s="53">
        <v>1.3553E-3</v>
      </c>
      <c r="K437" s="53">
        <v>0.99932700000000008</v>
      </c>
      <c r="L437" s="54">
        <v>5.4018499999999997E-2</v>
      </c>
      <c r="M437" s="55">
        <v>3.4519999999999999E-4</v>
      </c>
      <c r="N437" s="53">
        <v>1.68472E-2</v>
      </c>
      <c r="O437" s="56">
        <v>146</v>
      </c>
      <c r="P437" s="56">
        <v>32</v>
      </c>
      <c r="Q437" s="60">
        <v>0.50879057558102314</v>
      </c>
      <c r="R437" s="60">
        <v>0.41955125817351668</v>
      </c>
      <c r="S437" s="60">
        <v>0.53318921658980434</v>
      </c>
      <c r="T437" s="51" t="s">
        <v>624</v>
      </c>
    </row>
    <row r="438" spans="1:20" s="83" customFormat="1" x14ac:dyDescent="0.25">
      <c r="A438" s="51" t="s">
        <v>632</v>
      </c>
      <c r="B438" s="51" t="s">
        <v>633</v>
      </c>
      <c r="C438" s="51" t="s">
        <v>317</v>
      </c>
      <c r="D438" s="51" t="s">
        <v>27</v>
      </c>
      <c r="E438" s="51">
        <v>256145934</v>
      </c>
      <c r="F438" s="51">
        <v>30</v>
      </c>
      <c r="G438" s="52">
        <v>1E-3</v>
      </c>
      <c r="H438" s="51">
        <v>50</v>
      </c>
      <c r="I438" s="53">
        <v>1.2013522000000001</v>
      </c>
      <c r="J438" s="53">
        <v>1.2562000000000001E-3</v>
      </c>
      <c r="K438" s="53">
        <v>1.0970302000000001</v>
      </c>
      <c r="L438" s="54">
        <v>7.1683700000000003E-2</v>
      </c>
      <c r="M438" s="55">
        <v>3.9219999999999999E-4</v>
      </c>
      <c r="N438" s="53">
        <v>2.1076999999999999E-2</v>
      </c>
      <c r="O438" s="56">
        <v>150</v>
      </c>
      <c r="P438" s="56">
        <v>44</v>
      </c>
      <c r="Q438" s="60">
        <v>0.57716883283180742</v>
      </c>
      <c r="R438" s="60">
        <v>0.40559025913159358</v>
      </c>
      <c r="S438" s="60">
        <v>0.49379784254290321</v>
      </c>
      <c r="T438" s="51" t="s">
        <v>624</v>
      </c>
    </row>
    <row r="439" spans="1:20" s="83" customFormat="1" x14ac:dyDescent="0.25">
      <c r="A439" s="51" t="s">
        <v>632</v>
      </c>
      <c r="B439" s="51" t="s">
        <v>633</v>
      </c>
      <c r="C439" s="51" t="s">
        <v>317</v>
      </c>
      <c r="D439" s="51" t="s">
        <v>27</v>
      </c>
      <c r="E439" s="51">
        <v>256146241</v>
      </c>
      <c r="F439" s="51">
        <v>30</v>
      </c>
      <c r="G439" s="52">
        <v>1E-3</v>
      </c>
      <c r="H439" s="51">
        <v>50</v>
      </c>
      <c r="I439" s="53">
        <v>1.1136747</v>
      </c>
      <c r="J439" s="53">
        <v>1.3734000000000001E-3</v>
      </c>
      <c r="K439" s="53">
        <v>1.0277776999999999</v>
      </c>
      <c r="L439" s="54">
        <v>5.6588100000000002E-2</v>
      </c>
      <c r="M439" s="55">
        <v>4.0860000000000001E-4</v>
      </c>
      <c r="N439" s="53">
        <v>1.7490599999999999E-2</v>
      </c>
      <c r="O439" s="56">
        <v>150</v>
      </c>
      <c r="P439" s="56">
        <v>35</v>
      </c>
      <c r="Q439" s="60">
        <v>0.52058390421922018</v>
      </c>
      <c r="R439" s="60">
        <v>0.36481611228397842</v>
      </c>
      <c r="S439" s="60">
        <v>0.47502488689156303</v>
      </c>
      <c r="T439" s="51" t="s">
        <v>624</v>
      </c>
    </row>
    <row r="440" spans="1:20" s="83" customFormat="1" x14ac:dyDescent="0.25">
      <c r="A440" s="51" t="s">
        <v>632</v>
      </c>
      <c r="B440" s="51" t="s">
        <v>633</v>
      </c>
      <c r="C440" s="51" t="s">
        <v>317</v>
      </c>
      <c r="D440" s="51" t="s">
        <v>27</v>
      </c>
      <c r="E440" s="51">
        <v>256146539</v>
      </c>
      <c r="F440" s="51">
        <v>30</v>
      </c>
      <c r="G440" s="52">
        <v>1E-3</v>
      </c>
      <c r="H440" s="51">
        <v>50</v>
      </c>
      <c r="I440" s="53">
        <v>1.1457850999999999</v>
      </c>
      <c r="J440" s="53">
        <v>1.2956000000000001E-3</v>
      </c>
      <c r="K440" s="53">
        <v>1.0552337000000001</v>
      </c>
      <c r="L440" s="54">
        <v>6.1321199999999999E-2</v>
      </c>
      <c r="M440" s="55">
        <v>4.1110000000000002E-4</v>
      </c>
      <c r="N440" s="53">
        <v>1.8320300000000001E-2</v>
      </c>
      <c r="O440" s="56">
        <v>146</v>
      </c>
      <c r="P440" s="56">
        <v>39</v>
      </c>
      <c r="Q440" s="60">
        <v>0.42989948140085787</v>
      </c>
      <c r="R440" s="60">
        <v>0.24773771683175699</v>
      </c>
      <c r="S440" s="60">
        <v>0.36334884909538379</v>
      </c>
      <c r="T440" s="51" t="s">
        <v>624</v>
      </c>
    </row>
    <row r="441" spans="1:20" s="83" customFormat="1" x14ac:dyDescent="0.25">
      <c r="A441" s="51" t="s">
        <v>632</v>
      </c>
      <c r="B441" s="51" t="s">
        <v>633</v>
      </c>
      <c r="C441" s="51" t="s">
        <v>317</v>
      </c>
      <c r="D441" s="51" t="s">
        <v>27</v>
      </c>
      <c r="E441" s="51">
        <v>256146839</v>
      </c>
      <c r="F441" s="51">
        <v>30</v>
      </c>
      <c r="G441" s="52">
        <v>1E-3</v>
      </c>
      <c r="H441" s="51">
        <v>50</v>
      </c>
      <c r="I441" s="53">
        <v>1.1437413000000001</v>
      </c>
      <c r="J441" s="53">
        <v>1.2832E-3</v>
      </c>
      <c r="K441" s="53">
        <v>1.0654292000000001</v>
      </c>
      <c r="L441" s="54">
        <v>4.9851100000000002E-2</v>
      </c>
      <c r="M441" s="55">
        <v>4.0410000000000001E-4</v>
      </c>
      <c r="N441" s="53">
        <v>1.6953099999999999E-2</v>
      </c>
      <c r="O441" s="56">
        <v>150</v>
      </c>
      <c r="P441" s="56">
        <v>33</v>
      </c>
      <c r="Q441" s="60">
        <v>0.47996670721557078</v>
      </c>
      <c r="R441" s="60">
        <v>0.28605263261634839</v>
      </c>
      <c r="S441" s="60">
        <v>0.37957901662970339</v>
      </c>
      <c r="T441" s="51" t="s">
        <v>624</v>
      </c>
    </row>
    <row r="442" spans="1:20" s="83" customFormat="1" x14ac:dyDescent="0.25">
      <c r="A442" s="51" t="s">
        <v>632</v>
      </c>
      <c r="B442" s="51" t="s">
        <v>633</v>
      </c>
      <c r="C442" s="51" t="s">
        <v>317</v>
      </c>
      <c r="D442" s="51" t="s">
        <v>27</v>
      </c>
      <c r="E442" s="51">
        <v>256147140</v>
      </c>
      <c r="F442" s="51">
        <v>30</v>
      </c>
      <c r="G442" s="52">
        <v>1E-3</v>
      </c>
      <c r="H442" s="51">
        <v>50</v>
      </c>
      <c r="I442" s="53">
        <v>1.1484539</v>
      </c>
      <c r="J442" s="53">
        <v>1.2711000000000001E-3</v>
      </c>
      <c r="K442" s="53">
        <v>1.0495487999999999</v>
      </c>
      <c r="L442" s="54">
        <v>6.6710099999999994E-2</v>
      </c>
      <c r="M442" s="55">
        <v>4.1429999999999999E-4</v>
      </c>
      <c r="N442" s="53">
        <v>2.03115E-2</v>
      </c>
      <c r="O442" s="56">
        <v>150</v>
      </c>
      <c r="P442" s="56">
        <v>42</v>
      </c>
      <c r="Q442" s="60">
        <v>0.46380690185031048</v>
      </c>
      <c r="R442" s="60">
        <v>0.36932644124822772</v>
      </c>
      <c r="S442" s="60">
        <v>0.44878414878571921</v>
      </c>
      <c r="T442" s="51" t="s">
        <v>624</v>
      </c>
    </row>
    <row r="443" spans="1:20" s="83" customFormat="1" x14ac:dyDescent="0.25">
      <c r="A443" s="51" t="s">
        <v>632</v>
      </c>
      <c r="B443" s="51" t="s">
        <v>633</v>
      </c>
      <c r="C443" s="51" t="s">
        <v>317</v>
      </c>
      <c r="D443" s="51" t="s">
        <v>27</v>
      </c>
      <c r="E443" s="51">
        <v>256147442</v>
      </c>
      <c r="F443" s="51">
        <v>30</v>
      </c>
      <c r="G443" s="52">
        <v>1E-3</v>
      </c>
      <c r="H443" s="51">
        <v>50</v>
      </c>
      <c r="I443" s="53">
        <v>1.1910238</v>
      </c>
      <c r="J443" s="53">
        <v>1.3902999999999999E-3</v>
      </c>
      <c r="K443" s="53">
        <v>1.1075044999999999</v>
      </c>
      <c r="L443" s="54">
        <v>5.3412399999999999E-2</v>
      </c>
      <c r="M443" s="55">
        <v>4.3970000000000001E-4</v>
      </c>
      <c r="N443" s="53">
        <v>1.8952799999999999E-2</v>
      </c>
      <c r="O443" s="56">
        <v>150</v>
      </c>
      <c r="P443" s="56">
        <v>32</v>
      </c>
      <c r="Q443" s="60">
        <v>0.53217235418400666</v>
      </c>
      <c r="R443" s="60">
        <v>0.23441526197283</v>
      </c>
      <c r="S443" s="60">
        <v>0.37968984644944093</v>
      </c>
      <c r="T443" s="51" t="s">
        <v>624</v>
      </c>
    </row>
    <row r="444" spans="1:20" s="83" customFormat="1" x14ac:dyDescent="0.25">
      <c r="A444" s="51" t="s">
        <v>632</v>
      </c>
      <c r="B444" s="51" t="s">
        <v>633</v>
      </c>
      <c r="C444" s="51" t="s">
        <v>317</v>
      </c>
      <c r="D444" s="51" t="s">
        <v>27</v>
      </c>
      <c r="E444" s="51">
        <v>256147754</v>
      </c>
      <c r="F444" s="51">
        <v>30</v>
      </c>
      <c r="G444" s="52">
        <v>1E-3</v>
      </c>
      <c r="H444" s="51">
        <v>50</v>
      </c>
      <c r="I444" s="53">
        <v>1.0729394999999999</v>
      </c>
      <c r="J444" s="53">
        <v>1.4886999999999999E-3</v>
      </c>
      <c r="K444" s="53">
        <v>0.98123040000000006</v>
      </c>
      <c r="L444" s="54">
        <v>5.9805900000000002E-2</v>
      </c>
      <c r="M444" s="55">
        <v>3.4180000000000001E-4</v>
      </c>
      <c r="N444" s="53">
        <v>2.0445000000000001E-2</v>
      </c>
      <c r="O444" s="56">
        <v>146</v>
      </c>
      <c r="P444" s="56">
        <v>38</v>
      </c>
      <c r="Q444" s="60">
        <v>0.5243229400089634</v>
      </c>
      <c r="R444" s="60">
        <v>0.36484804004660681</v>
      </c>
      <c r="S444" s="60">
        <v>0.45530951021731109</v>
      </c>
      <c r="T444" s="51" t="s">
        <v>624</v>
      </c>
    </row>
    <row r="445" spans="1:20" s="83" customFormat="1" x14ac:dyDescent="0.25">
      <c r="A445" s="51" t="s">
        <v>632</v>
      </c>
      <c r="B445" s="51" t="s">
        <v>633</v>
      </c>
      <c r="C445" s="51" t="s">
        <v>317</v>
      </c>
      <c r="D445" s="51" t="s">
        <v>27</v>
      </c>
      <c r="E445" s="51">
        <v>256148049</v>
      </c>
      <c r="F445" s="51">
        <v>30</v>
      </c>
      <c r="G445" s="52">
        <v>1E-3</v>
      </c>
      <c r="H445" s="51">
        <v>50</v>
      </c>
      <c r="I445" s="53">
        <v>1.1800250000000001</v>
      </c>
      <c r="J445" s="53">
        <v>1.2535999999999999E-3</v>
      </c>
      <c r="K445" s="53">
        <v>1.0977209000000001</v>
      </c>
      <c r="L445" s="54">
        <v>5.2773500000000001E-2</v>
      </c>
      <c r="M445" s="55">
        <v>3.7829999999999998E-4</v>
      </c>
      <c r="N445" s="53">
        <v>1.814E-2</v>
      </c>
      <c r="O445" s="56">
        <v>150</v>
      </c>
      <c r="P445" s="56">
        <v>33</v>
      </c>
      <c r="Q445" s="60">
        <v>0.48821307382034701</v>
      </c>
      <c r="R445" s="60">
        <v>0.27543684119107148</v>
      </c>
      <c r="S445" s="60">
        <v>0.3745678325421179</v>
      </c>
      <c r="T445" s="51" t="s">
        <v>624</v>
      </c>
    </row>
    <row r="446" spans="1:20" s="83" customFormat="1" x14ac:dyDescent="0.25">
      <c r="A446" s="51" t="s">
        <v>632</v>
      </c>
      <c r="B446" s="51" t="s">
        <v>633</v>
      </c>
      <c r="C446" s="51" t="s">
        <v>317</v>
      </c>
      <c r="D446" s="51" t="s">
        <v>27</v>
      </c>
      <c r="E446" s="51">
        <v>256148355</v>
      </c>
      <c r="F446" s="51">
        <v>30</v>
      </c>
      <c r="G446" s="52">
        <v>1E-3</v>
      </c>
      <c r="H446" s="51">
        <v>50</v>
      </c>
      <c r="I446" s="53">
        <v>1.1353572000000001</v>
      </c>
      <c r="J446" s="53">
        <v>1.4723E-3</v>
      </c>
      <c r="K446" s="53">
        <v>1.0545317000000001</v>
      </c>
      <c r="L446" s="54">
        <v>5.2769299999999998E-2</v>
      </c>
      <c r="M446" s="55">
        <v>3.3379999999999998E-4</v>
      </c>
      <c r="N446" s="53">
        <v>1.7068400000000001E-2</v>
      </c>
      <c r="O446" s="56">
        <v>146</v>
      </c>
      <c r="P446" s="56">
        <v>34</v>
      </c>
      <c r="Q446" s="60">
        <v>0.51169729176003587</v>
      </c>
      <c r="R446" s="60">
        <v>0.38754910553672661</v>
      </c>
      <c r="S446" s="60">
        <v>0.48165820610910959</v>
      </c>
      <c r="T446" s="51" t="s">
        <v>624</v>
      </c>
    </row>
    <row r="447" spans="1:20" s="83" customFormat="1" x14ac:dyDescent="0.25">
      <c r="A447" s="51" t="s">
        <v>632</v>
      </c>
      <c r="B447" s="51" t="s">
        <v>633</v>
      </c>
      <c r="C447" s="51" t="s">
        <v>317</v>
      </c>
      <c r="D447" s="51" t="s">
        <v>27</v>
      </c>
      <c r="E447" s="51">
        <v>256148654</v>
      </c>
      <c r="F447" s="51">
        <v>30</v>
      </c>
      <c r="G447" s="52">
        <v>1E-3</v>
      </c>
      <c r="H447" s="51">
        <v>50</v>
      </c>
      <c r="I447" s="53">
        <v>1.1446071</v>
      </c>
      <c r="J447" s="53">
        <v>1.2763E-3</v>
      </c>
      <c r="K447" s="53">
        <v>1.0567221</v>
      </c>
      <c r="L447" s="54">
        <v>5.8651200000000001E-2</v>
      </c>
      <c r="M447" s="55">
        <v>3.3270000000000001E-4</v>
      </c>
      <c r="N447" s="53">
        <v>1.81955E-2</v>
      </c>
      <c r="O447" s="56">
        <v>146</v>
      </c>
      <c r="P447" s="56">
        <v>36</v>
      </c>
      <c r="Q447" s="60">
        <v>0.52165951725462578</v>
      </c>
      <c r="R447" s="60">
        <v>0.35823329176630653</v>
      </c>
      <c r="S447" s="60">
        <v>0.40242313223233522</v>
      </c>
      <c r="T447" s="51" t="s">
        <v>624</v>
      </c>
    </row>
    <row r="448" spans="1:20" s="83" customFormat="1" x14ac:dyDescent="0.25">
      <c r="A448" s="51" t="s">
        <v>632</v>
      </c>
      <c r="B448" s="51" t="s">
        <v>633</v>
      </c>
      <c r="C448" s="51" t="s">
        <v>317</v>
      </c>
      <c r="D448" s="51" t="s">
        <v>27</v>
      </c>
      <c r="E448" s="51">
        <v>256148954</v>
      </c>
      <c r="F448" s="51">
        <v>30</v>
      </c>
      <c r="G448" s="52">
        <v>1E-3</v>
      </c>
      <c r="H448" s="51">
        <v>50</v>
      </c>
      <c r="I448" s="53">
        <v>1.1702220000000001</v>
      </c>
      <c r="J448" s="53">
        <v>1.2742000000000001E-3</v>
      </c>
      <c r="K448" s="53">
        <v>1.0831443000000001</v>
      </c>
      <c r="L448" s="54">
        <v>5.8637099999999998E-2</v>
      </c>
      <c r="M448" s="55">
        <v>3.5280000000000001E-4</v>
      </c>
      <c r="N448" s="53">
        <v>1.7601200000000001E-2</v>
      </c>
      <c r="O448" s="56">
        <v>150</v>
      </c>
      <c r="P448" s="56">
        <v>35</v>
      </c>
      <c r="Q448" s="60">
        <v>0.56364684038670854</v>
      </c>
      <c r="R448" s="60">
        <v>0.31616371955033262</v>
      </c>
      <c r="S448" s="60">
        <v>0.42044764328866963</v>
      </c>
      <c r="T448" s="51" t="s">
        <v>624</v>
      </c>
    </row>
    <row r="449" spans="1:20" s="83" customFormat="1" x14ac:dyDescent="0.25">
      <c r="A449" s="51" t="s">
        <v>632</v>
      </c>
      <c r="B449" s="51" t="s">
        <v>633</v>
      </c>
      <c r="C449" s="51" t="s">
        <v>317</v>
      </c>
      <c r="D449" s="51" t="s">
        <v>27</v>
      </c>
      <c r="E449" s="51">
        <v>256149260</v>
      </c>
      <c r="F449" s="51">
        <v>30</v>
      </c>
      <c r="G449" s="52">
        <v>1E-3</v>
      </c>
      <c r="H449" s="51">
        <v>50</v>
      </c>
      <c r="I449" s="53">
        <v>1.1554244</v>
      </c>
      <c r="J449" s="53">
        <v>1.2806E-3</v>
      </c>
      <c r="K449" s="53">
        <v>1.0506571</v>
      </c>
      <c r="L449" s="54">
        <v>7.1438799999999997E-2</v>
      </c>
      <c r="M449" s="55">
        <v>4.5909999999999999E-4</v>
      </c>
      <c r="N449" s="53">
        <v>2.1632700000000001E-2</v>
      </c>
      <c r="O449" s="56">
        <v>146</v>
      </c>
      <c r="P449" s="56">
        <v>46</v>
      </c>
      <c r="Q449" s="60">
        <v>0.63844036109866187</v>
      </c>
      <c r="R449" s="60">
        <v>0.39436110459336188</v>
      </c>
      <c r="S449" s="60">
        <v>0.50221448270601621</v>
      </c>
      <c r="T449" s="51" t="s">
        <v>624</v>
      </c>
    </row>
    <row r="450" spans="1:20" s="83" customFormat="1" x14ac:dyDescent="0.25">
      <c r="A450" s="51" t="s">
        <v>632</v>
      </c>
      <c r="B450" s="51" t="s">
        <v>633</v>
      </c>
      <c r="C450" s="51" t="s">
        <v>317</v>
      </c>
      <c r="D450" s="51" t="s">
        <v>27</v>
      </c>
      <c r="E450" s="51">
        <v>256149563</v>
      </c>
      <c r="F450" s="51">
        <v>30</v>
      </c>
      <c r="G450" s="52">
        <v>1E-3</v>
      </c>
      <c r="H450" s="51">
        <v>50</v>
      </c>
      <c r="I450" s="53">
        <v>1.1543418999999999</v>
      </c>
      <c r="J450" s="53">
        <v>1.3079999999999999E-3</v>
      </c>
      <c r="K450" s="53">
        <v>1.069218</v>
      </c>
      <c r="L450" s="54">
        <v>5.6058499999999997E-2</v>
      </c>
      <c r="M450" s="55">
        <v>4.4109999999999999E-4</v>
      </c>
      <c r="N450" s="53">
        <v>1.7616199999999999E-2</v>
      </c>
      <c r="O450" s="56">
        <v>150</v>
      </c>
      <c r="P450" s="56">
        <v>36</v>
      </c>
      <c r="Q450" s="60">
        <v>0.59179204814648823</v>
      </c>
      <c r="R450" s="60">
        <v>0.38365160508560148</v>
      </c>
      <c r="S450" s="60">
        <v>0.46268404575571209</v>
      </c>
      <c r="T450" s="51" t="s">
        <v>624</v>
      </c>
    </row>
    <row r="451" spans="1:20" s="83" customFormat="1" x14ac:dyDescent="0.25">
      <c r="A451" s="51" t="s">
        <v>632</v>
      </c>
      <c r="B451" s="51" t="s">
        <v>633</v>
      </c>
      <c r="C451" s="51" t="s">
        <v>317</v>
      </c>
      <c r="D451" s="51" t="s">
        <v>27</v>
      </c>
      <c r="E451" s="51">
        <v>256149866</v>
      </c>
      <c r="F451" s="51">
        <v>30</v>
      </c>
      <c r="G451" s="52">
        <v>1E-3</v>
      </c>
      <c r="H451" s="51">
        <v>50</v>
      </c>
      <c r="I451" s="53">
        <v>1.1874184999999999</v>
      </c>
      <c r="J451" s="53">
        <v>1.3324999999999999E-3</v>
      </c>
      <c r="K451" s="53">
        <v>1.1028336999999999</v>
      </c>
      <c r="L451" s="54">
        <v>5.5000899999999998E-2</v>
      </c>
      <c r="M451" s="55">
        <v>3.5320000000000002E-4</v>
      </c>
      <c r="N451" s="53">
        <v>1.83041E-2</v>
      </c>
      <c r="O451" s="56">
        <v>150</v>
      </c>
      <c r="P451" s="56">
        <v>34</v>
      </c>
      <c r="Q451" s="60">
        <v>0.49154235226326909</v>
      </c>
      <c r="R451" s="60">
        <v>0.35473878884792948</v>
      </c>
      <c r="S451" s="60">
        <v>0.47611312955349577</v>
      </c>
      <c r="T451" s="51" t="s">
        <v>624</v>
      </c>
    </row>
    <row r="452" spans="1:20" s="83" customFormat="1" x14ac:dyDescent="0.25">
      <c r="A452" s="51" t="s">
        <v>632</v>
      </c>
      <c r="B452" s="51" t="s">
        <v>633</v>
      </c>
      <c r="C452" s="51" t="s">
        <v>317</v>
      </c>
      <c r="D452" s="51" t="s">
        <v>27</v>
      </c>
      <c r="E452" s="51">
        <v>256150171</v>
      </c>
      <c r="F452" s="51">
        <v>30</v>
      </c>
      <c r="G452" s="52">
        <v>1E-3</v>
      </c>
      <c r="H452" s="51">
        <v>50</v>
      </c>
      <c r="I452" s="53">
        <v>1.1297448999999999</v>
      </c>
      <c r="J452" s="53">
        <v>1.441E-3</v>
      </c>
      <c r="K452" s="53">
        <v>1.0294353000000001</v>
      </c>
      <c r="L452" s="54">
        <v>6.7768900000000007E-2</v>
      </c>
      <c r="M452" s="55">
        <v>3.6769999999999999E-4</v>
      </c>
      <c r="N452" s="53">
        <v>2.1187999999999999E-2</v>
      </c>
      <c r="O452" s="56">
        <v>150</v>
      </c>
      <c r="P452" s="56">
        <v>41</v>
      </c>
      <c r="Q452" s="60">
        <v>0.55230168384659706</v>
      </c>
      <c r="R452" s="60">
        <v>0.36580037500931539</v>
      </c>
      <c r="S452" s="60">
        <v>0.42538558281861971</v>
      </c>
      <c r="T452" s="51" t="s">
        <v>624</v>
      </c>
    </row>
    <row r="453" spans="1:20" s="83" customFormat="1" x14ac:dyDescent="0.25">
      <c r="A453" s="51" t="s">
        <v>632</v>
      </c>
      <c r="B453" s="51" t="s">
        <v>633</v>
      </c>
      <c r="C453" s="51" t="s">
        <v>317</v>
      </c>
      <c r="D453" s="51" t="s">
        <v>27</v>
      </c>
      <c r="E453" s="51">
        <v>256150473</v>
      </c>
      <c r="F453" s="51">
        <v>30</v>
      </c>
      <c r="G453" s="52">
        <v>1E-3</v>
      </c>
      <c r="H453" s="51">
        <v>50</v>
      </c>
      <c r="I453" s="53">
        <v>1.1906232999999999</v>
      </c>
      <c r="J453" s="53">
        <v>1.513E-3</v>
      </c>
      <c r="K453" s="53">
        <v>1.0809096</v>
      </c>
      <c r="L453" s="54">
        <v>7.4112800000000006E-2</v>
      </c>
      <c r="M453" s="55">
        <v>4.8739999999999998E-4</v>
      </c>
      <c r="N453" s="53">
        <v>2.36654E-2</v>
      </c>
      <c r="O453" s="56">
        <v>150</v>
      </c>
      <c r="P453" s="56">
        <v>47</v>
      </c>
      <c r="Q453" s="60">
        <v>0.521441833664127</v>
      </c>
      <c r="R453" s="60">
        <v>0.33936492505345661</v>
      </c>
      <c r="S453" s="60">
        <v>0.42095460383198852</v>
      </c>
      <c r="T453" s="51" t="s">
        <v>624</v>
      </c>
    </row>
    <row r="454" spans="1:20" s="83" customFormat="1" x14ac:dyDescent="0.25">
      <c r="A454" s="51" t="s">
        <v>632</v>
      </c>
      <c r="B454" s="51" t="s">
        <v>633</v>
      </c>
      <c r="C454" s="51" t="s">
        <v>317</v>
      </c>
      <c r="D454" s="51" t="s">
        <v>27</v>
      </c>
      <c r="E454" s="51">
        <v>256150779</v>
      </c>
      <c r="F454" s="51">
        <v>30</v>
      </c>
      <c r="G454" s="52">
        <v>1E-3</v>
      </c>
      <c r="H454" s="51">
        <v>50</v>
      </c>
      <c r="I454" s="53">
        <v>1.2120924</v>
      </c>
      <c r="J454" s="53">
        <v>1.2564E-3</v>
      </c>
      <c r="K454" s="53">
        <v>1.1143947999999999</v>
      </c>
      <c r="L454" s="54">
        <v>6.5476699999999999E-2</v>
      </c>
      <c r="M454" s="55">
        <v>4.0420000000000001E-4</v>
      </c>
      <c r="N454" s="53">
        <v>2.0533300000000001E-2</v>
      </c>
      <c r="O454" s="56">
        <v>150</v>
      </c>
      <c r="P454" s="56">
        <v>42</v>
      </c>
      <c r="Q454" s="60">
        <v>0.56482489275881942</v>
      </c>
      <c r="R454" s="60">
        <v>0.36744581772488422</v>
      </c>
      <c r="S454" s="60">
        <v>0.44572696159035607</v>
      </c>
      <c r="T454" s="51" t="s">
        <v>624</v>
      </c>
    </row>
    <row r="455" spans="1:20" s="83" customFormat="1" x14ac:dyDescent="0.25">
      <c r="A455" s="51" t="s">
        <v>632</v>
      </c>
      <c r="B455" s="51" t="s">
        <v>633</v>
      </c>
      <c r="C455" s="51" t="s">
        <v>317</v>
      </c>
      <c r="D455" s="51" t="s">
        <v>27</v>
      </c>
      <c r="E455" s="51">
        <v>256151087</v>
      </c>
      <c r="F455" s="51">
        <v>30</v>
      </c>
      <c r="G455" s="52">
        <v>1E-3</v>
      </c>
      <c r="H455" s="51">
        <v>50</v>
      </c>
      <c r="I455" s="53">
        <v>1.1824467999999999</v>
      </c>
      <c r="J455" s="53">
        <v>1.3785E-3</v>
      </c>
      <c r="K455" s="53">
        <v>1.0904497</v>
      </c>
      <c r="L455" s="54">
        <v>6.0348899999999997E-2</v>
      </c>
      <c r="M455" s="55">
        <v>4.2210000000000001E-4</v>
      </c>
      <c r="N455" s="53">
        <v>2.0168499999999999E-2</v>
      </c>
      <c r="O455" s="56">
        <v>150</v>
      </c>
      <c r="P455" s="56">
        <v>38</v>
      </c>
      <c r="Q455" s="60">
        <v>0.53901017990908506</v>
      </c>
      <c r="R455" s="60">
        <v>0.36412627622039317</v>
      </c>
      <c r="S455" s="60">
        <v>0.47050209726520592</v>
      </c>
      <c r="T455" s="51" t="s">
        <v>624</v>
      </c>
    </row>
    <row r="456" spans="1:20" s="83" customFormat="1" x14ac:dyDescent="0.25">
      <c r="A456" s="51" t="s">
        <v>632</v>
      </c>
      <c r="B456" s="51" t="s">
        <v>633</v>
      </c>
      <c r="C456" s="51" t="s">
        <v>317</v>
      </c>
      <c r="D456" s="51" t="s">
        <v>27</v>
      </c>
      <c r="E456" s="51">
        <v>256151393</v>
      </c>
      <c r="F456" s="51">
        <v>30</v>
      </c>
      <c r="G456" s="52">
        <v>1E-3</v>
      </c>
      <c r="H456" s="51">
        <v>50</v>
      </c>
      <c r="I456" s="53">
        <v>1.1779010000000001</v>
      </c>
      <c r="J456" s="53">
        <v>1.2386999999999999E-3</v>
      </c>
      <c r="K456" s="53">
        <v>1.0908640999999999</v>
      </c>
      <c r="L456" s="54">
        <v>5.84731E-2</v>
      </c>
      <c r="M456" s="55">
        <v>3.9639999999999999E-4</v>
      </c>
      <c r="N456" s="53">
        <v>1.7817E-2</v>
      </c>
      <c r="O456" s="56">
        <v>150</v>
      </c>
      <c r="P456" s="56">
        <v>36</v>
      </c>
      <c r="Q456" s="60">
        <v>0.57039503169216976</v>
      </c>
      <c r="R456" s="60">
        <v>0.38845155470892478</v>
      </c>
      <c r="S456" s="60">
        <v>0.46736364548248688</v>
      </c>
      <c r="T456" s="51" t="s">
        <v>624</v>
      </c>
    </row>
    <row r="457" spans="1:20" s="83" customFormat="1" x14ac:dyDescent="0.25">
      <c r="A457" s="51" t="s">
        <v>632</v>
      </c>
      <c r="B457" s="51" t="s">
        <v>633</v>
      </c>
      <c r="C457" s="51" t="s">
        <v>317</v>
      </c>
      <c r="D457" s="51" t="s">
        <v>27</v>
      </c>
      <c r="E457" s="51">
        <v>256151699</v>
      </c>
      <c r="F457" s="51">
        <v>30</v>
      </c>
      <c r="G457" s="52">
        <v>1E-3</v>
      </c>
      <c r="H457" s="51">
        <v>50</v>
      </c>
      <c r="I457" s="53">
        <v>1.1431416000000001</v>
      </c>
      <c r="J457" s="53">
        <v>1.2768E-3</v>
      </c>
      <c r="K457" s="53">
        <v>1.0532467000000001</v>
      </c>
      <c r="L457" s="54">
        <v>6.0196600000000003E-2</v>
      </c>
      <c r="M457" s="55">
        <v>3.86E-4</v>
      </c>
      <c r="N457" s="53">
        <v>1.8506999999999999E-2</v>
      </c>
      <c r="O457" s="56">
        <v>150</v>
      </c>
      <c r="P457" s="56">
        <v>37</v>
      </c>
      <c r="Q457" s="60">
        <v>0.53854920289391128</v>
      </c>
      <c r="R457" s="60">
        <v>0.43400408329048812</v>
      </c>
      <c r="S457" s="60">
        <v>0.4977349878417674</v>
      </c>
      <c r="T457" s="51" t="s">
        <v>624</v>
      </c>
    </row>
    <row r="458" spans="1:20" s="83" customFormat="1" x14ac:dyDescent="0.25">
      <c r="A458" s="51" t="s">
        <v>632</v>
      </c>
      <c r="B458" s="51" t="s">
        <v>633</v>
      </c>
      <c r="C458" s="51" t="s">
        <v>317</v>
      </c>
      <c r="D458" s="51" t="s">
        <v>27</v>
      </c>
      <c r="E458" s="51">
        <v>256152000</v>
      </c>
      <c r="F458" s="51">
        <v>30</v>
      </c>
      <c r="G458" s="52">
        <v>1E-3</v>
      </c>
      <c r="H458" s="51">
        <v>50</v>
      </c>
      <c r="I458" s="53">
        <v>1.1302604999999999</v>
      </c>
      <c r="J458" s="53">
        <v>1.2581000000000001E-3</v>
      </c>
      <c r="K458" s="53">
        <v>1.0340725</v>
      </c>
      <c r="L458" s="54">
        <v>6.4590800000000004E-2</v>
      </c>
      <c r="M458" s="55">
        <v>4.1599999999999997E-4</v>
      </c>
      <c r="N458" s="53">
        <v>2.0279100000000001E-2</v>
      </c>
      <c r="O458" s="56">
        <v>146</v>
      </c>
      <c r="P458" s="56">
        <v>41</v>
      </c>
      <c r="Q458" s="60">
        <v>0.58805301235674501</v>
      </c>
      <c r="R458" s="60">
        <v>0.37181381016604792</v>
      </c>
      <c r="S458" s="60">
        <v>0.46049173195527499</v>
      </c>
      <c r="T458" s="51" t="s">
        <v>624</v>
      </c>
    </row>
    <row r="459" spans="1:20" s="83" customFormat="1" x14ac:dyDescent="0.25">
      <c r="A459" s="51" t="s">
        <v>632</v>
      </c>
      <c r="B459" s="51" t="s">
        <v>633</v>
      </c>
      <c r="C459" s="51" t="s">
        <v>317</v>
      </c>
      <c r="D459" s="51" t="s">
        <v>27</v>
      </c>
      <c r="E459" s="51">
        <v>256152300</v>
      </c>
      <c r="F459" s="51">
        <v>30</v>
      </c>
      <c r="G459" s="52">
        <v>1E-3</v>
      </c>
      <c r="H459" s="51">
        <v>50</v>
      </c>
      <c r="I459" s="53">
        <v>1.1297081</v>
      </c>
      <c r="J459" s="53">
        <v>1.3466999999999999E-3</v>
      </c>
      <c r="K459" s="53">
        <v>1.033744</v>
      </c>
      <c r="L459" s="54">
        <v>6.5506099999999998E-2</v>
      </c>
      <c r="M459" s="55">
        <v>3.3480000000000001E-4</v>
      </c>
      <c r="N459" s="53">
        <v>1.9325200000000001E-2</v>
      </c>
      <c r="O459" s="56">
        <v>146</v>
      </c>
      <c r="P459" s="56">
        <v>39</v>
      </c>
      <c r="Q459" s="60">
        <v>0.62875984378001148</v>
      </c>
      <c r="R459" s="60">
        <v>0.40017514655627678</v>
      </c>
      <c r="S459" s="60">
        <v>0.49424339563371228</v>
      </c>
      <c r="T459" s="51" t="s">
        <v>624</v>
      </c>
    </row>
    <row r="460" spans="1:20" s="83" customFormat="1" x14ac:dyDescent="0.25">
      <c r="A460" s="51" t="s">
        <v>632</v>
      </c>
      <c r="B460" s="51" t="s">
        <v>633</v>
      </c>
      <c r="C460" s="51" t="s">
        <v>317</v>
      </c>
      <c r="D460" s="51" t="s">
        <v>27</v>
      </c>
      <c r="E460" s="51">
        <v>256152602</v>
      </c>
      <c r="F460" s="51">
        <v>30</v>
      </c>
      <c r="G460" s="52">
        <v>1E-4</v>
      </c>
      <c r="H460" s="51">
        <v>50</v>
      </c>
      <c r="I460" s="53">
        <v>0.14736560000000001</v>
      </c>
      <c r="J460" s="53">
        <v>2.9220000000000011E-4</v>
      </c>
      <c r="K460" s="53">
        <v>9.6072399999999974E-2</v>
      </c>
      <c r="L460" s="54">
        <v>3.2665E-2</v>
      </c>
      <c r="M460" s="55">
        <v>2.7740000000000002E-4</v>
      </c>
      <c r="N460" s="53">
        <v>1.1566699999999999E-2</v>
      </c>
      <c r="O460" s="56">
        <v>76</v>
      </c>
      <c r="P460" s="56">
        <v>19</v>
      </c>
      <c r="Q460" s="60">
        <v>0.5154491324668673</v>
      </c>
      <c r="R460" s="60">
        <v>0.26859340327483849</v>
      </c>
      <c r="S460" s="60">
        <v>0.35867320340842629</v>
      </c>
      <c r="T460" s="51" t="s">
        <v>624</v>
      </c>
    </row>
    <row r="461" spans="1:20" s="83" customFormat="1" x14ac:dyDescent="0.25">
      <c r="A461" s="51" t="s">
        <v>632</v>
      </c>
      <c r="B461" s="51" t="s">
        <v>633</v>
      </c>
      <c r="C461" s="51" t="s">
        <v>317</v>
      </c>
      <c r="D461" s="51" t="s">
        <v>27</v>
      </c>
      <c r="E461" s="51">
        <v>256152804</v>
      </c>
      <c r="F461" s="51">
        <v>30</v>
      </c>
      <c r="G461" s="52">
        <v>1E-4</v>
      </c>
      <c r="H461" s="51">
        <v>50</v>
      </c>
      <c r="I461" s="53">
        <v>0.13551830000000001</v>
      </c>
      <c r="J461" s="53">
        <v>2.7490000000000001E-4</v>
      </c>
      <c r="K461" s="53">
        <v>9.1623900000000008E-2</v>
      </c>
      <c r="L461" s="54">
        <v>2.5732499999999998E-2</v>
      </c>
      <c r="M461" s="55">
        <v>3.0410000000000002E-4</v>
      </c>
      <c r="N461" s="53">
        <v>1.1720400000000001E-2</v>
      </c>
      <c r="O461" s="56">
        <v>73</v>
      </c>
      <c r="P461" s="56">
        <v>17</v>
      </c>
      <c r="Q461" s="60">
        <v>0.6042128177220053</v>
      </c>
      <c r="R461" s="60">
        <v>0.38402615227161402</v>
      </c>
      <c r="S461" s="60">
        <v>0.4601942776578411</v>
      </c>
      <c r="T461" s="51" t="s">
        <v>624</v>
      </c>
    </row>
    <row r="462" spans="1:20" s="83" customFormat="1" x14ac:dyDescent="0.25">
      <c r="A462" s="51" t="s">
        <v>632</v>
      </c>
      <c r="B462" s="51" t="s">
        <v>633</v>
      </c>
      <c r="C462" s="51" t="s">
        <v>317</v>
      </c>
      <c r="D462" s="51" t="s">
        <v>27</v>
      </c>
      <c r="E462" s="51">
        <v>256153003</v>
      </c>
      <c r="F462" s="51">
        <v>30</v>
      </c>
      <c r="G462" s="52">
        <v>1E-4</v>
      </c>
      <c r="H462" s="51">
        <v>50</v>
      </c>
      <c r="I462" s="53">
        <v>0.14443739999999999</v>
      </c>
      <c r="J462" s="53">
        <v>2.9349999999999992E-4</v>
      </c>
      <c r="K462" s="53">
        <v>9.3630900000000017E-2</v>
      </c>
      <c r="L462" s="54">
        <v>3.1689099999999998E-2</v>
      </c>
      <c r="M462" s="55">
        <v>2.5240000000000001E-4</v>
      </c>
      <c r="N462" s="53">
        <v>1.25457E-2</v>
      </c>
      <c r="O462" s="56">
        <v>72</v>
      </c>
      <c r="P462" s="56">
        <v>19</v>
      </c>
      <c r="Q462" s="60">
        <v>0.54968948076061208</v>
      </c>
      <c r="R462" s="60">
        <v>0.37272182387732072</v>
      </c>
      <c r="S462" s="60">
        <v>0.42890911504864898</v>
      </c>
      <c r="T462" s="51" t="s">
        <v>624</v>
      </c>
    </row>
    <row r="463" spans="1:20" s="83" customFormat="1" x14ac:dyDescent="0.25">
      <c r="A463" s="51" t="s">
        <v>632</v>
      </c>
      <c r="B463" s="51" t="s">
        <v>633</v>
      </c>
      <c r="C463" s="51" t="s">
        <v>317</v>
      </c>
      <c r="D463" s="51" t="s">
        <v>27</v>
      </c>
      <c r="E463" s="51">
        <v>256153211</v>
      </c>
      <c r="F463" s="51">
        <v>30</v>
      </c>
      <c r="G463" s="52">
        <v>1E-4</v>
      </c>
      <c r="H463" s="51">
        <v>50</v>
      </c>
      <c r="I463" s="53">
        <v>0.11160730000000001</v>
      </c>
      <c r="J463" s="53">
        <v>2.7690000000000001E-4</v>
      </c>
      <c r="K463" s="53">
        <v>8.3103800000000005E-2</v>
      </c>
      <c r="L463" s="54">
        <v>1.4341599999999999E-2</v>
      </c>
      <c r="M463" s="55">
        <v>1.7699999999999999E-4</v>
      </c>
      <c r="N463" s="53">
        <v>7.9141000000000003E-3</v>
      </c>
      <c r="O463" s="56">
        <v>65</v>
      </c>
      <c r="P463" s="56">
        <v>8</v>
      </c>
      <c r="Q463" s="60">
        <v>0.39044753185223119</v>
      </c>
      <c r="R463" s="60">
        <v>0.23206074647784589</v>
      </c>
      <c r="S463" s="60">
        <v>0.33065976293613508</v>
      </c>
      <c r="T463" s="51" t="s">
        <v>624</v>
      </c>
    </row>
    <row r="464" spans="1:20" s="83" customFormat="1" x14ac:dyDescent="0.25">
      <c r="A464" s="51" t="s">
        <v>632</v>
      </c>
      <c r="B464" s="51" t="s">
        <v>633</v>
      </c>
      <c r="C464" s="51" t="s">
        <v>317</v>
      </c>
      <c r="D464" s="51" t="s">
        <v>27</v>
      </c>
      <c r="E464" s="51">
        <v>256153419</v>
      </c>
      <c r="F464" s="51">
        <v>30</v>
      </c>
      <c r="G464" s="52">
        <v>1E-4</v>
      </c>
      <c r="H464" s="51">
        <v>50</v>
      </c>
      <c r="I464" s="53">
        <v>0.1752466</v>
      </c>
      <c r="J464" s="53">
        <v>3.8670000000000002E-4</v>
      </c>
      <c r="K464" s="53">
        <v>0.12501760000000001</v>
      </c>
      <c r="L464" s="54">
        <v>2.7516200000000001E-2</v>
      </c>
      <c r="M464" s="55">
        <v>2.8029999999999998E-4</v>
      </c>
      <c r="N464" s="53">
        <v>1.5528200000000001E-2</v>
      </c>
      <c r="O464" s="56">
        <v>80</v>
      </c>
      <c r="P464" s="56">
        <v>13</v>
      </c>
      <c r="Q464" s="60">
        <v>0.49318138165055381</v>
      </c>
      <c r="R464" s="60">
        <v>0.2598094058833888</v>
      </c>
      <c r="S464" s="60">
        <v>0.36642358996144708</v>
      </c>
      <c r="T464" s="51" t="s">
        <v>624</v>
      </c>
    </row>
    <row r="465" spans="1:20" s="83" customFormat="1" x14ac:dyDescent="0.25">
      <c r="A465" s="51" t="s">
        <v>632</v>
      </c>
      <c r="B465" s="51" t="s">
        <v>633</v>
      </c>
      <c r="C465" s="51" t="s">
        <v>317</v>
      </c>
      <c r="D465" s="51" t="s">
        <v>27</v>
      </c>
      <c r="E465" s="51">
        <v>256153645</v>
      </c>
      <c r="F465" s="51">
        <v>30</v>
      </c>
      <c r="G465" s="52">
        <v>1E-4</v>
      </c>
      <c r="H465" s="51">
        <v>50</v>
      </c>
      <c r="I465" s="53">
        <v>0.2038045</v>
      </c>
      <c r="J465" s="53">
        <v>5.3640000000000003E-4</v>
      </c>
      <c r="K465" s="53">
        <v>0.1348444</v>
      </c>
      <c r="L465" s="54">
        <v>4.3816599999999997E-2</v>
      </c>
      <c r="M465" s="55">
        <v>2.6219999999999998E-4</v>
      </c>
      <c r="N465" s="53">
        <v>1.7669299999999999E-2</v>
      </c>
      <c r="O465" s="56">
        <v>73</v>
      </c>
      <c r="P465" s="56">
        <v>20</v>
      </c>
      <c r="Q465" s="60">
        <v>0.48962161470004478</v>
      </c>
      <c r="R465" s="60">
        <v>0.31490128266124401</v>
      </c>
      <c r="S465" s="60">
        <v>0.37416990114843451</v>
      </c>
      <c r="T465" s="51" t="s">
        <v>624</v>
      </c>
    </row>
    <row r="466" spans="1:20" s="83" customFormat="1" x14ac:dyDescent="0.25">
      <c r="A466" s="51" t="s">
        <v>632</v>
      </c>
      <c r="B466" s="51" t="s">
        <v>633</v>
      </c>
      <c r="C466" s="51" t="s">
        <v>317</v>
      </c>
      <c r="D466" s="51" t="s">
        <v>27</v>
      </c>
      <c r="E466" s="51">
        <v>256153880</v>
      </c>
      <c r="F466" s="51">
        <v>30</v>
      </c>
      <c r="G466" s="52">
        <v>1E-4</v>
      </c>
      <c r="H466" s="51">
        <v>50</v>
      </c>
      <c r="I466" s="53">
        <v>0.14828459999999999</v>
      </c>
      <c r="J466" s="53">
        <v>4.1869999999999988E-4</v>
      </c>
      <c r="K466" s="53">
        <v>0.1137543</v>
      </c>
      <c r="L466" s="54">
        <v>1.83415E-2</v>
      </c>
      <c r="M466" s="55">
        <v>2.151E-4</v>
      </c>
      <c r="N466" s="53">
        <v>9.0005999999999992E-3</v>
      </c>
      <c r="O466" s="56">
        <v>83</v>
      </c>
      <c r="P466" s="56">
        <v>11</v>
      </c>
      <c r="Q466" s="60">
        <v>0.46895447851975158</v>
      </c>
      <c r="R466" s="60">
        <v>0.29049821941243531</v>
      </c>
      <c r="S466" s="60">
        <v>0.37335048862252029</v>
      </c>
      <c r="T466" s="51" t="s">
        <v>624</v>
      </c>
    </row>
    <row r="467" spans="1:20" s="83" customFormat="1" x14ac:dyDescent="0.25">
      <c r="A467" s="51" t="s">
        <v>632</v>
      </c>
      <c r="B467" s="51" t="s">
        <v>633</v>
      </c>
      <c r="C467" s="51" t="s">
        <v>317</v>
      </c>
      <c r="D467" s="51" t="s">
        <v>27</v>
      </c>
      <c r="E467" s="51">
        <v>256154093</v>
      </c>
      <c r="F467" s="51">
        <v>30</v>
      </c>
      <c r="G467" s="52">
        <v>1E-4</v>
      </c>
      <c r="H467" s="51">
        <v>50</v>
      </c>
      <c r="I467" s="53">
        <v>0.19947409999999999</v>
      </c>
      <c r="J467" s="53">
        <v>5.2559999999999987E-4</v>
      </c>
      <c r="K467" s="53">
        <v>0.14203270000000001</v>
      </c>
      <c r="L467" s="54">
        <v>3.5786400000000003E-2</v>
      </c>
      <c r="M467" s="55">
        <v>2.4509999999999999E-4</v>
      </c>
      <c r="N467" s="53">
        <v>1.34261E-2</v>
      </c>
      <c r="O467" s="56">
        <v>76</v>
      </c>
      <c r="P467" s="56">
        <v>20</v>
      </c>
      <c r="Q467" s="60">
        <v>0.52154427300083228</v>
      </c>
      <c r="R467" s="60">
        <v>0.37587560434747819</v>
      </c>
      <c r="S467" s="60">
        <v>0.41375619237968631</v>
      </c>
      <c r="T467" s="51" t="s">
        <v>624</v>
      </c>
    </row>
    <row r="468" spans="1:20" s="83" customFormat="1" x14ac:dyDescent="0.25">
      <c r="A468" s="51" t="s">
        <v>632</v>
      </c>
      <c r="B468" s="51" t="s">
        <v>633</v>
      </c>
      <c r="C468" s="51" t="s">
        <v>317</v>
      </c>
      <c r="D468" s="51" t="s">
        <v>27</v>
      </c>
      <c r="E468" s="51">
        <v>256154310</v>
      </c>
      <c r="F468" s="51">
        <v>30</v>
      </c>
      <c r="G468" s="52">
        <v>1E-4</v>
      </c>
      <c r="H468" s="51">
        <v>50</v>
      </c>
      <c r="I468" s="53">
        <v>0.14891099999999999</v>
      </c>
      <c r="J468" s="53">
        <v>3.013999999999999E-4</v>
      </c>
      <c r="K468" s="53">
        <v>9.6754300000000001E-2</v>
      </c>
      <c r="L468" s="54">
        <v>3.1984400000000003E-2</v>
      </c>
      <c r="M468" s="55">
        <v>2.455E-4</v>
      </c>
      <c r="N468" s="53">
        <v>1.3143800000000001E-2</v>
      </c>
      <c r="O468" s="56">
        <v>74</v>
      </c>
      <c r="P468" s="56">
        <v>19</v>
      </c>
      <c r="Q468" s="60">
        <v>0.52237659261156288</v>
      </c>
      <c r="R468" s="60">
        <v>0.29777798723390148</v>
      </c>
      <c r="S468" s="60">
        <v>0.39465368853853477</v>
      </c>
      <c r="T468" s="51" t="s">
        <v>624</v>
      </c>
    </row>
    <row r="469" spans="1:20" s="83" customFormat="1" x14ac:dyDescent="0.25">
      <c r="A469" s="51" t="s">
        <v>632</v>
      </c>
      <c r="B469" s="51" t="s">
        <v>633</v>
      </c>
      <c r="C469" s="51" t="s">
        <v>317</v>
      </c>
      <c r="D469" s="51" t="s">
        <v>27</v>
      </c>
      <c r="E469" s="51">
        <v>256154512</v>
      </c>
      <c r="F469" s="51">
        <v>30</v>
      </c>
      <c r="G469" s="52">
        <v>1E-4</v>
      </c>
      <c r="H469" s="51">
        <v>50</v>
      </c>
      <c r="I469" s="53">
        <v>0.1077359</v>
      </c>
      <c r="J469" s="53">
        <v>2.7310000000000002E-4</v>
      </c>
      <c r="K469" s="53">
        <v>8.0550500000000011E-2</v>
      </c>
      <c r="L469" s="54">
        <v>1.1398E-2</v>
      </c>
      <c r="M469" s="55">
        <v>1.708E-4</v>
      </c>
      <c r="N469" s="53">
        <v>9.5134999999999994E-3</v>
      </c>
      <c r="O469" s="56">
        <v>66</v>
      </c>
      <c r="P469" s="56">
        <v>7</v>
      </c>
      <c r="Q469" s="60">
        <v>0.51662718483897818</v>
      </c>
      <c r="R469" s="60">
        <v>0.3244329116895226</v>
      </c>
      <c r="S469" s="60">
        <v>0.39747861333972923</v>
      </c>
      <c r="T469" s="51" t="s">
        <v>624</v>
      </c>
    </row>
    <row r="470" spans="1:20" s="83" customFormat="1" x14ac:dyDescent="0.25">
      <c r="A470" s="51" t="s">
        <v>632</v>
      </c>
      <c r="B470" s="51" t="s">
        <v>633</v>
      </c>
      <c r="C470" s="51" t="s">
        <v>317</v>
      </c>
      <c r="D470" s="51" t="s">
        <v>27</v>
      </c>
      <c r="E470" s="51">
        <v>256154712</v>
      </c>
      <c r="F470" s="51">
        <v>30</v>
      </c>
      <c r="G470" s="52">
        <v>1E-4</v>
      </c>
      <c r="H470" s="51">
        <v>50</v>
      </c>
      <c r="I470" s="53">
        <v>0.1606805</v>
      </c>
      <c r="J470" s="53">
        <v>3.2929999999999998E-4</v>
      </c>
      <c r="K470" s="53">
        <v>9.7373399999999999E-2</v>
      </c>
      <c r="L470" s="54">
        <v>4.1298500000000002E-2</v>
      </c>
      <c r="M470" s="55">
        <v>3.1379999999999998E-4</v>
      </c>
      <c r="N470" s="53">
        <v>1.48717E-2</v>
      </c>
      <c r="O470" s="56">
        <v>75</v>
      </c>
      <c r="P470" s="56">
        <v>26</v>
      </c>
      <c r="Q470" s="60">
        <v>0.47682950252897111</v>
      </c>
      <c r="R470" s="60">
        <v>0.22578222385134389</v>
      </c>
      <c r="S470" s="60">
        <v>0.3664390703937439</v>
      </c>
      <c r="T470" s="51" t="s">
        <v>624</v>
      </c>
    </row>
    <row r="471" spans="1:20" s="83" customFormat="1" x14ac:dyDescent="0.25">
      <c r="A471" s="51" t="s">
        <v>632</v>
      </c>
      <c r="B471" s="51" t="s">
        <v>633</v>
      </c>
      <c r="C471" s="51" t="s">
        <v>317</v>
      </c>
      <c r="D471" s="51" t="s">
        <v>27</v>
      </c>
      <c r="E471" s="51">
        <v>256154920</v>
      </c>
      <c r="F471" s="51">
        <v>30</v>
      </c>
      <c r="G471" s="52">
        <v>1E-4</v>
      </c>
      <c r="H471" s="51">
        <v>50</v>
      </c>
      <c r="I471" s="53">
        <v>0.13322490000000001</v>
      </c>
      <c r="J471" s="53">
        <v>3.4969999999999999E-4</v>
      </c>
      <c r="K471" s="53">
        <v>8.6743799999999968E-2</v>
      </c>
      <c r="L471" s="54">
        <v>2.8806399999999999E-2</v>
      </c>
      <c r="M471" s="55">
        <v>2.5980000000000003E-4</v>
      </c>
      <c r="N471" s="53">
        <v>1.1104599999999999E-2</v>
      </c>
      <c r="O471" s="56">
        <v>68</v>
      </c>
      <c r="P471" s="56">
        <v>17</v>
      </c>
      <c r="Q471" s="60">
        <v>0.44951661437992191</v>
      </c>
      <c r="R471" s="60">
        <v>0.22208728606717421</v>
      </c>
      <c r="S471" s="60">
        <v>0.32026097629922862</v>
      </c>
      <c r="T471" s="51" t="s">
        <v>624</v>
      </c>
    </row>
    <row r="472" spans="1:20" s="83" customFormat="1" x14ac:dyDescent="0.25">
      <c r="A472" s="51" t="s">
        <v>632</v>
      </c>
      <c r="B472" s="51" t="s">
        <v>633</v>
      </c>
      <c r="C472" s="51" t="s">
        <v>317</v>
      </c>
      <c r="D472" s="51" t="s">
        <v>27</v>
      </c>
      <c r="E472" s="51">
        <v>256155121</v>
      </c>
      <c r="F472" s="51">
        <v>30</v>
      </c>
      <c r="G472" s="52">
        <v>1E-4</v>
      </c>
      <c r="H472" s="51">
        <v>50</v>
      </c>
      <c r="I472" s="53">
        <v>0.1369601</v>
      </c>
      <c r="J472" s="53">
        <v>3.2709999999999998E-4</v>
      </c>
      <c r="K472" s="53">
        <v>9.9057100000000009E-2</v>
      </c>
      <c r="L472" s="54">
        <v>2.0974699999999999E-2</v>
      </c>
      <c r="M472" s="55">
        <v>2.1680000000000001E-4</v>
      </c>
      <c r="N472" s="53">
        <v>1.0237400000000001E-2</v>
      </c>
      <c r="O472" s="56">
        <v>76</v>
      </c>
      <c r="P472" s="56">
        <v>13</v>
      </c>
      <c r="Q472" s="60">
        <v>0.53192906075933155</v>
      </c>
      <c r="R472" s="60">
        <v>0.34221206857665731</v>
      </c>
      <c r="S472" s="60">
        <v>0.43248471547186379</v>
      </c>
      <c r="T472" s="51" t="s">
        <v>624</v>
      </c>
    </row>
    <row r="473" spans="1:20" s="83" customFormat="1" x14ac:dyDescent="0.25">
      <c r="A473" s="51" t="s">
        <v>632</v>
      </c>
      <c r="B473" s="51" t="s">
        <v>633</v>
      </c>
      <c r="C473" s="51" t="s">
        <v>317</v>
      </c>
      <c r="D473" s="51" t="s">
        <v>27</v>
      </c>
      <c r="E473" s="51">
        <v>256155323</v>
      </c>
      <c r="F473" s="51">
        <v>30</v>
      </c>
      <c r="G473" s="52">
        <v>1E-4</v>
      </c>
      <c r="H473" s="51">
        <v>50</v>
      </c>
      <c r="I473" s="53">
        <v>0.13395699999999999</v>
      </c>
      <c r="J473" s="53">
        <v>3.0519999999999999E-4</v>
      </c>
      <c r="K473" s="53">
        <v>9.2023600000000011E-2</v>
      </c>
      <c r="L473" s="54">
        <v>2.47561E-2</v>
      </c>
      <c r="M473" s="55">
        <v>2.5329999999999998E-4</v>
      </c>
      <c r="N473" s="53">
        <v>1.0466899999999999E-2</v>
      </c>
      <c r="O473" s="56">
        <v>72</v>
      </c>
      <c r="P473" s="56">
        <v>15</v>
      </c>
      <c r="Q473" s="60">
        <v>0.38376336513221082</v>
      </c>
      <c r="R473" s="60">
        <v>0.20522509698142741</v>
      </c>
      <c r="S473" s="60">
        <v>0.35984476925561337</v>
      </c>
      <c r="T473" s="51" t="s">
        <v>624</v>
      </c>
    </row>
    <row r="474" spans="1:20" s="83" customFormat="1" x14ac:dyDescent="0.25">
      <c r="A474" s="51" t="s">
        <v>632</v>
      </c>
      <c r="B474" s="51" t="s">
        <v>633</v>
      </c>
      <c r="C474" s="51" t="s">
        <v>317</v>
      </c>
      <c r="D474" s="51" t="s">
        <v>27</v>
      </c>
      <c r="E474" s="51">
        <v>256155527</v>
      </c>
      <c r="F474" s="51">
        <v>30</v>
      </c>
      <c r="G474" s="52">
        <v>1E-4</v>
      </c>
      <c r="H474" s="51">
        <v>50</v>
      </c>
      <c r="I474" s="53">
        <v>0.1139599</v>
      </c>
      <c r="J474" s="53">
        <v>3.1540000000000002E-4</v>
      </c>
      <c r="K474" s="53">
        <v>7.6106000000000007E-2</v>
      </c>
      <c r="L474" s="54">
        <v>2.16382E-2</v>
      </c>
      <c r="M474" s="55">
        <v>2.61E-4</v>
      </c>
      <c r="N474" s="53">
        <v>9.9193000000000007E-3</v>
      </c>
      <c r="O474" s="56">
        <v>63</v>
      </c>
      <c r="P474" s="56">
        <v>13</v>
      </c>
      <c r="Q474" s="60">
        <v>0.53125040015365899</v>
      </c>
      <c r="R474" s="60">
        <v>0.34163038109786698</v>
      </c>
      <c r="S474" s="60">
        <v>0.40788558839820832</v>
      </c>
      <c r="T474" s="51" t="s">
        <v>624</v>
      </c>
    </row>
    <row r="475" spans="1:20" s="83" customFormat="1" x14ac:dyDescent="0.25">
      <c r="A475" s="51" t="s">
        <v>632</v>
      </c>
      <c r="B475" s="51" t="s">
        <v>633</v>
      </c>
      <c r="C475" s="51" t="s">
        <v>317</v>
      </c>
      <c r="D475" s="51" t="s">
        <v>27</v>
      </c>
      <c r="E475" s="51">
        <v>256155726</v>
      </c>
      <c r="F475" s="51">
        <v>30</v>
      </c>
      <c r="G475" s="52">
        <v>1E-4</v>
      </c>
      <c r="H475" s="51">
        <v>50</v>
      </c>
      <c r="I475" s="53">
        <v>0.1498855</v>
      </c>
      <c r="J475" s="53">
        <v>2.7700000000000001E-4</v>
      </c>
      <c r="K475" s="53">
        <v>9.7096600000000019E-2</v>
      </c>
      <c r="L475" s="54">
        <v>3.3600499999999998E-2</v>
      </c>
      <c r="M475" s="55">
        <v>3.994E-4</v>
      </c>
      <c r="N475" s="53">
        <v>1.2153000000000001E-2</v>
      </c>
      <c r="O475" s="56">
        <v>76</v>
      </c>
      <c r="P475" s="56">
        <v>21</v>
      </c>
      <c r="Q475" s="60">
        <v>0.4858057494077726</v>
      </c>
      <c r="R475" s="60">
        <v>0.25876517497388762</v>
      </c>
      <c r="S475" s="60">
        <v>0.39086157023345652</v>
      </c>
      <c r="T475" s="51" t="s">
        <v>624</v>
      </c>
    </row>
    <row r="476" spans="1:20" s="83" customFormat="1" x14ac:dyDescent="0.25">
      <c r="A476" s="51" t="s">
        <v>632</v>
      </c>
      <c r="B476" s="51" t="s">
        <v>633</v>
      </c>
      <c r="C476" s="51" t="s">
        <v>317</v>
      </c>
      <c r="D476" s="51" t="s">
        <v>27</v>
      </c>
      <c r="E476" s="51">
        <v>256155933</v>
      </c>
      <c r="F476" s="51">
        <v>30</v>
      </c>
      <c r="G476" s="52">
        <v>1E-4</v>
      </c>
      <c r="H476" s="51">
        <v>50</v>
      </c>
      <c r="I476" s="53">
        <v>0.1222791</v>
      </c>
      <c r="J476" s="53">
        <v>2.9169999999999999E-4</v>
      </c>
      <c r="K476" s="53">
        <v>8.256129999999999E-2</v>
      </c>
      <c r="L476" s="54">
        <v>2.1929500000000001E-2</v>
      </c>
      <c r="M476" s="55">
        <v>2.5849999999999999E-4</v>
      </c>
      <c r="N476" s="53">
        <v>1.0969100000000001E-2</v>
      </c>
      <c r="O476" s="56">
        <v>66</v>
      </c>
      <c r="P476" s="56">
        <v>14</v>
      </c>
      <c r="Q476" s="60">
        <v>0.42712081439272681</v>
      </c>
      <c r="R476" s="60">
        <v>0.2018794309058084</v>
      </c>
      <c r="S476" s="60">
        <v>0.29605149812230719</v>
      </c>
      <c r="T476" s="51" t="s">
        <v>624</v>
      </c>
    </row>
    <row r="477" spans="1:20" s="83" customFormat="1" x14ac:dyDescent="0.25">
      <c r="A477" s="51" t="s">
        <v>632</v>
      </c>
      <c r="B477" s="51" t="s">
        <v>633</v>
      </c>
      <c r="C477" s="51" t="s">
        <v>317</v>
      </c>
      <c r="D477" s="51" t="s">
        <v>27</v>
      </c>
      <c r="E477" s="51">
        <v>256156131</v>
      </c>
      <c r="F477" s="51">
        <v>30</v>
      </c>
      <c r="G477" s="52">
        <v>1E-4</v>
      </c>
      <c r="H477" s="51">
        <v>50</v>
      </c>
      <c r="I477" s="53">
        <v>0.16902519999999999</v>
      </c>
      <c r="J477" s="53">
        <v>2.8580000000000012E-4</v>
      </c>
      <c r="K477" s="53">
        <v>0.10475230000000001</v>
      </c>
      <c r="L477" s="54">
        <v>4.1076000000000001E-2</v>
      </c>
      <c r="M477" s="55">
        <v>3.5110000000000002E-4</v>
      </c>
      <c r="N477" s="53">
        <v>1.5978599999999999E-2</v>
      </c>
      <c r="O477" s="56">
        <v>80</v>
      </c>
      <c r="P477" s="56">
        <v>26</v>
      </c>
      <c r="Q477" s="60">
        <v>0.43454766630386071</v>
      </c>
      <c r="R477" s="60">
        <v>0.24428501979840389</v>
      </c>
      <c r="S477" s="60">
        <v>0.34717149837831551</v>
      </c>
      <c r="T477" s="51" t="s">
        <v>624</v>
      </c>
    </row>
    <row r="478" spans="1:20" s="83" customFormat="1" x14ac:dyDescent="0.25">
      <c r="A478" s="51" t="s">
        <v>632</v>
      </c>
      <c r="B478" s="51" t="s">
        <v>633</v>
      </c>
      <c r="C478" s="51" t="s">
        <v>317</v>
      </c>
      <c r="D478" s="51" t="s">
        <v>27</v>
      </c>
      <c r="E478" s="51">
        <v>256156334</v>
      </c>
      <c r="F478" s="51">
        <v>30</v>
      </c>
      <c r="G478" s="52">
        <v>1E-4</v>
      </c>
      <c r="H478" s="51">
        <v>50</v>
      </c>
      <c r="I478" s="53">
        <v>0.1584429</v>
      </c>
      <c r="J478" s="53">
        <v>2.9670000000000011E-4</v>
      </c>
      <c r="K478" s="53">
        <v>0.1054541</v>
      </c>
      <c r="L478" s="54">
        <v>3.2927199999999997E-2</v>
      </c>
      <c r="M478" s="55">
        <v>3.2299999999999999E-4</v>
      </c>
      <c r="N478" s="53">
        <v>1.27329E-2</v>
      </c>
      <c r="O478" s="56">
        <v>81</v>
      </c>
      <c r="P478" s="56">
        <v>20</v>
      </c>
      <c r="Q478" s="60">
        <v>0.45521480248415391</v>
      </c>
      <c r="R478" s="60">
        <v>0.19157277731256869</v>
      </c>
      <c r="S478" s="60">
        <v>0.26790861385193232</v>
      </c>
      <c r="T478" s="51" t="s">
        <v>624</v>
      </c>
    </row>
    <row r="479" spans="1:20" s="83" customFormat="1" x14ac:dyDescent="0.25">
      <c r="A479" s="51" t="s">
        <v>632</v>
      </c>
      <c r="B479" s="51" t="s">
        <v>633</v>
      </c>
      <c r="C479" s="51" t="s">
        <v>317</v>
      </c>
      <c r="D479" s="51" t="s">
        <v>27</v>
      </c>
      <c r="E479" s="51">
        <v>256156541</v>
      </c>
      <c r="F479" s="51">
        <v>30</v>
      </c>
      <c r="G479" s="52">
        <v>1E-4</v>
      </c>
      <c r="H479" s="51">
        <v>50</v>
      </c>
      <c r="I479" s="53">
        <v>0.14706849999999999</v>
      </c>
      <c r="J479" s="53">
        <v>3.0669999999999997E-4</v>
      </c>
      <c r="K479" s="53">
        <v>9.9041599999999994E-2</v>
      </c>
      <c r="L479" s="54">
        <v>2.7108500000000001E-2</v>
      </c>
      <c r="M479" s="55">
        <v>3.413E-4</v>
      </c>
      <c r="N479" s="53">
        <v>1.3556E-2</v>
      </c>
      <c r="O479" s="56">
        <v>77</v>
      </c>
      <c r="P479" s="56">
        <v>17</v>
      </c>
      <c r="Q479" s="60">
        <v>0.4790447531852231</v>
      </c>
      <c r="R479" s="60">
        <v>0.2349052701820275</v>
      </c>
      <c r="S479" s="60">
        <v>0.37623925569842581</v>
      </c>
      <c r="T479" s="51" t="s">
        <v>624</v>
      </c>
    </row>
    <row r="480" spans="1:20" s="83" customFormat="1" x14ac:dyDescent="0.25">
      <c r="A480" s="51" t="s">
        <v>632</v>
      </c>
      <c r="B480" s="51" t="s">
        <v>633</v>
      </c>
      <c r="C480" s="51" t="s">
        <v>317</v>
      </c>
      <c r="D480" s="51" t="s">
        <v>27</v>
      </c>
      <c r="E480" s="51">
        <v>256156746</v>
      </c>
      <c r="F480" s="51">
        <v>30</v>
      </c>
      <c r="G480" s="52">
        <v>1E-4</v>
      </c>
      <c r="H480" s="51">
        <v>50</v>
      </c>
      <c r="I480" s="53">
        <v>0.1279344</v>
      </c>
      <c r="J480" s="53">
        <v>3.191999999999999E-4</v>
      </c>
      <c r="K480" s="53">
        <v>8.5199799999999992E-2</v>
      </c>
      <c r="L480" s="54">
        <v>2.5362300000000001E-2</v>
      </c>
      <c r="M480" s="55">
        <v>2.7030000000000001E-4</v>
      </c>
      <c r="N480" s="53">
        <v>1.1089399999999999E-2</v>
      </c>
      <c r="O480" s="56">
        <v>67</v>
      </c>
      <c r="P480" s="56">
        <v>15</v>
      </c>
      <c r="Q480" s="60">
        <v>0.43343363851719058</v>
      </c>
      <c r="R480" s="60">
        <v>0.23205036554699551</v>
      </c>
      <c r="S480" s="60">
        <v>0.32920059524824619</v>
      </c>
      <c r="T480" s="51" t="s">
        <v>624</v>
      </c>
    </row>
    <row r="481" spans="1:20" s="83" customFormat="1" x14ac:dyDescent="0.25">
      <c r="A481" s="51" t="s">
        <v>632</v>
      </c>
      <c r="B481" s="51" t="s">
        <v>633</v>
      </c>
      <c r="C481" s="51" t="s">
        <v>317</v>
      </c>
      <c r="D481" s="51" t="s">
        <v>27</v>
      </c>
      <c r="E481" s="51">
        <v>256156945</v>
      </c>
      <c r="F481" s="51">
        <v>30</v>
      </c>
      <c r="G481" s="52">
        <v>1E-4</v>
      </c>
      <c r="H481" s="51">
        <v>50</v>
      </c>
      <c r="I481" s="53">
        <v>0.16039320000000001</v>
      </c>
      <c r="J481" s="53">
        <v>3.4569999999999989E-4</v>
      </c>
      <c r="K481" s="53">
        <v>0.1035055</v>
      </c>
      <c r="L481" s="54">
        <v>3.5100300000000001E-2</v>
      </c>
      <c r="M481" s="55">
        <v>2.7389999999999999E-4</v>
      </c>
      <c r="N481" s="53">
        <v>1.45962E-2</v>
      </c>
      <c r="O481" s="56">
        <v>80</v>
      </c>
      <c r="P481" s="56">
        <v>22</v>
      </c>
      <c r="Q481" s="60">
        <v>0.44439464754465707</v>
      </c>
      <c r="R481" s="60">
        <v>0.15856173284774211</v>
      </c>
      <c r="S481" s="60">
        <v>0.29296185222583299</v>
      </c>
      <c r="T481" s="51" t="s">
        <v>624</v>
      </c>
    </row>
    <row r="482" spans="1:20" s="83" customFormat="1" x14ac:dyDescent="0.25">
      <c r="A482" s="51" t="s">
        <v>632</v>
      </c>
      <c r="B482" s="51" t="s">
        <v>633</v>
      </c>
      <c r="C482" s="51" t="s">
        <v>317</v>
      </c>
      <c r="D482" s="51" t="s">
        <v>27</v>
      </c>
      <c r="E482" s="51">
        <v>256157149</v>
      </c>
      <c r="F482" s="51">
        <v>30</v>
      </c>
      <c r="G482" s="52">
        <v>1E-4</v>
      </c>
      <c r="H482" s="51">
        <v>50</v>
      </c>
      <c r="I482" s="53">
        <v>0.14631949999999999</v>
      </c>
      <c r="J482" s="53">
        <v>2.7559999999999998E-4</v>
      </c>
      <c r="K482" s="53">
        <v>9.1518599999999992E-2</v>
      </c>
      <c r="L482" s="54">
        <v>3.3422599999999997E-2</v>
      </c>
      <c r="M482" s="55">
        <v>2.6959999999999999E-4</v>
      </c>
      <c r="N482" s="53">
        <v>1.45259E-2</v>
      </c>
      <c r="O482" s="56">
        <v>73</v>
      </c>
      <c r="P482" s="56">
        <v>21</v>
      </c>
      <c r="Q482" s="60">
        <v>0.47722645495870408</v>
      </c>
      <c r="R482" s="60">
        <v>0.25279151106317049</v>
      </c>
      <c r="S482" s="60">
        <v>0.35013752775430018</v>
      </c>
      <c r="T482" s="51" t="s">
        <v>624</v>
      </c>
    </row>
    <row r="483" spans="1:20" s="83" customFormat="1" x14ac:dyDescent="0.25">
      <c r="A483" s="51" t="s">
        <v>632</v>
      </c>
      <c r="B483" s="51" t="s">
        <v>633</v>
      </c>
      <c r="C483" s="51" t="s">
        <v>317</v>
      </c>
      <c r="D483" s="51" t="s">
        <v>27</v>
      </c>
      <c r="E483" s="51">
        <v>256157353</v>
      </c>
      <c r="F483" s="51">
        <v>30</v>
      </c>
      <c r="G483" s="52">
        <v>1E-4</v>
      </c>
      <c r="H483" s="51">
        <v>50</v>
      </c>
      <c r="I483" s="53">
        <v>0.15075849999999999</v>
      </c>
      <c r="J483" s="53">
        <v>3.032E-4</v>
      </c>
      <c r="K483" s="53">
        <v>9.8008100000000001E-2</v>
      </c>
      <c r="L483" s="54">
        <v>3.2328500000000003E-2</v>
      </c>
      <c r="M483" s="55">
        <v>2.8430000000000003E-4</v>
      </c>
      <c r="N483" s="53">
        <v>1.3329199999999999E-2</v>
      </c>
      <c r="O483" s="56">
        <v>77</v>
      </c>
      <c r="P483" s="56">
        <v>20</v>
      </c>
      <c r="Q483" s="60">
        <v>0.50019847621486646</v>
      </c>
      <c r="R483" s="60">
        <v>0.2669172139335857</v>
      </c>
      <c r="S483" s="60">
        <v>0.36979084483757202</v>
      </c>
      <c r="T483" s="51" t="s">
        <v>624</v>
      </c>
    </row>
    <row r="484" spans="1:20" s="83" customFormat="1" x14ac:dyDescent="0.25">
      <c r="A484" s="51" t="s">
        <v>632</v>
      </c>
      <c r="B484" s="51" t="s">
        <v>633</v>
      </c>
      <c r="C484" s="51" t="s">
        <v>317</v>
      </c>
      <c r="D484" s="51" t="s">
        <v>27</v>
      </c>
      <c r="E484" s="51">
        <v>256157558</v>
      </c>
      <c r="F484" s="51">
        <v>30</v>
      </c>
      <c r="G484" s="52">
        <v>1E-4</v>
      </c>
      <c r="H484" s="51">
        <v>50</v>
      </c>
      <c r="I484" s="53">
        <v>0.14967810000000001</v>
      </c>
      <c r="J484" s="53">
        <v>3.1070000000000002E-4</v>
      </c>
      <c r="K484" s="53">
        <v>0.1005201</v>
      </c>
      <c r="L484" s="54">
        <v>2.9928900000000001E-2</v>
      </c>
      <c r="M484" s="55">
        <v>3.2150000000000001E-4</v>
      </c>
      <c r="N484" s="53">
        <v>1.1934999999999999E-2</v>
      </c>
      <c r="O484" s="56">
        <v>77</v>
      </c>
      <c r="P484" s="56">
        <v>19</v>
      </c>
      <c r="Q484" s="60">
        <v>0.4577117613163455</v>
      </c>
      <c r="R484" s="60">
        <v>0.24804026563476719</v>
      </c>
      <c r="S484" s="60">
        <v>0.34279210562920731</v>
      </c>
      <c r="T484" s="51" t="s">
        <v>624</v>
      </c>
    </row>
    <row r="485" spans="1:20" s="83" customFormat="1" x14ac:dyDescent="0.25">
      <c r="A485" s="51" t="s">
        <v>632</v>
      </c>
      <c r="B485" s="51" t="s">
        <v>633</v>
      </c>
      <c r="C485" s="51" t="s">
        <v>317</v>
      </c>
      <c r="D485" s="51" t="s">
        <v>27</v>
      </c>
      <c r="E485" s="51">
        <v>256157758</v>
      </c>
      <c r="F485" s="51">
        <v>30</v>
      </c>
      <c r="G485" s="52">
        <v>1E-4</v>
      </c>
      <c r="H485" s="51">
        <v>50</v>
      </c>
      <c r="I485" s="53">
        <v>0.15683530000000001</v>
      </c>
      <c r="J485" s="53">
        <v>3.2509999999999988E-4</v>
      </c>
      <c r="K485" s="53">
        <v>0.108182</v>
      </c>
      <c r="L485" s="54">
        <v>2.9168400000000001E-2</v>
      </c>
      <c r="M485" s="55">
        <v>2.185E-4</v>
      </c>
      <c r="N485" s="53">
        <v>1.2844100000000001E-2</v>
      </c>
      <c r="O485" s="56">
        <v>83</v>
      </c>
      <c r="P485" s="56">
        <v>17</v>
      </c>
      <c r="Q485" s="60">
        <v>0.45460016646392221</v>
      </c>
      <c r="R485" s="60">
        <v>0.28435495474143219</v>
      </c>
      <c r="S485" s="60">
        <v>0.3659228792345488</v>
      </c>
      <c r="T485" s="51" t="s">
        <v>624</v>
      </c>
    </row>
    <row r="486" spans="1:20" s="83" customFormat="1" x14ac:dyDescent="0.25">
      <c r="A486" s="51" t="s">
        <v>632</v>
      </c>
      <c r="B486" s="51" t="s">
        <v>633</v>
      </c>
      <c r="C486" s="51" t="s">
        <v>317</v>
      </c>
      <c r="D486" s="51" t="s">
        <v>27</v>
      </c>
      <c r="E486" s="51">
        <v>256157961</v>
      </c>
      <c r="F486" s="51">
        <v>30</v>
      </c>
      <c r="G486" s="52">
        <v>1E-4</v>
      </c>
      <c r="H486" s="51">
        <v>50</v>
      </c>
      <c r="I486" s="53">
        <v>0.14689949999999999</v>
      </c>
      <c r="J486" s="53">
        <v>3.0969999999999999E-4</v>
      </c>
      <c r="K486" s="53">
        <v>9.8589800000000033E-2</v>
      </c>
      <c r="L486" s="54">
        <v>2.8656999999999998E-2</v>
      </c>
      <c r="M486" s="55">
        <v>2.2379999999999999E-4</v>
      </c>
      <c r="N486" s="53">
        <v>1.27162E-2</v>
      </c>
      <c r="O486" s="56">
        <v>76</v>
      </c>
      <c r="P486" s="56">
        <v>19</v>
      </c>
      <c r="Q486" s="60">
        <v>0.50823996414623218</v>
      </c>
      <c r="R486" s="60">
        <v>0.29467083957413248</v>
      </c>
      <c r="S486" s="60">
        <v>0.39595173460029648</v>
      </c>
      <c r="T486" s="51" t="s">
        <v>624</v>
      </c>
    </row>
    <row r="487" spans="1:20" s="83" customFormat="1" x14ac:dyDescent="0.25">
      <c r="A487" s="51" t="s">
        <v>632</v>
      </c>
      <c r="B487" s="51" t="s">
        <v>633</v>
      </c>
      <c r="C487" s="51" t="s">
        <v>317</v>
      </c>
      <c r="D487" s="51" t="s">
        <v>27</v>
      </c>
      <c r="E487" s="51">
        <v>256158165</v>
      </c>
      <c r="F487" s="51">
        <v>30</v>
      </c>
      <c r="G487" s="52">
        <v>1E-4</v>
      </c>
      <c r="H487" s="51">
        <v>50</v>
      </c>
      <c r="I487" s="53">
        <v>0.14406579999999999</v>
      </c>
      <c r="J487" s="53">
        <v>3.123E-4</v>
      </c>
      <c r="K487" s="53">
        <v>9.0002699999999991E-2</v>
      </c>
      <c r="L487" s="54">
        <v>3.2693E-2</v>
      </c>
      <c r="M487" s="55">
        <v>2.433E-4</v>
      </c>
      <c r="N487" s="53">
        <v>1.47639E-2</v>
      </c>
      <c r="O487" s="56">
        <v>71</v>
      </c>
      <c r="P487" s="56">
        <v>20</v>
      </c>
      <c r="Q487" s="60">
        <v>0.44698124079646578</v>
      </c>
      <c r="R487" s="60">
        <v>0.20638807099814011</v>
      </c>
      <c r="S487" s="60">
        <v>0.31129104378297862</v>
      </c>
      <c r="T487" s="51" t="s">
        <v>624</v>
      </c>
    </row>
    <row r="488" spans="1:20" s="83" customFormat="1" x14ac:dyDescent="0.25">
      <c r="A488" s="51" t="s">
        <v>632</v>
      </c>
      <c r="B488" s="51" t="s">
        <v>633</v>
      </c>
      <c r="C488" s="51" t="s">
        <v>317</v>
      </c>
      <c r="D488" s="51" t="s">
        <v>27</v>
      </c>
      <c r="E488" s="51">
        <v>256158368</v>
      </c>
      <c r="F488" s="51">
        <v>30</v>
      </c>
      <c r="G488" s="52">
        <v>1E-4</v>
      </c>
      <c r="H488" s="51">
        <v>50</v>
      </c>
      <c r="I488" s="53">
        <v>0.14082140000000001</v>
      </c>
      <c r="J488" s="53">
        <v>2.6620000000000007E-4</v>
      </c>
      <c r="K488" s="53">
        <v>9.2197700000000007E-2</v>
      </c>
      <c r="L488" s="54">
        <v>2.91265E-2</v>
      </c>
      <c r="M488" s="55">
        <v>3.0140000000000001E-4</v>
      </c>
      <c r="N488" s="53">
        <v>1.27589E-2</v>
      </c>
      <c r="O488" s="56">
        <v>73</v>
      </c>
      <c r="P488" s="56">
        <v>18</v>
      </c>
      <c r="Q488" s="60">
        <v>0.49103015557974261</v>
      </c>
      <c r="R488" s="60">
        <v>0.20735668437006899</v>
      </c>
      <c r="S488" s="60">
        <v>0.31667080152675209</v>
      </c>
      <c r="T488" s="51" t="s">
        <v>624</v>
      </c>
    </row>
    <row r="489" spans="1:20" s="83" customFormat="1" x14ac:dyDescent="0.25">
      <c r="A489" s="51" t="s">
        <v>632</v>
      </c>
      <c r="B489" s="51" t="s">
        <v>633</v>
      </c>
      <c r="C489" s="51" t="s">
        <v>317</v>
      </c>
      <c r="D489" s="51" t="s">
        <v>27</v>
      </c>
      <c r="E489" s="51">
        <v>256158572</v>
      </c>
      <c r="F489" s="51">
        <v>30</v>
      </c>
      <c r="G489" s="52">
        <v>1E-4</v>
      </c>
      <c r="H489" s="51">
        <v>50</v>
      </c>
      <c r="I489" s="53">
        <v>0.14291799999999999</v>
      </c>
      <c r="J489" s="53">
        <v>2.8019999999999993E-4</v>
      </c>
      <c r="K489" s="53">
        <v>9.6263899999999999E-2</v>
      </c>
      <c r="L489" s="54">
        <v>2.7788E-2</v>
      </c>
      <c r="M489" s="55">
        <v>3.1990000000000002E-4</v>
      </c>
      <c r="N489" s="53">
        <v>1.21572E-2</v>
      </c>
      <c r="O489" s="56">
        <v>75</v>
      </c>
      <c r="P489" s="56">
        <v>17</v>
      </c>
      <c r="Q489" s="60">
        <v>0.42982265189832902</v>
      </c>
      <c r="R489" s="60">
        <v>0.2355723660971431</v>
      </c>
      <c r="S489" s="60">
        <v>0.33113590087386507</v>
      </c>
      <c r="T489" s="51" t="s">
        <v>624</v>
      </c>
    </row>
    <row r="490" spans="1:20" s="83" customFormat="1" x14ac:dyDescent="0.25">
      <c r="A490" s="51" t="s">
        <v>632</v>
      </c>
      <c r="B490" s="51" t="s">
        <v>633</v>
      </c>
      <c r="C490" s="51" t="s">
        <v>317</v>
      </c>
      <c r="D490" s="51" t="s">
        <v>27</v>
      </c>
      <c r="E490" s="51">
        <v>256158776</v>
      </c>
      <c r="F490" s="51">
        <v>30</v>
      </c>
      <c r="G490" s="52">
        <v>1E-4</v>
      </c>
      <c r="H490" s="51">
        <v>50</v>
      </c>
      <c r="I490" s="53">
        <v>0.1196656</v>
      </c>
      <c r="J490" s="53">
        <v>2.7500000000000012E-4</v>
      </c>
      <c r="K490" s="53">
        <v>8.7451100000000004E-2</v>
      </c>
      <c r="L490" s="54">
        <v>1.6611299999999999E-2</v>
      </c>
      <c r="M490" s="55">
        <v>2.6009999999999998E-4</v>
      </c>
      <c r="N490" s="53">
        <v>9.0609999999999996E-3</v>
      </c>
      <c r="O490" s="56">
        <v>70</v>
      </c>
      <c r="P490" s="56">
        <v>10</v>
      </c>
      <c r="Q490" s="60">
        <v>0.46155323644279411</v>
      </c>
      <c r="R490" s="60">
        <v>0.27100804039113369</v>
      </c>
      <c r="S490" s="60">
        <v>0.37880036120404631</v>
      </c>
      <c r="T490" s="51" t="s">
        <v>624</v>
      </c>
    </row>
    <row r="491" spans="1:20" s="83" customFormat="1" x14ac:dyDescent="0.25">
      <c r="A491" s="51" t="s">
        <v>632</v>
      </c>
      <c r="B491" s="51" t="s">
        <v>633</v>
      </c>
      <c r="C491" s="51" t="s">
        <v>317</v>
      </c>
      <c r="D491" s="51" t="s">
        <v>27</v>
      </c>
      <c r="E491" s="51">
        <v>256158977</v>
      </c>
      <c r="F491" s="51">
        <v>30</v>
      </c>
      <c r="G491" s="52">
        <v>1E-4</v>
      </c>
      <c r="H491" s="51">
        <v>50</v>
      </c>
      <c r="I491" s="53">
        <v>0.16076009999999999</v>
      </c>
      <c r="J491" s="53">
        <v>2.9430000000000011E-4</v>
      </c>
      <c r="K491" s="53">
        <v>9.9479799999999993E-2</v>
      </c>
      <c r="L491" s="54">
        <v>3.9318699999999998E-2</v>
      </c>
      <c r="M491" s="55">
        <v>3.6069999999999999E-4</v>
      </c>
      <c r="N491" s="53">
        <v>1.46459E-2</v>
      </c>
      <c r="O491" s="56">
        <v>78</v>
      </c>
      <c r="P491" s="56">
        <v>25</v>
      </c>
      <c r="Q491" s="60">
        <v>0.44257634931813822</v>
      </c>
      <c r="R491" s="60">
        <v>0.21651048602060161</v>
      </c>
      <c r="S491" s="60">
        <v>0.30345961782860631</v>
      </c>
      <c r="T491" s="51" t="s">
        <v>624</v>
      </c>
    </row>
    <row r="492" spans="1:20" s="83" customFormat="1" x14ac:dyDescent="0.25">
      <c r="A492" s="51" t="s">
        <v>632</v>
      </c>
      <c r="B492" s="51" t="s">
        <v>633</v>
      </c>
      <c r="C492" s="51" t="s">
        <v>317</v>
      </c>
      <c r="D492" s="51" t="s">
        <v>27</v>
      </c>
      <c r="E492" s="51">
        <v>256159181</v>
      </c>
      <c r="F492" s="51">
        <v>30</v>
      </c>
      <c r="G492" s="52">
        <v>1E-4</v>
      </c>
      <c r="H492" s="51">
        <v>50</v>
      </c>
      <c r="I492" s="53">
        <v>0.1409842</v>
      </c>
      <c r="J492" s="53">
        <v>2.8009999999999998E-4</v>
      </c>
      <c r="K492" s="53">
        <v>9.5314400000000007E-2</v>
      </c>
      <c r="L492" s="54">
        <v>2.7861899999999998E-2</v>
      </c>
      <c r="M492" s="55">
        <v>2.8229999999999998E-4</v>
      </c>
      <c r="N492" s="53">
        <v>1.1272000000000001E-2</v>
      </c>
      <c r="O492" s="56">
        <v>74</v>
      </c>
      <c r="P492" s="56">
        <v>17</v>
      </c>
      <c r="Q492" s="60">
        <v>0.54160957807798193</v>
      </c>
      <c r="R492" s="60">
        <v>0.33521713807592912</v>
      </c>
      <c r="S492" s="60">
        <v>0.39969111322160139</v>
      </c>
      <c r="T492" s="51" t="s">
        <v>624</v>
      </c>
    </row>
    <row r="493" spans="1:20" s="83" customFormat="1" x14ac:dyDescent="0.25">
      <c r="A493" s="51" t="s">
        <v>632</v>
      </c>
      <c r="B493" s="51" t="s">
        <v>633</v>
      </c>
      <c r="C493" s="51" t="s">
        <v>317</v>
      </c>
      <c r="D493" s="51" t="s">
        <v>27</v>
      </c>
      <c r="E493" s="51">
        <v>256159384</v>
      </c>
      <c r="F493" s="51">
        <v>30</v>
      </c>
      <c r="G493" s="52">
        <v>1E-4</v>
      </c>
      <c r="H493" s="51">
        <v>50</v>
      </c>
      <c r="I493" s="53">
        <v>0.1197999</v>
      </c>
      <c r="J493" s="53">
        <v>2.9319999999999992E-4</v>
      </c>
      <c r="K493" s="53">
        <v>9.7100099999999995E-2</v>
      </c>
      <c r="L493" s="54">
        <v>8.8039999999999993E-3</v>
      </c>
      <c r="M493" s="55">
        <v>3.0909999999999998E-4</v>
      </c>
      <c r="N493" s="53">
        <v>7.7003999999999996E-3</v>
      </c>
      <c r="O493" s="56">
        <v>75</v>
      </c>
      <c r="P493" s="56">
        <v>5</v>
      </c>
      <c r="Q493" s="60">
        <v>0.40848966002945131</v>
      </c>
      <c r="R493" s="60">
        <v>0.24468482722072871</v>
      </c>
      <c r="S493" s="60">
        <v>0.34403695914904397</v>
      </c>
      <c r="T493" s="51" t="s">
        <v>624</v>
      </c>
    </row>
    <row r="494" spans="1:20" s="83" customFormat="1" x14ac:dyDescent="0.25">
      <c r="A494" s="51" t="s">
        <v>632</v>
      </c>
      <c r="B494" s="51" t="s">
        <v>633</v>
      </c>
      <c r="C494" s="51" t="s">
        <v>317</v>
      </c>
      <c r="D494" s="51" t="s">
        <v>27</v>
      </c>
      <c r="E494" s="51">
        <v>256159588</v>
      </c>
      <c r="F494" s="51">
        <v>30</v>
      </c>
      <c r="G494" s="52">
        <v>1E-4</v>
      </c>
      <c r="H494" s="51">
        <v>50</v>
      </c>
      <c r="I494" s="53">
        <v>0.16923659999999999</v>
      </c>
      <c r="J494" s="53">
        <v>3.7370000000000008E-4</v>
      </c>
      <c r="K494" s="53">
        <v>0.1055545</v>
      </c>
      <c r="L494" s="54">
        <v>4.16003E-2</v>
      </c>
      <c r="M494" s="55">
        <v>2.8299999999999999E-4</v>
      </c>
      <c r="N494" s="53">
        <v>1.48798E-2</v>
      </c>
      <c r="O494" s="56">
        <v>73</v>
      </c>
      <c r="P494" s="56">
        <v>22</v>
      </c>
      <c r="Q494" s="60">
        <v>0.46863435559254751</v>
      </c>
      <c r="R494" s="60">
        <v>0.21987302392107139</v>
      </c>
      <c r="S494" s="60">
        <v>0.32722082540436909</v>
      </c>
      <c r="T494" s="51" t="s">
        <v>624</v>
      </c>
    </row>
    <row r="495" spans="1:20" s="83" customFormat="1" x14ac:dyDescent="0.25">
      <c r="A495" s="51" t="s">
        <v>632</v>
      </c>
      <c r="B495" s="51" t="s">
        <v>633</v>
      </c>
      <c r="C495" s="51" t="s">
        <v>317</v>
      </c>
      <c r="D495" s="51" t="s">
        <v>27</v>
      </c>
      <c r="E495" s="51">
        <v>256159797</v>
      </c>
      <c r="F495" s="51">
        <v>30</v>
      </c>
      <c r="G495" s="52">
        <v>1E-4</v>
      </c>
      <c r="H495" s="51">
        <v>50</v>
      </c>
      <c r="I495" s="53">
        <v>0.1372823</v>
      </c>
      <c r="J495" s="53">
        <v>3.5399999999999999E-4</v>
      </c>
      <c r="K495" s="53">
        <v>9.3502299999999997E-2</v>
      </c>
      <c r="L495" s="54">
        <v>2.5491E-2</v>
      </c>
      <c r="M495" s="55">
        <v>2.396E-4</v>
      </c>
      <c r="N495" s="53">
        <v>1.15928E-2</v>
      </c>
      <c r="O495" s="56">
        <v>72</v>
      </c>
      <c r="P495" s="56">
        <v>16</v>
      </c>
      <c r="Q495" s="60">
        <v>0.51361802932326017</v>
      </c>
      <c r="R495" s="60">
        <v>0.27696371920677021</v>
      </c>
      <c r="S495" s="60">
        <v>0.39780876835799189</v>
      </c>
      <c r="T495" s="51" t="s">
        <v>624</v>
      </c>
    </row>
    <row r="496" spans="1:20" s="83" customFormat="1" x14ac:dyDescent="0.25">
      <c r="A496" s="51" t="s">
        <v>632</v>
      </c>
      <c r="B496" s="51" t="s">
        <v>633</v>
      </c>
      <c r="C496" s="51" t="s">
        <v>317</v>
      </c>
      <c r="D496" s="51" t="s">
        <v>27</v>
      </c>
      <c r="E496" s="51">
        <v>256159997</v>
      </c>
      <c r="F496" s="51">
        <v>30</v>
      </c>
      <c r="G496" s="52">
        <v>1E-4</v>
      </c>
      <c r="H496" s="51">
        <v>50</v>
      </c>
      <c r="I496" s="53">
        <v>0.1462437</v>
      </c>
      <c r="J496" s="53">
        <v>3.4979999999999999E-4</v>
      </c>
      <c r="K496" s="53">
        <v>9.9189300000000008E-2</v>
      </c>
      <c r="L496" s="54">
        <v>2.91177E-2</v>
      </c>
      <c r="M496" s="55">
        <v>2.787E-4</v>
      </c>
      <c r="N496" s="53">
        <v>1.08104E-2</v>
      </c>
      <c r="O496" s="56">
        <v>75</v>
      </c>
      <c r="P496" s="56">
        <v>18</v>
      </c>
      <c r="Q496" s="60">
        <v>0.53806261604456107</v>
      </c>
      <c r="R496" s="60">
        <v>0.36965689779372712</v>
      </c>
      <c r="S496" s="60">
        <v>0.4459436995223871</v>
      </c>
      <c r="T496" s="51" t="s">
        <v>624</v>
      </c>
    </row>
    <row r="497" spans="1:21" s="83" customFormat="1" x14ac:dyDescent="0.25">
      <c r="A497" s="51" t="s">
        <v>632</v>
      </c>
      <c r="B497" s="51" t="s">
        <v>633</v>
      </c>
      <c r="C497" s="51" t="s">
        <v>317</v>
      </c>
      <c r="D497" s="51" t="s">
        <v>27</v>
      </c>
      <c r="E497" s="51">
        <v>256160199</v>
      </c>
      <c r="F497" s="51">
        <v>30</v>
      </c>
      <c r="G497" s="52">
        <v>1E-4</v>
      </c>
      <c r="H497" s="51">
        <v>50</v>
      </c>
      <c r="I497" s="53">
        <v>0.1471469</v>
      </c>
      <c r="J497" s="53">
        <v>4.1980000000000001E-4</v>
      </c>
      <c r="K497" s="53">
        <v>0.10156709999999999</v>
      </c>
      <c r="L497" s="54">
        <v>2.70333E-2</v>
      </c>
      <c r="M497" s="55">
        <v>3.2220000000000003E-4</v>
      </c>
      <c r="N497" s="53">
        <v>1.16936E-2</v>
      </c>
      <c r="O497" s="56">
        <v>73</v>
      </c>
      <c r="P497" s="56">
        <v>17</v>
      </c>
      <c r="Q497" s="60">
        <v>0.48081183174338948</v>
      </c>
      <c r="R497" s="60">
        <v>0.25484513788624669</v>
      </c>
      <c r="S497" s="60">
        <v>0.34807411086999729</v>
      </c>
      <c r="T497" s="51" t="s">
        <v>624</v>
      </c>
    </row>
    <row r="498" spans="1:21" s="83" customFormat="1" x14ac:dyDescent="0.25">
      <c r="A498" s="51" t="s">
        <v>632</v>
      </c>
      <c r="B498" s="51" t="s">
        <v>633</v>
      </c>
      <c r="C498" s="51" t="s">
        <v>317</v>
      </c>
      <c r="D498" s="51" t="s">
        <v>27</v>
      </c>
      <c r="E498" s="51">
        <v>256160400</v>
      </c>
      <c r="F498" s="51">
        <v>30</v>
      </c>
      <c r="G498" s="52">
        <v>1E-4</v>
      </c>
      <c r="H498" s="51">
        <v>50</v>
      </c>
      <c r="I498" s="53">
        <v>0.14836099999999999</v>
      </c>
      <c r="J498" s="53">
        <v>3.6549999999999989E-4</v>
      </c>
      <c r="K498" s="53">
        <v>0.1056055</v>
      </c>
      <c r="L498" s="54">
        <v>2.4702100000000001E-2</v>
      </c>
      <c r="M498" s="55">
        <v>3.9050000000000001E-4</v>
      </c>
      <c r="N498" s="53">
        <v>1.08287E-2</v>
      </c>
      <c r="O498" s="56">
        <v>78</v>
      </c>
      <c r="P498" s="56">
        <v>15</v>
      </c>
      <c r="Q498" s="60">
        <v>0.36202061591651202</v>
      </c>
      <c r="R498" s="60">
        <v>0.19432988056264189</v>
      </c>
      <c r="S498" s="60">
        <v>0.30273980653992338</v>
      </c>
      <c r="T498" s="51" t="s">
        <v>624</v>
      </c>
    </row>
    <row r="499" spans="1:21" s="83" customFormat="1" x14ac:dyDescent="0.25">
      <c r="A499" s="51" t="s">
        <v>632</v>
      </c>
      <c r="B499" s="51" t="s">
        <v>633</v>
      </c>
      <c r="C499" s="51" t="s">
        <v>317</v>
      </c>
      <c r="D499" s="51" t="s">
        <v>27</v>
      </c>
      <c r="E499" s="51">
        <v>256160603</v>
      </c>
      <c r="F499" s="51">
        <v>30</v>
      </c>
      <c r="G499" s="52">
        <v>1E-4</v>
      </c>
      <c r="H499" s="51">
        <v>50</v>
      </c>
      <c r="I499" s="53">
        <v>0.1414916</v>
      </c>
      <c r="J499" s="53">
        <v>4.1109999999999991E-4</v>
      </c>
      <c r="K499" s="53">
        <v>9.3804799999999994E-2</v>
      </c>
      <c r="L499" s="54">
        <v>2.91148E-2</v>
      </c>
      <c r="M499" s="55">
        <v>3.2370000000000001E-4</v>
      </c>
      <c r="N499" s="53">
        <v>1.2222500000000001E-2</v>
      </c>
      <c r="O499" s="56">
        <v>70</v>
      </c>
      <c r="P499" s="56">
        <v>17</v>
      </c>
      <c r="Q499" s="60">
        <v>0.49529419297010052</v>
      </c>
      <c r="R499" s="60">
        <v>0.33592501539586228</v>
      </c>
      <c r="S499" s="60">
        <v>0.41460469618869172</v>
      </c>
      <c r="T499" s="51" t="s">
        <v>624</v>
      </c>
    </row>
    <row r="500" spans="1:21" s="83" customFormat="1" x14ac:dyDescent="0.25">
      <c r="A500" s="51" t="s">
        <v>632</v>
      </c>
      <c r="B500" s="51" t="s">
        <v>633</v>
      </c>
      <c r="C500" s="51" t="s">
        <v>317</v>
      </c>
      <c r="D500" s="51" t="s">
        <v>27</v>
      </c>
      <c r="E500" s="51">
        <v>256160809</v>
      </c>
      <c r="F500" s="51">
        <v>30</v>
      </c>
      <c r="G500" s="52">
        <v>1E-4</v>
      </c>
      <c r="H500" s="51">
        <v>50</v>
      </c>
      <c r="I500" s="53">
        <v>0.12871640000000001</v>
      </c>
      <c r="J500" s="53">
        <v>2.7760000000000003E-4</v>
      </c>
      <c r="K500" s="53">
        <v>7.7273199999999986E-2</v>
      </c>
      <c r="L500" s="54">
        <v>3.2531299999999999E-2</v>
      </c>
      <c r="M500" s="55">
        <v>2.5970000000000002E-4</v>
      </c>
      <c r="N500" s="53">
        <v>1.24872E-2</v>
      </c>
      <c r="O500" s="56">
        <v>63</v>
      </c>
      <c r="P500" s="56">
        <v>20</v>
      </c>
      <c r="Q500" s="60">
        <v>0.38004993917664381</v>
      </c>
      <c r="R500" s="60">
        <v>5.0314508647535873E-2</v>
      </c>
      <c r="S500" s="60">
        <v>0.194803256148527</v>
      </c>
      <c r="T500" s="51" t="s">
        <v>624</v>
      </c>
    </row>
    <row r="501" spans="1:21" s="83" customFormat="1" x14ac:dyDescent="0.25">
      <c r="A501" s="51" t="s">
        <v>632</v>
      </c>
      <c r="B501" s="51" t="s">
        <v>633</v>
      </c>
      <c r="C501" s="51" t="s">
        <v>317</v>
      </c>
      <c r="D501" s="51" t="s">
        <v>27</v>
      </c>
      <c r="E501" s="51">
        <v>256161010</v>
      </c>
      <c r="F501" s="51">
        <v>30</v>
      </c>
      <c r="G501" s="52">
        <v>1E-4</v>
      </c>
      <c r="H501" s="51">
        <v>50</v>
      </c>
      <c r="I501" s="53">
        <v>0.1229148</v>
      </c>
      <c r="J501" s="53">
        <v>3.0899999999999998E-4</v>
      </c>
      <c r="K501" s="53">
        <v>8.04642E-2</v>
      </c>
      <c r="L501" s="54">
        <v>2.56277E-2</v>
      </c>
      <c r="M501" s="55">
        <v>2.8219999999999997E-4</v>
      </c>
      <c r="N501" s="53">
        <v>1.0457299999999999E-2</v>
      </c>
      <c r="O501" s="56">
        <v>65</v>
      </c>
      <c r="P501" s="56">
        <v>16</v>
      </c>
      <c r="Q501" s="60">
        <v>0.54793520711953392</v>
      </c>
      <c r="R501" s="60">
        <v>0.36973812530730521</v>
      </c>
      <c r="S501" s="60">
        <v>0.44894725743204372</v>
      </c>
      <c r="T501" s="51" t="s">
        <v>624</v>
      </c>
    </row>
    <row r="502" spans="1:21" s="83" customFormat="1" x14ac:dyDescent="0.25">
      <c r="A502" s="51" t="s">
        <v>632</v>
      </c>
      <c r="B502" s="51" t="s">
        <v>633</v>
      </c>
      <c r="C502" s="51" t="s">
        <v>317</v>
      </c>
      <c r="D502" s="51" t="s">
        <v>27</v>
      </c>
      <c r="E502" s="51">
        <v>256161211</v>
      </c>
      <c r="F502" s="51">
        <v>30</v>
      </c>
      <c r="G502" s="52">
        <v>1E-4</v>
      </c>
      <c r="H502" s="51">
        <v>50</v>
      </c>
      <c r="I502" s="53">
        <v>0.14674309999999999</v>
      </c>
      <c r="J502" s="53">
        <v>2.899E-4</v>
      </c>
      <c r="K502" s="53">
        <v>0.10250629999999999</v>
      </c>
      <c r="L502" s="54">
        <v>2.57819E-2</v>
      </c>
      <c r="M502" s="55">
        <v>3.4489999999999998E-4</v>
      </c>
      <c r="N502" s="53">
        <v>1.17073E-2</v>
      </c>
      <c r="O502" s="56">
        <v>79</v>
      </c>
      <c r="P502" s="56">
        <v>16</v>
      </c>
      <c r="Q502" s="60">
        <v>0.53094308214354313</v>
      </c>
      <c r="R502" s="60">
        <v>0.33340359875452558</v>
      </c>
      <c r="S502" s="60">
        <v>0.41738583334913387</v>
      </c>
      <c r="T502" s="51" t="s">
        <v>624</v>
      </c>
    </row>
    <row r="503" spans="1:21" s="83" customFormat="1" x14ac:dyDescent="0.25">
      <c r="A503" s="51" t="s">
        <v>632</v>
      </c>
      <c r="B503" s="51" t="s">
        <v>633</v>
      </c>
      <c r="C503" s="51" t="s">
        <v>317</v>
      </c>
      <c r="D503" s="51" t="s">
        <v>27</v>
      </c>
      <c r="E503" s="51">
        <v>256161419</v>
      </c>
      <c r="F503" s="51">
        <v>30</v>
      </c>
      <c r="G503" s="52">
        <v>1E-4</v>
      </c>
      <c r="H503" s="51">
        <v>50</v>
      </c>
      <c r="I503" s="53">
        <v>0.12894739999999999</v>
      </c>
      <c r="J503" s="53">
        <v>2.7750000000000002E-4</v>
      </c>
      <c r="K503" s="53">
        <v>8.3644100000000027E-2</v>
      </c>
      <c r="L503" s="54">
        <v>2.7273599999999999E-2</v>
      </c>
      <c r="M503" s="55">
        <v>2.374E-4</v>
      </c>
      <c r="N503" s="53">
        <v>1.1528399999999999E-2</v>
      </c>
      <c r="O503" s="56">
        <v>67</v>
      </c>
      <c r="P503" s="56">
        <v>17</v>
      </c>
      <c r="Q503" s="60">
        <v>0.45735322363787689</v>
      </c>
      <c r="R503" s="60">
        <v>0.20759192117469449</v>
      </c>
      <c r="S503" s="60">
        <v>0.31571905094082331</v>
      </c>
      <c r="T503" s="51" t="s">
        <v>624</v>
      </c>
    </row>
    <row r="504" spans="1:21" s="83" customFormat="1" x14ac:dyDescent="0.25">
      <c r="A504" s="51" t="s">
        <v>632</v>
      </c>
      <c r="B504" s="51" t="s">
        <v>633</v>
      </c>
      <c r="C504" s="51" t="s">
        <v>317</v>
      </c>
      <c r="D504" s="51" t="s">
        <v>27</v>
      </c>
      <c r="E504" s="51">
        <v>256161619</v>
      </c>
      <c r="F504" s="51">
        <v>30</v>
      </c>
      <c r="G504" s="52">
        <v>1E-4</v>
      </c>
      <c r="H504" s="51">
        <v>50</v>
      </c>
      <c r="I504" s="53">
        <v>0.14878050000000001</v>
      </c>
      <c r="J504" s="53">
        <v>2.7149999999999999E-4</v>
      </c>
      <c r="K504" s="53">
        <v>0.10137549999999999</v>
      </c>
      <c r="L504" s="54">
        <v>2.9294199999999999E-2</v>
      </c>
      <c r="M504" s="55">
        <v>2.2829999999999999E-4</v>
      </c>
      <c r="N504" s="53">
        <v>1.1510599999999999E-2</v>
      </c>
      <c r="O504" s="56">
        <v>79</v>
      </c>
      <c r="P504" s="56">
        <v>18</v>
      </c>
      <c r="Q504" s="60">
        <v>0.52305525321723545</v>
      </c>
      <c r="R504" s="60">
        <v>0.28177937334115338</v>
      </c>
      <c r="S504" s="60">
        <v>0.3696313336377367</v>
      </c>
      <c r="T504" s="51" t="s">
        <v>624</v>
      </c>
    </row>
    <row r="505" spans="1:21" s="83" customFormat="1" x14ac:dyDescent="0.25">
      <c r="A505" s="51" t="s">
        <v>632</v>
      </c>
      <c r="B505" s="51" t="s">
        <v>633</v>
      </c>
      <c r="C505" s="51" t="s">
        <v>317</v>
      </c>
      <c r="D505" s="51" t="s">
        <v>27</v>
      </c>
      <c r="E505" s="51">
        <v>256161822</v>
      </c>
      <c r="F505" s="51">
        <v>30</v>
      </c>
      <c r="G505" s="52">
        <v>1E-4</v>
      </c>
      <c r="H505" s="51">
        <v>50</v>
      </c>
      <c r="I505" s="53">
        <v>0.14478530000000001</v>
      </c>
      <c r="J505" s="53">
        <v>4.2400000000000022E-4</v>
      </c>
      <c r="K505" s="53">
        <v>9.6773400000000009E-2</v>
      </c>
      <c r="L505" s="54">
        <v>2.9124299999999999E-2</v>
      </c>
      <c r="M505" s="55">
        <v>2.2680000000000001E-4</v>
      </c>
      <c r="N505" s="53">
        <v>1.2131299999999999E-2</v>
      </c>
      <c r="O505" s="56">
        <v>71</v>
      </c>
      <c r="P505" s="56">
        <v>18</v>
      </c>
      <c r="Q505" s="60">
        <v>0.51466803252448945</v>
      </c>
      <c r="R505" s="60">
        <v>0.29634766915971261</v>
      </c>
      <c r="S505" s="60">
        <v>0.43730600889897953</v>
      </c>
      <c r="T505" s="51" t="s">
        <v>624</v>
      </c>
    </row>
    <row r="506" spans="1:21" s="83" customFormat="1" x14ac:dyDescent="0.25">
      <c r="A506" s="51" t="s">
        <v>632</v>
      </c>
      <c r="B506" s="51" t="s">
        <v>633</v>
      </c>
      <c r="C506" s="51" t="s">
        <v>317</v>
      </c>
      <c r="D506" s="51" t="s">
        <v>27</v>
      </c>
      <c r="E506" s="51">
        <v>256162029</v>
      </c>
      <c r="F506" s="51">
        <v>30</v>
      </c>
      <c r="G506" s="52">
        <v>1E-4</v>
      </c>
      <c r="H506" s="51">
        <v>50</v>
      </c>
      <c r="I506" s="53">
        <v>0.14171320000000001</v>
      </c>
      <c r="J506" s="53">
        <v>2.901E-4</v>
      </c>
      <c r="K506" s="53">
        <v>9.2325699999999997E-2</v>
      </c>
      <c r="L506" s="54">
        <v>3.08902E-2</v>
      </c>
      <c r="M506" s="55">
        <v>2.2560000000000001E-4</v>
      </c>
      <c r="N506" s="53">
        <v>1.16215E-2</v>
      </c>
      <c r="O506" s="56">
        <v>74</v>
      </c>
      <c r="P506" s="56">
        <v>19</v>
      </c>
      <c r="Q506" s="60">
        <v>0.46590690825276898</v>
      </c>
      <c r="R506" s="60">
        <v>0.26186020430294471</v>
      </c>
      <c r="S506" s="60">
        <v>0.3824371771893334</v>
      </c>
      <c r="T506" s="51" t="s">
        <v>624</v>
      </c>
    </row>
    <row r="507" spans="1:21" s="83" customFormat="1" x14ac:dyDescent="0.25">
      <c r="A507" s="51" t="s">
        <v>632</v>
      </c>
      <c r="B507" s="51" t="s">
        <v>633</v>
      </c>
      <c r="C507" s="51" t="s">
        <v>317</v>
      </c>
      <c r="D507" s="51" t="s">
        <v>27</v>
      </c>
      <c r="E507" s="51">
        <v>256162231</v>
      </c>
      <c r="F507" s="51">
        <v>30</v>
      </c>
      <c r="G507" s="52">
        <v>1E-4</v>
      </c>
      <c r="H507" s="51">
        <v>50</v>
      </c>
      <c r="I507" s="53">
        <v>0.1321601</v>
      </c>
      <c r="J507" s="53">
        <v>2.6560000000000011E-4</v>
      </c>
      <c r="K507" s="53">
        <v>9.2138899999999968E-2</v>
      </c>
      <c r="L507" s="54">
        <v>2.3299799999999999E-2</v>
      </c>
      <c r="M507" s="55">
        <v>2.062E-4</v>
      </c>
      <c r="N507" s="53">
        <v>1.0021199999999999E-2</v>
      </c>
      <c r="O507" s="56">
        <v>73</v>
      </c>
      <c r="P507" s="56">
        <v>14</v>
      </c>
      <c r="Q507" s="60">
        <v>0.50136372366988924</v>
      </c>
      <c r="R507" s="60">
        <v>0.31253856029660138</v>
      </c>
      <c r="S507" s="60">
        <v>0.42486184958968959</v>
      </c>
      <c r="T507" s="51" t="s">
        <v>624</v>
      </c>
    </row>
    <row r="508" spans="1:21" s="83" customFormat="1" x14ac:dyDescent="0.25">
      <c r="A508" s="51" t="s">
        <v>632</v>
      </c>
      <c r="B508" s="51" t="s">
        <v>633</v>
      </c>
      <c r="C508" s="51" t="s">
        <v>317</v>
      </c>
      <c r="D508" s="51" t="s">
        <v>27</v>
      </c>
      <c r="E508" s="51">
        <v>256162437</v>
      </c>
      <c r="F508" s="51">
        <v>30</v>
      </c>
      <c r="G508" s="52">
        <v>1E-4</v>
      </c>
      <c r="H508" s="51">
        <v>50</v>
      </c>
      <c r="I508" s="53">
        <v>0.14775250000000001</v>
      </c>
      <c r="J508" s="53">
        <v>2.7769999999999997E-4</v>
      </c>
      <c r="K508" s="53">
        <v>9.5291999999999988E-2</v>
      </c>
      <c r="L508" s="54">
        <v>3.4038800000000001E-2</v>
      </c>
      <c r="M508" s="55">
        <v>2.9169999999999999E-4</v>
      </c>
      <c r="N508" s="53">
        <v>1.20083E-2</v>
      </c>
      <c r="O508" s="56">
        <v>75</v>
      </c>
      <c r="P508" s="56">
        <v>21</v>
      </c>
      <c r="Q508" s="60">
        <v>0.55985658492861257</v>
      </c>
      <c r="R508" s="60">
        <v>0.31769250907196378</v>
      </c>
      <c r="S508" s="60">
        <v>0.39489940785250138</v>
      </c>
      <c r="T508" s="51" t="s">
        <v>624</v>
      </c>
    </row>
    <row r="509" spans="1:21" s="83" customFormat="1" x14ac:dyDescent="0.25">
      <c r="A509" s="51" t="s">
        <v>632</v>
      </c>
      <c r="B509" s="51" t="s">
        <v>633</v>
      </c>
      <c r="C509" s="51" t="s">
        <v>317</v>
      </c>
      <c r="D509" s="51" t="s">
        <v>27</v>
      </c>
      <c r="E509" s="51">
        <v>256162637</v>
      </c>
      <c r="F509" s="51">
        <v>30</v>
      </c>
      <c r="G509" s="52">
        <v>1E-4</v>
      </c>
      <c r="H509" s="51">
        <v>50</v>
      </c>
      <c r="I509" s="53">
        <v>0.13313620000000001</v>
      </c>
      <c r="J509" s="53">
        <v>2.652E-4</v>
      </c>
      <c r="K509" s="53">
        <v>9.267549999999998E-2</v>
      </c>
      <c r="L509" s="54">
        <v>2.31664E-2</v>
      </c>
      <c r="M509" s="55">
        <v>2.0680000000000001E-4</v>
      </c>
      <c r="N509" s="53">
        <v>1.08711E-2</v>
      </c>
      <c r="O509" s="56">
        <v>74</v>
      </c>
      <c r="P509" s="56">
        <v>14</v>
      </c>
      <c r="Q509" s="60">
        <v>0.54040591587169473</v>
      </c>
      <c r="R509" s="60">
        <v>0.30922615815309801</v>
      </c>
      <c r="S509" s="60">
        <v>0.38527629854946333</v>
      </c>
      <c r="T509" s="51" t="s">
        <v>624</v>
      </c>
    </row>
    <row r="510" spans="1:21" s="83" customFormat="1" x14ac:dyDescent="0.25">
      <c r="A510" s="51" t="s">
        <v>632</v>
      </c>
      <c r="B510" s="51" t="s">
        <v>633</v>
      </c>
      <c r="C510" s="51" t="s">
        <v>317</v>
      </c>
      <c r="D510" s="51" t="s">
        <v>27</v>
      </c>
      <c r="E510" s="51">
        <v>256243945</v>
      </c>
      <c r="F510" s="51">
        <v>30</v>
      </c>
      <c r="G510" s="52">
        <v>3.5783958819786631E-3</v>
      </c>
      <c r="H510" s="51">
        <v>5</v>
      </c>
      <c r="I510" s="53">
        <v>0.44485980000000003</v>
      </c>
      <c r="J510" s="53">
        <v>5.311999999999999E-3</v>
      </c>
      <c r="K510" s="53">
        <v>0.31658749999999991</v>
      </c>
      <c r="L510" s="54">
        <v>8.3858199999999994E-2</v>
      </c>
      <c r="M510" s="55">
        <v>1.0531E-3</v>
      </c>
      <c r="N510" s="53">
        <v>2.5850100000000001E-2</v>
      </c>
      <c r="O510" s="56">
        <v>150</v>
      </c>
      <c r="P510" s="56">
        <v>43</v>
      </c>
      <c r="Q510" s="60">
        <v>0.56431269607529289</v>
      </c>
      <c r="R510" s="60">
        <v>0.36336758204390351</v>
      </c>
      <c r="S510" s="60">
        <v>0.44177029220491498</v>
      </c>
      <c r="T510" s="51" t="s">
        <v>625</v>
      </c>
      <c r="U510" s="57"/>
    </row>
    <row r="511" spans="1:21" s="83" customFormat="1" x14ac:dyDescent="0.25">
      <c r="A511" s="51" t="s">
        <v>632</v>
      </c>
      <c r="B511" s="51" t="s">
        <v>633</v>
      </c>
      <c r="C511" s="51" t="s">
        <v>317</v>
      </c>
      <c r="D511" s="51" t="s">
        <v>27</v>
      </c>
      <c r="E511" s="51">
        <v>256244197</v>
      </c>
      <c r="F511" s="51">
        <v>30</v>
      </c>
      <c r="G511" s="52">
        <v>3.5783958819786631E-3</v>
      </c>
      <c r="H511" s="51">
        <v>5</v>
      </c>
      <c r="I511" s="53">
        <v>0.39766839999999998</v>
      </c>
      <c r="J511" s="53">
        <v>3.6455000000000012E-3</v>
      </c>
      <c r="K511" s="53">
        <v>0.27950599999999998</v>
      </c>
      <c r="L511" s="54">
        <v>7.8971700000000006E-2</v>
      </c>
      <c r="M511" s="55">
        <v>6.1129999999999995E-4</v>
      </c>
      <c r="N511" s="53">
        <v>2.4749799999999999E-2</v>
      </c>
      <c r="O511" s="56">
        <v>150</v>
      </c>
      <c r="P511" s="56">
        <v>47</v>
      </c>
      <c r="Q511" s="60">
        <v>0.48474294128945522</v>
      </c>
      <c r="R511" s="60">
        <v>0.30662558335102619</v>
      </c>
      <c r="S511" s="60">
        <v>0.43826152521613743</v>
      </c>
      <c r="T511" s="51" t="s">
        <v>625</v>
      </c>
    </row>
    <row r="512" spans="1:21" s="83" customFormat="1" x14ac:dyDescent="0.25">
      <c r="A512" s="51" t="s">
        <v>632</v>
      </c>
      <c r="B512" s="51" t="s">
        <v>633</v>
      </c>
      <c r="C512" s="51" t="s">
        <v>317</v>
      </c>
      <c r="D512" s="51" t="s">
        <v>27</v>
      </c>
      <c r="E512" s="51">
        <v>256244436</v>
      </c>
      <c r="F512" s="51">
        <v>30</v>
      </c>
      <c r="G512" s="52">
        <v>3.5783958819786631E-3</v>
      </c>
      <c r="H512" s="51">
        <v>5</v>
      </c>
      <c r="I512" s="53">
        <v>0.39077689999999998</v>
      </c>
      <c r="J512" s="53">
        <v>4.1853000000000012E-3</v>
      </c>
      <c r="K512" s="53">
        <v>0.28988550000000007</v>
      </c>
      <c r="L512" s="54">
        <v>6.5357999999999999E-2</v>
      </c>
      <c r="M512" s="55">
        <v>4.5970000000000001E-4</v>
      </c>
      <c r="N512" s="53">
        <v>1.99457E-2</v>
      </c>
      <c r="O512" s="56">
        <v>150</v>
      </c>
      <c r="P512" s="56">
        <v>39</v>
      </c>
      <c r="Q512" s="60">
        <v>0.62440617197003645</v>
      </c>
      <c r="R512" s="60">
        <v>0.40504526898320092</v>
      </c>
      <c r="S512" s="60">
        <v>0.47783799007023248</v>
      </c>
      <c r="T512" s="51" t="s">
        <v>625</v>
      </c>
    </row>
    <row r="513" spans="1:20" s="83" customFormat="1" x14ac:dyDescent="0.25">
      <c r="A513" s="51" t="s">
        <v>632</v>
      </c>
      <c r="B513" s="51" t="s">
        <v>633</v>
      </c>
      <c r="C513" s="51" t="s">
        <v>317</v>
      </c>
      <c r="D513" s="51" t="s">
        <v>27</v>
      </c>
      <c r="E513" s="51">
        <v>256244671</v>
      </c>
      <c r="F513" s="51">
        <v>30</v>
      </c>
      <c r="G513" s="52">
        <v>3.5783958819786631E-3</v>
      </c>
      <c r="H513" s="51">
        <v>5</v>
      </c>
      <c r="I513" s="53">
        <v>0.34273769999999998</v>
      </c>
      <c r="J513" s="53">
        <v>3.3981000000000011E-3</v>
      </c>
      <c r="K513" s="53">
        <v>0.25099539999999998</v>
      </c>
      <c r="L513" s="54">
        <v>5.6743599999999998E-2</v>
      </c>
      <c r="M513" s="55">
        <v>5.5170000000000002E-4</v>
      </c>
      <c r="N513" s="53">
        <v>2.0944999999999998E-2</v>
      </c>
      <c r="O513" s="56">
        <v>142</v>
      </c>
      <c r="P513" s="56">
        <v>37</v>
      </c>
      <c r="Q513" s="60">
        <v>0.5311479608169537</v>
      </c>
      <c r="R513" s="60">
        <v>0.39971574562557838</v>
      </c>
      <c r="S513" s="60">
        <v>0.4950676601093289</v>
      </c>
      <c r="T513" s="51" t="s">
        <v>625</v>
      </c>
    </row>
    <row r="514" spans="1:20" s="83" customFormat="1" x14ac:dyDescent="0.25">
      <c r="A514" s="51" t="s">
        <v>632</v>
      </c>
      <c r="B514" s="51" t="s">
        <v>633</v>
      </c>
      <c r="C514" s="51" t="s">
        <v>317</v>
      </c>
      <c r="D514" s="51" t="s">
        <v>27</v>
      </c>
      <c r="E514" s="51">
        <v>256244894</v>
      </c>
      <c r="F514" s="51">
        <v>30</v>
      </c>
      <c r="G514" s="52">
        <v>3.5783958819786631E-3</v>
      </c>
      <c r="H514" s="51">
        <v>5</v>
      </c>
      <c r="I514" s="53">
        <v>0.35699419999999998</v>
      </c>
      <c r="J514" s="53">
        <v>3.1833E-3</v>
      </c>
      <c r="K514" s="53">
        <v>0.25947340000000002</v>
      </c>
      <c r="L514" s="54">
        <v>6.1786099999999997E-2</v>
      </c>
      <c r="M514" s="55">
        <v>7.6480000000000005E-4</v>
      </c>
      <c r="N514" s="53">
        <v>1.9578499999999999E-2</v>
      </c>
      <c r="O514" s="56">
        <v>150</v>
      </c>
      <c r="P514" s="56">
        <v>38</v>
      </c>
      <c r="Q514" s="60">
        <v>0.46851911133875412</v>
      </c>
      <c r="R514" s="60">
        <v>0.4051147553280191</v>
      </c>
      <c r="S514" s="60">
        <v>0.51070735571652448</v>
      </c>
      <c r="T514" s="51" t="s">
        <v>625</v>
      </c>
    </row>
    <row r="515" spans="1:20" s="83" customFormat="1" x14ac:dyDescent="0.25">
      <c r="A515" s="51" t="s">
        <v>632</v>
      </c>
      <c r="B515" s="51" t="s">
        <v>633</v>
      </c>
      <c r="C515" s="51" t="s">
        <v>317</v>
      </c>
      <c r="D515" s="51" t="s">
        <v>27</v>
      </c>
      <c r="E515" s="51">
        <v>256245118</v>
      </c>
      <c r="F515" s="51">
        <v>30</v>
      </c>
      <c r="G515" s="52">
        <v>3.5783958819786631E-3</v>
      </c>
      <c r="H515" s="51">
        <v>5</v>
      </c>
      <c r="I515" s="53">
        <v>0.34843249999999998</v>
      </c>
      <c r="J515" s="53">
        <v>3.2206000000000001E-3</v>
      </c>
      <c r="K515" s="53">
        <v>0.25419599999999992</v>
      </c>
      <c r="L515" s="54">
        <v>6.1853400000000003E-2</v>
      </c>
      <c r="M515" s="55">
        <v>4.2489999999999997E-4</v>
      </c>
      <c r="N515" s="53">
        <v>1.9433499999999999E-2</v>
      </c>
      <c r="O515" s="56">
        <v>150</v>
      </c>
      <c r="P515" s="56">
        <v>38</v>
      </c>
      <c r="Q515" s="60">
        <v>0.49850822715922921</v>
      </c>
      <c r="R515" s="60">
        <v>0.36273525009749419</v>
      </c>
      <c r="S515" s="60">
        <v>0.4693049306180328</v>
      </c>
      <c r="T515" s="51" t="s">
        <v>625</v>
      </c>
    </row>
    <row r="516" spans="1:20" s="83" customFormat="1" x14ac:dyDescent="0.25">
      <c r="A516" s="51" t="s">
        <v>632</v>
      </c>
      <c r="B516" s="51" t="s">
        <v>633</v>
      </c>
      <c r="C516" s="51" t="s">
        <v>317</v>
      </c>
      <c r="D516" s="51" t="s">
        <v>27</v>
      </c>
      <c r="E516" s="51">
        <v>256245341</v>
      </c>
      <c r="F516" s="51">
        <v>30</v>
      </c>
      <c r="G516" s="52">
        <v>3.5783958819786631E-3</v>
      </c>
      <c r="H516" s="51">
        <v>5</v>
      </c>
      <c r="I516" s="53">
        <v>0.35372399999999998</v>
      </c>
      <c r="J516" s="53">
        <v>3.4789E-3</v>
      </c>
      <c r="K516" s="53">
        <v>0.26687929999999999</v>
      </c>
      <c r="L516" s="54">
        <v>5.38608E-2</v>
      </c>
      <c r="M516" s="55">
        <v>4.1379999999999998E-4</v>
      </c>
      <c r="N516" s="53">
        <v>1.9511500000000001E-2</v>
      </c>
      <c r="O516" s="56">
        <v>150</v>
      </c>
      <c r="P516" s="56">
        <v>36</v>
      </c>
      <c r="Q516" s="60">
        <v>0.55093155771816382</v>
      </c>
      <c r="R516" s="60">
        <v>0.39530663050686909</v>
      </c>
      <c r="S516" s="60">
        <v>0.48005909922505308</v>
      </c>
      <c r="T516" s="51" t="s">
        <v>625</v>
      </c>
    </row>
    <row r="517" spans="1:20" s="83" customFormat="1" x14ac:dyDescent="0.25">
      <c r="A517" s="51" t="s">
        <v>632</v>
      </c>
      <c r="B517" s="51" t="s">
        <v>633</v>
      </c>
      <c r="C517" s="51" t="s">
        <v>317</v>
      </c>
      <c r="D517" s="51" t="s">
        <v>27</v>
      </c>
      <c r="E517" s="51">
        <v>256245566</v>
      </c>
      <c r="F517" s="51">
        <v>30</v>
      </c>
      <c r="G517" s="52">
        <v>3.5783958819786631E-3</v>
      </c>
      <c r="H517" s="51">
        <v>5</v>
      </c>
      <c r="I517" s="53">
        <v>0.33199109999999998</v>
      </c>
      <c r="J517" s="53">
        <v>3.448699999999999E-3</v>
      </c>
      <c r="K517" s="53">
        <v>0.25396419999999997</v>
      </c>
      <c r="L517" s="54">
        <v>4.8520399999999998E-2</v>
      </c>
      <c r="M517" s="55">
        <v>7.2449999999999999E-4</v>
      </c>
      <c r="N517" s="53">
        <v>1.6006300000000001E-2</v>
      </c>
      <c r="O517" s="56">
        <v>146</v>
      </c>
      <c r="P517" s="56">
        <v>30</v>
      </c>
      <c r="Q517" s="60">
        <v>0.55423522632690958</v>
      </c>
      <c r="R517" s="60">
        <v>0.40001156733009691</v>
      </c>
      <c r="S517" s="60">
        <v>0.49376582336206792</v>
      </c>
      <c r="T517" s="51" t="s">
        <v>625</v>
      </c>
    </row>
    <row r="518" spans="1:20" s="83" customFormat="1" x14ac:dyDescent="0.25">
      <c r="A518" s="51" t="s">
        <v>632</v>
      </c>
      <c r="B518" s="51" t="s">
        <v>633</v>
      </c>
      <c r="C518" s="51" t="s">
        <v>317</v>
      </c>
      <c r="D518" s="51" t="s">
        <v>27</v>
      </c>
      <c r="E518" s="51">
        <v>256245789</v>
      </c>
      <c r="F518" s="51">
        <v>30</v>
      </c>
      <c r="G518" s="52">
        <v>3.5783958819786631E-3</v>
      </c>
      <c r="H518" s="51">
        <v>5</v>
      </c>
      <c r="I518" s="53">
        <v>0.35017779999999998</v>
      </c>
      <c r="J518" s="53">
        <v>3.2996000000000002E-3</v>
      </c>
      <c r="K518" s="53">
        <v>0.25274310000000011</v>
      </c>
      <c r="L518" s="54">
        <v>6.3139899999999999E-2</v>
      </c>
      <c r="M518" s="55">
        <v>4.4299999999999998E-4</v>
      </c>
      <c r="N518" s="53">
        <v>2.0678999999999999E-2</v>
      </c>
      <c r="O518" s="56">
        <v>150</v>
      </c>
      <c r="P518" s="56">
        <v>39</v>
      </c>
      <c r="Q518" s="60">
        <v>0.48198988411550042</v>
      </c>
      <c r="R518" s="60">
        <v>0.33445296069839431</v>
      </c>
      <c r="S518" s="60">
        <v>0.4384104948047311</v>
      </c>
      <c r="T518" s="51" t="s">
        <v>625</v>
      </c>
    </row>
    <row r="519" spans="1:20" s="83" customFormat="1" x14ac:dyDescent="0.25">
      <c r="A519" s="51" t="s">
        <v>632</v>
      </c>
      <c r="B519" s="51" t="s">
        <v>633</v>
      </c>
      <c r="C519" s="51" t="s">
        <v>317</v>
      </c>
      <c r="D519" s="51" t="s">
        <v>27</v>
      </c>
      <c r="E519" s="51">
        <v>256246012</v>
      </c>
      <c r="F519" s="51">
        <v>30</v>
      </c>
      <c r="G519" s="52">
        <v>3.5783958819786631E-3</v>
      </c>
      <c r="H519" s="51">
        <v>5</v>
      </c>
      <c r="I519" s="53">
        <v>0.34285769999999999</v>
      </c>
      <c r="J519" s="53">
        <v>3.265699999999999E-3</v>
      </c>
      <c r="K519" s="53">
        <v>0.2581698</v>
      </c>
      <c r="L519" s="54">
        <v>5.2568400000000001E-2</v>
      </c>
      <c r="M519" s="55">
        <v>3.5649999999999999E-4</v>
      </c>
      <c r="N519" s="53">
        <v>1.9093800000000001E-2</v>
      </c>
      <c r="O519" s="56">
        <v>150</v>
      </c>
      <c r="P519" s="56">
        <v>35</v>
      </c>
      <c r="Q519" s="60">
        <v>0.4811959792560343</v>
      </c>
      <c r="R519" s="60">
        <v>0.35223781493522649</v>
      </c>
      <c r="S519" s="60">
        <v>0.46732248436178242</v>
      </c>
      <c r="T519" s="51" t="s">
        <v>625</v>
      </c>
    </row>
    <row r="520" spans="1:20" s="83" customFormat="1" x14ac:dyDescent="0.25">
      <c r="A520" s="51" t="s">
        <v>632</v>
      </c>
      <c r="B520" s="51" t="s">
        <v>633</v>
      </c>
      <c r="C520" s="51" t="s">
        <v>317</v>
      </c>
      <c r="D520" s="51" t="s">
        <v>27</v>
      </c>
      <c r="E520" s="51">
        <v>256246236</v>
      </c>
      <c r="F520" s="51">
        <v>30</v>
      </c>
      <c r="G520" s="52">
        <v>3.5783958819786631E-3</v>
      </c>
      <c r="H520" s="51">
        <v>5</v>
      </c>
      <c r="I520" s="53">
        <v>0.3700833</v>
      </c>
      <c r="J520" s="53">
        <v>3.3172000000000002E-3</v>
      </c>
      <c r="K520" s="53">
        <v>0.26474500000000012</v>
      </c>
      <c r="L520" s="54">
        <v>7.1325899999999998E-2</v>
      </c>
      <c r="M520" s="55">
        <v>4.5219999999999999E-4</v>
      </c>
      <c r="N520" s="53">
        <v>2.0423299999999998E-2</v>
      </c>
      <c r="O520" s="56">
        <v>150</v>
      </c>
      <c r="P520" s="56">
        <v>43</v>
      </c>
      <c r="Q520" s="60">
        <v>0.5098149689480761</v>
      </c>
      <c r="R520" s="60">
        <v>0.39820855617319501</v>
      </c>
      <c r="S520" s="60">
        <v>0.50643978971532488</v>
      </c>
      <c r="T520" s="51" t="s">
        <v>625</v>
      </c>
    </row>
    <row r="521" spans="1:20" s="83" customFormat="1" x14ac:dyDescent="0.25">
      <c r="A521" s="51" t="s">
        <v>632</v>
      </c>
      <c r="B521" s="51" t="s">
        <v>633</v>
      </c>
      <c r="C521" s="51" t="s">
        <v>317</v>
      </c>
      <c r="D521" s="51" t="s">
        <v>27</v>
      </c>
      <c r="E521" s="51">
        <v>256246462</v>
      </c>
      <c r="F521" s="51">
        <v>30</v>
      </c>
      <c r="G521" s="52">
        <v>3.5783958819786631E-3</v>
      </c>
      <c r="H521" s="51">
        <v>5</v>
      </c>
      <c r="I521" s="53">
        <v>0.36251660000000002</v>
      </c>
      <c r="J521" s="53">
        <v>3.4932000000000001E-3</v>
      </c>
      <c r="K521" s="53">
        <v>0.25865090000000002</v>
      </c>
      <c r="L521" s="54">
        <v>7.0193000000000005E-2</v>
      </c>
      <c r="M521" s="55">
        <v>4.1429999999999999E-4</v>
      </c>
      <c r="N521" s="53">
        <v>2.0560999999999999E-2</v>
      </c>
      <c r="O521" s="56">
        <v>146</v>
      </c>
      <c r="P521" s="56">
        <v>44</v>
      </c>
      <c r="Q521" s="60">
        <v>0.55349254113579616</v>
      </c>
      <c r="R521" s="60">
        <v>0.40316747726012192</v>
      </c>
      <c r="S521" s="60">
        <v>0.51346663153906125</v>
      </c>
      <c r="T521" s="51" t="s">
        <v>625</v>
      </c>
    </row>
    <row r="522" spans="1:20" s="83" customFormat="1" x14ac:dyDescent="0.25">
      <c r="A522" s="51" t="s">
        <v>632</v>
      </c>
      <c r="B522" s="51" t="s">
        <v>633</v>
      </c>
      <c r="C522" s="51" t="s">
        <v>317</v>
      </c>
      <c r="D522" s="51" t="s">
        <v>27</v>
      </c>
      <c r="E522" s="51">
        <v>256246936</v>
      </c>
      <c r="F522" s="51">
        <v>30</v>
      </c>
      <c r="G522" s="52">
        <v>3.5783958819786631E-3</v>
      </c>
      <c r="H522" s="51">
        <v>5</v>
      </c>
      <c r="I522" s="53">
        <v>0.34987459999999998</v>
      </c>
      <c r="J522" s="53">
        <v>3.4735E-3</v>
      </c>
      <c r="K522" s="53">
        <v>0.26228010000000002</v>
      </c>
      <c r="L522" s="54">
        <v>5.4684000000000003E-2</v>
      </c>
      <c r="M522" s="55">
        <v>5.5239999999999998E-4</v>
      </c>
      <c r="N522" s="53">
        <v>1.8363899999999999E-2</v>
      </c>
      <c r="O522" s="56">
        <v>150</v>
      </c>
      <c r="P522" s="56">
        <v>35</v>
      </c>
      <c r="Q522" s="60">
        <v>0.50451373327357707</v>
      </c>
      <c r="R522" s="60">
        <v>0.37990553070707378</v>
      </c>
      <c r="S522" s="60">
        <v>0.48693366963576151</v>
      </c>
      <c r="T522" s="51" t="s">
        <v>625</v>
      </c>
    </row>
    <row r="523" spans="1:20" s="83" customFormat="1" x14ac:dyDescent="0.25">
      <c r="A523" s="51" t="s">
        <v>632</v>
      </c>
      <c r="B523" s="51" t="s">
        <v>633</v>
      </c>
      <c r="C523" s="51" t="s">
        <v>317</v>
      </c>
      <c r="D523" s="51" t="s">
        <v>27</v>
      </c>
      <c r="E523" s="51">
        <v>256247161</v>
      </c>
      <c r="F523" s="51">
        <v>30</v>
      </c>
      <c r="G523" s="52">
        <v>3.5783958819786631E-3</v>
      </c>
      <c r="H523" s="51">
        <v>5</v>
      </c>
      <c r="I523" s="53">
        <v>0.36120170000000001</v>
      </c>
      <c r="J523" s="53">
        <v>4.0587000000000002E-3</v>
      </c>
      <c r="K523" s="53">
        <v>0.2658218</v>
      </c>
      <c r="L523" s="54">
        <v>6.2779399999999999E-2</v>
      </c>
      <c r="M523" s="55">
        <v>3.4410000000000002E-4</v>
      </c>
      <c r="N523" s="53">
        <v>1.88218E-2</v>
      </c>
      <c r="O523" s="56">
        <v>150</v>
      </c>
      <c r="P523" s="56">
        <v>39</v>
      </c>
      <c r="Q523" s="60">
        <v>0.54111018631154362</v>
      </c>
      <c r="R523" s="60">
        <v>0.37829740083942293</v>
      </c>
      <c r="S523" s="60">
        <v>0.44212803962846492</v>
      </c>
      <c r="T523" s="51" t="s">
        <v>625</v>
      </c>
    </row>
    <row r="524" spans="1:20" s="83" customFormat="1" x14ac:dyDescent="0.25">
      <c r="A524" s="51" t="s">
        <v>632</v>
      </c>
      <c r="B524" s="51" t="s">
        <v>633</v>
      </c>
      <c r="C524" s="51" t="s">
        <v>317</v>
      </c>
      <c r="D524" s="51" t="s">
        <v>27</v>
      </c>
      <c r="E524" s="51">
        <v>256247386</v>
      </c>
      <c r="F524" s="51">
        <v>30</v>
      </c>
      <c r="G524" s="52">
        <v>3.5783958819786631E-3</v>
      </c>
      <c r="H524" s="51">
        <v>5</v>
      </c>
      <c r="I524" s="53">
        <v>0.37942369999999997</v>
      </c>
      <c r="J524" s="53">
        <v>3.291399999999999E-3</v>
      </c>
      <c r="K524" s="53">
        <v>0.25849349999999999</v>
      </c>
      <c r="L524" s="54">
        <v>8.2330700000000007E-2</v>
      </c>
      <c r="M524" s="55">
        <v>5.0040000000000002E-4</v>
      </c>
      <c r="N524" s="53">
        <v>2.48227E-2</v>
      </c>
      <c r="O524" s="56">
        <v>150</v>
      </c>
      <c r="P524" s="56">
        <v>54</v>
      </c>
      <c r="Q524" s="60">
        <v>0.51912414367116977</v>
      </c>
      <c r="R524" s="60">
        <v>0.41159461460989027</v>
      </c>
      <c r="S524" s="60">
        <v>0.50522460475111963</v>
      </c>
      <c r="T524" s="51" t="s">
        <v>625</v>
      </c>
    </row>
    <row r="525" spans="1:20" s="83" customFormat="1" x14ac:dyDescent="0.25">
      <c r="A525" s="51" t="s">
        <v>632</v>
      </c>
      <c r="B525" s="51" t="s">
        <v>633</v>
      </c>
      <c r="C525" s="51" t="s">
        <v>317</v>
      </c>
      <c r="D525" s="51" t="s">
        <v>27</v>
      </c>
      <c r="E525" s="51">
        <v>256247612</v>
      </c>
      <c r="F525" s="51">
        <v>30</v>
      </c>
      <c r="G525" s="52">
        <v>3.5783958819786631E-3</v>
      </c>
      <c r="H525" s="51">
        <v>5</v>
      </c>
      <c r="I525" s="53">
        <v>0.3591413</v>
      </c>
      <c r="J525" s="53">
        <v>3.4234999999999999E-3</v>
      </c>
      <c r="K525" s="53">
        <v>0.25317610000000002</v>
      </c>
      <c r="L525" s="54">
        <v>7.0066699999999996E-2</v>
      </c>
      <c r="M525" s="55">
        <v>4.015E-4</v>
      </c>
      <c r="N525" s="53">
        <v>2.2573800000000002E-2</v>
      </c>
      <c r="O525" s="56">
        <v>150</v>
      </c>
      <c r="P525" s="56">
        <v>45</v>
      </c>
      <c r="Q525" s="60">
        <v>0.47175875536205902</v>
      </c>
      <c r="R525" s="60">
        <v>0.31013376805547638</v>
      </c>
      <c r="S525" s="60">
        <v>0.41103566039609107</v>
      </c>
      <c r="T525" s="51" t="s">
        <v>625</v>
      </c>
    </row>
    <row r="526" spans="1:20" s="83" customFormat="1" x14ac:dyDescent="0.25">
      <c r="A526" s="51" t="s">
        <v>632</v>
      </c>
      <c r="B526" s="51" t="s">
        <v>633</v>
      </c>
      <c r="C526" s="51" t="s">
        <v>317</v>
      </c>
      <c r="D526" s="51" t="s">
        <v>27</v>
      </c>
      <c r="E526" s="51">
        <v>256247837</v>
      </c>
      <c r="F526" s="51">
        <v>30</v>
      </c>
      <c r="G526" s="52">
        <v>3.5783958819786631E-3</v>
      </c>
      <c r="H526" s="51">
        <v>5</v>
      </c>
      <c r="I526" s="53">
        <v>0.35680650000000003</v>
      </c>
      <c r="J526" s="53">
        <v>3.3055000000000011E-3</v>
      </c>
      <c r="K526" s="53">
        <v>0.2617873</v>
      </c>
      <c r="L526" s="54">
        <v>6.0803700000000002E-2</v>
      </c>
      <c r="M526" s="55">
        <v>4.2109999999999999E-4</v>
      </c>
      <c r="N526" s="53">
        <v>2.0631400000000001E-2</v>
      </c>
      <c r="O526" s="56">
        <v>150</v>
      </c>
      <c r="P526" s="56">
        <v>38</v>
      </c>
      <c r="Q526" s="60">
        <v>0.55715474742301041</v>
      </c>
      <c r="R526" s="60">
        <v>0.3984838684745477</v>
      </c>
      <c r="S526" s="60">
        <v>0.48219940188157118</v>
      </c>
      <c r="T526" s="51" t="s">
        <v>625</v>
      </c>
    </row>
    <row r="527" spans="1:20" s="83" customFormat="1" x14ac:dyDescent="0.25">
      <c r="A527" s="51" t="s">
        <v>632</v>
      </c>
      <c r="B527" s="51" t="s">
        <v>633</v>
      </c>
      <c r="C527" s="51" t="s">
        <v>317</v>
      </c>
      <c r="D527" s="51" t="s">
        <v>27</v>
      </c>
      <c r="E527" s="51">
        <v>256248061</v>
      </c>
      <c r="F527" s="51">
        <v>30</v>
      </c>
      <c r="G527" s="52">
        <v>3.5783958819786631E-3</v>
      </c>
      <c r="H527" s="51">
        <v>5</v>
      </c>
      <c r="I527" s="53">
        <v>0.34015299999999998</v>
      </c>
      <c r="J527" s="53">
        <v>3.7499999999999999E-3</v>
      </c>
      <c r="K527" s="53">
        <v>0.25303560000000008</v>
      </c>
      <c r="L527" s="54">
        <v>5.5145399999999997E-2</v>
      </c>
      <c r="M527" s="55">
        <v>3.4650000000000002E-4</v>
      </c>
      <c r="N527" s="53">
        <v>1.8521599999999999E-2</v>
      </c>
      <c r="O527" s="56">
        <v>146</v>
      </c>
      <c r="P527" s="56">
        <v>36</v>
      </c>
      <c r="Q527" s="60">
        <v>0.56651514181445672</v>
      </c>
      <c r="R527" s="60">
        <v>0.38805395096402262</v>
      </c>
      <c r="S527" s="60">
        <v>0.46113928183909447</v>
      </c>
      <c r="T527" s="51" t="s">
        <v>625</v>
      </c>
    </row>
    <row r="528" spans="1:20" s="83" customFormat="1" x14ac:dyDescent="0.25">
      <c r="A528" s="51" t="s">
        <v>632</v>
      </c>
      <c r="B528" s="51" t="s">
        <v>633</v>
      </c>
      <c r="C528" s="51" t="s">
        <v>317</v>
      </c>
      <c r="D528" s="51" t="s">
        <v>27</v>
      </c>
      <c r="E528" s="51">
        <v>256248284</v>
      </c>
      <c r="F528" s="51">
        <v>30</v>
      </c>
      <c r="G528" s="52">
        <v>3.5783958819786631E-3</v>
      </c>
      <c r="H528" s="51">
        <v>5</v>
      </c>
      <c r="I528" s="53">
        <v>0.37760339999999998</v>
      </c>
      <c r="J528" s="53">
        <v>3.501600000000001E-3</v>
      </c>
      <c r="K528" s="53">
        <v>0.26642840000000001</v>
      </c>
      <c r="L528" s="54">
        <v>7.4945100000000001E-2</v>
      </c>
      <c r="M528" s="55">
        <v>4.015E-4</v>
      </c>
      <c r="N528" s="53">
        <v>2.28866E-2</v>
      </c>
      <c r="O528" s="56">
        <v>150</v>
      </c>
      <c r="P528" s="56">
        <v>49</v>
      </c>
      <c r="Q528" s="60">
        <v>0.5098277738651642</v>
      </c>
      <c r="R528" s="60">
        <v>0.35228135376816228</v>
      </c>
      <c r="S528" s="60">
        <v>0.45528830629132833</v>
      </c>
      <c r="T528" s="51" t="s">
        <v>625</v>
      </c>
    </row>
    <row r="529" spans="1:20" s="83" customFormat="1" x14ac:dyDescent="0.25">
      <c r="A529" s="51" t="s">
        <v>632</v>
      </c>
      <c r="B529" s="51" t="s">
        <v>633</v>
      </c>
      <c r="C529" s="51" t="s">
        <v>317</v>
      </c>
      <c r="D529" s="51" t="s">
        <v>27</v>
      </c>
      <c r="E529" s="51">
        <v>256248510</v>
      </c>
      <c r="F529" s="51">
        <v>30</v>
      </c>
      <c r="G529" s="52">
        <v>3.5783958819786631E-3</v>
      </c>
      <c r="H529" s="51">
        <v>5</v>
      </c>
      <c r="I529" s="53">
        <v>0.33714810000000001</v>
      </c>
      <c r="J529" s="53">
        <v>3.2602999999999998E-3</v>
      </c>
      <c r="K529" s="53">
        <v>0.25328950000000011</v>
      </c>
      <c r="L529" s="54">
        <v>5.3708400000000003E-2</v>
      </c>
      <c r="M529" s="55">
        <v>4.0010000000000002E-4</v>
      </c>
      <c r="N529" s="53">
        <v>1.7427399999999999E-2</v>
      </c>
      <c r="O529" s="56">
        <v>150</v>
      </c>
      <c r="P529" s="56">
        <v>34</v>
      </c>
      <c r="Q529" s="60">
        <v>0.54413214674434984</v>
      </c>
      <c r="R529" s="60">
        <v>0.19608670629147371</v>
      </c>
      <c r="S529" s="60">
        <v>0.36153739587325251</v>
      </c>
      <c r="T529" s="51" t="s">
        <v>625</v>
      </c>
    </row>
    <row r="530" spans="1:20" s="83" customFormat="1" x14ac:dyDescent="0.25">
      <c r="A530" s="51" t="s">
        <v>632</v>
      </c>
      <c r="B530" s="51" t="s">
        <v>633</v>
      </c>
      <c r="C530" s="51" t="s">
        <v>317</v>
      </c>
      <c r="D530" s="51" t="s">
        <v>27</v>
      </c>
      <c r="E530" s="51">
        <v>256248732</v>
      </c>
      <c r="F530" s="51">
        <v>30</v>
      </c>
      <c r="G530" s="52">
        <v>3.5783958819786631E-3</v>
      </c>
      <c r="H530" s="51">
        <v>5</v>
      </c>
      <c r="I530" s="53">
        <v>0.34242919999999999</v>
      </c>
      <c r="J530" s="53">
        <v>3.2030000000000001E-3</v>
      </c>
      <c r="K530" s="53">
        <v>0.25711749999999989</v>
      </c>
      <c r="L530" s="54">
        <v>5.4324900000000002E-2</v>
      </c>
      <c r="M530" s="55">
        <v>3.4319999999999999E-4</v>
      </c>
      <c r="N530" s="53">
        <v>1.8152000000000001E-2</v>
      </c>
      <c r="O530" s="56">
        <v>150</v>
      </c>
      <c r="P530" s="56">
        <v>33</v>
      </c>
      <c r="Q530" s="60">
        <v>0.48029963505986301</v>
      </c>
      <c r="R530" s="60">
        <v>0.38293098006960991</v>
      </c>
      <c r="S530" s="60">
        <v>0.48879177118915329</v>
      </c>
      <c r="T530" s="51" t="s">
        <v>625</v>
      </c>
    </row>
    <row r="531" spans="1:20" s="83" customFormat="1" x14ac:dyDescent="0.25">
      <c r="A531" s="51" t="s">
        <v>632</v>
      </c>
      <c r="B531" s="51" t="s">
        <v>633</v>
      </c>
      <c r="C531" s="51" t="s">
        <v>317</v>
      </c>
      <c r="D531" s="51" t="s">
        <v>27</v>
      </c>
      <c r="E531" s="51">
        <v>256248955</v>
      </c>
      <c r="F531" s="51">
        <v>30</v>
      </c>
      <c r="G531" s="52">
        <v>3.5783958819786631E-3</v>
      </c>
      <c r="H531" s="51">
        <v>5</v>
      </c>
      <c r="I531" s="53">
        <v>0.3688747</v>
      </c>
      <c r="J531" s="53">
        <v>3.3084999999999998E-3</v>
      </c>
      <c r="K531" s="53">
        <v>0.26388109999999998</v>
      </c>
      <c r="L531" s="54">
        <v>7.1217600000000006E-2</v>
      </c>
      <c r="M531" s="55">
        <v>5.0980000000000003E-4</v>
      </c>
      <c r="N531" s="53">
        <v>2.0304900000000001E-2</v>
      </c>
      <c r="O531" s="56">
        <v>150</v>
      </c>
      <c r="P531" s="56">
        <v>41</v>
      </c>
      <c r="Q531" s="60">
        <v>0.53879249631858639</v>
      </c>
      <c r="R531" s="60">
        <v>0.38475110915725391</v>
      </c>
      <c r="S531" s="60">
        <v>0.47914021639274462</v>
      </c>
      <c r="T531" s="51" t="s">
        <v>625</v>
      </c>
    </row>
    <row r="532" spans="1:20" s="83" customFormat="1" x14ac:dyDescent="0.25">
      <c r="A532" s="51" t="s">
        <v>632</v>
      </c>
      <c r="B532" s="51" t="s">
        <v>633</v>
      </c>
      <c r="C532" s="51" t="s">
        <v>317</v>
      </c>
      <c r="D532" s="51" t="s">
        <v>27</v>
      </c>
      <c r="E532" s="51">
        <v>256249337</v>
      </c>
      <c r="F532" s="51">
        <v>30</v>
      </c>
      <c r="G532" s="52">
        <v>3.5783958819786631E-3</v>
      </c>
      <c r="H532" s="51">
        <v>5</v>
      </c>
      <c r="I532" s="53">
        <v>0.35944559999999998</v>
      </c>
      <c r="J532" s="53">
        <v>3.2534999999999999E-3</v>
      </c>
      <c r="K532" s="53">
        <v>0.26054870000000002</v>
      </c>
      <c r="L532" s="54">
        <v>6.4727499999999993E-2</v>
      </c>
      <c r="M532" s="55">
        <v>4.3009999999999999E-4</v>
      </c>
      <c r="N532" s="53">
        <v>2.1057200000000002E-2</v>
      </c>
      <c r="O532" s="56">
        <v>150</v>
      </c>
      <c r="P532" s="56">
        <v>40</v>
      </c>
      <c r="Q532" s="60">
        <v>0.51241436711697297</v>
      </c>
      <c r="R532" s="60">
        <v>0.30194414576351558</v>
      </c>
      <c r="S532" s="60">
        <v>0.40628202619522752</v>
      </c>
      <c r="T532" s="51" t="s">
        <v>625</v>
      </c>
    </row>
    <row r="533" spans="1:20" s="83" customFormat="1" x14ac:dyDescent="0.25">
      <c r="A533" s="51" t="s">
        <v>632</v>
      </c>
      <c r="B533" s="51" t="s">
        <v>633</v>
      </c>
      <c r="C533" s="51" t="s">
        <v>317</v>
      </c>
      <c r="D533" s="51" t="s">
        <v>27</v>
      </c>
      <c r="E533" s="51">
        <v>256249563</v>
      </c>
      <c r="F533" s="51">
        <v>30</v>
      </c>
      <c r="G533" s="52">
        <v>3.5783958819786631E-3</v>
      </c>
      <c r="H533" s="51">
        <v>5</v>
      </c>
      <c r="I533" s="53">
        <v>0.39164559999999998</v>
      </c>
      <c r="J533" s="53">
        <v>3.4097999999999989E-3</v>
      </c>
      <c r="K533" s="53">
        <v>0.27335130000000002</v>
      </c>
      <c r="L533" s="54">
        <v>7.7994099999999997E-2</v>
      </c>
      <c r="M533" s="55">
        <v>4.7320000000000001E-4</v>
      </c>
      <c r="N533" s="53">
        <v>2.30758E-2</v>
      </c>
      <c r="O533" s="56">
        <v>150</v>
      </c>
      <c r="P533" s="56">
        <v>39</v>
      </c>
      <c r="Q533" s="60">
        <v>0.48282220372623091</v>
      </c>
      <c r="R533" s="60">
        <v>0.38990831932407849</v>
      </c>
      <c r="S533" s="60">
        <v>0.50109740159245186</v>
      </c>
      <c r="T533" s="51" t="s">
        <v>625</v>
      </c>
    </row>
    <row r="534" spans="1:20" s="83" customFormat="1" x14ac:dyDescent="0.25">
      <c r="A534" s="51" t="s">
        <v>632</v>
      </c>
      <c r="B534" s="51" t="s">
        <v>633</v>
      </c>
      <c r="C534" s="51" t="s">
        <v>317</v>
      </c>
      <c r="D534" s="51" t="s">
        <v>27</v>
      </c>
      <c r="E534" s="51">
        <v>256249794</v>
      </c>
      <c r="F534" s="51">
        <v>30</v>
      </c>
      <c r="G534" s="52">
        <v>3.5783958819786631E-3</v>
      </c>
      <c r="H534" s="51">
        <v>5</v>
      </c>
      <c r="I534" s="53">
        <v>0.34391860000000002</v>
      </c>
      <c r="J534" s="53">
        <v>3.2494000000000008E-3</v>
      </c>
      <c r="K534" s="53">
        <v>0.25865359999999998</v>
      </c>
      <c r="L534" s="54">
        <v>5.3999100000000001E-2</v>
      </c>
      <c r="M534" s="55">
        <v>3.8749999999999999E-4</v>
      </c>
      <c r="N534" s="53">
        <v>1.8408500000000001E-2</v>
      </c>
      <c r="O534" s="56">
        <v>150</v>
      </c>
      <c r="P534" s="56">
        <v>34</v>
      </c>
      <c r="Q534" s="60">
        <v>0.49040271464242269</v>
      </c>
      <c r="R534" s="60">
        <v>0.3201853503530645</v>
      </c>
      <c r="S534" s="60">
        <v>0.43765465842805462</v>
      </c>
      <c r="T534" s="51" t="s">
        <v>625</v>
      </c>
    </row>
    <row r="535" spans="1:20" s="83" customFormat="1" x14ac:dyDescent="0.25">
      <c r="A535" s="51" t="s">
        <v>632</v>
      </c>
      <c r="B535" s="51" t="s">
        <v>633</v>
      </c>
      <c r="C535" s="51" t="s">
        <v>317</v>
      </c>
      <c r="D535" s="51" t="s">
        <v>27</v>
      </c>
      <c r="E535" s="51">
        <v>256250018</v>
      </c>
      <c r="F535" s="51">
        <v>30</v>
      </c>
      <c r="G535" s="52">
        <v>3.5783958819786631E-3</v>
      </c>
      <c r="H535" s="51">
        <v>5</v>
      </c>
      <c r="I535" s="53">
        <v>0.33895380000000003</v>
      </c>
      <c r="J535" s="53">
        <v>3.2805E-3</v>
      </c>
      <c r="K535" s="53">
        <v>0.25519560000000002</v>
      </c>
      <c r="L535" s="54">
        <v>5.3080299999999997E-2</v>
      </c>
      <c r="M535" s="55">
        <v>3.5159999999999998E-4</v>
      </c>
      <c r="N535" s="53">
        <v>1.754E-2</v>
      </c>
      <c r="O535" s="56">
        <v>150</v>
      </c>
      <c r="P535" s="56">
        <v>34</v>
      </c>
      <c r="Q535" s="60">
        <v>0.54338946155323642</v>
      </c>
      <c r="R535" s="60">
        <v>0.33810971070162932</v>
      </c>
      <c r="S535" s="60">
        <v>0.43725010331561409</v>
      </c>
      <c r="T535" s="51" t="s">
        <v>625</v>
      </c>
    </row>
    <row r="536" spans="1:20" s="83" customFormat="1" x14ac:dyDescent="0.25">
      <c r="A536" s="51" t="s">
        <v>632</v>
      </c>
      <c r="B536" s="51" t="s">
        <v>633</v>
      </c>
      <c r="C536" s="51" t="s">
        <v>317</v>
      </c>
      <c r="D536" s="51" t="s">
        <v>27</v>
      </c>
      <c r="E536" s="51">
        <v>256250241</v>
      </c>
      <c r="F536" s="51">
        <v>30</v>
      </c>
      <c r="G536" s="52">
        <v>3.5783958819786631E-3</v>
      </c>
      <c r="H536" s="51">
        <v>5</v>
      </c>
      <c r="I536" s="53">
        <v>0.35215570000000002</v>
      </c>
      <c r="J536" s="53">
        <v>3.2563000000000002E-3</v>
      </c>
      <c r="K536" s="53">
        <v>0.26078050000000003</v>
      </c>
      <c r="L536" s="54">
        <v>5.8618200000000002E-2</v>
      </c>
      <c r="M536" s="55">
        <v>3.611E-4</v>
      </c>
      <c r="N536" s="53">
        <v>1.9509800000000001E-2</v>
      </c>
      <c r="O536" s="56">
        <v>150</v>
      </c>
      <c r="P536" s="56">
        <v>38</v>
      </c>
      <c r="Q536" s="60">
        <v>0.54998399385363983</v>
      </c>
      <c r="R536" s="60">
        <v>0.36126893066464488</v>
      </c>
      <c r="S536" s="60">
        <v>0.45195410433986849</v>
      </c>
      <c r="T536" s="51" t="s">
        <v>625</v>
      </c>
    </row>
    <row r="537" spans="1:20" s="83" customFormat="1" x14ac:dyDescent="0.25">
      <c r="A537" s="51" t="s">
        <v>632</v>
      </c>
      <c r="B537" s="51" t="s">
        <v>633</v>
      </c>
      <c r="C537" s="51" t="s">
        <v>317</v>
      </c>
      <c r="D537" s="51" t="s">
        <v>27</v>
      </c>
      <c r="E537" s="51">
        <v>256250468</v>
      </c>
      <c r="F537" s="51">
        <v>30</v>
      </c>
      <c r="G537" s="52">
        <v>3.5783958819786631E-3</v>
      </c>
      <c r="H537" s="51">
        <v>5</v>
      </c>
      <c r="I537" s="53">
        <v>0.36601719999999999</v>
      </c>
      <c r="J537" s="53">
        <v>3.1420000000000011E-3</v>
      </c>
      <c r="K537" s="53">
        <v>0.24855350000000001</v>
      </c>
      <c r="L537" s="54">
        <v>7.8874200000000005E-2</v>
      </c>
      <c r="M537" s="55">
        <v>4.3899999999999999E-4</v>
      </c>
      <c r="N537" s="53">
        <v>2.2434800000000001E-2</v>
      </c>
      <c r="O537" s="56">
        <v>146</v>
      </c>
      <c r="P537" s="56">
        <v>47</v>
      </c>
      <c r="Q537" s="60">
        <v>0.58514629617773228</v>
      </c>
      <c r="R537" s="60">
        <v>0.41735761705285201</v>
      </c>
      <c r="S537" s="60">
        <v>0.49257225706608249</v>
      </c>
      <c r="T537" s="51" t="s">
        <v>625</v>
      </c>
    </row>
    <row r="538" spans="1:20" s="83" customFormat="1" x14ac:dyDescent="0.25">
      <c r="A538" s="51" t="s">
        <v>632</v>
      </c>
      <c r="B538" s="51" t="s">
        <v>633</v>
      </c>
      <c r="C538" s="51" t="s">
        <v>317</v>
      </c>
      <c r="D538" s="51" t="s">
        <v>27</v>
      </c>
      <c r="E538" s="51">
        <v>256250696</v>
      </c>
      <c r="F538" s="51">
        <v>30</v>
      </c>
      <c r="G538" s="52">
        <v>3.5783958819786631E-3</v>
      </c>
      <c r="H538" s="51">
        <v>15</v>
      </c>
      <c r="I538" s="53">
        <v>0.61435819999999997</v>
      </c>
      <c r="J538" s="53">
        <v>3.358100000000001E-3</v>
      </c>
      <c r="K538" s="53">
        <v>0.52338509999999994</v>
      </c>
      <c r="L538" s="54">
        <v>5.88488E-2</v>
      </c>
      <c r="M538" s="55">
        <v>3.6220000000000002E-4</v>
      </c>
      <c r="N538" s="53">
        <v>1.9128300000000001E-2</v>
      </c>
      <c r="O538" s="56">
        <v>150</v>
      </c>
      <c r="P538" s="56">
        <v>39</v>
      </c>
      <c r="Q538" s="60">
        <v>0.51794609129905889</v>
      </c>
      <c r="R538" s="60">
        <v>0.3490584601861656</v>
      </c>
      <c r="S538" s="60">
        <v>0.49973234302016922</v>
      </c>
      <c r="T538" s="51" t="s">
        <v>625</v>
      </c>
    </row>
    <row r="539" spans="1:20" s="83" customFormat="1" x14ac:dyDescent="0.25">
      <c r="A539" s="51" t="s">
        <v>632</v>
      </c>
      <c r="B539" s="51" t="s">
        <v>633</v>
      </c>
      <c r="C539" s="51" t="s">
        <v>317</v>
      </c>
      <c r="D539" s="51" t="s">
        <v>27</v>
      </c>
      <c r="E539" s="51">
        <v>256250952</v>
      </c>
      <c r="F539" s="51">
        <v>30</v>
      </c>
      <c r="G539" s="52">
        <v>3.5783958819786631E-3</v>
      </c>
      <c r="H539" s="51">
        <v>15</v>
      </c>
      <c r="I539" s="53">
        <v>0.63709780000000005</v>
      </c>
      <c r="J539" s="53">
        <v>3.5422000000000001E-3</v>
      </c>
      <c r="K539" s="53">
        <v>0.53199770000000013</v>
      </c>
      <c r="L539" s="54">
        <v>7.0308300000000004E-2</v>
      </c>
      <c r="M539" s="55">
        <v>3.8450000000000002E-4</v>
      </c>
      <c r="N539" s="53">
        <v>2.1315799999999999E-2</v>
      </c>
      <c r="O539" s="56">
        <v>150</v>
      </c>
      <c r="P539" s="56">
        <v>45</v>
      </c>
      <c r="Q539" s="60">
        <v>0.56303220436647672</v>
      </c>
      <c r="R539" s="60">
        <v>0.40491733855843959</v>
      </c>
      <c r="S539" s="60">
        <v>0.49109674379365098</v>
      </c>
      <c r="T539" s="51" t="s">
        <v>625</v>
      </c>
    </row>
    <row r="540" spans="1:20" s="83" customFormat="1" x14ac:dyDescent="0.25">
      <c r="A540" s="51" t="s">
        <v>632</v>
      </c>
      <c r="B540" s="51" t="s">
        <v>633</v>
      </c>
      <c r="C540" s="51" t="s">
        <v>317</v>
      </c>
      <c r="D540" s="51" t="s">
        <v>27</v>
      </c>
      <c r="E540" s="51">
        <v>256251203</v>
      </c>
      <c r="F540" s="51">
        <v>30</v>
      </c>
      <c r="G540" s="52">
        <v>3.5783958819786631E-3</v>
      </c>
      <c r="H540" s="51">
        <v>15</v>
      </c>
      <c r="I540" s="53">
        <v>0.64080890000000001</v>
      </c>
      <c r="J540" s="53">
        <v>3.4715000000000011E-3</v>
      </c>
      <c r="K540" s="53">
        <v>0.53615699999999999</v>
      </c>
      <c r="L540" s="54">
        <v>6.9760799999999998E-2</v>
      </c>
      <c r="M540" s="55">
        <v>4.4719999999999997E-4</v>
      </c>
      <c r="N540" s="53">
        <v>2.1421900000000001E-2</v>
      </c>
      <c r="O540" s="56">
        <v>150</v>
      </c>
      <c r="P540" s="56">
        <v>44</v>
      </c>
      <c r="Q540" s="60">
        <v>0.61161405979896277</v>
      </c>
      <c r="R540" s="60">
        <v>0.40408040949359408</v>
      </c>
      <c r="S540" s="60">
        <v>0.4981009782473052</v>
      </c>
      <c r="T540" s="51" t="s">
        <v>625</v>
      </c>
    </row>
    <row r="541" spans="1:20" s="83" customFormat="1" x14ac:dyDescent="0.25">
      <c r="A541" s="51" t="s">
        <v>632</v>
      </c>
      <c r="B541" s="51" t="s">
        <v>633</v>
      </c>
      <c r="C541" s="51" t="s">
        <v>317</v>
      </c>
      <c r="D541" s="51" t="s">
        <v>27</v>
      </c>
      <c r="E541" s="51">
        <v>256251456</v>
      </c>
      <c r="F541" s="51">
        <v>30</v>
      </c>
      <c r="G541" s="52">
        <v>3.5783958819786631E-3</v>
      </c>
      <c r="H541" s="51">
        <v>15</v>
      </c>
      <c r="I541" s="53">
        <v>0.63777729999999999</v>
      </c>
      <c r="J541" s="53">
        <v>4.0262000000000006E-3</v>
      </c>
      <c r="K541" s="53">
        <v>0.51840370000000002</v>
      </c>
      <c r="L541" s="54">
        <v>7.9511499999999999E-2</v>
      </c>
      <c r="M541" s="55">
        <v>4.7750000000000001E-4</v>
      </c>
      <c r="N541" s="53">
        <v>2.5001900000000001E-2</v>
      </c>
      <c r="O541" s="56">
        <v>150</v>
      </c>
      <c r="P541" s="56">
        <v>52</v>
      </c>
      <c r="Q541" s="60">
        <v>0.53452845892822842</v>
      </c>
      <c r="R541" s="60">
        <v>0.43800888255724979</v>
      </c>
      <c r="S541" s="60">
        <v>0.51474663555787059</v>
      </c>
      <c r="T541" s="51" t="s">
        <v>625</v>
      </c>
    </row>
    <row r="542" spans="1:20" s="83" customFormat="1" x14ac:dyDescent="0.25">
      <c r="A542" s="51" t="s">
        <v>632</v>
      </c>
      <c r="B542" s="51" t="s">
        <v>633</v>
      </c>
      <c r="C542" s="51" t="s">
        <v>317</v>
      </c>
      <c r="D542" s="51" t="s">
        <v>27</v>
      </c>
      <c r="E542" s="51">
        <v>256251711</v>
      </c>
      <c r="F542" s="51">
        <v>30</v>
      </c>
      <c r="G542" s="52">
        <v>3.5783958819786631E-3</v>
      </c>
      <c r="H542" s="51">
        <v>15</v>
      </c>
      <c r="I542" s="53">
        <v>0.60463409999999995</v>
      </c>
      <c r="J542" s="53">
        <v>3.4221E-3</v>
      </c>
      <c r="K542" s="53">
        <v>0.49907560000000001</v>
      </c>
      <c r="L542" s="54">
        <v>6.9097000000000006E-2</v>
      </c>
      <c r="M542" s="55">
        <v>4.303E-4</v>
      </c>
      <c r="N542" s="53">
        <v>2.2755000000000001E-2</v>
      </c>
      <c r="O542" s="56">
        <v>146</v>
      </c>
      <c r="P542" s="56">
        <v>45</v>
      </c>
      <c r="Q542" s="60">
        <v>0.529585760932198</v>
      </c>
      <c r="R542" s="60">
        <v>0.40127191931028938</v>
      </c>
      <c r="S542" s="60">
        <v>0.50202305065662722</v>
      </c>
      <c r="T542" s="51" t="s">
        <v>625</v>
      </c>
    </row>
    <row r="543" spans="1:20" s="83" customFormat="1" x14ac:dyDescent="0.25">
      <c r="A543" s="51" t="s">
        <v>632</v>
      </c>
      <c r="B543" s="51" t="s">
        <v>633</v>
      </c>
      <c r="C543" s="51" t="s">
        <v>317</v>
      </c>
      <c r="D543" s="51" t="s">
        <v>27</v>
      </c>
      <c r="E543" s="51">
        <v>256251960</v>
      </c>
      <c r="F543" s="51">
        <v>30</v>
      </c>
      <c r="G543" s="52">
        <v>3.5783958819786631E-3</v>
      </c>
      <c r="H543" s="51">
        <v>15</v>
      </c>
      <c r="I543" s="53">
        <v>0.65515029999999996</v>
      </c>
      <c r="J543" s="53">
        <v>3.7526E-3</v>
      </c>
      <c r="K543" s="53">
        <v>0.55340880000000003</v>
      </c>
      <c r="L543" s="54">
        <v>6.7027100000000006E-2</v>
      </c>
      <c r="M543" s="55">
        <v>3.5799999999999997E-4</v>
      </c>
      <c r="N543" s="53">
        <v>2.0968299999999999E-2</v>
      </c>
      <c r="O543" s="56">
        <v>150</v>
      </c>
      <c r="P543" s="56">
        <v>42</v>
      </c>
      <c r="Q543" s="60">
        <v>0.48560087073436198</v>
      </c>
      <c r="R543" s="60">
        <v>0.38753253709164481</v>
      </c>
      <c r="S543" s="60">
        <v>0.51612423817375219</v>
      </c>
      <c r="T543" s="51" t="s">
        <v>625</v>
      </c>
    </row>
    <row r="544" spans="1:20" s="83" customFormat="1" x14ac:dyDescent="0.25">
      <c r="A544" s="51" t="s">
        <v>632</v>
      </c>
      <c r="B544" s="51" t="s">
        <v>633</v>
      </c>
      <c r="C544" s="51" t="s">
        <v>317</v>
      </c>
      <c r="D544" s="51" t="s">
        <v>27</v>
      </c>
      <c r="E544" s="51">
        <v>256252215</v>
      </c>
      <c r="F544" s="51">
        <v>30</v>
      </c>
      <c r="G544" s="52">
        <v>3.5783958819786631E-3</v>
      </c>
      <c r="H544" s="51">
        <v>15</v>
      </c>
      <c r="I544" s="53">
        <v>0.60926769999999997</v>
      </c>
      <c r="J544" s="53">
        <v>3.578099999999999E-3</v>
      </c>
      <c r="K544" s="53">
        <v>0.49463230000000002</v>
      </c>
      <c r="L544" s="54">
        <v>7.7702099999999996E-2</v>
      </c>
      <c r="M544" s="55">
        <v>5.0880000000000001E-4</v>
      </c>
      <c r="N544" s="53">
        <v>2.2644299999999999E-2</v>
      </c>
      <c r="O544" s="56">
        <v>146</v>
      </c>
      <c r="P544" s="56">
        <v>50</v>
      </c>
      <c r="Q544" s="60">
        <v>0.63695499071643513</v>
      </c>
      <c r="R544" s="60">
        <v>0.42449183711907368</v>
      </c>
      <c r="S544" s="60">
        <v>0.50269191725717044</v>
      </c>
      <c r="T544" s="51" t="s">
        <v>625</v>
      </c>
    </row>
    <row r="545" spans="1:20" s="83" customFormat="1" x14ac:dyDescent="0.25">
      <c r="A545" s="51" t="s">
        <v>632</v>
      </c>
      <c r="B545" s="51" t="s">
        <v>633</v>
      </c>
      <c r="C545" s="51" t="s">
        <v>317</v>
      </c>
      <c r="D545" s="51" t="s">
        <v>27</v>
      </c>
      <c r="E545" s="51">
        <v>256252465</v>
      </c>
      <c r="F545" s="51">
        <v>30</v>
      </c>
      <c r="G545" s="52">
        <v>3.5783958819786631E-3</v>
      </c>
      <c r="H545" s="51">
        <v>15</v>
      </c>
      <c r="I545" s="53">
        <v>0.64935810000000005</v>
      </c>
      <c r="J545" s="53">
        <v>3.9083E-3</v>
      </c>
      <c r="K545" s="53">
        <v>0.54829859999999986</v>
      </c>
      <c r="L545" s="54">
        <v>6.72151E-2</v>
      </c>
      <c r="M545" s="55">
        <v>3.9560000000000002E-4</v>
      </c>
      <c r="N545" s="53">
        <v>1.9812900000000001E-2</v>
      </c>
      <c r="O545" s="56">
        <v>150</v>
      </c>
      <c r="P545" s="56">
        <v>41</v>
      </c>
      <c r="Q545" s="60">
        <v>0.48595940841283047</v>
      </c>
      <c r="R545" s="60">
        <v>0.26452454760369459</v>
      </c>
      <c r="S545" s="60">
        <v>0.42374397306922368</v>
      </c>
      <c r="T545" s="51" t="s">
        <v>625</v>
      </c>
    </row>
    <row r="546" spans="1:20" s="83" customFormat="1" x14ac:dyDescent="0.25">
      <c r="A546" s="51" t="s">
        <v>632</v>
      </c>
      <c r="B546" s="51" t="s">
        <v>633</v>
      </c>
      <c r="C546" s="51" t="s">
        <v>317</v>
      </c>
      <c r="D546" s="51" t="s">
        <v>27</v>
      </c>
      <c r="E546" s="51">
        <v>256252718</v>
      </c>
      <c r="F546" s="51">
        <v>30</v>
      </c>
      <c r="G546" s="52">
        <v>3.5783958819786631E-3</v>
      </c>
      <c r="H546" s="51">
        <v>15</v>
      </c>
      <c r="I546" s="53">
        <v>0.66761040000000005</v>
      </c>
      <c r="J546" s="53">
        <v>3.4845000000000002E-3</v>
      </c>
      <c r="K546" s="53">
        <v>0.55778629999999996</v>
      </c>
      <c r="L546" s="54">
        <v>7.4504299999999996E-2</v>
      </c>
      <c r="M546" s="55">
        <v>5.1130000000000001E-4</v>
      </c>
      <c r="N546" s="53">
        <v>2.1638999999999999E-2</v>
      </c>
      <c r="O546" s="56">
        <v>150</v>
      </c>
      <c r="P546" s="56">
        <v>47</v>
      </c>
      <c r="Q546" s="60">
        <v>0.45109161918176582</v>
      </c>
      <c r="R546" s="60">
        <v>0.35793970790986468</v>
      </c>
      <c r="S546" s="60">
        <v>0.4450222559420185</v>
      </c>
      <c r="T546" s="51" t="s">
        <v>625</v>
      </c>
    </row>
    <row r="547" spans="1:20" s="83" customFormat="1" x14ac:dyDescent="0.25">
      <c r="A547" s="51" t="s">
        <v>632</v>
      </c>
      <c r="B547" s="51" t="s">
        <v>633</v>
      </c>
      <c r="C547" s="51" t="s">
        <v>317</v>
      </c>
      <c r="D547" s="51" t="s">
        <v>27</v>
      </c>
      <c r="E547" s="51">
        <v>256252974</v>
      </c>
      <c r="F547" s="51">
        <v>30</v>
      </c>
      <c r="G547" s="52">
        <v>3.5783958819786631E-3</v>
      </c>
      <c r="H547" s="51">
        <v>15</v>
      </c>
      <c r="I547" s="53">
        <v>0.62680089999999999</v>
      </c>
      <c r="J547" s="53">
        <v>3.8482E-3</v>
      </c>
      <c r="K547" s="53">
        <v>0.52161960000000018</v>
      </c>
      <c r="L547" s="54">
        <v>6.9262699999999996E-2</v>
      </c>
      <c r="M547" s="55">
        <v>4.0620000000000001E-4</v>
      </c>
      <c r="N547" s="53">
        <v>2.0994800000000001E-2</v>
      </c>
      <c r="O547" s="56">
        <v>150</v>
      </c>
      <c r="P547" s="56">
        <v>44</v>
      </c>
      <c r="Q547" s="60">
        <v>0.5530571739547987</v>
      </c>
      <c r="R547" s="60">
        <v>0.42364281062241682</v>
      </c>
      <c r="S547" s="60">
        <v>0.5344029452790855</v>
      </c>
      <c r="T547" s="51" t="s">
        <v>625</v>
      </c>
    </row>
    <row r="548" spans="1:20" s="83" customFormat="1" x14ac:dyDescent="0.25">
      <c r="A548" s="51" t="s">
        <v>632</v>
      </c>
      <c r="B548" s="51" t="s">
        <v>633</v>
      </c>
      <c r="C548" s="51" t="s">
        <v>317</v>
      </c>
      <c r="D548" s="51" t="s">
        <v>27</v>
      </c>
      <c r="E548" s="51">
        <v>256253227</v>
      </c>
      <c r="F548" s="51">
        <v>30</v>
      </c>
      <c r="G548" s="52">
        <v>3.5783958819786631E-3</v>
      </c>
      <c r="H548" s="51">
        <v>15</v>
      </c>
      <c r="I548" s="53">
        <v>0.60668219999999995</v>
      </c>
      <c r="J548" s="53">
        <v>3.5966000000000001E-3</v>
      </c>
      <c r="K548" s="53">
        <v>0.50620290000000001</v>
      </c>
      <c r="L548" s="54">
        <v>6.4936300000000002E-2</v>
      </c>
      <c r="M548" s="55">
        <v>3.949E-4</v>
      </c>
      <c r="N548" s="53">
        <v>2.1945800000000001E-2</v>
      </c>
      <c r="O548" s="56">
        <v>150</v>
      </c>
      <c r="P548" s="56">
        <v>41</v>
      </c>
      <c r="Q548" s="60">
        <v>0.49006978679813051</v>
      </c>
      <c r="R548" s="60">
        <v>0.29680454153847102</v>
      </c>
      <c r="S548" s="60">
        <v>0.39628604525593669</v>
      </c>
      <c r="T548" s="51" t="s">
        <v>625</v>
      </c>
    </row>
    <row r="549" spans="1:20" s="83" customFormat="1" x14ac:dyDescent="0.25">
      <c r="A549" s="51" t="s">
        <v>632</v>
      </c>
      <c r="B549" s="51" t="s">
        <v>633</v>
      </c>
      <c r="C549" s="51" t="s">
        <v>317</v>
      </c>
      <c r="D549" s="51" t="s">
        <v>27</v>
      </c>
      <c r="E549" s="51">
        <v>256253478</v>
      </c>
      <c r="F549" s="51">
        <v>30</v>
      </c>
      <c r="G549" s="52">
        <v>3.5783958819786631E-3</v>
      </c>
      <c r="H549" s="51">
        <v>15</v>
      </c>
      <c r="I549" s="53">
        <v>0.59267530000000002</v>
      </c>
      <c r="J549" s="53">
        <v>3.6560999999999989E-3</v>
      </c>
      <c r="K549" s="53">
        <v>0.51200509999999999</v>
      </c>
      <c r="L549" s="54">
        <v>5.0239899999999997E-2</v>
      </c>
      <c r="M549" s="55">
        <v>3.2699999999999998E-4</v>
      </c>
      <c r="N549" s="53">
        <v>1.71667E-2</v>
      </c>
      <c r="O549" s="56">
        <v>150</v>
      </c>
      <c r="P549" s="56">
        <v>32</v>
      </c>
      <c r="Q549" s="60">
        <v>0.48000512196683531</v>
      </c>
      <c r="R549" s="60">
        <v>0.30420809458591508</v>
      </c>
      <c r="S549" s="60">
        <v>0.45359317524052251</v>
      </c>
      <c r="T549" s="51" t="s">
        <v>625</v>
      </c>
    </row>
    <row r="550" spans="1:20" s="83" customFormat="1" x14ac:dyDescent="0.25">
      <c r="A550" s="51" t="s">
        <v>632</v>
      </c>
      <c r="B550" s="51" t="s">
        <v>633</v>
      </c>
      <c r="C550" s="51" t="s">
        <v>317</v>
      </c>
      <c r="D550" s="51" t="s">
        <v>27</v>
      </c>
      <c r="E550" s="51">
        <v>256253726</v>
      </c>
      <c r="F550" s="51">
        <v>30</v>
      </c>
      <c r="G550" s="52">
        <v>3.5783958819786631E-3</v>
      </c>
      <c r="H550" s="51">
        <v>15</v>
      </c>
      <c r="I550" s="53">
        <v>0.61193620000000004</v>
      </c>
      <c r="J550" s="53">
        <v>3.5125000000000009E-3</v>
      </c>
      <c r="K550" s="53">
        <v>0.50418960000000002</v>
      </c>
      <c r="L550" s="54">
        <v>7.24138E-2</v>
      </c>
      <c r="M550" s="55">
        <v>4.2539999999999999E-4</v>
      </c>
      <c r="N550" s="53">
        <v>2.11866E-2</v>
      </c>
      <c r="O550" s="56">
        <v>150</v>
      </c>
      <c r="P550" s="56">
        <v>46</v>
      </c>
      <c r="Q550" s="60">
        <v>0.48441001344516288</v>
      </c>
      <c r="R550" s="60">
        <v>0.33281679962338923</v>
      </c>
      <c r="S550" s="60">
        <v>0.46056711633597153</v>
      </c>
      <c r="T550" s="51" t="s">
        <v>625</v>
      </c>
    </row>
    <row r="551" spans="1:20" s="83" customFormat="1" x14ac:dyDescent="0.25">
      <c r="A551" s="51" t="s">
        <v>632</v>
      </c>
      <c r="B551" s="51" t="s">
        <v>633</v>
      </c>
      <c r="C551" s="51" t="s">
        <v>317</v>
      </c>
      <c r="D551" s="51" t="s">
        <v>27</v>
      </c>
      <c r="E551" s="51">
        <v>256253976</v>
      </c>
      <c r="F551" s="51">
        <v>30</v>
      </c>
      <c r="G551" s="52">
        <v>3.5783958819786631E-3</v>
      </c>
      <c r="H551" s="51">
        <v>15</v>
      </c>
      <c r="I551" s="53">
        <v>0.64428569999999996</v>
      </c>
      <c r="J551" s="53">
        <v>3.6527999999999999E-3</v>
      </c>
      <c r="K551" s="53">
        <v>0.54379600000000006</v>
      </c>
      <c r="L551" s="54">
        <v>6.5304799999999996E-2</v>
      </c>
      <c r="M551" s="55">
        <v>4.9640000000000003E-4</v>
      </c>
      <c r="N551" s="53">
        <v>2.0948700000000001E-2</v>
      </c>
      <c r="O551" s="56">
        <v>146</v>
      </c>
      <c r="P551" s="56">
        <v>42</v>
      </c>
      <c r="Q551" s="60">
        <v>0.4756898649081247</v>
      </c>
      <c r="R551" s="60">
        <v>0.36939530891098571</v>
      </c>
      <c r="S551" s="60">
        <v>0.48599368055466119</v>
      </c>
      <c r="T551" s="51" t="s">
        <v>625</v>
      </c>
    </row>
    <row r="552" spans="1:20" s="83" customFormat="1" x14ac:dyDescent="0.25">
      <c r="A552" s="51" t="s">
        <v>632</v>
      </c>
      <c r="B552" s="51" t="s">
        <v>633</v>
      </c>
      <c r="C552" s="51" t="s">
        <v>317</v>
      </c>
      <c r="D552" s="51" t="s">
        <v>27</v>
      </c>
      <c r="E552" s="51">
        <v>256254230</v>
      </c>
      <c r="F552" s="51">
        <v>30</v>
      </c>
      <c r="G552" s="52">
        <v>3.5783958819786631E-3</v>
      </c>
      <c r="H552" s="51">
        <v>15</v>
      </c>
      <c r="I552" s="53">
        <v>0.65040140000000002</v>
      </c>
      <c r="J552" s="53">
        <v>3.5027000000000001E-3</v>
      </c>
      <c r="K552" s="53">
        <v>0.56006169999999988</v>
      </c>
      <c r="L552" s="54">
        <v>5.7479299999999997E-2</v>
      </c>
      <c r="M552" s="55">
        <v>3.834E-4</v>
      </c>
      <c r="N552" s="53">
        <v>1.92219E-2</v>
      </c>
      <c r="O552" s="56">
        <v>150</v>
      </c>
      <c r="P552" s="56">
        <v>35</v>
      </c>
      <c r="Q552" s="60">
        <v>0.55595108521672321</v>
      </c>
      <c r="R552" s="60">
        <v>0.4076344803139712</v>
      </c>
      <c r="S552" s="60">
        <v>0.50764185442556975</v>
      </c>
      <c r="T552" s="51" t="s">
        <v>625</v>
      </c>
    </row>
    <row r="553" spans="1:20" s="83" customFormat="1" x14ac:dyDescent="0.25">
      <c r="A553" s="51" t="s">
        <v>632</v>
      </c>
      <c r="B553" s="51" t="s">
        <v>633</v>
      </c>
      <c r="C553" s="51" t="s">
        <v>317</v>
      </c>
      <c r="D553" s="51" t="s">
        <v>27</v>
      </c>
      <c r="E553" s="51">
        <v>256254485</v>
      </c>
      <c r="F553" s="51">
        <v>30</v>
      </c>
      <c r="G553" s="52">
        <v>3.5783958819786631E-3</v>
      </c>
      <c r="H553" s="51">
        <v>15</v>
      </c>
      <c r="I553" s="53">
        <v>0.61891859999999999</v>
      </c>
      <c r="J553" s="53">
        <v>3.8094000000000001E-3</v>
      </c>
      <c r="K553" s="53">
        <v>0.5199416</v>
      </c>
      <c r="L553" s="54">
        <v>6.4580600000000002E-2</v>
      </c>
      <c r="M553" s="55">
        <v>4.661E-4</v>
      </c>
      <c r="N553" s="53">
        <v>1.99229E-2</v>
      </c>
      <c r="O553" s="56">
        <v>146</v>
      </c>
      <c r="P553" s="56">
        <v>41</v>
      </c>
      <c r="Q553" s="60">
        <v>0.46731544913246692</v>
      </c>
      <c r="R553" s="60">
        <v>0.28890934369764731</v>
      </c>
      <c r="S553" s="60">
        <v>0.45684410191117492</v>
      </c>
      <c r="T553" s="51" t="s">
        <v>625</v>
      </c>
    </row>
    <row r="554" spans="1:20" s="83" customFormat="1" x14ac:dyDescent="0.25">
      <c r="A554" s="51" t="s">
        <v>632</v>
      </c>
      <c r="B554" s="51" t="s">
        <v>633</v>
      </c>
      <c r="C554" s="51" t="s">
        <v>317</v>
      </c>
      <c r="D554" s="51" t="s">
        <v>27</v>
      </c>
      <c r="E554" s="51">
        <v>256254735</v>
      </c>
      <c r="F554" s="51">
        <v>30</v>
      </c>
      <c r="G554" s="52">
        <v>3.5783958819786631E-3</v>
      </c>
      <c r="H554" s="51">
        <v>15</v>
      </c>
      <c r="I554" s="53">
        <v>0.60354189999999996</v>
      </c>
      <c r="J554" s="53">
        <v>3.7135000000000011E-3</v>
      </c>
      <c r="K554" s="53">
        <v>0.5055982</v>
      </c>
      <c r="L554" s="54">
        <v>6.4175899999999994E-2</v>
      </c>
      <c r="M554" s="55">
        <v>4.4129999999999999E-4</v>
      </c>
      <c r="N554" s="53">
        <v>1.9728800000000001E-2</v>
      </c>
      <c r="O554" s="56">
        <v>146</v>
      </c>
      <c r="P554" s="56">
        <v>40</v>
      </c>
      <c r="Q554" s="60">
        <v>0.50864972149305332</v>
      </c>
      <c r="R554" s="60">
        <v>0.3239568988652009</v>
      </c>
      <c r="S554" s="60">
        <v>0.45308698618275811</v>
      </c>
      <c r="T554" s="51" t="s">
        <v>625</v>
      </c>
    </row>
    <row r="555" spans="1:20" s="83" customFormat="1" x14ac:dyDescent="0.25">
      <c r="A555" s="51" t="s">
        <v>632</v>
      </c>
      <c r="B555" s="51" t="s">
        <v>633</v>
      </c>
      <c r="C555" s="51" t="s">
        <v>317</v>
      </c>
      <c r="D555" s="51" t="s">
        <v>27</v>
      </c>
      <c r="E555" s="51">
        <v>256254985</v>
      </c>
      <c r="F555" s="51">
        <v>30</v>
      </c>
      <c r="G555" s="52">
        <v>3.5783958819786631E-3</v>
      </c>
      <c r="H555" s="51">
        <v>15</v>
      </c>
      <c r="I555" s="53">
        <v>0.6586381</v>
      </c>
      <c r="J555" s="53">
        <v>3.7908E-3</v>
      </c>
      <c r="K555" s="53">
        <v>0.56496979999999997</v>
      </c>
      <c r="L555" s="54">
        <v>5.9264299999999999E-2</v>
      </c>
      <c r="M555" s="55">
        <v>4.1899999999999999E-4</v>
      </c>
      <c r="N555" s="53">
        <v>1.9919200000000001E-2</v>
      </c>
      <c r="O555" s="56">
        <v>150</v>
      </c>
      <c r="P555" s="56">
        <v>37</v>
      </c>
      <c r="Q555" s="60">
        <v>0.51607657340418722</v>
      </c>
      <c r="R555" s="60">
        <v>0.39270619272148088</v>
      </c>
      <c r="S555" s="60">
        <v>0.51726178772860976</v>
      </c>
      <c r="T555" s="51" t="s">
        <v>625</v>
      </c>
    </row>
    <row r="556" spans="1:20" s="83" customFormat="1" x14ac:dyDescent="0.25">
      <c r="A556" s="51" t="s">
        <v>632</v>
      </c>
      <c r="B556" s="51" t="s">
        <v>633</v>
      </c>
      <c r="C556" s="51" t="s">
        <v>317</v>
      </c>
      <c r="D556" s="51" t="s">
        <v>27</v>
      </c>
      <c r="E556" s="51">
        <v>256255239</v>
      </c>
      <c r="F556" s="51">
        <v>30</v>
      </c>
      <c r="G556" s="52">
        <v>3.5783958819786631E-3</v>
      </c>
      <c r="H556" s="51">
        <v>15</v>
      </c>
      <c r="I556" s="53">
        <v>0.63316709999999998</v>
      </c>
      <c r="J556" s="53">
        <v>3.462499999999999E-3</v>
      </c>
      <c r="K556" s="53">
        <v>0.52584500000000001</v>
      </c>
      <c r="L556" s="54">
        <v>7.2132100000000005E-2</v>
      </c>
      <c r="M556" s="55">
        <v>4.4049999999999997E-4</v>
      </c>
      <c r="N556" s="53">
        <v>2.1742899999999999E-2</v>
      </c>
      <c r="O556" s="56">
        <v>150</v>
      </c>
      <c r="P556" s="56">
        <v>45</v>
      </c>
      <c r="Q556" s="60">
        <v>0.44415135411998208</v>
      </c>
      <c r="R556" s="60">
        <v>0.28997536915910582</v>
      </c>
      <c r="S556" s="60">
        <v>0.39747676769463408</v>
      </c>
      <c r="T556" s="51" t="s">
        <v>625</v>
      </c>
    </row>
    <row r="557" spans="1:20" s="83" customFormat="1" x14ac:dyDescent="0.25">
      <c r="A557" s="51" t="s">
        <v>632</v>
      </c>
      <c r="B557" s="51" t="s">
        <v>633</v>
      </c>
      <c r="C557" s="51" t="s">
        <v>317</v>
      </c>
      <c r="D557" s="51" t="s">
        <v>27</v>
      </c>
      <c r="E557" s="51">
        <v>256255493</v>
      </c>
      <c r="F557" s="51">
        <v>30</v>
      </c>
      <c r="G557" s="52">
        <v>3.5783958819786631E-3</v>
      </c>
      <c r="H557" s="51">
        <v>15</v>
      </c>
      <c r="I557" s="53">
        <v>0.67366740000000003</v>
      </c>
      <c r="J557" s="53">
        <v>3.7320000000000001E-3</v>
      </c>
      <c r="K557" s="53">
        <v>0.56454469999999979</v>
      </c>
      <c r="L557" s="54">
        <v>7.1090100000000003E-2</v>
      </c>
      <c r="M557" s="55">
        <v>4.1140000000000003E-4</v>
      </c>
      <c r="N557" s="53">
        <v>2.4499099999999999E-2</v>
      </c>
      <c r="O557" s="56">
        <v>146</v>
      </c>
      <c r="P557" s="56">
        <v>44</v>
      </c>
      <c r="Q557" s="60">
        <v>0.57869261796529869</v>
      </c>
      <c r="R557" s="60">
        <v>0.4122780300934189</v>
      </c>
      <c r="S557" s="60">
        <v>0.49639890700232392</v>
      </c>
      <c r="T557" s="51" t="s">
        <v>625</v>
      </c>
    </row>
    <row r="558" spans="1:20" s="83" customFormat="1" x14ac:dyDescent="0.25">
      <c r="A558" s="51" t="s">
        <v>632</v>
      </c>
      <c r="B558" s="51" t="s">
        <v>633</v>
      </c>
      <c r="C558" s="51" t="s">
        <v>317</v>
      </c>
      <c r="D558" s="51" t="s">
        <v>27</v>
      </c>
      <c r="E558" s="51">
        <v>256255753</v>
      </c>
      <c r="F558" s="51">
        <v>30</v>
      </c>
      <c r="G558" s="52">
        <v>3.5783958819786631E-3</v>
      </c>
      <c r="H558" s="51">
        <v>15</v>
      </c>
      <c r="I558" s="53">
        <v>0.63895939999999996</v>
      </c>
      <c r="J558" s="53">
        <v>3.2388E-3</v>
      </c>
      <c r="K558" s="53">
        <v>0.5239408000000001</v>
      </c>
      <c r="L558" s="54">
        <v>7.7406000000000003E-2</v>
      </c>
      <c r="M558" s="55">
        <v>4.6979999999999998E-4</v>
      </c>
      <c r="N558" s="53">
        <v>2.42905E-2</v>
      </c>
      <c r="O558" s="56">
        <v>150</v>
      </c>
      <c r="P558" s="56">
        <v>46</v>
      </c>
      <c r="Q558" s="60">
        <v>0.5359369998079262</v>
      </c>
      <c r="R558" s="60">
        <v>0.40784639499972652</v>
      </c>
      <c r="S558" s="60">
        <v>0.51431395320064066</v>
      </c>
      <c r="T558" s="51" t="s">
        <v>625</v>
      </c>
    </row>
    <row r="559" spans="1:20" s="83" customFormat="1" x14ac:dyDescent="0.25">
      <c r="A559" s="51" t="s">
        <v>632</v>
      </c>
      <c r="B559" s="51" t="s">
        <v>633</v>
      </c>
      <c r="C559" s="51" t="s">
        <v>317</v>
      </c>
      <c r="D559" s="51" t="s">
        <v>27</v>
      </c>
      <c r="E559" s="51">
        <v>256256007</v>
      </c>
      <c r="F559" s="51">
        <v>30</v>
      </c>
      <c r="G559" s="52">
        <v>3.5783958819786631E-3</v>
      </c>
      <c r="H559" s="51">
        <v>15</v>
      </c>
      <c r="I559" s="53">
        <v>0.61942339999999996</v>
      </c>
      <c r="J559" s="53">
        <v>3.6865999999999999E-3</v>
      </c>
      <c r="K559" s="53">
        <v>0.51021369999999999</v>
      </c>
      <c r="L559" s="54">
        <v>7.1684800000000007E-2</v>
      </c>
      <c r="M559" s="55">
        <v>4.4119999999999999E-4</v>
      </c>
      <c r="N559" s="53">
        <v>2.3232900000000001E-2</v>
      </c>
      <c r="O559" s="56">
        <v>150</v>
      </c>
      <c r="P559" s="56">
        <v>45</v>
      </c>
      <c r="Q559" s="60">
        <v>0.50331007106728987</v>
      </c>
      <c r="R559" s="60">
        <v>0.38819740964874938</v>
      </c>
      <c r="S559" s="60">
        <v>0.50803987382554294</v>
      </c>
      <c r="T559" s="51" t="s">
        <v>625</v>
      </c>
    </row>
    <row r="560" spans="1:20" s="83" customFormat="1" x14ac:dyDescent="0.25">
      <c r="A560" s="51" t="s">
        <v>632</v>
      </c>
      <c r="B560" s="51" t="s">
        <v>633</v>
      </c>
      <c r="C560" s="51" t="s">
        <v>317</v>
      </c>
      <c r="D560" s="51" t="s">
        <v>27</v>
      </c>
      <c r="E560" s="51">
        <v>256256257</v>
      </c>
      <c r="F560" s="51">
        <v>30</v>
      </c>
      <c r="G560" s="52">
        <v>3.5783958819786631E-3</v>
      </c>
      <c r="H560" s="51">
        <v>15</v>
      </c>
      <c r="I560" s="53">
        <v>0.62552790000000003</v>
      </c>
      <c r="J560" s="53">
        <v>3.5355E-3</v>
      </c>
      <c r="K560" s="53">
        <v>0.52819879999999997</v>
      </c>
      <c r="L560" s="54">
        <v>6.4782599999999996E-2</v>
      </c>
      <c r="M560" s="55">
        <v>4.347E-4</v>
      </c>
      <c r="N560" s="53">
        <v>1.8795200000000001E-2</v>
      </c>
      <c r="O560" s="56">
        <v>150</v>
      </c>
      <c r="P560" s="56">
        <v>36</v>
      </c>
      <c r="Q560" s="60">
        <v>0.47204046353799861</v>
      </c>
      <c r="R560" s="60">
        <v>0.35584250270130269</v>
      </c>
      <c r="S560" s="60">
        <v>0.47926891859085963</v>
      </c>
      <c r="T560" s="51" t="s">
        <v>625</v>
      </c>
    </row>
    <row r="561" spans="1:20" s="83" customFormat="1" x14ac:dyDescent="0.25">
      <c r="A561" s="51" t="s">
        <v>632</v>
      </c>
      <c r="B561" s="51" t="s">
        <v>633</v>
      </c>
      <c r="C561" s="51" t="s">
        <v>317</v>
      </c>
      <c r="D561" s="51" t="s">
        <v>27</v>
      </c>
      <c r="E561" s="51">
        <v>256256510</v>
      </c>
      <c r="F561" s="51">
        <v>30</v>
      </c>
      <c r="G561" s="52">
        <v>3.5783958819786631E-3</v>
      </c>
      <c r="H561" s="51">
        <v>15</v>
      </c>
      <c r="I561" s="53">
        <v>0.64126019999999995</v>
      </c>
      <c r="J561" s="53">
        <v>3.554400000000001E-3</v>
      </c>
      <c r="K561" s="53">
        <v>0.53694679999999995</v>
      </c>
      <c r="L561" s="54">
        <v>6.9696400000000006E-2</v>
      </c>
      <c r="M561" s="55">
        <v>4.282E-4</v>
      </c>
      <c r="N561" s="53">
        <v>2.0781399999999998E-2</v>
      </c>
      <c r="O561" s="56">
        <v>146</v>
      </c>
      <c r="P561" s="56">
        <v>43</v>
      </c>
      <c r="Q561" s="60">
        <v>0.49026186055445292</v>
      </c>
      <c r="R561" s="60">
        <v>0.26727824795875671</v>
      </c>
      <c r="S561" s="60">
        <v>0.39897823077353323</v>
      </c>
      <c r="T561" s="51" t="s">
        <v>625</v>
      </c>
    </row>
    <row r="562" spans="1:20" s="83" customFormat="1" x14ac:dyDescent="0.25">
      <c r="A562" s="51" t="s">
        <v>632</v>
      </c>
      <c r="B562" s="51" t="s">
        <v>633</v>
      </c>
      <c r="C562" s="51" t="s">
        <v>317</v>
      </c>
      <c r="D562" s="51" t="s">
        <v>27</v>
      </c>
      <c r="E562" s="51">
        <v>256256761</v>
      </c>
      <c r="F562" s="51">
        <v>30</v>
      </c>
      <c r="G562" s="52">
        <v>3.5783958819786631E-3</v>
      </c>
      <c r="H562" s="51">
        <v>15</v>
      </c>
      <c r="I562" s="53">
        <v>0.59392429999999996</v>
      </c>
      <c r="J562" s="53">
        <v>3.4021999999999989E-3</v>
      </c>
      <c r="K562" s="53">
        <v>0.5067567999999999</v>
      </c>
      <c r="L562" s="54">
        <v>5.7196499999999997E-2</v>
      </c>
      <c r="M562" s="55">
        <v>3.4689999999999998E-4</v>
      </c>
      <c r="N562" s="53">
        <v>1.71504E-2</v>
      </c>
      <c r="O562" s="56">
        <v>146</v>
      </c>
      <c r="P562" s="56">
        <v>33</v>
      </c>
      <c r="Q562" s="60">
        <v>0.56506818618349441</v>
      </c>
      <c r="R562" s="60">
        <v>0.39961234840277032</v>
      </c>
      <c r="S562" s="60">
        <v>0.52360186580993007</v>
      </c>
      <c r="T562" s="51" t="s">
        <v>625</v>
      </c>
    </row>
    <row r="563" spans="1:20" s="83" customFormat="1" x14ac:dyDescent="0.25">
      <c r="A563" s="51" t="s">
        <v>632</v>
      </c>
      <c r="B563" s="51" t="s">
        <v>633</v>
      </c>
      <c r="C563" s="51" t="s">
        <v>317</v>
      </c>
      <c r="D563" s="51" t="s">
        <v>27</v>
      </c>
      <c r="E563" s="51">
        <v>256257011</v>
      </c>
      <c r="F563" s="51">
        <v>30</v>
      </c>
      <c r="G563" s="52">
        <v>3.5783958819786631E-3</v>
      </c>
      <c r="H563" s="51">
        <v>15</v>
      </c>
      <c r="I563" s="53">
        <v>0.64247810000000005</v>
      </c>
      <c r="J563" s="53">
        <v>3.5469999999999998E-3</v>
      </c>
      <c r="K563" s="53">
        <v>0.54401270000000013</v>
      </c>
      <c r="L563" s="54">
        <v>6.5166500000000002E-2</v>
      </c>
      <c r="M563" s="55">
        <v>3.637E-4</v>
      </c>
      <c r="N563" s="53">
        <v>2.0025600000000001E-2</v>
      </c>
      <c r="O563" s="56">
        <v>150</v>
      </c>
      <c r="P563" s="56">
        <v>41</v>
      </c>
      <c r="Q563" s="60">
        <v>0.49612651258083101</v>
      </c>
      <c r="R563" s="60">
        <v>0.36770943274184958</v>
      </c>
      <c r="S563" s="60">
        <v>0.50548717449364744</v>
      </c>
      <c r="T563" s="51" t="s">
        <v>625</v>
      </c>
    </row>
    <row r="564" spans="1:20" s="83" customFormat="1" x14ac:dyDescent="0.25">
      <c r="A564" s="51" t="s">
        <v>632</v>
      </c>
      <c r="B564" s="51" t="s">
        <v>633</v>
      </c>
      <c r="C564" s="51" t="s">
        <v>317</v>
      </c>
      <c r="D564" s="51" t="s">
        <v>27</v>
      </c>
      <c r="E564" s="51">
        <v>256257263</v>
      </c>
      <c r="F564" s="51">
        <v>30</v>
      </c>
      <c r="G564" s="52">
        <v>3.5783958819786631E-3</v>
      </c>
      <c r="H564" s="51">
        <v>15</v>
      </c>
      <c r="I564" s="53">
        <v>0.59552020000000006</v>
      </c>
      <c r="J564" s="53">
        <v>3.8616999999999992E-3</v>
      </c>
      <c r="K564" s="53">
        <v>0.49442360000000002</v>
      </c>
      <c r="L564" s="54">
        <v>6.5881499999999996E-2</v>
      </c>
      <c r="M564" s="55">
        <v>4.3320000000000001E-4</v>
      </c>
      <c r="N564" s="53">
        <v>2.10352E-2</v>
      </c>
      <c r="O564" s="56">
        <v>150</v>
      </c>
      <c r="P564" s="56">
        <v>39</v>
      </c>
      <c r="Q564" s="60">
        <v>0.51852231256802617</v>
      </c>
      <c r="R564" s="60">
        <v>0.35395202894707622</v>
      </c>
      <c r="S564" s="60">
        <v>0.47730578507847771</v>
      </c>
      <c r="T564" s="51" t="s">
        <v>625</v>
      </c>
    </row>
    <row r="565" spans="1:20" s="83" customFormat="1" x14ac:dyDescent="0.25">
      <c r="A565" s="51" t="s">
        <v>632</v>
      </c>
      <c r="B565" s="51" t="s">
        <v>633</v>
      </c>
      <c r="C565" s="51" t="s">
        <v>317</v>
      </c>
      <c r="D565" s="51" t="s">
        <v>27</v>
      </c>
      <c r="E565" s="51">
        <v>256257514</v>
      </c>
      <c r="F565" s="51">
        <v>30</v>
      </c>
      <c r="G565" s="52">
        <v>3.5783958819786631E-3</v>
      </c>
      <c r="H565" s="51">
        <v>15</v>
      </c>
      <c r="I565" s="53">
        <v>0.6420247</v>
      </c>
      <c r="J565" s="53">
        <v>3.4204999999999999E-3</v>
      </c>
      <c r="K565" s="53">
        <v>0.52469140000000014</v>
      </c>
      <c r="L565" s="54">
        <v>8.0568699999999993E-2</v>
      </c>
      <c r="M565" s="55">
        <v>4.8859999999999995E-4</v>
      </c>
      <c r="N565" s="53">
        <v>2.3022600000000001E-2</v>
      </c>
      <c r="O565" s="56">
        <v>146</v>
      </c>
      <c r="P565" s="56">
        <v>52</v>
      </c>
      <c r="Q565" s="60">
        <v>0.50529483321595492</v>
      </c>
      <c r="R565" s="60">
        <v>0.3733622448238893</v>
      </c>
      <c r="S565" s="60">
        <v>0.51006042731407508</v>
      </c>
      <c r="T565" s="51" t="s">
        <v>625</v>
      </c>
    </row>
    <row r="566" spans="1:20" s="83" customFormat="1" x14ac:dyDescent="0.25">
      <c r="A566" s="51" t="s">
        <v>632</v>
      </c>
      <c r="B566" s="51" t="s">
        <v>633</v>
      </c>
      <c r="C566" s="51" t="s">
        <v>317</v>
      </c>
      <c r="D566" s="51" t="s">
        <v>27</v>
      </c>
      <c r="E566" s="51">
        <v>256257771</v>
      </c>
      <c r="F566" s="51">
        <v>30</v>
      </c>
      <c r="G566" s="52">
        <v>3.5783958819786631E-3</v>
      </c>
      <c r="H566" s="51">
        <v>15</v>
      </c>
      <c r="I566" s="53">
        <v>0.63815960000000005</v>
      </c>
      <c r="J566" s="53">
        <v>3.6037E-3</v>
      </c>
      <c r="K566" s="53">
        <v>0.52720520000000004</v>
      </c>
      <c r="L566" s="54">
        <v>7.5243900000000002E-2</v>
      </c>
      <c r="M566" s="55">
        <v>4.8519999999999998E-4</v>
      </c>
      <c r="N566" s="53">
        <v>2.1512199999999999E-2</v>
      </c>
      <c r="O566" s="56">
        <v>150</v>
      </c>
      <c r="P566" s="56">
        <v>50</v>
      </c>
      <c r="Q566" s="60">
        <v>0.52991868877649018</v>
      </c>
      <c r="R566" s="60">
        <v>0.26988455625089469</v>
      </c>
      <c r="S566" s="60">
        <v>0.42089489889448722</v>
      </c>
      <c r="T566" s="51" t="s">
        <v>625</v>
      </c>
    </row>
    <row r="567" spans="1:20" s="83" customFormat="1" x14ac:dyDescent="0.25">
      <c r="A567" s="51" t="s">
        <v>632</v>
      </c>
      <c r="B567" s="51" t="s">
        <v>633</v>
      </c>
      <c r="C567" s="51" t="s">
        <v>317</v>
      </c>
      <c r="D567" s="51" t="s">
        <v>27</v>
      </c>
      <c r="E567" s="51">
        <v>256258028</v>
      </c>
      <c r="F567" s="51">
        <v>30</v>
      </c>
      <c r="G567" s="52">
        <v>3.5783958819786631E-3</v>
      </c>
      <c r="H567" s="51">
        <v>15</v>
      </c>
      <c r="I567" s="53">
        <v>0.59575</v>
      </c>
      <c r="J567" s="53">
        <v>3.6495999999999998E-3</v>
      </c>
      <c r="K567" s="53">
        <v>0.50559890000000007</v>
      </c>
      <c r="L567" s="54">
        <v>5.7517400000000003E-2</v>
      </c>
      <c r="M567" s="55">
        <v>3.1849999999999999E-4</v>
      </c>
      <c r="N567" s="53">
        <v>1.90431E-2</v>
      </c>
      <c r="O567" s="56">
        <v>146</v>
      </c>
      <c r="P567" s="56">
        <v>36</v>
      </c>
      <c r="Q567" s="60">
        <v>0.47770023689096608</v>
      </c>
      <c r="R567" s="60">
        <v>0.35863060274494601</v>
      </c>
      <c r="S567" s="60">
        <v>0.50234149541115414</v>
      </c>
      <c r="T567" s="51" t="s">
        <v>625</v>
      </c>
    </row>
    <row r="568" spans="1:20" s="83" customFormat="1" x14ac:dyDescent="0.25">
      <c r="A568" s="51" t="s">
        <v>632</v>
      </c>
      <c r="B568" s="51" t="s">
        <v>633</v>
      </c>
      <c r="C568" s="51" t="s">
        <v>317</v>
      </c>
      <c r="D568" s="51" t="s">
        <v>27</v>
      </c>
      <c r="E568" s="51">
        <v>256258275</v>
      </c>
      <c r="F568" s="51">
        <v>30</v>
      </c>
      <c r="G568" s="52">
        <v>3.5783958819786631E-3</v>
      </c>
      <c r="H568" s="51">
        <v>25</v>
      </c>
      <c r="I568" s="53">
        <v>1.0473091000000001</v>
      </c>
      <c r="J568" s="53">
        <v>3.5699999999999998E-3</v>
      </c>
      <c r="K568" s="53">
        <v>0.9403549000000001</v>
      </c>
      <c r="L568" s="54">
        <v>7.1557899999999994E-2</v>
      </c>
      <c r="M568" s="55">
        <v>4.549E-4</v>
      </c>
      <c r="N568" s="53">
        <v>2.1674700000000002E-2</v>
      </c>
      <c r="O568" s="56">
        <v>150</v>
      </c>
      <c r="P568" s="56">
        <v>46</v>
      </c>
      <c r="Q568" s="60">
        <v>0.54943338241884887</v>
      </c>
      <c r="R568" s="60">
        <v>0.44194763779429408</v>
      </c>
      <c r="S568" s="60">
        <v>0.55311364499504567</v>
      </c>
      <c r="T568" s="51" t="s">
        <v>625</v>
      </c>
    </row>
    <row r="569" spans="1:20" s="83" customFormat="1" x14ac:dyDescent="0.25">
      <c r="A569" s="51" t="s">
        <v>632</v>
      </c>
      <c r="B569" s="51" t="s">
        <v>633</v>
      </c>
      <c r="C569" s="51" t="s">
        <v>317</v>
      </c>
      <c r="D569" s="51" t="s">
        <v>27</v>
      </c>
      <c r="E569" s="51">
        <v>256258569</v>
      </c>
      <c r="F569" s="51">
        <v>30</v>
      </c>
      <c r="G569" s="52">
        <v>3.5783958819786631E-3</v>
      </c>
      <c r="H569" s="51">
        <v>25</v>
      </c>
      <c r="I569" s="53">
        <v>1.0477512</v>
      </c>
      <c r="J569" s="53">
        <v>3.4064E-3</v>
      </c>
      <c r="K569" s="53">
        <v>0.9473054999999998</v>
      </c>
      <c r="L569" s="54">
        <v>6.58247E-2</v>
      </c>
      <c r="M569" s="55">
        <v>4.103E-4</v>
      </c>
      <c r="N569" s="53">
        <v>2.069E-2</v>
      </c>
      <c r="O569" s="56">
        <v>150</v>
      </c>
      <c r="P569" s="56">
        <v>42</v>
      </c>
      <c r="Q569" s="60">
        <v>0.51685767334656507</v>
      </c>
      <c r="R569" s="60">
        <v>0.39386195189707862</v>
      </c>
      <c r="S569" s="60">
        <v>0.52932140355569524</v>
      </c>
      <c r="T569" s="51" t="s">
        <v>625</v>
      </c>
    </row>
    <row r="570" spans="1:20" s="83" customFormat="1" x14ac:dyDescent="0.25">
      <c r="A570" s="51" t="s">
        <v>632</v>
      </c>
      <c r="B570" s="51" t="s">
        <v>633</v>
      </c>
      <c r="C570" s="51" t="s">
        <v>317</v>
      </c>
      <c r="D570" s="51" t="s">
        <v>27</v>
      </c>
      <c r="E570" s="51">
        <v>256258863</v>
      </c>
      <c r="F570" s="51">
        <v>30</v>
      </c>
      <c r="G570" s="52">
        <v>3.5783958819786631E-3</v>
      </c>
      <c r="H570" s="51">
        <v>25</v>
      </c>
      <c r="I570" s="53">
        <v>1.0366599000000001</v>
      </c>
      <c r="J570" s="53">
        <v>3.4478E-3</v>
      </c>
      <c r="K570" s="53">
        <v>0.93481009999999987</v>
      </c>
      <c r="L570" s="54">
        <v>6.7000699999999996E-2</v>
      </c>
      <c r="M570" s="55">
        <v>3.8739999999999998E-4</v>
      </c>
      <c r="N570" s="53">
        <v>2.1453300000000002E-2</v>
      </c>
      <c r="O570" s="56">
        <v>150</v>
      </c>
      <c r="P570" s="56">
        <v>41</v>
      </c>
      <c r="Q570" s="60">
        <v>0.49848261732505278</v>
      </c>
      <c r="R570" s="60">
        <v>0.33659284617624408</v>
      </c>
      <c r="S570" s="60">
        <v>0.45257254148153903</v>
      </c>
      <c r="T570" s="51" t="s">
        <v>625</v>
      </c>
    </row>
    <row r="571" spans="1:20" s="83" customFormat="1" x14ac:dyDescent="0.25">
      <c r="A571" s="51" t="s">
        <v>632</v>
      </c>
      <c r="B571" s="51" t="s">
        <v>633</v>
      </c>
      <c r="C571" s="51" t="s">
        <v>317</v>
      </c>
      <c r="D571" s="51" t="s">
        <v>27</v>
      </c>
      <c r="E571" s="51">
        <v>256259158</v>
      </c>
      <c r="F571" s="51">
        <v>30</v>
      </c>
      <c r="G571" s="52">
        <v>3.5783958819786631E-3</v>
      </c>
      <c r="H571" s="51">
        <v>25</v>
      </c>
      <c r="I571" s="53">
        <v>1.0278879999999999</v>
      </c>
      <c r="J571" s="53">
        <v>3.6481E-3</v>
      </c>
      <c r="K571" s="53">
        <v>0.94367640000000008</v>
      </c>
      <c r="L571" s="54">
        <v>5.22134E-2</v>
      </c>
      <c r="M571" s="55">
        <v>3.7879999999999999E-4</v>
      </c>
      <c r="N571" s="53">
        <v>1.7853999999999998E-2</v>
      </c>
      <c r="O571" s="56">
        <v>150</v>
      </c>
      <c r="P571" s="56">
        <v>34</v>
      </c>
      <c r="Q571" s="60">
        <v>0.40701709456431268</v>
      </c>
      <c r="R571" s="60">
        <v>0.1954978619672158</v>
      </c>
      <c r="S571" s="60">
        <v>0.36039227990173739</v>
      </c>
      <c r="T571" s="51" t="s">
        <v>625</v>
      </c>
    </row>
    <row r="572" spans="1:20" s="83" customFormat="1" x14ac:dyDescent="0.25">
      <c r="A572" s="51" t="s">
        <v>632</v>
      </c>
      <c r="B572" s="51" t="s">
        <v>633</v>
      </c>
      <c r="C572" s="51" t="s">
        <v>317</v>
      </c>
      <c r="D572" s="51" t="s">
        <v>27</v>
      </c>
      <c r="E572" s="51">
        <v>256259449</v>
      </c>
      <c r="F572" s="51">
        <v>30</v>
      </c>
      <c r="G572" s="52">
        <v>3.5783958819786631E-3</v>
      </c>
      <c r="H572" s="51">
        <v>25</v>
      </c>
      <c r="I572" s="53">
        <v>1.0252616999999999</v>
      </c>
      <c r="J572" s="53">
        <v>3.473E-3</v>
      </c>
      <c r="K572" s="53">
        <v>0.92273060000000018</v>
      </c>
      <c r="L572" s="54">
        <v>6.7324099999999998E-2</v>
      </c>
      <c r="M572" s="55">
        <v>4.4539999999999998E-4</v>
      </c>
      <c r="N572" s="53">
        <v>2.12344E-2</v>
      </c>
      <c r="O572" s="56">
        <v>150</v>
      </c>
      <c r="P572" s="56">
        <v>43</v>
      </c>
      <c r="Q572" s="60">
        <v>0.5045521480248415</v>
      </c>
      <c r="R572" s="60">
        <v>0.36862125412607272</v>
      </c>
      <c r="S572" s="60">
        <v>0.50803203629463156</v>
      </c>
      <c r="T572" s="51" t="s">
        <v>625</v>
      </c>
    </row>
    <row r="573" spans="1:20" s="83" customFormat="1" x14ac:dyDescent="0.25">
      <c r="A573" s="51" t="s">
        <v>632</v>
      </c>
      <c r="B573" s="51" t="s">
        <v>633</v>
      </c>
      <c r="C573" s="51" t="s">
        <v>317</v>
      </c>
      <c r="D573" s="51" t="s">
        <v>27</v>
      </c>
      <c r="E573" s="51">
        <v>256259747</v>
      </c>
      <c r="F573" s="51">
        <v>30</v>
      </c>
      <c r="G573" s="52">
        <v>3.5783958819786631E-3</v>
      </c>
      <c r="H573" s="51">
        <v>25</v>
      </c>
      <c r="I573" s="53">
        <v>1.0531166999999999</v>
      </c>
      <c r="J573" s="53">
        <v>3.4293000000000001E-3</v>
      </c>
      <c r="K573" s="53">
        <v>0.94156830000000002</v>
      </c>
      <c r="L573" s="54">
        <v>7.6285900000000004E-2</v>
      </c>
      <c r="M573" s="55">
        <v>4.729E-4</v>
      </c>
      <c r="N573" s="53">
        <v>2.2067799999999999E-2</v>
      </c>
      <c r="O573" s="56">
        <v>150</v>
      </c>
      <c r="P573" s="56">
        <v>48</v>
      </c>
      <c r="Q573" s="60">
        <v>0.49683078302068001</v>
      </c>
      <c r="R573" s="60">
        <v>0.38800573729501248</v>
      </c>
      <c r="S573" s="60">
        <v>0.49710938046118902</v>
      </c>
      <c r="T573" s="51" t="s">
        <v>625</v>
      </c>
    </row>
    <row r="574" spans="1:20" s="83" customFormat="1" x14ac:dyDescent="0.25">
      <c r="A574" s="51" t="s">
        <v>632</v>
      </c>
      <c r="B574" s="51" t="s">
        <v>633</v>
      </c>
      <c r="C574" s="51" t="s">
        <v>317</v>
      </c>
      <c r="D574" s="51" t="s">
        <v>27</v>
      </c>
      <c r="E574" s="51">
        <v>256260044</v>
      </c>
      <c r="F574" s="51">
        <v>30</v>
      </c>
      <c r="G574" s="52">
        <v>3.5783958819786631E-3</v>
      </c>
      <c r="H574" s="51">
        <v>25</v>
      </c>
      <c r="I574" s="53">
        <v>1.0128724</v>
      </c>
      <c r="J574" s="53">
        <v>3.428099999999999E-3</v>
      </c>
      <c r="K574" s="53">
        <v>0.90484559999999992</v>
      </c>
      <c r="L574" s="54">
        <v>7.3178699999999999E-2</v>
      </c>
      <c r="M574" s="55">
        <v>4.102E-4</v>
      </c>
      <c r="N574" s="53">
        <v>2.16276E-2</v>
      </c>
      <c r="O574" s="56">
        <v>150</v>
      </c>
      <c r="P574" s="56">
        <v>46</v>
      </c>
      <c r="Q574" s="60">
        <v>0.51634547666303865</v>
      </c>
      <c r="R574" s="60">
        <v>0.40510672200335102</v>
      </c>
      <c r="S574" s="60">
        <v>0.53772582733980734</v>
      </c>
      <c r="T574" s="51" t="s">
        <v>625</v>
      </c>
    </row>
    <row r="575" spans="1:20" s="83" customFormat="1" x14ac:dyDescent="0.25">
      <c r="A575" s="51" t="s">
        <v>632</v>
      </c>
      <c r="B575" s="51" t="s">
        <v>633</v>
      </c>
      <c r="C575" s="51" t="s">
        <v>317</v>
      </c>
      <c r="D575" s="51" t="s">
        <v>27</v>
      </c>
      <c r="E575" s="51">
        <v>256260336</v>
      </c>
      <c r="F575" s="51">
        <v>30</v>
      </c>
      <c r="G575" s="52">
        <v>3.5783958819786631E-3</v>
      </c>
      <c r="H575" s="51">
        <v>25</v>
      </c>
      <c r="I575" s="53">
        <v>0.99977229999999995</v>
      </c>
      <c r="J575" s="53">
        <v>3.8219E-3</v>
      </c>
      <c r="K575" s="53">
        <v>0.91486120000000004</v>
      </c>
      <c r="L575" s="54">
        <v>5.3492600000000001E-2</v>
      </c>
      <c r="M575" s="55">
        <v>3.725E-4</v>
      </c>
      <c r="N575" s="53">
        <v>1.8048100000000001E-2</v>
      </c>
      <c r="O575" s="56">
        <v>150</v>
      </c>
      <c r="P575" s="56">
        <v>34</v>
      </c>
      <c r="Q575" s="60">
        <v>0.51475766694410652</v>
      </c>
      <c r="R575" s="60">
        <v>0.39470447424040911</v>
      </c>
      <c r="S575" s="60">
        <v>0.52845165138415773</v>
      </c>
      <c r="T575" s="51" t="s">
        <v>625</v>
      </c>
    </row>
    <row r="576" spans="1:20" s="83" customFormat="1" x14ac:dyDescent="0.25">
      <c r="A576" s="51" t="s">
        <v>632</v>
      </c>
      <c r="B576" s="51" t="s">
        <v>633</v>
      </c>
      <c r="C576" s="51" t="s">
        <v>317</v>
      </c>
      <c r="D576" s="51" t="s">
        <v>27</v>
      </c>
      <c r="E576" s="51">
        <v>256260626</v>
      </c>
      <c r="F576" s="51">
        <v>30</v>
      </c>
      <c r="G576" s="52">
        <v>3.5783958819786631E-3</v>
      </c>
      <c r="H576" s="51">
        <v>25</v>
      </c>
      <c r="I576" s="53">
        <v>1.0481739999999999</v>
      </c>
      <c r="J576" s="53">
        <v>3.6059999999999998E-3</v>
      </c>
      <c r="K576" s="53">
        <v>0.95719949999999998</v>
      </c>
      <c r="L576" s="54">
        <v>5.8505599999999998E-2</v>
      </c>
      <c r="M576" s="55">
        <v>3.8059999999999998E-4</v>
      </c>
      <c r="N576" s="53">
        <v>1.9047499999999998E-2</v>
      </c>
      <c r="O576" s="56">
        <v>150</v>
      </c>
      <c r="P576" s="56">
        <v>37</v>
      </c>
      <c r="Q576" s="60">
        <v>0.62247262948972404</v>
      </c>
      <c r="R576" s="60">
        <v>0.45110552155434891</v>
      </c>
      <c r="S576" s="60">
        <v>0.52567987384319592</v>
      </c>
      <c r="T576" s="51" t="s">
        <v>625</v>
      </c>
    </row>
    <row r="577" spans="1:20" s="83" customFormat="1" x14ac:dyDescent="0.25">
      <c r="A577" s="51" t="s">
        <v>632</v>
      </c>
      <c r="B577" s="51" t="s">
        <v>633</v>
      </c>
      <c r="C577" s="51" t="s">
        <v>317</v>
      </c>
      <c r="D577" s="51" t="s">
        <v>27</v>
      </c>
      <c r="E577" s="51">
        <v>256260920</v>
      </c>
      <c r="F577" s="51">
        <v>30</v>
      </c>
      <c r="G577" s="52">
        <v>3.5783958819786631E-3</v>
      </c>
      <c r="H577" s="51">
        <v>25</v>
      </c>
      <c r="I577" s="53">
        <v>1.0500258</v>
      </c>
      <c r="J577" s="53">
        <v>3.9129000000000004E-3</v>
      </c>
      <c r="K577" s="53">
        <v>0.93673650000000008</v>
      </c>
      <c r="L577" s="54">
        <v>7.6676300000000003E-2</v>
      </c>
      <c r="M577" s="55">
        <v>4.4569999999999999E-4</v>
      </c>
      <c r="N577" s="53">
        <v>2.2727799999999999E-2</v>
      </c>
      <c r="O577" s="56">
        <v>150</v>
      </c>
      <c r="P577" s="56">
        <v>48</v>
      </c>
      <c r="Q577" s="60">
        <v>0.62069274601446955</v>
      </c>
      <c r="R577" s="60">
        <v>0.41902613899309138</v>
      </c>
      <c r="S577" s="60">
        <v>0.49002967879908138</v>
      </c>
      <c r="T577" s="51" t="s">
        <v>625</v>
      </c>
    </row>
    <row r="578" spans="1:20" s="83" customFormat="1" x14ac:dyDescent="0.25">
      <c r="A578" s="51" t="s">
        <v>632</v>
      </c>
      <c r="B578" s="51" t="s">
        <v>633</v>
      </c>
      <c r="C578" s="51" t="s">
        <v>317</v>
      </c>
      <c r="D578" s="51" t="s">
        <v>27</v>
      </c>
      <c r="E578" s="51">
        <v>256261216</v>
      </c>
      <c r="F578" s="51">
        <v>30</v>
      </c>
      <c r="G578" s="52">
        <v>3.5783958819786631E-3</v>
      </c>
      <c r="H578" s="51">
        <v>25</v>
      </c>
      <c r="I578" s="53">
        <v>1.0414030000000001</v>
      </c>
      <c r="J578" s="53">
        <v>3.4640000000000001E-3</v>
      </c>
      <c r="K578" s="53">
        <v>0.92888929999999981</v>
      </c>
      <c r="L578" s="54">
        <v>7.3641600000000002E-2</v>
      </c>
      <c r="M578" s="55">
        <v>4.9069999999999995E-4</v>
      </c>
      <c r="N578" s="53">
        <v>2.4271999999999998E-2</v>
      </c>
      <c r="O578" s="56">
        <v>150</v>
      </c>
      <c r="P578" s="56">
        <v>47</v>
      </c>
      <c r="Q578" s="60">
        <v>0.55213521992445103</v>
      </c>
      <c r="R578" s="60">
        <v>0.42405026081710551</v>
      </c>
      <c r="S578" s="60">
        <v>0.52999436057745619</v>
      </c>
      <c r="T578" s="51" t="s">
        <v>625</v>
      </c>
    </row>
    <row r="579" spans="1:20" s="83" customFormat="1" x14ac:dyDescent="0.25">
      <c r="A579" s="51" t="s">
        <v>632</v>
      </c>
      <c r="B579" s="51" t="s">
        <v>633</v>
      </c>
      <c r="C579" s="51" t="s">
        <v>317</v>
      </c>
      <c r="D579" s="51" t="s">
        <v>27</v>
      </c>
      <c r="E579" s="51">
        <v>256261510</v>
      </c>
      <c r="F579" s="51">
        <v>30</v>
      </c>
      <c r="G579" s="52">
        <v>3.5783958819786631E-3</v>
      </c>
      <c r="H579" s="51">
        <v>25</v>
      </c>
      <c r="I579" s="53">
        <v>1.0566441</v>
      </c>
      <c r="J579" s="53">
        <v>3.6821000000000002E-3</v>
      </c>
      <c r="K579" s="53">
        <v>0.95094899999999993</v>
      </c>
      <c r="L579" s="54">
        <v>6.9139699999999998E-2</v>
      </c>
      <c r="M579" s="55">
        <v>4.0420000000000001E-4</v>
      </c>
      <c r="N579" s="53">
        <v>2.2446000000000001E-2</v>
      </c>
      <c r="O579" s="56">
        <v>150</v>
      </c>
      <c r="P579" s="56">
        <v>43</v>
      </c>
      <c r="Q579" s="60">
        <v>0.50060823356168771</v>
      </c>
      <c r="R579" s="60">
        <v>0.3734169947268785</v>
      </c>
      <c r="S579" s="60">
        <v>0.50331333883277818</v>
      </c>
      <c r="T579" s="51" t="s">
        <v>625</v>
      </c>
    </row>
    <row r="580" spans="1:20" s="83" customFormat="1" x14ac:dyDescent="0.25">
      <c r="A580" s="51" t="s">
        <v>632</v>
      </c>
      <c r="B580" s="51" t="s">
        <v>633</v>
      </c>
      <c r="C580" s="51" t="s">
        <v>317</v>
      </c>
      <c r="D580" s="51" t="s">
        <v>27</v>
      </c>
      <c r="E580" s="51">
        <v>256261810</v>
      </c>
      <c r="F580" s="51">
        <v>30</v>
      </c>
      <c r="G580" s="52">
        <v>3.5783958819786631E-3</v>
      </c>
      <c r="H580" s="51">
        <v>25</v>
      </c>
      <c r="I580" s="53">
        <v>1.0332889000000001</v>
      </c>
      <c r="J580" s="53">
        <v>3.7411999999999992E-3</v>
      </c>
      <c r="K580" s="53">
        <v>0.92417669999999974</v>
      </c>
      <c r="L580" s="54">
        <v>7.1811E-2</v>
      </c>
      <c r="M580" s="55">
        <v>6.0820000000000004E-4</v>
      </c>
      <c r="N580" s="53">
        <v>2.3313400000000001E-2</v>
      </c>
      <c r="O580" s="56">
        <v>150</v>
      </c>
      <c r="P580" s="56">
        <v>44</v>
      </c>
      <c r="Q580" s="60">
        <v>0.50570459056277606</v>
      </c>
      <c r="R580" s="60">
        <v>0.40189022766265131</v>
      </c>
      <c r="S580" s="60">
        <v>0.50517804653786069</v>
      </c>
      <c r="T580" s="51" t="s">
        <v>625</v>
      </c>
    </row>
    <row r="581" spans="1:20" s="83" customFormat="1" x14ac:dyDescent="0.25">
      <c r="A581" s="51" t="s">
        <v>632</v>
      </c>
      <c r="B581" s="51" t="s">
        <v>633</v>
      </c>
      <c r="C581" s="51" t="s">
        <v>317</v>
      </c>
      <c r="D581" s="51" t="s">
        <v>27</v>
      </c>
      <c r="E581" s="51">
        <v>256262105</v>
      </c>
      <c r="F581" s="51">
        <v>30</v>
      </c>
      <c r="G581" s="52">
        <v>3.5783958819786631E-3</v>
      </c>
      <c r="H581" s="51">
        <v>25</v>
      </c>
      <c r="I581" s="53">
        <v>1.0817692000000001</v>
      </c>
      <c r="J581" s="53">
        <v>3.3750999999999998E-3</v>
      </c>
      <c r="K581" s="53">
        <v>0.96639900000000012</v>
      </c>
      <c r="L581" s="54">
        <v>7.7602599999999994E-2</v>
      </c>
      <c r="M581" s="55">
        <v>5.0429999999999995E-4</v>
      </c>
      <c r="N581" s="53">
        <v>2.3629600000000001E-2</v>
      </c>
      <c r="O581" s="56">
        <v>150</v>
      </c>
      <c r="P581" s="56">
        <v>50</v>
      </c>
      <c r="Q581" s="60">
        <v>0.58722069274601452</v>
      </c>
      <c r="R581" s="60">
        <v>0.40262437710888849</v>
      </c>
      <c r="S581" s="60">
        <v>0.51660978419552728</v>
      </c>
      <c r="T581" s="51" t="s">
        <v>625</v>
      </c>
    </row>
    <row r="582" spans="1:20" s="83" customFormat="1" x14ac:dyDescent="0.25">
      <c r="A582" s="51" t="s">
        <v>632</v>
      </c>
      <c r="B582" s="51" t="s">
        <v>633</v>
      </c>
      <c r="C582" s="51" t="s">
        <v>317</v>
      </c>
      <c r="D582" s="51" t="s">
        <v>27</v>
      </c>
      <c r="E582" s="51">
        <v>256262404</v>
      </c>
      <c r="F582" s="51">
        <v>30</v>
      </c>
      <c r="G582" s="52">
        <v>3.5783958819786631E-3</v>
      </c>
      <c r="H582" s="51">
        <v>25</v>
      </c>
      <c r="I582" s="53">
        <v>1.0699646</v>
      </c>
      <c r="J582" s="53">
        <v>3.8124000000000001E-3</v>
      </c>
      <c r="K582" s="53">
        <v>0.97631359999999989</v>
      </c>
      <c r="L582" s="54">
        <v>5.8953899999999997E-2</v>
      </c>
      <c r="M582" s="55">
        <v>3.6989999999999999E-4</v>
      </c>
      <c r="N582" s="53">
        <v>2.01234E-2</v>
      </c>
      <c r="O582" s="56">
        <v>150</v>
      </c>
      <c r="P582" s="56">
        <v>36</v>
      </c>
      <c r="Q582" s="60">
        <v>0.47525449772712719</v>
      </c>
      <c r="R582" s="60">
        <v>0.41591067270086413</v>
      </c>
      <c r="S582" s="60">
        <v>0.53774415209403992</v>
      </c>
      <c r="T582" s="51" t="s">
        <v>625</v>
      </c>
    </row>
    <row r="583" spans="1:20" s="83" customFormat="1" x14ac:dyDescent="0.25">
      <c r="A583" s="51" t="s">
        <v>632</v>
      </c>
      <c r="B583" s="51" t="s">
        <v>633</v>
      </c>
      <c r="C583" s="51" t="s">
        <v>317</v>
      </c>
      <c r="D583" s="51" t="s">
        <v>27</v>
      </c>
      <c r="E583" s="51">
        <v>256262699</v>
      </c>
      <c r="F583" s="51">
        <v>30</v>
      </c>
      <c r="G583" s="52">
        <v>3.5783958819786631E-3</v>
      </c>
      <c r="H583" s="51">
        <v>25</v>
      </c>
      <c r="I583" s="53">
        <v>1.0241731000000001</v>
      </c>
      <c r="J583" s="53">
        <v>3.4586E-3</v>
      </c>
      <c r="K583" s="53">
        <v>0.91797750000000011</v>
      </c>
      <c r="L583" s="54">
        <v>6.8951700000000005E-2</v>
      </c>
      <c r="M583" s="55">
        <v>4.4040000000000003E-4</v>
      </c>
      <c r="N583" s="53">
        <v>2.3989300000000002E-2</v>
      </c>
      <c r="O583" s="56">
        <v>150</v>
      </c>
      <c r="P583" s="56">
        <v>45</v>
      </c>
      <c r="Q583" s="60">
        <v>0.4600550611434791</v>
      </c>
      <c r="R583" s="60">
        <v>0.23979314561158199</v>
      </c>
      <c r="S583" s="60">
        <v>0.40829506453311298</v>
      </c>
      <c r="T583" s="51" t="s">
        <v>625</v>
      </c>
    </row>
    <row r="584" spans="1:20" s="83" customFormat="1" x14ac:dyDescent="0.25">
      <c r="A584" s="51" t="s">
        <v>632</v>
      </c>
      <c r="B584" s="51" t="s">
        <v>633</v>
      </c>
      <c r="C584" s="51" t="s">
        <v>317</v>
      </c>
      <c r="D584" s="51" t="s">
        <v>27</v>
      </c>
      <c r="E584" s="51">
        <v>256262990</v>
      </c>
      <c r="F584" s="51">
        <v>30</v>
      </c>
      <c r="G584" s="52">
        <v>3.5783958819786631E-3</v>
      </c>
      <c r="H584" s="51">
        <v>25</v>
      </c>
      <c r="I584" s="53">
        <v>0.98363</v>
      </c>
      <c r="J584" s="53">
        <v>3.3447000000000008E-3</v>
      </c>
      <c r="K584" s="53">
        <v>0.87895369999999995</v>
      </c>
      <c r="L584" s="54">
        <v>6.8959699999999999E-2</v>
      </c>
      <c r="M584" s="55">
        <v>4.5649999999999998E-4</v>
      </c>
      <c r="N584" s="53">
        <v>2.2161299999999998E-2</v>
      </c>
      <c r="O584" s="56">
        <v>146</v>
      </c>
      <c r="P584" s="56">
        <v>45</v>
      </c>
      <c r="Q584" s="60">
        <v>0.66212945771176135</v>
      </c>
      <c r="R584" s="60">
        <v>0.49297738619965331</v>
      </c>
      <c r="S584" s="60">
        <v>0.57126638840774124</v>
      </c>
      <c r="T584" s="51" t="s">
        <v>625</v>
      </c>
    </row>
    <row r="585" spans="1:20" s="83" customFormat="1" x14ac:dyDescent="0.25">
      <c r="A585" s="51" t="s">
        <v>632</v>
      </c>
      <c r="B585" s="51" t="s">
        <v>633</v>
      </c>
      <c r="C585" s="51" t="s">
        <v>317</v>
      </c>
      <c r="D585" s="51" t="s">
        <v>27</v>
      </c>
      <c r="E585" s="51">
        <v>256263280</v>
      </c>
      <c r="F585" s="51">
        <v>30</v>
      </c>
      <c r="G585" s="52">
        <v>3.5783958819786631E-3</v>
      </c>
      <c r="H585" s="51">
        <v>25</v>
      </c>
      <c r="I585" s="53">
        <v>1.0347331</v>
      </c>
      <c r="J585" s="53">
        <v>3.358799999999999E-3</v>
      </c>
      <c r="K585" s="53">
        <v>0.9383161000000001</v>
      </c>
      <c r="L585" s="54">
        <v>6.3511300000000007E-2</v>
      </c>
      <c r="M585" s="55">
        <v>3.6390000000000001E-4</v>
      </c>
      <c r="N585" s="53">
        <v>1.9749900000000001E-2</v>
      </c>
      <c r="O585" s="56">
        <v>150</v>
      </c>
      <c r="P585" s="56">
        <v>41</v>
      </c>
      <c r="Q585" s="60">
        <v>0.4795185351174851</v>
      </c>
      <c r="R585" s="60">
        <v>0.38188285476925748</v>
      </c>
      <c r="S585" s="60">
        <v>0.5211432683655004</v>
      </c>
      <c r="T585" s="51" t="s">
        <v>625</v>
      </c>
    </row>
    <row r="586" spans="1:20" s="83" customFormat="1" x14ac:dyDescent="0.25">
      <c r="A586" s="51" t="s">
        <v>632</v>
      </c>
      <c r="B586" s="51" t="s">
        <v>633</v>
      </c>
      <c r="C586" s="51" t="s">
        <v>317</v>
      </c>
      <c r="D586" s="51" t="s">
        <v>27</v>
      </c>
      <c r="E586" s="51">
        <v>256263574</v>
      </c>
      <c r="F586" s="51">
        <v>30</v>
      </c>
      <c r="G586" s="52">
        <v>3.5783958819786631E-3</v>
      </c>
      <c r="H586" s="51">
        <v>25</v>
      </c>
      <c r="I586" s="53">
        <v>1.0305453</v>
      </c>
      <c r="J586" s="53">
        <v>3.4531000000000002E-3</v>
      </c>
      <c r="K586" s="53">
        <v>0.92134380000000016</v>
      </c>
      <c r="L586" s="54">
        <v>7.2636599999999996E-2</v>
      </c>
      <c r="M586" s="55">
        <v>4.0769999999999999E-4</v>
      </c>
      <c r="N586" s="53">
        <v>2.3065700000000001E-2</v>
      </c>
      <c r="O586" s="56">
        <v>146</v>
      </c>
      <c r="P586" s="56">
        <v>46</v>
      </c>
      <c r="Q586" s="60">
        <v>0.42486714898521027</v>
      </c>
      <c r="R586" s="60">
        <v>0.25689054011158358</v>
      </c>
      <c r="S586" s="60">
        <v>0.41816383521016343</v>
      </c>
      <c r="T586" s="51" t="s">
        <v>625</v>
      </c>
    </row>
    <row r="587" spans="1:20" s="83" customFormat="1" x14ac:dyDescent="0.25">
      <c r="A587" s="51" t="s">
        <v>632</v>
      </c>
      <c r="B587" s="51" t="s">
        <v>633</v>
      </c>
      <c r="C587" s="51" t="s">
        <v>317</v>
      </c>
      <c r="D587" s="51" t="s">
        <v>27</v>
      </c>
      <c r="E587" s="51">
        <v>256263870</v>
      </c>
      <c r="F587" s="51">
        <v>30</v>
      </c>
      <c r="G587" s="52">
        <v>3.5783958819786631E-3</v>
      </c>
      <c r="H587" s="51">
        <v>25</v>
      </c>
      <c r="I587" s="53">
        <v>1.0241761</v>
      </c>
      <c r="J587" s="53">
        <v>3.7239E-3</v>
      </c>
      <c r="K587" s="53">
        <v>0.93059809999999987</v>
      </c>
      <c r="L587" s="54">
        <v>6.04139E-2</v>
      </c>
      <c r="M587" s="55">
        <v>4.6729999999999997E-4</v>
      </c>
      <c r="N587" s="53">
        <v>1.9031200000000002E-2</v>
      </c>
      <c r="O587" s="56">
        <v>150</v>
      </c>
      <c r="P587" s="56">
        <v>38</v>
      </c>
      <c r="Q587" s="60">
        <v>0.46857033100710671</v>
      </c>
      <c r="R587" s="60">
        <v>0.37101886184754851</v>
      </c>
      <c r="S587" s="60">
        <v>0.48755053277553589</v>
      </c>
      <c r="T587" s="51" t="s">
        <v>625</v>
      </c>
    </row>
    <row r="588" spans="1:20" s="83" customFormat="1" x14ac:dyDescent="0.25">
      <c r="A588" s="51" t="s">
        <v>632</v>
      </c>
      <c r="B588" s="51" t="s">
        <v>633</v>
      </c>
      <c r="C588" s="51" t="s">
        <v>317</v>
      </c>
      <c r="D588" s="51" t="s">
        <v>27</v>
      </c>
      <c r="E588" s="51">
        <v>256264163</v>
      </c>
      <c r="F588" s="51">
        <v>30</v>
      </c>
      <c r="G588" s="52">
        <v>3.5783958819786631E-3</v>
      </c>
      <c r="H588" s="51">
        <v>25</v>
      </c>
      <c r="I588" s="53">
        <v>1.0152344</v>
      </c>
      <c r="J588" s="53">
        <v>3.3521000000000011E-3</v>
      </c>
      <c r="K588" s="53">
        <v>0.91428050000000005</v>
      </c>
      <c r="L588" s="54">
        <v>6.5262899999999999E-2</v>
      </c>
      <c r="M588" s="55">
        <v>4.3530000000000001E-4</v>
      </c>
      <c r="N588" s="53">
        <v>2.19046E-2</v>
      </c>
      <c r="O588" s="56">
        <v>150</v>
      </c>
      <c r="P588" s="56">
        <v>41</v>
      </c>
      <c r="Q588" s="60">
        <v>0.54661630065945321</v>
      </c>
      <c r="R588" s="60">
        <v>0.39951394878095481</v>
      </c>
      <c r="S588" s="60">
        <v>0.4875210739220579</v>
      </c>
      <c r="T588" s="51" t="s">
        <v>625</v>
      </c>
    </row>
    <row r="589" spans="1:20" s="83" customFormat="1" x14ac:dyDescent="0.25">
      <c r="A589" s="51" t="s">
        <v>632</v>
      </c>
      <c r="B589" s="51" t="s">
        <v>633</v>
      </c>
      <c r="C589" s="51" t="s">
        <v>317</v>
      </c>
      <c r="D589" s="51" t="s">
        <v>27</v>
      </c>
      <c r="E589" s="51">
        <v>256264455</v>
      </c>
      <c r="F589" s="51">
        <v>30</v>
      </c>
      <c r="G589" s="52">
        <v>3.5783958819786631E-3</v>
      </c>
      <c r="H589" s="51">
        <v>25</v>
      </c>
      <c r="I589" s="53">
        <v>1.0602826000000001</v>
      </c>
      <c r="J589" s="53">
        <v>3.5753E-3</v>
      </c>
      <c r="K589" s="53">
        <v>0.94953699999999996</v>
      </c>
      <c r="L589" s="54">
        <v>7.4461200000000005E-2</v>
      </c>
      <c r="M589" s="55">
        <v>4.2349999999999999E-4</v>
      </c>
      <c r="N589" s="53">
        <v>2.2336000000000002E-2</v>
      </c>
      <c r="O589" s="56">
        <v>150</v>
      </c>
      <c r="P589" s="56">
        <v>47</v>
      </c>
      <c r="Q589" s="60">
        <v>0.44700685063064222</v>
      </c>
      <c r="R589" s="60">
        <v>0.28472219949246302</v>
      </c>
      <c r="S589" s="60">
        <v>0.43634520279899669</v>
      </c>
      <c r="T589" s="51" t="s">
        <v>625</v>
      </c>
    </row>
    <row r="590" spans="1:20" s="83" customFormat="1" x14ac:dyDescent="0.25">
      <c r="A590" s="51" t="s">
        <v>632</v>
      </c>
      <c r="B590" s="51" t="s">
        <v>633</v>
      </c>
      <c r="C590" s="51" t="s">
        <v>317</v>
      </c>
      <c r="D590" s="51" t="s">
        <v>27</v>
      </c>
      <c r="E590" s="51">
        <v>256264750</v>
      </c>
      <c r="F590" s="51">
        <v>30</v>
      </c>
      <c r="G590" s="52">
        <v>3.5783958819786631E-3</v>
      </c>
      <c r="H590" s="51">
        <v>25</v>
      </c>
      <c r="I590" s="53">
        <v>0.97376410000000002</v>
      </c>
      <c r="J590" s="53">
        <v>3.4735000000000009E-3</v>
      </c>
      <c r="K590" s="53">
        <v>0.87003120000000023</v>
      </c>
      <c r="L590" s="54">
        <v>6.8543400000000004E-2</v>
      </c>
      <c r="M590" s="55">
        <v>4.26E-4</v>
      </c>
      <c r="N590" s="53">
        <v>2.1679899999999998E-2</v>
      </c>
      <c r="O590" s="56">
        <v>146</v>
      </c>
      <c r="P590" s="56">
        <v>43</v>
      </c>
      <c r="Q590" s="60">
        <v>0.47927524169281011</v>
      </c>
      <c r="R590" s="60">
        <v>0.37082857996641633</v>
      </c>
      <c r="S590" s="60">
        <v>0.50623364408176219</v>
      </c>
      <c r="T590" s="51" t="s">
        <v>625</v>
      </c>
    </row>
    <row r="591" spans="1:20" s="83" customFormat="1" x14ac:dyDescent="0.25">
      <c r="A591" s="51" t="s">
        <v>632</v>
      </c>
      <c r="B591" s="51" t="s">
        <v>633</v>
      </c>
      <c r="C591" s="51" t="s">
        <v>317</v>
      </c>
      <c r="D591" s="51" t="s">
        <v>27</v>
      </c>
      <c r="E591" s="51">
        <v>256265038</v>
      </c>
      <c r="F591" s="51">
        <v>30</v>
      </c>
      <c r="G591" s="52">
        <v>3.5783958819786631E-3</v>
      </c>
      <c r="H591" s="51">
        <v>25</v>
      </c>
      <c r="I591" s="53">
        <v>1.0362403</v>
      </c>
      <c r="J591" s="53">
        <v>3.5000999999999999E-3</v>
      </c>
      <c r="K591" s="53">
        <v>0.93934509999999993</v>
      </c>
      <c r="L591" s="54">
        <v>6.0932E-2</v>
      </c>
      <c r="M591" s="55">
        <v>4.2480000000000003E-4</v>
      </c>
      <c r="N591" s="53">
        <v>2.0066500000000001E-2</v>
      </c>
      <c r="O591" s="56">
        <v>146</v>
      </c>
      <c r="P591" s="56">
        <v>39</v>
      </c>
      <c r="Q591" s="60">
        <v>0.56057366028554967</v>
      </c>
      <c r="R591" s="60">
        <v>0.42351058026088828</v>
      </c>
      <c r="S591" s="60">
        <v>0.52467319533141688</v>
      </c>
      <c r="T591" s="51" t="s">
        <v>625</v>
      </c>
    </row>
    <row r="592" spans="1:20" s="83" customFormat="1" x14ac:dyDescent="0.25">
      <c r="A592" s="51" t="s">
        <v>632</v>
      </c>
      <c r="B592" s="51" t="s">
        <v>633</v>
      </c>
      <c r="C592" s="51" t="s">
        <v>317</v>
      </c>
      <c r="D592" s="51" t="s">
        <v>27</v>
      </c>
      <c r="E592" s="51">
        <v>256265332</v>
      </c>
      <c r="F592" s="51">
        <v>30</v>
      </c>
      <c r="G592" s="52">
        <v>3.5783958819786631E-3</v>
      </c>
      <c r="H592" s="51">
        <v>25</v>
      </c>
      <c r="I592" s="53">
        <v>1.0228898</v>
      </c>
      <c r="J592" s="53">
        <v>3.3725000000000001E-3</v>
      </c>
      <c r="K592" s="53">
        <v>0.92850579999999994</v>
      </c>
      <c r="L592" s="54">
        <v>6.2014300000000001E-2</v>
      </c>
      <c r="M592" s="55">
        <v>3.7060000000000001E-4</v>
      </c>
      <c r="N592" s="53">
        <v>1.9621799999999998E-2</v>
      </c>
      <c r="O592" s="56">
        <v>150</v>
      </c>
      <c r="P592" s="56">
        <v>40</v>
      </c>
      <c r="Q592" s="60">
        <v>0.4863435559254754</v>
      </c>
      <c r="R592" s="60">
        <v>0.42865735439416891</v>
      </c>
      <c r="S592" s="60">
        <v>0.53831104454761258</v>
      </c>
      <c r="T592" s="51" t="s">
        <v>625</v>
      </c>
    </row>
    <row r="593" spans="1:20" s="83" customFormat="1" x14ac:dyDescent="0.25">
      <c r="A593" s="51" t="s">
        <v>632</v>
      </c>
      <c r="B593" s="51" t="s">
        <v>633</v>
      </c>
      <c r="C593" s="51" t="s">
        <v>317</v>
      </c>
      <c r="D593" s="51" t="s">
        <v>27</v>
      </c>
      <c r="E593" s="51">
        <v>256265626</v>
      </c>
      <c r="F593" s="51">
        <v>30</v>
      </c>
      <c r="G593" s="52">
        <v>3.5783958819786631E-3</v>
      </c>
      <c r="H593" s="51">
        <v>25</v>
      </c>
      <c r="I593" s="53">
        <v>1.0204882</v>
      </c>
      <c r="J593" s="53">
        <v>3.5720999999999999E-3</v>
      </c>
      <c r="K593" s="53">
        <v>0.9293395000000001</v>
      </c>
      <c r="L593" s="54">
        <v>5.8533799999999997E-2</v>
      </c>
      <c r="M593" s="55">
        <v>4.3100000000000001E-4</v>
      </c>
      <c r="N593" s="53">
        <v>1.87241E-2</v>
      </c>
      <c r="O593" s="56">
        <v>150</v>
      </c>
      <c r="P593" s="56">
        <v>37</v>
      </c>
      <c r="Q593" s="60">
        <v>0.47380754209616488</v>
      </c>
      <c r="R593" s="60">
        <v>0.33168440775193192</v>
      </c>
      <c r="S593" s="60">
        <v>0.43869505095889078</v>
      </c>
      <c r="T593" s="51" t="s">
        <v>625</v>
      </c>
    </row>
    <row r="594" spans="1:20" s="83" customFormat="1" x14ac:dyDescent="0.25">
      <c r="A594" s="51" t="s">
        <v>632</v>
      </c>
      <c r="B594" s="51" t="s">
        <v>633</v>
      </c>
      <c r="C594" s="51" t="s">
        <v>317</v>
      </c>
      <c r="D594" s="51" t="s">
        <v>27</v>
      </c>
      <c r="E594" s="51">
        <v>256265917</v>
      </c>
      <c r="F594" s="51">
        <v>30</v>
      </c>
      <c r="G594" s="52">
        <v>3.5783958819786631E-3</v>
      </c>
      <c r="H594" s="51">
        <v>25</v>
      </c>
      <c r="I594" s="53">
        <v>1.0159195000000001</v>
      </c>
      <c r="J594" s="53">
        <v>3.7317000000000001E-3</v>
      </c>
      <c r="K594" s="53">
        <v>0.91502380000000028</v>
      </c>
      <c r="L594" s="54">
        <v>6.7106700000000005E-2</v>
      </c>
      <c r="M594" s="55">
        <v>4.6099999999999998E-4</v>
      </c>
      <c r="N594" s="53">
        <v>2.0257399999999998E-2</v>
      </c>
      <c r="O594" s="56">
        <v>150</v>
      </c>
      <c r="P594" s="56">
        <v>42</v>
      </c>
      <c r="Q594" s="60">
        <v>0.51631986682886233</v>
      </c>
      <c r="R594" s="60">
        <v>0.39748483447326532</v>
      </c>
      <c r="S594" s="60">
        <v>0.52489327488760129</v>
      </c>
      <c r="T594" s="51" t="s">
        <v>625</v>
      </c>
    </row>
    <row r="595" spans="1:20" s="83" customFormat="1" x14ac:dyDescent="0.25">
      <c r="A595" s="51" t="s">
        <v>632</v>
      </c>
      <c r="B595" s="51" t="s">
        <v>633</v>
      </c>
      <c r="C595" s="51" t="s">
        <v>317</v>
      </c>
      <c r="D595" s="51" t="s">
        <v>27</v>
      </c>
      <c r="E595" s="51">
        <v>256266213</v>
      </c>
      <c r="F595" s="51">
        <v>30</v>
      </c>
      <c r="G595" s="52">
        <v>3.5783958819786631E-3</v>
      </c>
      <c r="H595" s="51">
        <v>25</v>
      </c>
      <c r="I595" s="53">
        <v>1.076198</v>
      </c>
      <c r="J595" s="53">
        <v>3.579699999999999E-3</v>
      </c>
      <c r="K595" s="53">
        <v>0.96687740000000011</v>
      </c>
      <c r="L595" s="54">
        <v>7.1159399999999998E-2</v>
      </c>
      <c r="M595" s="55">
        <v>4.2959999999999998E-4</v>
      </c>
      <c r="N595" s="53">
        <v>2.3696999999999999E-2</v>
      </c>
      <c r="O595" s="56">
        <v>150</v>
      </c>
      <c r="P595" s="56">
        <v>46</v>
      </c>
      <c r="Q595" s="60">
        <v>0.53664127024777519</v>
      </c>
      <c r="R595" s="60">
        <v>0.37150619865109502</v>
      </c>
      <c r="S595" s="60">
        <v>0.49676534766320629</v>
      </c>
      <c r="T595" s="51" t="s">
        <v>625</v>
      </c>
    </row>
    <row r="596" spans="1:20" s="83" customFormat="1" x14ac:dyDescent="0.25">
      <c r="A596" s="51" t="s">
        <v>632</v>
      </c>
      <c r="B596" s="51" t="s">
        <v>633</v>
      </c>
      <c r="C596" s="51" t="s">
        <v>317</v>
      </c>
      <c r="D596" s="51" t="s">
        <v>27</v>
      </c>
      <c r="E596" s="51">
        <v>256266511</v>
      </c>
      <c r="F596" s="51">
        <v>30</v>
      </c>
      <c r="G596" s="52">
        <v>3.5783958819786631E-3</v>
      </c>
      <c r="H596" s="51">
        <v>25</v>
      </c>
      <c r="I596" s="53">
        <v>1.030383</v>
      </c>
      <c r="J596" s="53">
        <v>3.6227999999999989E-3</v>
      </c>
      <c r="K596" s="53">
        <v>0.92030469999999998</v>
      </c>
      <c r="L596" s="54">
        <v>7.4279600000000001E-2</v>
      </c>
      <c r="M596" s="55">
        <v>4.6240000000000002E-4</v>
      </c>
      <c r="N596" s="53">
        <v>2.1917499999999999E-2</v>
      </c>
      <c r="O596" s="56">
        <v>150</v>
      </c>
      <c r="P596" s="56">
        <v>47</v>
      </c>
      <c r="Q596" s="60">
        <v>0.50977655419681156</v>
      </c>
      <c r="R596" s="60">
        <v>0.38111916595622231</v>
      </c>
      <c r="S596" s="60">
        <v>0.4977288693655284</v>
      </c>
      <c r="T596" s="51" t="s">
        <v>625</v>
      </c>
    </row>
    <row r="597" spans="1:20" s="83" customFormat="1" x14ac:dyDescent="0.25">
      <c r="A597" s="51" t="s">
        <v>632</v>
      </c>
      <c r="B597" s="51" t="s">
        <v>633</v>
      </c>
      <c r="C597" s="51" t="s">
        <v>317</v>
      </c>
      <c r="D597" s="51" t="s">
        <v>27</v>
      </c>
      <c r="E597" s="51">
        <v>256266806</v>
      </c>
      <c r="F597" s="51">
        <v>30</v>
      </c>
      <c r="G597" s="52">
        <v>3.5783958819786631E-3</v>
      </c>
      <c r="H597" s="51">
        <v>25</v>
      </c>
      <c r="I597" s="53">
        <v>0.94611920000000005</v>
      </c>
      <c r="J597" s="53">
        <v>3.6357999999999989E-3</v>
      </c>
      <c r="K597" s="53">
        <v>0.86922799999999989</v>
      </c>
      <c r="L597" s="54">
        <v>4.7330799999999999E-2</v>
      </c>
      <c r="M597" s="55">
        <v>3.5869999999999999E-4</v>
      </c>
      <c r="N597" s="53">
        <v>1.6294599999999999E-2</v>
      </c>
      <c r="O597" s="56">
        <v>146</v>
      </c>
      <c r="P597" s="56">
        <v>29</v>
      </c>
      <c r="Q597" s="60">
        <v>0.47857097125296122</v>
      </c>
      <c r="R597" s="60">
        <v>0.34450531705871112</v>
      </c>
      <c r="S597" s="60">
        <v>0.48674133643203937</v>
      </c>
      <c r="T597" s="51" t="s">
        <v>625</v>
      </c>
    </row>
    <row r="598" spans="1:20" s="83" customFormat="1" x14ac:dyDescent="0.25">
      <c r="A598" s="51" t="s">
        <v>632</v>
      </c>
      <c r="B598" s="51" t="s">
        <v>633</v>
      </c>
      <c r="C598" s="51" t="s">
        <v>317</v>
      </c>
      <c r="D598" s="51" t="s">
        <v>27</v>
      </c>
      <c r="E598" s="51">
        <v>256267091</v>
      </c>
      <c r="F598" s="51">
        <v>30</v>
      </c>
      <c r="G598" s="52">
        <v>3.5783958819786631E-3</v>
      </c>
      <c r="H598" s="51">
        <v>35</v>
      </c>
      <c r="I598" s="53">
        <v>1.6580642000000001</v>
      </c>
      <c r="J598" s="53">
        <v>3.4307000000000001E-3</v>
      </c>
      <c r="K598" s="53">
        <v>1.5520859</v>
      </c>
      <c r="L598" s="54">
        <v>7.0919300000000005E-2</v>
      </c>
      <c r="M598" s="55">
        <v>4.5790000000000002E-4</v>
      </c>
      <c r="N598" s="53">
        <v>2.1630400000000001E-2</v>
      </c>
      <c r="O598" s="56">
        <v>150</v>
      </c>
      <c r="P598" s="56">
        <v>45</v>
      </c>
      <c r="Q598" s="60">
        <v>0.54422178116396691</v>
      </c>
      <c r="R598" s="60">
        <v>0.39451874912079138</v>
      </c>
      <c r="S598" s="60">
        <v>0.49449875475116251</v>
      </c>
      <c r="T598" s="51" t="s">
        <v>625</v>
      </c>
    </row>
    <row r="599" spans="1:20" s="83" customFormat="1" x14ac:dyDescent="0.25">
      <c r="A599" s="51" t="s">
        <v>632</v>
      </c>
      <c r="B599" s="51" t="s">
        <v>633</v>
      </c>
      <c r="C599" s="51" t="s">
        <v>317</v>
      </c>
      <c r="D599" s="51" t="s">
        <v>27</v>
      </c>
      <c r="E599" s="51">
        <v>256267447</v>
      </c>
      <c r="F599" s="51">
        <v>30</v>
      </c>
      <c r="G599" s="52">
        <v>3.5783958819786631E-3</v>
      </c>
      <c r="H599" s="51">
        <v>35</v>
      </c>
      <c r="I599" s="53">
        <v>1.5856410999999999</v>
      </c>
      <c r="J599" s="53">
        <v>3.6451999999999999E-3</v>
      </c>
      <c r="K599" s="53">
        <v>1.4781074999999999</v>
      </c>
      <c r="L599" s="54">
        <v>6.9829699999999995E-2</v>
      </c>
      <c r="M599" s="55">
        <v>4.2200000000000001E-4</v>
      </c>
      <c r="N599" s="53">
        <v>2.3546399999999999E-2</v>
      </c>
      <c r="O599" s="56">
        <v>146</v>
      </c>
      <c r="P599" s="56">
        <v>43</v>
      </c>
      <c r="Q599" s="60">
        <v>0.49493565529163203</v>
      </c>
      <c r="R599" s="60">
        <v>0.35969567242775019</v>
      </c>
      <c r="S599" s="60">
        <v>0.49586003097469777</v>
      </c>
      <c r="T599" s="51" t="s">
        <v>625</v>
      </c>
    </row>
    <row r="600" spans="1:20" s="83" customFormat="1" x14ac:dyDescent="0.25">
      <c r="A600" s="51" t="s">
        <v>632</v>
      </c>
      <c r="B600" s="51" t="s">
        <v>633</v>
      </c>
      <c r="C600" s="51" t="s">
        <v>317</v>
      </c>
      <c r="D600" s="51" t="s">
        <v>27</v>
      </c>
      <c r="E600" s="51">
        <v>256267798</v>
      </c>
      <c r="F600" s="51">
        <v>30</v>
      </c>
      <c r="G600" s="52">
        <v>3.5783958819786631E-3</v>
      </c>
      <c r="H600" s="51">
        <v>35</v>
      </c>
      <c r="I600" s="53">
        <v>1.6164174</v>
      </c>
      <c r="J600" s="53">
        <v>3.9588000000000002E-3</v>
      </c>
      <c r="K600" s="53">
        <v>1.513501</v>
      </c>
      <c r="L600" s="54">
        <v>6.7241999999999996E-2</v>
      </c>
      <c r="M600" s="55">
        <v>3.901E-4</v>
      </c>
      <c r="N600" s="53">
        <v>2.13472E-2</v>
      </c>
      <c r="O600" s="56">
        <v>150</v>
      </c>
      <c r="P600" s="56">
        <v>43</v>
      </c>
      <c r="Q600" s="60">
        <v>0.62979704206415266</v>
      </c>
      <c r="R600" s="60">
        <v>0.43098475014100318</v>
      </c>
      <c r="S600" s="60">
        <v>0.52362347116896113</v>
      </c>
      <c r="T600" s="51" t="s">
        <v>625</v>
      </c>
    </row>
    <row r="601" spans="1:20" s="83" customFormat="1" x14ac:dyDescent="0.25">
      <c r="A601" s="51" t="s">
        <v>632</v>
      </c>
      <c r="B601" s="51" t="s">
        <v>633</v>
      </c>
      <c r="C601" s="51" t="s">
        <v>317</v>
      </c>
      <c r="D601" s="51" t="s">
        <v>27</v>
      </c>
      <c r="E601" s="51">
        <v>256268151</v>
      </c>
      <c r="F601" s="51">
        <v>30</v>
      </c>
      <c r="G601" s="52">
        <v>3.5783958819786631E-3</v>
      </c>
      <c r="H601" s="51">
        <v>35</v>
      </c>
      <c r="I601" s="53">
        <v>1.6544095999999999</v>
      </c>
      <c r="J601" s="53">
        <v>3.4608999999999998E-3</v>
      </c>
      <c r="K601" s="53">
        <v>1.5460723999999999</v>
      </c>
      <c r="L601" s="54">
        <v>7.2987999999999997E-2</v>
      </c>
      <c r="M601" s="55">
        <v>3.8529999999999999E-4</v>
      </c>
      <c r="N601" s="53">
        <v>2.17165E-2</v>
      </c>
      <c r="O601" s="56">
        <v>150</v>
      </c>
      <c r="P601" s="56">
        <v>46</v>
      </c>
      <c r="Q601" s="60">
        <v>0.5262308726550996</v>
      </c>
      <c r="R601" s="60">
        <v>0.36788195788028982</v>
      </c>
      <c r="S601" s="60">
        <v>0.51526059835422866</v>
      </c>
      <c r="T601" s="51" t="s">
        <v>625</v>
      </c>
    </row>
    <row r="602" spans="1:20" s="83" customFormat="1" x14ac:dyDescent="0.25">
      <c r="A602" s="51" t="s">
        <v>632</v>
      </c>
      <c r="B602" s="51" t="s">
        <v>633</v>
      </c>
      <c r="C602" s="51" t="s">
        <v>317</v>
      </c>
      <c r="D602" s="51" t="s">
        <v>27</v>
      </c>
      <c r="E602" s="51">
        <v>256268506</v>
      </c>
      <c r="F602" s="51">
        <v>30</v>
      </c>
      <c r="G602" s="52">
        <v>3.5783958819786631E-3</v>
      </c>
      <c r="H602" s="51">
        <v>35</v>
      </c>
      <c r="I602" s="53">
        <v>1.6119041000000001</v>
      </c>
      <c r="J602" s="53">
        <v>3.6083E-3</v>
      </c>
      <c r="K602" s="53">
        <v>1.5115031999999999</v>
      </c>
      <c r="L602" s="54">
        <v>6.5588099999999996E-2</v>
      </c>
      <c r="M602" s="55">
        <v>4.0450000000000002E-4</v>
      </c>
      <c r="N602" s="53">
        <v>2.1148799999999999E-2</v>
      </c>
      <c r="O602" s="56">
        <v>146</v>
      </c>
      <c r="P602" s="56">
        <v>41</v>
      </c>
      <c r="Q602" s="60">
        <v>0.5183302388117037</v>
      </c>
      <c r="R602" s="60">
        <v>0.36492673391159719</v>
      </c>
      <c r="S602" s="60">
        <v>0.48535526058782291</v>
      </c>
      <c r="T602" s="51" t="s">
        <v>625</v>
      </c>
    </row>
    <row r="603" spans="1:20" s="83" customFormat="1" x14ac:dyDescent="0.25">
      <c r="A603" s="51" t="s">
        <v>632</v>
      </c>
      <c r="B603" s="51" t="s">
        <v>633</v>
      </c>
      <c r="C603" s="51" t="s">
        <v>317</v>
      </c>
      <c r="D603" s="51" t="s">
        <v>27</v>
      </c>
      <c r="E603" s="51">
        <v>256268859</v>
      </c>
      <c r="F603" s="51">
        <v>30</v>
      </c>
      <c r="G603" s="52">
        <v>3.5783958819786631E-3</v>
      </c>
      <c r="H603" s="51">
        <v>35</v>
      </c>
      <c r="I603" s="53">
        <v>1.6742389</v>
      </c>
      <c r="J603" s="53">
        <v>3.4147000000000001E-3</v>
      </c>
      <c r="K603" s="53">
        <v>1.5541285</v>
      </c>
      <c r="L603" s="54">
        <v>8.14333E-2</v>
      </c>
      <c r="M603" s="55">
        <v>4.8509999999999997E-4</v>
      </c>
      <c r="N603" s="53">
        <v>2.4909899999999999E-2</v>
      </c>
      <c r="O603" s="56">
        <v>150</v>
      </c>
      <c r="P603" s="56">
        <v>53</v>
      </c>
      <c r="Q603" s="60">
        <v>0.54446507458864202</v>
      </c>
      <c r="R603" s="60">
        <v>0.27481708878194472</v>
      </c>
      <c r="S603" s="60">
        <v>0.39300004169790492</v>
      </c>
      <c r="T603" s="51" t="s">
        <v>625</v>
      </c>
    </row>
    <row r="604" spans="1:20" s="83" customFormat="1" x14ac:dyDescent="0.25">
      <c r="A604" s="51" t="s">
        <v>632</v>
      </c>
      <c r="B604" s="51" t="s">
        <v>633</v>
      </c>
      <c r="C604" s="51" t="s">
        <v>317</v>
      </c>
      <c r="D604" s="51" t="s">
        <v>27</v>
      </c>
      <c r="E604" s="51">
        <v>256269218</v>
      </c>
      <c r="F604" s="51">
        <v>30</v>
      </c>
      <c r="G604" s="52">
        <v>3.5783958819786631E-3</v>
      </c>
      <c r="H604" s="51">
        <v>35</v>
      </c>
      <c r="I604" s="53">
        <v>1.6603300999999999</v>
      </c>
      <c r="J604" s="53">
        <v>3.4030000000000002E-3</v>
      </c>
      <c r="K604" s="53">
        <v>1.5514631000000001</v>
      </c>
      <c r="L604" s="54">
        <v>7.2883500000000004E-2</v>
      </c>
      <c r="M604" s="55">
        <v>4.9260000000000005E-4</v>
      </c>
      <c r="N604" s="53">
        <v>2.2496499999999999E-2</v>
      </c>
      <c r="O604" s="56">
        <v>150</v>
      </c>
      <c r="P604" s="56">
        <v>46</v>
      </c>
      <c r="Q604" s="60">
        <v>0.51648633075100836</v>
      </c>
      <c r="R604" s="60">
        <v>0.33945965353362118</v>
      </c>
      <c r="S604" s="60">
        <v>0.49306928640635911</v>
      </c>
      <c r="T604" s="51" t="s">
        <v>625</v>
      </c>
    </row>
    <row r="605" spans="1:20" s="83" customFormat="1" x14ac:dyDescent="0.25">
      <c r="A605" s="51" t="s">
        <v>632</v>
      </c>
      <c r="B605" s="51" t="s">
        <v>633</v>
      </c>
      <c r="C605" s="51" t="s">
        <v>317</v>
      </c>
      <c r="D605" s="51" t="s">
        <v>27</v>
      </c>
      <c r="E605" s="51">
        <v>256269573</v>
      </c>
      <c r="F605" s="51">
        <v>30</v>
      </c>
      <c r="G605" s="52">
        <v>3.5783958819786631E-3</v>
      </c>
      <c r="H605" s="51">
        <v>35</v>
      </c>
      <c r="I605" s="53">
        <v>1.6767988</v>
      </c>
      <c r="J605" s="53">
        <v>3.3429000000000002E-3</v>
      </c>
      <c r="K605" s="53">
        <v>1.5625373</v>
      </c>
      <c r="L605" s="54">
        <v>7.7576800000000001E-2</v>
      </c>
      <c r="M605" s="55">
        <v>5.1940000000000005E-4</v>
      </c>
      <c r="N605" s="53">
        <v>2.2285300000000001E-2</v>
      </c>
      <c r="O605" s="56">
        <v>150</v>
      </c>
      <c r="P605" s="56">
        <v>49</v>
      </c>
      <c r="Q605" s="60">
        <v>0.65750688264293489</v>
      </c>
      <c r="R605" s="60">
        <v>0.44998684440857217</v>
      </c>
      <c r="S605" s="60">
        <v>0.53803335324655799</v>
      </c>
      <c r="T605" s="51" t="s">
        <v>625</v>
      </c>
    </row>
    <row r="606" spans="1:20" s="83" customFormat="1" x14ac:dyDescent="0.25">
      <c r="A606" s="51" t="s">
        <v>632</v>
      </c>
      <c r="B606" s="51" t="s">
        <v>633</v>
      </c>
      <c r="C606" s="51" t="s">
        <v>317</v>
      </c>
      <c r="D606" s="51" t="s">
        <v>27</v>
      </c>
      <c r="E606" s="51">
        <v>256269935</v>
      </c>
      <c r="F606" s="51">
        <v>30</v>
      </c>
      <c r="G606" s="52">
        <v>3.5783958819786631E-3</v>
      </c>
      <c r="H606" s="51">
        <v>35</v>
      </c>
      <c r="I606" s="53">
        <v>1.6173774000000001</v>
      </c>
      <c r="J606" s="53">
        <v>3.4194999999999989E-3</v>
      </c>
      <c r="K606" s="53">
        <v>1.5197491999999999</v>
      </c>
      <c r="L606" s="54">
        <v>6.3342599999999999E-2</v>
      </c>
      <c r="M606" s="55">
        <v>5.9440000000000003E-4</v>
      </c>
      <c r="N606" s="53">
        <v>2.0871799999999999E-2</v>
      </c>
      <c r="O606" s="56">
        <v>146</v>
      </c>
      <c r="P606" s="56">
        <v>40</v>
      </c>
      <c r="Q606" s="60">
        <v>0.52793392662782512</v>
      </c>
      <c r="R606" s="60">
        <v>0.34518969707733083</v>
      </c>
      <c r="S606" s="60">
        <v>0.47031645912038861</v>
      </c>
      <c r="T606" s="51" t="s">
        <v>625</v>
      </c>
    </row>
    <row r="607" spans="1:20" s="83" customFormat="1" x14ac:dyDescent="0.25">
      <c r="A607" s="51" t="s">
        <v>632</v>
      </c>
      <c r="B607" s="51" t="s">
        <v>633</v>
      </c>
      <c r="C607" s="51" t="s">
        <v>317</v>
      </c>
      <c r="D607" s="51" t="s">
        <v>27</v>
      </c>
      <c r="E607" s="51">
        <v>256270286</v>
      </c>
      <c r="F607" s="51">
        <v>30</v>
      </c>
      <c r="G607" s="52">
        <v>3.5783958819786631E-3</v>
      </c>
      <c r="H607" s="51">
        <v>35</v>
      </c>
      <c r="I607" s="53">
        <v>1.6479471000000001</v>
      </c>
      <c r="J607" s="53">
        <v>3.4884E-3</v>
      </c>
      <c r="K607" s="53">
        <v>1.5408025999999999</v>
      </c>
      <c r="L607" s="54">
        <v>7.2339700000000007E-2</v>
      </c>
      <c r="M607" s="55">
        <v>3.79E-4</v>
      </c>
      <c r="N607" s="53">
        <v>2.1237800000000001E-2</v>
      </c>
      <c r="O607" s="56">
        <v>150</v>
      </c>
      <c r="P607" s="56">
        <v>46</v>
      </c>
      <c r="Q607" s="60">
        <v>0.64119341827261667</v>
      </c>
      <c r="R607" s="60">
        <v>0.45237054855287512</v>
      </c>
      <c r="S607" s="60">
        <v>0.54532558930962582</v>
      </c>
      <c r="T607" s="51" t="s">
        <v>625</v>
      </c>
    </row>
    <row r="608" spans="1:20" s="83" customFormat="1" x14ac:dyDescent="0.25">
      <c r="A608" s="51" t="s">
        <v>632</v>
      </c>
      <c r="B608" s="51" t="s">
        <v>633</v>
      </c>
      <c r="C608" s="51" t="s">
        <v>317</v>
      </c>
      <c r="D608" s="51" t="s">
        <v>27</v>
      </c>
      <c r="E608" s="51">
        <v>256270638</v>
      </c>
      <c r="F608" s="51">
        <v>30</v>
      </c>
      <c r="G608" s="52">
        <v>3.5783958819786631E-3</v>
      </c>
      <c r="H608" s="51">
        <v>35</v>
      </c>
      <c r="I608" s="53">
        <v>1.6750700000000001</v>
      </c>
      <c r="J608" s="53">
        <v>3.3974000000000009E-3</v>
      </c>
      <c r="K608" s="53">
        <v>1.5608773</v>
      </c>
      <c r="L608" s="54">
        <v>7.77254E-2</v>
      </c>
      <c r="M608" s="55">
        <v>4.4690000000000002E-4</v>
      </c>
      <c r="N608" s="53">
        <v>2.3174E-2</v>
      </c>
      <c r="O608" s="56">
        <v>150</v>
      </c>
      <c r="P608" s="56">
        <v>49</v>
      </c>
      <c r="Q608" s="60">
        <v>0.49890517958896219</v>
      </c>
      <c r="R608" s="60">
        <v>0.39005424309674253</v>
      </c>
      <c r="S608" s="60">
        <v>0.51578461502111106</v>
      </c>
      <c r="T608" s="51" t="s">
        <v>625</v>
      </c>
    </row>
    <row r="609" spans="1:20" s="83" customFormat="1" x14ac:dyDescent="0.25">
      <c r="A609" s="51" t="s">
        <v>632</v>
      </c>
      <c r="B609" s="51" t="s">
        <v>633</v>
      </c>
      <c r="C609" s="51" t="s">
        <v>317</v>
      </c>
      <c r="D609" s="51" t="s">
        <v>27</v>
      </c>
      <c r="E609" s="51">
        <v>256270994</v>
      </c>
      <c r="F609" s="51">
        <v>30</v>
      </c>
      <c r="G609" s="52">
        <v>3.5783958819786631E-3</v>
      </c>
      <c r="H609" s="51">
        <v>35</v>
      </c>
      <c r="I609" s="53">
        <v>1.5804722</v>
      </c>
      <c r="J609" s="53">
        <v>3.5028999999999989E-3</v>
      </c>
      <c r="K609" s="53">
        <v>1.48011</v>
      </c>
      <c r="L609" s="54">
        <v>6.4498100000000003E-2</v>
      </c>
      <c r="M609" s="55">
        <v>5.553E-4</v>
      </c>
      <c r="N609" s="53">
        <v>2.18087E-2</v>
      </c>
      <c r="O609" s="56">
        <v>147</v>
      </c>
      <c r="P609" s="56">
        <v>41</v>
      </c>
      <c r="Q609" s="60">
        <v>0.57198284141110189</v>
      </c>
      <c r="R609" s="60">
        <v>0.41859097246527971</v>
      </c>
      <c r="S609" s="60">
        <v>0.53264627868228087</v>
      </c>
      <c r="T609" s="51" t="s">
        <v>625</v>
      </c>
    </row>
    <row r="610" spans="1:20" s="83" customFormat="1" x14ac:dyDescent="0.25">
      <c r="A610" s="51" t="s">
        <v>632</v>
      </c>
      <c r="B610" s="51" t="s">
        <v>633</v>
      </c>
      <c r="C610" s="51" t="s">
        <v>317</v>
      </c>
      <c r="D610" s="51" t="s">
        <v>27</v>
      </c>
      <c r="E610" s="51">
        <v>256271345</v>
      </c>
      <c r="F610" s="51">
        <v>30</v>
      </c>
      <c r="G610" s="52">
        <v>3.5783958819786631E-3</v>
      </c>
      <c r="H610" s="51">
        <v>35</v>
      </c>
      <c r="I610" s="53">
        <v>1.6536012</v>
      </c>
      <c r="J610" s="53">
        <v>3.5586999999999988E-3</v>
      </c>
      <c r="K610" s="53">
        <v>1.5340564999999999</v>
      </c>
      <c r="L610" s="54">
        <v>8.1364699999999998E-2</v>
      </c>
      <c r="M610" s="55">
        <v>4.2049999999999998E-4</v>
      </c>
      <c r="N610" s="53">
        <v>2.4129100000000001E-2</v>
      </c>
      <c r="O610" s="56">
        <v>150</v>
      </c>
      <c r="P610" s="56">
        <v>50</v>
      </c>
      <c r="Q610" s="60">
        <v>0.60207439656828221</v>
      </c>
      <c r="R610" s="60">
        <v>0.39959546537211532</v>
      </c>
      <c r="S610" s="60">
        <v>0.47458949299730541</v>
      </c>
      <c r="T610" s="51" t="s">
        <v>625</v>
      </c>
    </row>
    <row r="611" spans="1:20" s="83" customFormat="1" x14ac:dyDescent="0.25">
      <c r="A611" s="51" t="s">
        <v>632</v>
      </c>
      <c r="B611" s="51" t="s">
        <v>633</v>
      </c>
      <c r="C611" s="51" t="s">
        <v>317</v>
      </c>
      <c r="D611" s="51" t="s">
        <v>27</v>
      </c>
      <c r="E611" s="51">
        <v>256271700</v>
      </c>
      <c r="F611" s="51">
        <v>30</v>
      </c>
      <c r="G611" s="52">
        <v>3.5783958819786631E-3</v>
      </c>
      <c r="H611" s="51">
        <v>35</v>
      </c>
      <c r="I611" s="53">
        <v>1.6310222999999999</v>
      </c>
      <c r="J611" s="53">
        <v>3.4841E-3</v>
      </c>
      <c r="K611" s="53">
        <v>1.5317349</v>
      </c>
      <c r="L611" s="54">
        <v>6.5949300000000002E-2</v>
      </c>
      <c r="M611" s="55">
        <v>3.4890000000000002E-4</v>
      </c>
      <c r="N611" s="53">
        <v>1.9539999999999998E-2</v>
      </c>
      <c r="O611" s="56">
        <v>150</v>
      </c>
      <c r="P611" s="56">
        <v>41</v>
      </c>
      <c r="Q611" s="60">
        <v>0.52500160061463597</v>
      </c>
      <c r="R611" s="60">
        <v>0.40014499007186127</v>
      </c>
      <c r="S611" s="60">
        <v>0.53387487330704297</v>
      </c>
      <c r="T611" s="51" t="s">
        <v>625</v>
      </c>
    </row>
    <row r="612" spans="1:20" s="83" customFormat="1" x14ac:dyDescent="0.25">
      <c r="A612" s="51" t="s">
        <v>632</v>
      </c>
      <c r="B612" s="51" t="s">
        <v>633</v>
      </c>
      <c r="C612" s="51" t="s">
        <v>317</v>
      </c>
      <c r="D612" s="51" t="s">
        <v>27</v>
      </c>
      <c r="E612" s="51">
        <v>256272053</v>
      </c>
      <c r="F612" s="51">
        <v>30</v>
      </c>
      <c r="G612" s="52">
        <v>3.5783958819786631E-3</v>
      </c>
      <c r="H612" s="51">
        <v>35</v>
      </c>
      <c r="I612" s="53">
        <v>1.6355938000000001</v>
      </c>
      <c r="J612" s="53">
        <v>3.7778E-3</v>
      </c>
      <c r="K612" s="53">
        <v>1.544651</v>
      </c>
      <c r="L612" s="54">
        <v>5.9000999999999998E-2</v>
      </c>
      <c r="M612" s="55">
        <v>3.635E-4</v>
      </c>
      <c r="N612" s="53">
        <v>1.86517E-2</v>
      </c>
      <c r="O612" s="56">
        <v>150</v>
      </c>
      <c r="P612" s="56">
        <v>37</v>
      </c>
      <c r="Q612" s="60">
        <v>0.52556501696651514</v>
      </c>
      <c r="R612" s="60">
        <v>0.33770575743401787</v>
      </c>
      <c r="S612" s="60">
        <v>0.4609322361736245</v>
      </c>
      <c r="T612" s="51" t="s">
        <v>625</v>
      </c>
    </row>
    <row r="613" spans="1:20" s="83" customFormat="1" x14ac:dyDescent="0.25">
      <c r="A613" s="51" t="s">
        <v>632</v>
      </c>
      <c r="B613" s="51" t="s">
        <v>633</v>
      </c>
      <c r="C613" s="51" t="s">
        <v>317</v>
      </c>
      <c r="D613" s="51" t="s">
        <v>27</v>
      </c>
      <c r="E613" s="51">
        <v>256272406</v>
      </c>
      <c r="F613" s="51">
        <v>30</v>
      </c>
      <c r="G613" s="52">
        <v>3.5783958819786631E-3</v>
      </c>
      <c r="H613" s="51">
        <v>35</v>
      </c>
      <c r="I613" s="53">
        <v>1.6586415000000001</v>
      </c>
      <c r="J613" s="53">
        <v>3.3331000000000012E-3</v>
      </c>
      <c r="K613" s="53">
        <v>1.5384456</v>
      </c>
      <c r="L613" s="54">
        <v>8.1997500000000001E-2</v>
      </c>
      <c r="M613" s="55">
        <v>4.6579999999999999E-4</v>
      </c>
      <c r="N613" s="53">
        <v>2.4740600000000001E-2</v>
      </c>
      <c r="O613" s="56">
        <v>150</v>
      </c>
      <c r="P613" s="56">
        <v>52</v>
      </c>
      <c r="Q613" s="60">
        <v>0.46675203278058769</v>
      </c>
      <c r="R613" s="60">
        <v>0.30145876027715429</v>
      </c>
      <c r="S613" s="60">
        <v>0.45474761511121392</v>
      </c>
      <c r="T613" s="51" t="s">
        <v>625</v>
      </c>
    </row>
    <row r="614" spans="1:20" s="83" customFormat="1" x14ac:dyDescent="0.25">
      <c r="A614" s="51" t="s">
        <v>632</v>
      </c>
      <c r="B614" s="51" t="s">
        <v>633</v>
      </c>
      <c r="C614" s="51" t="s">
        <v>317</v>
      </c>
      <c r="D614" s="51" t="s">
        <v>27</v>
      </c>
      <c r="E614" s="51">
        <v>256272766</v>
      </c>
      <c r="F614" s="51">
        <v>30</v>
      </c>
      <c r="G614" s="52">
        <v>3.5783958819786631E-3</v>
      </c>
      <c r="H614" s="51">
        <v>35</v>
      </c>
      <c r="I614" s="53">
        <v>1.6411514</v>
      </c>
      <c r="J614" s="53">
        <v>3.4679000000000012E-3</v>
      </c>
      <c r="K614" s="53">
        <v>1.5505347</v>
      </c>
      <c r="L614" s="54">
        <v>5.7401199999999999E-2</v>
      </c>
      <c r="M614" s="55">
        <v>5.7939999999999999E-4</v>
      </c>
      <c r="N614" s="53">
        <v>1.93083E-2</v>
      </c>
      <c r="O614" s="56">
        <v>150</v>
      </c>
      <c r="P614" s="56">
        <v>35</v>
      </c>
      <c r="Q614" s="60">
        <v>0.5239515974134068</v>
      </c>
      <c r="R614" s="60">
        <v>0.35920506046865969</v>
      </c>
      <c r="S614" s="60">
        <v>0.47548431021372589</v>
      </c>
      <c r="T614" s="51" t="s">
        <v>625</v>
      </c>
    </row>
    <row r="615" spans="1:20" s="83" customFormat="1" x14ac:dyDescent="0.25">
      <c r="A615" s="51" t="s">
        <v>632</v>
      </c>
      <c r="B615" s="51" t="s">
        <v>633</v>
      </c>
      <c r="C615" s="51" t="s">
        <v>317</v>
      </c>
      <c r="D615" s="51" t="s">
        <v>27</v>
      </c>
      <c r="E615" s="51">
        <v>256273123</v>
      </c>
      <c r="F615" s="51">
        <v>30</v>
      </c>
      <c r="G615" s="52">
        <v>3.5783958819786631E-3</v>
      </c>
      <c r="H615" s="51">
        <v>35</v>
      </c>
      <c r="I615" s="53">
        <v>1.6473211000000001</v>
      </c>
      <c r="J615" s="53">
        <v>3.3977E-3</v>
      </c>
      <c r="K615" s="53">
        <v>1.5363671000000001</v>
      </c>
      <c r="L615" s="54">
        <v>7.5198899999999999E-2</v>
      </c>
      <c r="M615" s="55">
        <v>4.4680000000000002E-4</v>
      </c>
      <c r="N615" s="53">
        <v>2.20628E-2</v>
      </c>
      <c r="O615" s="56">
        <v>150</v>
      </c>
      <c r="P615" s="56">
        <v>47</v>
      </c>
      <c r="Q615" s="60">
        <v>0.55182790191433506</v>
      </c>
      <c r="R615" s="60">
        <v>0.4219772242367113</v>
      </c>
      <c r="S615" s="60">
        <v>0.51631117619417655</v>
      </c>
      <c r="T615" s="51" t="s">
        <v>625</v>
      </c>
    </row>
    <row r="616" spans="1:20" s="83" customFormat="1" x14ac:dyDescent="0.25">
      <c r="A616" s="51" t="s">
        <v>632</v>
      </c>
      <c r="B616" s="51" t="s">
        <v>633</v>
      </c>
      <c r="C616" s="51" t="s">
        <v>317</v>
      </c>
      <c r="D616" s="51" t="s">
        <v>27</v>
      </c>
      <c r="E616" s="51">
        <v>256273477</v>
      </c>
      <c r="F616" s="51">
        <v>30</v>
      </c>
      <c r="G616" s="52">
        <v>3.5783958819786631E-3</v>
      </c>
      <c r="H616" s="51">
        <v>35</v>
      </c>
      <c r="I616" s="53">
        <v>1.7123573999999999</v>
      </c>
      <c r="J616" s="53">
        <v>3.438800000000001E-3</v>
      </c>
      <c r="K616" s="53">
        <v>1.5963354999999999</v>
      </c>
      <c r="L616" s="54">
        <v>7.8464699999999998E-2</v>
      </c>
      <c r="M616" s="55">
        <v>4.6050000000000003E-4</v>
      </c>
      <c r="N616" s="53">
        <v>2.3297999999999999E-2</v>
      </c>
      <c r="O616" s="56">
        <v>150</v>
      </c>
      <c r="P616" s="56">
        <v>49</v>
      </c>
      <c r="Q616" s="60">
        <v>0.48835392790831678</v>
      </c>
      <c r="R616" s="60">
        <v>0.3982033138422188</v>
      </c>
      <c r="S616" s="60">
        <v>0.52227040732356811</v>
      </c>
      <c r="T616" s="51" t="s">
        <v>625</v>
      </c>
    </row>
    <row r="617" spans="1:20" s="83" customFormat="1" x14ac:dyDescent="0.25">
      <c r="A617" s="51" t="s">
        <v>632</v>
      </c>
      <c r="B617" s="51" t="s">
        <v>633</v>
      </c>
      <c r="C617" s="51" t="s">
        <v>317</v>
      </c>
      <c r="D617" s="51" t="s">
        <v>27</v>
      </c>
      <c r="E617" s="51">
        <v>256273841</v>
      </c>
      <c r="F617" s="51">
        <v>30</v>
      </c>
      <c r="G617" s="52">
        <v>3.5783958819786631E-3</v>
      </c>
      <c r="H617" s="51">
        <v>35</v>
      </c>
      <c r="I617" s="53">
        <v>1.6646927</v>
      </c>
      <c r="J617" s="53">
        <v>3.4982999999999989E-3</v>
      </c>
      <c r="K617" s="53">
        <v>1.5672269000000001</v>
      </c>
      <c r="L617" s="54">
        <v>6.3395099999999996E-2</v>
      </c>
      <c r="M617" s="55">
        <v>4.0049999999999998E-4</v>
      </c>
      <c r="N617" s="53">
        <v>2.0685599999999998E-2</v>
      </c>
      <c r="O617" s="56">
        <v>150</v>
      </c>
      <c r="P617" s="56">
        <v>39</v>
      </c>
      <c r="Q617" s="60">
        <v>0.48533196747551061</v>
      </c>
      <c r="R617" s="60">
        <v>0.35903507427903292</v>
      </c>
      <c r="S617" s="60">
        <v>0.50543587534860024</v>
      </c>
      <c r="T617" s="51" t="s">
        <v>625</v>
      </c>
    </row>
    <row r="618" spans="1:20" s="83" customFormat="1" x14ac:dyDescent="0.25">
      <c r="A618" s="51" t="s">
        <v>632</v>
      </c>
      <c r="B618" s="51" t="s">
        <v>633</v>
      </c>
      <c r="C618" s="51" t="s">
        <v>317</v>
      </c>
      <c r="D618" s="51" t="s">
        <v>27</v>
      </c>
      <c r="E618" s="51">
        <v>256274197</v>
      </c>
      <c r="F618" s="51">
        <v>30</v>
      </c>
      <c r="G618" s="52">
        <v>3.5783958819786631E-3</v>
      </c>
      <c r="H618" s="51">
        <v>35</v>
      </c>
      <c r="I618" s="53">
        <v>1.5622246</v>
      </c>
      <c r="J618" s="53">
        <v>3.3630999999999999E-3</v>
      </c>
      <c r="K618" s="53">
        <v>1.4609444</v>
      </c>
      <c r="L618" s="54">
        <v>6.6747899999999999E-2</v>
      </c>
      <c r="M618" s="55">
        <v>4.1199999999999999E-4</v>
      </c>
      <c r="N618" s="53">
        <v>2.10101E-2</v>
      </c>
      <c r="O618" s="56">
        <v>146</v>
      </c>
      <c r="P618" s="56">
        <v>42</v>
      </c>
      <c r="Q618" s="60">
        <v>0.5309046673922786</v>
      </c>
      <c r="R618" s="60">
        <v>0.36253396740342581</v>
      </c>
      <c r="S618" s="60">
        <v>0.49012024319671332</v>
      </c>
      <c r="T618" s="51" t="s">
        <v>625</v>
      </c>
    </row>
    <row r="619" spans="1:20" s="83" customFormat="1" x14ac:dyDescent="0.25">
      <c r="A619" s="51" t="s">
        <v>632</v>
      </c>
      <c r="B619" s="51" t="s">
        <v>633</v>
      </c>
      <c r="C619" s="51" t="s">
        <v>317</v>
      </c>
      <c r="D619" s="51" t="s">
        <v>27</v>
      </c>
      <c r="E619" s="51">
        <v>256274546</v>
      </c>
      <c r="F619" s="51">
        <v>30</v>
      </c>
      <c r="G619" s="52">
        <v>3.5783958819786631E-3</v>
      </c>
      <c r="H619" s="51">
        <v>35</v>
      </c>
      <c r="I619" s="53">
        <v>1.6662374</v>
      </c>
      <c r="J619" s="53">
        <v>3.4943000000000001E-3</v>
      </c>
      <c r="K619" s="53">
        <v>1.5547078999999999</v>
      </c>
      <c r="L619" s="54">
        <v>7.45923E-2</v>
      </c>
      <c r="M619" s="55">
        <v>4.2079999999999998E-4</v>
      </c>
      <c r="N619" s="53">
        <v>2.3425100000000001E-2</v>
      </c>
      <c r="O619" s="56">
        <v>150</v>
      </c>
      <c r="P619" s="56">
        <v>46</v>
      </c>
      <c r="Q619" s="60">
        <v>0.48647160509635701</v>
      </c>
      <c r="R619" s="60">
        <v>0.39697672912773141</v>
      </c>
      <c r="S619" s="60">
        <v>0.52170361422529654</v>
      </c>
      <c r="T619" s="51" t="s">
        <v>625</v>
      </c>
    </row>
    <row r="620" spans="1:20" s="83" customFormat="1" x14ac:dyDescent="0.25">
      <c r="A620" s="51" t="s">
        <v>632</v>
      </c>
      <c r="B620" s="51" t="s">
        <v>633</v>
      </c>
      <c r="C620" s="51" t="s">
        <v>317</v>
      </c>
      <c r="D620" s="51" t="s">
        <v>27</v>
      </c>
      <c r="E620" s="51">
        <v>256274903</v>
      </c>
      <c r="F620" s="51">
        <v>30</v>
      </c>
      <c r="G620" s="52">
        <v>3.5783958819786631E-3</v>
      </c>
      <c r="H620" s="51">
        <v>35</v>
      </c>
      <c r="I620" s="53">
        <v>1.6457367000000001</v>
      </c>
      <c r="J620" s="53">
        <v>3.5929E-3</v>
      </c>
      <c r="K620" s="53">
        <v>1.5454566999999999</v>
      </c>
      <c r="L620" s="54">
        <v>6.6502800000000001E-2</v>
      </c>
      <c r="M620" s="55">
        <v>4.5179999999999998E-4</v>
      </c>
      <c r="N620" s="53">
        <v>2.0327000000000001E-2</v>
      </c>
      <c r="O620" s="56">
        <v>150</v>
      </c>
      <c r="P620" s="56">
        <v>42</v>
      </c>
      <c r="Q620" s="60">
        <v>0.47530571739547989</v>
      </c>
      <c r="R620" s="60">
        <v>0.30051131694285782</v>
      </c>
      <c r="S620" s="60">
        <v>0.45703840542259633</v>
      </c>
      <c r="T620" s="51" t="s">
        <v>625</v>
      </c>
    </row>
    <row r="621" spans="1:20" s="83" customFormat="1" x14ac:dyDescent="0.25">
      <c r="A621" s="51" t="s">
        <v>632</v>
      </c>
      <c r="B621" s="51" t="s">
        <v>633</v>
      </c>
      <c r="C621" s="51" t="s">
        <v>317</v>
      </c>
      <c r="D621" s="51" t="s">
        <v>27</v>
      </c>
      <c r="E621" s="51">
        <v>256275258</v>
      </c>
      <c r="F621" s="51">
        <v>30</v>
      </c>
      <c r="G621" s="52">
        <v>3.5783958819786631E-3</v>
      </c>
      <c r="H621" s="51">
        <v>35</v>
      </c>
      <c r="I621" s="53">
        <v>1.6066559</v>
      </c>
      <c r="J621" s="53">
        <v>3.4659000000000001E-3</v>
      </c>
      <c r="K621" s="53">
        <v>1.5211938</v>
      </c>
      <c r="L621" s="54">
        <v>5.5164100000000001E-2</v>
      </c>
      <c r="M621" s="55">
        <v>3.7819999999999998E-4</v>
      </c>
      <c r="N621" s="53">
        <v>1.7376200000000001E-2</v>
      </c>
      <c r="O621" s="56">
        <v>150</v>
      </c>
      <c r="P621" s="56">
        <v>34</v>
      </c>
      <c r="Q621" s="60">
        <v>0.52146744349830332</v>
      </c>
      <c r="R621" s="60">
        <v>0.41072048760090929</v>
      </c>
      <c r="S621" s="60">
        <v>0.50301896476523811</v>
      </c>
      <c r="T621" s="51" t="s">
        <v>625</v>
      </c>
    </row>
    <row r="622" spans="1:20" s="83" customFormat="1" x14ac:dyDescent="0.25">
      <c r="A622" s="51" t="s">
        <v>632</v>
      </c>
      <c r="B622" s="51" t="s">
        <v>633</v>
      </c>
      <c r="C622" s="51" t="s">
        <v>317</v>
      </c>
      <c r="D622" s="51" t="s">
        <v>27</v>
      </c>
      <c r="E622" s="51">
        <v>256275610</v>
      </c>
      <c r="F622" s="51">
        <v>30</v>
      </c>
      <c r="G622" s="52">
        <v>3.5783958819786631E-3</v>
      </c>
      <c r="H622" s="51">
        <v>35</v>
      </c>
      <c r="I622" s="53">
        <v>1.6549689999999999</v>
      </c>
      <c r="J622" s="53">
        <v>3.9040000000000008E-3</v>
      </c>
      <c r="K622" s="53">
        <v>1.5453353999999999</v>
      </c>
      <c r="L622" s="54">
        <v>7.3479000000000003E-2</v>
      </c>
      <c r="M622" s="55">
        <v>4.0400000000000001E-4</v>
      </c>
      <c r="N622" s="53">
        <v>2.1967899999999999E-2</v>
      </c>
      <c r="O622" s="56">
        <v>150</v>
      </c>
      <c r="P622" s="56">
        <v>46</v>
      </c>
      <c r="Q622" s="60">
        <v>0.47721365004161598</v>
      </c>
      <c r="R622" s="60">
        <v>0.36043736065053378</v>
      </c>
      <c r="S622" s="60">
        <v>0.50394695485664642</v>
      </c>
      <c r="T622" s="51" t="s">
        <v>625</v>
      </c>
    </row>
    <row r="623" spans="1:20" s="83" customFormat="1" x14ac:dyDescent="0.25">
      <c r="A623" s="51" t="s">
        <v>632</v>
      </c>
      <c r="B623" s="51" t="s">
        <v>633</v>
      </c>
      <c r="C623" s="51" t="s">
        <v>317</v>
      </c>
      <c r="D623" s="51" t="s">
        <v>27</v>
      </c>
      <c r="E623" s="51">
        <v>256275964</v>
      </c>
      <c r="F623" s="51">
        <v>30</v>
      </c>
      <c r="G623" s="52">
        <v>3.5783958819786631E-3</v>
      </c>
      <c r="H623" s="51">
        <v>35</v>
      </c>
      <c r="I623" s="53">
        <v>1.6142169</v>
      </c>
      <c r="J623" s="53">
        <v>3.4770000000000001E-3</v>
      </c>
      <c r="K623" s="53">
        <v>1.5004727</v>
      </c>
      <c r="L623" s="54">
        <v>7.6240699999999995E-2</v>
      </c>
      <c r="M623" s="55">
        <v>4.3649999999999998E-4</v>
      </c>
      <c r="N623" s="53">
        <v>2.3900299999999999E-2</v>
      </c>
      <c r="O623" s="56">
        <v>146</v>
      </c>
      <c r="P623" s="56">
        <v>47</v>
      </c>
      <c r="Q623" s="60">
        <v>0.65301235674499003</v>
      </c>
      <c r="R623" s="60">
        <v>0.44415626806165498</v>
      </c>
      <c r="S623" s="60">
        <v>0.53901867046853957</v>
      </c>
      <c r="T623" s="51" t="s">
        <v>625</v>
      </c>
    </row>
    <row r="624" spans="1:20" s="83" customFormat="1" x14ac:dyDescent="0.25">
      <c r="A624" s="51" t="s">
        <v>632</v>
      </c>
      <c r="B624" s="51" t="s">
        <v>633</v>
      </c>
      <c r="C624" s="51" t="s">
        <v>317</v>
      </c>
      <c r="D624" s="51" t="s">
        <v>27</v>
      </c>
      <c r="E624" s="51">
        <v>256276314</v>
      </c>
      <c r="F624" s="51">
        <v>30</v>
      </c>
      <c r="G624" s="52">
        <v>3.5783958819786631E-3</v>
      </c>
      <c r="H624" s="51">
        <v>35</v>
      </c>
      <c r="I624" s="53">
        <v>1.6500003000000001</v>
      </c>
      <c r="J624" s="53">
        <v>3.4063000000000001E-3</v>
      </c>
      <c r="K624" s="53">
        <v>1.5495620000000001</v>
      </c>
      <c r="L624" s="54">
        <v>6.5925899999999996E-2</v>
      </c>
      <c r="M624" s="55">
        <v>4.0180000000000001E-4</v>
      </c>
      <c r="N624" s="53">
        <v>2.1011499999999999E-2</v>
      </c>
      <c r="O624" s="56">
        <v>150</v>
      </c>
      <c r="P624" s="56">
        <v>42</v>
      </c>
      <c r="Q624" s="60">
        <v>0.58815545169345029</v>
      </c>
      <c r="R624" s="60">
        <v>0.38298460797296929</v>
      </c>
      <c r="S624" s="60">
        <v>0.48602744845262003</v>
      </c>
      <c r="T624" s="51" t="s">
        <v>625</v>
      </c>
    </row>
    <row r="625" spans="1:20" s="83" customFormat="1" x14ac:dyDescent="0.25">
      <c r="A625" s="51" t="s">
        <v>632</v>
      </c>
      <c r="B625" s="51" t="s">
        <v>633</v>
      </c>
      <c r="C625" s="51" t="s">
        <v>317</v>
      </c>
      <c r="D625" s="51" t="s">
        <v>27</v>
      </c>
      <c r="E625" s="51">
        <v>256276669</v>
      </c>
      <c r="F625" s="51">
        <v>30</v>
      </c>
      <c r="G625" s="52">
        <v>3.5783958819786631E-3</v>
      </c>
      <c r="H625" s="51">
        <v>35</v>
      </c>
      <c r="I625" s="53">
        <v>1.6094805999999999</v>
      </c>
      <c r="J625" s="53">
        <v>3.4129E-3</v>
      </c>
      <c r="K625" s="53">
        <v>1.5137837999999999</v>
      </c>
      <c r="L625" s="54">
        <v>6.2515100000000004E-2</v>
      </c>
      <c r="M625" s="55">
        <v>3.9510000000000001E-4</v>
      </c>
      <c r="N625" s="53">
        <v>1.98406E-2</v>
      </c>
      <c r="O625" s="56">
        <v>146</v>
      </c>
      <c r="P625" s="56">
        <v>39</v>
      </c>
      <c r="Q625" s="60">
        <v>0.51311863755682185</v>
      </c>
      <c r="R625" s="60">
        <v>0.40349889823145169</v>
      </c>
      <c r="S625" s="60">
        <v>0.54010613392035278</v>
      </c>
      <c r="T625" s="51" t="s">
        <v>625</v>
      </c>
    </row>
    <row r="626" spans="1:20" s="83" customFormat="1" x14ac:dyDescent="0.25">
      <c r="A626" s="51" t="s">
        <v>632</v>
      </c>
      <c r="B626" s="51" t="s">
        <v>633</v>
      </c>
      <c r="C626" s="51" t="s">
        <v>317</v>
      </c>
      <c r="D626" s="51" t="s">
        <v>27</v>
      </c>
      <c r="E626" s="51">
        <v>256277020</v>
      </c>
      <c r="F626" s="51">
        <v>30</v>
      </c>
      <c r="G626" s="52">
        <v>3.5783958819786631E-3</v>
      </c>
      <c r="H626" s="51">
        <v>35</v>
      </c>
      <c r="I626" s="53">
        <v>1.6532628</v>
      </c>
      <c r="J626" s="53">
        <v>3.9056999999999998E-3</v>
      </c>
      <c r="K626" s="53">
        <v>1.5526816000000001</v>
      </c>
      <c r="L626" s="54">
        <v>6.6374799999999998E-2</v>
      </c>
      <c r="M626" s="55">
        <v>3.7540000000000002E-4</v>
      </c>
      <c r="N626" s="53">
        <v>2.0123499999999999E-2</v>
      </c>
      <c r="O626" s="56">
        <v>150</v>
      </c>
      <c r="P626" s="56">
        <v>42</v>
      </c>
      <c r="Q626" s="60">
        <v>0.55502913118637554</v>
      </c>
      <c r="R626" s="60">
        <v>0.43741682205676902</v>
      </c>
      <c r="S626" s="60">
        <v>0.54287493644008733</v>
      </c>
      <c r="T626" s="51" t="s">
        <v>625</v>
      </c>
    </row>
    <row r="627" spans="1:20" s="83" customFormat="1" x14ac:dyDescent="0.25">
      <c r="A627" s="51" t="s">
        <v>632</v>
      </c>
      <c r="B627" s="51" t="s">
        <v>633</v>
      </c>
      <c r="C627" s="51" t="s">
        <v>317</v>
      </c>
      <c r="D627" s="51" t="s">
        <v>27</v>
      </c>
      <c r="E627" s="51">
        <v>256277377</v>
      </c>
      <c r="F627" s="51">
        <v>30</v>
      </c>
      <c r="G627" s="52">
        <v>3.5783958819786631E-3</v>
      </c>
      <c r="H627" s="51">
        <v>35</v>
      </c>
      <c r="I627" s="53">
        <v>1.6454025999999999</v>
      </c>
      <c r="J627" s="53">
        <v>3.4602999999999991E-3</v>
      </c>
      <c r="K627" s="53">
        <v>1.5419867</v>
      </c>
      <c r="L627" s="54">
        <v>6.9029999999999994E-2</v>
      </c>
      <c r="M627" s="55">
        <v>3.615E-4</v>
      </c>
      <c r="N627" s="53">
        <v>2.0814099999999999E-2</v>
      </c>
      <c r="O627" s="56">
        <v>150</v>
      </c>
      <c r="P627" s="56">
        <v>44</v>
      </c>
      <c r="Q627" s="60">
        <v>0.52191561559638899</v>
      </c>
      <c r="R627" s="60">
        <v>0.40464622045357601</v>
      </c>
      <c r="S627" s="60">
        <v>0.53404026459875076</v>
      </c>
      <c r="T627" s="51" t="s">
        <v>625</v>
      </c>
    </row>
    <row r="628" spans="1:20" s="83" customFormat="1" x14ac:dyDescent="0.25">
      <c r="A628" s="51" t="s">
        <v>632</v>
      </c>
      <c r="B628" s="51" t="s">
        <v>633</v>
      </c>
      <c r="C628" s="51" t="s">
        <v>317</v>
      </c>
      <c r="D628" s="51" t="s">
        <v>27</v>
      </c>
      <c r="E628" s="51">
        <v>256277737</v>
      </c>
      <c r="F628" s="51">
        <v>30</v>
      </c>
      <c r="G628" s="52">
        <v>3.5783958819786631E-3</v>
      </c>
      <c r="H628" s="51">
        <v>50</v>
      </c>
      <c r="I628" s="53">
        <v>2.3807147</v>
      </c>
      <c r="J628" s="53">
        <v>4.1503999999999994E-3</v>
      </c>
      <c r="K628" s="53">
        <v>2.2800893000000002</v>
      </c>
      <c r="L628" s="54">
        <v>6.3747200000000004E-2</v>
      </c>
      <c r="M628" s="55">
        <v>4.996E-4</v>
      </c>
      <c r="N628" s="53">
        <v>2.1927100000000001E-2</v>
      </c>
      <c r="O628" s="56">
        <v>150</v>
      </c>
      <c r="P628" s="56">
        <v>38</v>
      </c>
      <c r="Q628" s="60">
        <v>0.58129201613419557</v>
      </c>
      <c r="R628" s="60">
        <v>0.44170398625732632</v>
      </c>
      <c r="S628" s="60">
        <v>0.54559512292807022</v>
      </c>
      <c r="T628" s="51" t="s">
        <v>625</v>
      </c>
    </row>
    <row r="629" spans="1:20" s="83" customFormat="1" x14ac:dyDescent="0.25">
      <c r="A629" s="51" t="s">
        <v>632</v>
      </c>
      <c r="B629" s="51" t="s">
        <v>633</v>
      </c>
      <c r="C629" s="51" t="s">
        <v>317</v>
      </c>
      <c r="D629" s="51" t="s">
        <v>27</v>
      </c>
      <c r="E629" s="51">
        <v>256278175</v>
      </c>
      <c r="F629" s="51">
        <v>30</v>
      </c>
      <c r="G629" s="52">
        <v>3.5783958819786631E-3</v>
      </c>
      <c r="H629" s="51">
        <v>50</v>
      </c>
      <c r="I629" s="53">
        <v>2.1408322000000002</v>
      </c>
      <c r="J629" s="53">
        <v>3.4608E-3</v>
      </c>
      <c r="K629" s="53">
        <v>2.0601934000000002</v>
      </c>
      <c r="L629" s="54">
        <v>4.8728100000000003E-2</v>
      </c>
      <c r="M629" s="55">
        <v>3.6319999999999999E-4</v>
      </c>
      <c r="N629" s="53">
        <v>1.84712E-2</v>
      </c>
      <c r="O629" s="56">
        <v>150</v>
      </c>
      <c r="P629" s="56">
        <v>32</v>
      </c>
      <c r="Q629" s="60">
        <v>0.57111210704910687</v>
      </c>
      <c r="R629" s="60">
        <v>0.36959152260197409</v>
      </c>
      <c r="S629" s="60">
        <v>0.44658470798855471</v>
      </c>
      <c r="T629" s="51" t="s">
        <v>625</v>
      </c>
    </row>
    <row r="630" spans="1:20" s="83" customFormat="1" x14ac:dyDescent="0.25">
      <c r="A630" s="51" t="s">
        <v>632</v>
      </c>
      <c r="B630" s="51" t="s">
        <v>633</v>
      </c>
      <c r="C630" s="51" t="s">
        <v>317</v>
      </c>
      <c r="D630" s="51" t="s">
        <v>27</v>
      </c>
      <c r="E630" s="51">
        <v>256278586</v>
      </c>
      <c r="F630" s="51">
        <v>30</v>
      </c>
      <c r="G630" s="52">
        <v>3.5783958819786631E-3</v>
      </c>
      <c r="H630" s="51">
        <v>50</v>
      </c>
      <c r="I630" s="53">
        <v>2.2258536000000002</v>
      </c>
      <c r="J630" s="53">
        <v>3.337399999999999E-3</v>
      </c>
      <c r="K630" s="53">
        <v>2.1324825999999999</v>
      </c>
      <c r="L630" s="54">
        <v>6.1053900000000001E-2</v>
      </c>
      <c r="M630" s="55">
        <v>3.4929999999999998E-4</v>
      </c>
      <c r="N630" s="53">
        <v>1.94112E-2</v>
      </c>
      <c r="O630" s="56">
        <v>150</v>
      </c>
      <c r="P630" s="56">
        <v>38</v>
      </c>
      <c r="Q630" s="60">
        <v>0.6080414879313657</v>
      </c>
      <c r="R630" s="60">
        <v>0.35696852287730291</v>
      </c>
      <c r="S630" s="60">
        <v>0.45977718415114432</v>
      </c>
      <c r="T630" s="51" t="s">
        <v>625</v>
      </c>
    </row>
    <row r="631" spans="1:20" s="83" customFormat="1" x14ac:dyDescent="0.25">
      <c r="A631" s="51" t="s">
        <v>632</v>
      </c>
      <c r="B631" s="51" t="s">
        <v>633</v>
      </c>
      <c r="C631" s="51" t="s">
        <v>317</v>
      </c>
      <c r="D631" s="51" t="s">
        <v>27</v>
      </c>
      <c r="E631" s="51">
        <v>256278999</v>
      </c>
      <c r="F631" s="51">
        <v>30</v>
      </c>
      <c r="G631" s="52">
        <v>3.5783958819786631E-3</v>
      </c>
      <c r="H631" s="51">
        <v>50</v>
      </c>
      <c r="I631" s="53">
        <v>2.1423904999999999</v>
      </c>
      <c r="J631" s="53">
        <v>3.3427999999999999E-3</v>
      </c>
      <c r="K631" s="53">
        <v>2.0446252</v>
      </c>
      <c r="L631" s="54">
        <v>6.4130300000000001E-2</v>
      </c>
      <c r="M631" s="55">
        <v>4.035E-4</v>
      </c>
      <c r="N631" s="53">
        <v>2.0002800000000001E-2</v>
      </c>
      <c r="O631" s="56">
        <v>150</v>
      </c>
      <c r="P631" s="56">
        <v>41</v>
      </c>
      <c r="Q631" s="60">
        <v>0.65159101094820415</v>
      </c>
      <c r="R631" s="60">
        <v>0.44695504740721997</v>
      </c>
      <c r="S631" s="60">
        <v>0.52216283595568713</v>
      </c>
      <c r="T631" s="51" t="s">
        <v>625</v>
      </c>
    </row>
    <row r="632" spans="1:20" s="83" customFormat="1" x14ac:dyDescent="0.25">
      <c r="A632" s="51" t="s">
        <v>632</v>
      </c>
      <c r="B632" s="51" t="s">
        <v>633</v>
      </c>
      <c r="C632" s="51" t="s">
        <v>317</v>
      </c>
      <c r="D632" s="51" t="s">
        <v>27</v>
      </c>
      <c r="E632" s="51">
        <v>256279405</v>
      </c>
      <c r="F632" s="51">
        <v>30</v>
      </c>
      <c r="G632" s="52">
        <v>3.5783958819786631E-3</v>
      </c>
      <c r="H632" s="51">
        <v>50</v>
      </c>
      <c r="I632" s="53">
        <v>2.0863109999999998</v>
      </c>
      <c r="J632" s="53">
        <v>3.5571000000000001E-3</v>
      </c>
      <c r="K632" s="53">
        <v>1.9922247</v>
      </c>
      <c r="L632" s="54">
        <v>6.0155500000000001E-2</v>
      </c>
      <c r="M632" s="55">
        <v>3.7179999999999998E-4</v>
      </c>
      <c r="N632" s="53">
        <v>2.0262100000000002E-2</v>
      </c>
      <c r="O632" s="56">
        <v>146</v>
      </c>
      <c r="P632" s="56">
        <v>37</v>
      </c>
      <c r="Q632" s="60">
        <v>0.49930213201869522</v>
      </c>
      <c r="R632" s="60">
        <v>0.40305612989423178</v>
      </c>
      <c r="S632" s="60">
        <v>0.52528103905316148</v>
      </c>
      <c r="T632" s="51" t="s">
        <v>625</v>
      </c>
    </row>
    <row r="633" spans="1:20" s="83" customFormat="1" x14ac:dyDescent="0.25">
      <c r="A633" s="51" t="s">
        <v>632</v>
      </c>
      <c r="B633" s="51" t="s">
        <v>633</v>
      </c>
      <c r="C633" s="51" t="s">
        <v>317</v>
      </c>
      <c r="D633" s="51" t="s">
        <v>27</v>
      </c>
      <c r="E633" s="51">
        <v>256279805</v>
      </c>
      <c r="F633" s="51">
        <v>30</v>
      </c>
      <c r="G633" s="52">
        <v>3.5783958819786631E-3</v>
      </c>
      <c r="H633" s="51">
        <v>50</v>
      </c>
      <c r="I633" s="53">
        <v>2.1760058999999998</v>
      </c>
      <c r="J633" s="53">
        <v>3.5577999999999999E-3</v>
      </c>
      <c r="K633" s="53">
        <v>2.0993122</v>
      </c>
      <c r="L633" s="54">
        <v>4.7324600000000001E-2</v>
      </c>
      <c r="M633" s="55">
        <v>3.346E-4</v>
      </c>
      <c r="N633" s="53">
        <v>1.5632400000000001E-2</v>
      </c>
      <c r="O633" s="56">
        <v>150</v>
      </c>
      <c r="P633" s="56">
        <v>30</v>
      </c>
      <c r="Q633" s="60">
        <v>0.52077597797554265</v>
      </c>
      <c r="R633" s="60">
        <v>0.4051121090245885</v>
      </c>
      <c r="S633" s="60">
        <v>0.50111710504672546</v>
      </c>
      <c r="T633" s="51" t="s">
        <v>625</v>
      </c>
    </row>
    <row r="634" spans="1:20" s="83" customFormat="1" x14ac:dyDescent="0.25">
      <c r="A634" s="51" t="s">
        <v>632</v>
      </c>
      <c r="B634" s="51" t="s">
        <v>633</v>
      </c>
      <c r="C634" s="51" t="s">
        <v>317</v>
      </c>
      <c r="D634" s="51" t="s">
        <v>27</v>
      </c>
      <c r="E634" s="51">
        <v>256280212</v>
      </c>
      <c r="F634" s="51">
        <v>30</v>
      </c>
      <c r="G634" s="52">
        <v>3.5783958819786631E-3</v>
      </c>
      <c r="H634" s="51">
        <v>50</v>
      </c>
      <c r="I634" s="53">
        <v>2.2068826000000001</v>
      </c>
      <c r="J634" s="53">
        <v>3.6174000000000002E-3</v>
      </c>
      <c r="K634" s="53">
        <v>2.0982782000000002</v>
      </c>
      <c r="L634" s="54">
        <v>7.3349300000000006E-2</v>
      </c>
      <c r="M634" s="55">
        <v>5.7870000000000003E-4</v>
      </c>
      <c r="N634" s="53">
        <v>2.1251599999999999E-2</v>
      </c>
      <c r="O634" s="56">
        <v>150</v>
      </c>
      <c r="P634" s="56">
        <v>46</v>
      </c>
      <c r="Q634" s="60">
        <v>0.54131506498495419</v>
      </c>
      <c r="R634" s="60">
        <v>0.42241827645727509</v>
      </c>
      <c r="S634" s="60">
        <v>0.50598035279892084</v>
      </c>
      <c r="T634" s="51" t="s">
        <v>625</v>
      </c>
    </row>
    <row r="635" spans="1:20" s="83" customFormat="1" x14ac:dyDescent="0.25">
      <c r="A635" s="51" t="s">
        <v>632</v>
      </c>
      <c r="B635" s="51" t="s">
        <v>633</v>
      </c>
      <c r="C635" s="51" t="s">
        <v>317</v>
      </c>
      <c r="D635" s="51" t="s">
        <v>27</v>
      </c>
      <c r="E635" s="51">
        <v>256280624</v>
      </c>
      <c r="F635" s="51">
        <v>30</v>
      </c>
      <c r="G635" s="52">
        <v>3.5783958819786631E-3</v>
      </c>
      <c r="H635" s="51">
        <v>50</v>
      </c>
      <c r="I635" s="53">
        <v>2.2884123000000001</v>
      </c>
      <c r="J635" s="53">
        <v>3.4444000000000011E-3</v>
      </c>
      <c r="K635" s="53">
        <v>2.1656211000000001</v>
      </c>
      <c r="L635" s="54">
        <v>8.4280800000000003E-2</v>
      </c>
      <c r="M635" s="55">
        <v>4.462E-4</v>
      </c>
      <c r="N635" s="53">
        <v>2.4170299999999999E-2</v>
      </c>
      <c r="O635" s="56">
        <v>150</v>
      </c>
      <c r="P635" s="56">
        <v>53</v>
      </c>
      <c r="Q635" s="60">
        <v>0.5301875920353416</v>
      </c>
      <c r="R635" s="60">
        <v>0.35843457823216601</v>
      </c>
      <c r="S635" s="60">
        <v>0.50892388249551279</v>
      </c>
      <c r="T635" s="51" t="s">
        <v>625</v>
      </c>
    </row>
    <row r="636" spans="1:20" s="83" customFormat="1" x14ac:dyDescent="0.25">
      <c r="A636" s="51" t="s">
        <v>632</v>
      </c>
      <c r="B636" s="51" t="s">
        <v>633</v>
      </c>
      <c r="C636" s="51" t="s">
        <v>317</v>
      </c>
      <c r="D636" s="51" t="s">
        <v>27</v>
      </c>
      <c r="E636" s="51">
        <v>256281044</v>
      </c>
      <c r="F636" s="51">
        <v>30</v>
      </c>
      <c r="G636" s="52">
        <v>3.5783958819786631E-3</v>
      </c>
      <c r="H636" s="51">
        <v>50</v>
      </c>
      <c r="I636" s="53">
        <v>2.0552462999999999</v>
      </c>
      <c r="J636" s="53">
        <v>3.3907999999999998E-3</v>
      </c>
      <c r="K636" s="53">
        <v>1.9617685</v>
      </c>
      <c r="L636" s="54">
        <v>5.9912399999999998E-2</v>
      </c>
      <c r="M636" s="55">
        <v>4.3839999999999998E-4</v>
      </c>
      <c r="N636" s="53">
        <v>1.9887800000000001E-2</v>
      </c>
      <c r="O636" s="56">
        <v>146</v>
      </c>
      <c r="P636" s="56">
        <v>37</v>
      </c>
      <c r="Q636" s="60">
        <v>0.52959856584928611</v>
      </c>
      <c r="R636" s="60">
        <v>0.38535703267744809</v>
      </c>
      <c r="S636" s="60">
        <v>0.5221151380956679</v>
      </c>
      <c r="T636" s="51" t="s">
        <v>625</v>
      </c>
    </row>
    <row r="637" spans="1:20" s="83" customFormat="1" x14ac:dyDescent="0.25">
      <c r="A637" s="51" t="s">
        <v>632</v>
      </c>
      <c r="B637" s="51" t="s">
        <v>633</v>
      </c>
      <c r="C637" s="51" t="s">
        <v>317</v>
      </c>
      <c r="D637" s="51" t="s">
        <v>27</v>
      </c>
      <c r="E637" s="51">
        <v>256281439</v>
      </c>
      <c r="F637" s="51">
        <v>30</v>
      </c>
      <c r="G637" s="52">
        <v>3.5783958819786631E-3</v>
      </c>
      <c r="H637" s="51">
        <v>50</v>
      </c>
      <c r="I637" s="53">
        <v>2.2173080999999999</v>
      </c>
      <c r="J637" s="53">
        <v>3.5433999999999999E-3</v>
      </c>
      <c r="K637" s="53">
        <v>2.1109404000000001</v>
      </c>
      <c r="L637" s="54">
        <v>6.9946300000000003E-2</v>
      </c>
      <c r="M637" s="55">
        <v>4.7100000000000001E-4</v>
      </c>
      <c r="N637" s="53">
        <v>2.2240900000000001E-2</v>
      </c>
      <c r="O637" s="56">
        <v>150</v>
      </c>
      <c r="P637" s="56">
        <v>47</v>
      </c>
      <c r="Q637" s="60">
        <v>0.5327101607017094</v>
      </c>
      <c r="R637" s="60">
        <v>0.31903746079779938</v>
      </c>
      <c r="S637" s="60">
        <v>0.43255653693158719</v>
      </c>
      <c r="T637" s="51" t="s">
        <v>625</v>
      </c>
    </row>
    <row r="638" spans="1:20" s="83" customFormat="1" x14ac:dyDescent="0.25">
      <c r="A638" s="51" t="s">
        <v>632</v>
      </c>
      <c r="B638" s="51" t="s">
        <v>633</v>
      </c>
      <c r="C638" s="51" t="s">
        <v>317</v>
      </c>
      <c r="D638" s="51" t="s">
        <v>27</v>
      </c>
      <c r="E638" s="51">
        <v>256281851</v>
      </c>
      <c r="F638" s="51">
        <v>30</v>
      </c>
      <c r="G638" s="52">
        <v>3.5783958819786631E-3</v>
      </c>
      <c r="H638" s="51">
        <v>50</v>
      </c>
      <c r="I638" s="53">
        <v>2.3030404999999998</v>
      </c>
      <c r="J638" s="53">
        <v>3.5051000000000001E-3</v>
      </c>
      <c r="K638" s="53">
        <v>2.2015723</v>
      </c>
      <c r="L638" s="54">
        <v>6.6655900000000004E-2</v>
      </c>
      <c r="M638" s="55">
        <v>3.902E-4</v>
      </c>
      <c r="N638" s="53">
        <v>2.10212E-2</v>
      </c>
      <c r="O638" s="56">
        <v>150</v>
      </c>
      <c r="P638" s="56">
        <v>42</v>
      </c>
      <c r="Q638" s="60">
        <v>0.45710993021320179</v>
      </c>
      <c r="R638" s="60">
        <v>0.1973841160512905</v>
      </c>
      <c r="S638" s="60">
        <v>0.36734835849954012</v>
      </c>
      <c r="T638" s="51" t="s">
        <v>625</v>
      </c>
    </row>
    <row r="639" spans="1:20" s="83" customFormat="1" x14ac:dyDescent="0.25">
      <c r="A639" s="51" t="s">
        <v>632</v>
      </c>
      <c r="B639" s="51" t="s">
        <v>633</v>
      </c>
      <c r="C639" s="51" t="s">
        <v>317</v>
      </c>
      <c r="D639" s="51" t="s">
        <v>27</v>
      </c>
      <c r="E639" s="51">
        <v>256282272</v>
      </c>
      <c r="F639" s="51">
        <v>30</v>
      </c>
      <c r="G639" s="52">
        <v>3.5783958819786631E-3</v>
      </c>
      <c r="H639" s="51">
        <v>50</v>
      </c>
      <c r="I639" s="53">
        <v>2.1460466999999999</v>
      </c>
      <c r="J639" s="53">
        <v>3.3939000000000009E-3</v>
      </c>
      <c r="K639" s="53">
        <v>2.0482645000000002</v>
      </c>
      <c r="L639" s="54">
        <v>6.3613199999999995E-2</v>
      </c>
      <c r="M639" s="55">
        <v>4.215E-4</v>
      </c>
      <c r="N639" s="53">
        <v>2.0679699999999999E-2</v>
      </c>
      <c r="O639" s="56">
        <v>150</v>
      </c>
      <c r="P639" s="56">
        <v>40</v>
      </c>
      <c r="Q639" s="60">
        <v>0.48809782956655362</v>
      </c>
      <c r="R639" s="60">
        <v>0.39358259133637219</v>
      </c>
      <c r="S639" s="60">
        <v>0.51099835518106529</v>
      </c>
      <c r="T639" s="51" t="s">
        <v>625</v>
      </c>
    </row>
    <row r="640" spans="1:20" s="83" customFormat="1" x14ac:dyDescent="0.25">
      <c r="A640" s="51" t="s">
        <v>632</v>
      </c>
      <c r="B640" s="51" t="s">
        <v>633</v>
      </c>
      <c r="C640" s="51" t="s">
        <v>317</v>
      </c>
      <c r="D640" s="51" t="s">
        <v>27</v>
      </c>
      <c r="E640" s="51">
        <v>256282678</v>
      </c>
      <c r="F640" s="51">
        <v>30</v>
      </c>
      <c r="G640" s="52">
        <v>3.5783958819786631E-3</v>
      </c>
      <c r="H640" s="51">
        <v>50</v>
      </c>
      <c r="I640" s="53">
        <v>2.2195092000000001</v>
      </c>
      <c r="J640" s="53">
        <v>3.5488999999999998E-3</v>
      </c>
      <c r="K640" s="53">
        <v>2.1029620000000002</v>
      </c>
      <c r="L640" s="54">
        <v>7.7879400000000001E-2</v>
      </c>
      <c r="M640" s="55">
        <v>4.3370000000000003E-4</v>
      </c>
      <c r="N640" s="53">
        <v>2.4376499999999999E-2</v>
      </c>
      <c r="O640" s="56">
        <v>150</v>
      </c>
      <c r="P640" s="56">
        <v>49</v>
      </c>
      <c r="Q640" s="60">
        <v>0.53529675395351817</v>
      </c>
      <c r="R640" s="60">
        <v>0.39159721897508271</v>
      </c>
      <c r="S640" s="60">
        <v>0.5116274161552864</v>
      </c>
      <c r="T640" s="51" t="s">
        <v>625</v>
      </c>
    </row>
    <row r="641" spans="1:20" s="83" customFormat="1" x14ac:dyDescent="0.25">
      <c r="A641" s="51" t="s">
        <v>632</v>
      </c>
      <c r="B641" s="51" t="s">
        <v>633</v>
      </c>
      <c r="C641" s="51" t="s">
        <v>317</v>
      </c>
      <c r="D641" s="51" t="s">
        <v>27</v>
      </c>
      <c r="E641" s="51">
        <v>256283090</v>
      </c>
      <c r="F641" s="51">
        <v>30</v>
      </c>
      <c r="G641" s="52">
        <v>3.5783958819786631E-3</v>
      </c>
      <c r="H641" s="51">
        <v>50</v>
      </c>
      <c r="I641" s="53">
        <v>2.1381017</v>
      </c>
      <c r="J641" s="53">
        <v>3.4662E-3</v>
      </c>
      <c r="K641" s="53">
        <v>2.0420593</v>
      </c>
      <c r="L641" s="54">
        <v>6.1367400000000003E-2</v>
      </c>
      <c r="M641" s="55">
        <v>4.1449999999999999E-4</v>
      </c>
      <c r="N641" s="53">
        <v>2.0971900000000002E-2</v>
      </c>
      <c r="O641" s="56">
        <v>150</v>
      </c>
      <c r="P641" s="56">
        <v>39</v>
      </c>
      <c r="Q641" s="60">
        <v>0.49950701069210579</v>
      </c>
      <c r="R641" s="60">
        <v>0.33138071795406299</v>
      </c>
      <c r="S641" s="60">
        <v>0.48636100521128067</v>
      </c>
      <c r="T641" s="51" t="s">
        <v>625</v>
      </c>
    </row>
    <row r="642" spans="1:20" s="83" customFormat="1" x14ac:dyDescent="0.25">
      <c r="A642" s="51" t="s">
        <v>632</v>
      </c>
      <c r="B642" s="51" t="s">
        <v>633</v>
      </c>
      <c r="C642" s="51" t="s">
        <v>317</v>
      </c>
      <c r="D642" s="51" t="s">
        <v>27</v>
      </c>
      <c r="E642" s="51">
        <v>256283494</v>
      </c>
      <c r="F642" s="51">
        <v>30</v>
      </c>
      <c r="G642" s="52">
        <v>3.5783958819786631E-3</v>
      </c>
      <c r="H642" s="51">
        <v>50</v>
      </c>
      <c r="I642" s="53">
        <v>2.1608912</v>
      </c>
      <c r="J642" s="53">
        <v>3.3676000000000001E-3</v>
      </c>
      <c r="K642" s="53">
        <v>2.0548875</v>
      </c>
      <c r="L642" s="54">
        <v>7.0266499999999996E-2</v>
      </c>
      <c r="M642" s="55">
        <v>4.4190000000000001E-4</v>
      </c>
      <c r="N642" s="53">
        <v>2.2445900000000001E-2</v>
      </c>
      <c r="O642" s="56">
        <v>150</v>
      </c>
      <c r="P642" s="56">
        <v>44</v>
      </c>
      <c r="Q642" s="60">
        <v>0.61397016454318454</v>
      </c>
      <c r="R642" s="60">
        <v>0.45984140249521921</v>
      </c>
      <c r="S642" s="60">
        <v>0.55980956997927234</v>
      </c>
      <c r="T642" s="51" t="s">
        <v>625</v>
      </c>
    </row>
    <row r="643" spans="1:20" s="83" customFormat="1" x14ac:dyDescent="0.25">
      <c r="A643" s="51" t="s">
        <v>632</v>
      </c>
      <c r="B643" s="51" t="s">
        <v>633</v>
      </c>
      <c r="C643" s="51" t="s">
        <v>317</v>
      </c>
      <c r="D643" s="51" t="s">
        <v>27</v>
      </c>
      <c r="E643" s="51">
        <v>256283902</v>
      </c>
      <c r="F643" s="51">
        <v>30</v>
      </c>
      <c r="G643" s="52">
        <v>3.5783958819786631E-3</v>
      </c>
      <c r="H643" s="51">
        <v>50</v>
      </c>
      <c r="I643" s="53">
        <v>2.123154</v>
      </c>
      <c r="J643" s="53">
        <v>3.3108E-3</v>
      </c>
      <c r="K643" s="53">
        <v>2.0694549000000002</v>
      </c>
      <c r="L643" s="54">
        <v>2.9674099999999998E-2</v>
      </c>
      <c r="M643" s="55">
        <v>2.6209999999999997E-4</v>
      </c>
      <c r="N643" s="53">
        <v>1.1679200000000001E-2</v>
      </c>
      <c r="O643" s="56">
        <v>150</v>
      </c>
      <c r="P643" s="56">
        <v>18</v>
      </c>
      <c r="Q643" s="60">
        <v>0.58167616364684038</v>
      </c>
      <c r="R643" s="60">
        <v>0.43556270802627628</v>
      </c>
      <c r="S643" s="60">
        <v>0.50545025594107351</v>
      </c>
      <c r="T643" s="51" t="s">
        <v>625</v>
      </c>
    </row>
    <row r="644" spans="1:20" s="83" customFormat="1" x14ac:dyDescent="0.25">
      <c r="A644" s="51" t="s">
        <v>632</v>
      </c>
      <c r="B644" s="51" t="s">
        <v>633</v>
      </c>
      <c r="C644" s="51" t="s">
        <v>317</v>
      </c>
      <c r="D644" s="51" t="s">
        <v>27</v>
      </c>
      <c r="E644" s="51">
        <v>256284307</v>
      </c>
      <c r="F644" s="51">
        <v>30</v>
      </c>
      <c r="G644" s="52">
        <v>3.5783958819786631E-3</v>
      </c>
      <c r="H644" s="51">
        <v>50</v>
      </c>
      <c r="I644" s="53">
        <v>2.1828851</v>
      </c>
      <c r="J644" s="53">
        <v>3.4475999999999999E-3</v>
      </c>
      <c r="K644" s="53">
        <v>2.0847104999999999</v>
      </c>
      <c r="L644" s="54">
        <v>6.5191600000000002E-2</v>
      </c>
      <c r="M644" s="55">
        <v>3.7330000000000002E-4</v>
      </c>
      <c r="N644" s="53">
        <v>1.97518E-2</v>
      </c>
      <c r="O644" s="56">
        <v>150</v>
      </c>
      <c r="P644" s="56">
        <v>40</v>
      </c>
      <c r="Q644" s="60">
        <v>0.61377809078686218</v>
      </c>
      <c r="R644" s="60">
        <v>0.35006712438627308</v>
      </c>
      <c r="S644" s="60">
        <v>0.46531333904900818</v>
      </c>
      <c r="T644" s="51" t="s">
        <v>625</v>
      </c>
    </row>
    <row r="645" spans="1:20" s="83" customFormat="1" x14ac:dyDescent="0.25">
      <c r="A645" s="51" t="s">
        <v>632</v>
      </c>
      <c r="B645" s="51" t="s">
        <v>633</v>
      </c>
      <c r="C645" s="51" t="s">
        <v>317</v>
      </c>
      <c r="D645" s="51" t="s">
        <v>27</v>
      </c>
      <c r="E645" s="51">
        <v>256284715</v>
      </c>
      <c r="F645" s="51">
        <v>30</v>
      </c>
      <c r="G645" s="52">
        <v>3.5783958819786631E-3</v>
      </c>
      <c r="H645" s="51">
        <v>50</v>
      </c>
      <c r="I645" s="53">
        <v>2.2333981000000001</v>
      </c>
      <c r="J645" s="53">
        <v>3.3593999999999989E-3</v>
      </c>
      <c r="K645" s="53">
        <v>2.1307019999999999</v>
      </c>
      <c r="L645" s="54">
        <v>6.8054799999999999E-2</v>
      </c>
      <c r="M645" s="55">
        <v>6.3230000000000003E-4</v>
      </c>
      <c r="N645" s="53">
        <v>2.0977300000000001E-2</v>
      </c>
      <c r="O645" s="56">
        <v>146</v>
      </c>
      <c r="P645" s="56">
        <v>42</v>
      </c>
      <c r="Q645" s="60">
        <v>0.53422114091811257</v>
      </c>
      <c r="R645" s="60">
        <v>0.40862917888225891</v>
      </c>
      <c r="S645" s="60">
        <v>0.51517710323011778</v>
      </c>
      <c r="T645" s="51" t="s">
        <v>625</v>
      </c>
    </row>
    <row r="646" spans="1:20" s="83" customFormat="1" x14ac:dyDescent="0.25">
      <c r="A646" s="51" t="s">
        <v>632</v>
      </c>
      <c r="B646" s="51" t="s">
        <v>633</v>
      </c>
      <c r="C646" s="51" t="s">
        <v>317</v>
      </c>
      <c r="D646" s="51" t="s">
        <v>27</v>
      </c>
      <c r="E646" s="51">
        <v>256285130</v>
      </c>
      <c r="F646" s="51">
        <v>30</v>
      </c>
      <c r="G646" s="52">
        <v>3.5783958819786631E-3</v>
      </c>
      <c r="H646" s="51">
        <v>50</v>
      </c>
      <c r="I646" s="53">
        <v>2.2011346999999999</v>
      </c>
      <c r="J646" s="53">
        <v>3.4943000000000001E-3</v>
      </c>
      <c r="K646" s="53">
        <v>2.0896591999999998</v>
      </c>
      <c r="L646" s="54">
        <v>7.4023400000000003E-2</v>
      </c>
      <c r="M646" s="55">
        <v>4.3800000000000002E-4</v>
      </c>
      <c r="N646" s="53">
        <v>2.3338299999999999E-2</v>
      </c>
      <c r="O646" s="56">
        <v>146</v>
      </c>
      <c r="P646" s="56">
        <v>46</v>
      </c>
      <c r="Q646" s="60">
        <v>0.49423138485178308</v>
      </c>
      <c r="R646" s="60">
        <v>0.34879671913578458</v>
      </c>
      <c r="S646" s="60">
        <v>0.48831494554824251</v>
      </c>
      <c r="T646" s="51" t="s">
        <v>625</v>
      </c>
    </row>
    <row r="647" spans="1:20" s="83" customFormat="1" x14ac:dyDescent="0.25">
      <c r="A647" s="51" t="s">
        <v>632</v>
      </c>
      <c r="B647" s="51" t="s">
        <v>633</v>
      </c>
      <c r="C647" s="51" t="s">
        <v>317</v>
      </c>
      <c r="D647" s="51" t="s">
        <v>27</v>
      </c>
      <c r="E647" s="51">
        <v>256285542</v>
      </c>
      <c r="F647" s="51">
        <v>30</v>
      </c>
      <c r="G647" s="52">
        <v>3.5783958819786631E-3</v>
      </c>
      <c r="H647" s="51">
        <v>50</v>
      </c>
      <c r="I647" s="53">
        <v>2.2054352000000002</v>
      </c>
      <c r="J647" s="53">
        <v>3.554400000000001E-3</v>
      </c>
      <c r="K647" s="53">
        <v>2.0987857000000001</v>
      </c>
      <c r="L647" s="54">
        <v>7.1078699999999995E-2</v>
      </c>
      <c r="M647" s="55">
        <v>3.9619999999999998E-4</v>
      </c>
      <c r="N647" s="53">
        <v>2.2029300000000002E-2</v>
      </c>
      <c r="O647" s="56">
        <v>150</v>
      </c>
      <c r="P647" s="56">
        <v>44</v>
      </c>
      <c r="Q647" s="60">
        <v>0.51670401434150715</v>
      </c>
      <c r="R647" s="60">
        <v>0.40043756637062039</v>
      </c>
      <c r="S647" s="60">
        <v>0.52264444879256422</v>
      </c>
      <c r="T647" s="51" t="s">
        <v>625</v>
      </c>
    </row>
    <row r="648" spans="1:20" s="83" customFormat="1" x14ac:dyDescent="0.25">
      <c r="A648" s="51" t="s">
        <v>632</v>
      </c>
      <c r="B648" s="51" t="s">
        <v>633</v>
      </c>
      <c r="C648" s="51" t="s">
        <v>317</v>
      </c>
      <c r="D648" s="51" t="s">
        <v>27</v>
      </c>
      <c r="E648" s="51">
        <v>256285955</v>
      </c>
      <c r="F648" s="51">
        <v>30</v>
      </c>
      <c r="G648" s="52">
        <v>3.5783958819786631E-3</v>
      </c>
      <c r="H648" s="51">
        <v>50</v>
      </c>
      <c r="I648" s="53">
        <v>2.1828268999999998</v>
      </c>
      <c r="J648" s="53">
        <v>3.4336000000000011E-3</v>
      </c>
      <c r="K648" s="53">
        <v>2.0748511999999999</v>
      </c>
      <c r="L648" s="54">
        <v>7.2656999999999999E-2</v>
      </c>
      <c r="M648" s="55">
        <v>4.0390000000000001E-4</v>
      </c>
      <c r="N648" s="53">
        <v>2.18566E-2</v>
      </c>
      <c r="O648" s="56">
        <v>150</v>
      </c>
      <c r="P648" s="56">
        <v>46</v>
      </c>
      <c r="Q648" s="60">
        <v>0.54246750752288875</v>
      </c>
      <c r="R648" s="60">
        <v>0.41271834197700119</v>
      </c>
      <c r="S648" s="60">
        <v>0.51818708021863868</v>
      </c>
      <c r="T648" s="51" t="s">
        <v>625</v>
      </c>
    </row>
    <row r="649" spans="1:20" s="83" customFormat="1" x14ac:dyDescent="0.25">
      <c r="A649" s="51" t="s">
        <v>632</v>
      </c>
      <c r="B649" s="51" t="s">
        <v>633</v>
      </c>
      <c r="C649" s="51" t="s">
        <v>317</v>
      </c>
      <c r="D649" s="51" t="s">
        <v>27</v>
      </c>
      <c r="E649" s="51">
        <v>256286366</v>
      </c>
      <c r="F649" s="51">
        <v>30</v>
      </c>
      <c r="G649" s="52">
        <v>3.5783958819786631E-3</v>
      </c>
      <c r="H649" s="51">
        <v>50</v>
      </c>
      <c r="I649" s="53">
        <v>2.2499655000000001</v>
      </c>
      <c r="J649" s="53">
        <v>3.4120999999999999E-3</v>
      </c>
      <c r="K649" s="53">
        <v>2.1242789000000002</v>
      </c>
      <c r="L649" s="54">
        <v>8.4552299999999997E-2</v>
      </c>
      <c r="M649" s="55">
        <v>4.2099999999999999E-4</v>
      </c>
      <c r="N649" s="53">
        <v>2.7125300000000001E-2</v>
      </c>
      <c r="O649" s="56">
        <v>150</v>
      </c>
      <c r="P649" s="56">
        <v>54</v>
      </c>
      <c r="Q649" s="60">
        <v>0.59423778731032717</v>
      </c>
      <c r="R649" s="60">
        <v>0.31340843255683282</v>
      </c>
      <c r="S649" s="60">
        <v>0.44235175906412771</v>
      </c>
      <c r="T649" s="51" t="s">
        <v>625</v>
      </c>
    </row>
    <row r="650" spans="1:20" s="83" customFormat="1" x14ac:dyDescent="0.25">
      <c r="A650" s="51" t="s">
        <v>632</v>
      </c>
      <c r="B650" s="51" t="s">
        <v>633</v>
      </c>
      <c r="C650" s="51" t="s">
        <v>317</v>
      </c>
      <c r="D650" s="51" t="s">
        <v>27</v>
      </c>
      <c r="E650" s="51">
        <v>256286780</v>
      </c>
      <c r="F650" s="51">
        <v>30</v>
      </c>
      <c r="G650" s="52">
        <v>3.5783958819786631E-3</v>
      </c>
      <c r="H650" s="51">
        <v>50</v>
      </c>
      <c r="I650" s="53">
        <v>2.2502806999999998</v>
      </c>
      <c r="J650" s="53">
        <v>3.3999999999999998E-3</v>
      </c>
      <c r="K650" s="53">
        <v>2.1421044999999999</v>
      </c>
      <c r="L650" s="54">
        <v>7.2295300000000007E-2</v>
      </c>
      <c r="M650" s="55">
        <v>4.081E-4</v>
      </c>
      <c r="N650" s="53">
        <v>2.19816E-2</v>
      </c>
      <c r="O650" s="56">
        <v>150</v>
      </c>
      <c r="P650" s="56">
        <v>47</v>
      </c>
      <c r="Q650" s="60">
        <v>0.5065881298418593</v>
      </c>
      <c r="R650" s="60">
        <v>0.37957308075594981</v>
      </c>
      <c r="S650" s="60">
        <v>0.50251187965193389</v>
      </c>
      <c r="T650" s="51" t="s">
        <v>625</v>
      </c>
    </row>
    <row r="651" spans="1:20" s="83" customFormat="1" x14ac:dyDescent="0.25">
      <c r="A651" s="51" t="s">
        <v>632</v>
      </c>
      <c r="B651" s="51" t="s">
        <v>633</v>
      </c>
      <c r="C651" s="51" t="s">
        <v>317</v>
      </c>
      <c r="D651" s="51" t="s">
        <v>27</v>
      </c>
      <c r="E651" s="51">
        <v>256287196</v>
      </c>
      <c r="F651" s="51">
        <v>30</v>
      </c>
      <c r="G651" s="52">
        <v>3.5783958819786631E-3</v>
      </c>
      <c r="H651" s="51">
        <v>50</v>
      </c>
      <c r="I651" s="53">
        <v>2.2675429</v>
      </c>
      <c r="J651" s="53">
        <v>3.3723E-3</v>
      </c>
      <c r="K651" s="53">
        <v>2.1615365999999998</v>
      </c>
      <c r="L651" s="54">
        <v>6.9644200000000003E-2</v>
      </c>
      <c r="M651" s="55">
        <v>4.507E-4</v>
      </c>
      <c r="N651" s="53">
        <v>2.3006100000000002E-2</v>
      </c>
      <c r="O651" s="56">
        <v>150</v>
      </c>
      <c r="P651" s="56">
        <v>45</v>
      </c>
      <c r="Q651" s="60">
        <v>0.48319354632178763</v>
      </c>
      <c r="R651" s="60">
        <v>0.35321845215323389</v>
      </c>
      <c r="S651" s="60">
        <v>0.49887916059126031</v>
      </c>
      <c r="T651" s="51" t="s">
        <v>625</v>
      </c>
    </row>
    <row r="652" spans="1:20" s="83" customFormat="1" x14ac:dyDescent="0.25">
      <c r="A652" s="51" t="s">
        <v>632</v>
      </c>
      <c r="B652" s="51" t="s">
        <v>633</v>
      </c>
      <c r="C652" s="51" t="s">
        <v>317</v>
      </c>
      <c r="D652" s="51" t="s">
        <v>27</v>
      </c>
      <c r="E652" s="51">
        <v>256287615</v>
      </c>
      <c r="F652" s="51">
        <v>30</v>
      </c>
      <c r="G652" s="52">
        <v>3.5783958819786631E-3</v>
      </c>
      <c r="H652" s="51">
        <v>50</v>
      </c>
      <c r="I652" s="53">
        <v>2.1966516</v>
      </c>
      <c r="J652" s="53">
        <v>3.495900000000001E-3</v>
      </c>
      <c r="K652" s="53">
        <v>2.0855934999999999</v>
      </c>
      <c r="L652" s="54">
        <v>7.4568400000000007E-2</v>
      </c>
      <c r="M652" s="55">
        <v>4.595E-4</v>
      </c>
      <c r="N652" s="53">
        <v>2.2345299999999998E-2</v>
      </c>
      <c r="O652" s="56">
        <v>150</v>
      </c>
      <c r="P652" s="56">
        <v>47</v>
      </c>
      <c r="Q652" s="60">
        <v>0.60364940137012613</v>
      </c>
      <c r="R652" s="60">
        <v>0.37952937092110228</v>
      </c>
      <c r="S652" s="60">
        <v>0.47312881754778358</v>
      </c>
      <c r="T652" s="51" t="s">
        <v>625</v>
      </c>
    </row>
    <row r="653" spans="1:20" s="83" customFormat="1" x14ac:dyDescent="0.25">
      <c r="A653" s="51" t="s">
        <v>632</v>
      </c>
      <c r="B653" s="51" t="s">
        <v>633</v>
      </c>
      <c r="C653" s="51" t="s">
        <v>317</v>
      </c>
      <c r="D653" s="51" t="s">
        <v>27</v>
      </c>
      <c r="E653" s="51">
        <v>256288027</v>
      </c>
      <c r="F653" s="51">
        <v>30</v>
      </c>
      <c r="G653" s="52">
        <v>3.5783958819786631E-3</v>
      </c>
      <c r="H653" s="51">
        <v>50</v>
      </c>
      <c r="I653" s="53">
        <v>2.2196080999999999</v>
      </c>
      <c r="J653" s="53">
        <v>3.5595000000000002E-3</v>
      </c>
      <c r="K653" s="53">
        <v>2.1345917999999999</v>
      </c>
      <c r="L653" s="54">
        <v>5.3220999999999997E-2</v>
      </c>
      <c r="M653" s="55">
        <v>3.4640000000000002E-4</v>
      </c>
      <c r="N653" s="53">
        <v>1.7968899999999999E-2</v>
      </c>
      <c r="O653" s="56">
        <v>150</v>
      </c>
      <c r="P653" s="56">
        <v>33</v>
      </c>
      <c r="Q653" s="60">
        <v>0.56113707663742873</v>
      </c>
      <c r="R653" s="60">
        <v>0.4382448829793722</v>
      </c>
      <c r="S653" s="60">
        <v>0.49488915011767598</v>
      </c>
      <c r="T653" s="51" t="s">
        <v>625</v>
      </c>
    </row>
    <row r="654" spans="1:20" s="83" customFormat="1" x14ac:dyDescent="0.25">
      <c r="A654" s="51" t="s">
        <v>632</v>
      </c>
      <c r="B654" s="51" t="s">
        <v>633</v>
      </c>
      <c r="C654" s="51" t="s">
        <v>317</v>
      </c>
      <c r="D654" s="51" t="s">
        <v>27</v>
      </c>
      <c r="E654" s="51">
        <v>256288446</v>
      </c>
      <c r="F654" s="51">
        <v>30</v>
      </c>
      <c r="G654" s="52">
        <v>3.5783958819786631E-3</v>
      </c>
      <c r="H654" s="51">
        <v>50</v>
      </c>
      <c r="I654" s="53">
        <v>2.3031516999999999</v>
      </c>
      <c r="J654" s="53">
        <v>3.4815000000000011E-3</v>
      </c>
      <c r="K654" s="53">
        <v>2.2053902999999999</v>
      </c>
      <c r="L654" s="54">
        <v>6.3366099999999995E-2</v>
      </c>
      <c r="M654" s="55">
        <v>4.4779999999999999E-4</v>
      </c>
      <c r="N654" s="53">
        <v>2.1118100000000001E-2</v>
      </c>
      <c r="O654" s="56">
        <v>150</v>
      </c>
      <c r="P654" s="56">
        <v>40</v>
      </c>
      <c r="Q654" s="60">
        <v>0.53789615212241504</v>
      </c>
      <c r="R654" s="60">
        <v>0.33685379554217632</v>
      </c>
      <c r="S654" s="60">
        <v>0.48651883906176308</v>
      </c>
      <c r="T654" s="51" t="s">
        <v>625</v>
      </c>
    </row>
    <row r="655" spans="1:20" s="83" customFormat="1" x14ac:dyDescent="0.25">
      <c r="A655" s="51" t="s">
        <v>632</v>
      </c>
      <c r="B655" s="51" t="s">
        <v>633</v>
      </c>
      <c r="C655" s="51" t="s">
        <v>317</v>
      </c>
      <c r="D655" s="51" t="s">
        <v>27</v>
      </c>
      <c r="E655" s="51">
        <v>256288876</v>
      </c>
      <c r="F655" s="51">
        <v>30</v>
      </c>
      <c r="G655" s="52">
        <v>3.5783958819786631E-3</v>
      </c>
      <c r="H655" s="51">
        <v>50</v>
      </c>
      <c r="I655" s="53">
        <v>2.2536109999999998</v>
      </c>
      <c r="J655" s="53">
        <v>3.9706000000000003E-3</v>
      </c>
      <c r="K655" s="53">
        <v>2.144871699999999</v>
      </c>
      <c r="L655" s="54">
        <v>7.2882000000000002E-2</v>
      </c>
      <c r="M655" s="55">
        <v>4.8280000000000003E-4</v>
      </c>
      <c r="N655" s="53">
        <v>2.1592199999999999E-2</v>
      </c>
      <c r="O655" s="56">
        <v>150</v>
      </c>
      <c r="P655" s="56">
        <v>46</v>
      </c>
      <c r="Q655" s="60">
        <v>0.64454830654971507</v>
      </c>
      <c r="R655" s="60">
        <v>0.4677165952717563</v>
      </c>
      <c r="S655" s="60">
        <v>0.5645443432778311</v>
      </c>
      <c r="T655" s="51" t="s">
        <v>625</v>
      </c>
    </row>
    <row r="656" spans="1:20" s="83" customFormat="1" x14ac:dyDescent="0.25">
      <c r="A656" s="51" t="s">
        <v>632</v>
      </c>
      <c r="B656" s="51" t="s">
        <v>633</v>
      </c>
      <c r="C656" s="51" t="s">
        <v>317</v>
      </c>
      <c r="D656" s="51" t="s">
        <v>27</v>
      </c>
      <c r="E656" s="51">
        <v>256289297</v>
      </c>
      <c r="F656" s="51">
        <v>30</v>
      </c>
      <c r="G656" s="52">
        <v>3.5783958819786631E-3</v>
      </c>
      <c r="H656" s="51">
        <v>50</v>
      </c>
      <c r="I656" s="53">
        <v>2.1870633000000002</v>
      </c>
      <c r="J656" s="53">
        <v>3.3402000000000002E-3</v>
      </c>
      <c r="K656" s="53">
        <v>2.0870633000000001</v>
      </c>
      <c r="L656" s="54">
        <v>6.5556400000000001E-2</v>
      </c>
      <c r="M656" s="55">
        <v>3.7130000000000003E-4</v>
      </c>
      <c r="N656" s="53">
        <v>2.1000100000000001E-2</v>
      </c>
      <c r="O656" s="56">
        <v>150</v>
      </c>
      <c r="P656" s="56">
        <v>41</v>
      </c>
      <c r="Q656" s="60">
        <v>0.48672770343812022</v>
      </c>
      <c r="R656" s="60">
        <v>0.37996201434637827</v>
      </c>
      <c r="S656" s="60">
        <v>0.52037067318254604</v>
      </c>
      <c r="T656" s="51" t="s">
        <v>625</v>
      </c>
    </row>
    <row r="657" spans="1:20" s="83" customFormat="1" x14ac:dyDescent="0.25">
      <c r="A657" s="51" t="s">
        <v>632</v>
      </c>
      <c r="B657" s="51" t="s">
        <v>633</v>
      </c>
      <c r="C657" s="51" t="s">
        <v>317</v>
      </c>
      <c r="D657" s="51" t="s">
        <v>27</v>
      </c>
      <c r="E657" s="51">
        <v>256289707</v>
      </c>
      <c r="F657" s="51">
        <v>30</v>
      </c>
      <c r="G657" s="52">
        <v>3.5783958819786631E-3</v>
      </c>
      <c r="H657" s="51">
        <v>50</v>
      </c>
      <c r="I657" s="53">
        <v>2.1537644</v>
      </c>
      <c r="J657" s="53">
        <v>3.3698000000000001E-3</v>
      </c>
      <c r="K657" s="53">
        <v>2.0460485000000008</v>
      </c>
      <c r="L657" s="54">
        <v>7.0695599999999997E-2</v>
      </c>
      <c r="M657" s="55">
        <v>3.6769999999999999E-4</v>
      </c>
      <c r="N657" s="53">
        <v>2.3489300000000001E-2</v>
      </c>
      <c r="O657" s="56">
        <v>150</v>
      </c>
      <c r="P657" s="56">
        <v>44</v>
      </c>
      <c r="Q657" s="60">
        <v>0.50126128433318395</v>
      </c>
      <c r="R657" s="60">
        <v>0.31114257307649301</v>
      </c>
      <c r="S657" s="60">
        <v>0.45171405150532917</v>
      </c>
      <c r="T657" s="51" t="s">
        <v>625</v>
      </c>
    </row>
    <row r="658" spans="1:20" s="83" customFormat="1" x14ac:dyDescent="0.25">
      <c r="A658" s="51" t="s">
        <v>632</v>
      </c>
      <c r="B658" s="51" t="s">
        <v>633</v>
      </c>
      <c r="C658" s="51" t="s">
        <v>317</v>
      </c>
      <c r="D658" s="51" t="s">
        <v>27</v>
      </c>
      <c r="E658" s="51">
        <v>256290114</v>
      </c>
      <c r="F658" s="51">
        <v>30</v>
      </c>
      <c r="G658" s="52">
        <v>3.5783958819786631E-3</v>
      </c>
      <c r="H658" s="51">
        <v>100</v>
      </c>
      <c r="I658" s="53">
        <v>3.8792309999999999</v>
      </c>
      <c r="J658" s="53">
        <v>3.3912999999999999E-3</v>
      </c>
      <c r="K658" s="53">
        <v>3.7785487999999998</v>
      </c>
      <c r="L658" s="54">
        <v>6.6729399999999994E-2</v>
      </c>
      <c r="M658" s="55">
        <v>4.1419999999999998E-4</v>
      </c>
      <c r="N658" s="53">
        <v>2.04283E-2</v>
      </c>
      <c r="O658" s="56">
        <v>146</v>
      </c>
      <c r="P658" s="56">
        <v>43</v>
      </c>
      <c r="Q658" s="60">
        <v>0.50013445162942571</v>
      </c>
      <c r="R658" s="60">
        <v>0.30383030861234811</v>
      </c>
      <c r="S658" s="60">
        <v>0.43459327073609932</v>
      </c>
      <c r="T658" s="51" t="s">
        <v>625</v>
      </c>
    </row>
    <row r="659" spans="1:20" s="83" customFormat="1" x14ac:dyDescent="0.25">
      <c r="A659" s="51" t="s">
        <v>632</v>
      </c>
      <c r="B659" s="51" t="s">
        <v>633</v>
      </c>
      <c r="C659" s="51" t="s">
        <v>317</v>
      </c>
      <c r="D659" s="51" t="s">
        <v>27</v>
      </c>
      <c r="E659" s="51">
        <v>256290694</v>
      </c>
      <c r="F659" s="51">
        <v>30</v>
      </c>
      <c r="G659" s="52">
        <v>3.5783958819786631E-3</v>
      </c>
      <c r="H659" s="51">
        <v>100</v>
      </c>
      <c r="I659" s="53">
        <v>3.9146649</v>
      </c>
      <c r="J659" s="53">
        <v>3.3574999999999998E-3</v>
      </c>
      <c r="K659" s="53">
        <v>3.8160543000000011</v>
      </c>
      <c r="L659" s="54">
        <v>6.5808099999999994E-2</v>
      </c>
      <c r="M659" s="55">
        <v>3.7100000000000002E-4</v>
      </c>
      <c r="N659" s="53">
        <v>1.9663799999999999E-2</v>
      </c>
      <c r="O659" s="56">
        <v>150</v>
      </c>
      <c r="P659" s="56">
        <v>41</v>
      </c>
      <c r="Q659" s="60">
        <v>0.52057109930213197</v>
      </c>
      <c r="R659" s="60">
        <v>0.37476800697253398</v>
      </c>
      <c r="S659" s="60">
        <v>0.49683809184165639</v>
      </c>
      <c r="T659" s="51" t="s">
        <v>625</v>
      </c>
    </row>
    <row r="660" spans="1:20" s="83" customFormat="1" x14ac:dyDescent="0.25">
      <c r="A660" s="51" t="s">
        <v>632</v>
      </c>
      <c r="B660" s="51" t="s">
        <v>633</v>
      </c>
      <c r="C660" s="51" t="s">
        <v>317</v>
      </c>
      <c r="D660" s="51" t="s">
        <v>27</v>
      </c>
      <c r="E660" s="51">
        <v>256291275</v>
      </c>
      <c r="F660" s="51">
        <v>30</v>
      </c>
      <c r="G660" s="52">
        <v>3.5783958819786631E-3</v>
      </c>
      <c r="H660" s="51">
        <v>100</v>
      </c>
      <c r="I660" s="53">
        <v>4.0493325000000002</v>
      </c>
      <c r="J660" s="53">
        <v>3.399800000000001E-3</v>
      </c>
      <c r="K660" s="53">
        <v>3.9433902999999999</v>
      </c>
      <c r="L660" s="54">
        <v>7.1251800000000004E-2</v>
      </c>
      <c r="M660" s="55">
        <v>4.4430000000000001E-4</v>
      </c>
      <c r="N660" s="53">
        <v>2.1275800000000001E-2</v>
      </c>
      <c r="O660" s="56">
        <v>150</v>
      </c>
      <c r="P660" s="56">
        <v>44</v>
      </c>
      <c r="Q660" s="60">
        <v>0.49126064408732961</v>
      </c>
      <c r="R660" s="60">
        <v>0.35443591478050118</v>
      </c>
      <c r="S660" s="60">
        <v>0.4872179088310199</v>
      </c>
      <c r="T660" s="51" t="s">
        <v>625</v>
      </c>
    </row>
    <row r="661" spans="1:20" s="83" customFormat="1" x14ac:dyDescent="0.25">
      <c r="A661" s="51" t="s">
        <v>632</v>
      </c>
      <c r="B661" s="51" t="s">
        <v>633</v>
      </c>
      <c r="C661" s="51" t="s">
        <v>317</v>
      </c>
      <c r="D661" s="51" t="s">
        <v>27</v>
      </c>
      <c r="E661" s="51">
        <v>256291872</v>
      </c>
      <c r="F661" s="51">
        <v>30</v>
      </c>
      <c r="G661" s="52">
        <v>3.5783958819786631E-3</v>
      </c>
      <c r="H661" s="51">
        <v>100</v>
      </c>
      <c r="I661" s="53">
        <v>3.8192328999999998</v>
      </c>
      <c r="J661" s="53">
        <v>3.3687000000000009E-3</v>
      </c>
      <c r="K661" s="53">
        <v>3.7211121</v>
      </c>
      <c r="L661" s="54">
        <v>6.5262500000000001E-2</v>
      </c>
      <c r="M661" s="55">
        <v>3.4749999999999999E-4</v>
      </c>
      <c r="N661" s="53">
        <v>1.98762E-2</v>
      </c>
      <c r="O661" s="56">
        <v>150</v>
      </c>
      <c r="P661" s="56">
        <v>40</v>
      </c>
      <c r="Q661" s="60">
        <v>0.49817529931493693</v>
      </c>
      <c r="R661" s="60">
        <v>0.4018186731027365</v>
      </c>
      <c r="S661" s="60">
        <v>0.51609839271750368</v>
      </c>
      <c r="T661" s="51" t="s">
        <v>625</v>
      </c>
    </row>
    <row r="662" spans="1:20" s="83" customFormat="1" x14ac:dyDescent="0.25">
      <c r="A662" s="51" t="s">
        <v>632</v>
      </c>
      <c r="B662" s="51" t="s">
        <v>633</v>
      </c>
      <c r="C662" s="51" t="s">
        <v>317</v>
      </c>
      <c r="D662" s="51" t="s">
        <v>27</v>
      </c>
      <c r="E662" s="51">
        <v>256292449</v>
      </c>
      <c r="F662" s="51">
        <v>30</v>
      </c>
      <c r="G662" s="52">
        <v>3.5783958819786631E-3</v>
      </c>
      <c r="H662" s="51">
        <v>100</v>
      </c>
      <c r="I662" s="53">
        <v>3.7341253000000001</v>
      </c>
      <c r="J662" s="53">
        <v>3.4069E-3</v>
      </c>
      <c r="K662" s="53">
        <v>3.6287486000000011</v>
      </c>
      <c r="L662" s="54">
        <v>7.0525000000000004E-2</v>
      </c>
      <c r="M662" s="55">
        <v>3.7750000000000001E-4</v>
      </c>
      <c r="N662" s="53">
        <v>2.1540500000000001E-2</v>
      </c>
      <c r="O662" s="56">
        <v>146</v>
      </c>
      <c r="P662" s="56">
        <v>44</v>
      </c>
      <c r="Q662" s="60">
        <v>0.52346501056405659</v>
      </c>
      <c r="R662" s="60">
        <v>0.25479925567266237</v>
      </c>
      <c r="S662" s="60">
        <v>0.38573927287915172</v>
      </c>
      <c r="T662" s="51" t="s">
        <v>625</v>
      </c>
    </row>
    <row r="663" spans="1:20" s="83" customFormat="1" x14ac:dyDescent="0.25">
      <c r="A663" s="51" t="s">
        <v>632</v>
      </c>
      <c r="B663" s="51" t="s">
        <v>633</v>
      </c>
      <c r="C663" s="51" t="s">
        <v>317</v>
      </c>
      <c r="D663" s="51" t="s">
        <v>27</v>
      </c>
      <c r="E663" s="51">
        <v>256293015</v>
      </c>
      <c r="F663" s="51">
        <v>30</v>
      </c>
      <c r="G663" s="52">
        <v>3.5783958819786631E-3</v>
      </c>
      <c r="H663" s="51">
        <v>100</v>
      </c>
      <c r="I663" s="53">
        <v>3.9781868</v>
      </c>
      <c r="J663" s="53">
        <v>3.4148999999999998E-3</v>
      </c>
      <c r="K663" s="53">
        <v>3.8647678999999999</v>
      </c>
      <c r="L663" s="54">
        <v>7.5376600000000002E-2</v>
      </c>
      <c r="M663" s="55">
        <v>4.7419999999999998E-4</v>
      </c>
      <c r="N663" s="53">
        <v>2.42408E-2</v>
      </c>
      <c r="O663" s="56">
        <v>150</v>
      </c>
      <c r="P663" s="56">
        <v>47</v>
      </c>
      <c r="Q663" s="60">
        <v>0.36059927011972598</v>
      </c>
      <c r="R663" s="60">
        <v>8.6220748350787926E-2</v>
      </c>
      <c r="S663" s="60">
        <v>0.27363432451875791</v>
      </c>
      <c r="T663" s="51" t="s">
        <v>625</v>
      </c>
    </row>
    <row r="664" spans="1:20" s="83" customFormat="1" x14ac:dyDescent="0.25">
      <c r="A664" s="51" t="s">
        <v>632</v>
      </c>
      <c r="B664" s="51" t="s">
        <v>633</v>
      </c>
      <c r="C664" s="51" t="s">
        <v>317</v>
      </c>
      <c r="D664" s="51" t="s">
        <v>27</v>
      </c>
      <c r="E664" s="51">
        <v>256293603</v>
      </c>
      <c r="F664" s="51">
        <v>30</v>
      </c>
      <c r="G664" s="52">
        <v>3.5783958819786631E-3</v>
      </c>
      <c r="H664" s="51">
        <v>100</v>
      </c>
      <c r="I664" s="53">
        <v>3.6180655000000002</v>
      </c>
      <c r="J664" s="53">
        <v>3.4629999999999999E-3</v>
      </c>
      <c r="K664" s="53">
        <v>3.530727999999999</v>
      </c>
      <c r="L664" s="54">
        <v>5.6196299999999998E-2</v>
      </c>
      <c r="M664" s="55">
        <v>3.1780000000000003E-4</v>
      </c>
      <c r="N664" s="53">
        <v>1.7965100000000001E-2</v>
      </c>
      <c r="O664" s="56">
        <v>146</v>
      </c>
      <c r="P664" s="56">
        <v>36</v>
      </c>
      <c r="Q664" s="60">
        <v>0.53726871118509512</v>
      </c>
      <c r="R664" s="60">
        <v>0.2428993285406966</v>
      </c>
      <c r="S664" s="60">
        <v>0.38441659644697368</v>
      </c>
      <c r="T664" s="51" t="s">
        <v>625</v>
      </c>
    </row>
    <row r="665" spans="1:20" s="83" customFormat="1" x14ac:dyDescent="0.25">
      <c r="A665" s="51" t="s">
        <v>632</v>
      </c>
      <c r="B665" s="51" t="s">
        <v>633</v>
      </c>
      <c r="C665" s="51" t="s">
        <v>317</v>
      </c>
      <c r="D665" s="51" t="s">
        <v>27</v>
      </c>
      <c r="E665" s="51">
        <v>256294157</v>
      </c>
      <c r="F665" s="51">
        <v>30</v>
      </c>
      <c r="G665" s="52">
        <v>3.5783958819786631E-3</v>
      </c>
      <c r="H665" s="51">
        <v>100</v>
      </c>
      <c r="I665" s="53">
        <v>3.9436545000000001</v>
      </c>
      <c r="J665" s="53">
        <v>3.3416000000000001E-3</v>
      </c>
      <c r="K665" s="53">
        <v>3.8513074</v>
      </c>
      <c r="L665" s="54">
        <v>6.04366E-2</v>
      </c>
      <c r="M665" s="55">
        <v>3.8109999999999999E-4</v>
      </c>
      <c r="N665" s="53">
        <v>1.8926599999999998E-2</v>
      </c>
      <c r="O665" s="56">
        <v>150</v>
      </c>
      <c r="P665" s="56">
        <v>38</v>
      </c>
      <c r="Q665" s="60">
        <v>0.4688520391830463</v>
      </c>
      <c r="R665" s="60">
        <v>0.26693276432515589</v>
      </c>
      <c r="S665" s="60">
        <v>0.40212543689475982</v>
      </c>
      <c r="T665" s="51" t="s">
        <v>625</v>
      </c>
    </row>
    <row r="666" spans="1:20" s="83" customFormat="1" x14ac:dyDescent="0.25">
      <c r="A666" s="51" t="s">
        <v>632</v>
      </c>
      <c r="B666" s="51" t="s">
        <v>633</v>
      </c>
      <c r="C666" s="51" t="s">
        <v>317</v>
      </c>
      <c r="D666" s="51" t="s">
        <v>27</v>
      </c>
      <c r="E666" s="51">
        <v>256294743</v>
      </c>
      <c r="F666" s="51">
        <v>30</v>
      </c>
      <c r="G666" s="52">
        <v>3.5783958819786631E-3</v>
      </c>
      <c r="H666" s="51">
        <v>100</v>
      </c>
      <c r="I666" s="53">
        <v>3.8179289999999999</v>
      </c>
      <c r="J666" s="53">
        <v>3.3612999999999998E-3</v>
      </c>
      <c r="K666" s="53">
        <v>3.7129376999999999</v>
      </c>
      <c r="L666" s="54">
        <v>6.9904099999999997E-2</v>
      </c>
      <c r="M666" s="55">
        <v>4.752E-4</v>
      </c>
      <c r="N666" s="53">
        <v>2.15616E-2</v>
      </c>
      <c r="O666" s="56">
        <v>150</v>
      </c>
      <c r="P666" s="56">
        <v>43</v>
      </c>
      <c r="Q666" s="60">
        <v>0.33117357065113001</v>
      </c>
      <c r="R666" s="60">
        <v>0.10510627961853181</v>
      </c>
      <c r="S666" s="60">
        <v>0.25755456864400539</v>
      </c>
      <c r="T666" s="51" t="s">
        <v>625</v>
      </c>
    </row>
    <row r="667" spans="1:20" s="83" customFormat="1" x14ac:dyDescent="0.25">
      <c r="A667" s="51" t="s">
        <v>632</v>
      </c>
      <c r="B667" s="51" t="s">
        <v>633</v>
      </c>
      <c r="C667" s="51" t="s">
        <v>317</v>
      </c>
      <c r="D667" s="51" t="s">
        <v>27</v>
      </c>
      <c r="E667" s="51">
        <v>256295315</v>
      </c>
      <c r="F667" s="51">
        <v>30</v>
      </c>
      <c r="G667" s="52">
        <v>3.5783958819786631E-3</v>
      </c>
      <c r="H667" s="51">
        <v>100</v>
      </c>
      <c r="I667" s="53">
        <v>3.7776496000000002</v>
      </c>
      <c r="J667" s="53">
        <v>3.4973999999999999E-3</v>
      </c>
      <c r="K667" s="53">
        <v>3.6628354000000001</v>
      </c>
      <c r="L667" s="54">
        <v>7.7915799999999993E-2</v>
      </c>
      <c r="M667" s="55">
        <v>5.1329999999999995E-4</v>
      </c>
      <c r="N667" s="53">
        <v>2.2654799999999999E-2</v>
      </c>
      <c r="O667" s="56">
        <v>146</v>
      </c>
      <c r="P667" s="56">
        <v>49</v>
      </c>
      <c r="Q667" s="60">
        <v>0.53781932261988608</v>
      </c>
      <c r="R667" s="60">
        <v>0.28811491497948272</v>
      </c>
      <c r="S667" s="60">
        <v>0.37375948979969059</v>
      </c>
      <c r="T667" s="51" t="s">
        <v>625</v>
      </c>
    </row>
    <row r="668" spans="1:20" s="83" customFormat="1" x14ac:dyDescent="0.25">
      <c r="A668" s="51" t="s">
        <v>632</v>
      </c>
      <c r="B668" s="51" t="s">
        <v>633</v>
      </c>
      <c r="C668" s="51" t="s">
        <v>317</v>
      </c>
      <c r="D668" s="51" t="s">
        <v>27</v>
      </c>
      <c r="E668" s="51">
        <v>256295887</v>
      </c>
      <c r="F668" s="51">
        <v>30</v>
      </c>
      <c r="G668" s="52">
        <v>3.5783958819786631E-3</v>
      </c>
      <c r="H668" s="51">
        <v>100</v>
      </c>
      <c r="I668" s="53">
        <v>3.9847115999999998</v>
      </c>
      <c r="J668" s="53">
        <v>3.5235000000000002E-3</v>
      </c>
      <c r="K668" s="53">
        <v>3.900458200000001</v>
      </c>
      <c r="L668" s="54">
        <v>5.3054499999999997E-2</v>
      </c>
      <c r="M668" s="55">
        <v>3.6910000000000003E-4</v>
      </c>
      <c r="N668" s="53">
        <v>1.81225E-2</v>
      </c>
      <c r="O668" s="56">
        <v>150</v>
      </c>
      <c r="P668" s="56">
        <v>33</v>
      </c>
      <c r="Q668" s="60">
        <v>0.43047570266982521</v>
      </c>
      <c r="R668" s="60">
        <v>0.24363599533262689</v>
      </c>
      <c r="S668" s="60">
        <v>0.38923526931461</v>
      </c>
      <c r="T668" s="51" t="s">
        <v>625</v>
      </c>
    </row>
    <row r="669" spans="1:20" s="83" customFormat="1" x14ac:dyDescent="0.25">
      <c r="A669" s="51" t="s">
        <v>632</v>
      </c>
      <c r="B669" s="51" t="s">
        <v>633</v>
      </c>
      <c r="C669" s="51" t="s">
        <v>317</v>
      </c>
      <c r="D669" s="51" t="s">
        <v>27</v>
      </c>
      <c r="E669" s="51">
        <v>256296479</v>
      </c>
      <c r="F669" s="51">
        <v>30</v>
      </c>
      <c r="G669" s="52">
        <v>3.5783958819786631E-3</v>
      </c>
      <c r="H669" s="51">
        <v>100</v>
      </c>
      <c r="I669" s="53">
        <v>3.8922056999999999</v>
      </c>
      <c r="J669" s="53">
        <v>3.3141999999999998E-3</v>
      </c>
      <c r="K669" s="53">
        <v>3.7901530999999999</v>
      </c>
      <c r="L669" s="54">
        <v>6.7605299999999993E-2</v>
      </c>
      <c r="M669" s="55">
        <v>3.993E-4</v>
      </c>
      <c r="N669" s="53">
        <v>2.0773900000000001E-2</v>
      </c>
      <c r="O669" s="56">
        <v>150</v>
      </c>
      <c r="P669" s="56">
        <v>42</v>
      </c>
      <c r="Q669" s="60">
        <v>0.54797362187079834</v>
      </c>
      <c r="R669" s="60">
        <v>0.39450740029976478</v>
      </c>
      <c r="S669" s="60">
        <v>0.48839148447582398</v>
      </c>
      <c r="T669" s="51" t="s">
        <v>625</v>
      </c>
    </row>
    <row r="670" spans="1:20" s="83" customFormat="1" x14ac:dyDescent="0.25">
      <c r="A670" s="51" t="s">
        <v>632</v>
      </c>
      <c r="B670" s="51" t="s">
        <v>633</v>
      </c>
      <c r="C670" s="51" t="s">
        <v>317</v>
      </c>
      <c r="D670" s="51" t="s">
        <v>27</v>
      </c>
      <c r="E670" s="51">
        <v>256297061</v>
      </c>
      <c r="F670" s="51">
        <v>30</v>
      </c>
      <c r="G670" s="52">
        <v>3.5783958819786631E-3</v>
      </c>
      <c r="H670" s="51">
        <v>100</v>
      </c>
      <c r="I670" s="53">
        <v>3.8262081000000001</v>
      </c>
      <c r="J670" s="53">
        <v>3.3827000000000002E-3</v>
      </c>
      <c r="K670" s="53">
        <v>3.7345473</v>
      </c>
      <c r="L670" s="54">
        <v>6.0552000000000002E-2</v>
      </c>
      <c r="M670" s="55">
        <v>3.6749999999999999E-4</v>
      </c>
      <c r="N670" s="53">
        <v>1.79782E-2</v>
      </c>
      <c r="O670" s="56">
        <v>150</v>
      </c>
      <c r="P670" s="56">
        <v>37</v>
      </c>
      <c r="Q670" s="60">
        <v>0.55108521672322175</v>
      </c>
      <c r="R670" s="60">
        <v>0.37380618251493569</v>
      </c>
      <c r="S670" s="60">
        <v>0.47279272707316411</v>
      </c>
      <c r="T670" s="51" t="s">
        <v>625</v>
      </c>
    </row>
    <row r="671" spans="1:20" s="83" customFormat="1" x14ac:dyDescent="0.25">
      <c r="A671" s="51" t="s">
        <v>632</v>
      </c>
      <c r="B671" s="51" t="s">
        <v>633</v>
      </c>
      <c r="C671" s="51" t="s">
        <v>317</v>
      </c>
      <c r="D671" s="51" t="s">
        <v>27</v>
      </c>
      <c r="E671" s="51">
        <v>256297637</v>
      </c>
      <c r="F671" s="51">
        <v>30</v>
      </c>
      <c r="G671" s="52">
        <v>3.5783958819786631E-3</v>
      </c>
      <c r="H671" s="51">
        <v>100</v>
      </c>
      <c r="I671" s="53">
        <v>3.7208865000000002</v>
      </c>
      <c r="J671" s="53">
        <v>3.3816999999999992E-3</v>
      </c>
      <c r="K671" s="53">
        <v>3.6121717000000002</v>
      </c>
      <c r="L671" s="54">
        <v>7.3517399999999997E-2</v>
      </c>
      <c r="M671" s="55">
        <v>4.3649999999999998E-4</v>
      </c>
      <c r="N671" s="53">
        <v>2.1801299999999999E-2</v>
      </c>
      <c r="O671" s="56">
        <v>146</v>
      </c>
      <c r="P671" s="56">
        <v>45</v>
      </c>
      <c r="Q671" s="60">
        <v>0.54036750112043019</v>
      </c>
      <c r="R671" s="60">
        <v>0.38114650441840009</v>
      </c>
      <c r="S671" s="60">
        <v>0.47308125534510093</v>
      </c>
      <c r="T671" s="51" t="s">
        <v>625</v>
      </c>
    </row>
    <row r="672" spans="1:20" s="83" customFormat="1" x14ac:dyDescent="0.25">
      <c r="A672" s="51" t="s">
        <v>632</v>
      </c>
      <c r="B672" s="51" t="s">
        <v>633</v>
      </c>
      <c r="C672" s="51" t="s">
        <v>317</v>
      </c>
      <c r="D672" s="51" t="s">
        <v>27</v>
      </c>
      <c r="E672" s="51">
        <v>256298203</v>
      </c>
      <c r="F672" s="51">
        <v>30</v>
      </c>
      <c r="G672" s="52">
        <v>3.5783958819786631E-3</v>
      </c>
      <c r="H672" s="51">
        <v>100</v>
      </c>
      <c r="I672" s="53">
        <v>4.0028345999999999</v>
      </c>
      <c r="J672" s="53">
        <v>3.4324999999999989E-3</v>
      </c>
      <c r="K672" s="53">
        <v>3.8981678999999989</v>
      </c>
      <c r="L672" s="54">
        <v>6.8235000000000004E-2</v>
      </c>
      <c r="M672" s="55">
        <v>4.1429999999999999E-4</v>
      </c>
      <c r="N672" s="53">
        <v>2.2656900000000001E-2</v>
      </c>
      <c r="O672" s="56">
        <v>150</v>
      </c>
      <c r="P672" s="56">
        <v>43</v>
      </c>
      <c r="Q672" s="60">
        <v>0.40026890325885139</v>
      </c>
      <c r="R672" s="60">
        <v>0.26122606184071201</v>
      </c>
      <c r="S672" s="60">
        <v>0.40574187430829811</v>
      </c>
      <c r="T672" s="51" t="s">
        <v>625</v>
      </c>
    </row>
    <row r="673" spans="1:20" s="83" customFormat="1" x14ac:dyDescent="0.25">
      <c r="A673" s="51" t="s">
        <v>632</v>
      </c>
      <c r="B673" s="51" t="s">
        <v>633</v>
      </c>
      <c r="C673" s="51" t="s">
        <v>317</v>
      </c>
      <c r="D673" s="51" t="s">
        <v>27</v>
      </c>
      <c r="E673" s="51">
        <v>256298798</v>
      </c>
      <c r="F673" s="51">
        <v>30</v>
      </c>
      <c r="G673" s="52">
        <v>3.5783958819786631E-3</v>
      </c>
      <c r="H673" s="51">
        <v>100</v>
      </c>
      <c r="I673" s="53">
        <v>3.9764458999999999</v>
      </c>
      <c r="J673" s="53">
        <v>3.4234999999999999E-3</v>
      </c>
      <c r="K673" s="53">
        <v>3.8912616</v>
      </c>
      <c r="L673" s="54">
        <v>5.3858799999999998E-2</v>
      </c>
      <c r="M673" s="55">
        <v>5.1690000000000004E-4</v>
      </c>
      <c r="N673" s="53">
        <v>1.78503E-2</v>
      </c>
      <c r="O673" s="56">
        <v>150</v>
      </c>
      <c r="P673" s="56">
        <v>33</v>
      </c>
      <c r="Q673" s="60">
        <v>0.52580831039119025</v>
      </c>
      <c r="R673" s="60">
        <v>0.37545453186468231</v>
      </c>
      <c r="S673" s="60">
        <v>0.51168476340703239</v>
      </c>
      <c r="T673" s="51" t="s">
        <v>625</v>
      </c>
    </row>
    <row r="674" spans="1:20" s="83" customFormat="1" x14ac:dyDescent="0.25">
      <c r="A674" s="51" t="s">
        <v>632</v>
      </c>
      <c r="B674" s="51" t="s">
        <v>633</v>
      </c>
      <c r="C674" s="51" t="s">
        <v>317</v>
      </c>
      <c r="D674" s="51" t="s">
        <v>27</v>
      </c>
      <c r="E674" s="51">
        <v>256299389</v>
      </c>
      <c r="F674" s="51">
        <v>30</v>
      </c>
      <c r="G674" s="52">
        <v>3.5783958819786631E-3</v>
      </c>
      <c r="H674" s="51">
        <v>100</v>
      </c>
      <c r="I674" s="53">
        <v>3.8044623999999998</v>
      </c>
      <c r="J674" s="53">
        <v>3.3576999999999999E-3</v>
      </c>
      <c r="K674" s="53">
        <v>3.7026807000000002</v>
      </c>
      <c r="L674" s="54">
        <v>6.6206699999999993E-2</v>
      </c>
      <c r="M674" s="55">
        <v>3.7189999999999999E-4</v>
      </c>
      <c r="N674" s="53">
        <v>2.1730300000000001E-2</v>
      </c>
      <c r="O674" s="56">
        <v>146</v>
      </c>
      <c r="P674" s="56">
        <v>43</v>
      </c>
      <c r="Q674" s="60">
        <v>0.517011332351623</v>
      </c>
      <c r="R674" s="60">
        <v>0.35066565913662012</v>
      </c>
      <c r="S674" s="60">
        <v>0.4697405724973775</v>
      </c>
      <c r="T674" s="51" t="s">
        <v>625</v>
      </c>
    </row>
    <row r="675" spans="1:20" s="83" customFormat="1" x14ac:dyDescent="0.25">
      <c r="A675" s="51" t="s">
        <v>632</v>
      </c>
      <c r="B675" s="51" t="s">
        <v>633</v>
      </c>
      <c r="C675" s="51" t="s">
        <v>317</v>
      </c>
      <c r="D675" s="51" t="s">
        <v>27</v>
      </c>
      <c r="E675" s="51">
        <v>256299962</v>
      </c>
      <c r="F675" s="51">
        <v>30</v>
      </c>
      <c r="G675" s="52">
        <v>3.5783958819786631E-3</v>
      </c>
      <c r="H675" s="51">
        <v>100</v>
      </c>
      <c r="I675" s="53">
        <v>4.0191680999999999</v>
      </c>
      <c r="J675" s="53">
        <v>3.3968000000000002E-3</v>
      </c>
      <c r="K675" s="53">
        <v>3.9203945999999998</v>
      </c>
      <c r="L675" s="54">
        <v>6.5178899999999998E-2</v>
      </c>
      <c r="M675" s="55">
        <v>3.8470000000000003E-4</v>
      </c>
      <c r="N675" s="53">
        <v>2.0079900000000001E-2</v>
      </c>
      <c r="O675" s="56">
        <v>150</v>
      </c>
      <c r="P675" s="56">
        <v>40</v>
      </c>
      <c r="Q675" s="60">
        <v>0.42100006402458551</v>
      </c>
      <c r="R675" s="60">
        <v>0.23613123353816301</v>
      </c>
      <c r="S675" s="60">
        <v>0.39069472874366712</v>
      </c>
      <c r="T675" s="51" t="s">
        <v>625</v>
      </c>
    </row>
    <row r="676" spans="1:20" s="83" customFormat="1" x14ac:dyDescent="0.25">
      <c r="A676" s="51" t="s">
        <v>632</v>
      </c>
      <c r="B676" s="51" t="s">
        <v>633</v>
      </c>
      <c r="C676" s="51" t="s">
        <v>317</v>
      </c>
      <c r="D676" s="51" t="s">
        <v>27</v>
      </c>
      <c r="E676" s="51">
        <v>256300555</v>
      </c>
      <c r="F676" s="51">
        <v>30</v>
      </c>
      <c r="G676" s="52">
        <v>3.5783958819786631E-3</v>
      </c>
      <c r="H676" s="51">
        <v>100</v>
      </c>
      <c r="I676" s="53">
        <v>3.6453076000000002</v>
      </c>
      <c r="J676" s="53">
        <v>3.3551000000000002E-3</v>
      </c>
      <c r="K676" s="53">
        <v>3.5515393</v>
      </c>
      <c r="L676" s="54">
        <v>6.1381699999999997E-2</v>
      </c>
      <c r="M676" s="55">
        <v>4.1219999999999999E-4</v>
      </c>
      <c r="N676" s="53">
        <v>1.90344E-2</v>
      </c>
      <c r="O676" s="56">
        <v>146</v>
      </c>
      <c r="P676" s="56">
        <v>38</v>
      </c>
      <c r="Q676" s="60">
        <v>0.52200525001600617</v>
      </c>
      <c r="R676" s="60">
        <v>0.38970580507647251</v>
      </c>
      <c r="S676" s="60">
        <v>0.51911084846849775</v>
      </c>
      <c r="T676" s="51" t="s">
        <v>625</v>
      </c>
    </row>
    <row r="677" spans="1:20" s="83" customFormat="1" x14ac:dyDescent="0.25">
      <c r="A677" s="51" t="s">
        <v>632</v>
      </c>
      <c r="B677" s="51" t="s">
        <v>633</v>
      </c>
      <c r="C677" s="51" t="s">
        <v>317</v>
      </c>
      <c r="D677" s="51" t="s">
        <v>27</v>
      </c>
      <c r="E677" s="51">
        <v>256301113</v>
      </c>
      <c r="F677" s="51">
        <v>30</v>
      </c>
      <c r="G677" s="52">
        <v>3.5783958819786631E-3</v>
      </c>
      <c r="H677" s="51">
        <v>100</v>
      </c>
      <c r="I677" s="53">
        <v>3.8512976999999999</v>
      </c>
      <c r="J677" s="53">
        <v>3.8647E-3</v>
      </c>
      <c r="K677" s="53">
        <v>3.738893</v>
      </c>
      <c r="L677" s="54">
        <v>7.4868299999999999E-2</v>
      </c>
      <c r="M677" s="55">
        <v>4.0749999999999998E-4</v>
      </c>
      <c r="N677" s="53">
        <v>2.34053E-2</v>
      </c>
      <c r="O677" s="56">
        <v>150</v>
      </c>
      <c r="P677" s="56">
        <v>48</v>
      </c>
      <c r="Q677" s="60">
        <v>0.47767462705678981</v>
      </c>
      <c r="R677" s="60">
        <v>0.35378125589754322</v>
      </c>
      <c r="S677" s="60">
        <v>0.4784922931934682</v>
      </c>
      <c r="T677" s="51" t="s">
        <v>625</v>
      </c>
    </row>
    <row r="678" spans="1:20" s="83" customFormat="1" x14ac:dyDescent="0.25">
      <c r="A678" s="51" t="s">
        <v>632</v>
      </c>
      <c r="B678" s="51" t="s">
        <v>633</v>
      </c>
      <c r="C678" s="51" t="s">
        <v>317</v>
      </c>
      <c r="D678" s="51" t="s">
        <v>27</v>
      </c>
      <c r="E678" s="51">
        <v>256301689</v>
      </c>
      <c r="F678" s="51">
        <v>30</v>
      </c>
      <c r="G678" s="52">
        <v>3.5783958819786631E-3</v>
      </c>
      <c r="H678" s="51">
        <v>100</v>
      </c>
      <c r="I678" s="53">
        <v>3.9394545000000001</v>
      </c>
      <c r="J678" s="53">
        <v>3.4044000000000001E-3</v>
      </c>
      <c r="K678" s="53">
        <v>3.833236400000001</v>
      </c>
      <c r="L678" s="54">
        <v>7.0958599999999997E-2</v>
      </c>
      <c r="M678" s="55">
        <v>4.0069999999999998E-4</v>
      </c>
      <c r="N678" s="53">
        <v>2.17083E-2</v>
      </c>
      <c r="O678" s="56">
        <v>150</v>
      </c>
      <c r="P678" s="56">
        <v>45</v>
      </c>
      <c r="Q678" s="60">
        <v>0.53594980472501441</v>
      </c>
      <c r="R678" s="60">
        <v>0.37946905857437879</v>
      </c>
      <c r="S678" s="60">
        <v>0.46697897627433588</v>
      </c>
      <c r="T678" s="51" t="s">
        <v>625</v>
      </c>
    </row>
    <row r="679" spans="1:20" s="83" customFormat="1" x14ac:dyDescent="0.25">
      <c r="A679" s="51" t="s">
        <v>632</v>
      </c>
      <c r="B679" s="51" t="s">
        <v>633</v>
      </c>
      <c r="C679" s="51" t="s">
        <v>317</v>
      </c>
      <c r="D679" s="51" t="s">
        <v>27</v>
      </c>
      <c r="E679" s="51">
        <v>256302272</v>
      </c>
      <c r="F679" s="51">
        <v>30</v>
      </c>
      <c r="G679" s="52">
        <v>3.5783958819786631E-3</v>
      </c>
      <c r="H679" s="51">
        <v>100</v>
      </c>
      <c r="I679" s="53">
        <v>3.923797</v>
      </c>
      <c r="J679" s="53">
        <v>3.5195000000000001E-3</v>
      </c>
      <c r="K679" s="53">
        <v>3.8222067000000002</v>
      </c>
      <c r="L679" s="54">
        <v>6.7610199999999995E-2</v>
      </c>
      <c r="M679" s="55">
        <v>4.439E-4</v>
      </c>
      <c r="N679" s="53">
        <v>2.0462399999999999E-2</v>
      </c>
      <c r="O679" s="56">
        <v>150</v>
      </c>
      <c r="P679" s="56">
        <v>42</v>
      </c>
      <c r="Q679" s="60">
        <v>0.50800947563864529</v>
      </c>
      <c r="R679" s="60">
        <v>0.41310209497423273</v>
      </c>
      <c r="S679" s="60">
        <v>0.54957036493555689</v>
      </c>
      <c r="T679" s="51" t="s">
        <v>625</v>
      </c>
    </row>
    <row r="680" spans="1:20" s="83" customFormat="1" x14ac:dyDescent="0.25">
      <c r="A680" s="51" t="s">
        <v>632</v>
      </c>
      <c r="B680" s="51" t="s">
        <v>633</v>
      </c>
      <c r="C680" s="51" t="s">
        <v>317</v>
      </c>
      <c r="D680" s="51" t="s">
        <v>27</v>
      </c>
      <c r="E680" s="51">
        <v>256302857</v>
      </c>
      <c r="F680" s="51">
        <v>30</v>
      </c>
      <c r="G680" s="52">
        <v>3.5783958819786631E-3</v>
      </c>
      <c r="H680" s="51">
        <v>100</v>
      </c>
      <c r="I680" s="53">
        <v>3.9875847000000002</v>
      </c>
      <c r="J680" s="53">
        <v>3.3661000000000012E-3</v>
      </c>
      <c r="K680" s="53">
        <v>3.8819746999999998</v>
      </c>
      <c r="L680" s="54">
        <v>6.8360599999999994E-2</v>
      </c>
      <c r="M680" s="55">
        <v>6.288E-4</v>
      </c>
      <c r="N680" s="53">
        <v>2.3554700000000001E-2</v>
      </c>
      <c r="O680" s="56">
        <v>150</v>
      </c>
      <c r="P680" s="56">
        <v>45</v>
      </c>
      <c r="Q680" s="60">
        <v>0.60408476855112359</v>
      </c>
      <c r="R680" s="60">
        <v>0.48846771899794011</v>
      </c>
      <c r="S680" s="60">
        <v>0.55952479236263819</v>
      </c>
      <c r="T680" s="51" t="s">
        <v>625</v>
      </c>
    </row>
    <row r="681" spans="1:20" s="83" customFormat="1" x14ac:dyDescent="0.25">
      <c r="A681" s="51" t="s">
        <v>632</v>
      </c>
      <c r="B681" s="51" t="s">
        <v>633</v>
      </c>
      <c r="C681" s="51" t="s">
        <v>317</v>
      </c>
      <c r="D681" s="51" t="s">
        <v>27</v>
      </c>
      <c r="E681" s="51">
        <v>256303447</v>
      </c>
      <c r="F681" s="51">
        <v>30</v>
      </c>
      <c r="G681" s="52">
        <v>3.5783958819786631E-3</v>
      </c>
      <c r="H681" s="51">
        <v>100</v>
      </c>
      <c r="I681" s="53">
        <v>3.9300369000000002</v>
      </c>
      <c r="J681" s="53">
        <v>3.4860999999999998E-3</v>
      </c>
      <c r="K681" s="53">
        <v>3.816437000000001</v>
      </c>
      <c r="L681" s="54">
        <v>7.5479699999999997E-2</v>
      </c>
      <c r="M681" s="55">
        <v>4.3110000000000002E-4</v>
      </c>
      <c r="N681" s="53">
        <v>2.3886600000000001E-2</v>
      </c>
      <c r="O681" s="56">
        <v>150</v>
      </c>
      <c r="P681" s="56">
        <v>49</v>
      </c>
      <c r="Q681" s="60">
        <v>0.58065177027978743</v>
      </c>
      <c r="R681" s="60">
        <v>0.38674665253590068</v>
      </c>
      <c r="S681" s="60">
        <v>0.46403075070418598</v>
      </c>
      <c r="T681" s="51" t="s">
        <v>625</v>
      </c>
    </row>
    <row r="682" spans="1:20" s="83" customFormat="1" x14ac:dyDescent="0.25">
      <c r="A682" s="51" t="s">
        <v>632</v>
      </c>
      <c r="B682" s="51" t="s">
        <v>633</v>
      </c>
      <c r="C682" s="51" t="s">
        <v>317</v>
      </c>
      <c r="D682" s="51" t="s">
        <v>27</v>
      </c>
      <c r="E682" s="51">
        <v>256304033</v>
      </c>
      <c r="F682" s="51">
        <v>30</v>
      </c>
      <c r="G682" s="52">
        <v>3.5783958819786631E-3</v>
      </c>
      <c r="H682" s="51">
        <v>100</v>
      </c>
      <c r="I682" s="53">
        <v>3.8244001000000001</v>
      </c>
      <c r="J682" s="53">
        <v>3.4007999999999998E-3</v>
      </c>
      <c r="K682" s="53">
        <v>3.7307625000000009</v>
      </c>
      <c r="L682" s="54">
        <v>6.0638900000000003E-2</v>
      </c>
      <c r="M682" s="55">
        <v>3.321E-4</v>
      </c>
      <c r="N682" s="53">
        <v>1.9423200000000002E-2</v>
      </c>
      <c r="O682" s="56">
        <v>150</v>
      </c>
      <c r="P682" s="56">
        <v>37</v>
      </c>
      <c r="Q682" s="60">
        <v>0.51936743709584476</v>
      </c>
      <c r="R682" s="60">
        <v>0.37765040920492238</v>
      </c>
      <c r="S682" s="60">
        <v>0.52282851837382438</v>
      </c>
      <c r="T682" s="51" t="s">
        <v>625</v>
      </c>
    </row>
    <row r="683" spans="1:20" s="83" customFormat="1" x14ac:dyDescent="0.25">
      <c r="A683" s="51" t="s">
        <v>632</v>
      </c>
      <c r="B683" s="51" t="s">
        <v>633</v>
      </c>
      <c r="C683" s="51" t="s">
        <v>317</v>
      </c>
      <c r="D683" s="51" t="s">
        <v>27</v>
      </c>
      <c r="E683" s="51">
        <v>256304607</v>
      </c>
      <c r="F683" s="51">
        <v>30</v>
      </c>
      <c r="G683" s="52">
        <v>3.5783958819786631E-3</v>
      </c>
      <c r="H683" s="51">
        <v>100</v>
      </c>
      <c r="I683" s="53">
        <v>3.8195429000000001</v>
      </c>
      <c r="J683" s="53">
        <v>3.3769999999999989E-3</v>
      </c>
      <c r="K683" s="53">
        <v>3.7306159000000001</v>
      </c>
      <c r="L683" s="54">
        <v>5.8024600000000003E-2</v>
      </c>
      <c r="M683" s="55">
        <v>3.5199999999999999E-4</v>
      </c>
      <c r="N683" s="53">
        <v>1.7778499999999999E-2</v>
      </c>
      <c r="O683" s="56">
        <v>150</v>
      </c>
      <c r="P683" s="56">
        <v>34</v>
      </c>
      <c r="Q683" s="60">
        <v>0.53655163582815801</v>
      </c>
      <c r="R683" s="60">
        <v>0.40669486791384529</v>
      </c>
      <c r="S683" s="60">
        <v>0.48432995038263782</v>
      </c>
      <c r="T683" s="51" t="s">
        <v>625</v>
      </c>
    </row>
    <row r="684" spans="1:20" s="83" customFormat="1" x14ac:dyDescent="0.25">
      <c r="A684" s="51" t="s">
        <v>632</v>
      </c>
      <c r="B684" s="51" t="s">
        <v>633</v>
      </c>
      <c r="C684" s="51" t="s">
        <v>317</v>
      </c>
      <c r="D684" s="51" t="s">
        <v>27</v>
      </c>
      <c r="E684" s="51">
        <v>256305182</v>
      </c>
      <c r="F684" s="51">
        <v>30</v>
      </c>
      <c r="G684" s="52">
        <v>3.5783958819786631E-3</v>
      </c>
      <c r="H684" s="51">
        <v>100</v>
      </c>
      <c r="I684" s="53">
        <v>3.7502898</v>
      </c>
      <c r="J684" s="53">
        <v>3.6654999999999999E-3</v>
      </c>
      <c r="K684" s="53">
        <v>3.6576360999999999</v>
      </c>
      <c r="L684" s="54">
        <v>6.0541499999999998E-2</v>
      </c>
      <c r="M684" s="55">
        <v>3.9379999999999998E-4</v>
      </c>
      <c r="N684" s="53">
        <v>1.84409E-2</v>
      </c>
      <c r="O684" s="56">
        <v>150</v>
      </c>
      <c r="P684" s="56">
        <v>37</v>
      </c>
      <c r="Q684" s="60">
        <v>0.54711569242589153</v>
      </c>
      <c r="R684" s="60">
        <v>0.35501312836809318</v>
      </c>
      <c r="S684" s="60">
        <v>0.46903239325648632</v>
      </c>
      <c r="T684" s="51" t="s">
        <v>625</v>
      </c>
    </row>
    <row r="685" spans="1:20" s="83" customFormat="1" x14ac:dyDescent="0.25">
      <c r="A685" s="51" t="s">
        <v>632</v>
      </c>
      <c r="B685" s="51" t="s">
        <v>633</v>
      </c>
      <c r="C685" s="51" t="s">
        <v>317</v>
      </c>
      <c r="D685" s="51" t="s">
        <v>27</v>
      </c>
      <c r="E685" s="51">
        <v>256305749</v>
      </c>
      <c r="F685" s="51">
        <v>30</v>
      </c>
      <c r="G685" s="52">
        <v>3.5783958819786631E-3</v>
      </c>
      <c r="H685" s="51">
        <v>100</v>
      </c>
      <c r="I685" s="53">
        <v>3.8221462000000002</v>
      </c>
      <c r="J685" s="53">
        <v>3.4963999999999989E-3</v>
      </c>
      <c r="K685" s="53">
        <v>3.7079987000000001</v>
      </c>
      <c r="L685" s="54">
        <v>7.56989E-2</v>
      </c>
      <c r="M685" s="55">
        <v>4.9160000000000002E-4</v>
      </c>
      <c r="N685" s="53">
        <v>2.44015E-2</v>
      </c>
      <c r="O685" s="56">
        <v>150</v>
      </c>
      <c r="P685" s="56">
        <v>50</v>
      </c>
      <c r="Q685" s="60">
        <v>0.50816313464370322</v>
      </c>
      <c r="R685" s="60">
        <v>0.34748023807377032</v>
      </c>
      <c r="S685" s="60">
        <v>0.46727945245555491</v>
      </c>
      <c r="T685" s="51" t="s">
        <v>625</v>
      </c>
    </row>
    <row r="686" spans="1:20" s="83" customFormat="1" x14ac:dyDescent="0.25">
      <c r="A686" s="51" t="s">
        <v>632</v>
      </c>
      <c r="B686" s="51" t="s">
        <v>633</v>
      </c>
      <c r="C686" s="51" t="s">
        <v>317</v>
      </c>
      <c r="D686" s="51" t="s">
        <v>27</v>
      </c>
      <c r="E686" s="51">
        <v>256306322</v>
      </c>
      <c r="F686" s="51">
        <v>30</v>
      </c>
      <c r="G686" s="52">
        <v>3.5783958819786631E-3</v>
      </c>
      <c r="H686" s="51">
        <v>100</v>
      </c>
      <c r="I686" s="53">
        <v>3.9160716999999998</v>
      </c>
      <c r="J686" s="53">
        <v>3.510399999999999E-3</v>
      </c>
      <c r="K686" s="53">
        <v>3.8202597000000011</v>
      </c>
      <c r="L686" s="54">
        <v>6.2712199999999996E-2</v>
      </c>
      <c r="M686" s="55">
        <v>4.2030000000000002E-4</v>
      </c>
      <c r="N686" s="53">
        <v>1.9872899999999999E-2</v>
      </c>
      <c r="O686" s="56">
        <v>150</v>
      </c>
      <c r="P686" s="56">
        <v>40</v>
      </c>
      <c r="Q686" s="60">
        <v>0.51503937512004605</v>
      </c>
      <c r="R686" s="60">
        <v>0.40745740158313482</v>
      </c>
      <c r="S686" s="60">
        <v>0.53723410358177526</v>
      </c>
      <c r="T686" s="51" t="s">
        <v>625</v>
      </c>
    </row>
    <row r="687" spans="1:20" s="83" customFormat="1" x14ac:dyDescent="0.25">
      <c r="A687" s="51" t="s">
        <v>632</v>
      </c>
      <c r="B687" s="51" t="s">
        <v>633</v>
      </c>
      <c r="C687" s="51" t="s">
        <v>317</v>
      </c>
      <c r="D687" s="51" t="s">
        <v>27</v>
      </c>
      <c r="E687" s="51">
        <v>256306905</v>
      </c>
      <c r="F687" s="51">
        <v>30</v>
      </c>
      <c r="G687" s="52">
        <v>3.5783958819786631E-3</v>
      </c>
      <c r="H687" s="51">
        <v>100</v>
      </c>
      <c r="I687" s="53">
        <v>3.8688020999999999</v>
      </c>
      <c r="J687" s="53">
        <v>3.5025E-3</v>
      </c>
      <c r="K687" s="53">
        <v>3.7891778</v>
      </c>
      <c r="L687" s="54">
        <v>4.9462300000000001E-2</v>
      </c>
      <c r="M687" s="55">
        <v>3.8670000000000002E-4</v>
      </c>
      <c r="N687" s="53">
        <v>1.66368E-2</v>
      </c>
      <c r="O687" s="56">
        <v>150</v>
      </c>
      <c r="P687" s="56">
        <v>31</v>
      </c>
      <c r="Q687" s="60">
        <v>0.48713746078494141</v>
      </c>
      <c r="R687" s="60">
        <v>0.330355313178746</v>
      </c>
      <c r="S687" s="60">
        <v>0.42072152189092332</v>
      </c>
      <c r="T687" s="51" t="s">
        <v>625</v>
      </c>
    </row>
    <row r="688" spans="1:20" s="83" customFormat="1" x14ac:dyDescent="0.25">
      <c r="A688" s="51" t="s">
        <v>632</v>
      </c>
      <c r="B688" s="51" t="s">
        <v>633</v>
      </c>
      <c r="C688" s="51" t="s">
        <v>317</v>
      </c>
      <c r="D688" s="51" t="s">
        <v>27</v>
      </c>
      <c r="E688" s="51">
        <v>256307482</v>
      </c>
      <c r="F688" s="51">
        <v>30</v>
      </c>
      <c r="G688" s="52">
        <v>3.5783958819786631E-3</v>
      </c>
      <c r="H688" s="51">
        <v>150</v>
      </c>
      <c r="I688" s="53">
        <v>3.9532132999999998</v>
      </c>
      <c r="J688" s="53">
        <v>3.4185999999999999E-3</v>
      </c>
      <c r="K688" s="53">
        <v>3.8511752000000001</v>
      </c>
      <c r="L688" s="54">
        <v>6.7515900000000004E-2</v>
      </c>
      <c r="M688" s="55">
        <v>4.4220000000000001E-4</v>
      </c>
      <c r="N688" s="53">
        <v>2.11906E-2</v>
      </c>
      <c r="O688" s="56">
        <v>150</v>
      </c>
      <c r="P688" s="56">
        <v>43</v>
      </c>
      <c r="Q688" s="60">
        <v>0.49566553556565718</v>
      </c>
      <c r="R688" s="60">
        <v>0.40393807017085542</v>
      </c>
      <c r="S688" s="60">
        <v>0.51811718028497566</v>
      </c>
      <c r="T688" s="51" t="s">
        <v>625</v>
      </c>
    </row>
    <row r="689" spans="1:20" s="83" customFormat="1" x14ac:dyDescent="0.25">
      <c r="A689" s="51" t="s">
        <v>632</v>
      </c>
      <c r="B689" s="51" t="s">
        <v>633</v>
      </c>
      <c r="C689" s="51" t="s">
        <v>317</v>
      </c>
      <c r="D689" s="51" t="s">
        <v>27</v>
      </c>
      <c r="E689" s="51">
        <v>256308067</v>
      </c>
      <c r="F689" s="51">
        <v>30</v>
      </c>
      <c r="G689" s="52">
        <v>3.5783958819786631E-3</v>
      </c>
      <c r="H689" s="51">
        <v>150</v>
      </c>
      <c r="I689" s="53">
        <v>3.8844694</v>
      </c>
      <c r="J689" s="53">
        <v>3.4068000000000002E-3</v>
      </c>
      <c r="K689" s="53">
        <v>3.7683567000000009</v>
      </c>
      <c r="L689" s="54">
        <v>7.8204399999999993E-2</v>
      </c>
      <c r="M689" s="55">
        <v>4.5459999999999999E-4</v>
      </c>
      <c r="N689" s="53">
        <v>2.3331299999999999E-2</v>
      </c>
      <c r="O689" s="56">
        <v>150</v>
      </c>
      <c r="P689" s="56">
        <v>52</v>
      </c>
      <c r="Q689" s="60">
        <v>0.44529099174082848</v>
      </c>
      <c r="R689" s="60">
        <v>0.18711863752492219</v>
      </c>
      <c r="S689" s="60">
        <v>0.36694914354592473</v>
      </c>
      <c r="T689" s="51" t="s">
        <v>625</v>
      </c>
    </row>
    <row r="690" spans="1:20" s="83" customFormat="1" x14ac:dyDescent="0.25">
      <c r="A690" s="51" t="s">
        <v>632</v>
      </c>
      <c r="B690" s="51" t="s">
        <v>633</v>
      </c>
      <c r="C690" s="51" t="s">
        <v>317</v>
      </c>
      <c r="D690" s="51" t="s">
        <v>27</v>
      </c>
      <c r="E690" s="51">
        <v>256308649</v>
      </c>
      <c r="F690" s="51">
        <v>30</v>
      </c>
      <c r="G690" s="52">
        <v>3.5783958819786631E-3</v>
      </c>
      <c r="H690" s="51">
        <v>150</v>
      </c>
      <c r="I690" s="53">
        <v>3.9563128999999999</v>
      </c>
      <c r="J690" s="53">
        <v>3.4142E-3</v>
      </c>
      <c r="K690" s="53">
        <v>3.8526479999999999</v>
      </c>
      <c r="L690" s="54">
        <v>6.89134E-2</v>
      </c>
      <c r="M690" s="55">
        <v>3.8880000000000002E-4</v>
      </c>
      <c r="N690" s="53">
        <v>2.1260399999999999E-2</v>
      </c>
      <c r="O690" s="56">
        <v>150</v>
      </c>
      <c r="P690" s="56">
        <v>42</v>
      </c>
      <c r="Q690" s="60">
        <v>0.55203278058774574</v>
      </c>
      <c r="R690" s="60">
        <v>0.31894695528950689</v>
      </c>
      <c r="S690" s="60">
        <v>0.41510783443116611</v>
      </c>
      <c r="T690" s="51" t="s">
        <v>625</v>
      </c>
    </row>
    <row r="691" spans="1:20" s="83" customFormat="1" x14ac:dyDescent="0.25">
      <c r="A691" s="51" t="s">
        <v>632</v>
      </c>
      <c r="B691" s="51" t="s">
        <v>633</v>
      </c>
      <c r="C691" s="51" t="s">
        <v>317</v>
      </c>
      <c r="D691" s="51" t="s">
        <v>27</v>
      </c>
      <c r="E691" s="51">
        <v>256309236</v>
      </c>
      <c r="F691" s="51">
        <v>30</v>
      </c>
      <c r="G691" s="52">
        <v>3.5783958819786631E-3</v>
      </c>
      <c r="H691" s="51">
        <v>150</v>
      </c>
      <c r="I691" s="53">
        <v>4.0302084999999996</v>
      </c>
      <c r="J691" s="53">
        <v>3.3795000000000001E-3</v>
      </c>
      <c r="K691" s="53">
        <v>3.9218122000000002</v>
      </c>
      <c r="L691" s="54">
        <v>7.0828000000000002E-2</v>
      </c>
      <c r="M691" s="55">
        <v>4.2079999999999998E-4</v>
      </c>
      <c r="N691" s="53">
        <v>2.38576E-2</v>
      </c>
      <c r="O691" s="56">
        <v>150</v>
      </c>
      <c r="P691" s="56">
        <v>45</v>
      </c>
      <c r="Q691" s="60">
        <v>0.42194762788910939</v>
      </c>
      <c r="R691" s="60">
        <v>0.18405478685778681</v>
      </c>
      <c r="S691" s="60">
        <v>0.34945209930687637</v>
      </c>
      <c r="T691" s="51" t="s">
        <v>625</v>
      </c>
    </row>
    <row r="692" spans="1:20" s="83" customFormat="1" x14ac:dyDescent="0.25">
      <c r="A692" s="51" t="s">
        <v>632</v>
      </c>
      <c r="B692" s="51" t="s">
        <v>633</v>
      </c>
      <c r="C692" s="51" t="s">
        <v>317</v>
      </c>
      <c r="D692" s="51" t="s">
        <v>27</v>
      </c>
      <c r="E692" s="51">
        <v>256309835</v>
      </c>
      <c r="F692" s="51">
        <v>30</v>
      </c>
      <c r="G692" s="52">
        <v>3.5783958819786631E-3</v>
      </c>
      <c r="H692" s="51">
        <v>150</v>
      </c>
      <c r="I692" s="53">
        <v>3.9409071</v>
      </c>
      <c r="J692" s="53">
        <v>3.377199999999999E-3</v>
      </c>
      <c r="K692" s="53">
        <v>3.8362509000000009</v>
      </c>
      <c r="L692" s="54">
        <v>6.9277699999999998E-2</v>
      </c>
      <c r="M692" s="55">
        <v>4.2559999999999999E-4</v>
      </c>
      <c r="N692" s="53">
        <v>2.1820800000000001E-2</v>
      </c>
      <c r="O692" s="56">
        <v>150</v>
      </c>
      <c r="P692" s="56">
        <v>42</v>
      </c>
      <c r="Q692" s="60">
        <v>0.55698828350086438</v>
      </c>
      <c r="R692" s="60">
        <v>0.40467847876503099</v>
      </c>
      <c r="S692" s="60">
        <v>0.51179083451844887</v>
      </c>
      <c r="T692" s="51" t="s">
        <v>625</v>
      </c>
    </row>
    <row r="693" spans="1:20" s="83" customFormat="1" x14ac:dyDescent="0.25">
      <c r="A693" s="51" t="s">
        <v>632</v>
      </c>
      <c r="B693" s="51" t="s">
        <v>633</v>
      </c>
      <c r="C693" s="51" t="s">
        <v>317</v>
      </c>
      <c r="D693" s="51" t="s">
        <v>27</v>
      </c>
      <c r="E693" s="51">
        <v>256310419</v>
      </c>
      <c r="F693" s="51">
        <v>30</v>
      </c>
      <c r="G693" s="52">
        <v>3.5783958819786631E-3</v>
      </c>
      <c r="H693" s="51">
        <v>150</v>
      </c>
      <c r="I693" s="53">
        <v>3.6758166000000001</v>
      </c>
      <c r="J693" s="53">
        <v>3.394100000000001E-3</v>
      </c>
      <c r="K693" s="53">
        <v>3.576618900000001</v>
      </c>
      <c r="L693" s="54">
        <v>6.5982499999999999E-2</v>
      </c>
      <c r="M693" s="55">
        <v>3.6049999999999998E-4</v>
      </c>
      <c r="N693" s="53">
        <v>1.9624599999999999E-2</v>
      </c>
      <c r="O693" s="56">
        <v>150</v>
      </c>
      <c r="P693" s="56">
        <v>41</v>
      </c>
      <c r="Q693" s="60">
        <v>0.54023945194954859</v>
      </c>
      <c r="R693" s="60">
        <v>0.39545177962759548</v>
      </c>
      <c r="S693" s="60">
        <v>0.46442469241337619</v>
      </c>
      <c r="T693" s="51" t="s">
        <v>625</v>
      </c>
    </row>
    <row r="694" spans="1:20" s="83" customFormat="1" x14ac:dyDescent="0.25">
      <c r="A694" s="51" t="s">
        <v>632</v>
      </c>
      <c r="B694" s="51" t="s">
        <v>633</v>
      </c>
      <c r="C694" s="51" t="s">
        <v>317</v>
      </c>
      <c r="D694" s="51" t="s">
        <v>27</v>
      </c>
      <c r="E694" s="51">
        <v>256310981</v>
      </c>
      <c r="F694" s="51">
        <v>30</v>
      </c>
      <c r="G694" s="52">
        <v>3.5783958819786631E-3</v>
      </c>
      <c r="H694" s="51">
        <v>150</v>
      </c>
      <c r="I694" s="53">
        <v>3.9647231999999999</v>
      </c>
      <c r="J694" s="53">
        <v>3.656E-3</v>
      </c>
      <c r="K694" s="53">
        <v>3.8694036000000001</v>
      </c>
      <c r="L694" s="54">
        <v>6.1239799999999997E-2</v>
      </c>
      <c r="M694" s="55">
        <v>4.0509999999999998E-4</v>
      </c>
      <c r="N694" s="53">
        <v>1.95064E-2</v>
      </c>
      <c r="O694" s="56">
        <v>150</v>
      </c>
      <c r="P694" s="56">
        <v>39</v>
      </c>
      <c r="Q694" s="60">
        <v>0.5776298098469812</v>
      </c>
      <c r="R694" s="60">
        <v>0.4250740872283571</v>
      </c>
      <c r="S694" s="60">
        <v>0.54448793967838149</v>
      </c>
      <c r="T694" s="51" t="s">
        <v>625</v>
      </c>
    </row>
    <row r="695" spans="1:20" s="83" customFormat="1" x14ac:dyDescent="0.25">
      <c r="A695" s="51" t="s">
        <v>632</v>
      </c>
      <c r="B695" s="51" t="s">
        <v>633</v>
      </c>
      <c r="C695" s="51" t="s">
        <v>317</v>
      </c>
      <c r="D695" s="51" t="s">
        <v>27</v>
      </c>
      <c r="E695" s="51">
        <v>256311565</v>
      </c>
      <c r="F695" s="51">
        <v>30</v>
      </c>
      <c r="G695" s="52">
        <v>3.5783958819786631E-3</v>
      </c>
      <c r="H695" s="51">
        <v>150</v>
      </c>
      <c r="I695" s="53">
        <v>3.8311684000000001</v>
      </c>
      <c r="J695" s="53">
        <v>3.378599999999999E-3</v>
      </c>
      <c r="K695" s="53">
        <v>3.7263244000000011</v>
      </c>
      <c r="L695" s="54">
        <v>6.9319699999999998E-2</v>
      </c>
      <c r="M695" s="55">
        <v>4.9799999999999996E-4</v>
      </c>
      <c r="N695" s="53">
        <v>2.1949799999999998E-2</v>
      </c>
      <c r="O695" s="56">
        <v>150</v>
      </c>
      <c r="P695" s="56">
        <v>42</v>
      </c>
      <c r="Q695" s="60">
        <v>0.51619181765798061</v>
      </c>
      <c r="R695" s="60">
        <v>0.3694357993205174</v>
      </c>
      <c r="S695" s="60">
        <v>0.45434698859048878</v>
      </c>
      <c r="T695" s="51" t="s">
        <v>625</v>
      </c>
    </row>
    <row r="696" spans="1:20" s="83" customFormat="1" x14ac:dyDescent="0.25">
      <c r="A696" s="51" t="s">
        <v>632</v>
      </c>
      <c r="B696" s="51" t="s">
        <v>633</v>
      </c>
      <c r="C696" s="51" t="s">
        <v>317</v>
      </c>
      <c r="D696" s="51" t="s">
        <v>27</v>
      </c>
      <c r="E696" s="51">
        <v>256312138</v>
      </c>
      <c r="F696" s="51">
        <v>30</v>
      </c>
      <c r="G696" s="52">
        <v>3.5783958819786631E-3</v>
      </c>
      <c r="H696" s="51">
        <v>150</v>
      </c>
      <c r="I696" s="53">
        <v>3.8191780999999998</v>
      </c>
      <c r="J696" s="53">
        <v>3.4792E-3</v>
      </c>
      <c r="K696" s="53">
        <v>3.7264195</v>
      </c>
      <c r="L696" s="54">
        <v>5.9821300000000001E-2</v>
      </c>
      <c r="M696" s="55">
        <v>3.4890000000000002E-4</v>
      </c>
      <c r="N696" s="53">
        <v>1.95246E-2</v>
      </c>
      <c r="O696" s="56">
        <v>150</v>
      </c>
      <c r="P696" s="56">
        <v>37</v>
      </c>
      <c r="Q696" s="60">
        <v>0.47835328766246238</v>
      </c>
      <c r="R696" s="60">
        <v>0.29975698676043799</v>
      </c>
      <c r="S696" s="60">
        <v>0.45250875593235768</v>
      </c>
      <c r="T696" s="51" t="s">
        <v>625</v>
      </c>
    </row>
    <row r="697" spans="1:20" s="83" customFormat="1" x14ac:dyDescent="0.25">
      <c r="A697" s="51" t="s">
        <v>632</v>
      </c>
      <c r="B697" s="51" t="s">
        <v>633</v>
      </c>
      <c r="C697" s="51" t="s">
        <v>317</v>
      </c>
      <c r="D697" s="51" t="s">
        <v>27</v>
      </c>
      <c r="E697" s="51">
        <v>256312711</v>
      </c>
      <c r="F697" s="51">
        <v>30</v>
      </c>
      <c r="G697" s="52">
        <v>3.5783958819786631E-3</v>
      </c>
      <c r="H697" s="51">
        <v>150</v>
      </c>
      <c r="I697" s="53">
        <v>3.9685320000000002</v>
      </c>
      <c r="J697" s="53">
        <v>3.3709E-3</v>
      </c>
      <c r="K697" s="53">
        <v>3.8784657</v>
      </c>
      <c r="L697" s="54">
        <v>5.8898499999999999E-2</v>
      </c>
      <c r="M697" s="55">
        <v>4.2440000000000002E-4</v>
      </c>
      <c r="N697" s="53">
        <v>1.8268300000000001E-2</v>
      </c>
      <c r="O697" s="56">
        <v>150</v>
      </c>
      <c r="P697" s="56">
        <v>36</v>
      </c>
      <c r="Q697" s="60">
        <v>0.53292784429220819</v>
      </c>
      <c r="R697" s="60">
        <v>0.33233855113333449</v>
      </c>
      <c r="S697" s="60">
        <v>0.42765138640574502</v>
      </c>
      <c r="T697" s="51" t="s">
        <v>625</v>
      </c>
    </row>
    <row r="698" spans="1:20" s="83" customFormat="1" x14ac:dyDescent="0.25">
      <c r="A698" s="51" t="s">
        <v>632</v>
      </c>
      <c r="B698" s="51" t="s">
        <v>633</v>
      </c>
      <c r="C698" s="51" t="s">
        <v>317</v>
      </c>
      <c r="D698" s="51" t="s">
        <v>27</v>
      </c>
      <c r="E698" s="51">
        <v>256313297</v>
      </c>
      <c r="F698" s="51">
        <v>30</v>
      </c>
      <c r="G698" s="52">
        <v>3.5783958819786631E-3</v>
      </c>
      <c r="H698" s="51">
        <v>150</v>
      </c>
      <c r="I698" s="53">
        <v>3.8698204</v>
      </c>
      <c r="J698" s="53">
        <v>3.3749000000000001E-3</v>
      </c>
      <c r="K698" s="53">
        <v>3.7727895999999999</v>
      </c>
      <c r="L698" s="54">
        <v>6.4012700000000006E-2</v>
      </c>
      <c r="M698" s="55">
        <v>3.6539999999999999E-4</v>
      </c>
      <c r="N698" s="53">
        <v>1.97144E-2</v>
      </c>
      <c r="O698" s="56">
        <v>150</v>
      </c>
      <c r="P698" s="56">
        <v>40</v>
      </c>
      <c r="Q698" s="60">
        <v>0.62449580638965363</v>
      </c>
      <c r="R698" s="60">
        <v>0.438593269942471</v>
      </c>
      <c r="S698" s="60">
        <v>0.52372402145346353</v>
      </c>
      <c r="T698" s="51" t="s">
        <v>625</v>
      </c>
    </row>
    <row r="699" spans="1:20" s="83" customFormat="1" x14ac:dyDescent="0.25">
      <c r="A699" s="51" t="s">
        <v>632</v>
      </c>
      <c r="B699" s="51" t="s">
        <v>633</v>
      </c>
      <c r="C699" s="51" t="s">
        <v>317</v>
      </c>
      <c r="D699" s="51" t="s">
        <v>27</v>
      </c>
      <c r="E699" s="51">
        <v>256313876</v>
      </c>
      <c r="F699" s="51">
        <v>30</v>
      </c>
      <c r="G699" s="52">
        <v>3.5783958819786631E-3</v>
      </c>
      <c r="H699" s="51">
        <v>150</v>
      </c>
      <c r="I699" s="53">
        <v>3.9866001999999998</v>
      </c>
      <c r="J699" s="53">
        <v>3.4281000000000012E-3</v>
      </c>
      <c r="K699" s="53">
        <v>3.8806726</v>
      </c>
      <c r="L699" s="54">
        <v>7.1075899999999997E-2</v>
      </c>
      <c r="M699" s="55">
        <v>4.0200000000000001E-4</v>
      </c>
      <c r="N699" s="53">
        <v>2.1066499999999998E-2</v>
      </c>
      <c r="O699" s="56">
        <v>150</v>
      </c>
      <c r="P699" s="56">
        <v>46</v>
      </c>
      <c r="Q699" s="60">
        <v>0.60833600102439334</v>
      </c>
      <c r="R699" s="60">
        <v>0.47812461515719601</v>
      </c>
      <c r="S699" s="60">
        <v>0.58284009296375106</v>
      </c>
      <c r="T699" s="51" t="s">
        <v>625</v>
      </c>
    </row>
    <row r="700" spans="1:20" s="83" customFormat="1" x14ac:dyDescent="0.25">
      <c r="A700" s="51" t="s">
        <v>632</v>
      </c>
      <c r="B700" s="51" t="s">
        <v>633</v>
      </c>
      <c r="C700" s="51" t="s">
        <v>317</v>
      </c>
      <c r="D700" s="51" t="s">
        <v>27</v>
      </c>
      <c r="E700" s="51">
        <v>256314467</v>
      </c>
      <c r="F700" s="51">
        <v>30</v>
      </c>
      <c r="G700" s="52">
        <v>3.5783958819786631E-3</v>
      </c>
      <c r="H700" s="51">
        <v>150</v>
      </c>
      <c r="I700" s="53">
        <v>3.9239388000000002</v>
      </c>
      <c r="J700" s="53">
        <v>3.5117999999999998E-3</v>
      </c>
      <c r="K700" s="53">
        <v>3.8091339999999998</v>
      </c>
      <c r="L700" s="54">
        <v>7.7187000000000006E-2</v>
      </c>
      <c r="M700" s="55">
        <v>5.3479999999999999E-4</v>
      </c>
      <c r="N700" s="53">
        <v>2.3109000000000001E-2</v>
      </c>
      <c r="O700" s="56">
        <v>150</v>
      </c>
      <c r="P700" s="56">
        <v>49</v>
      </c>
      <c r="Q700" s="60">
        <v>0.54609129905883858</v>
      </c>
      <c r="R700" s="60">
        <v>0.23259378136721781</v>
      </c>
      <c r="S700" s="60">
        <v>0.37525914149134121</v>
      </c>
      <c r="T700" s="51" t="s">
        <v>625</v>
      </c>
    </row>
    <row r="701" spans="1:20" s="83" customFormat="1" x14ac:dyDescent="0.25">
      <c r="A701" s="51" t="s">
        <v>632</v>
      </c>
      <c r="B701" s="51" t="s">
        <v>633</v>
      </c>
      <c r="C701" s="51" t="s">
        <v>317</v>
      </c>
      <c r="D701" s="51" t="s">
        <v>27</v>
      </c>
      <c r="E701" s="51">
        <v>256315052</v>
      </c>
      <c r="F701" s="51">
        <v>30</v>
      </c>
      <c r="G701" s="52">
        <v>3.5783958819786631E-3</v>
      </c>
      <c r="H701" s="51">
        <v>150</v>
      </c>
      <c r="I701" s="53">
        <v>3.6822517000000001</v>
      </c>
      <c r="J701" s="53">
        <v>3.2880000000000001E-3</v>
      </c>
      <c r="K701" s="53">
        <v>3.5823773000000001</v>
      </c>
      <c r="L701" s="54">
        <v>6.5889500000000004E-2</v>
      </c>
      <c r="M701" s="55">
        <v>3.9570000000000002E-4</v>
      </c>
      <c r="N701" s="53">
        <v>2.0349800000000001E-2</v>
      </c>
      <c r="O701" s="56">
        <v>150</v>
      </c>
      <c r="P701" s="56">
        <v>41</v>
      </c>
      <c r="Q701" s="60">
        <v>0.48612587233497662</v>
      </c>
      <c r="R701" s="60">
        <v>0.29721386063660488</v>
      </c>
      <c r="S701" s="60">
        <v>0.42839644913931152</v>
      </c>
      <c r="T701" s="51" t="s">
        <v>625</v>
      </c>
    </row>
    <row r="702" spans="1:20" s="83" customFormat="1" x14ac:dyDescent="0.25">
      <c r="A702" s="51" t="s">
        <v>632</v>
      </c>
      <c r="B702" s="51" t="s">
        <v>633</v>
      </c>
      <c r="C702" s="51" t="s">
        <v>317</v>
      </c>
      <c r="D702" s="51" t="s">
        <v>27</v>
      </c>
      <c r="E702" s="51">
        <v>256315614</v>
      </c>
      <c r="F702" s="51">
        <v>30</v>
      </c>
      <c r="G702" s="52">
        <v>3.5783958819786631E-3</v>
      </c>
      <c r="H702" s="51">
        <v>150</v>
      </c>
      <c r="I702" s="53">
        <v>3.9053453999999999</v>
      </c>
      <c r="J702" s="53">
        <v>3.3571E-3</v>
      </c>
      <c r="K702" s="53">
        <v>3.8076937000000011</v>
      </c>
      <c r="L702" s="54">
        <v>6.4090599999999998E-2</v>
      </c>
      <c r="M702" s="55">
        <v>3.4230000000000003E-4</v>
      </c>
      <c r="N702" s="53">
        <v>2.0415300000000001E-2</v>
      </c>
      <c r="O702" s="56">
        <v>150</v>
      </c>
      <c r="P702" s="56">
        <v>42</v>
      </c>
      <c r="Q702" s="60">
        <v>0.55990780459696521</v>
      </c>
      <c r="R702" s="60">
        <v>0.31951095494023601</v>
      </c>
      <c r="S702" s="60">
        <v>0.43524930590752747</v>
      </c>
      <c r="T702" s="51" t="s">
        <v>625</v>
      </c>
    </row>
    <row r="703" spans="1:20" s="83" customFormat="1" x14ac:dyDescent="0.25">
      <c r="A703" s="51" t="s">
        <v>632</v>
      </c>
      <c r="B703" s="51" t="s">
        <v>633</v>
      </c>
      <c r="C703" s="51" t="s">
        <v>317</v>
      </c>
      <c r="D703" s="51" t="s">
        <v>27</v>
      </c>
      <c r="E703" s="51">
        <v>256316200</v>
      </c>
      <c r="F703" s="51">
        <v>30</v>
      </c>
      <c r="G703" s="52">
        <v>3.5783958819786631E-3</v>
      </c>
      <c r="H703" s="51">
        <v>150</v>
      </c>
      <c r="I703" s="53">
        <v>4.0424616999999996</v>
      </c>
      <c r="J703" s="53">
        <v>3.3817999999999999E-3</v>
      </c>
      <c r="K703" s="53">
        <v>3.9451717999999998</v>
      </c>
      <c r="L703" s="54">
        <v>6.4036800000000005E-2</v>
      </c>
      <c r="M703" s="55">
        <v>3.7869999999999999E-4</v>
      </c>
      <c r="N703" s="53">
        <v>2.0225199999999999E-2</v>
      </c>
      <c r="O703" s="56">
        <v>150</v>
      </c>
      <c r="P703" s="56">
        <v>40</v>
      </c>
      <c r="Q703" s="60">
        <v>0.50059542864459949</v>
      </c>
      <c r="R703" s="60">
        <v>0.35797425716626241</v>
      </c>
      <c r="S703" s="60">
        <v>0.49356120522339159</v>
      </c>
      <c r="T703" s="51" t="s">
        <v>625</v>
      </c>
    </row>
    <row r="704" spans="1:20" s="83" customFormat="1" x14ac:dyDescent="0.25">
      <c r="A704" s="51" t="s">
        <v>632</v>
      </c>
      <c r="B704" s="51" t="s">
        <v>633</v>
      </c>
      <c r="C704" s="51" t="s">
        <v>317</v>
      </c>
      <c r="D704" s="51" t="s">
        <v>27</v>
      </c>
      <c r="E704" s="51">
        <v>256316797</v>
      </c>
      <c r="F704" s="51">
        <v>30</v>
      </c>
      <c r="G704" s="52">
        <v>3.5783958819786631E-3</v>
      </c>
      <c r="H704" s="51">
        <v>150</v>
      </c>
      <c r="I704" s="53">
        <v>3.7661788999999999</v>
      </c>
      <c r="J704" s="53">
        <v>3.3197000000000001E-3</v>
      </c>
      <c r="K704" s="53">
        <v>3.6719753999999991</v>
      </c>
      <c r="L704" s="54">
        <v>6.2131600000000002E-2</v>
      </c>
      <c r="M704" s="55">
        <v>3.7359999999999997E-4</v>
      </c>
      <c r="N704" s="53">
        <v>1.8897199999999999E-2</v>
      </c>
      <c r="O704" s="56">
        <v>150</v>
      </c>
      <c r="P704" s="56">
        <v>38</v>
      </c>
      <c r="Q704" s="60">
        <v>0.56839746462641649</v>
      </c>
      <c r="R704" s="60">
        <v>0.43642590927095087</v>
      </c>
      <c r="S704" s="60">
        <v>0.5318834333433512</v>
      </c>
      <c r="T704" s="51" t="s">
        <v>625</v>
      </c>
    </row>
    <row r="705" spans="1:20" s="83" customFormat="1" x14ac:dyDescent="0.25">
      <c r="A705" s="51" t="s">
        <v>632</v>
      </c>
      <c r="B705" s="51" t="s">
        <v>633</v>
      </c>
      <c r="C705" s="51" t="s">
        <v>317</v>
      </c>
      <c r="D705" s="51" t="s">
        <v>27</v>
      </c>
      <c r="E705" s="51">
        <v>256317364</v>
      </c>
      <c r="F705" s="51">
        <v>30</v>
      </c>
      <c r="G705" s="52">
        <v>3.5783958819786631E-3</v>
      </c>
      <c r="H705" s="51">
        <v>150</v>
      </c>
      <c r="I705" s="53">
        <v>3.8839239999999999</v>
      </c>
      <c r="J705" s="53">
        <v>3.4259999999999989E-3</v>
      </c>
      <c r="K705" s="53">
        <v>3.7880877000000011</v>
      </c>
      <c r="L705" s="54">
        <v>6.3105700000000001E-2</v>
      </c>
      <c r="M705" s="55">
        <v>4.0709999999999997E-4</v>
      </c>
      <c r="N705" s="53">
        <v>1.9292299999999998E-2</v>
      </c>
      <c r="O705" s="56">
        <v>150</v>
      </c>
      <c r="P705" s="56">
        <v>39</v>
      </c>
      <c r="Q705" s="60">
        <v>0.49047954414495171</v>
      </c>
      <c r="R705" s="60">
        <v>0.36153050660222169</v>
      </c>
      <c r="S705" s="60">
        <v>0.43827616768664229</v>
      </c>
      <c r="T705" s="51" t="s">
        <v>625</v>
      </c>
    </row>
    <row r="706" spans="1:20" s="83" customFormat="1" x14ac:dyDescent="0.25">
      <c r="A706" s="51" t="s">
        <v>632</v>
      </c>
      <c r="B706" s="51" t="s">
        <v>633</v>
      </c>
      <c r="C706" s="51" t="s">
        <v>317</v>
      </c>
      <c r="D706" s="51" t="s">
        <v>27</v>
      </c>
      <c r="E706" s="51">
        <v>256317945</v>
      </c>
      <c r="F706" s="51">
        <v>30</v>
      </c>
      <c r="G706" s="52">
        <v>3.5783958819786631E-3</v>
      </c>
      <c r="H706" s="51">
        <v>150</v>
      </c>
      <c r="I706" s="53">
        <v>3.7748100999999998</v>
      </c>
      <c r="J706" s="53">
        <v>3.2945000000000001E-3</v>
      </c>
      <c r="K706" s="53">
        <v>3.6768906000000001</v>
      </c>
      <c r="L706" s="54">
        <v>6.5481600000000001E-2</v>
      </c>
      <c r="M706" s="55">
        <v>4.4319999999999999E-4</v>
      </c>
      <c r="N706" s="53">
        <v>1.92826E-2</v>
      </c>
      <c r="O706" s="56">
        <v>150</v>
      </c>
      <c r="P706" s="56">
        <v>41</v>
      </c>
      <c r="Q706" s="60">
        <v>0.49099174082847807</v>
      </c>
      <c r="R706" s="60">
        <v>0.40086083460186761</v>
      </c>
      <c r="S706" s="60">
        <v>0.52708826375478257</v>
      </c>
      <c r="T706" s="51" t="s">
        <v>625</v>
      </c>
    </row>
    <row r="707" spans="1:20" s="83" customFormat="1" x14ac:dyDescent="0.25">
      <c r="A707" s="51" t="s">
        <v>632</v>
      </c>
      <c r="B707" s="51" t="s">
        <v>633</v>
      </c>
      <c r="C707" s="51" t="s">
        <v>317</v>
      </c>
      <c r="D707" s="51" t="s">
        <v>27</v>
      </c>
      <c r="E707" s="51">
        <v>256318515</v>
      </c>
      <c r="F707" s="51">
        <v>30</v>
      </c>
      <c r="G707" s="52">
        <v>3.5783958819786631E-3</v>
      </c>
      <c r="H707" s="51">
        <v>150</v>
      </c>
      <c r="I707" s="53">
        <v>3.9656653999999998</v>
      </c>
      <c r="J707" s="53">
        <v>3.353500000000001E-3</v>
      </c>
      <c r="K707" s="53">
        <v>3.8570667999999988</v>
      </c>
      <c r="L707" s="54">
        <v>7.3083400000000007E-2</v>
      </c>
      <c r="M707" s="55">
        <v>4.0049999999999998E-4</v>
      </c>
      <c r="N707" s="53">
        <v>2.1711500000000002E-2</v>
      </c>
      <c r="O707" s="56">
        <v>150</v>
      </c>
      <c r="P707" s="56">
        <v>45</v>
      </c>
      <c r="Q707" s="60">
        <v>0.64020743965682825</v>
      </c>
      <c r="R707" s="60">
        <v>0.45465151158985689</v>
      </c>
      <c r="S707" s="60">
        <v>0.53000412380111028</v>
      </c>
      <c r="T707" s="51" t="s">
        <v>625</v>
      </c>
    </row>
    <row r="708" spans="1:20" s="83" customFormat="1" x14ac:dyDescent="0.25">
      <c r="A708" s="51" t="s">
        <v>632</v>
      </c>
      <c r="B708" s="51" t="s">
        <v>633</v>
      </c>
      <c r="C708" s="51" t="s">
        <v>317</v>
      </c>
      <c r="D708" s="51" t="s">
        <v>27</v>
      </c>
      <c r="E708" s="51">
        <v>256319104</v>
      </c>
      <c r="F708" s="51">
        <v>30</v>
      </c>
      <c r="G708" s="52">
        <v>3.5783958819786631E-3</v>
      </c>
      <c r="H708" s="51">
        <v>150</v>
      </c>
      <c r="I708" s="53">
        <v>3.7272953000000002</v>
      </c>
      <c r="J708" s="53">
        <v>3.6227E-3</v>
      </c>
      <c r="K708" s="53">
        <v>3.6177631999999988</v>
      </c>
      <c r="L708" s="54">
        <v>7.3044799999999993E-2</v>
      </c>
      <c r="M708" s="55">
        <v>5.3689999999999999E-4</v>
      </c>
      <c r="N708" s="53">
        <v>2.2405600000000001E-2</v>
      </c>
      <c r="O708" s="56">
        <v>146</v>
      </c>
      <c r="P708" s="56">
        <v>46</v>
      </c>
      <c r="Q708" s="60">
        <v>0.57657980664575192</v>
      </c>
      <c r="R708" s="60">
        <v>0.39002828053804839</v>
      </c>
      <c r="S708" s="60">
        <v>0.47495959980509078</v>
      </c>
      <c r="T708" s="51" t="s">
        <v>625</v>
      </c>
    </row>
    <row r="709" spans="1:20" s="83" customFormat="1" x14ac:dyDescent="0.25">
      <c r="A709" s="51" t="s">
        <v>632</v>
      </c>
      <c r="B709" s="51" t="s">
        <v>633</v>
      </c>
      <c r="C709" s="51" t="s">
        <v>317</v>
      </c>
      <c r="D709" s="51" t="s">
        <v>27</v>
      </c>
      <c r="E709" s="51">
        <v>256319668</v>
      </c>
      <c r="F709" s="51">
        <v>30</v>
      </c>
      <c r="G709" s="52">
        <v>3.5783958819786631E-3</v>
      </c>
      <c r="H709" s="51">
        <v>150</v>
      </c>
      <c r="I709" s="53">
        <v>3.9626545000000002</v>
      </c>
      <c r="J709" s="53">
        <v>3.4845000000000002E-3</v>
      </c>
      <c r="K709" s="53">
        <v>3.870082</v>
      </c>
      <c r="L709" s="54">
        <v>5.9331599999999998E-2</v>
      </c>
      <c r="M709" s="55">
        <v>3.2830000000000001E-4</v>
      </c>
      <c r="N709" s="53">
        <v>2.0275999999999999E-2</v>
      </c>
      <c r="O709" s="56">
        <v>150</v>
      </c>
      <c r="P709" s="56">
        <v>37</v>
      </c>
      <c r="Q709" s="60">
        <v>0.49407772584672521</v>
      </c>
      <c r="R709" s="60">
        <v>0.36903841015456129</v>
      </c>
      <c r="S709" s="60">
        <v>0.48786486790420758</v>
      </c>
      <c r="T709" s="51" t="s">
        <v>625</v>
      </c>
    </row>
    <row r="710" spans="1:20" s="83" customFormat="1" x14ac:dyDescent="0.25">
      <c r="A710" s="51" t="s">
        <v>632</v>
      </c>
      <c r="B710" s="51" t="s">
        <v>633</v>
      </c>
      <c r="C710" s="51" t="s">
        <v>317</v>
      </c>
      <c r="D710" s="51" t="s">
        <v>27</v>
      </c>
      <c r="E710" s="51">
        <v>256320257</v>
      </c>
      <c r="F710" s="51">
        <v>30</v>
      </c>
      <c r="G710" s="52">
        <v>3.5783958819786631E-3</v>
      </c>
      <c r="H710" s="51">
        <v>150</v>
      </c>
      <c r="I710" s="53">
        <v>3.9016810999999998</v>
      </c>
      <c r="J710" s="53">
        <v>3.5749999999999992E-3</v>
      </c>
      <c r="K710" s="53">
        <v>3.7951665000000001</v>
      </c>
      <c r="L710" s="54">
        <v>7.1779300000000004E-2</v>
      </c>
      <c r="M710" s="55">
        <v>3.8049999999999998E-4</v>
      </c>
      <c r="N710" s="53">
        <v>2.1016E-2</v>
      </c>
      <c r="O710" s="56">
        <v>150</v>
      </c>
      <c r="P710" s="56">
        <v>46</v>
      </c>
      <c r="Q710" s="60">
        <v>0.51985402394519498</v>
      </c>
      <c r="R710" s="60">
        <v>0.41633875080307747</v>
      </c>
      <c r="S710" s="60">
        <v>0.53317876404277365</v>
      </c>
      <c r="T710" s="51" t="s">
        <v>625</v>
      </c>
    </row>
    <row r="711" spans="1:20" s="83" customFormat="1" x14ac:dyDescent="0.25">
      <c r="A711" s="51" t="s">
        <v>632</v>
      </c>
      <c r="B711" s="51" t="s">
        <v>633</v>
      </c>
      <c r="C711" s="51" t="s">
        <v>317</v>
      </c>
      <c r="D711" s="51" t="s">
        <v>27</v>
      </c>
      <c r="E711" s="51">
        <v>256320838</v>
      </c>
      <c r="F711" s="51">
        <v>30</v>
      </c>
      <c r="G711" s="52">
        <v>3.5783958819786631E-3</v>
      </c>
      <c r="H711" s="51">
        <v>150</v>
      </c>
      <c r="I711" s="53">
        <v>3.9244534999999998</v>
      </c>
      <c r="J711" s="53">
        <v>3.3226000000000002E-3</v>
      </c>
      <c r="K711" s="53">
        <v>3.823759700000001</v>
      </c>
      <c r="L711" s="54">
        <v>6.6978399999999993E-2</v>
      </c>
      <c r="M711" s="55">
        <v>4.1639999999999998E-4</v>
      </c>
      <c r="N711" s="53">
        <v>2.0367900000000001E-2</v>
      </c>
      <c r="O711" s="56">
        <v>150</v>
      </c>
      <c r="P711" s="56">
        <v>41</v>
      </c>
      <c r="Q711" s="60">
        <v>0.48181061527626612</v>
      </c>
      <c r="R711" s="60">
        <v>0.35510372847013411</v>
      </c>
      <c r="S711" s="60">
        <v>0.48841163212959687</v>
      </c>
      <c r="T711" s="51" t="s">
        <v>625</v>
      </c>
    </row>
    <row r="712" spans="1:20" s="83" customFormat="1" x14ac:dyDescent="0.25">
      <c r="A712" s="51" t="s">
        <v>632</v>
      </c>
      <c r="B712" s="51" t="s">
        <v>633</v>
      </c>
      <c r="C712" s="51" t="s">
        <v>317</v>
      </c>
      <c r="D712" s="51" t="s">
        <v>27</v>
      </c>
      <c r="E712" s="51">
        <v>256321423</v>
      </c>
      <c r="F712" s="51">
        <v>30</v>
      </c>
      <c r="G712" s="52">
        <v>3.5783958819786631E-3</v>
      </c>
      <c r="H712" s="51">
        <v>150</v>
      </c>
      <c r="I712" s="53">
        <v>3.9534976999999998</v>
      </c>
      <c r="J712" s="53">
        <v>3.3787999999999999E-3</v>
      </c>
      <c r="K712" s="53">
        <v>3.827580999999999</v>
      </c>
      <c r="L712" s="54">
        <v>8.6122799999999999E-2</v>
      </c>
      <c r="M712" s="55">
        <v>4.8200000000000001E-4</v>
      </c>
      <c r="N712" s="53">
        <v>2.6267499999999999E-2</v>
      </c>
      <c r="O712" s="56">
        <v>150</v>
      </c>
      <c r="P712" s="56">
        <v>54</v>
      </c>
      <c r="Q712" s="60">
        <v>0.57729688200268903</v>
      </c>
      <c r="R712" s="60">
        <v>0.38144335073191232</v>
      </c>
      <c r="S712" s="60">
        <v>0.47186565267332431</v>
      </c>
      <c r="T712" s="51" t="s">
        <v>625</v>
      </c>
    </row>
    <row r="713" spans="1:20" s="83" customFormat="1" x14ac:dyDescent="0.25">
      <c r="A713" s="51" t="s">
        <v>632</v>
      </c>
      <c r="B713" s="51" t="s">
        <v>633</v>
      </c>
      <c r="C713" s="51" t="s">
        <v>317</v>
      </c>
      <c r="D713" s="51" t="s">
        <v>27</v>
      </c>
      <c r="E713" s="51">
        <v>256322010</v>
      </c>
      <c r="F713" s="51">
        <v>30</v>
      </c>
      <c r="G713" s="52">
        <v>3.5783958819786631E-3</v>
      </c>
      <c r="H713" s="51">
        <v>150</v>
      </c>
      <c r="I713" s="53">
        <v>3.5743364</v>
      </c>
      <c r="J713" s="53">
        <v>3.3771999999999999E-3</v>
      </c>
      <c r="K713" s="53">
        <v>3.4931812999999998</v>
      </c>
      <c r="L713" s="54">
        <v>5.1925800000000001E-2</v>
      </c>
      <c r="M713" s="55">
        <v>4.0620000000000001E-4</v>
      </c>
      <c r="N713" s="53">
        <v>1.6314800000000001E-2</v>
      </c>
      <c r="O713" s="56">
        <v>142</v>
      </c>
      <c r="P713" s="56">
        <v>31</v>
      </c>
      <c r="Q713" s="60">
        <v>0.46032396440233048</v>
      </c>
      <c r="R713" s="60">
        <v>0.24818647685867859</v>
      </c>
      <c r="S713" s="60">
        <v>0.41052612038010677</v>
      </c>
      <c r="T713" s="51" t="s">
        <v>625</v>
      </c>
    </row>
    <row r="714" spans="1:20" s="83" customFormat="1" x14ac:dyDescent="0.25">
      <c r="A714" s="51" t="s">
        <v>632</v>
      </c>
      <c r="B714" s="51" t="s">
        <v>633</v>
      </c>
      <c r="C714" s="51" t="s">
        <v>317</v>
      </c>
      <c r="D714" s="51" t="s">
        <v>27</v>
      </c>
      <c r="E714" s="51">
        <v>256322560</v>
      </c>
      <c r="F714" s="51">
        <v>30</v>
      </c>
      <c r="G714" s="52">
        <v>3.5783958819786631E-3</v>
      </c>
      <c r="H714" s="51">
        <v>150</v>
      </c>
      <c r="I714" s="53">
        <v>3.756278</v>
      </c>
      <c r="J714" s="53">
        <v>3.4283999999999999E-3</v>
      </c>
      <c r="K714" s="53">
        <v>3.658082499999999</v>
      </c>
      <c r="L714" s="54">
        <v>6.4261799999999994E-2</v>
      </c>
      <c r="M714" s="55">
        <v>4.3540000000000001E-4</v>
      </c>
      <c r="N714" s="53">
        <v>2.0991300000000001E-2</v>
      </c>
      <c r="O714" s="56">
        <v>150</v>
      </c>
      <c r="P714" s="56">
        <v>38</v>
      </c>
      <c r="Q714" s="60">
        <v>0.6024201293296626</v>
      </c>
      <c r="R714" s="60">
        <v>0.39366202157243679</v>
      </c>
      <c r="S714" s="60">
        <v>0.48028914672663708</v>
      </c>
      <c r="T714" s="51" t="s">
        <v>625</v>
      </c>
    </row>
    <row r="715" spans="1:20" s="83" customFormat="1" x14ac:dyDescent="0.25">
      <c r="A715" s="51" t="s">
        <v>632</v>
      </c>
      <c r="B715" s="51" t="s">
        <v>633</v>
      </c>
      <c r="C715" s="51" t="s">
        <v>317</v>
      </c>
      <c r="D715" s="51" t="s">
        <v>27</v>
      </c>
      <c r="E715" s="51">
        <v>256323127</v>
      </c>
      <c r="F715" s="51">
        <v>30</v>
      </c>
      <c r="G715" s="52">
        <v>3.5783958819786631E-3</v>
      </c>
      <c r="H715" s="51">
        <v>150</v>
      </c>
      <c r="I715" s="53">
        <v>3.7563011999999998</v>
      </c>
      <c r="J715" s="53">
        <v>3.467E-3</v>
      </c>
      <c r="K715" s="53">
        <v>3.6509543</v>
      </c>
      <c r="L715" s="54">
        <v>6.88309E-2</v>
      </c>
      <c r="M715" s="55">
        <v>3.9960000000000001E-4</v>
      </c>
      <c r="N715" s="53">
        <v>2.3122199999999999E-2</v>
      </c>
      <c r="O715" s="56">
        <v>146</v>
      </c>
      <c r="P715" s="56">
        <v>44</v>
      </c>
      <c r="Q715" s="60">
        <v>0.51185095076509379</v>
      </c>
      <c r="R715" s="60">
        <v>0.40916543754626872</v>
      </c>
      <c r="S715" s="60">
        <v>0.52658453814137429</v>
      </c>
      <c r="T715" s="51" t="s">
        <v>625</v>
      </c>
    </row>
    <row r="716" spans="1:20" s="83" customFormat="1" x14ac:dyDescent="0.25">
      <c r="A716" s="51" t="s">
        <v>632</v>
      </c>
      <c r="B716" s="51" t="s">
        <v>633</v>
      </c>
      <c r="C716" s="51" t="s">
        <v>317</v>
      </c>
      <c r="D716" s="51" t="s">
        <v>27</v>
      </c>
      <c r="E716" s="51">
        <v>256323693</v>
      </c>
      <c r="F716" s="51">
        <v>30</v>
      </c>
      <c r="G716" s="52">
        <v>3.5783958819786631E-3</v>
      </c>
      <c r="H716" s="51">
        <v>150</v>
      </c>
      <c r="I716" s="53">
        <v>3.7748077000000002</v>
      </c>
      <c r="J716" s="53">
        <v>3.3638000000000001E-3</v>
      </c>
      <c r="K716" s="53">
        <v>3.6651592000000002</v>
      </c>
      <c r="L716" s="54">
        <v>7.35286E-2</v>
      </c>
      <c r="M716" s="55">
        <v>3.8939999999999998E-4</v>
      </c>
      <c r="N716" s="53">
        <v>2.2935400000000002E-2</v>
      </c>
      <c r="O716" s="56">
        <v>150</v>
      </c>
      <c r="P716" s="56">
        <v>45</v>
      </c>
      <c r="Q716" s="60">
        <v>0.5109033869005698</v>
      </c>
      <c r="R716" s="60">
        <v>0.40318034050946733</v>
      </c>
      <c r="S716" s="60">
        <v>0.53053075183036724</v>
      </c>
      <c r="T716" s="51" t="s">
        <v>625</v>
      </c>
    </row>
    <row r="717" spans="1:20" s="83" customFormat="1" x14ac:dyDescent="0.25">
      <c r="A717" s="51" t="s">
        <v>632</v>
      </c>
      <c r="B717" s="51" t="s">
        <v>633</v>
      </c>
      <c r="C717" s="51" t="s">
        <v>317</v>
      </c>
      <c r="D717" s="51" t="s">
        <v>27</v>
      </c>
      <c r="E717" s="51">
        <v>256324261</v>
      </c>
      <c r="F717" s="51">
        <v>30</v>
      </c>
      <c r="G717" s="52">
        <v>3.5783958819786631E-3</v>
      </c>
      <c r="H717" s="51">
        <v>150</v>
      </c>
      <c r="I717" s="53">
        <v>3.8371306000000001</v>
      </c>
      <c r="J717" s="53">
        <v>3.370199999999999E-3</v>
      </c>
      <c r="K717" s="53">
        <v>3.7239247</v>
      </c>
      <c r="L717" s="54">
        <v>7.6846499999999998E-2</v>
      </c>
      <c r="M717" s="55">
        <v>4.016E-4</v>
      </c>
      <c r="N717" s="53">
        <v>2.2965300000000001E-2</v>
      </c>
      <c r="O717" s="56">
        <v>150</v>
      </c>
      <c r="P717" s="56">
        <v>48</v>
      </c>
      <c r="Q717" s="60">
        <v>0.52816441513541201</v>
      </c>
      <c r="R717" s="60">
        <v>0.28566214790365652</v>
      </c>
      <c r="S717" s="60">
        <v>0.38415498894090933</v>
      </c>
      <c r="T717" s="51" t="s">
        <v>625</v>
      </c>
    </row>
    <row r="718" spans="1:20" s="83" customFormat="1" x14ac:dyDescent="0.25">
      <c r="A718" s="51" t="s">
        <v>632</v>
      </c>
      <c r="B718" s="51" t="s">
        <v>633</v>
      </c>
      <c r="C718" s="51" t="s">
        <v>317</v>
      </c>
      <c r="D718" s="51" t="s">
        <v>27</v>
      </c>
      <c r="E718" s="51">
        <v>256324834</v>
      </c>
      <c r="F718" s="51">
        <v>30</v>
      </c>
      <c r="G718" s="52">
        <v>3.5783958819786631E-3</v>
      </c>
      <c r="H718" s="51">
        <v>250</v>
      </c>
      <c r="I718" s="53">
        <v>3.8576997</v>
      </c>
      <c r="J718" s="53">
        <v>3.2918000000000001E-3</v>
      </c>
      <c r="K718" s="53">
        <v>3.7573050000000001</v>
      </c>
      <c r="L718" s="54">
        <v>6.6625000000000004E-2</v>
      </c>
      <c r="M718" s="55">
        <v>4.081E-4</v>
      </c>
      <c r="N718" s="53">
        <v>1.9896E-2</v>
      </c>
      <c r="O718" s="56">
        <v>150</v>
      </c>
      <c r="P718" s="56">
        <v>42</v>
      </c>
      <c r="Q718" s="60">
        <v>0.47750816313464373</v>
      </c>
      <c r="R718" s="60">
        <v>0.17984515382466551</v>
      </c>
      <c r="S718" s="60">
        <v>0.32782626352580369</v>
      </c>
      <c r="T718" s="51" t="s">
        <v>625</v>
      </c>
    </row>
    <row r="719" spans="1:20" s="83" customFormat="1" x14ac:dyDescent="0.25">
      <c r="A719" s="51" t="s">
        <v>632</v>
      </c>
      <c r="B719" s="51" t="s">
        <v>633</v>
      </c>
      <c r="C719" s="51" t="s">
        <v>317</v>
      </c>
      <c r="D719" s="51" t="s">
        <v>27</v>
      </c>
      <c r="E719" s="51">
        <v>256325410</v>
      </c>
      <c r="F719" s="51">
        <v>30</v>
      </c>
      <c r="G719" s="52">
        <v>3.5783958819786631E-3</v>
      </c>
      <c r="H719" s="51">
        <v>250</v>
      </c>
      <c r="I719" s="53">
        <v>3.8605681000000001</v>
      </c>
      <c r="J719" s="53">
        <v>3.3923999999999998E-3</v>
      </c>
      <c r="K719" s="53">
        <v>3.7586984999999999</v>
      </c>
      <c r="L719" s="54">
        <v>6.7851900000000007E-2</v>
      </c>
      <c r="M719" s="55">
        <v>3.637E-4</v>
      </c>
      <c r="N719" s="53">
        <v>2.1026900000000001E-2</v>
      </c>
      <c r="O719" s="56">
        <v>150</v>
      </c>
      <c r="P719" s="56">
        <v>43</v>
      </c>
      <c r="Q719" s="60">
        <v>0.50307958255970298</v>
      </c>
      <c r="R719" s="60">
        <v>0.40699569843306332</v>
      </c>
      <c r="S719" s="60">
        <v>0.49739909091874279</v>
      </c>
      <c r="T719" s="51" t="s">
        <v>625</v>
      </c>
    </row>
    <row r="720" spans="1:20" s="83" customFormat="1" x14ac:dyDescent="0.25">
      <c r="A720" s="51" t="s">
        <v>632</v>
      </c>
      <c r="B720" s="51" t="s">
        <v>633</v>
      </c>
      <c r="C720" s="51" t="s">
        <v>317</v>
      </c>
      <c r="D720" s="51" t="s">
        <v>27</v>
      </c>
      <c r="E720" s="51">
        <v>256325985</v>
      </c>
      <c r="F720" s="51">
        <v>30</v>
      </c>
      <c r="G720" s="52">
        <v>3.5783958819786631E-3</v>
      </c>
      <c r="H720" s="51">
        <v>250</v>
      </c>
      <c r="I720" s="53">
        <v>3.9074404</v>
      </c>
      <c r="J720" s="53">
        <v>3.3912000000000009E-3</v>
      </c>
      <c r="K720" s="53">
        <v>3.8251474000000001</v>
      </c>
      <c r="L720" s="54">
        <v>5.1822399999999998E-2</v>
      </c>
      <c r="M720" s="55">
        <v>3.39E-4</v>
      </c>
      <c r="N720" s="53">
        <v>1.71218E-2</v>
      </c>
      <c r="O720" s="56">
        <v>150</v>
      </c>
      <c r="P720" s="56">
        <v>32</v>
      </c>
      <c r="Q720" s="60">
        <v>0.52290159421217752</v>
      </c>
      <c r="R720" s="60">
        <v>0.24377870541624319</v>
      </c>
      <c r="S720" s="60">
        <v>0.34594735576318419</v>
      </c>
      <c r="T720" s="51" t="s">
        <v>625</v>
      </c>
    </row>
    <row r="721" spans="1:20" s="83" customFormat="1" x14ac:dyDescent="0.25">
      <c r="A721" s="51" t="s">
        <v>632</v>
      </c>
      <c r="B721" s="51" t="s">
        <v>633</v>
      </c>
      <c r="C721" s="51" t="s">
        <v>317</v>
      </c>
      <c r="D721" s="51" t="s">
        <v>27</v>
      </c>
      <c r="E721" s="51">
        <v>256326569</v>
      </c>
      <c r="F721" s="51">
        <v>30</v>
      </c>
      <c r="G721" s="52">
        <v>3.5783958819786631E-3</v>
      </c>
      <c r="H721" s="51">
        <v>250</v>
      </c>
      <c r="I721" s="53">
        <v>3.8938579999999998</v>
      </c>
      <c r="J721" s="53">
        <v>3.6162E-3</v>
      </c>
      <c r="K721" s="53">
        <v>3.7896376000000012</v>
      </c>
      <c r="L721" s="54">
        <v>6.8852300000000005E-2</v>
      </c>
      <c r="M721" s="55">
        <v>4.3370000000000003E-4</v>
      </c>
      <c r="N721" s="53">
        <v>2.1061E-2</v>
      </c>
      <c r="O721" s="56">
        <v>150</v>
      </c>
      <c r="P721" s="56">
        <v>43</v>
      </c>
      <c r="Q721" s="60">
        <v>0.57054869069722769</v>
      </c>
      <c r="R721" s="60">
        <v>0.35886903135341702</v>
      </c>
      <c r="S721" s="60">
        <v>0.43663539300056858</v>
      </c>
      <c r="T721" s="51" t="s">
        <v>625</v>
      </c>
    </row>
    <row r="722" spans="1:20" s="83" customFormat="1" x14ac:dyDescent="0.25">
      <c r="A722" s="51" t="s">
        <v>632</v>
      </c>
      <c r="B722" s="51" t="s">
        <v>633</v>
      </c>
      <c r="C722" s="51" t="s">
        <v>317</v>
      </c>
      <c r="D722" s="51" t="s">
        <v>27</v>
      </c>
      <c r="E722" s="51">
        <v>256327150</v>
      </c>
      <c r="F722" s="51">
        <v>30</v>
      </c>
      <c r="G722" s="52">
        <v>3.5783958819786631E-3</v>
      </c>
      <c r="H722" s="51">
        <v>250</v>
      </c>
      <c r="I722" s="53">
        <v>3.8240416000000002</v>
      </c>
      <c r="J722" s="53">
        <v>3.3398E-3</v>
      </c>
      <c r="K722" s="53">
        <v>3.749040299999999</v>
      </c>
      <c r="L722" s="54">
        <v>4.52621E-2</v>
      </c>
      <c r="M722" s="55">
        <v>2.9829999999999999E-4</v>
      </c>
      <c r="N722" s="53">
        <v>1.64867E-2</v>
      </c>
      <c r="O722" s="56">
        <v>150</v>
      </c>
      <c r="P722" s="56">
        <v>30</v>
      </c>
      <c r="Q722" s="60">
        <v>0.43701901530187592</v>
      </c>
      <c r="R722" s="60">
        <v>0.26223680349792172</v>
      </c>
      <c r="S722" s="60">
        <v>0.39554696968214859</v>
      </c>
      <c r="T722" s="51" t="s">
        <v>625</v>
      </c>
    </row>
    <row r="723" spans="1:20" s="83" customFormat="1" x14ac:dyDescent="0.25">
      <c r="A723" s="51" t="s">
        <v>632</v>
      </c>
      <c r="B723" s="51" t="s">
        <v>633</v>
      </c>
      <c r="C723" s="51" t="s">
        <v>317</v>
      </c>
      <c r="D723" s="51" t="s">
        <v>27</v>
      </c>
      <c r="E723" s="51">
        <v>256327728</v>
      </c>
      <c r="F723" s="51">
        <v>30</v>
      </c>
      <c r="G723" s="52">
        <v>3.5783958819786631E-3</v>
      </c>
      <c r="H723" s="51">
        <v>250</v>
      </c>
      <c r="I723" s="53">
        <v>3.9181181999999999</v>
      </c>
      <c r="J723" s="53">
        <v>3.4435999999999989E-3</v>
      </c>
      <c r="K723" s="53">
        <v>3.836865299999999</v>
      </c>
      <c r="L723" s="54">
        <v>5.0018300000000002E-2</v>
      </c>
      <c r="M723" s="55">
        <v>3.859E-4</v>
      </c>
      <c r="N723" s="53">
        <v>1.81809E-2</v>
      </c>
      <c r="O723" s="56">
        <v>150</v>
      </c>
      <c r="P723" s="56">
        <v>31</v>
      </c>
      <c r="Q723" s="60">
        <v>0.49525577821883598</v>
      </c>
      <c r="R723" s="60">
        <v>0.38304634172822372</v>
      </c>
      <c r="S723" s="60">
        <v>0.4726270962094824</v>
      </c>
      <c r="T723" s="51" t="s">
        <v>625</v>
      </c>
    </row>
    <row r="724" spans="1:20" s="83" customFormat="1" x14ac:dyDescent="0.25">
      <c r="A724" s="51" t="s">
        <v>632</v>
      </c>
      <c r="B724" s="51" t="s">
        <v>633</v>
      </c>
      <c r="C724" s="51" t="s">
        <v>317</v>
      </c>
      <c r="D724" s="51" t="s">
        <v>27</v>
      </c>
      <c r="E724" s="51">
        <v>256328310</v>
      </c>
      <c r="F724" s="51">
        <v>30</v>
      </c>
      <c r="G724" s="52">
        <v>3.5783958819786631E-3</v>
      </c>
      <c r="H724" s="51">
        <v>250</v>
      </c>
      <c r="I724" s="53">
        <v>3.8866965000000002</v>
      </c>
      <c r="J724" s="53">
        <v>3.4323999999999999E-3</v>
      </c>
      <c r="K724" s="53">
        <v>3.7921127999999991</v>
      </c>
      <c r="L724" s="54">
        <v>6.1804199999999997E-2</v>
      </c>
      <c r="M724" s="55">
        <v>3.8299999999999999E-4</v>
      </c>
      <c r="N724" s="53">
        <v>1.9512999999999999E-2</v>
      </c>
      <c r="O724" s="56">
        <v>150</v>
      </c>
      <c r="P724" s="56">
        <v>38</v>
      </c>
      <c r="Q724" s="60">
        <v>0.55883219156155961</v>
      </c>
      <c r="R724" s="60">
        <v>0.422929542733334</v>
      </c>
      <c r="S724" s="60">
        <v>0.50679806973191988</v>
      </c>
      <c r="T724" s="51" t="s">
        <v>625</v>
      </c>
    </row>
    <row r="725" spans="1:20" s="83" customFormat="1" x14ac:dyDescent="0.25">
      <c r="A725" s="51" t="s">
        <v>632</v>
      </c>
      <c r="B725" s="51" t="s">
        <v>633</v>
      </c>
      <c r="C725" s="51" t="s">
        <v>317</v>
      </c>
      <c r="D725" s="51" t="s">
        <v>27</v>
      </c>
      <c r="E725" s="51">
        <v>256328890</v>
      </c>
      <c r="F725" s="51">
        <v>30</v>
      </c>
      <c r="G725" s="52">
        <v>3.5783958819786631E-3</v>
      </c>
      <c r="H725" s="51">
        <v>250</v>
      </c>
      <c r="I725" s="53">
        <v>3.9798586999999999</v>
      </c>
      <c r="J725" s="53">
        <v>3.4788000000000002E-3</v>
      </c>
      <c r="K725" s="53">
        <v>3.8806764</v>
      </c>
      <c r="L725" s="54">
        <v>6.58889E-2</v>
      </c>
      <c r="M725" s="55">
        <v>3.5720000000000001E-4</v>
      </c>
      <c r="N725" s="53">
        <v>1.9871400000000001E-2</v>
      </c>
      <c r="O725" s="56">
        <v>150</v>
      </c>
      <c r="P725" s="56">
        <v>41</v>
      </c>
      <c r="Q725" s="60">
        <v>0.49821371406620141</v>
      </c>
      <c r="R725" s="60">
        <v>0.33046704452978509</v>
      </c>
      <c r="S725" s="60">
        <v>0.46663467325462782</v>
      </c>
      <c r="T725" s="51" t="s">
        <v>625</v>
      </c>
    </row>
    <row r="726" spans="1:20" s="83" customFormat="1" x14ac:dyDescent="0.25">
      <c r="A726" s="51" t="s">
        <v>632</v>
      </c>
      <c r="B726" s="51" t="s">
        <v>633</v>
      </c>
      <c r="C726" s="51" t="s">
        <v>317</v>
      </c>
      <c r="D726" s="51" t="s">
        <v>27</v>
      </c>
      <c r="E726" s="51">
        <v>256329481</v>
      </c>
      <c r="F726" s="51">
        <v>30</v>
      </c>
      <c r="G726" s="52">
        <v>3.5783958819786631E-3</v>
      </c>
      <c r="H726" s="51">
        <v>250</v>
      </c>
      <c r="I726" s="53">
        <v>3.8453911000000001</v>
      </c>
      <c r="J726" s="53">
        <v>3.2892999999999989E-3</v>
      </c>
      <c r="K726" s="53">
        <v>3.745921800000001</v>
      </c>
      <c r="L726" s="54">
        <v>6.6459699999999997E-2</v>
      </c>
      <c r="M726" s="55">
        <v>3.6529999999999999E-4</v>
      </c>
      <c r="N726" s="53">
        <v>1.9659800000000002E-2</v>
      </c>
      <c r="O726" s="56">
        <v>146</v>
      </c>
      <c r="P726" s="56">
        <v>42</v>
      </c>
      <c r="Q726" s="60">
        <v>0.55440169024905561</v>
      </c>
      <c r="R726" s="60">
        <v>0.46367133207260602</v>
      </c>
      <c r="S726" s="60">
        <v>0.54693130714318827</v>
      </c>
      <c r="T726" s="51" t="s">
        <v>625</v>
      </c>
    </row>
    <row r="727" spans="1:20" s="83" customFormat="1" x14ac:dyDescent="0.25">
      <c r="A727" s="51" t="s">
        <v>632</v>
      </c>
      <c r="B727" s="51" t="s">
        <v>633</v>
      </c>
      <c r="C727" s="51" t="s">
        <v>317</v>
      </c>
      <c r="D727" s="51" t="s">
        <v>27</v>
      </c>
      <c r="E727" s="51">
        <v>256330056</v>
      </c>
      <c r="F727" s="51">
        <v>30</v>
      </c>
      <c r="G727" s="52">
        <v>3.5783958819786631E-3</v>
      </c>
      <c r="H727" s="51">
        <v>250</v>
      </c>
      <c r="I727" s="53">
        <v>3.9920696000000002</v>
      </c>
      <c r="J727" s="53">
        <v>3.559399999999999E-3</v>
      </c>
      <c r="K727" s="53">
        <v>3.8845133000000001</v>
      </c>
      <c r="L727" s="54">
        <v>7.2158200000000006E-2</v>
      </c>
      <c r="M727" s="55">
        <v>4.3379999999999997E-4</v>
      </c>
      <c r="N727" s="53">
        <v>2.16896E-2</v>
      </c>
      <c r="O727" s="56">
        <v>150</v>
      </c>
      <c r="P727" s="56">
        <v>45</v>
      </c>
      <c r="Q727" s="60">
        <v>0.50241372687111852</v>
      </c>
      <c r="R727" s="60">
        <v>0.38458022711815609</v>
      </c>
      <c r="S727" s="60">
        <v>0.49556427502711708</v>
      </c>
      <c r="T727" s="51" t="s">
        <v>625</v>
      </c>
    </row>
    <row r="728" spans="1:20" s="83" customFormat="1" x14ac:dyDescent="0.25">
      <c r="A728" s="51" t="s">
        <v>632</v>
      </c>
      <c r="B728" s="51" t="s">
        <v>633</v>
      </c>
      <c r="C728" s="51" t="s">
        <v>317</v>
      </c>
      <c r="D728" s="51" t="s">
        <v>27</v>
      </c>
      <c r="E728" s="51">
        <v>256330648</v>
      </c>
      <c r="F728" s="51">
        <v>30</v>
      </c>
      <c r="G728" s="52">
        <v>3.5783958819786631E-3</v>
      </c>
      <c r="H728" s="51">
        <v>250</v>
      </c>
      <c r="I728" s="53">
        <v>3.7087067999999999</v>
      </c>
      <c r="J728" s="53">
        <v>3.5216000000000002E-3</v>
      </c>
      <c r="K728" s="53">
        <v>3.6081396999999988</v>
      </c>
      <c r="L728" s="54">
        <v>6.6849699999999998E-2</v>
      </c>
      <c r="M728" s="55">
        <v>4.0920000000000003E-4</v>
      </c>
      <c r="N728" s="53">
        <v>2.0297300000000001E-2</v>
      </c>
      <c r="O728" s="56">
        <v>146</v>
      </c>
      <c r="P728" s="56">
        <v>42</v>
      </c>
      <c r="Q728" s="60">
        <v>0.56619501888725265</v>
      </c>
      <c r="R728" s="60">
        <v>0.37691078112829279</v>
      </c>
      <c r="S728" s="60">
        <v>0.46530022632301882</v>
      </c>
      <c r="T728" s="51" t="s">
        <v>625</v>
      </c>
    </row>
    <row r="729" spans="1:20" s="83" customFormat="1" x14ac:dyDescent="0.25">
      <c r="A729" s="51" t="s">
        <v>632</v>
      </c>
      <c r="B729" s="51" t="s">
        <v>633</v>
      </c>
      <c r="C729" s="51" t="s">
        <v>317</v>
      </c>
      <c r="D729" s="51" t="s">
        <v>27</v>
      </c>
      <c r="E729" s="51">
        <v>256331211</v>
      </c>
      <c r="F729" s="51">
        <v>30</v>
      </c>
      <c r="G729" s="52">
        <v>3.5783958819786631E-3</v>
      </c>
      <c r="H729" s="51">
        <v>250</v>
      </c>
      <c r="I729" s="53">
        <v>3.9719229</v>
      </c>
      <c r="J729" s="53">
        <v>3.5358999999999998E-3</v>
      </c>
      <c r="K729" s="53">
        <v>3.8769195000000001</v>
      </c>
      <c r="L729" s="54">
        <v>6.2759800000000004E-2</v>
      </c>
      <c r="M729" s="55">
        <v>3.524E-4</v>
      </c>
      <c r="N729" s="53">
        <v>1.9182999999999999E-2</v>
      </c>
      <c r="O729" s="56">
        <v>150</v>
      </c>
      <c r="P729" s="56">
        <v>39</v>
      </c>
      <c r="Q729" s="60">
        <v>0.4760355976695051</v>
      </c>
      <c r="R729" s="60">
        <v>0.34924318330632298</v>
      </c>
      <c r="S729" s="60">
        <v>0.45491183215728209</v>
      </c>
      <c r="T729" s="51" t="s">
        <v>625</v>
      </c>
    </row>
    <row r="730" spans="1:20" s="83" customFormat="1" x14ac:dyDescent="0.25">
      <c r="A730" s="51" t="s">
        <v>632</v>
      </c>
      <c r="B730" s="51" t="s">
        <v>633</v>
      </c>
      <c r="C730" s="51" t="s">
        <v>317</v>
      </c>
      <c r="D730" s="51" t="s">
        <v>27</v>
      </c>
      <c r="E730" s="51">
        <v>256331803</v>
      </c>
      <c r="F730" s="51">
        <v>30</v>
      </c>
      <c r="G730" s="52">
        <v>3.5783958819786631E-3</v>
      </c>
      <c r="H730" s="51">
        <v>250</v>
      </c>
      <c r="I730" s="53">
        <v>3.8461538000000002</v>
      </c>
      <c r="J730" s="53">
        <v>3.4164999999999998E-3</v>
      </c>
      <c r="K730" s="53">
        <v>3.7523236999999989</v>
      </c>
      <c r="L730" s="54">
        <v>6.1480800000000002E-2</v>
      </c>
      <c r="M730" s="55">
        <v>3.7629999999999999E-4</v>
      </c>
      <c r="N730" s="53">
        <v>1.9191099999999999E-2</v>
      </c>
      <c r="O730" s="56">
        <v>150</v>
      </c>
      <c r="P730" s="56">
        <v>38</v>
      </c>
      <c r="Q730" s="60">
        <v>0.47786670081311222</v>
      </c>
      <c r="R730" s="60">
        <v>0.38131796903635551</v>
      </c>
      <c r="S730" s="60">
        <v>0.49599758033648789</v>
      </c>
      <c r="T730" s="51" t="s">
        <v>625</v>
      </c>
    </row>
    <row r="731" spans="1:20" s="83" customFormat="1" x14ac:dyDescent="0.25">
      <c r="A731" s="51" t="s">
        <v>632</v>
      </c>
      <c r="B731" s="51" t="s">
        <v>633</v>
      </c>
      <c r="C731" s="51" t="s">
        <v>317</v>
      </c>
      <c r="D731" s="51" t="s">
        <v>27</v>
      </c>
      <c r="E731" s="51">
        <v>256332378</v>
      </c>
      <c r="F731" s="51">
        <v>30</v>
      </c>
      <c r="G731" s="52">
        <v>3.5783958819786631E-3</v>
      </c>
      <c r="H731" s="51">
        <v>250</v>
      </c>
      <c r="I731" s="53">
        <v>3.8865110999999999</v>
      </c>
      <c r="J731" s="53">
        <v>3.3235999999999999E-3</v>
      </c>
      <c r="K731" s="53">
        <v>3.7784190999999989</v>
      </c>
      <c r="L731" s="54">
        <v>7.1275699999999997E-2</v>
      </c>
      <c r="M731" s="55">
        <v>4.3150000000000003E-4</v>
      </c>
      <c r="N731" s="53">
        <v>2.3243699999999999E-2</v>
      </c>
      <c r="O731" s="56">
        <v>150</v>
      </c>
      <c r="P731" s="56">
        <v>47</v>
      </c>
      <c r="Q731" s="60">
        <v>0.47950573020039688</v>
      </c>
      <c r="R731" s="60">
        <v>0.27653209083049762</v>
      </c>
      <c r="S731" s="60">
        <v>0.41945005364958649</v>
      </c>
      <c r="T731" s="51" t="s">
        <v>625</v>
      </c>
    </row>
    <row r="732" spans="1:20" s="83" customFormat="1" x14ac:dyDescent="0.25">
      <c r="A732" s="51" t="s">
        <v>632</v>
      </c>
      <c r="B732" s="51" t="s">
        <v>633</v>
      </c>
      <c r="C732" s="51" t="s">
        <v>317</v>
      </c>
      <c r="D732" s="51" t="s">
        <v>27</v>
      </c>
      <c r="E732" s="51">
        <v>256332958</v>
      </c>
      <c r="F732" s="51">
        <v>30</v>
      </c>
      <c r="G732" s="52">
        <v>3.5783958819786631E-3</v>
      </c>
      <c r="H732" s="51">
        <v>250</v>
      </c>
      <c r="I732" s="53">
        <v>3.8586290000000001</v>
      </c>
      <c r="J732" s="53">
        <v>3.5414999999999999E-3</v>
      </c>
      <c r="K732" s="53">
        <v>3.7618977999999998</v>
      </c>
      <c r="L732" s="54">
        <v>6.3153500000000001E-2</v>
      </c>
      <c r="M732" s="55">
        <v>3.524E-4</v>
      </c>
      <c r="N732" s="53">
        <v>2.0217300000000001E-2</v>
      </c>
      <c r="O732" s="56">
        <v>150</v>
      </c>
      <c r="P732" s="56">
        <v>37</v>
      </c>
      <c r="Q732" s="60">
        <v>0.49887956975478581</v>
      </c>
      <c r="R732" s="60">
        <v>0.32584834944685093</v>
      </c>
      <c r="S732" s="60">
        <v>0.40203094179549997</v>
      </c>
      <c r="T732" s="51" t="s">
        <v>625</v>
      </c>
    </row>
    <row r="733" spans="1:20" s="83" customFormat="1" x14ac:dyDescent="0.25">
      <c r="A733" s="51" t="s">
        <v>632</v>
      </c>
      <c r="B733" s="51" t="s">
        <v>633</v>
      </c>
      <c r="C733" s="51" t="s">
        <v>317</v>
      </c>
      <c r="D733" s="51" t="s">
        <v>27</v>
      </c>
      <c r="E733" s="51">
        <v>256333536</v>
      </c>
      <c r="F733" s="51">
        <v>30</v>
      </c>
      <c r="G733" s="52">
        <v>3.5783958819786631E-3</v>
      </c>
      <c r="H733" s="51">
        <v>250</v>
      </c>
      <c r="I733" s="53">
        <v>3.8090875</v>
      </c>
      <c r="J733" s="53">
        <v>3.5817000000000002E-3</v>
      </c>
      <c r="K733" s="53">
        <v>3.722399499999999</v>
      </c>
      <c r="L733" s="54">
        <v>5.4973500000000002E-2</v>
      </c>
      <c r="M733" s="55">
        <v>3.3849999999999999E-4</v>
      </c>
      <c r="N733" s="53">
        <v>1.83199E-2</v>
      </c>
      <c r="O733" s="56">
        <v>146</v>
      </c>
      <c r="P733" s="56">
        <v>35</v>
      </c>
      <c r="Q733" s="60">
        <v>0.52497599078045964</v>
      </c>
      <c r="R733" s="60">
        <v>0.33371643953156938</v>
      </c>
      <c r="S733" s="60">
        <v>0.44599629637260141</v>
      </c>
      <c r="T733" s="51" t="s">
        <v>625</v>
      </c>
    </row>
    <row r="734" spans="1:20" s="83" customFormat="1" x14ac:dyDescent="0.25">
      <c r="A734" s="51" t="s">
        <v>632</v>
      </c>
      <c r="B734" s="51" t="s">
        <v>633</v>
      </c>
      <c r="C734" s="51" t="s">
        <v>317</v>
      </c>
      <c r="D734" s="51" t="s">
        <v>27</v>
      </c>
      <c r="E734" s="51">
        <v>256334110</v>
      </c>
      <c r="F734" s="51">
        <v>30</v>
      </c>
      <c r="G734" s="52">
        <v>3.5783958819786631E-3</v>
      </c>
      <c r="H734" s="51">
        <v>250</v>
      </c>
      <c r="I734" s="53">
        <v>3.8908475999999999</v>
      </c>
      <c r="J734" s="53">
        <v>4.0398999999999999E-3</v>
      </c>
      <c r="K734" s="53">
        <v>3.7899072</v>
      </c>
      <c r="L734" s="54">
        <v>6.54082E-2</v>
      </c>
      <c r="M734" s="55">
        <v>3.9350000000000002E-4</v>
      </c>
      <c r="N734" s="53">
        <v>2.1028000000000002E-2</v>
      </c>
      <c r="O734" s="56">
        <v>150</v>
      </c>
      <c r="P734" s="56">
        <v>39</v>
      </c>
      <c r="Q734" s="60">
        <v>0.53881810615276271</v>
      </c>
      <c r="R734" s="60">
        <v>0.3808152154656278</v>
      </c>
      <c r="S734" s="60">
        <v>0.47693728046874673</v>
      </c>
      <c r="T734" s="51" t="s">
        <v>625</v>
      </c>
    </row>
    <row r="735" spans="1:20" s="83" customFormat="1" x14ac:dyDescent="0.25">
      <c r="A735" s="51" t="s">
        <v>632</v>
      </c>
      <c r="B735" s="51" t="s">
        <v>633</v>
      </c>
      <c r="C735" s="51" t="s">
        <v>317</v>
      </c>
      <c r="D735" s="51" t="s">
        <v>27</v>
      </c>
      <c r="E735" s="51">
        <v>256334692</v>
      </c>
      <c r="F735" s="51">
        <v>30</v>
      </c>
      <c r="G735" s="52">
        <v>3.5783958819786631E-3</v>
      </c>
      <c r="H735" s="51">
        <v>250</v>
      </c>
      <c r="I735" s="53">
        <v>3.8385763000000002</v>
      </c>
      <c r="J735" s="53">
        <v>3.3877999999999998E-3</v>
      </c>
      <c r="K735" s="53">
        <v>3.7412904999999999</v>
      </c>
      <c r="L735" s="54">
        <v>6.1832600000000001E-2</v>
      </c>
      <c r="M735" s="55">
        <v>4.37E-4</v>
      </c>
      <c r="N735" s="53">
        <v>2.1552499999999999E-2</v>
      </c>
      <c r="O735" s="56">
        <v>150</v>
      </c>
      <c r="P735" s="56">
        <v>41</v>
      </c>
      <c r="Q735" s="60">
        <v>0.48146488251488567</v>
      </c>
      <c r="R735" s="60">
        <v>0.28547462111650118</v>
      </c>
      <c r="S735" s="60">
        <v>0.43660234363358408</v>
      </c>
      <c r="T735" s="51" t="s">
        <v>625</v>
      </c>
    </row>
    <row r="736" spans="1:20" s="83" customFormat="1" x14ac:dyDescent="0.25">
      <c r="A736" s="51" t="s">
        <v>632</v>
      </c>
      <c r="B736" s="51" t="s">
        <v>633</v>
      </c>
      <c r="C736" s="51" t="s">
        <v>317</v>
      </c>
      <c r="D736" s="51" t="s">
        <v>27</v>
      </c>
      <c r="E736" s="51">
        <v>256335266</v>
      </c>
      <c r="F736" s="51">
        <v>30</v>
      </c>
      <c r="G736" s="52">
        <v>3.5783958819786631E-3</v>
      </c>
      <c r="H736" s="51">
        <v>250</v>
      </c>
      <c r="I736" s="53">
        <v>3.8305391000000002</v>
      </c>
      <c r="J736" s="53">
        <v>3.2980000000000002E-3</v>
      </c>
      <c r="K736" s="53">
        <v>3.7458358999999999</v>
      </c>
      <c r="L736" s="54">
        <v>5.4760400000000001E-2</v>
      </c>
      <c r="M736" s="55">
        <v>3.1930000000000001E-4</v>
      </c>
      <c r="N736" s="53">
        <v>1.7127300000000002E-2</v>
      </c>
      <c r="O736" s="56">
        <v>150</v>
      </c>
      <c r="P736" s="56">
        <v>35</v>
      </c>
      <c r="Q736" s="60">
        <v>0.41320186951789489</v>
      </c>
      <c r="R736" s="60">
        <v>0.2616518159507405</v>
      </c>
      <c r="S736" s="60">
        <v>0.4091900491682201</v>
      </c>
      <c r="T736" s="51" t="s">
        <v>625</v>
      </c>
    </row>
    <row r="737" spans="1:20" s="83" customFormat="1" x14ac:dyDescent="0.25">
      <c r="A737" s="51" t="s">
        <v>632</v>
      </c>
      <c r="B737" s="51" t="s">
        <v>633</v>
      </c>
      <c r="C737" s="51" t="s">
        <v>317</v>
      </c>
      <c r="D737" s="51" t="s">
        <v>27</v>
      </c>
      <c r="E737" s="51">
        <v>256335838</v>
      </c>
      <c r="F737" s="51">
        <v>30</v>
      </c>
      <c r="G737" s="52">
        <v>3.5783958819786631E-3</v>
      </c>
      <c r="H737" s="51">
        <v>250</v>
      </c>
      <c r="I737" s="53">
        <v>4.0201514999999999</v>
      </c>
      <c r="J737" s="53">
        <v>3.4066999999999999E-3</v>
      </c>
      <c r="K737" s="53">
        <v>3.9173381000000012</v>
      </c>
      <c r="L737" s="54">
        <v>6.80592E-2</v>
      </c>
      <c r="M737" s="55">
        <v>4.1060000000000001E-4</v>
      </c>
      <c r="N737" s="53">
        <v>2.1156600000000001E-2</v>
      </c>
      <c r="O737" s="56">
        <v>150</v>
      </c>
      <c r="P737" s="56">
        <v>43</v>
      </c>
      <c r="Q737" s="60">
        <v>0.47490876496574691</v>
      </c>
      <c r="R737" s="60">
        <v>0.33088890437418361</v>
      </c>
      <c r="S737" s="60">
        <v>0.46687174081978011</v>
      </c>
      <c r="T737" s="51" t="s">
        <v>625</v>
      </c>
    </row>
    <row r="738" spans="1:20" s="83" customFormat="1" x14ac:dyDescent="0.25">
      <c r="A738" s="51" t="s">
        <v>632</v>
      </c>
      <c r="B738" s="51" t="s">
        <v>633</v>
      </c>
      <c r="C738" s="51" t="s">
        <v>317</v>
      </c>
      <c r="D738" s="51" t="s">
        <v>27</v>
      </c>
      <c r="E738" s="51">
        <v>256336430</v>
      </c>
      <c r="F738" s="51">
        <v>30</v>
      </c>
      <c r="G738" s="52">
        <v>3.5783958819786631E-3</v>
      </c>
      <c r="H738" s="51">
        <v>250</v>
      </c>
      <c r="I738" s="53">
        <v>3.8907466999999998</v>
      </c>
      <c r="J738" s="53">
        <v>3.3695999999999999E-3</v>
      </c>
      <c r="K738" s="53">
        <v>3.7919896</v>
      </c>
      <c r="L738" s="54">
        <v>6.4847500000000002E-2</v>
      </c>
      <c r="M738" s="55">
        <v>4.1879999999999999E-4</v>
      </c>
      <c r="N738" s="53">
        <v>2.0597299999999999E-2</v>
      </c>
      <c r="O738" s="56">
        <v>150</v>
      </c>
      <c r="P738" s="56">
        <v>41</v>
      </c>
      <c r="Q738" s="60">
        <v>0.47542096164927328</v>
      </c>
      <c r="R738" s="60">
        <v>0.35063629344337988</v>
      </c>
      <c r="S738" s="60">
        <v>0.48380500539738269</v>
      </c>
      <c r="T738" s="51" t="s">
        <v>625</v>
      </c>
    </row>
    <row r="739" spans="1:20" s="83" customFormat="1" x14ac:dyDescent="0.25">
      <c r="A739" s="51" t="s">
        <v>632</v>
      </c>
      <c r="B739" s="51" t="s">
        <v>633</v>
      </c>
      <c r="C739" s="51" t="s">
        <v>317</v>
      </c>
      <c r="D739" s="51" t="s">
        <v>27</v>
      </c>
      <c r="E739" s="51">
        <v>256337010</v>
      </c>
      <c r="F739" s="51">
        <v>30</v>
      </c>
      <c r="G739" s="52">
        <v>3.5783958819786631E-3</v>
      </c>
      <c r="H739" s="51">
        <v>250</v>
      </c>
      <c r="I739" s="53">
        <v>3.9776044000000002</v>
      </c>
      <c r="J739" s="53">
        <v>3.6516999999999999E-3</v>
      </c>
      <c r="K739" s="53">
        <v>3.8833848999999989</v>
      </c>
      <c r="L739" s="54">
        <v>6.0414700000000002E-2</v>
      </c>
      <c r="M739" s="55">
        <v>3.3129999999999998E-4</v>
      </c>
      <c r="N739" s="53">
        <v>2.0103200000000002E-2</v>
      </c>
      <c r="O739" s="56">
        <v>146</v>
      </c>
      <c r="P739" s="56">
        <v>40</v>
      </c>
      <c r="Q739" s="60">
        <v>0.57889749663870926</v>
      </c>
      <c r="R739" s="60">
        <v>0.46965996647588498</v>
      </c>
      <c r="S739" s="60">
        <v>0.53766270012259976</v>
      </c>
      <c r="T739" s="51" t="s">
        <v>625</v>
      </c>
    </row>
    <row r="740" spans="1:20" s="83" customFormat="1" x14ac:dyDescent="0.25">
      <c r="A740" s="51" t="s">
        <v>632</v>
      </c>
      <c r="B740" s="51" t="s">
        <v>633</v>
      </c>
      <c r="C740" s="51" t="s">
        <v>317</v>
      </c>
      <c r="D740" s="51" t="s">
        <v>27</v>
      </c>
      <c r="E740" s="51">
        <v>256337600</v>
      </c>
      <c r="F740" s="51">
        <v>30</v>
      </c>
      <c r="G740" s="52">
        <v>3.5783958819786631E-3</v>
      </c>
      <c r="H740" s="51">
        <v>250</v>
      </c>
      <c r="I740" s="53">
        <v>3.9611866</v>
      </c>
      <c r="J740" s="53">
        <v>3.3465999999999999E-3</v>
      </c>
      <c r="K740" s="53">
        <v>3.848716</v>
      </c>
      <c r="L740" s="54">
        <v>7.5287999999999994E-2</v>
      </c>
      <c r="M740" s="55">
        <v>4.8119999999999999E-4</v>
      </c>
      <c r="N740" s="53">
        <v>2.2885099999999998E-2</v>
      </c>
      <c r="O740" s="56">
        <v>150</v>
      </c>
      <c r="P740" s="56">
        <v>47</v>
      </c>
      <c r="Q740" s="60">
        <v>0.62919521096100905</v>
      </c>
      <c r="R740" s="60">
        <v>0.42305872237827707</v>
      </c>
      <c r="S740" s="60">
        <v>0.52062572504628069</v>
      </c>
      <c r="T740" s="51" t="s">
        <v>625</v>
      </c>
    </row>
    <row r="741" spans="1:20" s="83" customFormat="1" x14ac:dyDescent="0.25">
      <c r="A741" s="51" t="s">
        <v>632</v>
      </c>
      <c r="B741" s="51" t="s">
        <v>633</v>
      </c>
      <c r="C741" s="51" t="s">
        <v>317</v>
      </c>
      <c r="D741" s="51" t="s">
        <v>27</v>
      </c>
      <c r="E741" s="51">
        <v>256338192</v>
      </c>
      <c r="F741" s="51">
        <v>30</v>
      </c>
      <c r="G741" s="52">
        <v>3.5783958819786631E-3</v>
      </c>
      <c r="H741" s="51">
        <v>250</v>
      </c>
      <c r="I741" s="53">
        <v>3.7367325999999998</v>
      </c>
      <c r="J741" s="53">
        <v>3.3205999999999999E-3</v>
      </c>
      <c r="K741" s="53">
        <v>3.6337077999999998</v>
      </c>
      <c r="L741" s="54">
        <v>6.8482600000000005E-2</v>
      </c>
      <c r="M741" s="55">
        <v>4.6289999999999998E-4</v>
      </c>
      <c r="N741" s="53">
        <v>2.12468E-2</v>
      </c>
      <c r="O741" s="56">
        <v>146</v>
      </c>
      <c r="P741" s="56">
        <v>42</v>
      </c>
      <c r="Q741" s="60">
        <v>0.54668032524489407</v>
      </c>
      <c r="R741" s="60">
        <v>0.38715582835770568</v>
      </c>
      <c r="S741" s="60">
        <v>0.47977320573161347</v>
      </c>
      <c r="T741" s="51" t="s">
        <v>625</v>
      </c>
    </row>
    <row r="742" spans="1:20" s="83" customFormat="1" x14ac:dyDescent="0.25">
      <c r="A742" s="51" t="s">
        <v>632</v>
      </c>
      <c r="B742" s="51" t="s">
        <v>633</v>
      </c>
      <c r="C742" s="51" t="s">
        <v>317</v>
      </c>
      <c r="D742" s="51" t="s">
        <v>27</v>
      </c>
      <c r="E742" s="51">
        <v>256338756</v>
      </c>
      <c r="F742" s="51">
        <v>30</v>
      </c>
      <c r="G742" s="52">
        <v>3.5783958819786631E-3</v>
      </c>
      <c r="H742" s="51">
        <v>250</v>
      </c>
      <c r="I742" s="53">
        <v>3.9234654999999998</v>
      </c>
      <c r="J742" s="53">
        <v>3.344300000000001E-3</v>
      </c>
      <c r="K742" s="53">
        <v>3.838854899999999</v>
      </c>
      <c r="L742" s="54">
        <v>5.3732200000000001E-2</v>
      </c>
      <c r="M742" s="55">
        <v>3.7520000000000001E-4</v>
      </c>
      <c r="N742" s="53">
        <v>1.7335400000000001E-2</v>
      </c>
      <c r="O742" s="56">
        <v>150</v>
      </c>
      <c r="P742" s="56">
        <v>34</v>
      </c>
      <c r="Q742" s="60">
        <v>0.64468916063768489</v>
      </c>
      <c r="R742" s="60">
        <v>0.43488191925947012</v>
      </c>
      <c r="S742" s="60">
        <v>0.51624756078240108</v>
      </c>
      <c r="T742" s="51" t="s">
        <v>625</v>
      </c>
    </row>
    <row r="743" spans="1:20" s="83" customFormat="1" x14ac:dyDescent="0.25">
      <c r="A743" s="51" t="s">
        <v>632</v>
      </c>
      <c r="B743" s="51" t="s">
        <v>633</v>
      </c>
      <c r="C743" s="51" t="s">
        <v>317</v>
      </c>
      <c r="D743" s="51" t="s">
        <v>27</v>
      </c>
      <c r="E743" s="51">
        <v>256339341</v>
      </c>
      <c r="F743" s="51">
        <v>30</v>
      </c>
      <c r="G743" s="52">
        <v>3.5783958819786631E-3</v>
      </c>
      <c r="H743" s="51">
        <v>250</v>
      </c>
      <c r="I743" s="53">
        <v>3.8953074999999999</v>
      </c>
      <c r="J743" s="53">
        <v>3.3486000000000002E-3</v>
      </c>
      <c r="K743" s="53">
        <v>3.7974627999999999</v>
      </c>
      <c r="L743" s="54">
        <v>6.3579899999999995E-2</v>
      </c>
      <c r="M743" s="55">
        <v>4.4569999999999999E-4</v>
      </c>
      <c r="N743" s="53">
        <v>2.02729E-2</v>
      </c>
      <c r="O743" s="56">
        <v>150</v>
      </c>
      <c r="P743" s="56">
        <v>41</v>
      </c>
      <c r="Q743" s="60">
        <v>0.51386132274793517</v>
      </c>
      <c r="R743" s="60">
        <v>0.39836894227419978</v>
      </c>
      <c r="S743" s="60">
        <v>0.53402993807301757</v>
      </c>
      <c r="T743" s="51" t="s">
        <v>625</v>
      </c>
    </row>
    <row r="744" spans="1:20" s="83" customFormat="1" x14ac:dyDescent="0.25">
      <c r="A744" s="51" t="s">
        <v>632</v>
      </c>
      <c r="B744" s="51" t="s">
        <v>633</v>
      </c>
      <c r="C744" s="51" t="s">
        <v>317</v>
      </c>
      <c r="D744" s="51" t="s">
        <v>27</v>
      </c>
      <c r="E744" s="51">
        <v>256339923</v>
      </c>
      <c r="F744" s="51">
        <v>30</v>
      </c>
      <c r="G744" s="52">
        <v>3.5783958819786631E-3</v>
      </c>
      <c r="H744" s="51">
        <v>250</v>
      </c>
      <c r="I744" s="53">
        <v>3.9330147000000002</v>
      </c>
      <c r="J744" s="53">
        <v>3.4334999999999999E-3</v>
      </c>
      <c r="K744" s="53">
        <v>3.8150094999999991</v>
      </c>
      <c r="L744" s="54">
        <v>8.0601099999999995E-2</v>
      </c>
      <c r="M744" s="55">
        <v>4.2779999999999999E-4</v>
      </c>
      <c r="N744" s="53">
        <v>2.4040499999999999E-2</v>
      </c>
      <c r="O744" s="56">
        <v>150</v>
      </c>
      <c r="P744" s="56">
        <v>52</v>
      </c>
      <c r="Q744" s="60">
        <v>0.47487035021448237</v>
      </c>
      <c r="R744" s="60">
        <v>0.439346367429016</v>
      </c>
      <c r="S744" s="60">
        <v>0.52587413009311068</v>
      </c>
      <c r="T744" s="51" t="s">
        <v>625</v>
      </c>
    </row>
    <row r="745" spans="1:20" s="83" customFormat="1" x14ac:dyDescent="0.25">
      <c r="A745" s="51" t="s">
        <v>632</v>
      </c>
      <c r="B745" s="51" t="s">
        <v>633</v>
      </c>
      <c r="C745" s="51" t="s">
        <v>317</v>
      </c>
      <c r="D745" s="51" t="s">
        <v>27</v>
      </c>
      <c r="E745" s="51">
        <v>256340507</v>
      </c>
      <c r="F745" s="51">
        <v>30</v>
      </c>
      <c r="G745" s="52">
        <v>3.5783958819786631E-3</v>
      </c>
      <c r="H745" s="51">
        <v>250</v>
      </c>
      <c r="I745" s="53">
        <v>3.9538375000000001</v>
      </c>
      <c r="J745" s="53">
        <v>3.3138E-3</v>
      </c>
      <c r="K745" s="53">
        <v>3.8516423</v>
      </c>
      <c r="L745" s="54">
        <v>6.8526299999999998E-2</v>
      </c>
      <c r="M745" s="55">
        <v>3.7209999999999999E-4</v>
      </c>
      <c r="N745" s="53">
        <v>2.0189800000000001E-2</v>
      </c>
      <c r="O745" s="56">
        <v>150</v>
      </c>
      <c r="P745" s="56">
        <v>43</v>
      </c>
      <c r="Q745" s="60">
        <v>0.46479288046609901</v>
      </c>
      <c r="R745" s="60">
        <v>0.21890825206410969</v>
      </c>
      <c r="S745" s="60">
        <v>0.37191454583095501</v>
      </c>
      <c r="T745" s="51" t="s">
        <v>625</v>
      </c>
    </row>
    <row r="746" spans="1:20" s="83" customFormat="1" x14ac:dyDescent="0.25">
      <c r="A746" s="51" t="s">
        <v>632</v>
      </c>
      <c r="B746" s="51" t="s">
        <v>633</v>
      </c>
      <c r="C746" s="51" t="s">
        <v>317</v>
      </c>
      <c r="D746" s="51" t="s">
        <v>27</v>
      </c>
      <c r="E746" s="51">
        <v>256341096</v>
      </c>
      <c r="F746" s="51">
        <v>30</v>
      </c>
      <c r="G746" s="52">
        <v>3.5783958819786631E-3</v>
      </c>
      <c r="H746" s="51">
        <v>250</v>
      </c>
      <c r="I746" s="53">
        <v>3.8557562999999999</v>
      </c>
      <c r="J746" s="53">
        <v>3.3246999999999999E-3</v>
      </c>
      <c r="K746" s="53">
        <v>3.7636615</v>
      </c>
      <c r="L746" s="54">
        <v>5.9913899999999999E-2</v>
      </c>
      <c r="M746" s="55">
        <v>3.8759999999999999E-4</v>
      </c>
      <c r="N746" s="53">
        <v>1.8945E-2</v>
      </c>
      <c r="O746" s="56">
        <v>150</v>
      </c>
      <c r="P746" s="56">
        <v>37</v>
      </c>
      <c r="Q746" s="60">
        <v>0.53602663422754337</v>
      </c>
      <c r="R746" s="60">
        <v>0.37866987835722538</v>
      </c>
      <c r="S746" s="60">
        <v>0.46989886882127002</v>
      </c>
      <c r="T746" s="51" t="s">
        <v>625</v>
      </c>
    </row>
    <row r="747" spans="1:20" s="83" customFormat="1" x14ac:dyDescent="0.25">
      <c r="A747" s="51" t="s">
        <v>632</v>
      </c>
      <c r="B747" s="51" t="s">
        <v>633</v>
      </c>
      <c r="C747" s="51" t="s">
        <v>317</v>
      </c>
      <c r="D747" s="51" t="s">
        <v>27</v>
      </c>
      <c r="E747" s="51">
        <v>256341672</v>
      </c>
      <c r="F747" s="51">
        <v>30</v>
      </c>
      <c r="G747" s="52">
        <v>3.5783958819786631E-3</v>
      </c>
      <c r="H747" s="51">
        <v>250</v>
      </c>
      <c r="I747" s="53">
        <v>3.7792854</v>
      </c>
      <c r="J747" s="53">
        <v>3.3142999999999992E-3</v>
      </c>
      <c r="K747" s="53">
        <v>3.6750927</v>
      </c>
      <c r="L747" s="54">
        <v>6.9971500000000006E-2</v>
      </c>
      <c r="M747" s="55">
        <v>4.1819999999999997E-4</v>
      </c>
      <c r="N747" s="53">
        <v>2.0569199999999999E-2</v>
      </c>
      <c r="O747" s="56">
        <v>150</v>
      </c>
      <c r="P747" s="56">
        <v>45</v>
      </c>
      <c r="Q747" s="60">
        <v>0.52857417248223315</v>
      </c>
      <c r="R747" s="60">
        <v>0.37894121923393609</v>
      </c>
      <c r="S747" s="60">
        <v>0.50588001847565855</v>
      </c>
      <c r="T747" s="51" t="s">
        <v>625</v>
      </c>
    </row>
    <row r="748" spans="1:20" s="83" customFormat="1" x14ac:dyDescent="0.25">
      <c r="A748" s="51" t="s">
        <v>632</v>
      </c>
      <c r="B748" s="51" t="s">
        <v>633</v>
      </c>
      <c r="C748" s="51" t="s">
        <v>317</v>
      </c>
      <c r="D748" s="51" t="s">
        <v>27</v>
      </c>
      <c r="E748" s="51">
        <v>256342241</v>
      </c>
      <c r="F748" s="51">
        <v>30</v>
      </c>
      <c r="G748" s="52">
        <v>3.5783958819786631E-3</v>
      </c>
      <c r="H748" s="51">
        <v>350</v>
      </c>
      <c r="I748" s="53">
        <v>3.8478785000000002</v>
      </c>
      <c r="J748" s="53">
        <v>3.4020000000000009E-3</v>
      </c>
      <c r="K748" s="53">
        <v>3.7441004000000002</v>
      </c>
      <c r="L748" s="54">
        <v>6.9601399999999994E-2</v>
      </c>
      <c r="M748" s="55">
        <v>4.0999999999999999E-4</v>
      </c>
      <c r="N748" s="53">
        <v>2.0893399999999999E-2</v>
      </c>
      <c r="O748" s="56">
        <v>150</v>
      </c>
      <c r="P748" s="56">
        <v>44</v>
      </c>
      <c r="Q748" s="60">
        <v>0.5003649401370126</v>
      </c>
      <c r="R748" s="60">
        <v>0.32197485336481318</v>
      </c>
      <c r="S748" s="60">
        <v>0.47472408711945679</v>
      </c>
      <c r="T748" s="51" t="s">
        <v>625</v>
      </c>
    </row>
    <row r="749" spans="1:20" s="83" customFormat="1" x14ac:dyDescent="0.25">
      <c r="A749" s="51" t="s">
        <v>632</v>
      </c>
      <c r="B749" s="51" t="s">
        <v>633</v>
      </c>
      <c r="C749" s="51" t="s">
        <v>317</v>
      </c>
      <c r="D749" s="51" t="s">
        <v>27</v>
      </c>
      <c r="E749" s="51">
        <v>256342819</v>
      </c>
      <c r="F749" s="51">
        <v>30</v>
      </c>
      <c r="G749" s="52">
        <v>3.5783958819786631E-3</v>
      </c>
      <c r="H749" s="51">
        <v>350</v>
      </c>
      <c r="I749" s="53">
        <v>3.7805645000000001</v>
      </c>
      <c r="J749" s="53">
        <v>3.312100000000001E-3</v>
      </c>
      <c r="K749" s="53">
        <v>3.6780667</v>
      </c>
      <c r="L749" s="54">
        <v>6.8427799999999997E-2</v>
      </c>
      <c r="M749" s="55">
        <v>3.9350000000000002E-4</v>
      </c>
      <c r="N749" s="53">
        <v>2.0788500000000001E-2</v>
      </c>
      <c r="O749" s="56">
        <v>150</v>
      </c>
      <c r="P749" s="56">
        <v>43</v>
      </c>
      <c r="Q749" s="60">
        <v>0.49538382738971759</v>
      </c>
      <c r="R749" s="60">
        <v>0.40196359520768349</v>
      </c>
      <c r="S749" s="60">
        <v>0.51999532621462496</v>
      </c>
      <c r="T749" s="51" t="s">
        <v>625</v>
      </c>
    </row>
    <row r="750" spans="1:20" s="83" customFormat="1" x14ac:dyDescent="0.25">
      <c r="A750" s="51" t="s">
        <v>632</v>
      </c>
      <c r="B750" s="51" t="s">
        <v>633</v>
      </c>
      <c r="C750" s="51" t="s">
        <v>317</v>
      </c>
      <c r="D750" s="51" t="s">
        <v>27</v>
      </c>
      <c r="E750" s="51">
        <v>256343388</v>
      </c>
      <c r="F750" s="51">
        <v>30</v>
      </c>
      <c r="G750" s="52">
        <v>3.5783958819786631E-3</v>
      </c>
      <c r="H750" s="51">
        <v>350</v>
      </c>
      <c r="I750" s="53">
        <v>3.8286536</v>
      </c>
      <c r="J750" s="53">
        <v>3.3525999999999999E-3</v>
      </c>
      <c r="K750" s="53">
        <v>3.7350802999999999</v>
      </c>
      <c r="L750" s="54">
        <v>5.9932600000000003E-2</v>
      </c>
      <c r="M750" s="55">
        <v>4.5679999999999999E-4</v>
      </c>
      <c r="N750" s="53">
        <v>1.98611E-2</v>
      </c>
      <c r="O750" s="56">
        <v>150</v>
      </c>
      <c r="P750" s="56">
        <v>38</v>
      </c>
      <c r="Q750" s="60">
        <v>0.52557782188360336</v>
      </c>
      <c r="R750" s="60">
        <v>0.38933723549917859</v>
      </c>
      <c r="S750" s="60">
        <v>0.53633120367505227</v>
      </c>
      <c r="T750" s="51" t="s">
        <v>625</v>
      </c>
    </row>
    <row r="751" spans="1:20" s="83" customFormat="1" x14ac:dyDescent="0.25">
      <c r="A751" s="51" t="s">
        <v>632</v>
      </c>
      <c r="B751" s="51" t="s">
        <v>633</v>
      </c>
      <c r="C751" s="51" t="s">
        <v>317</v>
      </c>
      <c r="D751" s="51" t="s">
        <v>27</v>
      </c>
      <c r="E751" s="51">
        <v>256343963</v>
      </c>
      <c r="F751" s="51">
        <v>30</v>
      </c>
      <c r="G751" s="52">
        <v>3.5783958819786631E-3</v>
      </c>
      <c r="H751" s="51">
        <v>350</v>
      </c>
      <c r="I751" s="53">
        <v>3.8671628</v>
      </c>
      <c r="J751" s="53">
        <v>3.4597999999999999E-3</v>
      </c>
      <c r="K751" s="53">
        <v>3.775831600000001</v>
      </c>
      <c r="L751" s="54">
        <v>5.9384100000000002E-2</v>
      </c>
      <c r="M751" s="55">
        <v>3.949E-4</v>
      </c>
      <c r="N751" s="53">
        <v>1.8209599999999999E-2</v>
      </c>
      <c r="O751" s="56">
        <v>150</v>
      </c>
      <c r="P751" s="56">
        <v>37</v>
      </c>
      <c r="Q751" s="60">
        <v>0.55951085216723218</v>
      </c>
      <c r="R751" s="60">
        <v>0.40155057355734752</v>
      </c>
      <c r="S751" s="60">
        <v>0.50798782292737421</v>
      </c>
      <c r="T751" s="51" t="s">
        <v>625</v>
      </c>
    </row>
    <row r="752" spans="1:20" s="83" customFormat="1" x14ac:dyDescent="0.25">
      <c r="A752" s="51" t="s">
        <v>632</v>
      </c>
      <c r="B752" s="51" t="s">
        <v>633</v>
      </c>
      <c r="C752" s="51" t="s">
        <v>317</v>
      </c>
      <c r="D752" s="51" t="s">
        <v>27</v>
      </c>
      <c r="E752" s="51">
        <v>256344543</v>
      </c>
      <c r="F752" s="51">
        <v>30</v>
      </c>
      <c r="G752" s="52">
        <v>3.5783958819786631E-3</v>
      </c>
      <c r="H752" s="51">
        <v>350</v>
      </c>
      <c r="I752" s="53">
        <v>3.9041724000000002</v>
      </c>
      <c r="J752" s="53">
        <v>3.4307000000000001E-3</v>
      </c>
      <c r="K752" s="53">
        <v>3.8375535000000012</v>
      </c>
      <c r="L752" s="54">
        <v>4.0850999999999998E-2</v>
      </c>
      <c r="M752" s="55">
        <v>3.0709999999999998E-4</v>
      </c>
      <c r="N752" s="53">
        <v>1.30373E-2</v>
      </c>
      <c r="O752" s="56">
        <v>150</v>
      </c>
      <c r="P752" s="56">
        <v>24</v>
      </c>
      <c r="Q752" s="60">
        <v>0.6039695242973302</v>
      </c>
      <c r="R752" s="60">
        <v>0.47786761718864618</v>
      </c>
      <c r="S752" s="60">
        <v>0.55989422438487035</v>
      </c>
      <c r="T752" s="51" t="s">
        <v>625</v>
      </c>
    </row>
    <row r="753" spans="1:20" s="83" customFormat="1" x14ac:dyDescent="0.25">
      <c r="A753" s="51" t="s">
        <v>632</v>
      </c>
      <c r="B753" s="51" t="s">
        <v>633</v>
      </c>
      <c r="C753" s="51" t="s">
        <v>317</v>
      </c>
      <c r="D753" s="51" t="s">
        <v>27</v>
      </c>
      <c r="E753" s="51">
        <v>256345126</v>
      </c>
      <c r="F753" s="51">
        <v>30</v>
      </c>
      <c r="G753" s="52">
        <v>3.5783958819786631E-3</v>
      </c>
      <c r="H753" s="51">
        <v>350</v>
      </c>
      <c r="I753" s="53">
        <v>3.9085019000000001</v>
      </c>
      <c r="J753" s="53">
        <v>3.3936999999999991E-3</v>
      </c>
      <c r="K753" s="53">
        <v>3.8007531999999991</v>
      </c>
      <c r="L753" s="54">
        <v>7.1764300000000003E-2</v>
      </c>
      <c r="M753" s="55">
        <v>4.417E-4</v>
      </c>
      <c r="N753" s="53">
        <v>2.17971E-2</v>
      </c>
      <c r="O753" s="56">
        <v>150</v>
      </c>
      <c r="P753" s="56">
        <v>44</v>
      </c>
      <c r="Q753" s="60">
        <v>0.54826813496382609</v>
      </c>
      <c r="R753" s="60">
        <v>0.36239928539622418</v>
      </c>
      <c r="S753" s="60">
        <v>0.46698888982655068</v>
      </c>
      <c r="T753" s="51" t="s">
        <v>625</v>
      </c>
    </row>
    <row r="754" spans="1:20" s="83" customFormat="1" x14ac:dyDescent="0.25">
      <c r="A754" s="51" t="s">
        <v>632</v>
      </c>
      <c r="B754" s="51" t="s">
        <v>633</v>
      </c>
      <c r="C754" s="51" t="s">
        <v>317</v>
      </c>
      <c r="D754" s="51" t="s">
        <v>27</v>
      </c>
      <c r="E754" s="51">
        <v>256345717</v>
      </c>
      <c r="F754" s="51">
        <v>30</v>
      </c>
      <c r="G754" s="52">
        <v>3.5783958819786631E-3</v>
      </c>
      <c r="H754" s="51">
        <v>350</v>
      </c>
      <c r="I754" s="53">
        <v>4.0987887000000001</v>
      </c>
      <c r="J754" s="53">
        <v>3.3544E-3</v>
      </c>
      <c r="K754" s="53">
        <v>3.9964121000000001</v>
      </c>
      <c r="L754" s="54">
        <v>6.7415100000000006E-2</v>
      </c>
      <c r="M754" s="55">
        <v>3.7359999999999997E-4</v>
      </c>
      <c r="N754" s="53">
        <v>2.1317800000000001E-2</v>
      </c>
      <c r="O754" s="56">
        <v>150</v>
      </c>
      <c r="P754" s="56">
        <v>44</v>
      </c>
      <c r="Q754" s="60">
        <v>0.56700172866380694</v>
      </c>
      <c r="R754" s="60">
        <v>0.44004798836398168</v>
      </c>
      <c r="S754" s="60">
        <v>0.52755670244485642</v>
      </c>
      <c r="T754" s="51" t="s">
        <v>625</v>
      </c>
    </row>
    <row r="755" spans="1:20" s="83" customFormat="1" x14ac:dyDescent="0.25">
      <c r="A755" s="51" t="s">
        <v>632</v>
      </c>
      <c r="B755" s="51" t="s">
        <v>633</v>
      </c>
      <c r="C755" s="51" t="s">
        <v>317</v>
      </c>
      <c r="D755" s="51" t="s">
        <v>27</v>
      </c>
      <c r="E755" s="51">
        <v>256346322</v>
      </c>
      <c r="F755" s="51">
        <v>30</v>
      </c>
      <c r="G755" s="52">
        <v>3.5783958819786631E-3</v>
      </c>
      <c r="H755" s="51">
        <v>350</v>
      </c>
      <c r="I755" s="53">
        <v>3.6879843999999999</v>
      </c>
      <c r="J755" s="53">
        <v>3.2951999999999999E-3</v>
      </c>
      <c r="K755" s="53">
        <v>3.578029799999999</v>
      </c>
      <c r="L755" s="54">
        <v>7.3972499999999997E-2</v>
      </c>
      <c r="M755" s="55">
        <v>3.9889999999999999E-4</v>
      </c>
      <c r="N755" s="53">
        <v>2.23292E-2</v>
      </c>
      <c r="O755" s="56">
        <v>146</v>
      </c>
      <c r="P755" s="56">
        <v>47</v>
      </c>
      <c r="Q755" s="60">
        <v>0.51475766694410652</v>
      </c>
      <c r="R755" s="60">
        <v>0.31497954246031779</v>
      </c>
      <c r="S755" s="60">
        <v>0.44812818520523312</v>
      </c>
      <c r="T755" s="51" t="s">
        <v>625</v>
      </c>
    </row>
    <row r="756" spans="1:20" s="83" customFormat="1" x14ac:dyDescent="0.25">
      <c r="A756" s="51" t="s">
        <v>632</v>
      </c>
      <c r="B756" s="51" t="s">
        <v>633</v>
      </c>
      <c r="C756" s="51" t="s">
        <v>317</v>
      </c>
      <c r="D756" s="51" t="s">
        <v>27</v>
      </c>
      <c r="E756" s="51">
        <v>256346883</v>
      </c>
      <c r="F756" s="51">
        <v>30</v>
      </c>
      <c r="G756" s="52">
        <v>3.5783958819786631E-3</v>
      </c>
      <c r="H756" s="51">
        <v>350</v>
      </c>
      <c r="I756" s="53">
        <v>3.8675252000000002</v>
      </c>
      <c r="J756" s="53">
        <v>3.359E-3</v>
      </c>
      <c r="K756" s="53">
        <v>3.7755576</v>
      </c>
      <c r="L756" s="54">
        <v>5.9066199999999999E-2</v>
      </c>
      <c r="M756" s="55">
        <v>3.8979999999999999E-4</v>
      </c>
      <c r="N756" s="53">
        <v>1.9391599999999998E-2</v>
      </c>
      <c r="O756" s="56">
        <v>150</v>
      </c>
      <c r="P756" s="56">
        <v>38</v>
      </c>
      <c r="Q756" s="60">
        <v>0.60455855048338558</v>
      </c>
      <c r="R756" s="60">
        <v>0.41747484252809269</v>
      </c>
      <c r="S756" s="60">
        <v>0.49781358976917922</v>
      </c>
      <c r="T756" s="51" t="s">
        <v>625</v>
      </c>
    </row>
    <row r="757" spans="1:20" s="83" customFormat="1" x14ac:dyDescent="0.25">
      <c r="A757" s="51" t="s">
        <v>632</v>
      </c>
      <c r="B757" s="51" t="s">
        <v>633</v>
      </c>
      <c r="C757" s="51" t="s">
        <v>317</v>
      </c>
      <c r="D757" s="51" t="s">
        <v>27</v>
      </c>
      <c r="E757" s="51">
        <v>256347460</v>
      </c>
      <c r="F757" s="51">
        <v>30</v>
      </c>
      <c r="G757" s="52">
        <v>3.5783958819786631E-3</v>
      </c>
      <c r="H757" s="51">
        <v>350</v>
      </c>
      <c r="I757" s="53">
        <v>3.7188365000000001</v>
      </c>
      <c r="J757" s="53">
        <v>3.3654000000000002E-3</v>
      </c>
      <c r="K757" s="53">
        <v>3.617321</v>
      </c>
      <c r="L757" s="54">
        <v>6.6117800000000004E-2</v>
      </c>
      <c r="M757" s="55">
        <v>5.9049999999999999E-4</v>
      </c>
      <c r="N757" s="53">
        <v>2.1638500000000001E-2</v>
      </c>
      <c r="O757" s="56">
        <v>150</v>
      </c>
      <c r="P757" s="56">
        <v>42</v>
      </c>
      <c r="Q757" s="60">
        <v>0.56509379601767074</v>
      </c>
      <c r="R757" s="60">
        <v>0.4110365094223038</v>
      </c>
      <c r="S757" s="60">
        <v>0.49052486933285749</v>
      </c>
      <c r="T757" s="51" t="s">
        <v>625</v>
      </c>
    </row>
    <row r="758" spans="1:20" s="83" customFormat="1" x14ac:dyDescent="0.25">
      <c r="A758" s="51" t="s">
        <v>632</v>
      </c>
      <c r="B758" s="51" t="s">
        <v>633</v>
      </c>
      <c r="C758" s="51" t="s">
        <v>317</v>
      </c>
      <c r="D758" s="51" t="s">
        <v>27</v>
      </c>
      <c r="E758" s="51">
        <v>256348024</v>
      </c>
      <c r="F758" s="51">
        <v>30</v>
      </c>
      <c r="G758" s="52">
        <v>3.5783958819786631E-3</v>
      </c>
      <c r="H758" s="51">
        <v>350</v>
      </c>
      <c r="I758" s="53">
        <v>4.0894541999999996</v>
      </c>
      <c r="J758" s="53">
        <v>3.6792999999999999E-3</v>
      </c>
      <c r="K758" s="53">
        <v>3.9628581999999999</v>
      </c>
      <c r="L758" s="54">
        <v>8.4521700000000005E-2</v>
      </c>
      <c r="M758" s="55">
        <v>5.4230000000000001E-4</v>
      </c>
      <c r="N758" s="53">
        <v>2.6707399999999999E-2</v>
      </c>
      <c r="O758" s="56">
        <v>150</v>
      </c>
      <c r="P758" s="56">
        <v>50</v>
      </c>
      <c r="Q758" s="60">
        <v>0.46522824764709653</v>
      </c>
      <c r="R758" s="60">
        <v>0.2584893087857652</v>
      </c>
      <c r="S758" s="60">
        <v>0.42558283762845689</v>
      </c>
      <c r="T758" s="51" t="s">
        <v>625</v>
      </c>
    </row>
    <row r="759" spans="1:20" s="83" customFormat="1" x14ac:dyDescent="0.25">
      <c r="A759" s="51" t="s">
        <v>632</v>
      </c>
      <c r="B759" s="51" t="s">
        <v>633</v>
      </c>
      <c r="C759" s="51" t="s">
        <v>317</v>
      </c>
      <c r="D759" s="51" t="s">
        <v>27</v>
      </c>
      <c r="E759" s="51">
        <v>256348624</v>
      </c>
      <c r="F759" s="51">
        <v>30</v>
      </c>
      <c r="G759" s="52">
        <v>3.5783958819786631E-3</v>
      </c>
      <c r="H759" s="51">
        <v>350</v>
      </c>
      <c r="I759" s="53">
        <v>4.0262666999999999</v>
      </c>
      <c r="J759" s="53">
        <v>3.5662000000000011E-3</v>
      </c>
      <c r="K759" s="53">
        <v>3.9185217999999988</v>
      </c>
      <c r="L759" s="54">
        <v>7.2625999999999996E-2</v>
      </c>
      <c r="M759" s="55">
        <v>4.0479999999999997E-4</v>
      </c>
      <c r="N759" s="53">
        <v>2.0776300000000001E-2</v>
      </c>
      <c r="O759" s="56">
        <v>150</v>
      </c>
      <c r="P759" s="56">
        <v>42</v>
      </c>
      <c r="Q759" s="60">
        <v>0.54328702221653113</v>
      </c>
      <c r="R759" s="60">
        <v>0.41338534841300478</v>
      </c>
      <c r="S759" s="60">
        <v>0.50671781743797317</v>
      </c>
      <c r="T759" s="51" t="s">
        <v>625</v>
      </c>
    </row>
    <row r="760" spans="1:20" s="83" customFormat="1" x14ac:dyDescent="0.25">
      <c r="A760" s="51" t="s">
        <v>632</v>
      </c>
      <c r="B760" s="51" t="s">
        <v>633</v>
      </c>
      <c r="C760" s="51" t="s">
        <v>317</v>
      </c>
      <c r="D760" s="51" t="s">
        <v>27</v>
      </c>
      <c r="E760" s="51">
        <v>256349222</v>
      </c>
      <c r="F760" s="51">
        <v>30</v>
      </c>
      <c r="G760" s="52">
        <v>3.5783958819786631E-3</v>
      </c>
      <c r="H760" s="51">
        <v>350</v>
      </c>
      <c r="I760" s="53">
        <v>4.0286226999999997</v>
      </c>
      <c r="J760" s="53">
        <v>3.4087000000000002E-3</v>
      </c>
      <c r="K760" s="53">
        <v>3.9155298999999988</v>
      </c>
      <c r="L760" s="54">
        <v>7.5530299999999995E-2</v>
      </c>
      <c r="M760" s="55">
        <v>4.507E-4</v>
      </c>
      <c r="N760" s="53">
        <v>2.37787E-2</v>
      </c>
      <c r="O760" s="56">
        <v>150</v>
      </c>
      <c r="P760" s="56">
        <v>49</v>
      </c>
      <c r="Q760" s="60">
        <v>0.53039247070875217</v>
      </c>
      <c r="R760" s="60">
        <v>0.36231167808664633</v>
      </c>
      <c r="S760" s="60">
        <v>0.46185409684103401</v>
      </c>
      <c r="T760" s="51" t="s">
        <v>625</v>
      </c>
    </row>
    <row r="761" spans="1:20" s="83" customFormat="1" x14ac:dyDescent="0.25">
      <c r="A761" s="51" t="s">
        <v>632</v>
      </c>
      <c r="B761" s="51" t="s">
        <v>633</v>
      </c>
      <c r="C761" s="51" t="s">
        <v>317</v>
      </c>
      <c r="D761" s="51" t="s">
        <v>27</v>
      </c>
      <c r="E761" s="51">
        <v>256349818</v>
      </c>
      <c r="F761" s="51">
        <v>30</v>
      </c>
      <c r="G761" s="52">
        <v>3.5783958819786631E-3</v>
      </c>
      <c r="H761" s="51">
        <v>350</v>
      </c>
      <c r="I761" s="53">
        <v>4.0405483999999996</v>
      </c>
      <c r="J761" s="53">
        <v>3.3606999999999999E-3</v>
      </c>
      <c r="K761" s="53">
        <v>3.9340837000000008</v>
      </c>
      <c r="L761" s="54">
        <v>7.0298799999999995E-2</v>
      </c>
      <c r="M761" s="55">
        <v>4.7199999999999998E-4</v>
      </c>
      <c r="N761" s="53">
        <v>2.2109400000000001E-2</v>
      </c>
      <c r="O761" s="56">
        <v>150</v>
      </c>
      <c r="P761" s="56">
        <v>43</v>
      </c>
      <c r="Q761" s="60">
        <v>0.47763621230552528</v>
      </c>
      <c r="R761" s="60">
        <v>0.41914496699501641</v>
      </c>
      <c r="S761" s="60">
        <v>0.53830916057219891</v>
      </c>
      <c r="T761" s="51" t="s">
        <v>625</v>
      </c>
    </row>
    <row r="762" spans="1:20" s="83" customFormat="1" x14ac:dyDescent="0.25">
      <c r="A762" s="51" t="s">
        <v>632</v>
      </c>
      <c r="B762" s="51" t="s">
        <v>633</v>
      </c>
      <c r="C762" s="51" t="s">
        <v>317</v>
      </c>
      <c r="D762" s="51" t="s">
        <v>27</v>
      </c>
      <c r="E762" s="51">
        <v>256350416</v>
      </c>
      <c r="F762" s="51">
        <v>30</v>
      </c>
      <c r="G762" s="52">
        <v>3.5783958819786631E-3</v>
      </c>
      <c r="H762" s="51">
        <v>350</v>
      </c>
      <c r="I762" s="53">
        <v>4.0981427000000004</v>
      </c>
      <c r="J762" s="53">
        <v>3.6153000000000001E-3</v>
      </c>
      <c r="K762" s="53">
        <v>3.9876104999999988</v>
      </c>
      <c r="L762" s="54">
        <v>7.2121299999999999E-2</v>
      </c>
      <c r="M762" s="55">
        <v>4.5429999999999998E-4</v>
      </c>
      <c r="N762" s="53">
        <v>2.3646199999999999E-2</v>
      </c>
      <c r="O762" s="56">
        <v>150</v>
      </c>
      <c r="P762" s="56">
        <v>45</v>
      </c>
      <c r="Q762" s="60">
        <v>0.55769255394071326</v>
      </c>
      <c r="R762" s="60">
        <v>0.4422586350718597</v>
      </c>
      <c r="S762" s="60">
        <v>0.51967728263274493</v>
      </c>
      <c r="T762" s="51" t="s">
        <v>625</v>
      </c>
    </row>
    <row r="763" spans="1:20" s="83" customFormat="1" x14ac:dyDescent="0.25">
      <c r="A763" s="51" t="s">
        <v>632</v>
      </c>
      <c r="B763" s="51" t="s">
        <v>633</v>
      </c>
      <c r="C763" s="51" t="s">
        <v>317</v>
      </c>
      <c r="D763" s="51" t="s">
        <v>27</v>
      </c>
      <c r="E763" s="51">
        <v>256351025</v>
      </c>
      <c r="F763" s="51">
        <v>30</v>
      </c>
      <c r="G763" s="52">
        <v>3.5783958819786631E-3</v>
      </c>
      <c r="H763" s="51">
        <v>350</v>
      </c>
      <c r="I763" s="53">
        <v>4.1082701000000004</v>
      </c>
      <c r="J763" s="53">
        <v>3.5634E-3</v>
      </c>
      <c r="K763" s="53">
        <v>3.969017099999999</v>
      </c>
      <c r="L763" s="54">
        <v>9.8382300000000006E-2</v>
      </c>
      <c r="M763" s="55">
        <v>4.885E-4</v>
      </c>
      <c r="N763" s="53">
        <v>2.6217500000000001E-2</v>
      </c>
      <c r="O763" s="56">
        <v>150</v>
      </c>
      <c r="P763" s="56">
        <v>46</v>
      </c>
      <c r="Q763" s="60">
        <v>0.48373135283949042</v>
      </c>
      <c r="R763" s="60">
        <v>0.21862164247777929</v>
      </c>
      <c r="S763" s="60">
        <v>0.35959531618057849</v>
      </c>
      <c r="T763" s="51" t="s">
        <v>625</v>
      </c>
    </row>
    <row r="764" spans="1:20" s="83" customFormat="1" x14ac:dyDescent="0.25">
      <c r="A764" s="51" t="s">
        <v>632</v>
      </c>
      <c r="B764" s="51" t="s">
        <v>633</v>
      </c>
      <c r="C764" s="51" t="s">
        <v>317</v>
      </c>
      <c r="D764" s="51" t="s">
        <v>27</v>
      </c>
      <c r="E764" s="51">
        <v>256351649</v>
      </c>
      <c r="F764" s="51">
        <v>30</v>
      </c>
      <c r="G764" s="52">
        <v>3.5783958819786631E-3</v>
      </c>
      <c r="H764" s="51">
        <v>350</v>
      </c>
      <c r="I764" s="53">
        <v>4.0451081999999996</v>
      </c>
      <c r="J764" s="53">
        <v>3.5003E-3</v>
      </c>
      <c r="K764" s="53">
        <v>3.9361006000000009</v>
      </c>
      <c r="L764" s="54">
        <v>7.3237499999999997E-2</v>
      </c>
      <c r="M764" s="55">
        <v>4.1439999999999999E-4</v>
      </c>
      <c r="N764" s="53">
        <v>2.22755E-2</v>
      </c>
      <c r="O764" s="56">
        <v>150</v>
      </c>
      <c r="P764" s="56">
        <v>45</v>
      </c>
      <c r="Q764" s="60">
        <v>0.55048338562007815</v>
      </c>
      <c r="R764" s="60">
        <v>0.4217687427683936</v>
      </c>
      <c r="S764" s="60">
        <v>0.53246467304335243</v>
      </c>
      <c r="T764" s="51" t="s">
        <v>625</v>
      </c>
    </row>
    <row r="765" spans="1:20" s="83" customFormat="1" x14ac:dyDescent="0.25">
      <c r="A765" s="51" t="s">
        <v>632</v>
      </c>
      <c r="B765" s="51" t="s">
        <v>633</v>
      </c>
      <c r="C765" s="51" t="s">
        <v>317</v>
      </c>
      <c r="D765" s="51" t="s">
        <v>27</v>
      </c>
      <c r="E765" s="51">
        <v>256352251</v>
      </c>
      <c r="F765" s="51">
        <v>30</v>
      </c>
      <c r="G765" s="52">
        <v>3.5783958819786631E-3</v>
      </c>
      <c r="H765" s="51">
        <v>350</v>
      </c>
      <c r="I765" s="53">
        <v>3.8767081000000001</v>
      </c>
      <c r="J765" s="53">
        <v>3.3676000000000001E-3</v>
      </c>
      <c r="K765" s="53">
        <v>3.7575763000000002</v>
      </c>
      <c r="L765" s="54">
        <v>7.8364699999999995E-2</v>
      </c>
      <c r="M765" s="55">
        <v>4.2069999999999998E-4</v>
      </c>
      <c r="N765" s="53">
        <v>2.7146400000000001E-2</v>
      </c>
      <c r="O765" s="56">
        <v>146</v>
      </c>
      <c r="P765" s="56">
        <v>49</v>
      </c>
      <c r="Q765" s="60">
        <v>0.4537038222677508</v>
      </c>
      <c r="R765" s="60">
        <v>0.32635229924019338</v>
      </c>
      <c r="S765" s="60">
        <v>0.43263931776423642</v>
      </c>
      <c r="T765" s="51" t="s">
        <v>625</v>
      </c>
    </row>
    <row r="766" spans="1:20" s="83" customFormat="1" x14ac:dyDescent="0.25">
      <c r="A766" s="51" t="s">
        <v>632</v>
      </c>
      <c r="B766" s="51" t="s">
        <v>633</v>
      </c>
      <c r="C766" s="51" t="s">
        <v>317</v>
      </c>
      <c r="D766" s="51" t="s">
        <v>27</v>
      </c>
      <c r="E766" s="51">
        <v>256352834</v>
      </c>
      <c r="F766" s="51">
        <v>30</v>
      </c>
      <c r="G766" s="52">
        <v>3.5783958819786631E-3</v>
      </c>
      <c r="H766" s="51">
        <v>350</v>
      </c>
      <c r="I766" s="53">
        <v>3.7180507999999999</v>
      </c>
      <c r="J766" s="53">
        <v>3.3395999999999999E-3</v>
      </c>
      <c r="K766" s="53">
        <v>3.6242036</v>
      </c>
      <c r="L766" s="54">
        <v>6.1545500000000003E-2</v>
      </c>
      <c r="M766" s="55">
        <v>3.6319999999999999E-4</v>
      </c>
      <c r="N766" s="53">
        <v>1.9258899999999999E-2</v>
      </c>
      <c r="O766" s="56">
        <v>146</v>
      </c>
      <c r="P766" s="56">
        <v>38</v>
      </c>
      <c r="Q766" s="60">
        <v>0.44060439208656121</v>
      </c>
      <c r="R766" s="60">
        <v>0.2188902029655487</v>
      </c>
      <c r="S766" s="60">
        <v>0.39134100356907309</v>
      </c>
      <c r="T766" s="51" t="s">
        <v>625</v>
      </c>
    </row>
    <row r="767" spans="1:20" s="83" customFormat="1" x14ac:dyDescent="0.25">
      <c r="A767" s="51" t="s">
        <v>632</v>
      </c>
      <c r="B767" s="51" t="s">
        <v>633</v>
      </c>
      <c r="C767" s="51" t="s">
        <v>317</v>
      </c>
      <c r="D767" s="51" t="s">
        <v>27</v>
      </c>
      <c r="E767" s="51">
        <v>256353397</v>
      </c>
      <c r="F767" s="51">
        <v>30</v>
      </c>
      <c r="G767" s="52">
        <v>3.5783958819786631E-3</v>
      </c>
      <c r="H767" s="51">
        <v>350</v>
      </c>
      <c r="I767" s="53">
        <v>3.8552740000000001</v>
      </c>
      <c r="J767" s="53">
        <v>3.3628000000000009E-3</v>
      </c>
      <c r="K767" s="53">
        <v>3.7608986</v>
      </c>
      <c r="L767" s="54">
        <v>6.2576199999999998E-2</v>
      </c>
      <c r="M767" s="55">
        <v>3.6850000000000001E-4</v>
      </c>
      <c r="N767" s="53">
        <v>1.87026E-2</v>
      </c>
      <c r="O767" s="56">
        <v>146</v>
      </c>
      <c r="P767" s="56">
        <v>39</v>
      </c>
      <c r="Q767" s="60">
        <v>0.58843715986938983</v>
      </c>
      <c r="R767" s="60">
        <v>0.42879768280014929</v>
      </c>
      <c r="S767" s="60">
        <v>0.52426507615047591</v>
      </c>
      <c r="T767" s="51" t="s">
        <v>625</v>
      </c>
    </row>
    <row r="768" spans="1:20" s="83" customFormat="1" x14ac:dyDescent="0.25">
      <c r="A768" s="51" t="s">
        <v>632</v>
      </c>
      <c r="B768" s="51" t="s">
        <v>633</v>
      </c>
      <c r="C768" s="51" t="s">
        <v>317</v>
      </c>
      <c r="D768" s="51" t="s">
        <v>27</v>
      </c>
      <c r="E768" s="51">
        <v>256353975</v>
      </c>
      <c r="F768" s="51">
        <v>30</v>
      </c>
      <c r="G768" s="52">
        <v>3.5783958819786631E-3</v>
      </c>
      <c r="H768" s="51">
        <v>350</v>
      </c>
      <c r="I768" s="53">
        <v>3.6647181999999998</v>
      </c>
      <c r="J768" s="53">
        <v>3.5060999999999998E-3</v>
      </c>
      <c r="K768" s="53">
        <v>3.5682122000000009</v>
      </c>
      <c r="L768" s="54">
        <v>6.4079300000000006E-2</v>
      </c>
      <c r="M768" s="55">
        <v>4.1790000000000002E-4</v>
      </c>
      <c r="N768" s="53">
        <v>1.9029399999999998E-2</v>
      </c>
      <c r="O768" s="56">
        <v>142</v>
      </c>
      <c r="P768" s="56">
        <v>40</v>
      </c>
      <c r="Q768" s="60">
        <v>0.58343043728791855</v>
      </c>
      <c r="R768" s="60">
        <v>0.28968056713531948</v>
      </c>
      <c r="S768" s="60">
        <v>0.40699314137176612</v>
      </c>
      <c r="T768" s="51" t="s">
        <v>625</v>
      </c>
    </row>
    <row r="769" spans="1:20" s="83" customFormat="1" x14ac:dyDescent="0.25">
      <c r="A769" s="51" t="s">
        <v>632</v>
      </c>
      <c r="B769" s="51" t="s">
        <v>633</v>
      </c>
      <c r="C769" s="51" t="s">
        <v>317</v>
      </c>
      <c r="D769" s="51" t="s">
        <v>27</v>
      </c>
      <c r="E769" s="51">
        <v>256354531</v>
      </c>
      <c r="F769" s="51">
        <v>30</v>
      </c>
      <c r="G769" s="52">
        <v>3.5783958819786631E-3</v>
      </c>
      <c r="H769" s="51">
        <v>350</v>
      </c>
      <c r="I769" s="53">
        <v>3.8895273000000001</v>
      </c>
      <c r="J769" s="53">
        <v>3.3063999999999988E-3</v>
      </c>
      <c r="K769" s="53">
        <v>3.8027438999999998</v>
      </c>
      <c r="L769" s="54">
        <v>5.6367800000000003E-2</v>
      </c>
      <c r="M769" s="55">
        <v>3.6900000000000002E-4</v>
      </c>
      <c r="N769" s="53">
        <v>1.71475E-2</v>
      </c>
      <c r="O769" s="56">
        <v>150</v>
      </c>
      <c r="P769" s="56">
        <v>35</v>
      </c>
      <c r="Q769" s="60">
        <v>0.52381074332543698</v>
      </c>
      <c r="R769" s="60">
        <v>0.34799078951389772</v>
      </c>
      <c r="S769" s="60">
        <v>0.48585586007138332</v>
      </c>
      <c r="T769" s="51" t="s">
        <v>625</v>
      </c>
    </row>
    <row r="770" spans="1:20" s="83" customFormat="1" x14ac:dyDescent="0.25">
      <c r="A770" s="51" t="s">
        <v>632</v>
      </c>
      <c r="B770" s="51" t="s">
        <v>633</v>
      </c>
      <c r="C770" s="51" t="s">
        <v>317</v>
      </c>
      <c r="D770" s="51" t="s">
        <v>27</v>
      </c>
      <c r="E770" s="51">
        <v>256355108</v>
      </c>
      <c r="F770" s="51">
        <v>30</v>
      </c>
      <c r="G770" s="52">
        <v>3.5783958819786631E-3</v>
      </c>
      <c r="H770" s="51">
        <v>350</v>
      </c>
      <c r="I770" s="53">
        <v>3.7136038999999998</v>
      </c>
      <c r="J770" s="53">
        <v>3.5894E-3</v>
      </c>
      <c r="K770" s="53">
        <v>3.6098363999999998</v>
      </c>
      <c r="L770" s="54">
        <v>6.7812200000000003E-2</v>
      </c>
      <c r="M770" s="55">
        <v>4.8650000000000001E-4</v>
      </c>
      <c r="N770" s="53">
        <v>2.2006499999999998E-2</v>
      </c>
      <c r="O770" s="56">
        <v>150</v>
      </c>
      <c r="P770" s="56">
        <v>42</v>
      </c>
      <c r="Q770" s="60">
        <v>0.55711633267174598</v>
      </c>
      <c r="R770" s="60">
        <v>0.40928121214759511</v>
      </c>
      <c r="S770" s="60">
        <v>0.49353514981463331</v>
      </c>
      <c r="T770" s="51" t="s">
        <v>625</v>
      </c>
    </row>
    <row r="771" spans="1:20" s="83" customFormat="1" x14ac:dyDescent="0.25">
      <c r="A771" s="51" t="s">
        <v>632</v>
      </c>
      <c r="B771" s="51" t="s">
        <v>633</v>
      </c>
      <c r="C771" s="51" t="s">
        <v>317</v>
      </c>
      <c r="D771" s="51" t="s">
        <v>27</v>
      </c>
      <c r="E771" s="51">
        <v>256355670</v>
      </c>
      <c r="F771" s="51">
        <v>30</v>
      </c>
      <c r="G771" s="52">
        <v>3.5783958819786631E-3</v>
      </c>
      <c r="H771" s="51">
        <v>350</v>
      </c>
      <c r="I771" s="53">
        <v>3.7004804999999998</v>
      </c>
      <c r="J771" s="53">
        <v>3.3704E-3</v>
      </c>
      <c r="K771" s="53">
        <v>3.6147629999999999</v>
      </c>
      <c r="L771" s="54">
        <v>5.4279599999999997E-2</v>
      </c>
      <c r="M771" s="55">
        <v>3.4019999999999998E-4</v>
      </c>
      <c r="N771" s="53">
        <v>1.84098E-2</v>
      </c>
      <c r="O771" s="56">
        <v>150</v>
      </c>
      <c r="P771" s="56">
        <v>34</v>
      </c>
      <c r="Q771" s="60">
        <v>0.50593507907036306</v>
      </c>
      <c r="R771" s="60">
        <v>0.35738195831356168</v>
      </c>
      <c r="S771" s="60">
        <v>0.46923965326647121</v>
      </c>
      <c r="T771" s="51" t="s">
        <v>625</v>
      </c>
    </row>
    <row r="772" spans="1:20" s="83" customFormat="1" x14ac:dyDescent="0.25">
      <c r="A772" s="51" t="s">
        <v>632</v>
      </c>
      <c r="B772" s="51" t="s">
        <v>633</v>
      </c>
      <c r="C772" s="51" t="s">
        <v>317</v>
      </c>
      <c r="D772" s="51" t="s">
        <v>27</v>
      </c>
      <c r="E772" s="51">
        <v>256356231</v>
      </c>
      <c r="F772" s="51">
        <v>30</v>
      </c>
      <c r="G772" s="52">
        <v>3.5783958819786631E-3</v>
      </c>
      <c r="H772" s="51">
        <v>350</v>
      </c>
      <c r="I772" s="53">
        <v>3.9834174999999998</v>
      </c>
      <c r="J772" s="53">
        <v>3.3764999999999989E-3</v>
      </c>
      <c r="K772" s="53">
        <v>3.8624284000000002</v>
      </c>
      <c r="L772" s="54">
        <v>8.1323800000000002E-2</v>
      </c>
      <c r="M772" s="55">
        <v>5.3810000000000001E-4</v>
      </c>
      <c r="N772" s="53">
        <v>2.5009E-2</v>
      </c>
      <c r="O772" s="56">
        <v>150</v>
      </c>
      <c r="P772" s="56">
        <v>48</v>
      </c>
      <c r="Q772" s="60">
        <v>0.60387988987771302</v>
      </c>
      <c r="R772" s="60">
        <v>0.41403951019816448</v>
      </c>
      <c r="S772" s="60">
        <v>0.51086686231974243</v>
      </c>
      <c r="T772" s="51" t="s">
        <v>625</v>
      </c>
    </row>
    <row r="773" spans="1:20" s="83" customFormat="1" x14ac:dyDescent="0.25">
      <c r="A773" s="51" t="s">
        <v>632</v>
      </c>
      <c r="B773" s="51" t="s">
        <v>633</v>
      </c>
      <c r="C773" s="51" t="s">
        <v>317</v>
      </c>
      <c r="D773" s="51" t="s">
        <v>27</v>
      </c>
      <c r="E773" s="51">
        <v>256356824</v>
      </c>
      <c r="F773" s="51">
        <v>30</v>
      </c>
      <c r="G773" s="52">
        <v>3.5783958819786631E-3</v>
      </c>
      <c r="H773" s="51">
        <v>350</v>
      </c>
      <c r="I773" s="53">
        <v>4.0528873000000001</v>
      </c>
      <c r="J773" s="53">
        <v>3.8652000000000001E-3</v>
      </c>
      <c r="K773" s="53">
        <v>3.9521521000000002</v>
      </c>
      <c r="L773" s="54">
        <v>6.6995399999999997E-2</v>
      </c>
      <c r="M773" s="55">
        <v>4.571E-4</v>
      </c>
      <c r="N773" s="53">
        <v>1.9888699999999999E-2</v>
      </c>
      <c r="O773" s="56">
        <v>146</v>
      </c>
      <c r="P773" s="56">
        <v>39</v>
      </c>
      <c r="Q773" s="60">
        <v>0.50146616300659452</v>
      </c>
      <c r="R773" s="60">
        <v>0.2602315721057335</v>
      </c>
      <c r="S773" s="60">
        <v>0.3564499414033781</v>
      </c>
      <c r="T773" s="51" t="s">
        <v>625</v>
      </c>
    </row>
    <row r="774" spans="1:20" s="83" customFormat="1" x14ac:dyDescent="0.25">
      <c r="A774" s="51" t="s">
        <v>632</v>
      </c>
      <c r="B774" s="51" t="s">
        <v>633</v>
      </c>
      <c r="C774" s="51" t="s">
        <v>317</v>
      </c>
      <c r="D774" s="51" t="s">
        <v>27</v>
      </c>
      <c r="E774" s="51">
        <v>256357424</v>
      </c>
      <c r="F774" s="51">
        <v>30</v>
      </c>
      <c r="G774" s="52">
        <v>3.5783958819786631E-3</v>
      </c>
      <c r="H774" s="51">
        <v>350</v>
      </c>
      <c r="I774" s="53">
        <v>3.7619166000000002</v>
      </c>
      <c r="J774" s="53">
        <v>3.584299999999999E-3</v>
      </c>
      <c r="K774" s="53">
        <v>3.6528581999999989</v>
      </c>
      <c r="L774" s="54">
        <v>7.3319099999999998E-2</v>
      </c>
      <c r="M774" s="55">
        <v>4.8559999999999999E-4</v>
      </c>
      <c r="N774" s="53">
        <v>2.1977699999999999E-2</v>
      </c>
      <c r="O774" s="56">
        <v>150</v>
      </c>
      <c r="P774" s="56">
        <v>46</v>
      </c>
      <c r="Q774" s="60">
        <v>0.55712913758883409</v>
      </c>
      <c r="R774" s="60">
        <v>0.35015342779450509</v>
      </c>
      <c r="S774" s="60">
        <v>0.4592398797208842</v>
      </c>
      <c r="T774" s="51" t="s">
        <v>625</v>
      </c>
    </row>
    <row r="775" spans="1:20" s="83" customFormat="1" x14ac:dyDescent="0.25">
      <c r="A775" s="51" t="s">
        <v>632</v>
      </c>
      <c r="B775" s="51" t="s">
        <v>633</v>
      </c>
      <c r="C775" s="51" t="s">
        <v>317</v>
      </c>
      <c r="D775" s="51" t="s">
        <v>27</v>
      </c>
      <c r="E775" s="51">
        <v>256357993</v>
      </c>
      <c r="F775" s="51">
        <v>30</v>
      </c>
      <c r="G775" s="52">
        <v>3.5783958819786631E-3</v>
      </c>
      <c r="H775" s="51">
        <v>350</v>
      </c>
      <c r="I775" s="53">
        <v>3.9232974</v>
      </c>
      <c r="J775" s="53">
        <v>3.2772000000000001E-3</v>
      </c>
      <c r="K775" s="53">
        <v>3.8757101</v>
      </c>
      <c r="L775" s="54">
        <v>2.5209100000000002E-2</v>
      </c>
      <c r="M775" s="55">
        <v>2.454E-4</v>
      </c>
      <c r="N775" s="53">
        <v>1.0177E-2</v>
      </c>
      <c r="O775" s="56">
        <v>150</v>
      </c>
      <c r="P775" s="56">
        <v>15</v>
      </c>
      <c r="Q775" s="60">
        <v>0.58359690121006469</v>
      </c>
      <c r="R775" s="60">
        <v>0.3901536338904078</v>
      </c>
      <c r="S775" s="60">
        <v>0.46513824030140088</v>
      </c>
      <c r="T775" s="51" t="s">
        <v>625</v>
      </c>
    </row>
    <row r="776" spans="1:20" s="83" customFormat="1" x14ac:dyDescent="0.25">
      <c r="A776" s="51" t="s">
        <v>632</v>
      </c>
      <c r="B776" s="51" t="s">
        <v>633</v>
      </c>
      <c r="C776" s="51" t="s">
        <v>317</v>
      </c>
      <c r="D776" s="51" t="s">
        <v>27</v>
      </c>
      <c r="E776" s="51">
        <v>256358580</v>
      </c>
      <c r="F776" s="51">
        <v>30</v>
      </c>
      <c r="G776" s="52">
        <v>3.5783958819786631E-3</v>
      </c>
      <c r="H776" s="51">
        <v>350</v>
      </c>
      <c r="I776" s="53">
        <v>3.6609194999999999</v>
      </c>
      <c r="J776" s="53">
        <v>3.3901999999999999E-3</v>
      </c>
      <c r="K776" s="53">
        <v>3.5658783000000001</v>
      </c>
      <c r="L776" s="54">
        <v>6.1140800000000002E-2</v>
      </c>
      <c r="M776" s="55">
        <v>4.906E-4</v>
      </c>
      <c r="N776" s="53">
        <v>2.0113700000000002E-2</v>
      </c>
      <c r="O776" s="56">
        <v>142</v>
      </c>
      <c r="P776" s="56">
        <v>39</v>
      </c>
      <c r="Q776" s="60">
        <v>0.48995454254433701</v>
      </c>
      <c r="R776" s="60">
        <v>0.36167103018896229</v>
      </c>
      <c r="S776" s="60">
        <v>0.49593593179284168</v>
      </c>
      <c r="T776" s="51" t="s">
        <v>625</v>
      </c>
    </row>
    <row r="777" spans="1:20" s="83" customFormat="1" x14ac:dyDescent="0.25">
      <c r="A777" s="51" t="s">
        <v>632</v>
      </c>
      <c r="B777" s="51" t="s">
        <v>633</v>
      </c>
      <c r="C777" s="51" t="s">
        <v>317</v>
      </c>
      <c r="D777" s="51" t="s">
        <v>27</v>
      </c>
      <c r="E777" s="51">
        <v>256359139</v>
      </c>
      <c r="F777" s="51">
        <v>30</v>
      </c>
      <c r="G777" s="52">
        <v>3.5783958819786631E-3</v>
      </c>
      <c r="H777" s="51">
        <v>350</v>
      </c>
      <c r="I777" s="53">
        <v>3.9240249999999999</v>
      </c>
      <c r="J777" s="53">
        <v>3.3654000000000002E-3</v>
      </c>
      <c r="K777" s="53">
        <v>3.8221684999999992</v>
      </c>
      <c r="L777" s="54">
        <v>6.8285100000000001E-2</v>
      </c>
      <c r="M777" s="55">
        <v>4.4799999999999999E-4</v>
      </c>
      <c r="N777" s="53">
        <v>2.0142400000000001E-2</v>
      </c>
      <c r="O777" s="56">
        <v>150</v>
      </c>
      <c r="P777" s="56">
        <v>42</v>
      </c>
      <c r="Q777" s="60">
        <v>0.47770023689096608</v>
      </c>
      <c r="R777" s="60">
        <v>0.28795336330718779</v>
      </c>
      <c r="S777" s="60">
        <v>0.43040959262992701</v>
      </c>
      <c r="T777" s="51" t="s">
        <v>625</v>
      </c>
    </row>
    <row r="778" spans="1:20" s="83" customFormat="1" x14ac:dyDescent="0.25">
      <c r="A778" s="51" t="s">
        <v>632</v>
      </c>
      <c r="B778" s="51" t="s">
        <v>633</v>
      </c>
      <c r="C778" s="51" t="s">
        <v>317</v>
      </c>
      <c r="D778" s="51" t="s">
        <v>27</v>
      </c>
      <c r="E778" s="51">
        <v>256359728</v>
      </c>
      <c r="F778" s="51">
        <v>30</v>
      </c>
      <c r="G778" s="52">
        <v>3.5783958819786631E-3</v>
      </c>
      <c r="H778" s="51">
        <v>500</v>
      </c>
      <c r="I778" s="53">
        <v>3.9909591999999998</v>
      </c>
      <c r="J778" s="53">
        <v>3.7045000000000012E-3</v>
      </c>
      <c r="K778" s="53">
        <v>3.8801629000000002</v>
      </c>
      <c r="L778" s="54">
        <v>7.5180800000000006E-2</v>
      </c>
      <c r="M778" s="55">
        <v>4.3970000000000001E-4</v>
      </c>
      <c r="N778" s="53">
        <v>2.1737900000000001E-2</v>
      </c>
      <c r="O778" s="56">
        <v>150</v>
      </c>
      <c r="P778" s="56">
        <v>47</v>
      </c>
      <c r="Q778" s="60">
        <v>0.54089250272104483</v>
      </c>
      <c r="R778" s="60">
        <v>0.37589772819735101</v>
      </c>
      <c r="S778" s="60">
        <v>0.44201208536473158</v>
      </c>
      <c r="T778" s="51" t="s">
        <v>625</v>
      </c>
    </row>
    <row r="779" spans="1:20" s="83" customFormat="1" x14ac:dyDescent="0.25">
      <c r="A779" s="51" t="s">
        <v>632</v>
      </c>
      <c r="B779" s="51" t="s">
        <v>633</v>
      </c>
      <c r="C779" s="51" t="s">
        <v>317</v>
      </c>
      <c r="D779" s="51" t="s">
        <v>27</v>
      </c>
      <c r="E779" s="51">
        <v>256360319</v>
      </c>
      <c r="F779" s="51">
        <v>30</v>
      </c>
      <c r="G779" s="52">
        <v>3.5783958819786631E-3</v>
      </c>
      <c r="H779" s="51">
        <v>500</v>
      </c>
      <c r="I779" s="53">
        <v>3.8412438999999998</v>
      </c>
      <c r="J779" s="53">
        <v>3.4201000000000001E-3</v>
      </c>
      <c r="K779" s="53">
        <v>3.7565822</v>
      </c>
      <c r="L779" s="54">
        <v>5.3546700000000003E-2</v>
      </c>
      <c r="M779" s="55">
        <v>3.5720000000000001E-4</v>
      </c>
      <c r="N779" s="53">
        <v>1.80856E-2</v>
      </c>
      <c r="O779" s="56">
        <v>150</v>
      </c>
      <c r="P779" s="56">
        <v>33</v>
      </c>
      <c r="Q779" s="60">
        <v>0.64191049362955377</v>
      </c>
      <c r="R779" s="60">
        <v>0.46189185971146901</v>
      </c>
      <c r="S779" s="60">
        <v>0.52871537030101567</v>
      </c>
      <c r="T779" s="51" t="s">
        <v>625</v>
      </c>
    </row>
    <row r="780" spans="1:20" s="83" customFormat="1" x14ac:dyDescent="0.25">
      <c r="A780" s="51" t="s">
        <v>632</v>
      </c>
      <c r="B780" s="51" t="s">
        <v>633</v>
      </c>
      <c r="C780" s="51" t="s">
        <v>317</v>
      </c>
      <c r="D780" s="51" t="s">
        <v>27</v>
      </c>
      <c r="E780" s="51">
        <v>256360898</v>
      </c>
      <c r="F780" s="51">
        <v>30</v>
      </c>
      <c r="G780" s="52">
        <v>3.5783958819786631E-3</v>
      </c>
      <c r="H780" s="51">
        <v>500</v>
      </c>
      <c r="I780" s="53">
        <v>3.9074597</v>
      </c>
      <c r="J780" s="53">
        <v>3.3314E-3</v>
      </c>
      <c r="K780" s="53">
        <v>3.8041499999999999</v>
      </c>
      <c r="L780" s="54">
        <v>6.94158E-2</v>
      </c>
      <c r="M780" s="55">
        <v>4.2089999999999999E-4</v>
      </c>
      <c r="N780" s="53">
        <v>2.0544799999999998E-2</v>
      </c>
      <c r="O780" s="56">
        <v>146</v>
      </c>
      <c r="P780" s="56">
        <v>44</v>
      </c>
      <c r="Q780" s="60">
        <v>0.42457263589218258</v>
      </c>
      <c r="R780" s="60">
        <v>0.27190296301323619</v>
      </c>
      <c r="S780" s="60">
        <v>0.41122536370687002</v>
      </c>
      <c r="T780" s="51" t="s">
        <v>625</v>
      </c>
    </row>
    <row r="781" spans="1:20" s="83" customFormat="1" x14ac:dyDescent="0.25">
      <c r="A781" s="51" t="s">
        <v>632</v>
      </c>
      <c r="B781" s="51" t="s">
        <v>633</v>
      </c>
      <c r="C781" s="51" t="s">
        <v>317</v>
      </c>
      <c r="D781" s="51" t="s">
        <v>27</v>
      </c>
      <c r="E781" s="51">
        <v>256361482</v>
      </c>
      <c r="F781" s="51">
        <v>30</v>
      </c>
      <c r="G781" s="52">
        <v>3.5783958819786631E-3</v>
      </c>
      <c r="H781" s="51">
        <v>500</v>
      </c>
      <c r="I781" s="53">
        <v>3.7820154000000001</v>
      </c>
      <c r="J781" s="53">
        <v>3.2991000000000001E-3</v>
      </c>
      <c r="K781" s="53">
        <v>3.6629893000000009</v>
      </c>
      <c r="L781" s="54">
        <v>8.0024700000000004E-2</v>
      </c>
      <c r="M781" s="55">
        <v>4.5770000000000001E-4</v>
      </c>
      <c r="N781" s="53">
        <v>2.55629E-2</v>
      </c>
      <c r="O781" s="56">
        <v>150</v>
      </c>
      <c r="P781" s="56">
        <v>51</v>
      </c>
      <c r="Q781" s="60">
        <v>0.56436391574364553</v>
      </c>
      <c r="R781" s="60">
        <v>0.40515417447328</v>
      </c>
      <c r="S781" s="60">
        <v>0.52359858230485445</v>
      </c>
      <c r="T781" s="51" t="s">
        <v>625</v>
      </c>
    </row>
    <row r="782" spans="1:20" s="83" customFormat="1" x14ac:dyDescent="0.25">
      <c r="A782" s="51" t="s">
        <v>632</v>
      </c>
      <c r="B782" s="51" t="s">
        <v>633</v>
      </c>
      <c r="C782" s="51" t="s">
        <v>317</v>
      </c>
      <c r="D782" s="51" t="s">
        <v>27</v>
      </c>
      <c r="E782" s="51">
        <v>256362055</v>
      </c>
      <c r="F782" s="51">
        <v>30</v>
      </c>
      <c r="G782" s="52">
        <v>3.5783958819786631E-3</v>
      </c>
      <c r="H782" s="51">
        <v>500</v>
      </c>
      <c r="I782" s="53">
        <v>3.8388437999999998</v>
      </c>
      <c r="J782" s="53">
        <v>3.405500000000001E-3</v>
      </c>
      <c r="K782" s="53">
        <v>3.7391295999999992</v>
      </c>
      <c r="L782" s="54">
        <v>6.5567200000000006E-2</v>
      </c>
      <c r="M782" s="55">
        <v>3.7730000000000001E-4</v>
      </c>
      <c r="N782" s="53">
        <v>2.08132E-2</v>
      </c>
      <c r="O782" s="56">
        <v>150</v>
      </c>
      <c r="P782" s="56">
        <v>41</v>
      </c>
      <c r="Q782" s="60">
        <v>0.63059094692361872</v>
      </c>
      <c r="R782" s="60">
        <v>0.35394295972614997</v>
      </c>
      <c r="S782" s="60">
        <v>0.44636516862703629</v>
      </c>
      <c r="T782" s="51" t="s">
        <v>625</v>
      </c>
    </row>
    <row r="783" spans="1:20" s="83" customFormat="1" x14ac:dyDescent="0.25">
      <c r="A783" s="51" t="s">
        <v>632</v>
      </c>
      <c r="B783" s="51" t="s">
        <v>633</v>
      </c>
      <c r="C783" s="51" t="s">
        <v>317</v>
      </c>
      <c r="D783" s="51" t="s">
        <v>27</v>
      </c>
      <c r="E783" s="51">
        <v>256362632</v>
      </c>
      <c r="F783" s="51">
        <v>30</v>
      </c>
      <c r="G783" s="52">
        <v>3.5783958819786631E-3</v>
      </c>
      <c r="H783" s="51">
        <v>500</v>
      </c>
      <c r="I783" s="53">
        <v>3.9756594999999999</v>
      </c>
      <c r="J783" s="53">
        <v>3.307399999999999E-3</v>
      </c>
      <c r="K783" s="53">
        <v>3.8714553</v>
      </c>
      <c r="L783" s="54">
        <v>6.9903800000000002E-2</v>
      </c>
      <c r="M783" s="55">
        <v>4.9169999999999997E-4</v>
      </c>
      <c r="N783" s="53">
        <v>2.0899399999999999E-2</v>
      </c>
      <c r="O783" s="56">
        <v>150</v>
      </c>
      <c r="P783" s="56">
        <v>42</v>
      </c>
      <c r="Q783" s="60">
        <v>0.51512900953966323</v>
      </c>
      <c r="R783" s="60">
        <v>0.41254261265727499</v>
      </c>
      <c r="S783" s="60">
        <v>0.52577234810420825</v>
      </c>
      <c r="T783" s="51" t="s">
        <v>625</v>
      </c>
    </row>
    <row r="784" spans="1:20" s="83" customFormat="1" x14ac:dyDescent="0.25">
      <c r="A784" s="51" t="s">
        <v>632</v>
      </c>
      <c r="B784" s="51" t="s">
        <v>633</v>
      </c>
      <c r="C784" s="51" t="s">
        <v>317</v>
      </c>
      <c r="D784" s="51" t="s">
        <v>27</v>
      </c>
      <c r="E784" s="51">
        <v>256363223</v>
      </c>
      <c r="F784" s="51">
        <v>30</v>
      </c>
      <c r="G784" s="52">
        <v>3.5783958819786631E-3</v>
      </c>
      <c r="H784" s="51">
        <v>500</v>
      </c>
      <c r="I784" s="53">
        <v>3.9435904000000002</v>
      </c>
      <c r="J784" s="53">
        <v>3.8676999999999991E-3</v>
      </c>
      <c r="K784" s="53">
        <v>3.8285901</v>
      </c>
      <c r="L784" s="54">
        <v>7.7517000000000003E-2</v>
      </c>
      <c r="M784" s="55">
        <v>4.8319999999999998E-4</v>
      </c>
      <c r="N784" s="53">
        <v>2.29555E-2</v>
      </c>
      <c r="O784" s="56">
        <v>150</v>
      </c>
      <c r="P784" s="56">
        <v>47</v>
      </c>
      <c r="Q784" s="60">
        <v>0.61969396248159292</v>
      </c>
      <c r="R784" s="60">
        <v>0.34963255358305539</v>
      </c>
      <c r="S784" s="60">
        <v>0.45512088420058</v>
      </c>
      <c r="T784" s="51" t="s">
        <v>625</v>
      </c>
    </row>
    <row r="785" spans="1:20" s="83" customFormat="1" x14ac:dyDescent="0.25">
      <c r="A785" s="51" t="s">
        <v>632</v>
      </c>
      <c r="B785" s="51" t="s">
        <v>633</v>
      </c>
      <c r="C785" s="51" t="s">
        <v>317</v>
      </c>
      <c r="D785" s="51" t="s">
        <v>27</v>
      </c>
      <c r="E785" s="51">
        <v>256363810</v>
      </c>
      <c r="F785" s="51">
        <v>30</v>
      </c>
      <c r="G785" s="52">
        <v>3.5783958819786631E-3</v>
      </c>
      <c r="H785" s="51">
        <v>500</v>
      </c>
      <c r="I785" s="53">
        <v>3.9825083000000001</v>
      </c>
      <c r="J785" s="53">
        <v>3.3075999999999999E-3</v>
      </c>
      <c r="K785" s="53">
        <v>3.8971676999999998</v>
      </c>
      <c r="L785" s="54">
        <v>5.4629900000000002E-2</v>
      </c>
      <c r="M785" s="55">
        <v>2.99E-4</v>
      </c>
      <c r="N785" s="53">
        <v>1.7505E-2</v>
      </c>
      <c r="O785" s="56">
        <v>150</v>
      </c>
      <c r="P785" s="56">
        <v>33</v>
      </c>
      <c r="Q785" s="60">
        <v>0.55802548178500544</v>
      </c>
      <c r="R785" s="60">
        <v>0.40397509647266272</v>
      </c>
      <c r="S785" s="60">
        <v>0.48595746280317698</v>
      </c>
      <c r="T785" s="51" t="s">
        <v>625</v>
      </c>
    </row>
    <row r="786" spans="1:20" s="83" customFormat="1" x14ac:dyDescent="0.25">
      <c r="A786" s="51" t="s">
        <v>632</v>
      </c>
      <c r="B786" s="51" t="s">
        <v>633</v>
      </c>
      <c r="C786" s="51" t="s">
        <v>317</v>
      </c>
      <c r="D786" s="51" t="s">
        <v>27</v>
      </c>
      <c r="E786" s="51">
        <v>256364401</v>
      </c>
      <c r="F786" s="51">
        <v>30</v>
      </c>
      <c r="G786" s="52">
        <v>3.5783958819786631E-3</v>
      </c>
      <c r="H786" s="51">
        <v>500</v>
      </c>
      <c r="I786" s="53">
        <v>3.8998115000000002</v>
      </c>
      <c r="J786" s="53">
        <v>3.4334000000000001E-3</v>
      </c>
      <c r="K786" s="53">
        <v>3.7974633</v>
      </c>
      <c r="L786" s="54">
        <v>6.7829799999999996E-2</v>
      </c>
      <c r="M786" s="55">
        <v>4.215E-4</v>
      </c>
      <c r="N786" s="53">
        <v>2.1349900000000002E-2</v>
      </c>
      <c r="O786" s="56">
        <v>146</v>
      </c>
      <c r="P786" s="56">
        <v>42</v>
      </c>
      <c r="Q786" s="60">
        <v>0.46188616428708618</v>
      </c>
      <c r="R786" s="60">
        <v>0.27158809266671841</v>
      </c>
      <c r="S786" s="60">
        <v>0.43484524301578231</v>
      </c>
      <c r="T786" s="51" t="s">
        <v>625</v>
      </c>
    </row>
    <row r="787" spans="1:20" s="83" customFormat="1" x14ac:dyDescent="0.25">
      <c r="A787" s="51" t="s">
        <v>632</v>
      </c>
      <c r="B787" s="51" t="s">
        <v>633</v>
      </c>
      <c r="C787" s="51" t="s">
        <v>317</v>
      </c>
      <c r="D787" s="51" t="s">
        <v>27</v>
      </c>
      <c r="E787" s="51">
        <v>256364983</v>
      </c>
      <c r="F787" s="51">
        <v>30</v>
      </c>
      <c r="G787" s="52">
        <v>3.5783958819786631E-3</v>
      </c>
      <c r="H787" s="51">
        <v>500</v>
      </c>
      <c r="I787" s="53">
        <v>3.7648586000000002</v>
      </c>
      <c r="J787" s="53">
        <v>3.362899999999999E-3</v>
      </c>
      <c r="K787" s="53">
        <v>3.6687309999999989</v>
      </c>
      <c r="L787" s="54">
        <v>6.4322799999999999E-2</v>
      </c>
      <c r="M787" s="55">
        <v>3.5809999999999998E-4</v>
      </c>
      <c r="N787" s="53">
        <v>1.89637E-2</v>
      </c>
      <c r="O787" s="56">
        <v>146</v>
      </c>
      <c r="P787" s="56">
        <v>39</v>
      </c>
      <c r="Q787" s="60">
        <v>0.56515782060311159</v>
      </c>
      <c r="R787" s="60">
        <v>0.35007206495624682</v>
      </c>
      <c r="S787" s="60">
        <v>0.44475976904790021</v>
      </c>
      <c r="T787" s="51" t="s">
        <v>625</v>
      </c>
    </row>
    <row r="788" spans="1:20" s="83" customFormat="1" x14ac:dyDescent="0.25">
      <c r="A788" s="51" t="s">
        <v>632</v>
      </c>
      <c r="B788" s="51" t="s">
        <v>633</v>
      </c>
      <c r="C788" s="51" t="s">
        <v>317</v>
      </c>
      <c r="D788" s="51" t="s">
        <v>27</v>
      </c>
      <c r="E788" s="51">
        <v>256365553</v>
      </c>
      <c r="F788" s="51">
        <v>30</v>
      </c>
      <c r="G788" s="52">
        <v>3.5783958819786631E-3</v>
      </c>
      <c r="H788" s="51">
        <v>500</v>
      </c>
      <c r="I788" s="53">
        <v>3.8395948</v>
      </c>
      <c r="J788" s="53">
        <v>3.2959999999999999E-3</v>
      </c>
      <c r="K788" s="53">
        <v>3.736769199999999</v>
      </c>
      <c r="L788" s="54">
        <v>6.8497600000000006E-2</v>
      </c>
      <c r="M788" s="55">
        <v>3.835E-4</v>
      </c>
      <c r="N788" s="53">
        <v>2.1037899999999998E-2</v>
      </c>
      <c r="O788" s="56">
        <v>150</v>
      </c>
      <c r="P788" s="56">
        <v>44</v>
      </c>
      <c r="Q788" s="60">
        <v>0.53239003777450544</v>
      </c>
      <c r="R788" s="60">
        <v>0.35680207723557172</v>
      </c>
      <c r="S788" s="60">
        <v>0.44035847184429922</v>
      </c>
      <c r="T788" s="51" t="s">
        <v>625</v>
      </c>
    </row>
    <row r="789" spans="1:20" s="83" customFormat="1" x14ac:dyDescent="0.25">
      <c r="A789" s="51" t="s">
        <v>632</v>
      </c>
      <c r="B789" s="51" t="s">
        <v>633</v>
      </c>
      <c r="C789" s="51" t="s">
        <v>317</v>
      </c>
      <c r="D789" s="51" t="s">
        <v>27</v>
      </c>
      <c r="E789" s="51">
        <v>256366131</v>
      </c>
      <c r="F789" s="51">
        <v>30</v>
      </c>
      <c r="G789" s="52">
        <v>3.5783958819786631E-3</v>
      </c>
      <c r="H789" s="51">
        <v>500</v>
      </c>
      <c r="I789" s="53">
        <v>3.7595600999999998</v>
      </c>
      <c r="J789" s="53">
        <v>3.5219000000000001E-3</v>
      </c>
      <c r="K789" s="53">
        <v>3.6620542999999999</v>
      </c>
      <c r="L789" s="54">
        <v>6.4749000000000001E-2</v>
      </c>
      <c r="M789" s="55">
        <v>3.9140000000000003E-4</v>
      </c>
      <c r="N789" s="53">
        <v>1.93867E-2</v>
      </c>
      <c r="O789" s="56">
        <v>150</v>
      </c>
      <c r="P789" s="56">
        <v>40</v>
      </c>
      <c r="Q789" s="60">
        <v>0.55945963249887953</v>
      </c>
      <c r="R789" s="60">
        <v>0.42083432359055822</v>
      </c>
      <c r="S789" s="60">
        <v>0.52824391029344819</v>
      </c>
      <c r="T789" s="51" t="s">
        <v>625</v>
      </c>
    </row>
    <row r="790" spans="1:20" s="83" customFormat="1" x14ac:dyDescent="0.25">
      <c r="A790" s="51" t="s">
        <v>632</v>
      </c>
      <c r="B790" s="51" t="s">
        <v>633</v>
      </c>
      <c r="C790" s="51" t="s">
        <v>317</v>
      </c>
      <c r="D790" s="51" t="s">
        <v>27</v>
      </c>
      <c r="E790" s="51">
        <v>256366700</v>
      </c>
      <c r="F790" s="51">
        <v>30</v>
      </c>
      <c r="G790" s="52">
        <v>3.5783958819786631E-3</v>
      </c>
      <c r="H790" s="51">
        <v>500</v>
      </c>
      <c r="I790" s="53">
        <v>3.9942294999999999</v>
      </c>
      <c r="J790" s="53">
        <v>3.2978999999999999E-3</v>
      </c>
      <c r="K790" s="53">
        <v>3.8866565999999998</v>
      </c>
      <c r="L790" s="54">
        <v>7.2602100000000003E-2</v>
      </c>
      <c r="M790" s="55">
        <v>4.0880000000000002E-4</v>
      </c>
      <c r="N790" s="53">
        <v>2.17439E-2</v>
      </c>
      <c r="O790" s="56">
        <v>150</v>
      </c>
      <c r="P790" s="56">
        <v>47</v>
      </c>
      <c r="Q790" s="60">
        <v>0.4773673090466739</v>
      </c>
      <c r="R790" s="60">
        <v>0.41133467273661573</v>
      </c>
      <c r="S790" s="60">
        <v>0.51522203417860268</v>
      </c>
      <c r="T790" s="51" t="s">
        <v>625</v>
      </c>
    </row>
    <row r="791" spans="1:20" s="83" customFormat="1" x14ac:dyDescent="0.25">
      <c r="A791" s="51" t="s">
        <v>632</v>
      </c>
      <c r="B791" s="51" t="s">
        <v>633</v>
      </c>
      <c r="C791" s="51" t="s">
        <v>317</v>
      </c>
      <c r="D791" s="51" t="s">
        <v>27</v>
      </c>
      <c r="E791" s="51">
        <v>256367293</v>
      </c>
      <c r="F791" s="51">
        <v>30</v>
      </c>
      <c r="G791" s="52">
        <v>3.5783958819786631E-3</v>
      </c>
      <c r="H791" s="51">
        <v>500</v>
      </c>
      <c r="I791" s="53">
        <v>3.9047710000000002</v>
      </c>
      <c r="J791" s="53">
        <v>4.5314999999999999E-3</v>
      </c>
      <c r="K791" s="53">
        <v>3.7990139999999988</v>
      </c>
      <c r="L791" s="54">
        <v>7.0131499999999999E-2</v>
      </c>
      <c r="M791" s="55">
        <v>4.506E-4</v>
      </c>
      <c r="N791" s="53">
        <v>2.0957300000000002E-2</v>
      </c>
      <c r="O791" s="56">
        <v>150</v>
      </c>
      <c r="P791" s="56">
        <v>44</v>
      </c>
      <c r="Q791" s="60">
        <v>0.54846020872014856</v>
      </c>
      <c r="R791" s="60">
        <v>0.44176163531512291</v>
      </c>
      <c r="S791" s="60">
        <v>0.51229685752700826</v>
      </c>
      <c r="T791" s="51" t="s">
        <v>625</v>
      </c>
    </row>
    <row r="792" spans="1:20" s="83" customFormat="1" x14ac:dyDescent="0.25">
      <c r="A792" s="51" t="s">
        <v>632</v>
      </c>
      <c r="B792" s="51" t="s">
        <v>633</v>
      </c>
      <c r="C792" s="51" t="s">
        <v>317</v>
      </c>
      <c r="D792" s="51" t="s">
        <v>27</v>
      </c>
      <c r="E792" s="51">
        <v>256367880</v>
      </c>
      <c r="F792" s="51">
        <v>30</v>
      </c>
      <c r="G792" s="52">
        <v>3.5783958819786631E-3</v>
      </c>
      <c r="H792" s="51">
        <v>500</v>
      </c>
      <c r="I792" s="53">
        <v>4.0151174999999997</v>
      </c>
      <c r="J792" s="53">
        <v>3.3467000000000002E-3</v>
      </c>
      <c r="K792" s="53">
        <v>3.9295640000000001</v>
      </c>
      <c r="L792" s="54">
        <v>5.4363000000000002E-2</v>
      </c>
      <c r="M792" s="55">
        <v>3.3930000000000001E-4</v>
      </c>
      <c r="N792" s="53">
        <v>1.8270499999999999E-2</v>
      </c>
      <c r="O792" s="56">
        <v>150</v>
      </c>
      <c r="P792" s="56">
        <v>34</v>
      </c>
      <c r="Q792" s="60">
        <v>0.47944170561495608</v>
      </c>
      <c r="R792" s="60">
        <v>0.33983175843388458</v>
      </c>
      <c r="S792" s="60">
        <v>0.49247953471642247</v>
      </c>
      <c r="T792" s="51" t="s">
        <v>625</v>
      </c>
    </row>
    <row r="793" spans="1:20" s="83" customFormat="1" x14ac:dyDescent="0.25">
      <c r="A793" s="51" t="s">
        <v>632</v>
      </c>
      <c r="B793" s="51" t="s">
        <v>633</v>
      </c>
      <c r="C793" s="51" t="s">
        <v>317</v>
      </c>
      <c r="D793" s="51" t="s">
        <v>27</v>
      </c>
      <c r="E793" s="51">
        <v>256368476</v>
      </c>
      <c r="F793" s="51">
        <v>30</v>
      </c>
      <c r="G793" s="52">
        <v>3.5783958819786631E-3</v>
      </c>
      <c r="H793" s="51">
        <v>500</v>
      </c>
      <c r="I793" s="53">
        <v>3.9489315</v>
      </c>
      <c r="J793" s="53">
        <v>3.5511000000000002E-3</v>
      </c>
      <c r="K793" s="53">
        <v>3.8426100000000001</v>
      </c>
      <c r="L793" s="54">
        <v>7.1028999999999995E-2</v>
      </c>
      <c r="M793" s="55">
        <v>4.2400000000000001E-4</v>
      </c>
      <c r="N793" s="53">
        <v>2.1963E-2</v>
      </c>
      <c r="O793" s="56">
        <v>150</v>
      </c>
      <c r="P793" s="56">
        <v>45</v>
      </c>
      <c r="Q793" s="60">
        <v>0.53710224726294897</v>
      </c>
      <c r="R793" s="60">
        <v>0.40110273876662611</v>
      </c>
      <c r="S793" s="60">
        <v>0.47975386855373309</v>
      </c>
      <c r="T793" s="51" t="s">
        <v>625</v>
      </c>
    </row>
    <row r="794" spans="1:20" s="83" customFormat="1" x14ac:dyDescent="0.25">
      <c r="A794" s="51" t="s">
        <v>632</v>
      </c>
      <c r="B794" s="51" t="s">
        <v>633</v>
      </c>
      <c r="C794" s="51" t="s">
        <v>317</v>
      </c>
      <c r="D794" s="51" t="s">
        <v>27</v>
      </c>
      <c r="E794" s="51">
        <v>256369062</v>
      </c>
      <c r="F794" s="51">
        <v>30</v>
      </c>
      <c r="G794" s="52">
        <v>3.5783958819786631E-3</v>
      </c>
      <c r="H794" s="51">
        <v>500</v>
      </c>
      <c r="I794" s="53">
        <v>3.8947647000000001</v>
      </c>
      <c r="J794" s="53">
        <v>3.2821999999999999E-3</v>
      </c>
      <c r="K794" s="53">
        <v>3.7956477999999998</v>
      </c>
      <c r="L794" s="54">
        <v>6.6031500000000007E-2</v>
      </c>
      <c r="M794" s="55">
        <v>4.057E-4</v>
      </c>
      <c r="N794" s="53">
        <v>2.00994E-2</v>
      </c>
      <c r="O794" s="56">
        <v>150</v>
      </c>
      <c r="P794" s="56">
        <v>42</v>
      </c>
      <c r="Q794" s="60">
        <v>0.58641398296946023</v>
      </c>
      <c r="R794" s="60">
        <v>0.37311637323162411</v>
      </c>
      <c r="S794" s="60">
        <v>0.46158912673473212</v>
      </c>
      <c r="T794" s="51" t="s">
        <v>625</v>
      </c>
    </row>
    <row r="795" spans="1:20" s="83" customFormat="1" x14ac:dyDescent="0.25">
      <c r="A795" s="51" t="s">
        <v>632</v>
      </c>
      <c r="B795" s="51" t="s">
        <v>633</v>
      </c>
      <c r="C795" s="51" t="s">
        <v>317</v>
      </c>
      <c r="D795" s="51" t="s">
        <v>27</v>
      </c>
      <c r="E795" s="51">
        <v>256369644</v>
      </c>
      <c r="F795" s="51">
        <v>30</v>
      </c>
      <c r="G795" s="52">
        <v>3.5783958819786631E-3</v>
      </c>
      <c r="H795" s="51">
        <v>500</v>
      </c>
      <c r="I795" s="53">
        <v>3.8325499999999999</v>
      </c>
      <c r="J795" s="53">
        <v>3.409699999999999E-3</v>
      </c>
      <c r="K795" s="53">
        <v>3.7345465</v>
      </c>
      <c r="L795" s="54">
        <v>6.41346E-2</v>
      </c>
      <c r="M795" s="55">
        <v>3.8870000000000002E-4</v>
      </c>
      <c r="N795" s="53">
        <v>1.9768000000000001E-2</v>
      </c>
      <c r="O795" s="56">
        <v>150</v>
      </c>
      <c r="P795" s="56">
        <v>39</v>
      </c>
      <c r="Q795" s="60">
        <v>0.5609706127152827</v>
      </c>
      <c r="R795" s="60">
        <v>0.46039653072018311</v>
      </c>
      <c r="S795" s="60">
        <v>0.53516007026160273</v>
      </c>
      <c r="T795" s="51" t="s">
        <v>625</v>
      </c>
    </row>
    <row r="796" spans="1:20" s="83" customFormat="1" x14ac:dyDescent="0.25">
      <c r="A796" s="51" t="s">
        <v>632</v>
      </c>
      <c r="B796" s="51" t="s">
        <v>633</v>
      </c>
      <c r="C796" s="51" t="s">
        <v>317</v>
      </c>
      <c r="D796" s="51" t="s">
        <v>27</v>
      </c>
      <c r="E796" s="51">
        <v>256370224</v>
      </c>
      <c r="F796" s="51">
        <v>30</v>
      </c>
      <c r="G796" s="52">
        <v>3.5783958819786631E-3</v>
      </c>
      <c r="H796" s="51">
        <v>500</v>
      </c>
      <c r="I796" s="53">
        <v>3.6627000999999999</v>
      </c>
      <c r="J796" s="53">
        <v>3.3360999999999998E-3</v>
      </c>
      <c r="K796" s="53">
        <v>3.557185800000001</v>
      </c>
      <c r="L796" s="54">
        <v>7.1116700000000005E-2</v>
      </c>
      <c r="M796" s="55">
        <v>3.8860000000000001E-4</v>
      </c>
      <c r="N796" s="53">
        <v>2.0865600000000002E-2</v>
      </c>
      <c r="O796" s="56">
        <v>146</v>
      </c>
      <c r="P796" s="56">
        <v>47</v>
      </c>
      <c r="Q796" s="60">
        <v>0.4801203662206287</v>
      </c>
      <c r="R796" s="60">
        <v>0.39484657242323301</v>
      </c>
      <c r="S796" s="60">
        <v>0.51034114944356346</v>
      </c>
      <c r="T796" s="51" t="s">
        <v>625</v>
      </c>
    </row>
    <row r="797" spans="1:20" s="83" customFormat="1" x14ac:dyDescent="0.25">
      <c r="A797" s="51" t="s">
        <v>632</v>
      </c>
      <c r="B797" s="51" t="s">
        <v>633</v>
      </c>
      <c r="C797" s="51" t="s">
        <v>317</v>
      </c>
      <c r="D797" s="51" t="s">
        <v>27</v>
      </c>
      <c r="E797" s="51">
        <v>256370782</v>
      </c>
      <c r="F797" s="51">
        <v>30</v>
      </c>
      <c r="G797" s="52">
        <v>3.5783958819786631E-3</v>
      </c>
      <c r="H797" s="51">
        <v>500</v>
      </c>
      <c r="I797" s="53">
        <v>4.0123648999999997</v>
      </c>
      <c r="J797" s="53">
        <v>3.370199999999999E-3</v>
      </c>
      <c r="K797" s="53">
        <v>3.9181708999999998</v>
      </c>
      <c r="L797" s="54">
        <v>6.0867400000000002E-2</v>
      </c>
      <c r="M797" s="55">
        <v>3.8840000000000001E-4</v>
      </c>
      <c r="N797" s="53">
        <v>1.9899099999999999E-2</v>
      </c>
      <c r="O797" s="56">
        <v>150</v>
      </c>
      <c r="P797" s="56">
        <v>40</v>
      </c>
      <c r="Q797" s="60">
        <v>0.50301555797426212</v>
      </c>
      <c r="R797" s="60">
        <v>0.33622682815908028</v>
      </c>
      <c r="S797" s="60">
        <v>0.44612702844312502</v>
      </c>
      <c r="T797" s="51" t="s">
        <v>625</v>
      </c>
    </row>
    <row r="798" spans="1:20" s="83" customFormat="1" x14ac:dyDescent="0.25">
      <c r="A798" s="51" t="s">
        <v>632</v>
      </c>
      <c r="B798" s="51" t="s">
        <v>633</v>
      </c>
      <c r="C798" s="51" t="s">
        <v>317</v>
      </c>
      <c r="D798" s="51" t="s">
        <v>27</v>
      </c>
      <c r="E798" s="51">
        <v>256371375</v>
      </c>
      <c r="F798" s="51">
        <v>30</v>
      </c>
      <c r="G798" s="52">
        <v>3.5783958819786631E-3</v>
      </c>
      <c r="H798" s="51">
        <v>500</v>
      </c>
      <c r="I798" s="53">
        <v>4.0169297000000004</v>
      </c>
      <c r="J798" s="53">
        <v>3.4342000000000001E-3</v>
      </c>
      <c r="K798" s="53">
        <v>3.9085844999999999</v>
      </c>
      <c r="L798" s="54">
        <v>7.2595800000000002E-2</v>
      </c>
      <c r="M798" s="55">
        <v>4.6000000000000001E-4</v>
      </c>
      <c r="N798" s="53">
        <v>2.1825799999999999E-2</v>
      </c>
      <c r="O798" s="56">
        <v>150</v>
      </c>
      <c r="P798" s="56">
        <v>46</v>
      </c>
      <c r="Q798" s="60">
        <v>0.43468852039183048</v>
      </c>
      <c r="R798" s="60">
        <v>0.19586051281210831</v>
      </c>
      <c r="S798" s="60">
        <v>0.36034315814545842</v>
      </c>
      <c r="T798" s="51" t="s">
        <v>625</v>
      </c>
    </row>
    <row r="799" spans="1:20" s="83" customFormat="1" x14ac:dyDescent="0.25">
      <c r="A799" s="51" t="s">
        <v>632</v>
      </c>
      <c r="B799" s="51" t="s">
        <v>633</v>
      </c>
      <c r="C799" s="51" t="s">
        <v>317</v>
      </c>
      <c r="D799" s="51" t="s">
        <v>27</v>
      </c>
      <c r="E799" s="51">
        <v>256371968</v>
      </c>
      <c r="F799" s="51">
        <v>30</v>
      </c>
      <c r="G799" s="52">
        <v>3.5783958819786631E-3</v>
      </c>
      <c r="H799" s="51">
        <v>500</v>
      </c>
      <c r="I799" s="53">
        <v>3.9352586999999999</v>
      </c>
      <c r="J799" s="53">
        <v>3.3092999999999998E-3</v>
      </c>
      <c r="K799" s="53">
        <v>3.8396853000000011</v>
      </c>
      <c r="L799" s="54">
        <v>6.3146099999999997E-2</v>
      </c>
      <c r="M799" s="55">
        <v>3.611E-4</v>
      </c>
      <c r="N799" s="53">
        <v>1.9034100000000002E-2</v>
      </c>
      <c r="O799" s="56">
        <v>150</v>
      </c>
      <c r="P799" s="56">
        <v>38</v>
      </c>
      <c r="Q799" s="60">
        <v>0.48754721813176261</v>
      </c>
      <c r="R799" s="60">
        <v>0.35052258487468868</v>
      </c>
      <c r="S799" s="60">
        <v>0.46974278192488678</v>
      </c>
      <c r="T799" s="51" t="s">
        <v>625</v>
      </c>
    </row>
    <row r="800" spans="1:20" s="83" customFormat="1" x14ac:dyDescent="0.25">
      <c r="A800" s="51" t="s">
        <v>632</v>
      </c>
      <c r="B800" s="51" t="s">
        <v>633</v>
      </c>
      <c r="C800" s="51" t="s">
        <v>317</v>
      </c>
      <c r="D800" s="51" t="s">
        <v>27</v>
      </c>
      <c r="E800" s="51">
        <v>256372557</v>
      </c>
      <c r="F800" s="51">
        <v>30</v>
      </c>
      <c r="G800" s="52">
        <v>3.5783958819786631E-3</v>
      </c>
      <c r="H800" s="51">
        <v>500</v>
      </c>
      <c r="I800" s="53">
        <v>3.8387958000000002</v>
      </c>
      <c r="J800" s="53">
        <v>3.3279999999999989E-3</v>
      </c>
      <c r="K800" s="53">
        <v>3.7598834999999999</v>
      </c>
      <c r="L800" s="54">
        <v>4.9716299999999998E-2</v>
      </c>
      <c r="M800" s="55">
        <v>2.8610000000000002E-4</v>
      </c>
      <c r="N800" s="53">
        <v>1.61496E-2</v>
      </c>
      <c r="O800" s="56">
        <v>150</v>
      </c>
      <c r="P800" s="56">
        <v>30</v>
      </c>
      <c r="Q800" s="60">
        <v>0.55131570523080864</v>
      </c>
      <c r="R800" s="60">
        <v>0.3920274883956319</v>
      </c>
      <c r="S800" s="60">
        <v>0.51074125869807629</v>
      </c>
      <c r="T800" s="51" t="s">
        <v>625</v>
      </c>
    </row>
    <row r="801" spans="1:21" s="83" customFormat="1" x14ac:dyDescent="0.25">
      <c r="A801" s="51" t="s">
        <v>632</v>
      </c>
      <c r="B801" s="51" t="s">
        <v>633</v>
      </c>
      <c r="C801" s="51" t="s">
        <v>317</v>
      </c>
      <c r="D801" s="51" t="s">
        <v>27</v>
      </c>
      <c r="E801" s="51">
        <v>256373132</v>
      </c>
      <c r="F801" s="51">
        <v>30</v>
      </c>
      <c r="G801" s="52">
        <v>3.5783958819786631E-3</v>
      </c>
      <c r="H801" s="51">
        <v>500</v>
      </c>
      <c r="I801" s="53">
        <v>3.9213092000000001</v>
      </c>
      <c r="J801" s="53">
        <v>3.2764000000000009E-3</v>
      </c>
      <c r="K801" s="53">
        <v>3.8059421000000002</v>
      </c>
      <c r="L801" s="54">
        <v>7.7777399999999997E-2</v>
      </c>
      <c r="M801" s="55">
        <v>4.8899999999999996E-4</v>
      </c>
      <c r="N801" s="53">
        <v>2.4264899999999999E-2</v>
      </c>
      <c r="O801" s="56">
        <v>150</v>
      </c>
      <c r="P801" s="56">
        <v>49</v>
      </c>
      <c r="Q801" s="60">
        <v>0.57579870670337407</v>
      </c>
      <c r="R801" s="60">
        <v>0.40445202883725478</v>
      </c>
      <c r="S801" s="60">
        <v>0.47123776367415737</v>
      </c>
      <c r="T801" s="51" t="s">
        <v>625</v>
      </c>
    </row>
    <row r="802" spans="1:21" s="83" customFormat="1" x14ac:dyDescent="0.25">
      <c r="A802" s="51" t="s">
        <v>632</v>
      </c>
      <c r="B802" s="51" t="s">
        <v>633</v>
      </c>
      <c r="C802" s="51" t="s">
        <v>317</v>
      </c>
      <c r="D802" s="51" t="s">
        <v>27</v>
      </c>
      <c r="E802" s="51">
        <v>256373718</v>
      </c>
      <c r="F802" s="51">
        <v>30</v>
      </c>
      <c r="G802" s="52">
        <v>3.5783958819786631E-3</v>
      </c>
      <c r="H802" s="51">
        <v>500</v>
      </c>
      <c r="I802" s="53">
        <v>3.8087952999999999</v>
      </c>
      <c r="J802" s="53">
        <v>3.64E-3</v>
      </c>
      <c r="K802" s="53">
        <v>3.7334268000000002</v>
      </c>
      <c r="L802" s="54">
        <v>4.5846600000000001E-2</v>
      </c>
      <c r="M802" s="55">
        <v>3.2259999999999998E-4</v>
      </c>
      <c r="N802" s="53">
        <v>1.65509E-2</v>
      </c>
      <c r="O802" s="56">
        <v>150</v>
      </c>
      <c r="P802" s="56">
        <v>29</v>
      </c>
      <c r="Q802" s="60">
        <v>0.4493373455406876</v>
      </c>
      <c r="R802" s="60">
        <v>0.26551128401897273</v>
      </c>
      <c r="S802" s="60">
        <v>0.36968156604452662</v>
      </c>
      <c r="T802" s="51" t="s">
        <v>625</v>
      </c>
    </row>
    <row r="803" spans="1:21" s="83" customFormat="1" x14ac:dyDescent="0.25">
      <c r="A803" s="51" t="s">
        <v>632</v>
      </c>
      <c r="B803" s="51" t="s">
        <v>633</v>
      </c>
      <c r="C803" s="51" t="s">
        <v>317</v>
      </c>
      <c r="D803" s="51" t="s">
        <v>27</v>
      </c>
      <c r="E803" s="51">
        <v>256374294</v>
      </c>
      <c r="F803" s="51">
        <v>30</v>
      </c>
      <c r="G803" s="52">
        <v>3.5783958819786631E-3</v>
      </c>
      <c r="H803" s="51">
        <v>500</v>
      </c>
      <c r="I803" s="53">
        <v>4.0335017999999998</v>
      </c>
      <c r="J803" s="53">
        <v>3.3608000000000002E-3</v>
      </c>
      <c r="K803" s="53">
        <v>3.915814000000001</v>
      </c>
      <c r="L803" s="54">
        <v>8.0868899999999994E-2</v>
      </c>
      <c r="M803" s="55">
        <v>4.395E-4</v>
      </c>
      <c r="N803" s="53">
        <v>2.3332499999999999E-2</v>
      </c>
      <c r="O803" s="56">
        <v>150</v>
      </c>
      <c r="P803" s="56">
        <v>51</v>
      </c>
      <c r="Q803" s="60">
        <v>0.44900441769639537</v>
      </c>
      <c r="R803" s="60">
        <v>0.29852082925577761</v>
      </c>
      <c r="S803" s="60">
        <v>0.41237375257694092</v>
      </c>
      <c r="T803" s="51" t="s">
        <v>625</v>
      </c>
    </row>
    <row r="804" spans="1:21" s="83" customFormat="1" x14ac:dyDescent="0.25">
      <c r="A804" s="51" t="s">
        <v>632</v>
      </c>
      <c r="B804" s="51" t="s">
        <v>633</v>
      </c>
      <c r="C804" s="51" t="s">
        <v>317</v>
      </c>
      <c r="D804" s="51" t="s">
        <v>27</v>
      </c>
      <c r="E804" s="51">
        <v>256374889</v>
      </c>
      <c r="F804" s="51">
        <v>30</v>
      </c>
      <c r="G804" s="52">
        <v>3.5783958819786631E-3</v>
      </c>
      <c r="H804" s="51">
        <v>500</v>
      </c>
      <c r="I804" s="53">
        <v>3.7803887999999999</v>
      </c>
      <c r="J804" s="53">
        <v>3.3660000000000001E-3</v>
      </c>
      <c r="K804" s="53">
        <v>3.6931797999999998</v>
      </c>
      <c r="L804" s="54">
        <v>5.5588400000000003E-2</v>
      </c>
      <c r="M804" s="55">
        <v>3.4689999999999998E-4</v>
      </c>
      <c r="N804" s="53">
        <v>1.8130400000000001E-2</v>
      </c>
      <c r="O804" s="56">
        <v>150</v>
      </c>
      <c r="P804" s="56">
        <v>35</v>
      </c>
      <c r="Q804" s="60">
        <v>0.47433254369677957</v>
      </c>
      <c r="R804" s="60">
        <v>0.42541930167616188</v>
      </c>
      <c r="S804" s="60">
        <v>0.54316764592608224</v>
      </c>
      <c r="T804" s="51" t="s">
        <v>625</v>
      </c>
    </row>
    <row r="805" spans="1:21" s="83" customFormat="1" x14ac:dyDescent="0.25">
      <c r="A805" s="51" t="s">
        <v>632</v>
      </c>
      <c r="B805" s="51" t="s">
        <v>633</v>
      </c>
      <c r="C805" s="51" t="s">
        <v>317</v>
      </c>
      <c r="D805" s="51" t="s">
        <v>27</v>
      </c>
      <c r="E805" s="51">
        <v>256375461</v>
      </c>
      <c r="F805" s="51">
        <v>30</v>
      </c>
      <c r="G805" s="52">
        <v>3.5783958819786631E-3</v>
      </c>
      <c r="H805" s="51">
        <v>500</v>
      </c>
      <c r="I805" s="53">
        <v>4.0162791999999996</v>
      </c>
      <c r="J805" s="53">
        <v>3.3815E-3</v>
      </c>
      <c r="K805" s="53">
        <v>3.9216139000000001</v>
      </c>
      <c r="L805" s="54">
        <v>6.3285400000000006E-2</v>
      </c>
      <c r="M805" s="55">
        <v>3.6880000000000002E-4</v>
      </c>
      <c r="N805" s="53">
        <v>1.8495600000000001E-2</v>
      </c>
      <c r="O805" s="56">
        <v>150</v>
      </c>
      <c r="P805" s="56">
        <v>37</v>
      </c>
      <c r="Q805" s="60">
        <v>0.5552340098597861</v>
      </c>
      <c r="R805" s="60">
        <v>0.40925433189573618</v>
      </c>
      <c r="S805" s="60">
        <v>0.51958897719188002</v>
      </c>
      <c r="T805" s="51" t="s">
        <v>625</v>
      </c>
    </row>
    <row r="806" spans="1:21" s="83" customFormat="1" x14ac:dyDescent="0.25">
      <c r="A806" s="51" t="s">
        <v>632</v>
      </c>
      <c r="B806" s="51" t="s">
        <v>633</v>
      </c>
      <c r="C806" s="51" t="s">
        <v>317</v>
      </c>
      <c r="D806" s="51" t="s">
        <v>27</v>
      </c>
      <c r="E806" s="51">
        <v>256376055</v>
      </c>
      <c r="F806" s="51">
        <v>30</v>
      </c>
      <c r="G806" s="52">
        <v>3.5783958819786631E-3</v>
      </c>
      <c r="H806" s="51">
        <v>500</v>
      </c>
      <c r="I806" s="53">
        <v>3.7399284000000002</v>
      </c>
      <c r="J806" s="53">
        <v>3.2703000000000012E-3</v>
      </c>
      <c r="K806" s="53">
        <v>3.6452415</v>
      </c>
      <c r="L806" s="54">
        <v>6.13895E-2</v>
      </c>
      <c r="M806" s="55">
        <v>3.8690000000000003E-4</v>
      </c>
      <c r="N806" s="53">
        <v>1.9933800000000002E-2</v>
      </c>
      <c r="O806" s="56">
        <v>150</v>
      </c>
      <c r="P806" s="56">
        <v>39</v>
      </c>
      <c r="Q806" s="60">
        <v>0.53683334400409755</v>
      </c>
      <c r="R806" s="60">
        <v>0.37952709816355112</v>
      </c>
      <c r="S806" s="60">
        <v>0.48708710203899941</v>
      </c>
      <c r="T806" s="51" t="s">
        <v>625</v>
      </c>
    </row>
    <row r="807" spans="1:21" s="83" customFormat="1" x14ac:dyDescent="0.25">
      <c r="A807" s="51" t="s">
        <v>632</v>
      </c>
      <c r="B807" s="51" t="s">
        <v>633</v>
      </c>
      <c r="C807" s="51" t="s">
        <v>317</v>
      </c>
      <c r="D807" s="51" t="s">
        <v>27</v>
      </c>
      <c r="E807" s="51">
        <v>256376624</v>
      </c>
      <c r="F807" s="51">
        <v>30</v>
      </c>
      <c r="G807" s="52">
        <v>3.5783958819786631E-3</v>
      </c>
      <c r="H807" s="51">
        <v>500</v>
      </c>
      <c r="I807" s="53">
        <v>3.9358027999999998</v>
      </c>
      <c r="J807" s="53">
        <v>3.3232000000000001E-3</v>
      </c>
      <c r="K807" s="53">
        <v>3.8484693999999999</v>
      </c>
      <c r="L807" s="54">
        <v>5.5864999999999998E-2</v>
      </c>
      <c r="M807" s="55">
        <v>3.9080000000000001E-4</v>
      </c>
      <c r="N807" s="53">
        <v>1.8297299999999999E-2</v>
      </c>
      <c r="O807" s="56">
        <v>150</v>
      </c>
      <c r="P807" s="56">
        <v>35</v>
      </c>
      <c r="Q807" s="60">
        <v>0.46032396440233048</v>
      </c>
      <c r="R807" s="60">
        <v>0.34216946595384651</v>
      </c>
      <c r="S807" s="60">
        <v>0.46900241378037882</v>
      </c>
      <c r="T807" s="51" t="s">
        <v>625</v>
      </c>
    </row>
    <row r="808" spans="1:21" s="83" customFormat="1" x14ac:dyDescent="0.25">
      <c r="A808" s="51" t="s">
        <v>632</v>
      </c>
      <c r="B808" s="51" t="s">
        <v>633</v>
      </c>
      <c r="C808" s="51" t="s">
        <v>317</v>
      </c>
      <c r="D808" s="51" t="s">
        <v>27</v>
      </c>
      <c r="E808" s="51">
        <v>256500849</v>
      </c>
      <c r="F808" s="51">
        <v>100</v>
      </c>
      <c r="G808" s="52">
        <v>0.01</v>
      </c>
      <c r="H808" s="51">
        <v>25</v>
      </c>
      <c r="I808" s="53">
        <v>5.4793443000000002</v>
      </c>
      <c r="J808" s="53">
        <v>3.3542599999999999E-2</v>
      </c>
      <c r="K808" s="53">
        <v>5.1049351000000014</v>
      </c>
      <c r="L808" s="54">
        <v>0.22921369999999999</v>
      </c>
      <c r="M808" s="55">
        <v>1.32902E-2</v>
      </c>
      <c r="N808" s="53">
        <v>5.8191899999999998E-2</v>
      </c>
      <c r="O808" s="56">
        <v>496</v>
      </c>
      <c r="P808" s="56">
        <v>139</v>
      </c>
      <c r="Q808" s="60">
        <v>0.55885780139573593</v>
      </c>
      <c r="R808" s="60">
        <v>0.44440114814362852</v>
      </c>
      <c r="S808" s="60">
        <v>0.54379484655515653</v>
      </c>
      <c r="T808" s="51" t="s">
        <v>626</v>
      </c>
      <c r="U808" s="57"/>
    </row>
    <row r="809" spans="1:21" s="83" customFormat="1" x14ac:dyDescent="0.25">
      <c r="A809" s="51" t="s">
        <v>632</v>
      </c>
      <c r="B809" s="51" t="s">
        <v>633</v>
      </c>
      <c r="C809" s="51" t="s">
        <v>317</v>
      </c>
      <c r="D809" s="51" t="s">
        <v>27</v>
      </c>
      <c r="E809" s="51">
        <v>256501633</v>
      </c>
      <c r="F809" s="51">
        <v>100</v>
      </c>
      <c r="G809" s="52">
        <v>0.01</v>
      </c>
      <c r="H809" s="51">
        <v>25</v>
      </c>
      <c r="I809" s="53">
        <v>4.1491286000000001</v>
      </c>
      <c r="J809" s="53">
        <v>2.9033900000000001E-2</v>
      </c>
      <c r="K809" s="53">
        <v>3.7934263000000001</v>
      </c>
      <c r="L809" s="54">
        <v>0.23244219999999999</v>
      </c>
      <c r="M809" s="55">
        <v>1.6811E-3</v>
      </c>
      <c r="N809" s="53">
        <v>6.3323299999999999E-2</v>
      </c>
      <c r="O809" s="56">
        <v>488</v>
      </c>
      <c r="P809" s="56">
        <v>145</v>
      </c>
      <c r="Q809" s="60">
        <v>0.44754465714834502</v>
      </c>
      <c r="R809" s="60">
        <v>0.21761670595306151</v>
      </c>
      <c r="S809" s="60">
        <v>0.37691512253351622</v>
      </c>
      <c r="T809" s="51" t="s">
        <v>626</v>
      </c>
    </row>
    <row r="810" spans="1:21" s="83" customFormat="1" x14ac:dyDescent="0.25">
      <c r="A810" s="51" t="s">
        <v>632</v>
      </c>
      <c r="B810" s="51" t="s">
        <v>633</v>
      </c>
      <c r="C810" s="51" t="s">
        <v>317</v>
      </c>
      <c r="D810" s="51" t="s">
        <v>27</v>
      </c>
      <c r="E810" s="51">
        <v>256502244</v>
      </c>
      <c r="F810" s="51">
        <v>100</v>
      </c>
      <c r="G810" s="52">
        <v>0.01</v>
      </c>
      <c r="H810" s="51">
        <v>25</v>
      </c>
      <c r="I810" s="53">
        <v>4.064972</v>
      </c>
      <c r="J810" s="53">
        <v>2.6961499999999999E-2</v>
      </c>
      <c r="K810" s="53">
        <v>3.7347193000000001</v>
      </c>
      <c r="L810" s="54">
        <v>0.2214035</v>
      </c>
      <c r="M810" s="55">
        <v>1.1490999999999999E-3</v>
      </c>
      <c r="N810" s="53">
        <v>5.6274100000000001E-2</v>
      </c>
      <c r="O810" s="56">
        <v>492</v>
      </c>
      <c r="P810" s="56">
        <v>141</v>
      </c>
      <c r="Q810" s="60">
        <v>0.61144759587681674</v>
      </c>
      <c r="R810" s="60">
        <v>0.40593072321112228</v>
      </c>
      <c r="S810" s="60">
        <v>0.49704045525111928</v>
      </c>
      <c r="T810" s="51" t="s">
        <v>626</v>
      </c>
    </row>
    <row r="811" spans="1:21" s="83" customFormat="1" x14ac:dyDescent="0.25">
      <c r="A811" s="51" t="s">
        <v>632</v>
      </c>
      <c r="B811" s="51" t="s">
        <v>633</v>
      </c>
      <c r="C811" s="51" t="s">
        <v>317</v>
      </c>
      <c r="D811" s="51" t="s">
        <v>27</v>
      </c>
      <c r="E811" s="51">
        <v>256502844</v>
      </c>
      <c r="F811" s="51">
        <v>100</v>
      </c>
      <c r="G811" s="52">
        <v>0.01</v>
      </c>
      <c r="H811" s="51">
        <v>25</v>
      </c>
      <c r="I811" s="53">
        <v>4.0936459000000003</v>
      </c>
      <c r="J811" s="53">
        <v>2.7554100000000002E-2</v>
      </c>
      <c r="K811" s="53">
        <v>3.7658022999999998</v>
      </c>
      <c r="L811" s="54">
        <v>0.21819759999999999</v>
      </c>
      <c r="M811" s="55">
        <v>1.1026E-3</v>
      </c>
      <c r="N811" s="53">
        <v>5.59353E-2</v>
      </c>
      <c r="O811" s="56">
        <v>496</v>
      </c>
      <c r="P811" s="56">
        <v>139</v>
      </c>
      <c r="Q811" s="60">
        <v>0.51327229656187978</v>
      </c>
      <c r="R811" s="60">
        <v>0.41001379004517752</v>
      </c>
      <c r="S811" s="60">
        <v>0.50935719765292664</v>
      </c>
      <c r="T811" s="51" t="s">
        <v>626</v>
      </c>
    </row>
    <row r="812" spans="1:21" s="83" customFormat="1" x14ac:dyDescent="0.25">
      <c r="A812" s="51" t="s">
        <v>632</v>
      </c>
      <c r="B812" s="51" t="s">
        <v>633</v>
      </c>
      <c r="C812" s="51" t="s">
        <v>317</v>
      </c>
      <c r="D812" s="51" t="s">
        <v>27</v>
      </c>
      <c r="E812" s="51">
        <v>256503446</v>
      </c>
      <c r="F812" s="51">
        <v>100</v>
      </c>
      <c r="G812" s="52">
        <v>0.01</v>
      </c>
      <c r="H812" s="51">
        <v>25</v>
      </c>
      <c r="I812" s="53">
        <v>4.1705171999999999</v>
      </c>
      <c r="J812" s="53">
        <v>2.6938500000000001E-2</v>
      </c>
      <c r="K812" s="53">
        <v>3.8582830000000001</v>
      </c>
      <c r="L812" s="54">
        <v>0.20679800000000001</v>
      </c>
      <c r="M812" s="55">
        <v>1.188E-3</v>
      </c>
      <c r="N812" s="53">
        <v>5.2762200000000002E-2</v>
      </c>
      <c r="O812" s="56">
        <v>500</v>
      </c>
      <c r="P812" s="56">
        <v>131</v>
      </c>
      <c r="Q812" s="60">
        <v>0.57330174787118249</v>
      </c>
      <c r="R812" s="60">
        <v>0.41103814664507798</v>
      </c>
      <c r="S812" s="60">
        <v>0.49382417008704438</v>
      </c>
      <c r="T812" s="51" t="s">
        <v>626</v>
      </c>
    </row>
    <row r="813" spans="1:21" s="83" customFormat="1" x14ac:dyDescent="0.25">
      <c r="A813" s="51" t="s">
        <v>632</v>
      </c>
      <c r="B813" s="51" t="s">
        <v>633</v>
      </c>
      <c r="C813" s="51" t="s">
        <v>317</v>
      </c>
      <c r="D813" s="51" t="s">
        <v>27</v>
      </c>
      <c r="E813" s="51">
        <v>256504055</v>
      </c>
      <c r="F813" s="51">
        <v>100</v>
      </c>
      <c r="G813" s="52">
        <v>0.01</v>
      </c>
      <c r="H813" s="51">
        <v>25</v>
      </c>
      <c r="I813" s="53">
        <v>4.1652832999999996</v>
      </c>
      <c r="J813" s="53">
        <v>2.68668E-2</v>
      </c>
      <c r="K813" s="53">
        <v>3.8306748000000002</v>
      </c>
      <c r="L813" s="54">
        <v>0.2218801</v>
      </c>
      <c r="M813" s="55">
        <v>1.2807999999999999E-3</v>
      </c>
      <c r="N813" s="53">
        <v>5.9410400000000002E-2</v>
      </c>
      <c r="O813" s="56">
        <v>492</v>
      </c>
      <c r="P813" s="56">
        <v>141</v>
      </c>
      <c r="Q813" s="60">
        <v>0.51917536333952241</v>
      </c>
      <c r="R813" s="60">
        <v>0.42166830971434521</v>
      </c>
      <c r="S813" s="60">
        <v>0.55406306985690867</v>
      </c>
      <c r="T813" s="51" t="s">
        <v>626</v>
      </c>
    </row>
    <row r="814" spans="1:21" s="83" customFormat="1" x14ac:dyDescent="0.25">
      <c r="A814" s="51" t="s">
        <v>632</v>
      </c>
      <c r="B814" s="51" t="s">
        <v>633</v>
      </c>
      <c r="C814" s="51" t="s">
        <v>317</v>
      </c>
      <c r="D814" s="51" t="s">
        <v>27</v>
      </c>
      <c r="E814" s="51">
        <v>256504665</v>
      </c>
      <c r="F814" s="51">
        <v>100</v>
      </c>
      <c r="G814" s="52">
        <v>0.01</v>
      </c>
      <c r="H814" s="51">
        <v>25</v>
      </c>
      <c r="I814" s="53">
        <v>4.1891075999999998</v>
      </c>
      <c r="J814" s="53">
        <v>2.67832E-2</v>
      </c>
      <c r="K814" s="53">
        <v>3.8582046000000001</v>
      </c>
      <c r="L814" s="54">
        <v>0.22032669999999999</v>
      </c>
      <c r="M814" s="55">
        <v>1.2623999999999999E-3</v>
      </c>
      <c r="N814" s="53">
        <v>5.7969399999999997E-2</v>
      </c>
      <c r="O814" s="56">
        <v>496</v>
      </c>
      <c r="P814" s="56">
        <v>141</v>
      </c>
      <c r="Q814" s="60">
        <v>0.52463025801907937</v>
      </c>
      <c r="R814" s="60">
        <v>0.42479035441447172</v>
      </c>
      <c r="S814" s="60">
        <v>0.54719942733137206</v>
      </c>
      <c r="T814" s="51" t="s">
        <v>626</v>
      </c>
    </row>
    <row r="815" spans="1:21" s="83" customFormat="1" x14ac:dyDescent="0.25">
      <c r="A815" s="51" t="s">
        <v>632</v>
      </c>
      <c r="B815" s="51" t="s">
        <v>633</v>
      </c>
      <c r="C815" s="51" t="s">
        <v>317</v>
      </c>
      <c r="D815" s="51" t="s">
        <v>27</v>
      </c>
      <c r="E815" s="51">
        <v>256505279</v>
      </c>
      <c r="F815" s="51">
        <v>100</v>
      </c>
      <c r="G815" s="52">
        <v>0.01</v>
      </c>
      <c r="H815" s="51">
        <v>25</v>
      </c>
      <c r="I815" s="53">
        <v>4.1105276999999996</v>
      </c>
      <c r="J815" s="53">
        <v>2.6695399999999991E-2</v>
      </c>
      <c r="K815" s="53">
        <v>3.7707942000000001</v>
      </c>
      <c r="L815" s="54">
        <v>0.22253429999999999</v>
      </c>
      <c r="M815" s="55">
        <v>1.745E-3</v>
      </c>
      <c r="N815" s="53">
        <v>6.4102000000000006E-2</v>
      </c>
      <c r="O815" s="56">
        <v>488</v>
      </c>
      <c r="P815" s="56">
        <v>142</v>
      </c>
      <c r="Q815" s="60">
        <v>0.56362123055253222</v>
      </c>
      <c r="R815" s="60">
        <v>0.23617314014054641</v>
      </c>
      <c r="S815" s="60">
        <v>0.39330480995834899</v>
      </c>
      <c r="T815" s="51" t="s">
        <v>626</v>
      </c>
    </row>
    <row r="816" spans="1:21" s="83" customFormat="1" x14ac:dyDescent="0.25">
      <c r="A816" s="51" t="s">
        <v>632</v>
      </c>
      <c r="B816" s="51" t="s">
        <v>633</v>
      </c>
      <c r="C816" s="51" t="s">
        <v>317</v>
      </c>
      <c r="D816" s="51" t="s">
        <v>27</v>
      </c>
      <c r="E816" s="51">
        <v>256505883</v>
      </c>
      <c r="F816" s="51">
        <v>100</v>
      </c>
      <c r="G816" s="52">
        <v>0.01</v>
      </c>
      <c r="H816" s="51">
        <v>25</v>
      </c>
      <c r="I816" s="53">
        <v>4.1989770999999996</v>
      </c>
      <c r="J816" s="53">
        <v>2.6905999999999999E-2</v>
      </c>
      <c r="K816" s="53">
        <v>3.8555269000000001</v>
      </c>
      <c r="L816" s="54">
        <v>0.23051650000000001</v>
      </c>
      <c r="M816" s="55">
        <v>1.2746000000000001E-3</v>
      </c>
      <c r="N816" s="53">
        <v>5.9895700000000003E-2</v>
      </c>
      <c r="O816" s="56">
        <v>496</v>
      </c>
      <c r="P816" s="56">
        <v>145</v>
      </c>
      <c r="Q816" s="60">
        <v>0.52900953966323072</v>
      </c>
      <c r="R816" s="60">
        <v>0.40719722455406587</v>
      </c>
      <c r="S816" s="60">
        <v>0.53713337563165264</v>
      </c>
      <c r="T816" s="51" t="s">
        <v>626</v>
      </c>
    </row>
    <row r="817" spans="1:20" s="83" customFormat="1" x14ac:dyDescent="0.25">
      <c r="A817" s="51" t="s">
        <v>632</v>
      </c>
      <c r="B817" s="51" t="s">
        <v>633</v>
      </c>
      <c r="C817" s="51" t="s">
        <v>317</v>
      </c>
      <c r="D817" s="51" t="s">
        <v>27</v>
      </c>
      <c r="E817" s="51">
        <v>256506497</v>
      </c>
      <c r="F817" s="51">
        <v>100</v>
      </c>
      <c r="G817" s="52">
        <v>0.01</v>
      </c>
      <c r="H817" s="51">
        <v>25</v>
      </c>
      <c r="I817" s="53">
        <v>4.1039221000000001</v>
      </c>
      <c r="J817" s="53">
        <v>2.7747299999999999E-2</v>
      </c>
      <c r="K817" s="53">
        <v>3.8030385999999998</v>
      </c>
      <c r="L817" s="54">
        <v>0.19474630000000001</v>
      </c>
      <c r="M817" s="55">
        <v>1.3734999999999999E-3</v>
      </c>
      <c r="N817" s="53">
        <v>5.3025700000000002E-2</v>
      </c>
      <c r="O817" s="56">
        <v>488</v>
      </c>
      <c r="P817" s="56">
        <v>124</v>
      </c>
      <c r="Q817" s="60">
        <v>0.53245406235994619</v>
      </c>
      <c r="R817" s="60">
        <v>0.41911396116992461</v>
      </c>
      <c r="S817" s="60">
        <v>0.52621268942015265</v>
      </c>
      <c r="T817" s="51" t="s">
        <v>626</v>
      </c>
    </row>
    <row r="818" spans="1:20" s="83" customFormat="1" x14ac:dyDescent="0.25">
      <c r="A818" s="51" t="s">
        <v>632</v>
      </c>
      <c r="B818" s="51" t="s">
        <v>633</v>
      </c>
      <c r="C818" s="51" t="s">
        <v>317</v>
      </c>
      <c r="D818" s="51" t="s">
        <v>27</v>
      </c>
      <c r="E818" s="51">
        <v>256507100</v>
      </c>
      <c r="F818" s="51">
        <v>100</v>
      </c>
      <c r="G818" s="52">
        <v>0.01</v>
      </c>
      <c r="H818" s="51">
        <v>25</v>
      </c>
      <c r="I818" s="53">
        <v>4.3345640000000003</v>
      </c>
      <c r="J818" s="53">
        <v>2.7033999999999999E-2</v>
      </c>
      <c r="K818" s="53">
        <v>3.9833029</v>
      </c>
      <c r="L818" s="54">
        <v>0.23495160000000001</v>
      </c>
      <c r="M818" s="55">
        <v>1.8706E-3</v>
      </c>
      <c r="N818" s="53">
        <v>6.1035199999999998E-2</v>
      </c>
      <c r="O818" s="56">
        <v>500</v>
      </c>
      <c r="P818" s="56">
        <v>144</v>
      </c>
      <c r="Q818" s="60">
        <v>0.53427236058646521</v>
      </c>
      <c r="R818" s="60">
        <v>0.43817931765108797</v>
      </c>
      <c r="S818" s="60">
        <v>0.54237059255775799</v>
      </c>
      <c r="T818" s="51" t="s">
        <v>626</v>
      </c>
    </row>
    <row r="819" spans="1:20" s="83" customFormat="1" x14ac:dyDescent="0.25">
      <c r="A819" s="51" t="s">
        <v>632</v>
      </c>
      <c r="B819" s="51" t="s">
        <v>633</v>
      </c>
      <c r="C819" s="51" t="s">
        <v>317</v>
      </c>
      <c r="D819" s="51" t="s">
        <v>27</v>
      </c>
      <c r="E819" s="51">
        <v>256507731</v>
      </c>
      <c r="F819" s="51">
        <v>100</v>
      </c>
      <c r="G819" s="52">
        <v>0.01</v>
      </c>
      <c r="H819" s="51">
        <v>25</v>
      </c>
      <c r="I819" s="53">
        <v>4.2497777000000001</v>
      </c>
      <c r="J819" s="53">
        <v>2.6998000000000001E-2</v>
      </c>
      <c r="K819" s="53">
        <v>3.8978703000000001</v>
      </c>
      <c r="L819" s="54">
        <v>0.2380014</v>
      </c>
      <c r="M819" s="55">
        <v>1.3512000000000001E-3</v>
      </c>
      <c r="N819" s="53">
        <v>5.9483000000000001E-2</v>
      </c>
      <c r="O819" s="56">
        <v>500</v>
      </c>
      <c r="P819" s="56">
        <v>147</v>
      </c>
      <c r="Q819" s="60">
        <v>0.54117421089698448</v>
      </c>
      <c r="R819" s="60">
        <v>0.39974706634662288</v>
      </c>
      <c r="S819" s="60">
        <v>0.5212547492503341</v>
      </c>
      <c r="T819" s="51" t="s">
        <v>626</v>
      </c>
    </row>
    <row r="820" spans="1:20" s="83" customFormat="1" x14ac:dyDescent="0.25">
      <c r="A820" s="51" t="s">
        <v>632</v>
      </c>
      <c r="B820" s="51" t="s">
        <v>633</v>
      </c>
      <c r="C820" s="51" t="s">
        <v>317</v>
      </c>
      <c r="D820" s="51" t="s">
        <v>27</v>
      </c>
      <c r="E820" s="51">
        <v>256508349</v>
      </c>
      <c r="F820" s="51">
        <v>100</v>
      </c>
      <c r="G820" s="52">
        <v>0.01</v>
      </c>
      <c r="H820" s="51">
        <v>25</v>
      </c>
      <c r="I820" s="53">
        <v>4.0784446000000001</v>
      </c>
      <c r="J820" s="53">
        <v>2.73184E-2</v>
      </c>
      <c r="K820" s="53">
        <v>3.7670758000000002</v>
      </c>
      <c r="L820" s="54">
        <v>0.20526849999999999</v>
      </c>
      <c r="M820" s="55">
        <v>1.4204E-3</v>
      </c>
      <c r="N820" s="53">
        <v>5.2371300000000003E-2</v>
      </c>
      <c r="O820" s="56">
        <v>496</v>
      </c>
      <c r="P820" s="56">
        <v>127</v>
      </c>
      <c r="Q820" s="60">
        <v>0.52619245790383506</v>
      </c>
      <c r="R820" s="60">
        <v>0.29965875593559133</v>
      </c>
      <c r="S820" s="60">
        <v>0.45055985206690391</v>
      </c>
      <c r="T820" s="51" t="s">
        <v>626</v>
      </c>
    </row>
    <row r="821" spans="1:20" s="83" customFormat="1" x14ac:dyDescent="0.25">
      <c r="A821" s="51" t="s">
        <v>632</v>
      </c>
      <c r="B821" s="51" t="s">
        <v>633</v>
      </c>
      <c r="C821" s="51" t="s">
        <v>317</v>
      </c>
      <c r="D821" s="51" t="s">
        <v>27</v>
      </c>
      <c r="E821" s="51">
        <v>256508952</v>
      </c>
      <c r="F821" s="51">
        <v>100</v>
      </c>
      <c r="G821" s="52">
        <v>0.01</v>
      </c>
      <c r="H821" s="51">
        <v>25</v>
      </c>
      <c r="I821" s="53">
        <v>4.1054991000000003</v>
      </c>
      <c r="J821" s="53">
        <v>2.6368099999999998E-2</v>
      </c>
      <c r="K821" s="53">
        <v>3.7657655999999999</v>
      </c>
      <c r="L821" s="54">
        <v>0.22976750000000001</v>
      </c>
      <c r="M821" s="55">
        <v>1.2748E-3</v>
      </c>
      <c r="N821" s="53">
        <v>5.7815100000000001E-2</v>
      </c>
      <c r="O821" s="56">
        <v>488</v>
      </c>
      <c r="P821" s="56">
        <v>145</v>
      </c>
      <c r="Q821" s="60">
        <v>0.54136628465330683</v>
      </c>
      <c r="R821" s="60">
        <v>0.31966741240378838</v>
      </c>
      <c r="S821" s="60">
        <v>0.45179558558171229</v>
      </c>
      <c r="T821" s="51" t="s">
        <v>626</v>
      </c>
    </row>
    <row r="822" spans="1:20" s="83" customFormat="1" x14ac:dyDescent="0.25">
      <c r="A822" s="51" t="s">
        <v>632</v>
      </c>
      <c r="B822" s="51" t="s">
        <v>633</v>
      </c>
      <c r="C822" s="51" t="s">
        <v>317</v>
      </c>
      <c r="D822" s="51" t="s">
        <v>27</v>
      </c>
      <c r="E822" s="51">
        <v>256509558</v>
      </c>
      <c r="F822" s="51">
        <v>100</v>
      </c>
      <c r="G822" s="52">
        <v>0.01</v>
      </c>
      <c r="H822" s="51">
        <v>25</v>
      </c>
      <c r="I822" s="53">
        <v>4.1174553999999999</v>
      </c>
      <c r="J822" s="53">
        <v>2.67417E-2</v>
      </c>
      <c r="K822" s="53">
        <v>3.7863557000000001</v>
      </c>
      <c r="L822" s="54">
        <v>0.22340570000000001</v>
      </c>
      <c r="M822" s="55">
        <v>1.9555000000000002E-3</v>
      </c>
      <c r="N822" s="53">
        <v>5.42628E-2</v>
      </c>
      <c r="O822" s="56">
        <v>492</v>
      </c>
      <c r="P822" s="56">
        <v>137</v>
      </c>
      <c r="Q822" s="60">
        <v>0.50681861834944619</v>
      </c>
      <c r="R822" s="60">
        <v>0.41018442485717188</v>
      </c>
      <c r="S822" s="60">
        <v>0.52838884621417048</v>
      </c>
      <c r="T822" s="51" t="s">
        <v>626</v>
      </c>
    </row>
    <row r="823" spans="1:20" s="83" customFormat="1" x14ac:dyDescent="0.25">
      <c r="A823" s="51" t="s">
        <v>632</v>
      </c>
      <c r="B823" s="51" t="s">
        <v>633</v>
      </c>
      <c r="C823" s="51" t="s">
        <v>317</v>
      </c>
      <c r="D823" s="51" t="s">
        <v>27</v>
      </c>
      <c r="E823" s="51">
        <v>256510163</v>
      </c>
      <c r="F823" s="51">
        <v>100</v>
      </c>
      <c r="G823" s="52">
        <v>0.01</v>
      </c>
      <c r="H823" s="51">
        <v>25</v>
      </c>
      <c r="I823" s="53">
        <v>4.0667388999999998</v>
      </c>
      <c r="J823" s="53">
        <v>2.6625300000000001E-2</v>
      </c>
      <c r="K823" s="53">
        <v>3.7253007</v>
      </c>
      <c r="L823" s="54">
        <v>0.2309503</v>
      </c>
      <c r="M823" s="55">
        <v>1.6355E-3</v>
      </c>
      <c r="N823" s="53">
        <v>5.6969699999999998E-2</v>
      </c>
      <c r="O823" s="56">
        <v>488</v>
      </c>
      <c r="P823" s="56">
        <v>143</v>
      </c>
      <c r="Q823" s="60">
        <v>0.39358473653883091</v>
      </c>
      <c r="R823" s="60">
        <v>0.16323674053790471</v>
      </c>
      <c r="S823" s="60">
        <v>0.34474395780334433</v>
      </c>
      <c r="T823" s="51" t="s">
        <v>626</v>
      </c>
    </row>
    <row r="824" spans="1:20" s="83" customFormat="1" x14ac:dyDescent="0.25">
      <c r="A824" s="51" t="s">
        <v>632</v>
      </c>
      <c r="B824" s="51" t="s">
        <v>633</v>
      </c>
      <c r="C824" s="51" t="s">
        <v>317</v>
      </c>
      <c r="D824" s="51" t="s">
        <v>27</v>
      </c>
      <c r="E824" s="51">
        <v>256510763</v>
      </c>
      <c r="F824" s="51">
        <v>100</v>
      </c>
      <c r="G824" s="52">
        <v>0.01</v>
      </c>
      <c r="H824" s="51">
        <v>25</v>
      </c>
      <c r="I824" s="53">
        <v>4.0970113000000001</v>
      </c>
      <c r="J824" s="53">
        <v>2.7416099999999999E-2</v>
      </c>
      <c r="K824" s="53">
        <v>3.7337148</v>
      </c>
      <c r="L824" s="54">
        <v>0.2481516</v>
      </c>
      <c r="M824" s="55">
        <v>1.3401000000000001E-3</v>
      </c>
      <c r="N824" s="53">
        <v>6.1441599999999999E-2</v>
      </c>
      <c r="O824" s="56">
        <v>484</v>
      </c>
      <c r="P824" s="56">
        <v>154</v>
      </c>
      <c r="Q824" s="60">
        <v>0.50896984442025739</v>
      </c>
      <c r="R824" s="60">
        <v>0.34191569774990849</v>
      </c>
      <c r="S824" s="60">
        <v>0.48602999024691018</v>
      </c>
      <c r="T824" s="51" t="s">
        <v>626</v>
      </c>
    </row>
    <row r="825" spans="1:20" s="83" customFormat="1" x14ac:dyDescent="0.25">
      <c r="A825" s="51" t="s">
        <v>632</v>
      </c>
      <c r="B825" s="51" t="s">
        <v>633</v>
      </c>
      <c r="C825" s="51" t="s">
        <v>317</v>
      </c>
      <c r="D825" s="51" t="s">
        <v>27</v>
      </c>
      <c r="E825" s="51">
        <v>256511367</v>
      </c>
      <c r="F825" s="51">
        <v>100</v>
      </c>
      <c r="G825" s="52">
        <v>0.01</v>
      </c>
      <c r="H825" s="51">
        <v>25</v>
      </c>
      <c r="I825" s="53">
        <v>4.1137423000000002</v>
      </c>
      <c r="J825" s="53">
        <v>2.6300900000000009E-2</v>
      </c>
      <c r="K825" s="53">
        <v>3.8181129</v>
      </c>
      <c r="L825" s="54">
        <v>0.1945481</v>
      </c>
      <c r="M825" s="55">
        <v>1.0329E-3</v>
      </c>
      <c r="N825" s="53">
        <v>4.97651E-2</v>
      </c>
      <c r="O825" s="56">
        <v>496</v>
      </c>
      <c r="P825" s="56">
        <v>124</v>
      </c>
      <c r="Q825" s="60">
        <v>0.52529611370766371</v>
      </c>
      <c r="R825" s="60">
        <v>0.42384684767255321</v>
      </c>
      <c r="S825" s="60">
        <v>0.55107785174666091</v>
      </c>
      <c r="T825" s="51" t="s">
        <v>626</v>
      </c>
    </row>
    <row r="826" spans="1:20" s="83" customFormat="1" x14ac:dyDescent="0.25">
      <c r="A826" s="51" t="s">
        <v>632</v>
      </c>
      <c r="B826" s="51" t="s">
        <v>633</v>
      </c>
      <c r="C826" s="51" t="s">
        <v>317</v>
      </c>
      <c r="D826" s="51" t="s">
        <v>27</v>
      </c>
      <c r="E826" s="51">
        <v>256511972</v>
      </c>
      <c r="F826" s="51">
        <v>100</v>
      </c>
      <c r="G826" s="52">
        <v>0.01</v>
      </c>
      <c r="H826" s="51">
        <v>25</v>
      </c>
      <c r="I826" s="53">
        <v>4.1659329999999999</v>
      </c>
      <c r="J826" s="53">
        <v>2.68627E-2</v>
      </c>
      <c r="K826" s="53">
        <v>3.780492300000001</v>
      </c>
      <c r="L826" s="54">
        <v>0.26632840000000002</v>
      </c>
      <c r="M826" s="55">
        <v>1.5675999999999999E-3</v>
      </c>
      <c r="N826" s="53">
        <v>6.5010200000000004E-2</v>
      </c>
      <c r="O826" s="56">
        <v>492</v>
      </c>
      <c r="P826" s="56">
        <v>162</v>
      </c>
      <c r="Q826" s="60">
        <v>0.52342659581279216</v>
      </c>
      <c r="R826" s="60">
        <v>0.33033665389490441</v>
      </c>
      <c r="S826" s="60">
        <v>0.48289726448418269</v>
      </c>
      <c r="T826" s="51" t="s">
        <v>626</v>
      </c>
    </row>
    <row r="827" spans="1:20" s="83" customFormat="1" x14ac:dyDescent="0.25">
      <c r="A827" s="51" t="s">
        <v>632</v>
      </c>
      <c r="B827" s="51" t="s">
        <v>633</v>
      </c>
      <c r="C827" s="51" t="s">
        <v>317</v>
      </c>
      <c r="D827" s="51" t="s">
        <v>27</v>
      </c>
      <c r="E827" s="51">
        <v>256512583</v>
      </c>
      <c r="F827" s="51">
        <v>100</v>
      </c>
      <c r="G827" s="52">
        <v>0.01</v>
      </c>
      <c r="H827" s="51">
        <v>25</v>
      </c>
      <c r="I827" s="53">
        <v>4.1084129999999996</v>
      </c>
      <c r="J827" s="53">
        <v>2.65232E-2</v>
      </c>
      <c r="K827" s="53">
        <v>3.7385901000000001</v>
      </c>
      <c r="L827" s="54">
        <v>0.2536833</v>
      </c>
      <c r="M827" s="55">
        <v>1.39E-3</v>
      </c>
      <c r="N827" s="53">
        <v>6.28938E-2</v>
      </c>
      <c r="O827" s="56">
        <v>492</v>
      </c>
      <c r="P827" s="56">
        <v>158</v>
      </c>
      <c r="Q827" s="60">
        <v>0.63394583520071712</v>
      </c>
      <c r="R827" s="60">
        <v>0.42668656852786202</v>
      </c>
      <c r="S827" s="60">
        <v>0.51675910038808071</v>
      </c>
      <c r="T827" s="51" t="s">
        <v>626</v>
      </c>
    </row>
    <row r="828" spans="1:20" s="83" customFormat="1" x14ac:dyDescent="0.25">
      <c r="A828" s="51" t="s">
        <v>632</v>
      </c>
      <c r="B828" s="51" t="s">
        <v>633</v>
      </c>
      <c r="C828" s="51" t="s">
        <v>317</v>
      </c>
      <c r="D828" s="51" t="s">
        <v>27</v>
      </c>
      <c r="E828" s="51">
        <v>256513188</v>
      </c>
      <c r="F828" s="51">
        <v>100</v>
      </c>
      <c r="G828" s="52">
        <v>0.01</v>
      </c>
      <c r="H828" s="51">
        <v>25</v>
      </c>
      <c r="I828" s="53">
        <v>4.2256206000000001</v>
      </c>
      <c r="J828" s="53">
        <v>2.70542E-2</v>
      </c>
      <c r="K828" s="53">
        <v>3.9020774999999999</v>
      </c>
      <c r="L828" s="54">
        <v>0.21042569999999999</v>
      </c>
      <c r="M828" s="55">
        <v>1.1733E-3</v>
      </c>
      <c r="N828" s="53">
        <v>5.8696100000000001E-2</v>
      </c>
      <c r="O828" s="56">
        <v>500</v>
      </c>
      <c r="P828" s="56">
        <v>129</v>
      </c>
      <c r="Q828" s="60">
        <v>0.50046737947371789</v>
      </c>
      <c r="R828" s="60">
        <v>0.27713116333179377</v>
      </c>
      <c r="S828" s="60">
        <v>0.42278918115963199</v>
      </c>
      <c r="T828" s="51" t="s">
        <v>626</v>
      </c>
    </row>
    <row r="829" spans="1:20" s="83" customFormat="1" x14ac:dyDescent="0.25">
      <c r="A829" s="51" t="s">
        <v>632</v>
      </c>
      <c r="B829" s="51" t="s">
        <v>633</v>
      </c>
      <c r="C829" s="51" t="s">
        <v>317</v>
      </c>
      <c r="D829" s="51" t="s">
        <v>27</v>
      </c>
      <c r="E829" s="51">
        <v>256513817</v>
      </c>
      <c r="F829" s="51">
        <v>100</v>
      </c>
      <c r="G829" s="52">
        <v>0.01</v>
      </c>
      <c r="H829" s="51">
        <v>25</v>
      </c>
      <c r="I829" s="53">
        <v>4.2658223</v>
      </c>
      <c r="J829" s="53">
        <v>3.0678500000000001E-2</v>
      </c>
      <c r="K829" s="53">
        <v>3.9412977999999992</v>
      </c>
      <c r="L829" s="54">
        <v>0.2127087</v>
      </c>
      <c r="M829" s="55">
        <v>1.1869999999999999E-3</v>
      </c>
      <c r="N829" s="53">
        <v>5.5092099999999998E-2</v>
      </c>
      <c r="O829" s="56">
        <v>488</v>
      </c>
      <c r="P829" s="56">
        <v>136</v>
      </c>
      <c r="Q829" s="60">
        <v>0.51588449964786476</v>
      </c>
      <c r="R829" s="60">
        <v>0.43732180324645181</v>
      </c>
      <c r="S829" s="60">
        <v>0.54220953379859771</v>
      </c>
      <c r="T829" s="51" t="s">
        <v>626</v>
      </c>
    </row>
    <row r="830" spans="1:20" s="83" customFormat="1" x14ac:dyDescent="0.25">
      <c r="A830" s="51" t="s">
        <v>632</v>
      </c>
      <c r="B830" s="51" t="s">
        <v>633</v>
      </c>
      <c r="C830" s="51" t="s">
        <v>317</v>
      </c>
      <c r="D830" s="51" t="s">
        <v>27</v>
      </c>
      <c r="E830" s="51">
        <v>256514441</v>
      </c>
      <c r="F830" s="51">
        <v>100</v>
      </c>
      <c r="G830" s="52">
        <v>0.01</v>
      </c>
      <c r="H830" s="51">
        <v>25</v>
      </c>
      <c r="I830" s="53">
        <v>4.1262587999999996</v>
      </c>
      <c r="J830" s="53">
        <v>2.7389799999999999E-2</v>
      </c>
      <c r="K830" s="53">
        <v>3.8129462000000012</v>
      </c>
      <c r="L830" s="54">
        <v>0.20766029999999999</v>
      </c>
      <c r="M830" s="55">
        <v>1.1676E-3</v>
      </c>
      <c r="N830" s="53">
        <v>5.2533000000000003E-2</v>
      </c>
      <c r="O830" s="56">
        <v>492</v>
      </c>
      <c r="P830" s="56">
        <v>132</v>
      </c>
      <c r="Q830" s="60">
        <v>0.50637044625136052</v>
      </c>
      <c r="R830" s="60">
        <v>0.36624604247194048</v>
      </c>
      <c r="S830" s="60">
        <v>0.51386894239720959</v>
      </c>
      <c r="T830" s="51" t="s">
        <v>626</v>
      </c>
    </row>
    <row r="831" spans="1:20" s="83" customFormat="1" x14ac:dyDescent="0.25">
      <c r="A831" s="51" t="s">
        <v>632</v>
      </c>
      <c r="B831" s="51" t="s">
        <v>633</v>
      </c>
      <c r="C831" s="51" t="s">
        <v>317</v>
      </c>
      <c r="D831" s="51" t="s">
        <v>27</v>
      </c>
      <c r="E831" s="51">
        <v>256515053</v>
      </c>
      <c r="F831" s="51">
        <v>100</v>
      </c>
      <c r="G831" s="52">
        <v>0.01</v>
      </c>
      <c r="H831" s="51">
        <v>25</v>
      </c>
      <c r="I831" s="53">
        <v>4.4025809999999996</v>
      </c>
      <c r="J831" s="53">
        <v>2.8000299999999999E-2</v>
      </c>
      <c r="K831" s="53">
        <v>4.0514196</v>
      </c>
      <c r="L831" s="54">
        <v>0.23503599999999999</v>
      </c>
      <c r="M831" s="55">
        <v>1.7474999999999999E-3</v>
      </c>
      <c r="N831" s="53">
        <v>6.0592300000000002E-2</v>
      </c>
      <c r="O831" s="56">
        <v>496</v>
      </c>
      <c r="P831" s="56">
        <v>149</v>
      </c>
      <c r="Q831" s="60">
        <v>0.51934182726166844</v>
      </c>
      <c r="R831" s="60">
        <v>0.30201355350936399</v>
      </c>
      <c r="S831" s="60">
        <v>0.45380949407393539</v>
      </c>
      <c r="T831" s="51" t="s">
        <v>626</v>
      </c>
    </row>
    <row r="832" spans="1:20" s="83" customFormat="1" x14ac:dyDescent="0.25">
      <c r="A832" s="51" t="s">
        <v>632</v>
      </c>
      <c r="B832" s="51" t="s">
        <v>633</v>
      </c>
      <c r="C832" s="51" t="s">
        <v>317</v>
      </c>
      <c r="D832" s="51" t="s">
        <v>27</v>
      </c>
      <c r="E832" s="51">
        <v>256515689</v>
      </c>
      <c r="F832" s="51">
        <v>100</v>
      </c>
      <c r="G832" s="52">
        <v>0.01</v>
      </c>
      <c r="H832" s="51">
        <v>25</v>
      </c>
      <c r="I832" s="53">
        <v>4.0603471999999998</v>
      </c>
      <c r="J832" s="53">
        <v>2.66511E-2</v>
      </c>
      <c r="K832" s="53">
        <v>3.7397268000000001</v>
      </c>
      <c r="L832" s="54">
        <v>0.21291779999999999</v>
      </c>
      <c r="M832" s="55">
        <v>1.0617999999999999E-3</v>
      </c>
      <c r="N832" s="53">
        <v>5.5950399999999997E-2</v>
      </c>
      <c r="O832" s="56">
        <v>492</v>
      </c>
      <c r="P832" s="56">
        <v>134</v>
      </c>
      <c r="Q832" s="60">
        <v>0.5062295921633907</v>
      </c>
      <c r="R832" s="60">
        <v>0.36115403027515408</v>
      </c>
      <c r="S832" s="60">
        <v>0.50484744515227487</v>
      </c>
      <c r="T832" s="51" t="s">
        <v>626</v>
      </c>
    </row>
    <row r="833" spans="1:20" s="83" customFormat="1" x14ac:dyDescent="0.25">
      <c r="A833" s="51" t="s">
        <v>632</v>
      </c>
      <c r="B833" s="51" t="s">
        <v>633</v>
      </c>
      <c r="C833" s="51" t="s">
        <v>317</v>
      </c>
      <c r="D833" s="51" t="s">
        <v>27</v>
      </c>
      <c r="E833" s="51">
        <v>256516293</v>
      </c>
      <c r="F833" s="51">
        <v>100</v>
      </c>
      <c r="G833" s="52">
        <v>0.01</v>
      </c>
      <c r="H833" s="51">
        <v>25</v>
      </c>
      <c r="I833" s="53">
        <v>4.2170632000000001</v>
      </c>
      <c r="J833" s="53">
        <v>2.6690100000000001E-2</v>
      </c>
      <c r="K833" s="53">
        <v>3.8735260999999999</v>
      </c>
      <c r="L833" s="54">
        <v>0.2313028</v>
      </c>
      <c r="M833" s="55">
        <v>1.2493000000000001E-3</v>
      </c>
      <c r="N833" s="53">
        <v>5.9911199999999998E-2</v>
      </c>
      <c r="O833" s="56">
        <v>496</v>
      </c>
      <c r="P833" s="56">
        <v>146</v>
      </c>
      <c r="Q833" s="60">
        <v>0.54254433702541771</v>
      </c>
      <c r="R833" s="60">
        <v>0.39043604752980132</v>
      </c>
      <c r="S833" s="60">
        <v>0.49399752692793641</v>
      </c>
      <c r="T833" s="51" t="s">
        <v>626</v>
      </c>
    </row>
    <row r="834" spans="1:20" s="83" customFormat="1" x14ac:dyDescent="0.25">
      <c r="A834" s="51" t="s">
        <v>632</v>
      </c>
      <c r="B834" s="51" t="s">
        <v>633</v>
      </c>
      <c r="C834" s="51" t="s">
        <v>317</v>
      </c>
      <c r="D834" s="51" t="s">
        <v>27</v>
      </c>
      <c r="E834" s="51">
        <v>256516910</v>
      </c>
      <c r="F834" s="51">
        <v>100</v>
      </c>
      <c r="G834" s="52">
        <v>0.01</v>
      </c>
      <c r="H834" s="51">
        <v>25</v>
      </c>
      <c r="I834" s="53">
        <v>4.0590628000000004</v>
      </c>
      <c r="J834" s="53">
        <v>2.6488600000000001E-2</v>
      </c>
      <c r="K834" s="53">
        <v>3.7697128000000002</v>
      </c>
      <c r="L834" s="54">
        <v>0.186583</v>
      </c>
      <c r="M834" s="55">
        <v>1.181E-3</v>
      </c>
      <c r="N834" s="53">
        <v>5.10532E-2</v>
      </c>
      <c r="O834" s="56">
        <v>492</v>
      </c>
      <c r="P834" s="56">
        <v>116</v>
      </c>
      <c r="Q834" s="60">
        <v>0.5098277738651642</v>
      </c>
      <c r="R834" s="60">
        <v>0.42084883235481818</v>
      </c>
      <c r="S834" s="60">
        <v>0.54825715293976418</v>
      </c>
      <c r="T834" s="51" t="s">
        <v>626</v>
      </c>
    </row>
    <row r="835" spans="1:20" s="83" customFormat="1" x14ac:dyDescent="0.25">
      <c r="A835" s="51" t="s">
        <v>632</v>
      </c>
      <c r="B835" s="51" t="s">
        <v>633</v>
      </c>
      <c r="C835" s="51" t="s">
        <v>317</v>
      </c>
      <c r="D835" s="51" t="s">
        <v>27</v>
      </c>
      <c r="E835" s="51">
        <v>256517512</v>
      </c>
      <c r="F835" s="51">
        <v>100</v>
      </c>
      <c r="G835" s="52">
        <v>0.01</v>
      </c>
      <c r="H835" s="51">
        <v>25</v>
      </c>
      <c r="I835" s="53">
        <v>4.1577453999999996</v>
      </c>
      <c r="J835" s="53">
        <v>2.6609500000000001E-2</v>
      </c>
      <c r="K835" s="53">
        <v>3.8180310999999998</v>
      </c>
      <c r="L835" s="54">
        <v>0.22837270000000001</v>
      </c>
      <c r="M835" s="55">
        <v>1.3133999999999999E-3</v>
      </c>
      <c r="N835" s="53">
        <v>5.7615399999999997E-2</v>
      </c>
      <c r="O835" s="56">
        <v>496</v>
      </c>
      <c r="P835" s="56">
        <v>142</v>
      </c>
      <c r="Q835" s="60">
        <v>0.58079262436775725</v>
      </c>
      <c r="R835" s="60">
        <v>0.38611284473951413</v>
      </c>
      <c r="S835" s="60">
        <v>0.49444880642498229</v>
      </c>
      <c r="T835" s="51" t="s">
        <v>626</v>
      </c>
    </row>
    <row r="836" spans="1:20" s="83" customFormat="1" x14ac:dyDescent="0.25">
      <c r="A836" s="51" t="s">
        <v>632</v>
      </c>
      <c r="B836" s="51" t="s">
        <v>633</v>
      </c>
      <c r="C836" s="51" t="s">
        <v>317</v>
      </c>
      <c r="D836" s="51" t="s">
        <v>27</v>
      </c>
      <c r="E836" s="51">
        <v>256518123</v>
      </c>
      <c r="F836" s="51">
        <v>100</v>
      </c>
      <c r="G836" s="52">
        <v>0.01</v>
      </c>
      <c r="H836" s="51">
        <v>25</v>
      </c>
      <c r="I836" s="53">
        <v>4.1559891000000002</v>
      </c>
      <c r="J836" s="53">
        <v>2.68661E-2</v>
      </c>
      <c r="K836" s="53">
        <v>3.8198110000000001</v>
      </c>
      <c r="L836" s="54">
        <v>0.22443060000000001</v>
      </c>
      <c r="M836" s="55">
        <v>1.3254E-3</v>
      </c>
      <c r="N836" s="53">
        <v>5.8584700000000003E-2</v>
      </c>
      <c r="O836" s="56">
        <v>496</v>
      </c>
      <c r="P836" s="56">
        <v>137</v>
      </c>
      <c r="Q836" s="60">
        <v>0.52291439912926563</v>
      </c>
      <c r="R836" s="60">
        <v>0.42219458505070329</v>
      </c>
      <c r="S836" s="60">
        <v>0.51969868265982644</v>
      </c>
      <c r="T836" s="51" t="s">
        <v>626</v>
      </c>
    </row>
    <row r="837" spans="1:20" s="83" customFormat="1" x14ac:dyDescent="0.25">
      <c r="A837" s="51" t="s">
        <v>632</v>
      </c>
      <c r="B837" s="51" t="s">
        <v>633</v>
      </c>
      <c r="C837" s="51" t="s">
        <v>317</v>
      </c>
      <c r="D837" s="51" t="s">
        <v>27</v>
      </c>
      <c r="E837" s="51">
        <v>256518735</v>
      </c>
      <c r="F837" s="51">
        <v>100</v>
      </c>
      <c r="G837" s="52">
        <v>0.01</v>
      </c>
      <c r="H837" s="51">
        <v>25</v>
      </c>
      <c r="I837" s="53">
        <v>3.9913834000000001</v>
      </c>
      <c r="J837" s="53">
        <v>2.6551499999999999E-2</v>
      </c>
      <c r="K837" s="53">
        <v>3.6890095000000001</v>
      </c>
      <c r="L837" s="54">
        <v>0.1975317</v>
      </c>
      <c r="M837" s="55">
        <v>1.0444E-3</v>
      </c>
      <c r="N837" s="53">
        <v>5.3576100000000001E-2</v>
      </c>
      <c r="O837" s="56">
        <v>484</v>
      </c>
      <c r="P837" s="56">
        <v>125</v>
      </c>
      <c r="Q837" s="60">
        <v>0.47682950252897111</v>
      </c>
      <c r="R837" s="60">
        <v>0.29747811677818742</v>
      </c>
      <c r="S837" s="60">
        <v>0.44689827172220808</v>
      </c>
      <c r="T837" s="51" t="s">
        <v>626</v>
      </c>
    </row>
    <row r="838" spans="1:20" s="83" customFormat="1" x14ac:dyDescent="0.25">
      <c r="A838" s="51" t="s">
        <v>632</v>
      </c>
      <c r="B838" s="51" t="s">
        <v>633</v>
      </c>
      <c r="C838" s="51" t="s">
        <v>317</v>
      </c>
      <c r="D838" s="51" t="s">
        <v>27</v>
      </c>
      <c r="E838" s="51">
        <v>256519326</v>
      </c>
      <c r="F838" s="51">
        <v>100</v>
      </c>
      <c r="G838" s="52">
        <v>0.01</v>
      </c>
      <c r="H838" s="51">
        <v>25</v>
      </c>
      <c r="I838" s="53">
        <v>4.1799236999999998</v>
      </c>
      <c r="J838" s="53">
        <v>2.7425399999999999E-2</v>
      </c>
      <c r="K838" s="53">
        <v>3.8973369999999998</v>
      </c>
      <c r="L838" s="54">
        <v>0.18274580000000001</v>
      </c>
      <c r="M838" s="55">
        <v>9.3110000000000003E-4</v>
      </c>
      <c r="N838" s="53">
        <v>4.7829200000000002E-2</v>
      </c>
      <c r="O838" s="56">
        <v>492</v>
      </c>
      <c r="P838" s="56">
        <v>113</v>
      </c>
      <c r="Q838" s="60">
        <v>0.53288942954094376</v>
      </c>
      <c r="R838" s="60">
        <v>0.41219923478693449</v>
      </c>
      <c r="S838" s="60">
        <v>0.54328127710801455</v>
      </c>
      <c r="T838" s="51" t="s">
        <v>626</v>
      </c>
    </row>
    <row r="839" spans="1:20" s="83" customFormat="1" x14ac:dyDescent="0.25">
      <c r="A839" s="51" t="s">
        <v>632</v>
      </c>
      <c r="B839" s="51" t="s">
        <v>633</v>
      </c>
      <c r="C839" s="51" t="s">
        <v>317</v>
      </c>
      <c r="D839" s="51" t="s">
        <v>27</v>
      </c>
      <c r="E839" s="51">
        <v>256519940</v>
      </c>
      <c r="F839" s="51">
        <v>100</v>
      </c>
      <c r="G839" s="52">
        <v>0.01</v>
      </c>
      <c r="H839" s="51">
        <v>25</v>
      </c>
      <c r="I839" s="53">
        <v>4.1534370000000003</v>
      </c>
      <c r="J839" s="53">
        <v>2.6890399999999998E-2</v>
      </c>
      <c r="K839" s="53">
        <v>3.8043448</v>
      </c>
      <c r="L839" s="54">
        <v>0.2363248</v>
      </c>
      <c r="M839" s="55">
        <v>1.3079999999999999E-3</v>
      </c>
      <c r="N839" s="53">
        <v>5.9741799999999998E-2</v>
      </c>
      <c r="O839" s="56">
        <v>496</v>
      </c>
      <c r="P839" s="56">
        <v>152</v>
      </c>
      <c r="Q839" s="60">
        <v>0.48875088033804981</v>
      </c>
      <c r="R839" s="60">
        <v>0.42127202767537558</v>
      </c>
      <c r="S839" s="60">
        <v>0.53459428965917943</v>
      </c>
      <c r="T839" s="51" t="s">
        <v>626</v>
      </c>
    </row>
    <row r="840" spans="1:20" s="83" customFormat="1" x14ac:dyDescent="0.25">
      <c r="A840" s="51" t="s">
        <v>632</v>
      </c>
      <c r="B840" s="51" t="s">
        <v>633</v>
      </c>
      <c r="C840" s="51" t="s">
        <v>317</v>
      </c>
      <c r="D840" s="51" t="s">
        <v>27</v>
      </c>
      <c r="E840" s="51">
        <v>256520549</v>
      </c>
      <c r="F840" s="51">
        <v>100</v>
      </c>
      <c r="G840" s="52">
        <v>0.01</v>
      </c>
      <c r="H840" s="51">
        <v>25</v>
      </c>
      <c r="I840" s="53">
        <v>4.0170975000000002</v>
      </c>
      <c r="J840" s="53">
        <v>2.6389800000000001E-2</v>
      </c>
      <c r="K840" s="53">
        <v>3.6974957000000002</v>
      </c>
      <c r="L840" s="54">
        <v>0.21091869999999999</v>
      </c>
      <c r="M840" s="55">
        <v>1.4522999999999999E-3</v>
      </c>
      <c r="N840" s="53">
        <v>5.6905200000000003E-2</v>
      </c>
      <c r="O840" s="56">
        <v>484</v>
      </c>
      <c r="P840" s="56">
        <v>134</v>
      </c>
      <c r="Q840" s="60">
        <v>0.54226262884947818</v>
      </c>
      <c r="R840" s="60">
        <v>0.39221967453238232</v>
      </c>
      <c r="S840" s="60">
        <v>0.5133768049449946</v>
      </c>
      <c r="T840" s="51" t="s">
        <v>626</v>
      </c>
    </row>
    <row r="841" spans="1:20" s="83" customFormat="1" x14ac:dyDescent="0.25">
      <c r="A841" s="51" t="s">
        <v>632</v>
      </c>
      <c r="B841" s="51" t="s">
        <v>633</v>
      </c>
      <c r="C841" s="51" t="s">
        <v>317</v>
      </c>
      <c r="D841" s="51" t="s">
        <v>27</v>
      </c>
      <c r="E841" s="51">
        <v>256521146</v>
      </c>
      <c r="F841" s="51">
        <v>100</v>
      </c>
      <c r="G841" s="52">
        <v>0.01</v>
      </c>
      <c r="H841" s="51">
        <v>25</v>
      </c>
      <c r="I841" s="53">
        <v>4.1550577000000004</v>
      </c>
      <c r="J841" s="53">
        <v>2.6490799999999998E-2</v>
      </c>
      <c r="K841" s="53">
        <v>3.8213244999999998</v>
      </c>
      <c r="L841" s="54">
        <v>0.2250422</v>
      </c>
      <c r="M841" s="55">
        <v>1.1351E-3</v>
      </c>
      <c r="N841" s="53">
        <v>5.6911400000000001E-2</v>
      </c>
      <c r="O841" s="56">
        <v>500</v>
      </c>
      <c r="P841" s="56">
        <v>143</v>
      </c>
      <c r="Q841" s="60">
        <v>0.50229848261732502</v>
      </c>
      <c r="R841" s="60">
        <v>0.37520354534205469</v>
      </c>
      <c r="S841" s="60">
        <v>0.49862503808353098</v>
      </c>
      <c r="T841" s="51" t="s">
        <v>626</v>
      </c>
    </row>
    <row r="842" spans="1:20" s="83" customFormat="1" x14ac:dyDescent="0.25">
      <c r="A842" s="51" t="s">
        <v>632</v>
      </c>
      <c r="B842" s="51" t="s">
        <v>633</v>
      </c>
      <c r="C842" s="51" t="s">
        <v>317</v>
      </c>
      <c r="D842" s="51" t="s">
        <v>27</v>
      </c>
      <c r="E842" s="51">
        <v>256521755</v>
      </c>
      <c r="F842" s="51">
        <v>100</v>
      </c>
      <c r="G842" s="52">
        <v>0.01</v>
      </c>
      <c r="H842" s="51">
        <v>25</v>
      </c>
      <c r="I842" s="53">
        <v>4.1138823999999996</v>
      </c>
      <c r="J842" s="53">
        <v>2.7269000000000002E-2</v>
      </c>
      <c r="K842" s="53">
        <v>3.8096744999999999</v>
      </c>
      <c r="L842" s="54">
        <v>0.20108780000000001</v>
      </c>
      <c r="M842" s="55">
        <v>9.9820000000000009E-4</v>
      </c>
      <c r="N842" s="53">
        <v>5.0424400000000001E-2</v>
      </c>
      <c r="O842" s="56">
        <v>496</v>
      </c>
      <c r="P842" s="56">
        <v>126</v>
      </c>
      <c r="Q842" s="60">
        <v>0.52308086305141177</v>
      </c>
      <c r="R842" s="60">
        <v>0.42051228049205508</v>
      </c>
      <c r="S842" s="60">
        <v>0.54184833379933517</v>
      </c>
      <c r="T842" s="51" t="s">
        <v>626</v>
      </c>
    </row>
    <row r="843" spans="1:20" s="83" customFormat="1" x14ac:dyDescent="0.25">
      <c r="A843" s="51" t="s">
        <v>632</v>
      </c>
      <c r="B843" s="51" t="s">
        <v>633</v>
      </c>
      <c r="C843" s="51" t="s">
        <v>317</v>
      </c>
      <c r="D843" s="51" t="s">
        <v>27</v>
      </c>
      <c r="E843" s="51">
        <v>256522359</v>
      </c>
      <c r="F843" s="51">
        <v>100</v>
      </c>
      <c r="G843" s="52">
        <v>0.01</v>
      </c>
      <c r="H843" s="51">
        <v>25</v>
      </c>
      <c r="I843" s="53">
        <v>4.1628647000000001</v>
      </c>
      <c r="J843" s="53">
        <v>2.6583200000000001E-2</v>
      </c>
      <c r="K843" s="53">
        <v>3.8246701000000001</v>
      </c>
      <c r="L843" s="54">
        <v>0.22713179999999999</v>
      </c>
      <c r="M843" s="55">
        <v>1.5667999999999999E-3</v>
      </c>
      <c r="N843" s="53">
        <v>5.8529400000000002E-2</v>
      </c>
      <c r="O843" s="56">
        <v>496</v>
      </c>
      <c r="P843" s="56">
        <v>145</v>
      </c>
      <c r="Q843" s="60">
        <v>0.52574428580574939</v>
      </c>
      <c r="R843" s="60">
        <v>0.43640038506086298</v>
      </c>
      <c r="S843" s="60">
        <v>0.54746947779322364</v>
      </c>
      <c r="T843" s="51" t="s">
        <v>626</v>
      </c>
    </row>
    <row r="844" spans="1:20" s="83" customFormat="1" x14ac:dyDescent="0.25">
      <c r="A844" s="51" t="s">
        <v>632</v>
      </c>
      <c r="B844" s="51" t="s">
        <v>633</v>
      </c>
      <c r="C844" s="51" t="s">
        <v>317</v>
      </c>
      <c r="D844" s="51" t="s">
        <v>27</v>
      </c>
      <c r="E844" s="51">
        <v>256522970</v>
      </c>
      <c r="F844" s="51">
        <v>100</v>
      </c>
      <c r="G844" s="52">
        <v>0.01</v>
      </c>
      <c r="H844" s="51">
        <v>25</v>
      </c>
      <c r="I844" s="53">
        <v>4.1738521000000004</v>
      </c>
      <c r="J844" s="53">
        <v>2.7663400000000001E-2</v>
      </c>
      <c r="K844" s="53">
        <v>3.8189931000000001</v>
      </c>
      <c r="L844" s="54">
        <v>0.2399271</v>
      </c>
      <c r="M844" s="55">
        <v>1.2865999999999999E-3</v>
      </c>
      <c r="N844" s="53">
        <v>6.12066E-2</v>
      </c>
      <c r="O844" s="56">
        <v>496</v>
      </c>
      <c r="P844" s="56">
        <v>151</v>
      </c>
      <c r="Q844" s="60">
        <v>0.51096741148601066</v>
      </c>
      <c r="R844" s="60">
        <v>0.42778749567965602</v>
      </c>
      <c r="S844" s="60">
        <v>0.55730658701264468</v>
      </c>
      <c r="T844" s="51" t="s">
        <v>626</v>
      </c>
    </row>
    <row r="845" spans="1:20" s="83" customFormat="1" x14ac:dyDescent="0.25">
      <c r="A845" s="51" t="s">
        <v>632</v>
      </c>
      <c r="B845" s="51" t="s">
        <v>633</v>
      </c>
      <c r="C845" s="51" t="s">
        <v>317</v>
      </c>
      <c r="D845" s="51" t="s">
        <v>27</v>
      </c>
      <c r="E845" s="51">
        <v>256523582</v>
      </c>
      <c r="F845" s="51">
        <v>100</v>
      </c>
      <c r="G845" s="52">
        <v>0.01</v>
      </c>
      <c r="H845" s="51">
        <v>25</v>
      </c>
      <c r="I845" s="53">
        <v>4.1104893000000002</v>
      </c>
      <c r="J845" s="53">
        <v>2.73856E-2</v>
      </c>
      <c r="K845" s="53">
        <v>3.8130885000000001</v>
      </c>
      <c r="L845" s="54">
        <v>0.1953742</v>
      </c>
      <c r="M845" s="55">
        <v>1.0560000000000001E-3</v>
      </c>
      <c r="N845" s="53">
        <v>4.9524100000000001E-2</v>
      </c>
      <c r="O845" s="56">
        <v>492</v>
      </c>
      <c r="P845" s="56">
        <v>121</v>
      </c>
      <c r="Q845" s="60">
        <v>0.49240028170817601</v>
      </c>
      <c r="R845" s="60">
        <v>0.39484412742623032</v>
      </c>
      <c r="S845" s="60">
        <v>0.5201315249171452</v>
      </c>
      <c r="T845" s="51" t="s">
        <v>626</v>
      </c>
    </row>
    <row r="846" spans="1:20" s="83" customFormat="1" x14ac:dyDescent="0.25">
      <c r="A846" s="51" t="s">
        <v>632</v>
      </c>
      <c r="B846" s="51" t="s">
        <v>633</v>
      </c>
      <c r="C846" s="51" t="s">
        <v>317</v>
      </c>
      <c r="D846" s="51" t="s">
        <v>27</v>
      </c>
      <c r="E846" s="51">
        <v>256524188</v>
      </c>
      <c r="F846" s="51">
        <v>100</v>
      </c>
      <c r="G846" s="52">
        <v>0.01</v>
      </c>
      <c r="H846" s="51">
        <v>25</v>
      </c>
      <c r="I846" s="53">
        <v>4.1563882000000003</v>
      </c>
      <c r="J846" s="53">
        <v>2.7232599999999999E-2</v>
      </c>
      <c r="K846" s="53">
        <v>3.8157285999999999</v>
      </c>
      <c r="L846" s="54">
        <v>0.22670860000000001</v>
      </c>
      <c r="M846" s="55">
        <v>1.1913E-3</v>
      </c>
      <c r="N846" s="53">
        <v>6.0351799999999997E-2</v>
      </c>
      <c r="O846" s="56">
        <v>492</v>
      </c>
      <c r="P846" s="56">
        <v>144</v>
      </c>
      <c r="Q846" s="60">
        <v>0.51885524041231834</v>
      </c>
      <c r="R846" s="60">
        <v>0.39879349185322349</v>
      </c>
      <c r="S846" s="60">
        <v>0.52432937929987389</v>
      </c>
      <c r="T846" s="51" t="s">
        <v>626</v>
      </c>
    </row>
    <row r="847" spans="1:20" s="83" customFormat="1" x14ac:dyDescent="0.25">
      <c r="A847" s="51" t="s">
        <v>632</v>
      </c>
      <c r="B847" s="51" t="s">
        <v>633</v>
      </c>
      <c r="C847" s="51" t="s">
        <v>317</v>
      </c>
      <c r="D847" s="51" t="s">
        <v>27</v>
      </c>
      <c r="E847" s="51">
        <v>256524798</v>
      </c>
      <c r="F847" s="51">
        <v>100</v>
      </c>
      <c r="G847" s="52">
        <v>0.01</v>
      </c>
      <c r="H847" s="51">
        <v>25</v>
      </c>
      <c r="I847" s="53">
        <v>4.2609959000000002</v>
      </c>
      <c r="J847" s="53">
        <v>2.7379000000000001E-2</v>
      </c>
      <c r="K847" s="53">
        <v>3.9327372</v>
      </c>
      <c r="L847" s="54">
        <v>0.2175937</v>
      </c>
      <c r="M847" s="55">
        <v>1.31E-3</v>
      </c>
      <c r="N847" s="53">
        <v>5.6996499999999999E-2</v>
      </c>
      <c r="O847" s="56">
        <v>500</v>
      </c>
      <c r="P847" s="56">
        <v>138</v>
      </c>
      <c r="Q847" s="60">
        <v>0.50560215122607077</v>
      </c>
      <c r="R847" s="60">
        <v>0.38162780234599969</v>
      </c>
      <c r="S847" s="60">
        <v>0.48589356832524</v>
      </c>
      <c r="T847" s="51" t="s">
        <v>626</v>
      </c>
    </row>
    <row r="848" spans="1:20" s="83" customFormat="1" x14ac:dyDescent="0.25">
      <c r="A848" s="51" t="s">
        <v>632</v>
      </c>
      <c r="B848" s="51" t="s">
        <v>633</v>
      </c>
      <c r="C848" s="51" t="s">
        <v>317</v>
      </c>
      <c r="D848" s="51" t="s">
        <v>27</v>
      </c>
      <c r="E848" s="51">
        <v>256525419</v>
      </c>
      <c r="F848" s="51">
        <v>100</v>
      </c>
      <c r="G848" s="52">
        <v>0.01</v>
      </c>
      <c r="H848" s="51">
        <v>25</v>
      </c>
      <c r="I848" s="53">
        <v>4.2169492000000002</v>
      </c>
      <c r="J848" s="53">
        <v>2.741E-2</v>
      </c>
      <c r="K848" s="53">
        <v>3.8428615000000002</v>
      </c>
      <c r="L848" s="54">
        <v>0.25491170000000002</v>
      </c>
      <c r="M848" s="55">
        <v>1.4628E-3</v>
      </c>
      <c r="N848" s="53">
        <v>6.5387899999999999E-2</v>
      </c>
      <c r="O848" s="56">
        <v>492</v>
      </c>
      <c r="P848" s="56">
        <v>162</v>
      </c>
      <c r="Q848" s="60">
        <v>0.52870222165311476</v>
      </c>
      <c r="R848" s="60">
        <v>0.42555537141311062</v>
      </c>
      <c r="S848" s="60">
        <v>0.54314693319152485</v>
      </c>
      <c r="T848" s="51" t="s">
        <v>626</v>
      </c>
    </row>
    <row r="849" spans="1:20" s="83" customFormat="1" x14ac:dyDescent="0.25">
      <c r="A849" s="51" t="s">
        <v>632</v>
      </c>
      <c r="B849" s="51" t="s">
        <v>633</v>
      </c>
      <c r="C849" s="51" t="s">
        <v>317</v>
      </c>
      <c r="D849" s="51" t="s">
        <v>27</v>
      </c>
      <c r="E849" s="51">
        <v>256526042</v>
      </c>
      <c r="F849" s="51">
        <v>100</v>
      </c>
      <c r="G849" s="52">
        <v>0.01</v>
      </c>
      <c r="H849" s="51">
        <v>25</v>
      </c>
      <c r="I849" s="53">
        <v>3.9607744</v>
      </c>
      <c r="J849" s="53">
        <v>2.6693499999999998E-2</v>
      </c>
      <c r="K849" s="53">
        <v>3.6217524000000001</v>
      </c>
      <c r="L849" s="54">
        <v>0.22732189999999999</v>
      </c>
      <c r="M849" s="55">
        <v>1.8637E-3</v>
      </c>
      <c r="N849" s="53">
        <v>5.8912699999999998E-2</v>
      </c>
      <c r="O849" s="56">
        <v>480</v>
      </c>
      <c r="P849" s="56">
        <v>141</v>
      </c>
      <c r="Q849" s="60">
        <v>0.42762020615916507</v>
      </c>
      <c r="R849" s="60">
        <v>0.14808346417721399</v>
      </c>
      <c r="S849" s="60">
        <v>0.33255315610986652</v>
      </c>
      <c r="T849" s="51" t="s">
        <v>626</v>
      </c>
    </row>
    <row r="850" spans="1:20" s="83" customFormat="1" x14ac:dyDescent="0.25">
      <c r="A850" s="51" t="s">
        <v>632</v>
      </c>
      <c r="B850" s="51" t="s">
        <v>633</v>
      </c>
      <c r="C850" s="51" t="s">
        <v>317</v>
      </c>
      <c r="D850" s="51" t="s">
        <v>27</v>
      </c>
      <c r="E850" s="51">
        <v>256526632</v>
      </c>
      <c r="F850" s="51">
        <v>100</v>
      </c>
      <c r="G850" s="52">
        <v>0.01</v>
      </c>
      <c r="H850" s="51">
        <v>25</v>
      </c>
      <c r="I850" s="53">
        <v>4.0007663999999998</v>
      </c>
      <c r="J850" s="53">
        <v>2.6687700000000002E-2</v>
      </c>
      <c r="K850" s="53">
        <v>3.670789000000001</v>
      </c>
      <c r="L850" s="54">
        <v>0.21872069999999999</v>
      </c>
      <c r="M850" s="55">
        <v>1.1233E-3</v>
      </c>
      <c r="N850" s="53">
        <v>5.8700200000000001E-2</v>
      </c>
      <c r="O850" s="56">
        <v>484</v>
      </c>
      <c r="P850" s="56">
        <v>139</v>
      </c>
      <c r="Q850" s="60">
        <v>0.58400665855688583</v>
      </c>
      <c r="R850" s="60">
        <v>0.3713145440479364</v>
      </c>
      <c r="S850" s="60">
        <v>0.48567676207002453</v>
      </c>
      <c r="T850" s="51" t="s">
        <v>626</v>
      </c>
    </row>
    <row r="851" spans="1:20" s="83" customFormat="1" x14ac:dyDescent="0.25">
      <c r="A851" s="51" t="s">
        <v>632</v>
      </c>
      <c r="B851" s="51" t="s">
        <v>633</v>
      </c>
      <c r="C851" s="51" t="s">
        <v>317</v>
      </c>
      <c r="D851" s="51" t="s">
        <v>27</v>
      </c>
      <c r="E851" s="51">
        <v>256527227</v>
      </c>
      <c r="F851" s="51">
        <v>100</v>
      </c>
      <c r="G851" s="52">
        <v>0.01</v>
      </c>
      <c r="H851" s="51">
        <v>25</v>
      </c>
      <c r="I851" s="53">
        <v>4.1273403999999996</v>
      </c>
      <c r="J851" s="53">
        <v>2.68054E-2</v>
      </c>
      <c r="K851" s="53">
        <v>3.8068941999999999</v>
      </c>
      <c r="L851" s="54">
        <v>0.21054899999999999</v>
      </c>
      <c r="M851" s="55">
        <v>1.1668E-3</v>
      </c>
      <c r="N851" s="53">
        <v>5.7104200000000001E-2</v>
      </c>
      <c r="O851" s="56">
        <v>496</v>
      </c>
      <c r="P851" s="56">
        <v>131</v>
      </c>
      <c r="Q851" s="60">
        <v>0.52852295281388051</v>
      </c>
      <c r="R851" s="60">
        <v>0.40603219198174417</v>
      </c>
      <c r="S851" s="60">
        <v>0.51639663162105875</v>
      </c>
      <c r="T851" s="51" t="s">
        <v>626</v>
      </c>
    </row>
    <row r="852" spans="1:20" s="83" customFormat="1" x14ac:dyDescent="0.25">
      <c r="A852" s="51" t="s">
        <v>632</v>
      </c>
      <c r="B852" s="51" t="s">
        <v>633</v>
      </c>
      <c r="C852" s="51" t="s">
        <v>317</v>
      </c>
      <c r="D852" s="51" t="s">
        <v>27</v>
      </c>
      <c r="E852" s="51">
        <v>256527834</v>
      </c>
      <c r="F852" s="51">
        <v>100</v>
      </c>
      <c r="G852" s="52">
        <v>0.01</v>
      </c>
      <c r="H852" s="51">
        <v>25</v>
      </c>
      <c r="I852" s="53">
        <v>4.1883074999999996</v>
      </c>
      <c r="J852" s="53">
        <v>2.6495999999999999E-2</v>
      </c>
      <c r="K852" s="53">
        <v>3.8274263999999998</v>
      </c>
      <c r="L852" s="54">
        <v>0.24299029999999999</v>
      </c>
      <c r="M852" s="55">
        <v>1.2833E-3</v>
      </c>
      <c r="N852" s="53">
        <v>6.5049200000000001E-2</v>
      </c>
      <c r="O852" s="56">
        <v>496</v>
      </c>
      <c r="P852" s="56">
        <v>152</v>
      </c>
      <c r="Q852" s="60">
        <v>0.50674178884691723</v>
      </c>
      <c r="R852" s="60">
        <v>0.40994637446960119</v>
      </c>
      <c r="S852" s="60">
        <v>0.52925241185029503</v>
      </c>
      <c r="T852" s="51" t="s">
        <v>626</v>
      </c>
    </row>
    <row r="853" spans="1:20" s="83" customFormat="1" x14ac:dyDescent="0.25">
      <c r="A853" s="51" t="s">
        <v>632</v>
      </c>
      <c r="B853" s="51" t="s">
        <v>633</v>
      </c>
      <c r="C853" s="51" t="s">
        <v>317</v>
      </c>
      <c r="D853" s="51" t="s">
        <v>27</v>
      </c>
      <c r="E853" s="51">
        <v>256528446</v>
      </c>
      <c r="F853" s="51">
        <v>100</v>
      </c>
      <c r="G853" s="52">
        <v>0.01</v>
      </c>
      <c r="H853" s="51">
        <v>25</v>
      </c>
      <c r="I853" s="53">
        <v>4.1278268000000002</v>
      </c>
      <c r="J853" s="53">
        <v>2.6602299999999999E-2</v>
      </c>
      <c r="K853" s="53">
        <v>3.813760100000001</v>
      </c>
      <c r="L853" s="54">
        <v>0.20866019999999999</v>
      </c>
      <c r="M853" s="55">
        <v>1.0832999999999999E-3</v>
      </c>
      <c r="N853" s="53">
        <v>5.33683E-2</v>
      </c>
      <c r="O853" s="56">
        <v>496</v>
      </c>
      <c r="P853" s="56">
        <v>129</v>
      </c>
      <c r="Q853" s="60">
        <v>0.58431397656700168</v>
      </c>
      <c r="R853" s="60">
        <v>0.45608094818236811</v>
      </c>
      <c r="S853" s="60">
        <v>0.53807601620125278</v>
      </c>
      <c r="T853" s="51" t="s">
        <v>626</v>
      </c>
    </row>
    <row r="854" spans="1:20" s="83" customFormat="1" x14ac:dyDescent="0.25">
      <c r="A854" s="51" t="s">
        <v>632</v>
      </c>
      <c r="B854" s="51" t="s">
        <v>633</v>
      </c>
      <c r="C854" s="51" t="s">
        <v>317</v>
      </c>
      <c r="D854" s="51" t="s">
        <v>27</v>
      </c>
      <c r="E854" s="51">
        <v>256529055</v>
      </c>
      <c r="F854" s="51">
        <v>100</v>
      </c>
      <c r="G854" s="52">
        <v>0.01</v>
      </c>
      <c r="H854" s="51">
        <v>25</v>
      </c>
      <c r="I854" s="53">
        <v>4.1538373000000002</v>
      </c>
      <c r="J854" s="53">
        <v>2.68861E-2</v>
      </c>
      <c r="K854" s="53">
        <v>3.8353777</v>
      </c>
      <c r="L854" s="54">
        <v>0.21079970000000001</v>
      </c>
      <c r="M854" s="55">
        <v>1.3649000000000001E-3</v>
      </c>
      <c r="N854" s="53">
        <v>5.4060200000000003E-2</v>
      </c>
      <c r="O854" s="56">
        <v>496</v>
      </c>
      <c r="P854" s="56">
        <v>135</v>
      </c>
      <c r="Q854" s="60">
        <v>0.62317689992957292</v>
      </c>
      <c r="R854" s="60">
        <v>0.44441788714218328</v>
      </c>
      <c r="S854" s="60">
        <v>0.53104887170716253</v>
      </c>
      <c r="T854" s="51" t="s">
        <v>626</v>
      </c>
    </row>
    <row r="855" spans="1:20" s="83" customFormat="1" x14ac:dyDescent="0.25">
      <c r="A855" s="51" t="s">
        <v>632</v>
      </c>
      <c r="B855" s="51" t="s">
        <v>633</v>
      </c>
      <c r="C855" s="51" t="s">
        <v>317</v>
      </c>
      <c r="D855" s="51" t="s">
        <v>27</v>
      </c>
      <c r="E855" s="51">
        <v>256529666</v>
      </c>
      <c r="F855" s="51">
        <v>100</v>
      </c>
      <c r="G855" s="52">
        <v>0.01</v>
      </c>
      <c r="H855" s="51">
        <v>25</v>
      </c>
      <c r="I855" s="53">
        <v>4.1206706999999998</v>
      </c>
      <c r="J855" s="53">
        <v>2.63492E-2</v>
      </c>
      <c r="K855" s="53">
        <v>3.7776546999999998</v>
      </c>
      <c r="L855" s="54">
        <v>0.2331029</v>
      </c>
      <c r="M855" s="55">
        <v>1.1666999999999999E-3</v>
      </c>
      <c r="N855" s="53">
        <v>5.8606900000000003E-2</v>
      </c>
      <c r="O855" s="56">
        <v>492</v>
      </c>
      <c r="P855" s="56">
        <v>146</v>
      </c>
      <c r="Q855" s="60">
        <v>0.58197067673986813</v>
      </c>
      <c r="R855" s="60">
        <v>0.39496293575317343</v>
      </c>
      <c r="S855" s="60">
        <v>0.50690941086144348</v>
      </c>
      <c r="T855" s="51" t="s">
        <v>626</v>
      </c>
    </row>
    <row r="856" spans="1:20" s="83" customFormat="1" x14ac:dyDescent="0.25">
      <c r="A856" s="51" t="s">
        <v>632</v>
      </c>
      <c r="B856" s="51" t="s">
        <v>633</v>
      </c>
      <c r="C856" s="51" t="s">
        <v>317</v>
      </c>
      <c r="D856" s="51" t="s">
        <v>27</v>
      </c>
      <c r="E856" s="51">
        <v>256530274</v>
      </c>
      <c r="F856" s="51">
        <v>100</v>
      </c>
      <c r="G856" s="52">
        <v>0.01</v>
      </c>
      <c r="H856" s="51">
        <v>25</v>
      </c>
      <c r="I856" s="53">
        <v>4.2328210000000004</v>
      </c>
      <c r="J856" s="53">
        <v>2.72594E-2</v>
      </c>
      <c r="K856" s="53">
        <v>3.9249824000000002</v>
      </c>
      <c r="L856" s="54">
        <v>0.2020612</v>
      </c>
      <c r="M856" s="55">
        <v>1.1424E-3</v>
      </c>
      <c r="N856" s="53">
        <v>5.36458E-2</v>
      </c>
      <c r="O856" s="56">
        <v>496</v>
      </c>
      <c r="P856" s="56">
        <v>128</v>
      </c>
      <c r="Q856" s="60">
        <v>0.55255778218836038</v>
      </c>
      <c r="R856" s="60">
        <v>0.42438464819740301</v>
      </c>
      <c r="S856" s="60">
        <v>0.52965408006369308</v>
      </c>
      <c r="T856" s="51" t="s">
        <v>626</v>
      </c>
    </row>
    <row r="857" spans="1:20" s="83" customFormat="1" x14ac:dyDescent="0.25">
      <c r="A857" s="51" t="s">
        <v>632</v>
      </c>
      <c r="B857" s="51" t="s">
        <v>633</v>
      </c>
      <c r="C857" s="51" t="s">
        <v>317</v>
      </c>
      <c r="D857" s="51" t="s">
        <v>27</v>
      </c>
      <c r="E857" s="51">
        <v>256530891</v>
      </c>
      <c r="F857" s="51">
        <v>100</v>
      </c>
      <c r="G857" s="52">
        <v>0.01</v>
      </c>
      <c r="H857" s="51">
        <v>25</v>
      </c>
      <c r="I857" s="53">
        <v>4.1691984</v>
      </c>
      <c r="J857" s="53">
        <v>2.7216600000000001E-2</v>
      </c>
      <c r="K857" s="53">
        <v>3.8308043000000001</v>
      </c>
      <c r="L857" s="54">
        <v>0.22582070000000001</v>
      </c>
      <c r="M857" s="55">
        <v>1.3197E-3</v>
      </c>
      <c r="N857" s="53">
        <v>5.9609200000000001E-2</v>
      </c>
      <c r="O857" s="56">
        <v>496</v>
      </c>
      <c r="P857" s="56">
        <v>144</v>
      </c>
      <c r="Q857" s="60">
        <v>0.62980984698124076</v>
      </c>
      <c r="R857" s="60">
        <v>0.43335850005683713</v>
      </c>
      <c r="S857" s="60">
        <v>0.51770039146641023</v>
      </c>
      <c r="T857" s="51" t="s">
        <v>626</v>
      </c>
    </row>
    <row r="858" spans="1:20" x14ac:dyDescent="0.25">
      <c r="A858" s="51" t="s">
        <v>632</v>
      </c>
      <c r="B858" s="51" t="s">
        <v>633</v>
      </c>
      <c r="C858" s="51" t="s">
        <v>317</v>
      </c>
      <c r="D858" s="51" t="s">
        <v>27</v>
      </c>
      <c r="E858" s="21">
        <v>343427599</v>
      </c>
      <c r="F858" s="21">
        <v>10</v>
      </c>
      <c r="G858" s="22">
        <v>3.5783958819786631E-3</v>
      </c>
      <c r="H858" s="21">
        <v>25</v>
      </c>
      <c r="I858" s="23">
        <v>0.76984220000000003</v>
      </c>
      <c r="J858" s="23">
        <v>3.0500000000000002E-3</v>
      </c>
      <c r="K858" s="23">
        <v>0.66260049999999993</v>
      </c>
      <c r="L858" s="24">
        <v>4.5831700000000003E-2</v>
      </c>
      <c r="M858" s="25">
        <v>1.82925E-2</v>
      </c>
      <c r="N858" s="23">
        <v>1.3404299999999999E-2</v>
      </c>
      <c r="O858" s="26">
        <v>50</v>
      </c>
      <c r="P858" s="26">
        <v>13</v>
      </c>
      <c r="Q858" s="25">
        <v>0.56103463730072345</v>
      </c>
      <c r="R858" s="25">
        <v>0.43813474730426982</v>
      </c>
      <c r="S858" s="25">
        <v>0.53638013494088976</v>
      </c>
      <c r="T858" s="21" t="s">
        <v>660</v>
      </c>
    </row>
    <row r="859" spans="1:20" x14ac:dyDescent="0.25">
      <c r="A859" s="51" t="s">
        <v>632</v>
      </c>
      <c r="B859" s="51" t="s">
        <v>633</v>
      </c>
      <c r="C859" s="51" t="s">
        <v>317</v>
      </c>
      <c r="D859" s="51" t="s">
        <v>27</v>
      </c>
      <c r="E859" s="21">
        <v>343428081</v>
      </c>
      <c r="F859" s="21">
        <v>10</v>
      </c>
      <c r="G859" s="22">
        <v>3.5783958819786631E-3</v>
      </c>
      <c r="H859" s="21">
        <v>25</v>
      </c>
      <c r="I859" s="23">
        <v>0.42290290000000003</v>
      </c>
      <c r="J859" s="23">
        <v>1.6745E-3</v>
      </c>
      <c r="K859" s="23">
        <v>0.36840659999999997</v>
      </c>
      <c r="L859" s="24">
        <v>2.9469599999999999E-2</v>
      </c>
      <c r="M859" s="25">
        <v>4.2338999999999996E-3</v>
      </c>
      <c r="N859" s="23">
        <v>1.18148E-2</v>
      </c>
      <c r="O859" s="26">
        <v>50</v>
      </c>
      <c r="P859" s="26">
        <v>15</v>
      </c>
      <c r="Q859" s="25">
        <v>0.51456559318778405</v>
      </c>
      <c r="R859" s="25">
        <v>0.36348049445435088</v>
      </c>
      <c r="S859" s="25">
        <v>0.48251749603361133</v>
      </c>
      <c r="T859" s="21" t="s">
        <v>660</v>
      </c>
    </row>
    <row r="860" spans="1:20" x14ac:dyDescent="0.25">
      <c r="A860" s="51" t="s">
        <v>632</v>
      </c>
      <c r="B860" s="51" t="s">
        <v>633</v>
      </c>
      <c r="C860" s="51" t="s">
        <v>317</v>
      </c>
      <c r="D860" s="51" t="s">
        <v>27</v>
      </c>
      <c r="E860" s="21">
        <v>343428358</v>
      </c>
      <c r="F860" s="21">
        <v>10</v>
      </c>
      <c r="G860" s="22">
        <v>3.5783958819786631E-3</v>
      </c>
      <c r="H860" s="21">
        <v>25</v>
      </c>
      <c r="I860" s="23">
        <v>0.38982240000000001</v>
      </c>
      <c r="J860" s="23">
        <v>1.0686999999999999E-3</v>
      </c>
      <c r="K860" s="23">
        <v>0.32356119999999999</v>
      </c>
      <c r="L860" s="24">
        <v>2.9773000000000001E-2</v>
      </c>
      <c r="M860" s="25">
        <v>9.5699999999999995E-4</v>
      </c>
      <c r="N860" s="23">
        <v>2.3809899999999998E-2</v>
      </c>
      <c r="O860" s="26">
        <v>50</v>
      </c>
      <c r="P860" s="26">
        <v>17</v>
      </c>
      <c r="Q860" s="25">
        <v>0.50001920737563221</v>
      </c>
      <c r="R860" s="25">
        <v>0.36160844118029678</v>
      </c>
      <c r="S860" s="25">
        <v>0.44832772201032628</v>
      </c>
      <c r="T860" s="21" t="s">
        <v>660</v>
      </c>
    </row>
    <row r="861" spans="1:20" x14ac:dyDescent="0.25">
      <c r="A861" s="51" t="s">
        <v>632</v>
      </c>
      <c r="B861" s="51" t="s">
        <v>633</v>
      </c>
      <c r="C861" s="51" t="s">
        <v>317</v>
      </c>
      <c r="D861" s="51" t="s">
        <v>27</v>
      </c>
      <c r="E861" s="21">
        <v>343428637</v>
      </c>
      <c r="F861" s="21">
        <v>10</v>
      </c>
      <c r="G861" s="22">
        <v>3.5783958819786631E-3</v>
      </c>
      <c r="H861" s="21">
        <v>25</v>
      </c>
      <c r="I861" s="23">
        <v>0.3476455</v>
      </c>
      <c r="J861" s="23">
        <v>1.1115000000000001E-3</v>
      </c>
      <c r="K861" s="23">
        <v>0.29960619999999999</v>
      </c>
      <c r="L861" s="24">
        <v>2.7840699999999999E-2</v>
      </c>
      <c r="M861" s="25">
        <v>8.7889999999999995E-4</v>
      </c>
      <c r="N861" s="23">
        <v>1.23713E-2</v>
      </c>
      <c r="O861" s="26">
        <v>50</v>
      </c>
      <c r="P861" s="26">
        <v>16</v>
      </c>
      <c r="Q861" s="25">
        <v>0.5406107945451053</v>
      </c>
      <c r="R861" s="25">
        <v>0.38871425334105919</v>
      </c>
      <c r="S861" s="25">
        <v>0.48450582471027331</v>
      </c>
      <c r="T861" s="21" t="s">
        <v>660</v>
      </c>
    </row>
    <row r="862" spans="1:20" x14ac:dyDescent="0.25">
      <c r="A862" s="51" t="s">
        <v>632</v>
      </c>
      <c r="B862" s="51" t="s">
        <v>633</v>
      </c>
      <c r="C862" s="51" t="s">
        <v>317</v>
      </c>
      <c r="D862" s="51" t="s">
        <v>27</v>
      </c>
      <c r="E862" s="21">
        <v>343428899</v>
      </c>
      <c r="F862" s="21">
        <v>10</v>
      </c>
      <c r="G862" s="22">
        <v>3.5783958819786631E-3</v>
      </c>
      <c r="H862" s="21">
        <v>25</v>
      </c>
      <c r="I862" s="23">
        <v>0.39395150000000001</v>
      </c>
      <c r="J862" s="23">
        <v>1.1379999999999999E-3</v>
      </c>
      <c r="K862" s="23">
        <v>0.34224949999999987</v>
      </c>
      <c r="L862" s="24">
        <v>2.2795699999999999E-2</v>
      </c>
      <c r="M862" s="25">
        <v>6.1387999999999998E-3</v>
      </c>
      <c r="N862" s="23">
        <v>9.2707999999999992E-3</v>
      </c>
      <c r="O862" s="26">
        <v>50</v>
      </c>
      <c r="P862" s="26">
        <v>11</v>
      </c>
      <c r="Q862" s="25">
        <v>0.48665087393559131</v>
      </c>
      <c r="R862" s="25">
        <v>0.37626680442252353</v>
      </c>
      <c r="S862" s="25">
        <v>0.51594521689480033</v>
      </c>
      <c r="T862" s="21" t="s">
        <v>660</v>
      </c>
    </row>
    <row r="863" spans="1:20" x14ac:dyDescent="0.25">
      <c r="A863" s="51" t="s">
        <v>632</v>
      </c>
      <c r="B863" s="51" t="s">
        <v>633</v>
      </c>
      <c r="C863" s="51" t="s">
        <v>317</v>
      </c>
      <c r="D863" s="51" t="s">
        <v>27</v>
      </c>
      <c r="E863" s="21">
        <v>343429179</v>
      </c>
      <c r="F863" s="21">
        <v>10</v>
      </c>
      <c r="G863" s="22">
        <v>3.5783958819786631E-3</v>
      </c>
      <c r="H863" s="21">
        <v>25</v>
      </c>
      <c r="I863" s="23">
        <v>0.34658749999999999</v>
      </c>
      <c r="J863" s="23">
        <v>1.016E-3</v>
      </c>
      <c r="K863" s="23">
        <v>0.30646590000000001</v>
      </c>
      <c r="L863" s="24">
        <v>2.29474E-2</v>
      </c>
      <c r="M863" s="25">
        <v>4.0170000000000001E-4</v>
      </c>
      <c r="N863" s="23">
        <v>1.04107E-2</v>
      </c>
      <c r="O863" s="26">
        <v>50</v>
      </c>
      <c r="P863" s="26">
        <v>14</v>
      </c>
      <c r="Q863" s="25">
        <v>0.52461745310199115</v>
      </c>
      <c r="R863" s="25">
        <v>0.34088764242502662</v>
      </c>
      <c r="S863" s="25">
        <v>0.46326384124014358</v>
      </c>
      <c r="T863" s="21" t="s">
        <v>660</v>
      </c>
    </row>
    <row r="864" spans="1:20" x14ac:dyDescent="0.25">
      <c r="A864" s="51" t="s">
        <v>632</v>
      </c>
      <c r="B864" s="51" t="s">
        <v>633</v>
      </c>
      <c r="C864" s="51" t="s">
        <v>317</v>
      </c>
      <c r="D864" s="51" t="s">
        <v>27</v>
      </c>
      <c r="E864" s="21">
        <v>343429438</v>
      </c>
      <c r="F864" s="21">
        <v>10</v>
      </c>
      <c r="G864" s="22">
        <v>3.5783958819786631E-3</v>
      </c>
      <c r="H864" s="21">
        <v>25</v>
      </c>
      <c r="I864" s="23">
        <v>0.34351609999999999</v>
      </c>
      <c r="J864" s="23">
        <v>1.034E-3</v>
      </c>
      <c r="K864" s="23">
        <v>0.29871540000000002</v>
      </c>
      <c r="L864" s="24">
        <v>2.6707499999999999E-2</v>
      </c>
      <c r="M864" s="25">
        <v>2.8949999999999999E-4</v>
      </c>
      <c r="N864" s="23">
        <v>1.15075E-2</v>
      </c>
      <c r="O864" s="26">
        <v>50</v>
      </c>
      <c r="P864" s="26">
        <v>16</v>
      </c>
      <c r="Q864" s="25">
        <v>0.48492221012868941</v>
      </c>
      <c r="R864" s="25">
        <v>0.402976987638341</v>
      </c>
      <c r="S864" s="25">
        <v>0.50435619633955198</v>
      </c>
      <c r="T864" s="21" t="s">
        <v>660</v>
      </c>
    </row>
    <row r="865" spans="1:20" x14ac:dyDescent="0.25">
      <c r="A865" s="51" t="s">
        <v>632</v>
      </c>
      <c r="B865" s="51" t="s">
        <v>633</v>
      </c>
      <c r="C865" s="51" t="s">
        <v>317</v>
      </c>
      <c r="D865" s="51" t="s">
        <v>27</v>
      </c>
      <c r="E865" s="21">
        <v>343429699</v>
      </c>
      <c r="F865" s="21">
        <v>10</v>
      </c>
      <c r="G865" s="22">
        <v>3.5783958819786631E-3</v>
      </c>
      <c r="H865" s="21">
        <v>25</v>
      </c>
      <c r="I865" s="23">
        <v>0.3403176</v>
      </c>
      <c r="J865" s="23">
        <v>1.0315999999999999E-3</v>
      </c>
      <c r="K865" s="23">
        <v>0.2994811</v>
      </c>
      <c r="L865" s="24">
        <v>2.3476299999999999E-2</v>
      </c>
      <c r="M865" s="25">
        <v>2.8620000000000002E-4</v>
      </c>
      <c r="N865" s="23">
        <v>1.12111E-2</v>
      </c>
      <c r="O865" s="26">
        <v>50</v>
      </c>
      <c r="P865" s="26">
        <v>15</v>
      </c>
      <c r="Q865" s="25">
        <v>0.58870606312824125</v>
      </c>
      <c r="R865" s="25">
        <v>0.39590127513723999</v>
      </c>
      <c r="S865" s="25">
        <v>0.50532535843841608</v>
      </c>
      <c r="T865" s="21" t="s">
        <v>660</v>
      </c>
    </row>
    <row r="866" spans="1:20" x14ac:dyDescent="0.25">
      <c r="A866" s="51" t="s">
        <v>632</v>
      </c>
      <c r="B866" s="51" t="s">
        <v>633</v>
      </c>
      <c r="C866" s="51" t="s">
        <v>317</v>
      </c>
      <c r="D866" s="51" t="s">
        <v>27</v>
      </c>
      <c r="E866" s="21">
        <v>343429958</v>
      </c>
      <c r="F866" s="21">
        <v>10</v>
      </c>
      <c r="G866" s="22">
        <v>3.5783958819786631E-3</v>
      </c>
      <c r="H866" s="21">
        <v>25</v>
      </c>
      <c r="I866" s="23">
        <v>0.34537079999999998</v>
      </c>
      <c r="J866" s="23">
        <v>1.0139000000000001E-3</v>
      </c>
      <c r="K866" s="23">
        <v>0.30615609999999999</v>
      </c>
      <c r="L866" s="24">
        <v>2.1381399999999998E-2</v>
      </c>
      <c r="M866" s="25">
        <v>5.7289999999999999E-4</v>
      </c>
      <c r="N866" s="23">
        <v>1.10268E-2</v>
      </c>
      <c r="O866" s="26">
        <v>50</v>
      </c>
      <c r="P866" s="26">
        <v>14</v>
      </c>
      <c r="Q866" s="25">
        <v>0.51299058838594025</v>
      </c>
      <c r="R866" s="25">
        <v>0.4153121346842038</v>
      </c>
      <c r="S866" s="25">
        <v>0.52063374571454923</v>
      </c>
      <c r="T866" s="21" t="s">
        <v>660</v>
      </c>
    </row>
    <row r="867" spans="1:20" x14ac:dyDescent="0.25">
      <c r="A867" s="51" t="s">
        <v>632</v>
      </c>
      <c r="B867" s="51" t="s">
        <v>633</v>
      </c>
      <c r="C867" s="51" t="s">
        <v>317</v>
      </c>
      <c r="D867" s="51" t="s">
        <v>27</v>
      </c>
      <c r="E867" s="21">
        <v>343430213</v>
      </c>
      <c r="F867" s="21">
        <v>10</v>
      </c>
      <c r="G867" s="22">
        <v>3.5783958819786631E-3</v>
      </c>
      <c r="H867" s="21">
        <v>25</v>
      </c>
      <c r="I867" s="23">
        <v>0.32430130000000001</v>
      </c>
      <c r="J867" s="23">
        <v>1.0039000000000001E-3</v>
      </c>
      <c r="K867" s="23">
        <v>0.28843049999999998</v>
      </c>
      <c r="L867" s="24">
        <v>1.9889E-2</v>
      </c>
      <c r="M867" s="25">
        <v>2.7030000000000001E-4</v>
      </c>
      <c r="N867" s="23">
        <v>9.8966000000000002E-3</v>
      </c>
      <c r="O867" s="26">
        <v>50</v>
      </c>
      <c r="P867" s="26">
        <v>13</v>
      </c>
      <c r="Q867" s="25">
        <v>0.51219668352647418</v>
      </c>
      <c r="R867" s="25">
        <v>0.39959849977483858</v>
      </c>
      <c r="S867" s="25">
        <v>0.50819155853283027</v>
      </c>
      <c r="T867" s="21" t="s">
        <v>660</v>
      </c>
    </row>
    <row r="868" spans="1:20" x14ac:dyDescent="0.25">
      <c r="A868" s="51" t="s">
        <v>632</v>
      </c>
      <c r="B868" s="51" t="s">
        <v>633</v>
      </c>
      <c r="C868" s="51" t="s">
        <v>317</v>
      </c>
      <c r="D868" s="51" t="s">
        <v>27</v>
      </c>
      <c r="E868" s="21">
        <v>343430468</v>
      </c>
      <c r="F868" s="21">
        <v>10</v>
      </c>
      <c r="G868" s="22">
        <v>3.5783958819786631E-3</v>
      </c>
      <c r="H868" s="21">
        <v>25</v>
      </c>
      <c r="I868" s="23">
        <v>0.32784039999999998</v>
      </c>
      <c r="J868" s="23">
        <v>1.0675000000000001E-3</v>
      </c>
      <c r="K868" s="23">
        <v>0.2780318</v>
      </c>
      <c r="L868" s="24">
        <v>2.2007700000000002E-2</v>
      </c>
      <c r="M868" s="25">
        <v>2.9119999999999998E-4</v>
      </c>
      <c r="N868" s="23">
        <v>2.0447099999999999E-2</v>
      </c>
      <c r="O868" s="26">
        <v>50</v>
      </c>
      <c r="P868" s="26">
        <v>14</v>
      </c>
      <c r="Q868" s="25">
        <v>0.58117677188040207</v>
      </c>
      <c r="R868" s="25">
        <v>0.41505532451376081</v>
      </c>
      <c r="S868" s="25">
        <v>0.51247372980383155</v>
      </c>
      <c r="T868" s="21" t="s">
        <v>660</v>
      </c>
    </row>
    <row r="869" spans="1:20" x14ac:dyDescent="0.25">
      <c r="A869" s="51" t="s">
        <v>632</v>
      </c>
      <c r="B869" s="51" t="s">
        <v>633</v>
      </c>
      <c r="C869" s="51" t="s">
        <v>317</v>
      </c>
      <c r="D869" s="51" t="s">
        <v>27</v>
      </c>
      <c r="E869" s="21">
        <v>343430722</v>
      </c>
      <c r="F869" s="21">
        <v>10</v>
      </c>
      <c r="G869" s="22">
        <v>3.5783958819786631E-3</v>
      </c>
      <c r="H869" s="21">
        <v>25</v>
      </c>
      <c r="I869" s="23">
        <v>0.36128080000000001</v>
      </c>
      <c r="J869" s="23">
        <v>1.0265999999999999E-3</v>
      </c>
      <c r="K869" s="23">
        <v>0.32638840000000008</v>
      </c>
      <c r="L869" s="24">
        <v>1.9311100000000001E-2</v>
      </c>
      <c r="M869" s="25">
        <v>2.3919999999999999E-4</v>
      </c>
      <c r="N869" s="23">
        <v>9.6042999999999996E-3</v>
      </c>
      <c r="O869" s="26">
        <v>50</v>
      </c>
      <c r="P869" s="26">
        <v>12</v>
      </c>
      <c r="Q869" s="25">
        <v>0.54390165823676295</v>
      </c>
      <c r="R869" s="25">
        <v>0.31529312526482323</v>
      </c>
      <c r="S869" s="25">
        <v>0.44105712878780862</v>
      </c>
      <c r="T869" s="21" t="s">
        <v>660</v>
      </c>
    </row>
    <row r="870" spans="1:20" x14ac:dyDescent="0.25">
      <c r="A870" s="51" t="s">
        <v>632</v>
      </c>
      <c r="B870" s="51" t="s">
        <v>633</v>
      </c>
      <c r="C870" s="51" t="s">
        <v>317</v>
      </c>
      <c r="D870" s="51" t="s">
        <v>27</v>
      </c>
      <c r="E870" s="21">
        <v>343430981</v>
      </c>
      <c r="F870" s="21">
        <v>10</v>
      </c>
      <c r="G870" s="22">
        <v>3.5783958819786631E-3</v>
      </c>
      <c r="H870" s="21">
        <v>25</v>
      </c>
      <c r="I870" s="23">
        <v>0.35407840000000002</v>
      </c>
      <c r="J870" s="23">
        <v>1.3808E-3</v>
      </c>
      <c r="K870" s="23">
        <v>0.31374999999999997</v>
      </c>
      <c r="L870" s="24">
        <v>2.3397000000000001E-2</v>
      </c>
      <c r="M870" s="25">
        <v>2.33E-4</v>
      </c>
      <c r="N870" s="23">
        <v>1.0527399999999999E-2</v>
      </c>
      <c r="O870" s="26">
        <v>50</v>
      </c>
      <c r="P870" s="26">
        <v>15</v>
      </c>
      <c r="Q870" s="25">
        <v>0.45580382867020941</v>
      </c>
      <c r="R870" s="25">
        <v>0.2262614266389269</v>
      </c>
      <c r="S870" s="25">
        <v>0.38727758127036233</v>
      </c>
      <c r="T870" s="21" t="s">
        <v>660</v>
      </c>
    </row>
    <row r="871" spans="1:20" x14ac:dyDescent="0.25">
      <c r="A871" s="51" t="s">
        <v>632</v>
      </c>
      <c r="B871" s="51" t="s">
        <v>633</v>
      </c>
      <c r="C871" s="51" t="s">
        <v>317</v>
      </c>
      <c r="D871" s="51" t="s">
        <v>27</v>
      </c>
      <c r="E871" s="21">
        <v>343431236</v>
      </c>
      <c r="F871" s="21">
        <v>10</v>
      </c>
      <c r="G871" s="22">
        <v>3.5783958819786631E-3</v>
      </c>
      <c r="H871" s="21">
        <v>25</v>
      </c>
      <c r="I871" s="23">
        <v>0.33717740000000002</v>
      </c>
      <c r="J871" s="23">
        <v>1.0034E-3</v>
      </c>
      <c r="K871" s="23">
        <v>0.30007780000000001</v>
      </c>
      <c r="L871" s="24">
        <v>2.0933899999999998E-2</v>
      </c>
      <c r="M871" s="25">
        <v>2.2039999999999999E-4</v>
      </c>
      <c r="N871" s="23">
        <v>1.00482E-2</v>
      </c>
      <c r="O871" s="26">
        <v>50</v>
      </c>
      <c r="P871" s="26">
        <v>13</v>
      </c>
      <c r="Q871" s="25">
        <v>0.61717139381522501</v>
      </c>
      <c r="R871" s="25">
        <v>0.41267965758158082</v>
      </c>
      <c r="S871" s="25">
        <v>0.51866698995301397</v>
      </c>
      <c r="T871" s="21" t="s">
        <v>660</v>
      </c>
    </row>
    <row r="872" spans="1:20" x14ac:dyDescent="0.25">
      <c r="A872" s="51" t="s">
        <v>632</v>
      </c>
      <c r="B872" s="51" t="s">
        <v>633</v>
      </c>
      <c r="C872" s="51" t="s">
        <v>317</v>
      </c>
      <c r="D872" s="51" t="s">
        <v>27</v>
      </c>
      <c r="E872" s="21">
        <v>343431485</v>
      </c>
      <c r="F872" s="21">
        <v>10</v>
      </c>
      <c r="G872" s="22">
        <v>3.5783958819786631E-3</v>
      </c>
      <c r="H872" s="21">
        <v>25</v>
      </c>
      <c r="I872" s="23">
        <v>0.37865290000000001</v>
      </c>
      <c r="J872" s="23">
        <v>1.0518999999999999E-3</v>
      </c>
      <c r="K872" s="23">
        <v>0.3241774</v>
      </c>
      <c r="L872" s="24">
        <v>3.5561500000000003E-2</v>
      </c>
      <c r="M872" s="25">
        <v>2.9520000000000002E-4</v>
      </c>
      <c r="N872" s="23">
        <v>1.1985000000000001E-2</v>
      </c>
      <c r="O872" s="26">
        <v>50</v>
      </c>
      <c r="P872" s="26">
        <v>18</v>
      </c>
      <c r="Q872" s="25">
        <v>0.59072924002817084</v>
      </c>
      <c r="R872" s="25">
        <v>0.41023306878694787</v>
      </c>
      <c r="S872" s="25">
        <v>0.487549892900074</v>
      </c>
      <c r="T872" s="21" t="s">
        <v>660</v>
      </c>
    </row>
    <row r="873" spans="1:20" x14ac:dyDescent="0.25">
      <c r="A873" s="51" t="s">
        <v>632</v>
      </c>
      <c r="B873" s="51" t="s">
        <v>633</v>
      </c>
      <c r="C873" s="51" t="s">
        <v>317</v>
      </c>
      <c r="D873" s="51" t="s">
        <v>27</v>
      </c>
      <c r="E873" s="21">
        <v>343431739</v>
      </c>
      <c r="F873" s="21">
        <v>10</v>
      </c>
      <c r="G873" s="22">
        <v>3.5783958819786631E-3</v>
      </c>
      <c r="H873" s="21">
        <v>25</v>
      </c>
      <c r="I873" s="23">
        <v>0.3414162</v>
      </c>
      <c r="J873" s="23">
        <v>1.0819E-3</v>
      </c>
      <c r="K873" s="23">
        <v>0.29613719999999999</v>
      </c>
      <c r="L873" s="24">
        <v>2.6892800000000001E-2</v>
      </c>
      <c r="M873" s="25">
        <v>3.0430000000000002E-4</v>
      </c>
      <c r="N873" s="23">
        <v>1.1861200000000001E-2</v>
      </c>
      <c r="O873" s="26">
        <v>50</v>
      </c>
      <c r="P873" s="26">
        <v>16</v>
      </c>
      <c r="Q873" s="25">
        <v>0.51348998015237857</v>
      </c>
      <c r="R873" s="25">
        <v>0.36826948328224879</v>
      </c>
      <c r="S873" s="25">
        <v>0.50342097888514936</v>
      </c>
      <c r="T873" s="21" t="s">
        <v>660</v>
      </c>
    </row>
    <row r="874" spans="1:20" x14ac:dyDescent="0.25">
      <c r="A874" s="51" t="s">
        <v>632</v>
      </c>
      <c r="B874" s="51" t="s">
        <v>633</v>
      </c>
      <c r="C874" s="51" t="s">
        <v>317</v>
      </c>
      <c r="D874" s="51" t="s">
        <v>27</v>
      </c>
      <c r="E874" s="21">
        <v>343431993</v>
      </c>
      <c r="F874" s="21">
        <v>10</v>
      </c>
      <c r="G874" s="22">
        <v>3.5783958819786631E-3</v>
      </c>
      <c r="H874" s="21">
        <v>25</v>
      </c>
      <c r="I874" s="23">
        <v>0.32486300000000001</v>
      </c>
      <c r="J874" s="23">
        <v>1.1401E-3</v>
      </c>
      <c r="K874" s="23">
        <v>0.28012789999999999</v>
      </c>
      <c r="L874" s="24">
        <v>2.7236699999999999E-2</v>
      </c>
      <c r="M874" s="25">
        <v>2.767E-4</v>
      </c>
      <c r="N874" s="23">
        <v>1.08865E-2</v>
      </c>
      <c r="O874" s="26">
        <v>46</v>
      </c>
      <c r="P874" s="26">
        <v>17</v>
      </c>
      <c r="Q874" s="25">
        <v>0.54871630706191177</v>
      </c>
      <c r="R874" s="25">
        <v>0.37518554183660152</v>
      </c>
      <c r="S874" s="25">
        <v>0.50879684953237425</v>
      </c>
      <c r="T874" s="21" t="s">
        <v>660</v>
      </c>
    </row>
    <row r="875" spans="1:20" x14ac:dyDescent="0.25">
      <c r="A875" s="51" t="s">
        <v>632</v>
      </c>
      <c r="B875" s="51" t="s">
        <v>633</v>
      </c>
      <c r="C875" s="51" t="s">
        <v>317</v>
      </c>
      <c r="D875" s="51" t="s">
        <v>27</v>
      </c>
      <c r="E875" s="21">
        <v>343432249</v>
      </c>
      <c r="F875" s="21">
        <v>10</v>
      </c>
      <c r="G875" s="22">
        <v>3.5783958819786631E-3</v>
      </c>
      <c r="H875" s="21">
        <v>25</v>
      </c>
      <c r="I875" s="23">
        <v>0.3441343</v>
      </c>
      <c r="J875" s="23">
        <v>1.026E-3</v>
      </c>
      <c r="K875" s="23">
        <v>0.30370849999999999</v>
      </c>
      <c r="L875" s="24">
        <v>2.21686E-2</v>
      </c>
      <c r="M875" s="25">
        <v>2.142E-4</v>
      </c>
      <c r="N875" s="23">
        <v>1.2145299999999999E-2</v>
      </c>
      <c r="O875" s="26">
        <v>50</v>
      </c>
      <c r="P875" s="26">
        <v>14</v>
      </c>
      <c r="Q875" s="25">
        <v>0.493591138997375</v>
      </c>
      <c r="R875" s="25">
        <v>0.34421595607172101</v>
      </c>
      <c r="S875" s="25">
        <v>0.47887621291600713</v>
      </c>
      <c r="T875" s="21" t="s">
        <v>660</v>
      </c>
    </row>
    <row r="876" spans="1:20" x14ac:dyDescent="0.25">
      <c r="A876" s="51" t="s">
        <v>632</v>
      </c>
      <c r="B876" s="51" t="s">
        <v>633</v>
      </c>
      <c r="C876" s="51" t="s">
        <v>317</v>
      </c>
      <c r="D876" s="51" t="s">
        <v>27</v>
      </c>
      <c r="E876" s="21">
        <v>343432504</v>
      </c>
      <c r="F876" s="21">
        <v>10</v>
      </c>
      <c r="G876" s="22">
        <v>3.5783958819786631E-3</v>
      </c>
      <c r="H876" s="21">
        <v>25</v>
      </c>
      <c r="I876" s="23">
        <v>0.32424370000000002</v>
      </c>
      <c r="J876" s="23">
        <v>1.0399999999999999E-3</v>
      </c>
      <c r="K876" s="23">
        <v>0.28193829999999998</v>
      </c>
      <c r="L876" s="24">
        <v>2.4516900000000001E-2</v>
      </c>
      <c r="M876" s="25">
        <v>2.365E-4</v>
      </c>
      <c r="N876" s="23">
        <v>1.1544199999999999E-2</v>
      </c>
      <c r="O876" s="26">
        <v>50</v>
      </c>
      <c r="P876" s="26">
        <v>16</v>
      </c>
      <c r="Q876" s="25">
        <v>0.57398040847685516</v>
      </c>
      <c r="R876" s="25">
        <v>0.4134085900899459</v>
      </c>
      <c r="S876" s="25">
        <v>0.50022489650419111</v>
      </c>
      <c r="T876" s="21" t="s">
        <v>660</v>
      </c>
    </row>
    <row r="877" spans="1:20" x14ac:dyDescent="0.25">
      <c r="A877" s="51" t="s">
        <v>632</v>
      </c>
      <c r="B877" s="51" t="s">
        <v>633</v>
      </c>
      <c r="C877" s="51" t="s">
        <v>317</v>
      </c>
      <c r="D877" s="51" t="s">
        <v>27</v>
      </c>
      <c r="E877" s="21">
        <v>343432763</v>
      </c>
      <c r="F877" s="21">
        <v>10</v>
      </c>
      <c r="G877" s="22">
        <v>3.5783958819786631E-3</v>
      </c>
      <c r="H877" s="21">
        <v>25</v>
      </c>
      <c r="I877" s="23">
        <v>0.34954780000000002</v>
      </c>
      <c r="J877" s="23">
        <v>1.0004E-3</v>
      </c>
      <c r="K877" s="23">
        <v>0.29901870000000003</v>
      </c>
      <c r="L877" s="24">
        <v>3.2713399999999997E-2</v>
      </c>
      <c r="M877" s="25">
        <v>2.7470000000000001E-4</v>
      </c>
      <c r="N877" s="23">
        <v>1.14816E-2</v>
      </c>
      <c r="O877" s="26">
        <v>50</v>
      </c>
      <c r="P877" s="26">
        <v>16</v>
      </c>
      <c r="Q877" s="25">
        <v>0.62129457711761316</v>
      </c>
      <c r="R877" s="25">
        <v>0.41688084631502709</v>
      </c>
      <c r="S877" s="25">
        <v>0.51764806976053279</v>
      </c>
      <c r="T877" s="21" t="s">
        <v>660</v>
      </c>
    </row>
    <row r="878" spans="1:20" x14ac:dyDescent="0.25">
      <c r="A878" s="51" t="s">
        <v>632</v>
      </c>
      <c r="B878" s="51" t="s">
        <v>633</v>
      </c>
      <c r="C878" s="51" t="s">
        <v>317</v>
      </c>
      <c r="D878" s="51" t="s">
        <v>27</v>
      </c>
      <c r="E878" s="21">
        <v>343433023</v>
      </c>
      <c r="F878" s="21">
        <v>10</v>
      </c>
      <c r="G878" s="22">
        <v>3.5783958819786631E-3</v>
      </c>
      <c r="H878" s="21">
        <v>25</v>
      </c>
      <c r="I878" s="23">
        <v>0.33803230000000001</v>
      </c>
      <c r="J878" s="23">
        <v>1.0424E-3</v>
      </c>
      <c r="K878" s="23">
        <v>0.29887029999999998</v>
      </c>
      <c r="L878" s="24">
        <v>2.24215E-2</v>
      </c>
      <c r="M878" s="25">
        <v>2.165E-4</v>
      </c>
      <c r="N878" s="23">
        <v>1.04104E-2</v>
      </c>
      <c r="O878" s="26">
        <v>50</v>
      </c>
      <c r="P878" s="26">
        <v>15</v>
      </c>
      <c r="Q878" s="25">
        <v>0.55257058710544849</v>
      </c>
      <c r="R878" s="25">
        <v>0.45543870401591963</v>
      </c>
      <c r="S878" s="25">
        <v>0.52563621862508525</v>
      </c>
      <c r="T878" s="21" t="s">
        <v>660</v>
      </c>
    </row>
    <row r="879" spans="1:20" x14ac:dyDescent="0.25">
      <c r="A879" s="51" t="s">
        <v>632</v>
      </c>
      <c r="B879" s="51" t="s">
        <v>633</v>
      </c>
      <c r="C879" s="51" t="s">
        <v>317</v>
      </c>
      <c r="D879" s="51" t="s">
        <v>27</v>
      </c>
      <c r="E879" s="21">
        <v>343433274</v>
      </c>
      <c r="F879" s="21">
        <v>10</v>
      </c>
      <c r="G879" s="22">
        <v>3.5783958819786631E-3</v>
      </c>
      <c r="H879" s="21">
        <v>25</v>
      </c>
      <c r="I879" s="23">
        <v>0.32725860000000001</v>
      </c>
      <c r="J879" s="23">
        <v>9.967000000000001E-4</v>
      </c>
      <c r="K879" s="23">
        <v>0.29709039999999998</v>
      </c>
      <c r="L879" s="24">
        <v>1.55204E-2</v>
      </c>
      <c r="M879" s="25">
        <v>2.1699999999999999E-4</v>
      </c>
      <c r="N879" s="23">
        <v>8.6779999999999999E-3</v>
      </c>
      <c r="O879" s="26">
        <v>50</v>
      </c>
      <c r="P879" s="26">
        <v>11</v>
      </c>
      <c r="Q879" s="25">
        <v>0.47083680133171141</v>
      </c>
      <c r="R879" s="25">
        <v>0.38221716647002929</v>
      </c>
      <c r="S879" s="25">
        <v>0.47939561292299271</v>
      </c>
      <c r="T879" s="21" t="s">
        <v>660</v>
      </c>
    </row>
    <row r="880" spans="1:20" x14ac:dyDescent="0.25">
      <c r="A880" s="51" t="s">
        <v>632</v>
      </c>
      <c r="B880" s="51" t="s">
        <v>633</v>
      </c>
      <c r="C880" s="51" t="s">
        <v>317</v>
      </c>
      <c r="D880" s="51" t="s">
        <v>27</v>
      </c>
      <c r="E880" s="21">
        <v>343433532</v>
      </c>
      <c r="F880" s="21">
        <v>10</v>
      </c>
      <c r="G880" s="22">
        <v>3.5783958819786631E-3</v>
      </c>
      <c r="H880" s="21">
        <v>25</v>
      </c>
      <c r="I880" s="23">
        <v>0.34982590000000002</v>
      </c>
      <c r="J880" s="23">
        <v>1.0141E-3</v>
      </c>
      <c r="K880" s="23">
        <v>0.30701000000000001</v>
      </c>
      <c r="L880" s="24">
        <v>2.57586E-2</v>
      </c>
      <c r="M880" s="25">
        <v>2.5839999999999999E-4</v>
      </c>
      <c r="N880" s="23">
        <v>1.06985E-2</v>
      </c>
      <c r="O880" s="26">
        <v>50</v>
      </c>
      <c r="P880" s="26">
        <v>16</v>
      </c>
      <c r="Q880" s="25">
        <v>0.4778410909789359</v>
      </c>
      <c r="R880" s="25">
        <v>0.36468118584877812</v>
      </c>
      <c r="S880" s="25">
        <v>0.4645165942323104</v>
      </c>
      <c r="T880" s="21" t="s">
        <v>660</v>
      </c>
    </row>
    <row r="881" spans="1:20" x14ac:dyDescent="0.25">
      <c r="A881" s="51" t="s">
        <v>632</v>
      </c>
      <c r="B881" s="51" t="s">
        <v>633</v>
      </c>
      <c r="C881" s="51" t="s">
        <v>317</v>
      </c>
      <c r="D881" s="51" t="s">
        <v>27</v>
      </c>
      <c r="E881" s="21">
        <v>343433786</v>
      </c>
      <c r="F881" s="21">
        <v>10</v>
      </c>
      <c r="G881" s="22">
        <v>3.5783958819786631E-3</v>
      </c>
      <c r="H881" s="21">
        <v>25</v>
      </c>
      <c r="I881" s="23">
        <v>0.32291229999999999</v>
      </c>
      <c r="J881" s="23">
        <v>1.0195E-3</v>
      </c>
      <c r="K881" s="23">
        <v>0.28656959999999998</v>
      </c>
      <c r="L881" s="24">
        <v>2.04365E-2</v>
      </c>
      <c r="M881" s="25">
        <v>2.087E-4</v>
      </c>
      <c r="N881" s="23">
        <v>9.7588999999999992E-3</v>
      </c>
      <c r="O881" s="26">
        <v>50</v>
      </c>
      <c r="P881" s="26">
        <v>13</v>
      </c>
      <c r="Q881" s="25">
        <v>0.58095908828990328</v>
      </c>
      <c r="R881" s="25">
        <v>0.37059321039625343</v>
      </c>
      <c r="S881" s="25">
        <v>0.4900955179607755</v>
      </c>
      <c r="T881" s="21" t="s">
        <v>660</v>
      </c>
    </row>
    <row r="882" spans="1:20" x14ac:dyDescent="0.25">
      <c r="A882" s="51" t="s">
        <v>632</v>
      </c>
      <c r="B882" s="51" t="s">
        <v>633</v>
      </c>
      <c r="C882" s="51" t="s">
        <v>317</v>
      </c>
      <c r="D882" s="51" t="s">
        <v>27</v>
      </c>
      <c r="E882" s="21">
        <v>343434037</v>
      </c>
      <c r="F882" s="21">
        <v>10</v>
      </c>
      <c r="G882" s="22">
        <v>3.5783958819786631E-3</v>
      </c>
      <c r="H882" s="21">
        <v>25</v>
      </c>
      <c r="I882" s="23">
        <v>0.32203900000000002</v>
      </c>
      <c r="J882" s="23">
        <v>1.0126E-3</v>
      </c>
      <c r="K882" s="23">
        <v>0.2859891</v>
      </c>
      <c r="L882" s="24">
        <v>2.06894E-2</v>
      </c>
      <c r="M882" s="25">
        <v>2.2100000000000001E-4</v>
      </c>
      <c r="N882" s="23">
        <v>9.0834000000000002E-3</v>
      </c>
      <c r="O882" s="26">
        <v>50</v>
      </c>
      <c r="P882" s="26">
        <v>13</v>
      </c>
      <c r="Q882" s="25">
        <v>0.56365964530379664</v>
      </c>
      <c r="R882" s="25">
        <v>0.34995688505891082</v>
      </c>
      <c r="S882" s="25">
        <v>0.45455680488788858</v>
      </c>
      <c r="T882" s="21" t="s">
        <v>660</v>
      </c>
    </row>
    <row r="883" spans="1:20" x14ac:dyDescent="0.25">
      <c r="A883" s="51" t="s">
        <v>632</v>
      </c>
      <c r="B883" s="51" t="s">
        <v>633</v>
      </c>
      <c r="C883" s="51" t="s">
        <v>317</v>
      </c>
      <c r="D883" s="51" t="s">
        <v>27</v>
      </c>
      <c r="E883" s="21">
        <v>343434288</v>
      </c>
      <c r="F883" s="21">
        <v>10</v>
      </c>
      <c r="G883" s="22">
        <v>3.5783958819786631E-3</v>
      </c>
      <c r="H883" s="21">
        <v>25</v>
      </c>
      <c r="I883" s="23">
        <v>0.33452720000000002</v>
      </c>
      <c r="J883" s="23">
        <v>9.9639999999999993E-4</v>
      </c>
      <c r="K883" s="23">
        <v>0.29464079999999998</v>
      </c>
      <c r="L883" s="24">
        <v>2.3515399999999999E-2</v>
      </c>
      <c r="M883" s="25">
        <v>2.3780000000000001E-4</v>
      </c>
      <c r="N883" s="23">
        <v>1.03228E-2</v>
      </c>
      <c r="O883" s="26">
        <v>50</v>
      </c>
      <c r="P883" s="26">
        <v>15</v>
      </c>
      <c r="Q883" s="25">
        <v>0.50730520519879629</v>
      </c>
      <c r="R883" s="25">
        <v>0.3665129038196101</v>
      </c>
      <c r="S883" s="25">
        <v>0.4945645136306131</v>
      </c>
      <c r="T883" s="21" t="s">
        <v>660</v>
      </c>
    </row>
    <row r="884" spans="1:20" x14ac:dyDescent="0.25">
      <c r="A884" s="51" t="s">
        <v>632</v>
      </c>
      <c r="B884" s="51" t="s">
        <v>633</v>
      </c>
      <c r="C884" s="51" t="s">
        <v>317</v>
      </c>
      <c r="D884" s="51" t="s">
        <v>27</v>
      </c>
      <c r="E884" s="21">
        <v>343434542</v>
      </c>
      <c r="F884" s="21">
        <v>10</v>
      </c>
      <c r="G884" s="22">
        <v>3.5783958819786631E-3</v>
      </c>
      <c r="H884" s="21">
        <v>25</v>
      </c>
      <c r="I884" s="23">
        <v>0.33417269999999999</v>
      </c>
      <c r="J884" s="23">
        <v>1.0571000000000001E-3</v>
      </c>
      <c r="K884" s="23">
        <v>0.29077259999999999</v>
      </c>
      <c r="L884" s="24">
        <v>2.6224600000000001E-2</v>
      </c>
      <c r="M884" s="25">
        <v>2.7760000000000003E-4</v>
      </c>
      <c r="N884" s="23">
        <v>1.1077699999999999E-2</v>
      </c>
      <c r="O884" s="26">
        <v>50</v>
      </c>
      <c r="P884" s="26">
        <v>16</v>
      </c>
      <c r="Q884" s="25">
        <v>0.54093091747230937</v>
      </c>
      <c r="R884" s="25">
        <v>0.37748073259363768</v>
      </c>
      <c r="S884" s="25">
        <v>0.49839329312925129</v>
      </c>
      <c r="T884" s="21" t="s">
        <v>660</v>
      </c>
    </row>
    <row r="885" spans="1:20" x14ac:dyDescent="0.25">
      <c r="A885" s="51" t="s">
        <v>632</v>
      </c>
      <c r="B885" s="51" t="s">
        <v>633</v>
      </c>
      <c r="C885" s="51" t="s">
        <v>317</v>
      </c>
      <c r="D885" s="51" t="s">
        <v>27</v>
      </c>
      <c r="E885" s="21">
        <v>343434795</v>
      </c>
      <c r="F885" s="21">
        <v>10</v>
      </c>
      <c r="G885" s="22">
        <v>3.5783958819786631E-3</v>
      </c>
      <c r="H885" s="21">
        <v>25</v>
      </c>
      <c r="I885" s="23">
        <v>0.32660280000000003</v>
      </c>
      <c r="J885" s="23">
        <v>1.0120999999999999E-3</v>
      </c>
      <c r="K885" s="23">
        <v>0.28285700000000003</v>
      </c>
      <c r="L885" s="24">
        <v>2.6350800000000001E-2</v>
      </c>
      <c r="M885" s="25">
        <v>2.586E-4</v>
      </c>
      <c r="N885" s="23">
        <v>1.10586E-2</v>
      </c>
      <c r="O885" s="26">
        <v>50</v>
      </c>
      <c r="P885" s="26">
        <v>17</v>
      </c>
      <c r="Q885" s="25">
        <v>0.53098149689480756</v>
      </c>
      <c r="R885" s="25">
        <v>0.41673015001704661</v>
      </c>
      <c r="S885" s="25">
        <v>0.50655151079456806</v>
      </c>
      <c r="T885" s="21" t="s">
        <v>660</v>
      </c>
    </row>
    <row r="886" spans="1:20" x14ac:dyDescent="0.25">
      <c r="A886" s="51" t="s">
        <v>632</v>
      </c>
      <c r="B886" s="51" t="s">
        <v>633</v>
      </c>
      <c r="C886" s="51" t="s">
        <v>317</v>
      </c>
      <c r="D886" s="51" t="s">
        <v>27</v>
      </c>
      <c r="E886" s="21">
        <v>343435045</v>
      </c>
      <c r="F886" s="21">
        <v>10</v>
      </c>
      <c r="G886" s="22">
        <v>3.5783958819786631E-3</v>
      </c>
      <c r="H886" s="21">
        <v>25</v>
      </c>
      <c r="I886" s="23">
        <v>0.3287754</v>
      </c>
      <c r="J886" s="23">
        <v>1.0587999999999999E-3</v>
      </c>
      <c r="K886" s="23">
        <v>0.28569529999999999</v>
      </c>
      <c r="L886" s="24">
        <v>2.5463099999999999E-2</v>
      </c>
      <c r="M886" s="25">
        <v>2.7540000000000003E-4</v>
      </c>
      <c r="N886" s="23">
        <v>1.14923E-2</v>
      </c>
      <c r="O886" s="26">
        <v>50</v>
      </c>
      <c r="P886" s="26">
        <v>15</v>
      </c>
      <c r="Q886" s="25">
        <v>0.50380946283372818</v>
      </c>
      <c r="R886" s="25">
        <v>0.39105189090772641</v>
      </c>
      <c r="S886" s="25">
        <v>0.49873095166574177</v>
      </c>
      <c r="T886" s="21" t="s">
        <v>660</v>
      </c>
    </row>
    <row r="887" spans="1:20" x14ac:dyDescent="0.25">
      <c r="A887" s="51" t="s">
        <v>632</v>
      </c>
      <c r="B887" s="51" t="s">
        <v>633</v>
      </c>
      <c r="C887" s="51" t="s">
        <v>317</v>
      </c>
      <c r="D887" s="51" t="s">
        <v>27</v>
      </c>
      <c r="E887" s="21">
        <v>343435294</v>
      </c>
      <c r="F887" s="21">
        <v>10</v>
      </c>
      <c r="G887" s="22">
        <v>3.5783958819786631E-3</v>
      </c>
      <c r="H887" s="21">
        <v>25</v>
      </c>
      <c r="I887" s="23">
        <v>0.38503809999999999</v>
      </c>
      <c r="J887" s="23">
        <v>1.7066E-3</v>
      </c>
      <c r="K887" s="23">
        <v>0.34180619999999989</v>
      </c>
      <c r="L887" s="24">
        <v>2.5204000000000001E-2</v>
      </c>
      <c r="M887" s="25">
        <v>2.4140000000000001E-4</v>
      </c>
      <c r="N887" s="23">
        <v>1.1147000000000001E-2</v>
      </c>
      <c r="O887" s="26">
        <v>50</v>
      </c>
      <c r="P887" s="26">
        <v>16</v>
      </c>
      <c r="Q887" s="25">
        <v>0.67671425827517762</v>
      </c>
      <c r="R887" s="25">
        <v>0.420509564906</v>
      </c>
      <c r="S887" s="25">
        <v>0.48180632937670448</v>
      </c>
      <c r="T887" s="21" t="s">
        <v>660</v>
      </c>
    </row>
    <row r="888" spans="1:20" x14ac:dyDescent="0.25">
      <c r="A888" s="51" t="s">
        <v>632</v>
      </c>
      <c r="B888" s="51" t="s">
        <v>633</v>
      </c>
      <c r="C888" s="51" t="s">
        <v>317</v>
      </c>
      <c r="D888" s="51" t="s">
        <v>27</v>
      </c>
      <c r="E888" s="21">
        <v>343435553</v>
      </c>
      <c r="F888" s="21">
        <v>10</v>
      </c>
      <c r="G888" s="22">
        <v>3.5783958819786631E-3</v>
      </c>
      <c r="H888" s="21">
        <v>25</v>
      </c>
      <c r="I888" s="23">
        <v>0.33039420000000003</v>
      </c>
      <c r="J888" s="23">
        <v>1.0548000000000001E-3</v>
      </c>
      <c r="K888" s="23">
        <v>0.28732930000000012</v>
      </c>
      <c r="L888" s="24">
        <v>2.5128600000000001E-2</v>
      </c>
      <c r="M888" s="25">
        <v>2.5109999999999998E-4</v>
      </c>
      <c r="N888" s="23">
        <v>1.1436399999999999E-2</v>
      </c>
      <c r="O888" s="26">
        <v>50</v>
      </c>
      <c r="P888" s="26">
        <v>16</v>
      </c>
      <c r="Q888" s="25">
        <v>0.47070875216082969</v>
      </c>
      <c r="R888" s="25">
        <v>0.38325591733926662</v>
      </c>
      <c r="S888" s="25">
        <v>0.50674255441759175</v>
      </c>
      <c r="T888" s="21" t="s">
        <v>660</v>
      </c>
    </row>
    <row r="889" spans="1:20" x14ac:dyDescent="0.25">
      <c r="A889" s="51" t="s">
        <v>632</v>
      </c>
      <c r="B889" s="51" t="s">
        <v>633</v>
      </c>
      <c r="C889" s="51" t="s">
        <v>317</v>
      </c>
      <c r="D889" s="51" t="s">
        <v>27</v>
      </c>
      <c r="E889" s="21">
        <v>343435807</v>
      </c>
      <c r="F889" s="21">
        <v>10</v>
      </c>
      <c r="G889" s="22">
        <v>3.5783958819786631E-3</v>
      </c>
      <c r="H889" s="21">
        <v>25</v>
      </c>
      <c r="I889" s="23">
        <v>0.31743719999999997</v>
      </c>
      <c r="J889" s="23">
        <v>9.7960000000000018E-4</v>
      </c>
      <c r="K889" s="23">
        <v>0.28491929999999999</v>
      </c>
      <c r="L889" s="24">
        <v>1.65573E-2</v>
      </c>
      <c r="M889" s="25">
        <v>2.309E-4</v>
      </c>
      <c r="N889" s="23">
        <v>1.0137699999999999E-2</v>
      </c>
      <c r="O889" s="26">
        <v>50</v>
      </c>
      <c r="P889" s="26">
        <v>11</v>
      </c>
      <c r="Q889" s="25">
        <v>0.61064088610026246</v>
      </c>
      <c r="R889" s="25">
        <v>0.40507079433688181</v>
      </c>
      <c r="S889" s="25">
        <v>0.48734542727040581</v>
      </c>
      <c r="T889" s="21" t="s">
        <v>660</v>
      </c>
    </row>
    <row r="890" spans="1:20" x14ac:dyDescent="0.25">
      <c r="A890" s="51" t="s">
        <v>632</v>
      </c>
      <c r="B890" s="51" t="s">
        <v>633</v>
      </c>
      <c r="C890" s="51" t="s">
        <v>317</v>
      </c>
      <c r="D890" s="51" t="s">
        <v>27</v>
      </c>
      <c r="E890" s="21">
        <v>343436059</v>
      </c>
      <c r="F890" s="21">
        <v>10</v>
      </c>
      <c r="G890" s="22">
        <v>3.5783958819786631E-3</v>
      </c>
      <c r="H890" s="21">
        <v>25</v>
      </c>
      <c r="I890" s="23">
        <v>0.3278298</v>
      </c>
      <c r="J890" s="23">
        <v>9.9799999999999997E-4</v>
      </c>
      <c r="K890" s="23">
        <v>0.2895257</v>
      </c>
      <c r="L890" s="24">
        <v>2.1547799999999999E-2</v>
      </c>
      <c r="M890" s="25">
        <v>2.1780000000000001E-4</v>
      </c>
      <c r="N890" s="23">
        <v>1.02623E-2</v>
      </c>
      <c r="O890" s="26">
        <v>50</v>
      </c>
      <c r="P890" s="26">
        <v>14</v>
      </c>
      <c r="Q890" s="25">
        <v>0.47645815993341439</v>
      </c>
      <c r="R890" s="25">
        <v>0.38665068372954647</v>
      </c>
      <c r="S890" s="25">
        <v>0.49393635182393431</v>
      </c>
      <c r="T890" s="21" t="s">
        <v>660</v>
      </c>
    </row>
    <row r="891" spans="1:20" x14ac:dyDescent="0.25">
      <c r="A891" s="51" t="s">
        <v>632</v>
      </c>
      <c r="B891" s="51" t="s">
        <v>633</v>
      </c>
      <c r="C891" s="51" t="s">
        <v>317</v>
      </c>
      <c r="D891" s="51" t="s">
        <v>27</v>
      </c>
      <c r="E891" s="21">
        <v>343436313</v>
      </c>
      <c r="F891" s="21">
        <v>10</v>
      </c>
      <c r="G891" s="22">
        <v>3.5783958819786631E-3</v>
      </c>
      <c r="H891" s="21">
        <v>25</v>
      </c>
      <c r="I891" s="23">
        <v>0.31244050000000001</v>
      </c>
      <c r="J891" s="23">
        <v>9.9400000000000009E-4</v>
      </c>
      <c r="K891" s="23">
        <v>0.28080680000000002</v>
      </c>
      <c r="L891" s="24">
        <v>1.7044500000000001E-2</v>
      </c>
      <c r="M891" s="25">
        <v>2.1450000000000001E-4</v>
      </c>
      <c r="N891" s="23">
        <v>8.6757999999999991E-3</v>
      </c>
      <c r="O891" s="26">
        <v>50</v>
      </c>
      <c r="P891" s="26">
        <v>11</v>
      </c>
      <c r="Q891" s="25">
        <v>0.63933670529483322</v>
      </c>
      <c r="R891" s="25">
        <v>0.45757008213595562</v>
      </c>
      <c r="S891" s="25">
        <v>0.53562478262399871</v>
      </c>
      <c r="T891" s="21" t="s">
        <v>660</v>
      </c>
    </row>
    <row r="892" spans="1:20" x14ac:dyDescent="0.25">
      <c r="A892" s="51" t="s">
        <v>632</v>
      </c>
      <c r="B892" s="51" t="s">
        <v>633</v>
      </c>
      <c r="C892" s="51" t="s">
        <v>317</v>
      </c>
      <c r="D892" s="51" t="s">
        <v>27</v>
      </c>
      <c r="E892" s="21">
        <v>343436565</v>
      </c>
      <c r="F892" s="21">
        <v>10</v>
      </c>
      <c r="G892" s="22">
        <v>3.5783958819786631E-3</v>
      </c>
      <c r="H892" s="21">
        <v>25</v>
      </c>
      <c r="I892" s="23">
        <v>0.33877819999999997</v>
      </c>
      <c r="J892" s="23">
        <v>1.0646E-3</v>
      </c>
      <c r="K892" s="23">
        <v>0.29706470000000001</v>
      </c>
      <c r="L892" s="24">
        <v>2.4668699999999998E-2</v>
      </c>
      <c r="M892" s="25">
        <v>2.162E-4</v>
      </c>
      <c r="N892" s="23">
        <v>1.07551E-2</v>
      </c>
      <c r="O892" s="26">
        <v>50</v>
      </c>
      <c r="P892" s="26">
        <v>16</v>
      </c>
      <c r="Q892" s="25">
        <v>0.54846020872014856</v>
      </c>
      <c r="R892" s="25">
        <v>0.37454600735155202</v>
      </c>
      <c r="S892" s="25">
        <v>0.4972759296038719</v>
      </c>
      <c r="T892" s="21" t="s">
        <v>660</v>
      </c>
    </row>
    <row r="893" spans="1:20" x14ac:dyDescent="0.25">
      <c r="A893" s="51" t="s">
        <v>632</v>
      </c>
      <c r="B893" s="51" t="s">
        <v>633</v>
      </c>
      <c r="C893" s="51" t="s">
        <v>317</v>
      </c>
      <c r="D893" s="51" t="s">
        <v>27</v>
      </c>
      <c r="E893" s="21">
        <v>343436819</v>
      </c>
      <c r="F893" s="21">
        <v>10</v>
      </c>
      <c r="G893" s="22">
        <v>3.5783958819786631E-3</v>
      </c>
      <c r="H893" s="21">
        <v>25</v>
      </c>
      <c r="I893" s="23">
        <v>0.33263019999999999</v>
      </c>
      <c r="J893" s="23">
        <v>1.0120999999999999E-3</v>
      </c>
      <c r="K893" s="23">
        <v>0.29754219999999998</v>
      </c>
      <c r="L893" s="24">
        <v>1.9847900000000002E-2</v>
      </c>
      <c r="M893" s="25">
        <v>2.154E-4</v>
      </c>
      <c r="N893" s="23">
        <v>9.3095999999999995E-3</v>
      </c>
      <c r="O893" s="26">
        <v>50</v>
      </c>
      <c r="P893" s="26">
        <v>13</v>
      </c>
      <c r="Q893" s="25">
        <v>0.48726550995582302</v>
      </c>
      <c r="R893" s="25">
        <v>0.28079293990186488</v>
      </c>
      <c r="S893" s="25">
        <v>0.41088615436049752</v>
      </c>
      <c r="T893" s="21" t="s">
        <v>660</v>
      </c>
    </row>
    <row r="894" spans="1:20" x14ac:dyDescent="0.25">
      <c r="A894" s="51" t="s">
        <v>632</v>
      </c>
      <c r="B894" s="51" t="s">
        <v>633</v>
      </c>
      <c r="C894" s="51" t="s">
        <v>317</v>
      </c>
      <c r="D894" s="51" t="s">
        <v>27</v>
      </c>
      <c r="E894" s="21">
        <v>343437071</v>
      </c>
      <c r="F894" s="21">
        <v>10</v>
      </c>
      <c r="G894" s="22">
        <v>3.5783958819786631E-3</v>
      </c>
      <c r="H894" s="21">
        <v>25</v>
      </c>
      <c r="I894" s="23">
        <v>0.31327630000000001</v>
      </c>
      <c r="J894" s="23">
        <v>1.0551E-3</v>
      </c>
      <c r="K894" s="23">
        <v>0.26493860000000002</v>
      </c>
      <c r="L894" s="24">
        <v>3.2474500000000003E-2</v>
      </c>
      <c r="M894" s="25">
        <v>2.5940000000000002E-4</v>
      </c>
      <c r="N894" s="23">
        <v>9.6132000000000006E-3</v>
      </c>
      <c r="O894" s="26">
        <v>46</v>
      </c>
      <c r="P894" s="26">
        <v>14</v>
      </c>
      <c r="Q894" s="25">
        <v>0.51220948844356229</v>
      </c>
      <c r="R894" s="25">
        <v>0.37473912324902042</v>
      </c>
      <c r="S894" s="25">
        <v>0.48852136907127353</v>
      </c>
      <c r="T894" s="21" t="s">
        <v>660</v>
      </c>
    </row>
    <row r="895" spans="1:20" x14ac:dyDescent="0.25">
      <c r="A895" s="51" t="s">
        <v>632</v>
      </c>
      <c r="B895" s="51" t="s">
        <v>633</v>
      </c>
      <c r="C895" s="51" t="s">
        <v>317</v>
      </c>
      <c r="D895" s="51" t="s">
        <v>27</v>
      </c>
      <c r="E895" s="21">
        <v>343437323</v>
      </c>
      <c r="F895" s="21">
        <v>10</v>
      </c>
      <c r="G895" s="22">
        <v>3.5783958819786631E-3</v>
      </c>
      <c r="H895" s="21">
        <v>25</v>
      </c>
      <c r="I895" s="23">
        <v>0.35566330000000002</v>
      </c>
      <c r="J895" s="23">
        <v>1.0026E-3</v>
      </c>
      <c r="K895" s="23">
        <v>0.31840350000000001</v>
      </c>
      <c r="L895" s="24">
        <v>2.13706E-2</v>
      </c>
      <c r="M895" s="25">
        <v>2.4230000000000001E-4</v>
      </c>
      <c r="N895" s="23">
        <v>9.5177000000000005E-3</v>
      </c>
      <c r="O895" s="26">
        <v>50</v>
      </c>
      <c r="P895" s="26">
        <v>14</v>
      </c>
      <c r="Q895" s="25">
        <v>0.51004545745566299</v>
      </c>
      <c r="R895" s="25">
        <v>0.34889468904155718</v>
      </c>
      <c r="S895" s="25">
        <v>0.47803158284844871</v>
      </c>
      <c r="T895" s="21" t="s">
        <v>660</v>
      </c>
    </row>
    <row r="896" spans="1:20" x14ac:dyDescent="0.25">
      <c r="A896" s="51" t="s">
        <v>632</v>
      </c>
      <c r="B896" s="51" t="s">
        <v>633</v>
      </c>
      <c r="C896" s="51" t="s">
        <v>317</v>
      </c>
      <c r="D896" s="51" t="s">
        <v>27</v>
      </c>
      <c r="E896" s="21">
        <v>343437579</v>
      </c>
      <c r="F896" s="21">
        <v>10</v>
      </c>
      <c r="G896" s="22">
        <v>3.5783958819786631E-3</v>
      </c>
      <c r="H896" s="21">
        <v>25</v>
      </c>
      <c r="I896" s="23">
        <v>0.35156759999999998</v>
      </c>
      <c r="J896" s="23">
        <v>1.0388999999999999E-3</v>
      </c>
      <c r="K896" s="23">
        <v>0.30643619999999999</v>
      </c>
      <c r="L896" s="24">
        <v>2.77267E-2</v>
      </c>
      <c r="M896" s="25">
        <v>2.4250000000000001E-4</v>
      </c>
      <c r="N896" s="23">
        <v>1.11074E-2</v>
      </c>
      <c r="O896" s="26">
        <v>50</v>
      </c>
      <c r="P896" s="26">
        <v>18</v>
      </c>
      <c r="Q896" s="25">
        <v>0.56514501568602338</v>
      </c>
      <c r="R896" s="25">
        <v>0.34761162259389811</v>
      </c>
      <c r="S896" s="25">
        <v>0.46299586441028018</v>
      </c>
      <c r="T896" s="21" t="s">
        <v>660</v>
      </c>
    </row>
    <row r="897" spans="1:20" x14ac:dyDescent="0.25">
      <c r="A897" s="51" t="s">
        <v>632</v>
      </c>
      <c r="B897" s="51" t="s">
        <v>633</v>
      </c>
      <c r="C897" s="51" t="s">
        <v>317</v>
      </c>
      <c r="D897" s="51" t="s">
        <v>27</v>
      </c>
      <c r="E897" s="21">
        <v>343437835</v>
      </c>
      <c r="F897" s="21">
        <v>10</v>
      </c>
      <c r="G897" s="22">
        <v>3.5783958819786631E-3</v>
      </c>
      <c r="H897" s="21">
        <v>25</v>
      </c>
      <c r="I897" s="23">
        <v>0.36777349999999998</v>
      </c>
      <c r="J897" s="23">
        <v>1.0552000000000001E-3</v>
      </c>
      <c r="K897" s="23">
        <v>0.32622719999999999</v>
      </c>
      <c r="L897" s="24">
        <v>2.5231699999999999E-2</v>
      </c>
      <c r="M897" s="25">
        <v>2.2929999999999999E-4</v>
      </c>
      <c r="N897" s="23">
        <v>1.02259E-2</v>
      </c>
      <c r="O897" s="26">
        <v>50</v>
      </c>
      <c r="P897" s="26">
        <v>16</v>
      </c>
      <c r="Q897" s="25">
        <v>0.55597669505089953</v>
      </c>
      <c r="R897" s="25">
        <v>0.41250977620152851</v>
      </c>
      <c r="S897" s="25">
        <v>0.51516855464665501</v>
      </c>
      <c r="T897" s="21" t="s">
        <v>660</v>
      </c>
    </row>
    <row r="898" spans="1:20" x14ac:dyDescent="0.25">
      <c r="A898" s="51" t="s">
        <v>632</v>
      </c>
      <c r="B898" s="51" t="s">
        <v>633</v>
      </c>
      <c r="C898" s="51" t="s">
        <v>317</v>
      </c>
      <c r="D898" s="51" t="s">
        <v>27</v>
      </c>
      <c r="E898" s="21">
        <v>343438093</v>
      </c>
      <c r="F898" s="21">
        <v>10</v>
      </c>
      <c r="G898" s="22">
        <v>3.5783958819786631E-3</v>
      </c>
      <c r="H898" s="21">
        <v>25</v>
      </c>
      <c r="I898" s="23">
        <v>0.34656940000000003</v>
      </c>
      <c r="J898" s="23">
        <v>1.3944999999999999E-3</v>
      </c>
      <c r="K898" s="23">
        <v>0.30877680000000007</v>
      </c>
      <c r="L898" s="24">
        <v>2.0841700000000001E-2</v>
      </c>
      <c r="M898" s="25">
        <v>2.453E-4</v>
      </c>
      <c r="N898" s="23">
        <v>1.03581E-2</v>
      </c>
      <c r="O898" s="26">
        <v>50</v>
      </c>
      <c r="P898" s="26">
        <v>14</v>
      </c>
      <c r="Q898" s="25">
        <v>0.5378577373711505</v>
      </c>
      <c r="R898" s="25">
        <v>0.40802997849557737</v>
      </c>
      <c r="S898" s="25">
        <v>0.50196126752154047</v>
      </c>
      <c r="T898" s="21" t="s">
        <v>660</v>
      </c>
    </row>
    <row r="899" spans="1:20" x14ac:dyDescent="0.25">
      <c r="A899" s="51" t="s">
        <v>632</v>
      </c>
      <c r="B899" s="51" t="s">
        <v>633</v>
      </c>
      <c r="C899" s="51" t="s">
        <v>317</v>
      </c>
      <c r="D899" s="51" t="s">
        <v>27</v>
      </c>
      <c r="E899" s="21">
        <v>343438362</v>
      </c>
      <c r="F899" s="21">
        <v>10</v>
      </c>
      <c r="G899" s="22">
        <v>3.5783958819786631E-3</v>
      </c>
      <c r="H899" s="21">
        <v>25</v>
      </c>
      <c r="I899" s="23">
        <v>0.33269490000000002</v>
      </c>
      <c r="J899" s="23">
        <v>1.0096E-3</v>
      </c>
      <c r="K899" s="23">
        <v>0.28137250000000003</v>
      </c>
      <c r="L899" s="24">
        <v>2.24309E-2</v>
      </c>
      <c r="M899" s="25">
        <v>5.9999999999999995E-4</v>
      </c>
      <c r="N899" s="23">
        <v>1.98354E-2</v>
      </c>
      <c r="O899" s="26">
        <v>50</v>
      </c>
      <c r="P899" s="26">
        <v>14</v>
      </c>
      <c r="Q899" s="25">
        <v>0.62931045521480244</v>
      </c>
      <c r="R899" s="25">
        <v>0.44005422701345948</v>
      </c>
      <c r="S899" s="25">
        <v>0.5177519293251277</v>
      </c>
      <c r="T899" s="21" t="s">
        <v>660</v>
      </c>
    </row>
    <row r="900" spans="1:20" x14ac:dyDescent="0.25">
      <c r="A900" s="51" t="s">
        <v>632</v>
      </c>
      <c r="B900" s="51" t="s">
        <v>633</v>
      </c>
      <c r="C900" s="51" t="s">
        <v>317</v>
      </c>
      <c r="D900" s="51" t="s">
        <v>27</v>
      </c>
      <c r="E900" s="21">
        <v>343438628</v>
      </c>
      <c r="F900" s="21">
        <v>10</v>
      </c>
      <c r="G900" s="22">
        <v>3.5783958819786631E-3</v>
      </c>
      <c r="H900" s="21">
        <v>25</v>
      </c>
      <c r="I900" s="23">
        <v>0.33832309999999999</v>
      </c>
      <c r="J900" s="23">
        <v>9.8259999999999992E-4</v>
      </c>
      <c r="K900" s="23">
        <v>0.29305419999999999</v>
      </c>
      <c r="L900" s="24">
        <v>2.7210000000000002E-2</v>
      </c>
      <c r="M900" s="25">
        <v>2.7139999999999998E-4</v>
      </c>
      <c r="N900" s="23">
        <v>1.16965E-2</v>
      </c>
      <c r="O900" s="26">
        <v>50</v>
      </c>
      <c r="P900" s="26">
        <v>18</v>
      </c>
      <c r="Q900" s="25">
        <v>0.50328446123311354</v>
      </c>
      <c r="R900" s="25">
        <v>0.35194335007924987</v>
      </c>
      <c r="S900" s="25">
        <v>0.49831689006842278</v>
      </c>
      <c r="T900" s="21" t="s">
        <v>660</v>
      </c>
    </row>
    <row r="901" spans="1:20" x14ac:dyDescent="0.25">
      <c r="A901" s="51" t="s">
        <v>632</v>
      </c>
      <c r="B901" s="51" t="s">
        <v>633</v>
      </c>
      <c r="C901" s="51" t="s">
        <v>317</v>
      </c>
      <c r="D901" s="51" t="s">
        <v>27</v>
      </c>
      <c r="E901" s="21">
        <v>343438882</v>
      </c>
      <c r="F901" s="21">
        <v>10</v>
      </c>
      <c r="G901" s="22">
        <v>3.5783958819786631E-3</v>
      </c>
      <c r="H901" s="21">
        <v>25</v>
      </c>
      <c r="I901" s="23">
        <v>0.33124910000000002</v>
      </c>
      <c r="J901" s="23">
        <v>1.1395000000000001E-3</v>
      </c>
      <c r="K901" s="23">
        <v>0.29006359999999998</v>
      </c>
      <c r="L901" s="24">
        <v>2.45142E-2</v>
      </c>
      <c r="M901" s="25">
        <v>2.3939999999999999E-4</v>
      </c>
      <c r="N901" s="23">
        <v>1.03334E-2</v>
      </c>
      <c r="O901" s="26">
        <v>50</v>
      </c>
      <c r="P901" s="26">
        <v>17</v>
      </c>
      <c r="Q901" s="25">
        <v>0.48989051795889621</v>
      </c>
      <c r="R901" s="25">
        <v>0.38069983513262368</v>
      </c>
      <c r="S901" s="25">
        <v>0.50472155603398994</v>
      </c>
      <c r="T901" s="21" t="s">
        <v>660</v>
      </c>
    </row>
    <row r="902" spans="1:20" x14ac:dyDescent="0.25">
      <c r="A902" s="51" t="s">
        <v>632</v>
      </c>
      <c r="B902" s="51" t="s">
        <v>633</v>
      </c>
      <c r="C902" s="51" t="s">
        <v>317</v>
      </c>
      <c r="D902" s="51" t="s">
        <v>27</v>
      </c>
      <c r="E902" s="21">
        <v>343439135</v>
      </c>
      <c r="F902" s="21">
        <v>10</v>
      </c>
      <c r="G902" s="22">
        <v>3.5783958819786631E-3</v>
      </c>
      <c r="H902" s="21">
        <v>25</v>
      </c>
      <c r="I902" s="23">
        <v>0.31651449999999998</v>
      </c>
      <c r="J902" s="23">
        <v>1.0078999999999999E-3</v>
      </c>
      <c r="K902" s="23">
        <v>0.28363749999999999</v>
      </c>
      <c r="L902" s="24">
        <v>1.7619900000000001E-2</v>
      </c>
      <c r="M902" s="25">
        <v>2.4820000000000002E-4</v>
      </c>
      <c r="N902" s="23">
        <v>8.9373000000000005E-3</v>
      </c>
      <c r="O902" s="26">
        <v>50</v>
      </c>
      <c r="P902" s="26">
        <v>12</v>
      </c>
      <c r="Q902" s="25">
        <v>0.47866060567257829</v>
      </c>
      <c r="R902" s="25">
        <v>0.37051930561764218</v>
      </c>
      <c r="S902" s="25">
        <v>0.50308146921155372</v>
      </c>
      <c r="T902" s="21" t="s">
        <v>660</v>
      </c>
    </row>
    <row r="903" spans="1:20" x14ac:dyDescent="0.25">
      <c r="A903" s="51" t="s">
        <v>632</v>
      </c>
      <c r="B903" s="51" t="s">
        <v>633</v>
      </c>
      <c r="C903" s="51" t="s">
        <v>317</v>
      </c>
      <c r="D903" s="51" t="s">
        <v>27</v>
      </c>
      <c r="E903" s="21">
        <v>343439385</v>
      </c>
      <c r="F903" s="21">
        <v>10</v>
      </c>
      <c r="G903" s="22">
        <v>3.5783958819786631E-3</v>
      </c>
      <c r="H903" s="21">
        <v>25</v>
      </c>
      <c r="I903" s="23">
        <v>0.32031799999999999</v>
      </c>
      <c r="J903" s="23">
        <v>1.3534E-3</v>
      </c>
      <c r="K903" s="23">
        <v>0.28517160000000008</v>
      </c>
      <c r="L903" s="24">
        <v>1.9040899999999999E-2</v>
      </c>
      <c r="M903" s="25">
        <v>2.0239999999999999E-4</v>
      </c>
      <c r="N903" s="23">
        <v>9.8261000000000008E-3</v>
      </c>
      <c r="O903" s="26">
        <v>50</v>
      </c>
      <c r="P903" s="26">
        <v>13</v>
      </c>
      <c r="Q903" s="25">
        <v>0.5523529035149497</v>
      </c>
      <c r="R903" s="25">
        <v>0.39339123845068502</v>
      </c>
      <c r="S903" s="25">
        <v>0.48149888111410571</v>
      </c>
      <c r="T903" s="21" t="s">
        <v>660</v>
      </c>
    </row>
    <row r="904" spans="1:20" x14ac:dyDescent="0.25">
      <c r="A904" s="51" t="s">
        <v>632</v>
      </c>
      <c r="B904" s="51" t="s">
        <v>633</v>
      </c>
      <c r="C904" s="51" t="s">
        <v>317</v>
      </c>
      <c r="D904" s="51" t="s">
        <v>27</v>
      </c>
      <c r="E904" s="21">
        <v>343439637</v>
      </c>
      <c r="F904" s="21">
        <v>10</v>
      </c>
      <c r="G904" s="22">
        <v>3.5783958819786631E-3</v>
      </c>
      <c r="H904" s="21">
        <v>25</v>
      </c>
      <c r="I904" s="23">
        <v>0.32970680000000002</v>
      </c>
      <c r="J904" s="23">
        <v>9.9740000000000007E-4</v>
      </c>
      <c r="K904" s="23">
        <v>0.29209829999999998</v>
      </c>
      <c r="L904" s="24">
        <v>2.2001699999999999E-2</v>
      </c>
      <c r="M904" s="25">
        <v>2.0689999999999999E-4</v>
      </c>
      <c r="N904" s="23">
        <v>9.6789000000000007E-3</v>
      </c>
      <c r="O904" s="26">
        <v>50</v>
      </c>
      <c r="P904" s="26">
        <v>14</v>
      </c>
      <c r="Q904" s="25">
        <v>0.55559254753825471</v>
      </c>
      <c r="R904" s="25">
        <v>0.42361946764190722</v>
      </c>
      <c r="S904" s="25">
        <v>0.52767611465445008</v>
      </c>
      <c r="T904" s="21" t="s">
        <v>660</v>
      </c>
    </row>
    <row r="905" spans="1:20" x14ac:dyDescent="0.25">
      <c r="A905" s="51" t="s">
        <v>632</v>
      </c>
      <c r="B905" s="51" t="s">
        <v>633</v>
      </c>
      <c r="C905" s="51" t="s">
        <v>317</v>
      </c>
      <c r="D905" s="51" t="s">
        <v>27</v>
      </c>
      <c r="E905" s="21">
        <v>343439891</v>
      </c>
      <c r="F905" s="21">
        <v>10</v>
      </c>
      <c r="G905" s="22">
        <v>3.5783958819786631E-3</v>
      </c>
      <c r="H905" s="21">
        <v>25</v>
      </c>
      <c r="I905" s="23">
        <v>0.3230652</v>
      </c>
      <c r="J905" s="23">
        <v>1.3732E-3</v>
      </c>
      <c r="K905" s="23">
        <v>0.28740179999999999</v>
      </c>
      <c r="L905" s="24">
        <v>1.9719400000000002E-2</v>
      </c>
      <c r="M905" s="25">
        <v>2.1359999999999999E-4</v>
      </c>
      <c r="N905" s="23">
        <v>9.3007000000000003E-3</v>
      </c>
      <c r="O905" s="26">
        <v>50</v>
      </c>
      <c r="P905" s="26">
        <v>13</v>
      </c>
      <c r="Q905" s="25">
        <v>0.47277034381202382</v>
      </c>
      <c r="R905" s="25">
        <v>0.37467309386250769</v>
      </c>
      <c r="S905" s="25">
        <v>0.47111420943734661</v>
      </c>
      <c r="T905" s="21" t="s">
        <v>660</v>
      </c>
    </row>
    <row r="906" spans="1:20" x14ac:dyDescent="0.25">
      <c r="A906" s="51" t="s">
        <v>632</v>
      </c>
      <c r="B906" s="51" t="s">
        <v>633</v>
      </c>
      <c r="C906" s="51" t="s">
        <v>317</v>
      </c>
      <c r="D906" s="51" t="s">
        <v>27</v>
      </c>
      <c r="E906" s="21">
        <v>343440143</v>
      </c>
      <c r="F906" s="21">
        <v>10</v>
      </c>
      <c r="G906" s="22">
        <v>3.5783958819786631E-3</v>
      </c>
      <c r="H906" s="21">
        <v>25</v>
      </c>
      <c r="I906" s="23">
        <v>0.3407868</v>
      </c>
      <c r="J906" s="23">
        <v>1.0170999999999999E-3</v>
      </c>
      <c r="K906" s="23">
        <v>0.29902400000000001</v>
      </c>
      <c r="L906" s="24">
        <v>2.5060099999999998E-2</v>
      </c>
      <c r="M906" s="25">
        <v>2.5930000000000001E-4</v>
      </c>
      <c r="N906" s="23">
        <v>1.06623E-2</v>
      </c>
      <c r="O906" s="26">
        <v>50</v>
      </c>
      <c r="P906" s="26">
        <v>16</v>
      </c>
      <c r="Q906" s="25">
        <v>0.51334912606440875</v>
      </c>
      <c r="R906" s="25">
        <v>0.37390285374747079</v>
      </c>
      <c r="S906" s="25">
        <v>0.49684174548733112</v>
      </c>
      <c r="T906" s="21" t="s">
        <v>660</v>
      </c>
    </row>
    <row r="907" spans="1:20" x14ac:dyDescent="0.25">
      <c r="A907" s="51" t="s">
        <v>632</v>
      </c>
      <c r="B907" s="51" t="s">
        <v>633</v>
      </c>
      <c r="C907" s="51" t="s">
        <v>317</v>
      </c>
      <c r="D907" s="51" t="s">
        <v>27</v>
      </c>
      <c r="E907" s="21">
        <v>343440396</v>
      </c>
      <c r="F907" s="21">
        <v>10</v>
      </c>
      <c r="G907" s="22">
        <v>3.5783958819786631E-3</v>
      </c>
      <c r="H907" s="21">
        <v>25</v>
      </c>
      <c r="I907" s="23">
        <v>0.34134940000000003</v>
      </c>
      <c r="J907" s="23">
        <v>1.4205000000000001E-3</v>
      </c>
      <c r="K907" s="23">
        <v>0.30470370000000002</v>
      </c>
      <c r="L907" s="24">
        <v>2.1155500000000001E-2</v>
      </c>
      <c r="M907" s="25">
        <v>2.3589999999999999E-4</v>
      </c>
      <c r="N907" s="23">
        <v>9.1491999999999997E-3</v>
      </c>
      <c r="O907" s="26">
        <v>50</v>
      </c>
      <c r="P907" s="26">
        <v>12</v>
      </c>
      <c r="Q907" s="25">
        <v>0.62117933286381966</v>
      </c>
      <c r="R907" s="25">
        <v>0.41767956778228899</v>
      </c>
      <c r="S907" s="25">
        <v>0.50297918362339289</v>
      </c>
      <c r="T907" s="21" t="s">
        <v>660</v>
      </c>
    </row>
    <row r="908" spans="1:20" x14ac:dyDescent="0.25">
      <c r="A908" s="51" t="s">
        <v>632</v>
      </c>
      <c r="B908" s="51" t="s">
        <v>633</v>
      </c>
      <c r="C908" s="51" t="s">
        <v>317</v>
      </c>
      <c r="D908" s="51" t="s">
        <v>27</v>
      </c>
      <c r="E908" s="21">
        <v>343440650</v>
      </c>
      <c r="F908" s="21">
        <v>20</v>
      </c>
      <c r="G908" s="22">
        <v>3.5783958819786631E-3</v>
      </c>
      <c r="H908" s="21">
        <v>25</v>
      </c>
      <c r="I908" s="23">
        <v>0.6746356</v>
      </c>
      <c r="J908" s="23">
        <v>2.3468999999999999E-3</v>
      </c>
      <c r="K908" s="23">
        <v>0.60000209999999987</v>
      </c>
      <c r="L908" s="24">
        <v>4.8162999999999997E-2</v>
      </c>
      <c r="M908" s="25">
        <v>3.5409999999999999E-4</v>
      </c>
      <c r="N908" s="23">
        <v>1.6717800000000001E-2</v>
      </c>
      <c r="O908" s="26">
        <v>100</v>
      </c>
      <c r="P908" s="26">
        <v>31</v>
      </c>
      <c r="Q908" s="25">
        <v>0.53606504897880791</v>
      </c>
      <c r="R908" s="25">
        <v>0.40157207685390961</v>
      </c>
      <c r="S908" s="25">
        <v>0.50952873473453864</v>
      </c>
      <c r="T908" s="21" t="s">
        <v>660</v>
      </c>
    </row>
    <row r="909" spans="1:20" x14ac:dyDescent="0.25">
      <c r="A909" s="51" t="s">
        <v>632</v>
      </c>
      <c r="B909" s="51" t="s">
        <v>633</v>
      </c>
      <c r="C909" s="51" t="s">
        <v>317</v>
      </c>
      <c r="D909" s="51" t="s">
        <v>27</v>
      </c>
      <c r="E909" s="21">
        <v>343440937</v>
      </c>
      <c r="F909" s="21">
        <v>20</v>
      </c>
      <c r="G909" s="22">
        <v>3.5783958819786631E-3</v>
      </c>
      <c r="H909" s="21">
        <v>25</v>
      </c>
      <c r="I909" s="23">
        <v>0.66035390000000005</v>
      </c>
      <c r="J909" s="23">
        <v>2.0067000000000002E-3</v>
      </c>
      <c r="K909" s="23">
        <v>0.57493280000000002</v>
      </c>
      <c r="L909" s="24">
        <v>5.8461399999999997E-2</v>
      </c>
      <c r="M909" s="25">
        <v>3.6769999999999999E-4</v>
      </c>
      <c r="N909" s="23">
        <v>1.7403200000000001E-2</v>
      </c>
      <c r="O909" s="26">
        <v>100</v>
      </c>
      <c r="P909" s="26">
        <v>35</v>
      </c>
      <c r="Q909" s="25">
        <v>0.50759971829182404</v>
      </c>
      <c r="R909" s="25">
        <v>0.42125454545967728</v>
      </c>
      <c r="S909" s="25">
        <v>0.54130807885596854</v>
      </c>
      <c r="T909" s="21" t="s">
        <v>660</v>
      </c>
    </row>
    <row r="910" spans="1:20" x14ac:dyDescent="0.25">
      <c r="A910" s="51" t="s">
        <v>632</v>
      </c>
      <c r="B910" s="51" t="s">
        <v>633</v>
      </c>
      <c r="C910" s="51" t="s">
        <v>317</v>
      </c>
      <c r="D910" s="51" t="s">
        <v>27</v>
      </c>
      <c r="E910" s="21">
        <v>343441225</v>
      </c>
      <c r="F910" s="21">
        <v>20</v>
      </c>
      <c r="G910" s="22">
        <v>3.5783958819786631E-3</v>
      </c>
      <c r="H910" s="21">
        <v>25</v>
      </c>
      <c r="I910" s="23">
        <v>0.62813799999999997</v>
      </c>
      <c r="J910" s="23">
        <v>2.0271999999999998E-3</v>
      </c>
      <c r="K910" s="23">
        <v>0.5540851</v>
      </c>
      <c r="L910" s="24">
        <v>4.8601999999999999E-2</v>
      </c>
      <c r="M910" s="25">
        <v>3.7829999999999998E-4</v>
      </c>
      <c r="N910" s="23">
        <v>1.5943200000000001E-2</v>
      </c>
      <c r="O910" s="26">
        <v>96</v>
      </c>
      <c r="P910" s="26">
        <v>32</v>
      </c>
      <c r="Q910" s="25">
        <v>0.48516550355336452</v>
      </c>
      <c r="R910" s="25">
        <v>0.38929908600125829</v>
      </c>
      <c r="S910" s="25">
        <v>0.48026983947753571</v>
      </c>
      <c r="T910" s="21" t="s">
        <v>660</v>
      </c>
    </row>
    <row r="911" spans="1:20" x14ac:dyDescent="0.25">
      <c r="A911" s="51" t="s">
        <v>632</v>
      </c>
      <c r="B911" s="51" t="s">
        <v>633</v>
      </c>
      <c r="C911" s="51" t="s">
        <v>317</v>
      </c>
      <c r="D911" s="51" t="s">
        <v>27</v>
      </c>
      <c r="E911" s="21">
        <v>343441509</v>
      </c>
      <c r="F911" s="21">
        <v>20</v>
      </c>
      <c r="G911" s="22">
        <v>3.5783958819786631E-3</v>
      </c>
      <c r="H911" s="21">
        <v>25</v>
      </c>
      <c r="I911" s="23">
        <v>0.6471479</v>
      </c>
      <c r="J911" s="23">
        <v>1.9867999999999999E-3</v>
      </c>
      <c r="K911" s="23">
        <v>0.57581269999999984</v>
      </c>
      <c r="L911" s="24">
        <v>4.73861E-2</v>
      </c>
      <c r="M911" s="25">
        <v>2.9619999999999999E-4</v>
      </c>
      <c r="N911" s="23">
        <v>1.4825700000000001E-2</v>
      </c>
      <c r="O911" s="26">
        <v>100</v>
      </c>
      <c r="P911" s="26">
        <v>31</v>
      </c>
      <c r="Q911" s="25">
        <v>0.48029963505986301</v>
      </c>
      <c r="R911" s="25">
        <v>0.33446207466193539</v>
      </c>
      <c r="S911" s="25">
        <v>0.48551270426454279</v>
      </c>
      <c r="T911" s="21" t="s">
        <v>660</v>
      </c>
    </row>
    <row r="912" spans="1:20" x14ac:dyDescent="0.25">
      <c r="A912" s="51" t="s">
        <v>632</v>
      </c>
      <c r="B912" s="51" t="s">
        <v>633</v>
      </c>
      <c r="C912" s="51" t="s">
        <v>317</v>
      </c>
      <c r="D912" s="51" t="s">
        <v>27</v>
      </c>
      <c r="E912" s="21">
        <v>343441793</v>
      </c>
      <c r="F912" s="21">
        <v>20</v>
      </c>
      <c r="G912" s="22">
        <v>3.5783958819786631E-3</v>
      </c>
      <c r="H912" s="21">
        <v>25</v>
      </c>
      <c r="I912" s="23">
        <v>0.64080040000000005</v>
      </c>
      <c r="J912" s="23">
        <v>2.3934999999999998E-3</v>
      </c>
      <c r="K912" s="23">
        <v>0.57305440000000007</v>
      </c>
      <c r="L912" s="24">
        <v>4.3000999999999998E-2</v>
      </c>
      <c r="M912" s="25">
        <v>3.0469999999999998E-4</v>
      </c>
      <c r="N912" s="23">
        <v>1.50195E-2</v>
      </c>
      <c r="O912" s="26">
        <v>96</v>
      </c>
      <c r="P912" s="26">
        <v>28</v>
      </c>
      <c r="Q912" s="25">
        <v>0.55349254113579616</v>
      </c>
      <c r="R912" s="25">
        <v>0.43234914406933161</v>
      </c>
      <c r="S912" s="25">
        <v>0.48497772328632732</v>
      </c>
      <c r="T912" s="21" t="s">
        <v>660</v>
      </c>
    </row>
    <row r="913" spans="1:20" x14ac:dyDescent="0.25">
      <c r="A913" s="51" t="s">
        <v>632</v>
      </c>
      <c r="B913" s="51" t="s">
        <v>633</v>
      </c>
      <c r="C913" s="51" t="s">
        <v>317</v>
      </c>
      <c r="D913" s="51" t="s">
        <v>27</v>
      </c>
      <c r="E913" s="21">
        <v>343442078</v>
      </c>
      <c r="F913" s="21">
        <v>20</v>
      </c>
      <c r="G913" s="22">
        <v>3.5783958819786631E-3</v>
      </c>
      <c r="H913" s="21">
        <v>25</v>
      </c>
      <c r="I913" s="23">
        <v>0.67733160000000003</v>
      </c>
      <c r="J913" s="23">
        <v>2.4031999999999999E-3</v>
      </c>
      <c r="K913" s="23">
        <v>0.60708479999999987</v>
      </c>
      <c r="L913" s="24">
        <v>4.54764E-2</v>
      </c>
      <c r="M913" s="25">
        <v>3.3720000000000001E-4</v>
      </c>
      <c r="N913" s="23">
        <v>1.49325E-2</v>
      </c>
      <c r="O913" s="26">
        <v>100</v>
      </c>
      <c r="P913" s="26">
        <v>30</v>
      </c>
      <c r="Q913" s="25">
        <v>0.61860554452909922</v>
      </c>
      <c r="R913" s="25">
        <v>0.38337493405149142</v>
      </c>
      <c r="S913" s="25">
        <v>0.46543097026861568</v>
      </c>
      <c r="T913" s="21" t="s">
        <v>660</v>
      </c>
    </row>
    <row r="914" spans="1:20" x14ac:dyDescent="0.25">
      <c r="A914" s="51" t="s">
        <v>632</v>
      </c>
      <c r="B914" s="51" t="s">
        <v>633</v>
      </c>
      <c r="C914" s="51" t="s">
        <v>317</v>
      </c>
      <c r="D914" s="51" t="s">
        <v>27</v>
      </c>
      <c r="E914" s="21">
        <v>343442367</v>
      </c>
      <c r="F914" s="21">
        <v>20</v>
      </c>
      <c r="G914" s="22">
        <v>3.5783958819786631E-3</v>
      </c>
      <c r="H914" s="21">
        <v>25</v>
      </c>
      <c r="I914" s="23">
        <v>0.63449330000000004</v>
      </c>
      <c r="J914" s="23">
        <v>2.0282E-3</v>
      </c>
      <c r="K914" s="23">
        <v>0.57696080000000005</v>
      </c>
      <c r="L914" s="24">
        <v>3.6002300000000001E-2</v>
      </c>
      <c r="M914" s="25">
        <v>3.5290000000000001E-4</v>
      </c>
      <c r="N914" s="23">
        <v>1.22262E-2</v>
      </c>
      <c r="O914" s="26">
        <v>100</v>
      </c>
      <c r="P914" s="26">
        <v>23</v>
      </c>
      <c r="Q914" s="25">
        <v>0.52615404315257064</v>
      </c>
      <c r="R914" s="25">
        <v>0.35826103555797317</v>
      </c>
      <c r="S914" s="25">
        <v>0.49645766650007189</v>
      </c>
      <c r="T914" s="21" t="s">
        <v>660</v>
      </c>
    </row>
    <row r="915" spans="1:20" x14ac:dyDescent="0.25">
      <c r="A915" s="51" t="s">
        <v>632</v>
      </c>
      <c r="B915" s="51" t="s">
        <v>633</v>
      </c>
      <c r="C915" s="51" t="s">
        <v>317</v>
      </c>
      <c r="D915" s="51" t="s">
        <v>27</v>
      </c>
      <c r="E915" s="21">
        <v>343442647</v>
      </c>
      <c r="F915" s="21">
        <v>20</v>
      </c>
      <c r="G915" s="22">
        <v>3.5783958819786631E-3</v>
      </c>
      <c r="H915" s="21">
        <v>25</v>
      </c>
      <c r="I915" s="23">
        <v>0.65096120000000002</v>
      </c>
      <c r="J915" s="23">
        <v>2.3779000000000001E-3</v>
      </c>
      <c r="K915" s="23">
        <v>0.58459439999999996</v>
      </c>
      <c r="L915" s="24">
        <v>4.25438E-2</v>
      </c>
      <c r="M915" s="25">
        <v>3.1369999999999998E-4</v>
      </c>
      <c r="N915" s="23">
        <v>1.43491E-2</v>
      </c>
      <c r="O915" s="26">
        <v>100</v>
      </c>
      <c r="P915" s="26">
        <v>28</v>
      </c>
      <c r="Q915" s="25">
        <v>0.5910365580382867</v>
      </c>
      <c r="R915" s="25">
        <v>0.42078812805408022</v>
      </c>
      <c r="S915" s="25">
        <v>0.53323711208835556</v>
      </c>
      <c r="T915" s="21" t="s">
        <v>660</v>
      </c>
    </row>
    <row r="916" spans="1:20" x14ac:dyDescent="0.25">
      <c r="A916" s="51" t="s">
        <v>632</v>
      </c>
      <c r="B916" s="51" t="s">
        <v>633</v>
      </c>
      <c r="C916" s="51" t="s">
        <v>317</v>
      </c>
      <c r="D916" s="51" t="s">
        <v>27</v>
      </c>
      <c r="E916" s="21">
        <v>343442929</v>
      </c>
      <c r="F916" s="21">
        <v>20</v>
      </c>
      <c r="G916" s="22">
        <v>3.5783958819786631E-3</v>
      </c>
      <c r="H916" s="21">
        <v>25</v>
      </c>
      <c r="I916" s="23">
        <v>0.64762779999999998</v>
      </c>
      <c r="J916" s="23">
        <v>1.9449000000000001E-3</v>
      </c>
      <c r="K916" s="23">
        <v>0.58273940000000013</v>
      </c>
      <c r="L916" s="24">
        <v>4.1415500000000001E-2</v>
      </c>
      <c r="M916" s="25">
        <v>3.4160000000000001E-4</v>
      </c>
      <c r="N916" s="23">
        <v>1.4065899999999999E-2</v>
      </c>
      <c r="O916" s="26">
        <v>100</v>
      </c>
      <c r="P916" s="26">
        <v>27</v>
      </c>
      <c r="Q916" s="25">
        <v>0.51635828158012675</v>
      </c>
      <c r="R916" s="25">
        <v>0.36687437392590661</v>
      </c>
      <c r="S916" s="25">
        <v>0.49409789104502161</v>
      </c>
      <c r="T916" s="21" t="s">
        <v>660</v>
      </c>
    </row>
    <row r="917" spans="1:20" x14ac:dyDescent="0.25">
      <c r="A917" s="51" t="s">
        <v>632</v>
      </c>
      <c r="B917" s="51" t="s">
        <v>633</v>
      </c>
      <c r="C917" s="51" t="s">
        <v>317</v>
      </c>
      <c r="D917" s="51" t="s">
        <v>27</v>
      </c>
      <c r="E917" s="21">
        <v>343443211</v>
      </c>
      <c r="F917" s="21">
        <v>20</v>
      </c>
      <c r="G917" s="22">
        <v>3.5783958819786631E-3</v>
      </c>
      <c r="H917" s="21">
        <v>25</v>
      </c>
      <c r="I917" s="23">
        <v>0.65406770000000003</v>
      </c>
      <c r="J917" s="23">
        <v>1.9965E-3</v>
      </c>
      <c r="K917" s="23">
        <v>0.59655400000000003</v>
      </c>
      <c r="L917" s="24">
        <v>3.4669999999999999E-2</v>
      </c>
      <c r="M917" s="25">
        <v>3.4830000000000001E-4</v>
      </c>
      <c r="N917" s="23">
        <v>1.3797800000000001E-2</v>
      </c>
      <c r="O917" s="26">
        <v>100</v>
      </c>
      <c r="P917" s="26">
        <v>22</v>
      </c>
      <c r="Q917" s="25">
        <v>0.5613291503937512</v>
      </c>
      <c r="R917" s="25">
        <v>0.30413701534393722</v>
      </c>
      <c r="S917" s="25">
        <v>0.42842283328192388</v>
      </c>
      <c r="T917" s="21" t="s">
        <v>660</v>
      </c>
    </row>
    <row r="918" spans="1:20" x14ac:dyDescent="0.25">
      <c r="A918" s="51" t="s">
        <v>632</v>
      </c>
      <c r="B918" s="51" t="s">
        <v>633</v>
      </c>
      <c r="C918" s="51" t="s">
        <v>317</v>
      </c>
      <c r="D918" s="51" t="s">
        <v>27</v>
      </c>
      <c r="E918" s="21">
        <v>343443501</v>
      </c>
      <c r="F918" s="21">
        <v>20</v>
      </c>
      <c r="G918" s="22">
        <v>3.5783958819786631E-3</v>
      </c>
      <c r="H918" s="21">
        <v>25</v>
      </c>
      <c r="I918" s="23">
        <v>0.63174410000000003</v>
      </c>
      <c r="J918" s="23">
        <v>1.9888000000000002E-3</v>
      </c>
      <c r="K918" s="23">
        <v>0.57437450000000001</v>
      </c>
      <c r="L918" s="24">
        <v>3.5246199999999998E-2</v>
      </c>
      <c r="M918" s="25">
        <v>3.279E-4</v>
      </c>
      <c r="N918" s="23">
        <v>1.29403E-2</v>
      </c>
      <c r="O918" s="26">
        <v>100</v>
      </c>
      <c r="P918" s="26">
        <v>23</v>
      </c>
      <c r="Q918" s="25">
        <v>0.62974582239580001</v>
      </c>
      <c r="R918" s="25">
        <v>0.44106774648406882</v>
      </c>
      <c r="S918" s="25">
        <v>0.52968429706891684</v>
      </c>
      <c r="T918" s="21" t="s">
        <v>660</v>
      </c>
    </row>
    <row r="919" spans="1:20" x14ac:dyDescent="0.25">
      <c r="A919" s="51" t="s">
        <v>632</v>
      </c>
      <c r="B919" s="51" t="s">
        <v>633</v>
      </c>
      <c r="C919" s="51" t="s">
        <v>317</v>
      </c>
      <c r="D919" s="51" t="s">
        <v>27</v>
      </c>
      <c r="E919" s="21">
        <v>343443786</v>
      </c>
      <c r="F919" s="21">
        <v>20</v>
      </c>
      <c r="G919" s="22">
        <v>3.5783958819786631E-3</v>
      </c>
      <c r="H919" s="21">
        <v>25</v>
      </c>
      <c r="I919" s="23">
        <v>0.61027739999999997</v>
      </c>
      <c r="J919" s="23">
        <v>2.3574999999999998E-3</v>
      </c>
      <c r="K919" s="23">
        <v>0.54208159999999994</v>
      </c>
      <c r="L919" s="24">
        <v>4.3034799999999998E-2</v>
      </c>
      <c r="M919" s="25">
        <v>3.634E-4</v>
      </c>
      <c r="N919" s="23">
        <v>1.5621700000000001E-2</v>
      </c>
      <c r="O919" s="26">
        <v>96</v>
      </c>
      <c r="P919" s="26">
        <v>28</v>
      </c>
      <c r="Q919" s="25">
        <v>0.48301427748255332</v>
      </c>
      <c r="R919" s="25">
        <v>0.39542307710108721</v>
      </c>
      <c r="S919" s="25">
        <v>0.51884515856070279</v>
      </c>
      <c r="T919" s="21" t="s">
        <v>660</v>
      </c>
    </row>
    <row r="920" spans="1:20" x14ac:dyDescent="0.25">
      <c r="A920" s="51" t="s">
        <v>632</v>
      </c>
      <c r="B920" s="51" t="s">
        <v>633</v>
      </c>
      <c r="C920" s="51" t="s">
        <v>317</v>
      </c>
      <c r="D920" s="51" t="s">
        <v>27</v>
      </c>
      <c r="E920" s="21">
        <v>343444067</v>
      </c>
      <c r="F920" s="21">
        <v>20</v>
      </c>
      <c r="G920" s="22">
        <v>3.5783958819786631E-3</v>
      </c>
      <c r="H920" s="21">
        <v>25</v>
      </c>
      <c r="I920" s="23">
        <v>0.66591800000000001</v>
      </c>
      <c r="J920" s="23">
        <v>1.9575E-3</v>
      </c>
      <c r="K920" s="23">
        <v>0.60372399999999993</v>
      </c>
      <c r="L920" s="24">
        <v>3.8939799999999997E-2</v>
      </c>
      <c r="M920" s="25">
        <v>3.5090000000000002E-4</v>
      </c>
      <c r="N920" s="23">
        <v>1.4068300000000001E-2</v>
      </c>
      <c r="O920" s="26">
        <v>100</v>
      </c>
      <c r="P920" s="26">
        <v>25</v>
      </c>
      <c r="Q920" s="25">
        <v>0.59897560663294702</v>
      </c>
      <c r="R920" s="25">
        <v>0.29807479317666802</v>
      </c>
      <c r="S920" s="25">
        <v>0.43385037998999199</v>
      </c>
      <c r="T920" s="21" t="s">
        <v>660</v>
      </c>
    </row>
    <row r="921" spans="1:20" x14ac:dyDescent="0.25">
      <c r="A921" s="51" t="s">
        <v>632</v>
      </c>
      <c r="B921" s="51" t="s">
        <v>633</v>
      </c>
      <c r="C921" s="51" t="s">
        <v>317</v>
      </c>
      <c r="D921" s="51" t="s">
        <v>27</v>
      </c>
      <c r="E921" s="21">
        <v>343444355</v>
      </c>
      <c r="F921" s="21">
        <v>20</v>
      </c>
      <c r="G921" s="22">
        <v>3.5783958819786631E-3</v>
      </c>
      <c r="H921" s="21">
        <v>25</v>
      </c>
      <c r="I921" s="23">
        <v>0.69998050000000001</v>
      </c>
      <c r="J921" s="23">
        <v>2.3888999999999989E-3</v>
      </c>
      <c r="K921" s="23">
        <v>0.6295601999999999</v>
      </c>
      <c r="L921" s="24">
        <v>4.5649200000000001E-2</v>
      </c>
      <c r="M921" s="25">
        <v>3.2229999999999997E-4</v>
      </c>
      <c r="N921" s="23">
        <v>1.5183500000000001E-2</v>
      </c>
      <c r="O921" s="26">
        <v>100</v>
      </c>
      <c r="P921" s="26">
        <v>29</v>
      </c>
      <c r="Q921" s="25">
        <v>0.48910941801651842</v>
      </c>
      <c r="R921" s="25">
        <v>0.38667987869813958</v>
      </c>
      <c r="S921" s="25">
        <v>0.51121180552683476</v>
      </c>
      <c r="T921" s="21" t="s">
        <v>660</v>
      </c>
    </row>
    <row r="922" spans="1:20" x14ac:dyDescent="0.25">
      <c r="A922" s="51" t="s">
        <v>632</v>
      </c>
      <c r="B922" s="51" t="s">
        <v>633</v>
      </c>
      <c r="C922" s="51" t="s">
        <v>317</v>
      </c>
      <c r="D922" s="51" t="s">
        <v>27</v>
      </c>
      <c r="E922" s="21">
        <v>343444646</v>
      </c>
      <c r="F922" s="21">
        <v>20</v>
      </c>
      <c r="G922" s="22">
        <v>3.5783958819786631E-3</v>
      </c>
      <c r="H922" s="21">
        <v>25</v>
      </c>
      <c r="I922" s="23">
        <v>0.65091140000000003</v>
      </c>
      <c r="J922" s="23">
        <v>1.9613999999999999E-3</v>
      </c>
      <c r="K922" s="23">
        <v>0.57849410000000001</v>
      </c>
      <c r="L922" s="24">
        <v>4.5713400000000001E-2</v>
      </c>
      <c r="M922" s="25">
        <v>4.2920000000000002E-4</v>
      </c>
      <c r="N922" s="23">
        <v>1.67298E-2</v>
      </c>
      <c r="O922" s="26">
        <v>100</v>
      </c>
      <c r="P922" s="26">
        <v>31</v>
      </c>
      <c r="Q922" s="25">
        <v>0.49639541583968239</v>
      </c>
      <c r="R922" s="25">
        <v>0.39404412104698089</v>
      </c>
      <c r="S922" s="25">
        <v>0.50328559005149542</v>
      </c>
      <c r="T922" s="21" t="s">
        <v>660</v>
      </c>
    </row>
    <row r="923" spans="1:20" x14ac:dyDescent="0.25">
      <c r="A923" s="51" t="s">
        <v>632</v>
      </c>
      <c r="B923" s="51" t="s">
        <v>633</v>
      </c>
      <c r="C923" s="51" t="s">
        <v>317</v>
      </c>
      <c r="D923" s="51" t="s">
        <v>27</v>
      </c>
      <c r="E923" s="21">
        <v>343444928</v>
      </c>
      <c r="F923" s="21">
        <v>20</v>
      </c>
      <c r="G923" s="22">
        <v>3.5783958819786631E-3</v>
      </c>
      <c r="H923" s="21">
        <v>25</v>
      </c>
      <c r="I923" s="23">
        <v>0.65674880000000002</v>
      </c>
      <c r="J923" s="23">
        <v>1.9483E-3</v>
      </c>
      <c r="K923" s="23">
        <v>0.58714009999999994</v>
      </c>
      <c r="L923" s="24">
        <v>4.5434200000000001E-2</v>
      </c>
      <c r="M923" s="25">
        <v>3.4919999999999998E-4</v>
      </c>
      <c r="N923" s="23">
        <v>1.46503E-2</v>
      </c>
      <c r="O923" s="26">
        <v>100</v>
      </c>
      <c r="P923" s="26">
        <v>29</v>
      </c>
      <c r="Q923" s="25">
        <v>0.51287534413214675</v>
      </c>
      <c r="R923" s="25">
        <v>0.32582243753733409</v>
      </c>
      <c r="S923" s="25">
        <v>0.47245120816727071</v>
      </c>
      <c r="T923" s="21" t="s">
        <v>660</v>
      </c>
    </row>
    <row r="924" spans="1:20" x14ac:dyDescent="0.25">
      <c r="A924" s="51" t="s">
        <v>632</v>
      </c>
      <c r="B924" s="51" t="s">
        <v>633</v>
      </c>
      <c r="C924" s="51" t="s">
        <v>317</v>
      </c>
      <c r="D924" s="51" t="s">
        <v>27</v>
      </c>
      <c r="E924" s="21">
        <v>343445214</v>
      </c>
      <c r="F924" s="21">
        <v>20</v>
      </c>
      <c r="G924" s="22">
        <v>3.5783958819786631E-3</v>
      </c>
      <c r="H924" s="21">
        <v>25</v>
      </c>
      <c r="I924" s="23">
        <v>0.66483179999999997</v>
      </c>
      <c r="J924" s="23">
        <v>1.9241E-3</v>
      </c>
      <c r="K924" s="23">
        <v>0.59459690000000009</v>
      </c>
      <c r="L924" s="24">
        <v>4.6504499999999997E-2</v>
      </c>
      <c r="M924" s="25">
        <v>3.3169999999999999E-4</v>
      </c>
      <c r="N924" s="23">
        <v>1.44578E-2</v>
      </c>
      <c r="O924" s="26">
        <v>100</v>
      </c>
      <c r="P924" s="26">
        <v>30</v>
      </c>
      <c r="Q924" s="25">
        <v>0.55221204942697999</v>
      </c>
      <c r="R924" s="25">
        <v>0.41461175654289462</v>
      </c>
      <c r="S924" s="25">
        <v>0.52123154326704912</v>
      </c>
      <c r="T924" s="21" t="s">
        <v>660</v>
      </c>
    </row>
    <row r="925" spans="1:20" x14ac:dyDescent="0.25">
      <c r="A925" s="51" t="s">
        <v>632</v>
      </c>
      <c r="B925" s="51" t="s">
        <v>633</v>
      </c>
      <c r="C925" s="51" t="s">
        <v>317</v>
      </c>
      <c r="D925" s="51" t="s">
        <v>27</v>
      </c>
      <c r="E925" s="21">
        <v>343445501</v>
      </c>
      <c r="F925" s="21">
        <v>20</v>
      </c>
      <c r="G925" s="22">
        <v>3.5783958819786631E-3</v>
      </c>
      <c r="H925" s="21">
        <v>25</v>
      </c>
      <c r="I925" s="23">
        <v>0.66108769999999994</v>
      </c>
      <c r="J925" s="23">
        <v>1.9789E-3</v>
      </c>
      <c r="K925" s="23">
        <v>0.59217070000000005</v>
      </c>
      <c r="L925" s="24">
        <v>4.4330000000000001E-2</v>
      </c>
      <c r="M925" s="25">
        <v>2.9980000000000002E-4</v>
      </c>
      <c r="N925" s="23">
        <v>1.5401099999999999E-2</v>
      </c>
      <c r="O925" s="26">
        <v>100</v>
      </c>
      <c r="P925" s="26">
        <v>29</v>
      </c>
      <c r="Q925" s="25">
        <v>0.56008707343619946</v>
      </c>
      <c r="R925" s="25">
        <v>0.42649913583144278</v>
      </c>
      <c r="S925" s="25">
        <v>0.52815519428687308</v>
      </c>
      <c r="T925" s="21" t="s">
        <v>660</v>
      </c>
    </row>
    <row r="926" spans="1:20" x14ac:dyDescent="0.25">
      <c r="A926" s="51" t="s">
        <v>632</v>
      </c>
      <c r="B926" s="51" t="s">
        <v>633</v>
      </c>
      <c r="C926" s="51" t="s">
        <v>317</v>
      </c>
      <c r="D926" s="51" t="s">
        <v>27</v>
      </c>
      <c r="E926" s="21">
        <v>343445786</v>
      </c>
      <c r="F926" s="21">
        <v>20</v>
      </c>
      <c r="G926" s="22">
        <v>3.5783958819786631E-3</v>
      </c>
      <c r="H926" s="21">
        <v>25</v>
      </c>
      <c r="I926" s="23">
        <v>0.66093179999999996</v>
      </c>
      <c r="J926" s="23">
        <v>2.0985999999999999E-3</v>
      </c>
      <c r="K926" s="23">
        <v>0.58707629999999988</v>
      </c>
      <c r="L926" s="24">
        <v>4.8358999999999999E-2</v>
      </c>
      <c r="M926" s="25">
        <v>3.8549999999999999E-4</v>
      </c>
      <c r="N926" s="23">
        <v>1.5865799999999999E-2</v>
      </c>
      <c r="O926" s="26">
        <v>100</v>
      </c>
      <c r="P926" s="26">
        <v>32</v>
      </c>
      <c r="Q926" s="25">
        <v>0.50948204110378381</v>
      </c>
      <c r="R926" s="25">
        <v>0.38061298469897659</v>
      </c>
      <c r="S926" s="25">
        <v>0.50675171514174699</v>
      </c>
      <c r="T926" s="21" t="s">
        <v>660</v>
      </c>
    </row>
    <row r="927" spans="1:20" x14ac:dyDescent="0.25">
      <c r="A927" s="51" t="s">
        <v>632</v>
      </c>
      <c r="B927" s="51" t="s">
        <v>633</v>
      </c>
      <c r="C927" s="51" t="s">
        <v>317</v>
      </c>
      <c r="D927" s="51" t="s">
        <v>27</v>
      </c>
      <c r="E927" s="21">
        <v>343446069</v>
      </c>
      <c r="F927" s="21">
        <v>20</v>
      </c>
      <c r="G927" s="22">
        <v>3.5783958819786631E-3</v>
      </c>
      <c r="H927" s="21">
        <v>25</v>
      </c>
      <c r="I927" s="23">
        <v>0.69600260000000003</v>
      </c>
      <c r="J927" s="23">
        <v>2.425399999999999E-3</v>
      </c>
      <c r="K927" s="23">
        <v>0.62585239999999998</v>
      </c>
      <c r="L927" s="24">
        <v>4.48543E-2</v>
      </c>
      <c r="M927" s="25">
        <v>3.5189999999999999E-4</v>
      </c>
      <c r="N927" s="23">
        <v>1.55496E-2</v>
      </c>
      <c r="O927" s="26">
        <v>100</v>
      </c>
      <c r="P927" s="26">
        <v>30</v>
      </c>
      <c r="Q927" s="25">
        <v>0.55286510019847623</v>
      </c>
      <c r="R927" s="25">
        <v>0.40564874633039621</v>
      </c>
      <c r="S927" s="25">
        <v>0.50039429224286913</v>
      </c>
      <c r="T927" s="21" t="s">
        <v>660</v>
      </c>
    </row>
    <row r="928" spans="1:20" x14ac:dyDescent="0.25">
      <c r="A928" s="51" t="s">
        <v>632</v>
      </c>
      <c r="B928" s="51" t="s">
        <v>633</v>
      </c>
      <c r="C928" s="51" t="s">
        <v>317</v>
      </c>
      <c r="D928" s="51" t="s">
        <v>27</v>
      </c>
      <c r="E928" s="21">
        <v>343446360</v>
      </c>
      <c r="F928" s="21">
        <v>20</v>
      </c>
      <c r="G928" s="22">
        <v>3.5783958819786631E-3</v>
      </c>
      <c r="H928" s="21">
        <v>25</v>
      </c>
      <c r="I928" s="23">
        <v>0.65373239999999999</v>
      </c>
      <c r="J928" s="23">
        <v>2.032E-3</v>
      </c>
      <c r="K928" s="23">
        <v>0.59400599999999981</v>
      </c>
      <c r="L928" s="24">
        <v>3.73053E-2</v>
      </c>
      <c r="M928" s="25">
        <v>3.0800000000000001E-4</v>
      </c>
      <c r="N928" s="23">
        <v>1.3143699999999999E-2</v>
      </c>
      <c r="O928" s="26">
        <v>100</v>
      </c>
      <c r="P928" s="26">
        <v>24</v>
      </c>
      <c r="Q928" s="25">
        <v>0.4996350598629874</v>
      </c>
      <c r="R928" s="25">
        <v>0.3647394035319681</v>
      </c>
      <c r="S928" s="25">
        <v>0.49096256603333538</v>
      </c>
      <c r="T928" s="21" t="s">
        <v>660</v>
      </c>
    </row>
    <row r="929" spans="1:20" x14ac:dyDescent="0.25">
      <c r="A929" s="51" t="s">
        <v>632</v>
      </c>
      <c r="B929" s="51" t="s">
        <v>633</v>
      </c>
      <c r="C929" s="51" t="s">
        <v>317</v>
      </c>
      <c r="D929" s="51" t="s">
        <v>27</v>
      </c>
      <c r="E929" s="21">
        <v>343446643</v>
      </c>
      <c r="F929" s="21">
        <v>20</v>
      </c>
      <c r="G929" s="22">
        <v>3.5783958819786631E-3</v>
      </c>
      <c r="H929" s="21">
        <v>25</v>
      </c>
      <c r="I929" s="23">
        <v>0.66093270000000004</v>
      </c>
      <c r="J929" s="23">
        <v>2.0500000000000002E-3</v>
      </c>
      <c r="K929" s="23">
        <v>0.58818539999999997</v>
      </c>
      <c r="L929" s="24">
        <v>4.8417599999999998E-2</v>
      </c>
      <c r="M929" s="25">
        <v>3.2220000000000003E-4</v>
      </c>
      <c r="N929" s="23">
        <v>1.50063E-2</v>
      </c>
      <c r="O929" s="26">
        <v>100</v>
      </c>
      <c r="P929" s="26">
        <v>30</v>
      </c>
      <c r="Q929" s="25">
        <v>0.47720084512452782</v>
      </c>
      <c r="R929" s="25">
        <v>0.37680561192528111</v>
      </c>
      <c r="S929" s="25">
        <v>0.49928341207096277</v>
      </c>
      <c r="T929" s="21" t="s">
        <v>660</v>
      </c>
    </row>
    <row r="930" spans="1:20" x14ac:dyDescent="0.25">
      <c r="A930" s="51" t="s">
        <v>632</v>
      </c>
      <c r="B930" s="51" t="s">
        <v>633</v>
      </c>
      <c r="C930" s="51" t="s">
        <v>317</v>
      </c>
      <c r="D930" s="51" t="s">
        <v>27</v>
      </c>
      <c r="E930" s="21">
        <v>343446928</v>
      </c>
      <c r="F930" s="21">
        <v>20</v>
      </c>
      <c r="G930" s="22">
        <v>3.5783958819786631E-3</v>
      </c>
      <c r="H930" s="21">
        <v>25</v>
      </c>
      <c r="I930" s="23">
        <v>0.66107660000000001</v>
      </c>
      <c r="J930" s="23">
        <v>2.0544999999999999E-3</v>
      </c>
      <c r="K930" s="23">
        <v>0.59659440000000008</v>
      </c>
      <c r="L930" s="24">
        <v>4.1434199999999997E-2</v>
      </c>
      <c r="M930" s="25">
        <v>2.8519999999999999E-4</v>
      </c>
      <c r="N930" s="23">
        <v>1.36125E-2</v>
      </c>
      <c r="O930" s="26">
        <v>100</v>
      </c>
      <c r="P930" s="26">
        <v>27</v>
      </c>
      <c r="Q930" s="25">
        <v>0.45178308470452649</v>
      </c>
      <c r="R930" s="25">
        <v>0.1786957808960371</v>
      </c>
      <c r="S930" s="25">
        <v>0.34488974737526729</v>
      </c>
      <c r="T930" s="21" t="s">
        <v>660</v>
      </c>
    </row>
    <row r="931" spans="1:20" x14ac:dyDescent="0.25">
      <c r="A931" s="51" t="s">
        <v>632</v>
      </c>
      <c r="B931" s="51" t="s">
        <v>633</v>
      </c>
      <c r="C931" s="51" t="s">
        <v>317</v>
      </c>
      <c r="D931" s="51" t="s">
        <v>27</v>
      </c>
      <c r="E931" s="21">
        <v>343447215</v>
      </c>
      <c r="F931" s="21">
        <v>20</v>
      </c>
      <c r="G931" s="22">
        <v>3.5783958819786631E-3</v>
      </c>
      <c r="H931" s="21">
        <v>25</v>
      </c>
      <c r="I931" s="23">
        <v>0.64412360000000002</v>
      </c>
      <c r="J931" s="23">
        <v>1.9846E-3</v>
      </c>
      <c r="K931" s="23">
        <v>0.56956560000000012</v>
      </c>
      <c r="L931" s="24">
        <v>4.9006099999999997E-2</v>
      </c>
      <c r="M931" s="25">
        <v>3.0289999999999999E-4</v>
      </c>
      <c r="N931" s="23">
        <v>1.6343300000000002E-2</v>
      </c>
      <c r="O931" s="26">
        <v>100</v>
      </c>
      <c r="P931" s="26">
        <v>33</v>
      </c>
      <c r="Q931" s="25">
        <v>0.51642230616556761</v>
      </c>
      <c r="R931" s="25">
        <v>0.39825851054266448</v>
      </c>
      <c r="S931" s="25">
        <v>0.50689275280659607</v>
      </c>
      <c r="T931" s="21" t="s">
        <v>660</v>
      </c>
    </row>
    <row r="932" spans="1:20" x14ac:dyDescent="0.25">
      <c r="A932" s="51" t="s">
        <v>632</v>
      </c>
      <c r="B932" s="51" t="s">
        <v>633</v>
      </c>
      <c r="C932" s="51" t="s">
        <v>317</v>
      </c>
      <c r="D932" s="51" t="s">
        <v>27</v>
      </c>
      <c r="E932" s="21">
        <v>343447500</v>
      </c>
      <c r="F932" s="21">
        <v>20</v>
      </c>
      <c r="G932" s="22">
        <v>3.5783958819786631E-3</v>
      </c>
      <c r="H932" s="21">
        <v>25</v>
      </c>
      <c r="I932" s="23">
        <v>0.62942399999999998</v>
      </c>
      <c r="J932" s="23">
        <v>2.0154000000000001E-3</v>
      </c>
      <c r="K932" s="23">
        <v>0.55754569999999992</v>
      </c>
      <c r="L932" s="24">
        <v>4.7654599999999998E-2</v>
      </c>
      <c r="M932" s="25">
        <v>3.3159999999999998E-4</v>
      </c>
      <c r="N932" s="23">
        <v>1.49753E-2</v>
      </c>
      <c r="O932" s="26">
        <v>96</v>
      </c>
      <c r="P932" s="26">
        <v>31</v>
      </c>
      <c r="Q932" s="25">
        <v>0.54620654331263208</v>
      </c>
      <c r="R932" s="25">
        <v>0.35819686102856307</v>
      </c>
      <c r="S932" s="25">
        <v>0.48529162262456321</v>
      </c>
      <c r="T932" s="21" t="s">
        <v>660</v>
      </c>
    </row>
    <row r="933" spans="1:20" x14ac:dyDescent="0.25">
      <c r="A933" s="51" t="s">
        <v>632</v>
      </c>
      <c r="B933" s="51" t="s">
        <v>633</v>
      </c>
      <c r="C933" s="51" t="s">
        <v>317</v>
      </c>
      <c r="D933" s="51" t="s">
        <v>27</v>
      </c>
      <c r="E933" s="21">
        <v>343447783</v>
      </c>
      <c r="F933" s="21">
        <v>20</v>
      </c>
      <c r="G933" s="22">
        <v>3.5783958819786631E-3</v>
      </c>
      <c r="H933" s="21">
        <v>25</v>
      </c>
      <c r="I933" s="23">
        <v>0.72544799999999998</v>
      </c>
      <c r="J933" s="23">
        <v>2.088E-3</v>
      </c>
      <c r="K933" s="23">
        <v>0.65910679999999999</v>
      </c>
      <c r="L933" s="24">
        <v>4.1839899999999999E-2</v>
      </c>
      <c r="M933" s="25">
        <v>3.347E-4</v>
      </c>
      <c r="N933" s="23">
        <v>1.49044E-2</v>
      </c>
      <c r="O933" s="26">
        <v>100</v>
      </c>
      <c r="P933" s="26">
        <v>28</v>
      </c>
      <c r="Q933" s="25">
        <v>0.47309046673922789</v>
      </c>
      <c r="R933" s="25">
        <v>0.34945125976422847</v>
      </c>
      <c r="S933" s="25">
        <v>0.48368778797902001</v>
      </c>
      <c r="T933" s="21" t="s">
        <v>660</v>
      </c>
    </row>
    <row r="934" spans="1:20" x14ac:dyDescent="0.25">
      <c r="A934" s="51" t="s">
        <v>632</v>
      </c>
      <c r="B934" s="51" t="s">
        <v>633</v>
      </c>
      <c r="C934" s="51" t="s">
        <v>317</v>
      </c>
      <c r="D934" s="51" t="s">
        <v>27</v>
      </c>
      <c r="E934" s="21">
        <v>343448075</v>
      </c>
      <c r="F934" s="21">
        <v>20</v>
      </c>
      <c r="G934" s="22">
        <v>3.5783958819786631E-3</v>
      </c>
      <c r="H934" s="21">
        <v>25</v>
      </c>
      <c r="I934" s="23">
        <v>0.64470590000000005</v>
      </c>
      <c r="J934" s="23">
        <v>1.9751E-3</v>
      </c>
      <c r="K934" s="23">
        <v>0.58329039999999999</v>
      </c>
      <c r="L934" s="24">
        <v>3.84223E-2</v>
      </c>
      <c r="M934" s="25">
        <v>2.699E-4</v>
      </c>
      <c r="N934" s="23">
        <v>1.37053E-2</v>
      </c>
      <c r="O934" s="26">
        <v>100</v>
      </c>
      <c r="P934" s="26">
        <v>25</v>
      </c>
      <c r="Q934" s="25">
        <v>0.56231512900953962</v>
      </c>
      <c r="R934" s="25">
        <v>0.36791063150755132</v>
      </c>
      <c r="S934" s="25">
        <v>0.46452172273619752</v>
      </c>
      <c r="T934" s="21" t="s">
        <v>660</v>
      </c>
    </row>
    <row r="935" spans="1:20" x14ac:dyDescent="0.25">
      <c r="A935" s="51" t="s">
        <v>632</v>
      </c>
      <c r="B935" s="51" t="s">
        <v>633</v>
      </c>
      <c r="C935" s="51" t="s">
        <v>317</v>
      </c>
      <c r="D935" s="51" t="s">
        <v>27</v>
      </c>
      <c r="E935" s="21">
        <v>343448360</v>
      </c>
      <c r="F935" s="21">
        <v>20</v>
      </c>
      <c r="G935" s="22">
        <v>3.5783958819786631E-3</v>
      </c>
      <c r="H935" s="21">
        <v>25</v>
      </c>
      <c r="I935" s="23">
        <v>0.64773320000000001</v>
      </c>
      <c r="J935" s="23">
        <v>2.117E-3</v>
      </c>
      <c r="K935" s="23">
        <v>0.57497419999999999</v>
      </c>
      <c r="L935" s="24">
        <v>4.8633200000000001E-2</v>
      </c>
      <c r="M935" s="25">
        <v>3.0130000000000001E-4</v>
      </c>
      <c r="N935" s="23">
        <v>1.46234E-2</v>
      </c>
      <c r="O935" s="26">
        <v>100</v>
      </c>
      <c r="P935" s="26">
        <v>32</v>
      </c>
      <c r="Q935" s="25">
        <v>0.52981624943978489</v>
      </c>
      <c r="R935" s="25">
        <v>0.37465378737694871</v>
      </c>
      <c r="S935" s="25">
        <v>0.47952693998876711</v>
      </c>
      <c r="T935" s="21" t="s">
        <v>660</v>
      </c>
    </row>
    <row r="936" spans="1:20" x14ac:dyDescent="0.25">
      <c r="A936" s="51" t="s">
        <v>632</v>
      </c>
      <c r="B936" s="51" t="s">
        <v>633</v>
      </c>
      <c r="C936" s="51" t="s">
        <v>317</v>
      </c>
      <c r="D936" s="51" t="s">
        <v>27</v>
      </c>
      <c r="E936" s="21">
        <v>343448641</v>
      </c>
      <c r="F936" s="21">
        <v>20</v>
      </c>
      <c r="G936" s="22">
        <v>3.5783958819786631E-3</v>
      </c>
      <c r="H936" s="21">
        <v>25</v>
      </c>
      <c r="I936" s="23">
        <v>0.65158039999999995</v>
      </c>
      <c r="J936" s="23">
        <v>2.0493999999999998E-3</v>
      </c>
      <c r="K936" s="23">
        <v>0.5869548</v>
      </c>
      <c r="L936" s="24">
        <v>4.1418700000000003E-2</v>
      </c>
      <c r="M936" s="25">
        <v>2.8269999999999999E-4</v>
      </c>
      <c r="N936" s="23">
        <v>1.42779E-2</v>
      </c>
      <c r="O936" s="26">
        <v>100</v>
      </c>
      <c r="P936" s="26">
        <v>27</v>
      </c>
      <c r="Q936" s="25">
        <v>0.51019911646072091</v>
      </c>
      <c r="R936" s="25">
        <v>0.39490712965674918</v>
      </c>
      <c r="S936" s="25">
        <v>0.50707109148663576</v>
      </c>
      <c r="T936" s="21" t="s">
        <v>660</v>
      </c>
    </row>
    <row r="937" spans="1:20" x14ac:dyDescent="0.25">
      <c r="A937" s="51" t="s">
        <v>632</v>
      </c>
      <c r="B937" s="51" t="s">
        <v>633</v>
      </c>
      <c r="C937" s="51" t="s">
        <v>317</v>
      </c>
      <c r="D937" s="51" t="s">
        <v>27</v>
      </c>
      <c r="E937" s="21">
        <v>343448925</v>
      </c>
      <c r="F937" s="21">
        <v>20</v>
      </c>
      <c r="G937" s="22">
        <v>3.5783958819786631E-3</v>
      </c>
      <c r="H937" s="21">
        <v>25</v>
      </c>
      <c r="I937" s="23">
        <v>0.69142269999999995</v>
      </c>
      <c r="J937" s="23">
        <v>1.9989999999999999E-3</v>
      </c>
      <c r="K937" s="23">
        <v>0.62294350000000009</v>
      </c>
      <c r="L937" s="24">
        <v>4.4172500000000003E-2</v>
      </c>
      <c r="M937" s="25">
        <v>3.1300000000000002E-4</v>
      </c>
      <c r="N937" s="23">
        <v>1.49157E-2</v>
      </c>
      <c r="O937" s="26">
        <v>100</v>
      </c>
      <c r="P937" s="26">
        <v>29</v>
      </c>
      <c r="Q937" s="25">
        <v>0.56871758755362056</v>
      </c>
      <c r="R937" s="25">
        <v>0.39612056017118402</v>
      </c>
      <c r="S937" s="25">
        <v>0.48041995810262861</v>
      </c>
      <c r="T937" s="21" t="s">
        <v>660</v>
      </c>
    </row>
    <row r="938" spans="1:20" x14ac:dyDescent="0.25">
      <c r="A938" s="51" t="s">
        <v>632</v>
      </c>
      <c r="B938" s="51" t="s">
        <v>633</v>
      </c>
      <c r="C938" s="51" t="s">
        <v>317</v>
      </c>
      <c r="D938" s="51" t="s">
        <v>27</v>
      </c>
      <c r="E938" s="21">
        <v>343449215</v>
      </c>
      <c r="F938" s="21">
        <v>20</v>
      </c>
      <c r="G938" s="22">
        <v>3.5783958819786631E-3</v>
      </c>
      <c r="H938" s="21">
        <v>25</v>
      </c>
      <c r="I938" s="23">
        <v>0.63557439999999998</v>
      </c>
      <c r="J938" s="23">
        <v>2.0208000000000001E-3</v>
      </c>
      <c r="K938" s="23">
        <v>0.57073890000000005</v>
      </c>
      <c r="L938" s="24">
        <v>4.1325199999999999E-2</v>
      </c>
      <c r="M938" s="25">
        <v>2.9300000000000002E-4</v>
      </c>
      <c r="N938" s="23">
        <v>1.41359E-2</v>
      </c>
      <c r="O938" s="26">
        <v>96</v>
      </c>
      <c r="P938" s="26">
        <v>27</v>
      </c>
      <c r="Q938" s="25">
        <v>0.47507522888789289</v>
      </c>
      <c r="R938" s="25">
        <v>0.37571711303886429</v>
      </c>
      <c r="S938" s="25">
        <v>0.51250426942489236</v>
      </c>
      <c r="T938" s="21" t="s">
        <v>660</v>
      </c>
    </row>
    <row r="939" spans="1:20" x14ac:dyDescent="0.25">
      <c r="A939" s="51" t="s">
        <v>632</v>
      </c>
      <c r="B939" s="51" t="s">
        <v>633</v>
      </c>
      <c r="C939" s="51" t="s">
        <v>317</v>
      </c>
      <c r="D939" s="51" t="s">
        <v>27</v>
      </c>
      <c r="E939" s="21">
        <v>343449498</v>
      </c>
      <c r="F939" s="21">
        <v>20</v>
      </c>
      <c r="G939" s="22">
        <v>3.5783958819786631E-3</v>
      </c>
      <c r="H939" s="21">
        <v>25</v>
      </c>
      <c r="I939" s="23">
        <v>0.66246479999999996</v>
      </c>
      <c r="J939" s="23">
        <v>2.0062000000000001E-3</v>
      </c>
      <c r="K939" s="23">
        <v>0.59529449999999995</v>
      </c>
      <c r="L939" s="24">
        <v>4.3745600000000003E-2</v>
      </c>
      <c r="M939" s="25">
        <v>2.8739999999999999E-4</v>
      </c>
      <c r="N939" s="23">
        <v>1.40701E-2</v>
      </c>
      <c r="O939" s="26">
        <v>100</v>
      </c>
      <c r="P939" s="26">
        <v>29</v>
      </c>
      <c r="Q939" s="25">
        <v>0.48159293168576728</v>
      </c>
      <c r="R939" s="25">
        <v>0.35523231398968291</v>
      </c>
      <c r="S939" s="25">
        <v>0.49596805664968618</v>
      </c>
      <c r="T939" s="21" t="s">
        <v>660</v>
      </c>
    </row>
    <row r="940" spans="1:20" x14ac:dyDescent="0.25">
      <c r="A940" s="51" t="s">
        <v>632</v>
      </c>
      <c r="B940" s="51" t="s">
        <v>633</v>
      </c>
      <c r="C940" s="51" t="s">
        <v>317</v>
      </c>
      <c r="D940" s="51" t="s">
        <v>27</v>
      </c>
      <c r="E940" s="21">
        <v>343449785</v>
      </c>
      <c r="F940" s="21">
        <v>20</v>
      </c>
      <c r="G940" s="22">
        <v>3.5783958819786631E-3</v>
      </c>
      <c r="H940" s="21">
        <v>25</v>
      </c>
      <c r="I940" s="23">
        <v>0.67548909999999995</v>
      </c>
      <c r="J940" s="23">
        <v>1.9762999999999998E-3</v>
      </c>
      <c r="K940" s="23">
        <v>0.59931080000000003</v>
      </c>
      <c r="L940" s="24">
        <v>5.0769700000000001E-2</v>
      </c>
      <c r="M940" s="25">
        <v>2.9760000000000002E-4</v>
      </c>
      <c r="N940" s="23">
        <v>1.58044E-2</v>
      </c>
      <c r="O940" s="26">
        <v>100</v>
      </c>
      <c r="P940" s="26">
        <v>34</v>
      </c>
      <c r="Q940" s="25">
        <v>0.53730712593635954</v>
      </c>
      <c r="R940" s="25">
        <v>0.40880762881296778</v>
      </c>
      <c r="S940" s="25">
        <v>0.51952557825930634</v>
      </c>
      <c r="T940" s="21" t="s">
        <v>660</v>
      </c>
    </row>
    <row r="941" spans="1:20" x14ac:dyDescent="0.25">
      <c r="A941" s="51" t="s">
        <v>632</v>
      </c>
      <c r="B941" s="51" t="s">
        <v>633</v>
      </c>
      <c r="C941" s="51" t="s">
        <v>317</v>
      </c>
      <c r="D941" s="51" t="s">
        <v>27</v>
      </c>
      <c r="E941" s="21">
        <v>343450074</v>
      </c>
      <c r="F941" s="21">
        <v>20</v>
      </c>
      <c r="G941" s="22">
        <v>3.5783958819786631E-3</v>
      </c>
      <c r="H941" s="21">
        <v>25</v>
      </c>
      <c r="I941" s="23">
        <v>0.68067920000000004</v>
      </c>
      <c r="J941" s="23">
        <v>1.9935E-3</v>
      </c>
      <c r="K941" s="23">
        <v>0.61000010000000016</v>
      </c>
      <c r="L941" s="24">
        <v>4.6924100000000003E-2</v>
      </c>
      <c r="M941" s="25">
        <v>3.1780000000000003E-4</v>
      </c>
      <c r="N941" s="23">
        <v>1.45898E-2</v>
      </c>
      <c r="O941" s="26">
        <v>100</v>
      </c>
      <c r="P941" s="26">
        <v>31</v>
      </c>
      <c r="Q941" s="25">
        <v>0.52091683206351236</v>
      </c>
      <c r="R941" s="25">
        <v>0.32729681770994151</v>
      </c>
      <c r="S941" s="25">
        <v>0.45717113255299652</v>
      </c>
      <c r="T941" s="21" t="s">
        <v>660</v>
      </c>
    </row>
    <row r="942" spans="1:20" x14ac:dyDescent="0.25">
      <c r="A942" s="51" t="s">
        <v>632</v>
      </c>
      <c r="B942" s="51" t="s">
        <v>633</v>
      </c>
      <c r="C942" s="51" t="s">
        <v>317</v>
      </c>
      <c r="D942" s="51" t="s">
        <v>27</v>
      </c>
      <c r="E942" s="21">
        <v>343450362</v>
      </c>
      <c r="F942" s="21">
        <v>20</v>
      </c>
      <c r="G942" s="22">
        <v>3.5783958819786631E-3</v>
      </c>
      <c r="H942" s="21">
        <v>25</v>
      </c>
      <c r="I942" s="23">
        <v>0.66971159999999996</v>
      </c>
      <c r="J942" s="23">
        <v>2.2986E-3</v>
      </c>
      <c r="K942" s="23">
        <v>0.57675979999999993</v>
      </c>
      <c r="L942" s="24">
        <v>4.8923300000000003E-2</v>
      </c>
      <c r="M942" s="25">
        <v>4.6359999999999999E-4</v>
      </c>
      <c r="N942" s="23">
        <v>1.5525300000000001E-2</v>
      </c>
      <c r="O942" s="26">
        <v>100</v>
      </c>
      <c r="P942" s="26">
        <v>32</v>
      </c>
      <c r="Q942" s="25">
        <v>0.52890710032652544</v>
      </c>
      <c r="R942" s="25">
        <v>0.42317098246083629</v>
      </c>
      <c r="S942" s="25">
        <v>0.52011334593051428</v>
      </c>
      <c r="T942" s="21" t="s">
        <v>660</v>
      </c>
    </row>
    <row r="943" spans="1:20" x14ac:dyDescent="0.25">
      <c r="A943" s="51" t="s">
        <v>632</v>
      </c>
      <c r="B943" s="51" t="s">
        <v>633</v>
      </c>
      <c r="C943" s="51" t="s">
        <v>317</v>
      </c>
      <c r="D943" s="51" t="s">
        <v>27</v>
      </c>
      <c r="E943" s="21">
        <v>343450649</v>
      </c>
      <c r="F943" s="21">
        <v>20</v>
      </c>
      <c r="G943" s="22">
        <v>3.5783958819786631E-3</v>
      </c>
      <c r="H943" s="21">
        <v>25</v>
      </c>
      <c r="I943" s="23">
        <v>0.6520241</v>
      </c>
      <c r="J943" s="23">
        <v>1.9804000000000002E-3</v>
      </c>
      <c r="K943" s="23">
        <v>0.5846789</v>
      </c>
      <c r="L943" s="24">
        <v>4.3392500000000001E-2</v>
      </c>
      <c r="M943" s="25">
        <v>3.1179999999999999E-4</v>
      </c>
      <c r="N943" s="23">
        <v>1.4374100000000001E-2</v>
      </c>
      <c r="O943" s="26">
        <v>100</v>
      </c>
      <c r="P943" s="26">
        <v>29</v>
      </c>
      <c r="Q943" s="25">
        <v>0.50049298930789421</v>
      </c>
      <c r="R943" s="25">
        <v>0.39360758919794803</v>
      </c>
      <c r="S943" s="25">
        <v>0.46378533740128303</v>
      </c>
      <c r="T943" s="21" t="s">
        <v>660</v>
      </c>
    </row>
    <row r="944" spans="1:20" x14ac:dyDescent="0.25">
      <c r="A944" s="51" t="s">
        <v>632</v>
      </c>
      <c r="B944" s="51" t="s">
        <v>633</v>
      </c>
      <c r="C944" s="51" t="s">
        <v>317</v>
      </c>
      <c r="D944" s="51" t="s">
        <v>27</v>
      </c>
      <c r="E944" s="21">
        <v>343450934</v>
      </c>
      <c r="F944" s="21">
        <v>20</v>
      </c>
      <c r="G944" s="22">
        <v>3.5783958819786631E-3</v>
      </c>
      <c r="H944" s="21">
        <v>25</v>
      </c>
      <c r="I944" s="23">
        <v>0.65610659999999998</v>
      </c>
      <c r="J944" s="23">
        <v>1.9813000000000001E-3</v>
      </c>
      <c r="K944" s="23">
        <v>0.58927600000000002</v>
      </c>
      <c r="L944" s="24">
        <v>3.57991E-2</v>
      </c>
      <c r="M944" s="25">
        <v>2.989E-4</v>
      </c>
      <c r="N944" s="23">
        <v>2.1248900000000001E-2</v>
      </c>
      <c r="O944" s="26">
        <v>100</v>
      </c>
      <c r="P944" s="26">
        <v>23</v>
      </c>
      <c r="Q944" s="25">
        <v>0.5288686855752609</v>
      </c>
      <c r="R944" s="25">
        <v>0.41336398338845398</v>
      </c>
      <c r="S944" s="25">
        <v>0.5323636696592472</v>
      </c>
      <c r="T944" s="21" t="s">
        <v>660</v>
      </c>
    </row>
    <row r="945" spans="1:20" x14ac:dyDescent="0.25">
      <c r="A945" s="51" t="s">
        <v>632</v>
      </c>
      <c r="B945" s="51" t="s">
        <v>633</v>
      </c>
      <c r="C945" s="51" t="s">
        <v>317</v>
      </c>
      <c r="D945" s="51" t="s">
        <v>27</v>
      </c>
      <c r="E945" s="21">
        <v>343451216</v>
      </c>
      <c r="F945" s="21">
        <v>20</v>
      </c>
      <c r="G945" s="22">
        <v>3.5783958819786631E-3</v>
      </c>
      <c r="H945" s="21">
        <v>25</v>
      </c>
      <c r="I945" s="23">
        <v>0.62994309999999998</v>
      </c>
      <c r="J945" s="23">
        <v>1.9610999999999999E-3</v>
      </c>
      <c r="K945" s="23">
        <v>0.55634189999999994</v>
      </c>
      <c r="L945" s="24">
        <v>4.7167899999999999E-2</v>
      </c>
      <c r="M945" s="25">
        <v>7.0419999999999999E-4</v>
      </c>
      <c r="N945" s="23">
        <v>1.6329300000000001E-2</v>
      </c>
      <c r="O945" s="26">
        <v>96</v>
      </c>
      <c r="P945" s="26">
        <v>31</v>
      </c>
      <c r="Q945" s="25">
        <v>0.47574108457647729</v>
      </c>
      <c r="R945" s="25">
        <v>0.36589625393746389</v>
      </c>
      <c r="S945" s="25">
        <v>0.49349846175801659</v>
      </c>
      <c r="T945" s="21" t="s">
        <v>660</v>
      </c>
    </row>
    <row r="946" spans="1:20" x14ac:dyDescent="0.25">
      <c r="A946" s="51" t="s">
        <v>632</v>
      </c>
      <c r="B946" s="51" t="s">
        <v>633</v>
      </c>
      <c r="C946" s="51" t="s">
        <v>317</v>
      </c>
      <c r="D946" s="51" t="s">
        <v>27</v>
      </c>
      <c r="E946" s="21">
        <v>343451505</v>
      </c>
      <c r="F946" s="21">
        <v>20</v>
      </c>
      <c r="G946" s="22">
        <v>3.5783958819786631E-3</v>
      </c>
      <c r="H946" s="21">
        <v>25</v>
      </c>
      <c r="I946" s="23">
        <v>0.7022024</v>
      </c>
      <c r="J946" s="23">
        <v>2.1071000000000011E-3</v>
      </c>
      <c r="K946" s="23">
        <v>0.62522230000000001</v>
      </c>
      <c r="L946" s="24">
        <v>5.0219699999999999E-2</v>
      </c>
      <c r="M946" s="25">
        <v>2.8830000000000001E-4</v>
      </c>
      <c r="N946" s="23">
        <v>1.7193E-2</v>
      </c>
      <c r="O946" s="26">
        <v>100</v>
      </c>
      <c r="P946" s="26">
        <v>33</v>
      </c>
      <c r="Q946" s="25">
        <v>0.57076637428772647</v>
      </c>
      <c r="R946" s="25">
        <v>0.42315348559400401</v>
      </c>
      <c r="S946" s="25">
        <v>0.52426105863168526</v>
      </c>
      <c r="T946" s="21" t="s">
        <v>660</v>
      </c>
    </row>
    <row r="947" spans="1:20" x14ac:dyDescent="0.25">
      <c r="A947" s="51" t="s">
        <v>632</v>
      </c>
      <c r="B947" s="51" t="s">
        <v>633</v>
      </c>
      <c r="C947" s="51" t="s">
        <v>317</v>
      </c>
      <c r="D947" s="51" t="s">
        <v>27</v>
      </c>
      <c r="E947" s="21">
        <v>343451794</v>
      </c>
      <c r="F947" s="21">
        <v>20</v>
      </c>
      <c r="G947" s="22">
        <v>3.5783958819786631E-3</v>
      </c>
      <c r="H947" s="21">
        <v>25</v>
      </c>
      <c r="I947" s="23">
        <v>0.67332740000000002</v>
      </c>
      <c r="J947" s="23">
        <v>1.9643E-3</v>
      </c>
      <c r="K947" s="23">
        <v>0.60061120000000001</v>
      </c>
      <c r="L947" s="24">
        <v>4.7895399999999998E-2</v>
      </c>
      <c r="M947" s="25">
        <v>3.1270000000000001E-4</v>
      </c>
      <c r="N947" s="23">
        <v>1.54577E-2</v>
      </c>
      <c r="O947" s="26">
        <v>100</v>
      </c>
      <c r="P947" s="26">
        <v>31</v>
      </c>
      <c r="Q947" s="25">
        <v>0.49752224854344068</v>
      </c>
      <c r="R947" s="25">
        <v>0.39595780453622409</v>
      </c>
      <c r="S947" s="25">
        <v>0.53438089653427334</v>
      </c>
      <c r="T947" s="21" t="s">
        <v>660</v>
      </c>
    </row>
    <row r="948" spans="1:20" x14ac:dyDescent="0.25">
      <c r="A948" s="51" t="s">
        <v>632</v>
      </c>
      <c r="B948" s="51" t="s">
        <v>633</v>
      </c>
      <c r="C948" s="51" t="s">
        <v>317</v>
      </c>
      <c r="D948" s="51" t="s">
        <v>27</v>
      </c>
      <c r="E948" s="21">
        <v>343452081</v>
      </c>
      <c r="F948" s="21">
        <v>20</v>
      </c>
      <c r="G948" s="22">
        <v>3.5783958819786631E-3</v>
      </c>
      <c r="H948" s="21">
        <v>25</v>
      </c>
      <c r="I948" s="23">
        <v>0.65929760000000004</v>
      </c>
      <c r="J948" s="23">
        <v>2.031900000000001E-3</v>
      </c>
      <c r="K948" s="23">
        <v>0.60794680000000001</v>
      </c>
      <c r="L948" s="24">
        <v>3.0678500000000001E-2</v>
      </c>
      <c r="M948" s="25">
        <v>2.7060000000000002E-4</v>
      </c>
      <c r="N948" s="23">
        <v>1.15034E-2</v>
      </c>
      <c r="O948" s="26">
        <v>100</v>
      </c>
      <c r="P948" s="26">
        <v>20</v>
      </c>
      <c r="Q948" s="25">
        <v>0.61855432486074657</v>
      </c>
      <c r="R948" s="25">
        <v>0.41831618136477838</v>
      </c>
      <c r="S948" s="25">
        <v>0.50271254626700002</v>
      </c>
      <c r="T948" s="21" t="s">
        <v>660</v>
      </c>
    </row>
    <row r="949" spans="1:20" x14ac:dyDescent="0.25">
      <c r="A949" s="51" t="s">
        <v>632</v>
      </c>
      <c r="B949" s="51" t="s">
        <v>633</v>
      </c>
      <c r="C949" s="51" t="s">
        <v>317</v>
      </c>
      <c r="D949" s="51" t="s">
        <v>27</v>
      </c>
      <c r="E949" s="21">
        <v>343452364</v>
      </c>
      <c r="F949" s="21">
        <v>20</v>
      </c>
      <c r="G949" s="22">
        <v>3.5783958819786631E-3</v>
      </c>
      <c r="H949" s="21">
        <v>25</v>
      </c>
      <c r="I949" s="23">
        <v>0.67742610000000003</v>
      </c>
      <c r="J949" s="23">
        <v>2.0008999999999999E-3</v>
      </c>
      <c r="K949" s="23">
        <v>0.61216379999999992</v>
      </c>
      <c r="L949" s="24">
        <v>4.21138E-2</v>
      </c>
      <c r="M949" s="25">
        <v>2.7690000000000001E-4</v>
      </c>
      <c r="N949" s="23">
        <v>1.39098E-2</v>
      </c>
      <c r="O949" s="26">
        <v>100</v>
      </c>
      <c r="P949" s="26">
        <v>28</v>
      </c>
      <c r="Q949" s="25">
        <v>0.52350342531532112</v>
      </c>
      <c r="R949" s="25">
        <v>0.39509556161007597</v>
      </c>
      <c r="S949" s="25">
        <v>0.50694015222057354</v>
      </c>
      <c r="T949" s="21" t="s">
        <v>660</v>
      </c>
    </row>
    <row r="950" spans="1:20" x14ac:dyDescent="0.25">
      <c r="A950" s="51" t="s">
        <v>632</v>
      </c>
      <c r="B950" s="51" t="s">
        <v>633</v>
      </c>
      <c r="C950" s="51" t="s">
        <v>317</v>
      </c>
      <c r="D950" s="51" t="s">
        <v>27</v>
      </c>
      <c r="E950" s="21">
        <v>343452652</v>
      </c>
      <c r="F950" s="21">
        <v>20</v>
      </c>
      <c r="G950" s="22">
        <v>3.5783958819786631E-3</v>
      </c>
      <c r="H950" s="21">
        <v>25</v>
      </c>
      <c r="I950" s="23">
        <v>0.63886229999999999</v>
      </c>
      <c r="J950" s="23">
        <v>2.3238E-3</v>
      </c>
      <c r="K950" s="23">
        <v>0.56542310000000007</v>
      </c>
      <c r="L950" s="24">
        <v>4.8391499999999997E-2</v>
      </c>
      <c r="M950" s="25">
        <v>3.1569999999999998E-4</v>
      </c>
      <c r="N950" s="23">
        <v>1.55111E-2</v>
      </c>
      <c r="O950" s="26">
        <v>100</v>
      </c>
      <c r="P950" s="26">
        <v>32</v>
      </c>
      <c r="Q950" s="25">
        <v>0.50768935271144122</v>
      </c>
      <c r="R950" s="25">
        <v>0.39385273424430911</v>
      </c>
      <c r="S950" s="25">
        <v>0.51815032231211156</v>
      </c>
      <c r="T950" s="21" t="s">
        <v>660</v>
      </c>
    </row>
    <row r="951" spans="1:20" x14ac:dyDescent="0.25">
      <c r="A951" s="51" t="s">
        <v>632</v>
      </c>
      <c r="B951" s="51" t="s">
        <v>633</v>
      </c>
      <c r="C951" s="51" t="s">
        <v>317</v>
      </c>
      <c r="D951" s="51" t="s">
        <v>27</v>
      </c>
      <c r="E951" s="21">
        <v>343452936</v>
      </c>
      <c r="F951" s="21">
        <v>20</v>
      </c>
      <c r="G951" s="22">
        <v>3.5783958819786631E-3</v>
      </c>
      <c r="H951" s="21">
        <v>25</v>
      </c>
      <c r="I951" s="23">
        <v>0.67360339999999996</v>
      </c>
      <c r="J951" s="23">
        <v>2.0761E-3</v>
      </c>
      <c r="K951" s="23">
        <v>0.60312120000000002</v>
      </c>
      <c r="L951" s="24">
        <v>4.6643700000000003E-2</v>
      </c>
      <c r="M951" s="25">
        <v>2.743E-4</v>
      </c>
      <c r="N951" s="23">
        <v>1.46058E-2</v>
      </c>
      <c r="O951" s="26">
        <v>100</v>
      </c>
      <c r="P951" s="26">
        <v>28</v>
      </c>
      <c r="Q951" s="25">
        <v>0.51155643767206604</v>
      </c>
      <c r="R951" s="25">
        <v>0.37472115126358713</v>
      </c>
      <c r="S951" s="25">
        <v>0.48702427930221948</v>
      </c>
      <c r="T951" s="21" t="s">
        <v>660</v>
      </c>
    </row>
    <row r="952" spans="1:20" x14ac:dyDescent="0.25">
      <c r="A952" s="51" t="s">
        <v>632</v>
      </c>
      <c r="B952" s="51" t="s">
        <v>633</v>
      </c>
      <c r="C952" s="51" t="s">
        <v>317</v>
      </c>
      <c r="D952" s="51" t="s">
        <v>27</v>
      </c>
      <c r="E952" s="21">
        <v>343453225</v>
      </c>
      <c r="F952" s="21">
        <v>20</v>
      </c>
      <c r="G952" s="22">
        <v>3.5783958819786631E-3</v>
      </c>
      <c r="H952" s="21">
        <v>25</v>
      </c>
      <c r="I952" s="23">
        <v>0.64316410000000002</v>
      </c>
      <c r="J952" s="23">
        <v>1.9919E-3</v>
      </c>
      <c r="K952" s="23">
        <v>0.57676830000000001</v>
      </c>
      <c r="L952" s="24">
        <v>4.3119400000000002E-2</v>
      </c>
      <c r="M952" s="25">
        <v>2.8650000000000003E-4</v>
      </c>
      <c r="N952" s="23">
        <v>1.4102099999999999E-2</v>
      </c>
      <c r="O952" s="26">
        <v>96</v>
      </c>
      <c r="P952" s="26">
        <v>27</v>
      </c>
      <c r="Q952" s="25">
        <v>0.48611306741788851</v>
      </c>
      <c r="R952" s="25">
        <v>0.37179348313830229</v>
      </c>
      <c r="S952" s="25">
        <v>0.49427826088779292</v>
      </c>
      <c r="T952" s="21" t="s">
        <v>660</v>
      </c>
    </row>
    <row r="953" spans="1:20" x14ac:dyDescent="0.25">
      <c r="A953" s="51" t="s">
        <v>632</v>
      </c>
      <c r="B953" s="51" t="s">
        <v>633</v>
      </c>
      <c r="C953" s="51" t="s">
        <v>317</v>
      </c>
      <c r="D953" s="51" t="s">
        <v>27</v>
      </c>
      <c r="E953" s="21">
        <v>343453511</v>
      </c>
      <c r="F953" s="21">
        <v>20</v>
      </c>
      <c r="G953" s="22">
        <v>3.5783958819786631E-3</v>
      </c>
      <c r="H953" s="21">
        <v>25</v>
      </c>
      <c r="I953" s="23">
        <v>0.65391949999999999</v>
      </c>
      <c r="J953" s="23">
        <v>2.0403999999999999E-3</v>
      </c>
      <c r="K953" s="23">
        <v>0.59959960000000001</v>
      </c>
      <c r="L953" s="24">
        <v>3.3519399999999998E-2</v>
      </c>
      <c r="M953" s="25">
        <v>2.7619999999999999E-4</v>
      </c>
      <c r="N953" s="23">
        <v>1.1979699999999999E-2</v>
      </c>
      <c r="O953" s="26">
        <v>100</v>
      </c>
      <c r="P953" s="26">
        <v>21</v>
      </c>
      <c r="Q953" s="25">
        <v>0.4925155259619694</v>
      </c>
      <c r="R953" s="25">
        <v>0.37494297169786017</v>
      </c>
      <c r="S953" s="25">
        <v>0.51517737731549218</v>
      </c>
      <c r="T953" s="21" t="s">
        <v>660</v>
      </c>
    </row>
    <row r="954" spans="1:20" x14ac:dyDescent="0.25">
      <c r="A954" s="51" t="s">
        <v>632</v>
      </c>
      <c r="B954" s="51" t="s">
        <v>633</v>
      </c>
      <c r="C954" s="51" t="s">
        <v>317</v>
      </c>
      <c r="D954" s="51" t="s">
        <v>27</v>
      </c>
      <c r="E954" s="21">
        <v>343453797</v>
      </c>
      <c r="F954" s="21">
        <v>20</v>
      </c>
      <c r="G954" s="22">
        <v>3.5783958819786631E-3</v>
      </c>
      <c r="H954" s="21">
        <v>25</v>
      </c>
      <c r="I954" s="23">
        <v>0.67683139999999997</v>
      </c>
      <c r="J954" s="23">
        <v>2.0029000000000002E-3</v>
      </c>
      <c r="K954" s="23">
        <v>0.63015100000000002</v>
      </c>
      <c r="L954" s="24">
        <v>2.65524E-2</v>
      </c>
      <c r="M954" s="25">
        <v>2.276E-4</v>
      </c>
      <c r="N954" s="23">
        <v>1.0983400000000001E-2</v>
      </c>
      <c r="O954" s="26">
        <v>100</v>
      </c>
      <c r="P954" s="26">
        <v>18</v>
      </c>
      <c r="Q954" s="25">
        <v>0.65292272232537296</v>
      </c>
      <c r="R954" s="25">
        <v>0.43360944822688052</v>
      </c>
      <c r="S954" s="25">
        <v>0.51637500358970412</v>
      </c>
      <c r="T954" s="21" t="s">
        <v>660</v>
      </c>
    </row>
    <row r="955" spans="1:20" x14ac:dyDescent="0.25">
      <c r="A955" s="51" t="s">
        <v>632</v>
      </c>
      <c r="B955" s="51" t="s">
        <v>633</v>
      </c>
      <c r="C955" s="51" t="s">
        <v>317</v>
      </c>
      <c r="D955" s="51" t="s">
        <v>27</v>
      </c>
      <c r="E955" s="21">
        <v>343454085</v>
      </c>
      <c r="F955" s="21">
        <v>20</v>
      </c>
      <c r="G955" s="22">
        <v>3.5783958819786631E-3</v>
      </c>
      <c r="H955" s="21">
        <v>25</v>
      </c>
      <c r="I955" s="23">
        <v>0.67227499999999996</v>
      </c>
      <c r="J955" s="23">
        <v>2.0611000000000002E-3</v>
      </c>
      <c r="K955" s="23">
        <v>0.60463479999999992</v>
      </c>
      <c r="L955" s="24">
        <v>4.3767300000000002E-2</v>
      </c>
      <c r="M955" s="25">
        <v>3.0640000000000002E-4</v>
      </c>
      <c r="N955" s="23">
        <v>1.44055E-2</v>
      </c>
      <c r="O955" s="26">
        <v>100</v>
      </c>
      <c r="P955" s="26">
        <v>27</v>
      </c>
      <c r="Q955" s="25">
        <v>0.56337793712785711</v>
      </c>
      <c r="R955" s="25">
        <v>0.37949752920240232</v>
      </c>
      <c r="S955" s="25">
        <v>0.48997967857441782</v>
      </c>
      <c r="T955" s="21" t="s">
        <v>660</v>
      </c>
    </row>
    <row r="956" spans="1:20" x14ac:dyDescent="0.25">
      <c r="A956" s="51" t="s">
        <v>632</v>
      </c>
      <c r="B956" s="51" t="s">
        <v>633</v>
      </c>
      <c r="C956" s="51" t="s">
        <v>317</v>
      </c>
      <c r="D956" s="51" t="s">
        <v>27</v>
      </c>
      <c r="E956" s="21">
        <v>343454372</v>
      </c>
      <c r="F956" s="21">
        <v>20</v>
      </c>
      <c r="G956" s="22">
        <v>3.5783958819786631E-3</v>
      </c>
      <c r="H956" s="21">
        <v>25</v>
      </c>
      <c r="I956" s="23">
        <v>0.67738609999999999</v>
      </c>
      <c r="J956" s="23">
        <v>1.9854E-3</v>
      </c>
      <c r="K956" s="23">
        <v>0.60270480000000015</v>
      </c>
      <c r="L956" s="24">
        <v>4.9450099999999997E-2</v>
      </c>
      <c r="M956" s="25">
        <v>3.0949999999999999E-4</v>
      </c>
      <c r="N956" s="23">
        <v>1.5828800000000001E-2</v>
      </c>
      <c r="O956" s="26">
        <v>100</v>
      </c>
      <c r="P956" s="26">
        <v>33</v>
      </c>
      <c r="Q956" s="25">
        <v>0.56817978103591782</v>
      </c>
      <c r="R956" s="25">
        <v>0.33370704563977349</v>
      </c>
      <c r="S956" s="25">
        <v>0.45158181784236773</v>
      </c>
      <c r="T956" s="21" t="s">
        <v>660</v>
      </c>
    </row>
    <row r="957" spans="1:20" x14ac:dyDescent="0.25">
      <c r="A957" s="51" t="s">
        <v>632</v>
      </c>
      <c r="B957" s="51" t="s">
        <v>633</v>
      </c>
      <c r="C957" s="51" t="s">
        <v>317</v>
      </c>
      <c r="D957" s="51" t="s">
        <v>27</v>
      </c>
      <c r="E957" s="21">
        <v>343454658</v>
      </c>
      <c r="F957" s="21">
        <v>20</v>
      </c>
      <c r="G957" s="22">
        <v>3.5783958819786631E-3</v>
      </c>
      <c r="H957" s="21">
        <v>25</v>
      </c>
      <c r="I957" s="23">
        <v>0.63706779999999996</v>
      </c>
      <c r="J957" s="23">
        <v>2.3598E-3</v>
      </c>
      <c r="K957" s="23">
        <v>0.58993930000000006</v>
      </c>
      <c r="L957" s="24">
        <v>2.68948E-2</v>
      </c>
      <c r="M957" s="25">
        <v>2.544E-4</v>
      </c>
      <c r="N957" s="23">
        <v>1.11865E-2</v>
      </c>
      <c r="O957" s="26">
        <v>100</v>
      </c>
      <c r="P957" s="26">
        <v>17</v>
      </c>
      <c r="Q957" s="25">
        <v>0.46061847749535823</v>
      </c>
      <c r="R957" s="25">
        <v>0.26945917648284101</v>
      </c>
      <c r="S957" s="25">
        <v>0.43946977216598532</v>
      </c>
      <c r="T957" s="21" t="s">
        <v>660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842"/>
  <sheetViews>
    <sheetView topLeftCell="A826" zoomScale="115" zoomScaleNormal="115" workbookViewId="0">
      <selection activeCell="A842" sqref="A792:D842"/>
    </sheetView>
  </sheetViews>
  <sheetFormatPr defaultRowHeight="13.8" x14ac:dyDescent="0.25"/>
  <cols>
    <col min="1" max="1" width="10.77734375" style="21" bestFit="1" customWidth="1"/>
    <col min="2" max="2" width="7.6640625" style="21" bestFit="1" customWidth="1"/>
    <col min="3" max="3" width="3.33203125" style="21" bestFit="1" customWidth="1"/>
    <col min="4" max="4" width="2.21875" style="21" bestFit="1" customWidth="1"/>
    <col min="5" max="5" width="10.77734375" style="21" bestFit="1" customWidth="1"/>
    <col min="6" max="6" width="4.33203125" style="21" bestFit="1" customWidth="1"/>
    <col min="7" max="7" width="8" style="22" customWidth="1"/>
    <col min="8" max="8" width="4.33203125" style="21" bestFit="1" customWidth="1"/>
    <col min="9" max="9" width="20.5546875" style="23" bestFit="1" customWidth="1"/>
    <col min="10" max="11" width="16" style="23" bestFit="1" customWidth="1"/>
    <col min="12" max="12" width="16" style="24" bestFit="1" customWidth="1"/>
    <col min="13" max="13" width="16" style="25" bestFit="1" customWidth="1"/>
    <col min="14" max="14" width="16" style="23" bestFit="1" customWidth="1"/>
    <col min="15" max="15" width="8.5546875" style="26" bestFit="1" customWidth="1"/>
    <col min="16" max="16" width="7.44140625" style="26" bestFit="1" customWidth="1"/>
    <col min="17" max="17" width="6" style="25" bestFit="1" customWidth="1"/>
    <col min="18" max="18" width="7.109375" style="25" bestFit="1" customWidth="1"/>
    <col min="19" max="19" width="6" style="25" bestFit="1" customWidth="1"/>
    <col min="20" max="20" width="13.77734375" style="21" bestFit="1" customWidth="1"/>
    <col min="21" max="12537" width="8.88671875" style="28" customWidth="1"/>
    <col min="12538" max="12538" width="11.21875" style="28" customWidth="1"/>
    <col min="12539" max="12539" width="3.21875" style="28" customWidth="1"/>
    <col min="12540" max="12540" width="3.6640625" style="28" customWidth="1"/>
    <col min="12541" max="12541" width="3.21875" style="28" customWidth="1"/>
    <col min="12542" max="12542" width="8.6640625" style="28" customWidth="1"/>
    <col min="12543" max="12544" width="9.6640625" style="28" customWidth="1"/>
    <col min="12545" max="12545" width="8.6640625" style="28" customWidth="1"/>
    <col min="12546" max="12547" width="9.6640625" style="28" customWidth="1"/>
    <col min="12548" max="12548" width="4.21875" style="28" customWidth="1"/>
    <col min="12549" max="12549" width="3.21875" style="28" customWidth="1"/>
    <col min="12550" max="16383" width="8.88671875" style="28" customWidth="1"/>
    <col min="16384" max="16384" width="8.88671875" style="28"/>
  </cols>
  <sheetData>
    <row r="1" spans="1:21" s="83" customFormat="1" ht="31.2" customHeight="1" x14ac:dyDescent="0.25">
      <c r="A1" s="44" t="s">
        <v>1</v>
      </c>
      <c r="B1" s="44" t="s">
        <v>2</v>
      </c>
      <c r="C1" s="44" t="s">
        <v>3</v>
      </c>
      <c r="D1" s="44" t="s">
        <v>4</v>
      </c>
      <c r="E1" s="44" t="s">
        <v>621</v>
      </c>
      <c r="F1" s="45" t="s">
        <v>5</v>
      </c>
      <c r="G1" s="46" t="s">
        <v>6</v>
      </c>
      <c r="H1" s="45" t="s">
        <v>622</v>
      </c>
      <c r="I1" s="47" t="s">
        <v>8</v>
      </c>
      <c r="J1" s="47" t="s">
        <v>9</v>
      </c>
      <c r="K1" s="47" t="s">
        <v>10</v>
      </c>
      <c r="L1" s="48" t="s">
        <v>11</v>
      </c>
      <c r="M1" s="49" t="s">
        <v>12</v>
      </c>
      <c r="N1" s="47" t="s">
        <v>13</v>
      </c>
      <c r="O1" s="50" t="s">
        <v>14</v>
      </c>
      <c r="P1" s="50" t="s">
        <v>15</v>
      </c>
      <c r="Q1" s="49" t="s">
        <v>16</v>
      </c>
      <c r="R1" s="49" t="s">
        <v>17</v>
      </c>
      <c r="S1" s="49" t="s">
        <v>18</v>
      </c>
      <c r="T1" s="44" t="s">
        <v>19</v>
      </c>
    </row>
    <row r="2" spans="1:21" s="83" customFormat="1" x14ac:dyDescent="0.25">
      <c r="A2" s="51" t="s">
        <v>654</v>
      </c>
      <c r="B2" s="51" t="s">
        <v>655</v>
      </c>
      <c r="C2" s="51" t="s">
        <v>646</v>
      </c>
      <c r="D2" s="51" t="s">
        <v>85</v>
      </c>
      <c r="E2" s="51">
        <v>230278649</v>
      </c>
      <c r="F2" s="51">
        <v>30</v>
      </c>
      <c r="G2" s="52">
        <v>1.31192029006073E-3</v>
      </c>
      <c r="H2" s="51">
        <v>70</v>
      </c>
      <c r="I2" s="53">
        <v>4.1106848999999999</v>
      </c>
      <c r="J2" s="53">
        <v>1.58435E-2</v>
      </c>
      <c r="K2" s="53">
        <v>3.6534605999999998</v>
      </c>
      <c r="L2" s="54">
        <v>0.10605489999999999</v>
      </c>
      <c r="M2" s="55">
        <v>1.0334999999999999E-3</v>
      </c>
      <c r="N2" s="53">
        <v>0.31688319999999998</v>
      </c>
      <c r="O2" s="56">
        <v>210</v>
      </c>
      <c r="P2" s="56">
        <v>70</v>
      </c>
      <c r="Q2" s="60">
        <v>0.29322113828974272</v>
      </c>
      <c r="R2" s="60">
        <v>2.7167903385761621E-2</v>
      </c>
      <c r="S2" s="60">
        <v>8.3459751123397027E-2</v>
      </c>
      <c r="T2" s="51" t="s">
        <v>635</v>
      </c>
      <c r="U2" s="57"/>
    </row>
    <row r="3" spans="1:21" s="83" customFormat="1" x14ac:dyDescent="0.25">
      <c r="A3" s="51" t="s">
        <v>654</v>
      </c>
      <c r="B3" s="51" t="s">
        <v>655</v>
      </c>
      <c r="C3" s="51" t="s">
        <v>646</v>
      </c>
      <c r="D3" s="51" t="s">
        <v>85</v>
      </c>
      <c r="E3" s="51">
        <v>230302035</v>
      </c>
      <c r="F3" s="51">
        <v>30</v>
      </c>
      <c r="G3" s="52">
        <v>1.31192029006073E-3</v>
      </c>
      <c r="H3" s="51">
        <v>70</v>
      </c>
      <c r="I3" s="53">
        <v>4.2866666000000002</v>
      </c>
      <c r="J3" s="53">
        <v>1.7165E-2</v>
      </c>
      <c r="K3" s="53">
        <v>3.825342</v>
      </c>
      <c r="L3" s="54">
        <v>0.1090999</v>
      </c>
      <c r="M3" s="55">
        <v>1.0533999999999999E-3</v>
      </c>
      <c r="N3" s="53">
        <v>0.31760830000000001</v>
      </c>
      <c r="O3" s="56">
        <v>210</v>
      </c>
      <c r="P3" s="56">
        <v>71</v>
      </c>
      <c r="Q3" s="60">
        <v>0.29276331642031489</v>
      </c>
      <c r="R3" s="60">
        <v>2.1331948317687369E-3</v>
      </c>
      <c r="S3" s="60">
        <v>6.9328573191666479E-2</v>
      </c>
      <c r="T3" s="51" t="s">
        <v>635</v>
      </c>
    </row>
    <row r="4" spans="1:21" s="83" customFormat="1" x14ac:dyDescent="0.25">
      <c r="A4" s="51" t="s">
        <v>654</v>
      </c>
      <c r="B4" s="51" t="s">
        <v>655</v>
      </c>
      <c r="C4" s="51" t="s">
        <v>646</v>
      </c>
      <c r="D4" s="51" t="s">
        <v>85</v>
      </c>
      <c r="E4" s="51">
        <v>230302614</v>
      </c>
      <c r="F4" s="51">
        <v>30</v>
      </c>
      <c r="G4" s="52">
        <v>1.31192029006073E-3</v>
      </c>
      <c r="H4" s="51">
        <v>70</v>
      </c>
      <c r="I4" s="53">
        <v>4.1972937000000003</v>
      </c>
      <c r="J4" s="53">
        <v>1.4955100000000001E-2</v>
      </c>
      <c r="K4" s="53">
        <v>3.7125081</v>
      </c>
      <c r="L4" s="54">
        <v>0.1214514</v>
      </c>
      <c r="M4" s="55">
        <v>1.0157E-3</v>
      </c>
      <c r="N4" s="53">
        <v>0.3314627</v>
      </c>
      <c r="O4" s="56">
        <v>210</v>
      </c>
      <c r="P4" s="56">
        <v>64</v>
      </c>
      <c r="Q4" s="60">
        <v>0.24435984110483089</v>
      </c>
      <c r="R4" s="60">
        <v>5.1670754951966442E-3</v>
      </c>
      <c r="S4" s="60">
        <v>7.7936776930497428E-2</v>
      </c>
      <c r="T4" s="51" t="s">
        <v>635</v>
      </c>
    </row>
    <row r="5" spans="1:21" s="83" customFormat="1" x14ac:dyDescent="0.25">
      <c r="A5" s="51" t="s">
        <v>654</v>
      </c>
      <c r="B5" s="51" t="s">
        <v>655</v>
      </c>
      <c r="C5" s="51" t="s">
        <v>646</v>
      </c>
      <c r="D5" s="51" t="s">
        <v>85</v>
      </c>
      <c r="E5" s="51">
        <v>230303191</v>
      </c>
      <c r="F5" s="51">
        <v>30</v>
      </c>
      <c r="G5" s="52">
        <v>1.31192029006073E-3</v>
      </c>
      <c r="H5" s="51">
        <v>70</v>
      </c>
      <c r="I5" s="53">
        <v>4.2178180999999997</v>
      </c>
      <c r="J5" s="53">
        <v>1.5019299999999999E-2</v>
      </c>
      <c r="K5" s="53">
        <v>3.7791902999999998</v>
      </c>
      <c r="L5" s="54">
        <v>0.1029828</v>
      </c>
      <c r="M5" s="55">
        <v>9.3780000000000003E-4</v>
      </c>
      <c r="N5" s="53">
        <v>0.30441499999999999</v>
      </c>
      <c r="O5" s="56">
        <v>210</v>
      </c>
      <c r="P5" s="56">
        <v>68</v>
      </c>
      <c r="Q5" s="60">
        <v>0.35857607071798858</v>
      </c>
      <c r="R5" s="60">
        <v>2.2895749429434491E-2</v>
      </c>
      <c r="S5" s="60">
        <v>7.2313795762873251E-2</v>
      </c>
      <c r="T5" s="51" t="s">
        <v>635</v>
      </c>
    </row>
    <row r="6" spans="1:21" s="83" customFormat="1" x14ac:dyDescent="0.25">
      <c r="A6" s="51" t="s">
        <v>654</v>
      </c>
      <c r="B6" s="51" t="s">
        <v>655</v>
      </c>
      <c r="C6" s="51" t="s">
        <v>646</v>
      </c>
      <c r="D6" s="51" t="s">
        <v>85</v>
      </c>
      <c r="E6" s="51">
        <v>230303760</v>
      </c>
      <c r="F6" s="51">
        <v>30</v>
      </c>
      <c r="G6" s="52">
        <v>1.31192029006073E-3</v>
      </c>
      <c r="H6" s="51">
        <v>70</v>
      </c>
      <c r="I6" s="53">
        <v>4.1062086000000004</v>
      </c>
      <c r="J6" s="53">
        <v>1.5082399999999999E-2</v>
      </c>
      <c r="K6" s="53">
        <v>3.636330000000001</v>
      </c>
      <c r="L6" s="54">
        <v>0.1134394</v>
      </c>
      <c r="M6" s="55">
        <v>8.005E-4</v>
      </c>
      <c r="N6" s="53">
        <v>0.32493300000000003</v>
      </c>
      <c r="O6" s="56">
        <v>210</v>
      </c>
      <c r="P6" s="56">
        <v>73</v>
      </c>
      <c r="Q6" s="60">
        <v>0.29127625591209821</v>
      </c>
      <c r="R6" s="60">
        <v>1.330475005433372E-2</v>
      </c>
      <c r="S6" s="60">
        <v>7.1880534726809206E-2</v>
      </c>
      <c r="T6" s="51" t="s">
        <v>635</v>
      </c>
    </row>
    <row r="7" spans="1:21" s="83" customFormat="1" x14ac:dyDescent="0.25">
      <c r="A7" s="51" t="s">
        <v>654</v>
      </c>
      <c r="B7" s="51" t="s">
        <v>655</v>
      </c>
      <c r="C7" s="51" t="s">
        <v>646</v>
      </c>
      <c r="D7" s="51" t="s">
        <v>85</v>
      </c>
      <c r="E7" s="51">
        <v>230304317</v>
      </c>
      <c r="F7" s="51">
        <v>30</v>
      </c>
      <c r="G7" s="52">
        <v>1.31192029006073E-3</v>
      </c>
      <c r="H7" s="51">
        <v>70</v>
      </c>
      <c r="I7" s="53">
        <v>4.0493158999999999</v>
      </c>
      <c r="J7" s="53">
        <v>1.47049E-2</v>
      </c>
      <c r="K7" s="53">
        <v>3.5873818000000002</v>
      </c>
      <c r="L7" s="54">
        <v>0.10991099999999999</v>
      </c>
      <c r="M7" s="55">
        <v>1.0184E-3</v>
      </c>
      <c r="N7" s="53">
        <v>0.3192565</v>
      </c>
      <c r="O7" s="56">
        <v>210</v>
      </c>
      <c r="P7" s="56">
        <v>71</v>
      </c>
      <c r="Q7" s="60">
        <v>0.35522674230480611</v>
      </c>
      <c r="R7" s="60">
        <v>5.1167590700050829E-2</v>
      </c>
      <c r="S7" s="60">
        <v>0.1043501144800342</v>
      </c>
      <c r="T7" s="51" t="s">
        <v>635</v>
      </c>
    </row>
    <row r="8" spans="1:21" s="83" customFormat="1" x14ac:dyDescent="0.25">
      <c r="A8" s="51" t="s">
        <v>654</v>
      </c>
      <c r="B8" s="51" t="s">
        <v>655</v>
      </c>
      <c r="C8" s="51" t="s">
        <v>646</v>
      </c>
      <c r="D8" s="51" t="s">
        <v>85</v>
      </c>
      <c r="E8" s="51">
        <v>230304868</v>
      </c>
      <c r="F8" s="51">
        <v>30</v>
      </c>
      <c r="G8" s="52">
        <v>1.31192029006073E-3</v>
      </c>
      <c r="H8" s="51">
        <v>70</v>
      </c>
      <c r="I8" s="53">
        <v>3.9867257</v>
      </c>
      <c r="J8" s="53">
        <v>1.4708300000000001E-2</v>
      </c>
      <c r="K8" s="53">
        <v>3.5135326</v>
      </c>
      <c r="L8" s="54">
        <v>0.119685</v>
      </c>
      <c r="M8" s="55">
        <v>6.6E-4</v>
      </c>
      <c r="N8" s="53">
        <v>0.32451829999999998</v>
      </c>
      <c r="O8" s="56">
        <v>210</v>
      </c>
      <c r="P8" s="56">
        <v>78</v>
      </c>
      <c r="Q8" s="60">
        <v>0.29840519645033148</v>
      </c>
      <c r="R8" s="60">
        <v>1.4706966598195811E-2</v>
      </c>
      <c r="S8" s="60">
        <v>8.4011123674401236E-2</v>
      </c>
      <c r="T8" s="51" t="s">
        <v>635</v>
      </c>
    </row>
    <row r="9" spans="1:21" s="83" customFormat="1" x14ac:dyDescent="0.25">
      <c r="A9" s="51" t="s">
        <v>654</v>
      </c>
      <c r="B9" s="51" t="s">
        <v>655</v>
      </c>
      <c r="C9" s="51" t="s">
        <v>646</v>
      </c>
      <c r="D9" s="51" t="s">
        <v>85</v>
      </c>
      <c r="E9" s="51">
        <v>230305410</v>
      </c>
      <c r="F9" s="51">
        <v>30</v>
      </c>
      <c r="G9" s="52">
        <v>1.31192029006073E-3</v>
      </c>
      <c r="H9" s="51">
        <v>70</v>
      </c>
      <c r="I9" s="53">
        <v>3.9153313999999999</v>
      </c>
      <c r="J9" s="53">
        <v>1.4841E-2</v>
      </c>
      <c r="K9" s="53">
        <v>3.507067999999999</v>
      </c>
      <c r="L9" s="54">
        <v>9.7590700000000002E-2</v>
      </c>
      <c r="M9" s="55">
        <v>5.6360000000000004E-4</v>
      </c>
      <c r="N9" s="53">
        <v>0.28117239999999999</v>
      </c>
      <c r="O9" s="56">
        <v>210</v>
      </c>
      <c r="P9" s="56">
        <v>66</v>
      </c>
      <c r="Q9" s="60">
        <v>0.32970231251678112</v>
      </c>
      <c r="R9" s="60">
        <v>8.4693061624353423E-3</v>
      </c>
      <c r="S9" s="60">
        <v>6.1093342462396227E-2</v>
      </c>
      <c r="T9" s="51" t="s">
        <v>635</v>
      </c>
    </row>
    <row r="10" spans="1:21" s="83" customFormat="1" x14ac:dyDescent="0.25">
      <c r="A10" s="51" t="s">
        <v>654</v>
      </c>
      <c r="B10" s="51" t="s">
        <v>655</v>
      </c>
      <c r="C10" s="51" t="s">
        <v>646</v>
      </c>
      <c r="D10" s="51" t="s">
        <v>85</v>
      </c>
      <c r="E10" s="51">
        <v>230305945</v>
      </c>
      <c r="F10" s="51">
        <v>30</v>
      </c>
      <c r="G10" s="52">
        <v>1.31192029006073E-3</v>
      </c>
      <c r="H10" s="51">
        <v>70</v>
      </c>
      <c r="I10" s="53">
        <v>4.0129909000000001</v>
      </c>
      <c r="J10" s="53">
        <v>1.5436E-2</v>
      </c>
      <c r="K10" s="53">
        <v>3.563157700000001</v>
      </c>
      <c r="L10" s="54">
        <v>0.1119129</v>
      </c>
      <c r="M10" s="55">
        <v>5.8060000000000002E-4</v>
      </c>
      <c r="N10" s="53">
        <v>0.30812889999999998</v>
      </c>
      <c r="O10" s="56">
        <v>210</v>
      </c>
      <c r="P10" s="56">
        <v>72</v>
      </c>
      <c r="Q10" s="60">
        <v>0.29334333886391328</v>
      </c>
      <c r="R10" s="60">
        <v>3.0350308267637661E-2</v>
      </c>
      <c r="S10" s="60">
        <v>7.7597061868412753E-2</v>
      </c>
      <c r="T10" s="51" t="s">
        <v>635</v>
      </c>
    </row>
    <row r="11" spans="1:21" s="83" customFormat="1" x14ac:dyDescent="0.25">
      <c r="A11" s="51" t="s">
        <v>654</v>
      </c>
      <c r="B11" s="51" t="s">
        <v>655</v>
      </c>
      <c r="C11" s="51" t="s">
        <v>646</v>
      </c>
      <c r="D11" s="51" t="s">
        <v>85</v>
      </c>
      <c r="E11" s="51">
        <v>230306492</v>
      </c>
      <c r="F11" s="51">
        <v>30</v>
      </c>
      <c r="G11" s="52">
        <v>1.31192029006073E-3</v>
      </c>
      <c r="H11" s="51">
        <v>70</v>
      </c>
      <c r="I11" s="53">
        <v>3.8684243999999999</v>
      </c>
      <c r="J11" s="53">
        <v>1.4873300000000001E-2</v>
      </c>
      <c r="K11" s="53">
        <v>3.492290000000001</v>
      </c>
      <c r="L11" s="54">
        <v>9.1788400000000006E-2</v>
      </c>
      <c r="M11" s="55">
        <v>5.3129999999999996E-4</v>
      </c>
      <c r="N11" s="53">
        <v>0.2556155</v>
      </c>
      <c r="O11" s="56">
        <v>210</v>
      </c>
      <c r="P11" s="56">
        <v>61</v>
      </c>
      <c r="Q11" s="60">
        <v>0.28397348075427009</v>
      </c>
      <c r="R11" s="60">
        <v>2.1160492693303491E-2</v>
      </c>
      <c r="S11" s="60">
        <v>6.9988213591685597E-2</v>
      </c>
      <c r="T11" s="51" t="s">
        <v>635</v>
      </c>
    </row>
    <row r="12" spans="1:21" s="83" customFormat="1" x14ac:dyDescent="0.25">
      <c r="A12" s="51" t="s">
        <v>654</v>
      </c>
      <c r="B12" s="51" t="s">
        <v>655</v>
      </c>
      <c r="C12" s="51" t="s">
        <v>646</v>
      </c>
      <c r="D12" s="51" t="s">
        <v>85</v>
      </c>
      <c r="E12" s="51">
        <v>230307020</v>
      </c>
      <c r="F12" s="51">
        <v>30</v>
      </c>
      <c r="G12" s="52">
        <v>1.31192029006073E-3</v>
      </c>
      <c r="H12" s="51">
        <v>70</v>
      </c>
      <c r="I12" s="53">
        <v>3.9773288</v>
      </c>
      <c r="J12" s="53">
        <v>1.4715799999999999E-2</v>
      </c>
      <c r="K12" s="53">
        <v>3.517087000000001</v>
      </c>
      <c r="L12" s="54">
        <v>0.10812570000000001</v>
      </c>
      <c r="M12" s="55">
        <v>6.4579999999999998E-4</v>
      </c>
      <c r="N12" s="53">
        <v>0.32242949999999998</v>
      </c>
      <c r="O12" s="56">
        <v>210</v>
      </c>
      <c r="P12" s="56">
        <v>74</v>
      </c>
      <c r="Q12" s="60">
        <v>0.33262996289233271</v>
      </c>
      <c r="R12" s="60">
        <v>3.121888134770678E-2</v>
      </c>
      <c r="S12" s="60">
        <v>9.036722157430091E-2</v>
      </c>
      <c r="T12" s="51" t="s">
        <v>635</v>
      </c>
    </row>
    <row r="13" spans="1:21" s="83" customFormat="1" x14ac:dyDescent="0.25">
      <c r="A13" s="51" t="s">
        <v>654</v>
      </c>
      <c r="B13" s="51" t="s">
        <v>655</v>
      </c>
      <c r="C13" s="51" t="s">
        <v>646</v>
      </c>
      <c r="D13" s="51" t="s">
        <v>85</v>
      </c>
      <c r="E13" s="51">
        <v>230307559</v>
      </c>
      <c r="F13" s="51">
        <v>30</v>
      </c>
      <c r="G13" s="52">
        <v>1.31192029006073E-3</v>
      </c>
      <c r="H13" s="51">
        <v>70</v>
      </c>
      <c r="I13" s="53">
        <v>4.0028084000000002</v>
      </c>
      <c r="J13" s="53">
        <v>1.49242E-2</v>
      </c>
      <c r="K13" s="53">
        <v>3.5275585</v>
      </c>
      <c r="L13" s="54">
        <v>0.1162176</v>
      </c>
      <c r="M13" s="55">
        <v>1.5471E-3</v>
      </c>
      <c r="N13" s="53">
        <v>0.32450760000000001</v>
      </c>
      <c r="O13" s="56">
        <v>210</v>
      </c>
      <c r="P13" s="56">
        <v>78</v>
      </c>
      <c r="Q13" s="60">
        <v>0.38129332956978512</v>
      </c>
      <c r="R13" s="60">
        <v>4.2210669361739173E-2</v>
      </c>
      <c r="S13" s="60">
        <v>0.1024005740848536</v>
      </c>
      <c r="T13" s="51" t="s">
        <v>635</v>
      </c>
    </row>
    <row r="14" spans="1:21" s="83" customFormat="1" x14ac:dyDescent="0.25">
      <c r="A14" s="51" t="s">
        <v>654</v>
      </c>
      <c r="B14" s="51" t="s">
        <v>655</v>
      </c>
      <c r="C14" s="51" t="s">
        <v>646</v>
      </c>
      <c r="D14" s="51" t="s">
        <v>85</v>
      </c>
      <c r="E14" s="51">
        <v>230308102</v>
      </c>
      <c r="F14" s="51">
        <v>30</v>
      </c>
      <c r="G14" s="52">
        <v>1.31192029006073E-3</v>
      </c>
      <c r="H14" s="51">
        <v>70</v>
      </c>
      <c r="I14" s="53">
        <v>4.0181611999999998</v>
      </c>
      <c r="J14" s="53">
        <v>1.4749699999999999E-2</v>
      </c>
      <c r="K14" s="53">
        <v>3.5551018999999999</v>
      </c>
      <c r="L14" s="54">
        <v>0.115505</v>
      </c>
      <c r="M14" s="55">
        <v>7.5989999999999999E-4</v>
      </c>
      <c r="N14" s="53">
        <v>0.3183145</v>
      </c>
      <c r="O14" s="56">
        <v>210</v>
      </c>
      <c r="P14" s="56">
        <v>75</v>
      </c>
      <c r="Q14" s="60">
        <v>0.36747089560972918</v>
      </c>
      <c r="R14" s="60">
        <v>4.1958252653175647E-2</v>
      </c>
      <c r="S14" s="60">
        <v>0.12257890474397989</v>
      </c>
      <c r="T14" s="51" t="s">
        <v>635</v>
      </c>
    </row>
    <row r="15" spans="1:21" s="83" customFormat="1" x14ac:dyDescent="0.25">
      <c r="A15" s="51" t="s">
        <v>654</v>
      </c>
      <c r="B15" s="51" t="s">
        <v>655</v>
      </c>
      <c r="C15" s="51" t="s">
        <v>646</v>
      </c>
      <c r="D15" s="51" t="s">
        <v>85</v>
      </c>
      <c r="E15" s="51">
        <v>230308647</v>
      </c>
      <c r="F15" s="51">
        <v>30</v>
      </c>
      <c r="G15" s="52">
        <v>1.31192029006073E-3</v>
      </c>
      <c r="H15" s="51">
        <v>70</v>
      </c>
      <c r="I15" s="53">
        <v>4.0152197000000003</v>
      </c>
      <c r="J15" s="53">
        <v>1.46962E-2</v>
      </c>
      <c r="K15" s="53">
        <v>3.5721963000000012</v>
      </c>
      <c r="L15" s="54">
        <v>0.1112051</v>
      </c>
      <c r="M15" s="55">
        <v>6.4519999999999996E-4</v>
      </c>
      <c r="N15" s="53">
        <v>0.30285129999999999</v>
      </c>
      <c r="O15" s="56">
        <v>210</v>
      </c>
      <c r="P15" s="56">
        <v>67</v>
      </c>
      <c r="Q15" s="60">
        <v>0.27393926459350237</v>
      </c>
      <c r="R15" s="60">
        <v>2.532657130249848E-2</v>
      </c>
      <c r="S15" s="60">
        <v>9.854794862238761E-2</v>
      </c>
      <c r="T15" s="51" t="s">
        <v>635</v>
      </c>
    </row>
    <row r="16" spans="1:21" s="83" customFormat="1" x14ac:dyDescent="0.25">
      <c r="A16" s="51" t="s">
        <v>654</v>
      </c>
      <c r="B16" s="51" t="s">
        <v>655</v>
      </c>
      <c r="C16" s="51" t="s">
        <v>646</v>
      </c>
      <c r="D16" s="51" t="s">
        <v>85</v>
      </c>
      <c r="E16" s="51">
        <v>230309194</v>
      </c>
      <c r="F16" s="51">
        <v>30</v>
      </c>
      <c r="G16" s="52">
        <v>1.31192029006073E-3</v>
      </c>
      <c r="H16" s="51">
        <v>70</v>
      </c>
      <c r="I16" s="53">
        <v>4.0350739999999998</v>
      </c>
      <c r="J16" s="53">
        <v>1.5075399999999999E-2</v>
      </c>
      <c r="K16" s="53">
        <v>3.585282400000001</v>
      </c>
      <c r="L16" s="54">
        <v>0.10192370000000001</v>
      </c>
      <c r="M16" s="55">
        <v>6.8199999999999999E-4</v>
      </c>
      <c r="N16" s="53">
        <v>0.29597059999999997</v>
      </c>
      <c r="O16" s="56">
        <v>210</v>
      </c>
      <c r="P16" s="56">
        <v>68</v>
      </c>
      <c r="Q16" s="60">
        <v>0.26821821236050197</v>
      </c>
      <c r="R16" s="60">
        <v>5.4558660161509922E-3</v>
      </c>
      <c r="S16" s="60">
        <v>8.4716605047768345E-2</v>
      </c>
      <c r="T16" s="51" t="s">
        <v>635</v>
      </c>
    </row>
    <row r="17" spans="1:20" s="83" customFormat="1" x14ac:dyDescent="0.25">
      <c r="A17" s="51" t="s">
        <v>654</v>
      </c>
      <c r="B17" s="51" t="s">
        <v>655</v>
      </c>
      <c r="C17" s="51" t="s">
        <v>646</v>
      </c>
      <c r="D17" s="51" t="s">
        <v>85</v>
      </c>
      <c r="E17" s="51">
        <v>230309740</v>
      </c>
      <c r="F17" s="51">
        <v>30</v>
      </c>
      <c r="G17" s="52">
        <v>1.31192029006073E-3</v>
      </c>
      <c r="H17" s="51">
        <v>70</v>
      </c>
      <c r="I17" s="53">
        <v>4.0684521</v>
      </c>
      <c r="J17" s="53">
        <v>1.49917E-2</v>
      </c>
      <c r="K17" s="53">
        <v>3.6215503999999998</v>
      </c>
      <c r="L17" s="54">
        <v>0.11225599999999999</v>
      </c>
      <c r="M17" s="55">
        <v>5.5639999999999997E-4</v>
      </c>
      <c r="N17" s="53">
        <v>0.30510500000000002</v>
      </c>
      <c r="O17" s="56">
        <v>210</v>
      </c>
      <c r="P17" s="56">
        <v>74</v>
      </c>
      <c r="Q17" s="60">
        <v>0.37561358457312422</v>
      </c>
      <c r="R17" s="60">
        <v>1.7483996999437441E-2</v>
      </c>
      <c r="S17" s="60">
        <v>8.0106756720724315E-2</v>
      </c>
      <c r="T17" s="51" t="s">
        <v>635</v>
      </c>
    </row>
    <row r="18" spans="1:20" s="83" customFormat="1" x14ac:dyDescent="0.25">
      <c r="A18" s="51" t="s">
        <v>654</v>
      </c>
      <c r="B18" s="51" t="s">
        <v>655</v>
      </c>
      <c r="C18" s="51" t="s">
        <v>646</v>
      </c>
      <c r="D18" s="51" t="s">
        <v>85</v>
      </c>
      <c r="E18" s="51">
        <v>230310291</v>
      </c>
      <c r="F18" s="51">
        <v>30</v>
      </c>
      <c r="G18" s="52">
        <v>1.31192029006073E-3</v>
      </c>
      <c r="H18" s="51">
        <v>70</v>
      </c>
      <c r="I18" s="53">
        <v>4.0385968999999999</v>
      </c>
      <c r="J18" s="53">
        <v>1.5633299999999999E-2</v>
      </c>
      <c r="K18" s="53">
        <v>3.6071004000000002</v>
      </c>
      <c r="L18" s="54">
        <v>0.10208100000000001</v>
      </c>
      <c r="M18" s="55">
        <v>5.1880000000000003E-4</v>
      </c>
      <c r="N18" s="53">
        <v>0.29970180000000002</v>
      </c>
      <c r="O18" s="56">
        <v>210</v>
      </c>
      <c r="P18" s="56">
        <v>68</v>
      </c>
      <c r="Q18" s="60">
        <v>0.31478179452403737</v>
      </c>
      <c r="R18" s="60">
        <v>3.1802451672835998E-2</v>
      </c>
      <c r="S18" s="60">
        <v>7.9136808741921305E-2</v>
      </c>
      <c r="T18" s="51" t="s">
        <v>635</v>
      </c>
    </row>
    <row r="19" spans="1:20" s="83" customFormat="1" x14ac:dyDescent="0.25">
      <c r="A19" s="51" t="s">
        <v>654</v>
      </c>
      <c r="B19" s="51" t="s">
        <v>655</v>
      </c>
      <c r="C19" s="51" t="s">
        <v>646</v>
      </c>
      <c r="D19" s="51" t="s">
        <v>85</v>
      </c>
      <c r="E19" s="51">
        <v>230310839</v>
      </c>
      <c r="F19" s="51">
        <v>30</v>
      </c>
      <c r="G19" s="52">
        <v>1.31192029006073E-3</v>
      </c>
      <c r="H19" s="51">
        <v>70</v>
      </c>
      <c r="I19" s="53">
        <v>4.0562635</v>
      </c>
      <c r="J19" s="53">
        <v>1.7836000000000001E-2</v>
      </c>
      <c r="K19" s="53">
        <v>3.6293878999999998</v>
      </c>
      <c r="L19" s="54">
        <v>0.1004625</v>
      </c>
      <c r="M19" s="55">
        <v>5.7609999999999996E-4</v>
      </c>
      <c r="N19" s="53">
        <v>0.293933</v>
      </c>
      <c r="O19" s="56">
        <v>210</v>
      </c>
      <c r="P19" s="56">
        <v>65</v>
      </c>
      <c r="Q19" s="60">
        <v>0.29829160155039819</v>
      </c>
      <c r="R19" s="60">
        <v>1.471097873525746E-2</v>
      </c>
      <c r="S19" s="60">
        <v>7.4717156228809894E-2</v>
      </c>
      <c r="T19" s="51" t="s">
        <v>635</v>
      </c>
    </row>
    <row r="20" spans="1:20" s="83" customFormat="1" x14ac:dyDescent="0.25">
      <c r="A20" s="51" t="s">
        <v>654</v>
      </c>
      <c r="B20" s="51" t="s">
        <v>655</v>
      </c>
      <c r="C20" s="51" t="s">
        <v>646</v>
      </c>
      <c r="D20" s="51" t="s">
        <v>85</v>
      </c>
      <c r="E20" s="51">
        <v>230311391</v>
      </c>
      <c r="F20" s="51">
        <v>30</v>
      </c>
      <c r="G20" s="52">
        <v>1.31192029006073E-3</v>
      </c>
      <c r="H20" s="51">
        <v>70</v>
      </c>
      <c r="I20" s="53">
        <v>4.1028475000000002</v>
      </c>
      <c r="J20" s="53">
        <v>1.6303000000000002E-2</v>
      </c>
      <c r="K20" s="53">
        <v>3.6462194999999999</v>
      </c>
      <c r="L20" s="54">
        <v>0.11220810000000001</v>
      </c>
      <c r="M20" s="55">
        <v>5.8690000000000001E-4</v>
      </c>
      <c r="N20" s="53">
        <v>0.312921</v>
      </c>
      <c r="O20" s="56">
        <v>210</v>
      </c>
      <c r="P20" s="56">
        <v>73</v>
      </c>
      <c r="Q20" s="60">
        <v>0.36022147563217283</v>
      </c>
      <c r="R20" s="60">
        <v>3.5548485333341907E-2</v>
      </c>
      <c r="S20" s="60">
        <v>9.5698133459482082E-2</v>
      </c>
      <c r="T20" s="51" t="s">
        <v>635</v>
      </c>
    </row>
    <row r="21" spans="1:20" s="83" customFormat="1" x14ac:dyDescent="0.25">
      <c r="A21" s="51" t="s">
        <v>654</v>
      </c>
      <c r="B21" s="51" t="s">
        <v>655</v>
      </c>
      <c r="C21" s="51" t="s">
        <v>646</v>
      </c>
      <c r="D21" s="51" t="s">
        <v>85</v>
      </c>
      <c r="E21" s="51">
        <v>230311945</v>
      </c>
      <c r="F21" s="51">
        <v>30</v>
      </c>
      <c r="G21" s="52">
        <v>1.31192029006073E-3</v>
      </c>
      <c r="H21" s="51">
        <v>70</v>
      </c>
      <c r="I21" s="53">
        <v>4.0079113</v>
      </c>
      <c r="J21" s="53">
        <v>1.4935500000000001E-2</v>
      </c>
      <c r="K21" s="53">
        <v>3.5844638</v>
      </c>
      <c r="L21" s="54">
        <v>0.10159070000000001</v>
      </c>
      <c r="M21" s="55">
        <v>5.2479999999999996E-4</v>
      </c>
      <c r="N21" s="53">
        <v>0.2923983</v>
      </c>
      <c r="O21" s="56">
        <v>210</v>
      </c>
      <c r="P21" s="56">
        <v>65</v>
      </c>
      <c r="Q21" s="60">
        <v>0.33787598190743051</v>
      </c>
      <c r="R21" s="60">
        <v>4.4095896226443838E-2</v>
      </c>
      <c r="S21" s="60">
        <v>7.4771668439470571E-2</v>
      </c>
      <c r="T21" s="51" t="s">
        <v>635</v>
      </c>
    </row>
    <row r="22" spans="1:20" s="83" customFormat="1" x14ac:dyDescent="0.25">
      <c r="A22" s="51" t="s">
        <v>654</v>
      </c>
      <c r="B22" s="51" t="s">
        <v>655</v>
      </c>
      <c r="C22" s="51" t="s">
        <v>646</v>
      </c>
      <c r="D22" s="51" t="s">
        <v>85</v>
      </c>
      <c r="E22" s="51">
        <v>230312491</v>
      </c>
      <c r="F22" s="51">
        <v>30</v>
      </c>
      <c r="G22" s="52">
        <v>1.31192029006073E-3</v>
      </c>
      <c r="H22" s="51">
        <v>70</v>
      </c>
      <c r="I22" s="53">
        <v>4.2751181000000003</v>
      </c>
      <c r="J22" s="53">
        <v>1.5937900000000001E-2</v>
      </c>
      <c r="K22" s="53">
        <v>3.815697399999999</v>
      </c>
      <c r="L22" s="54">
        <v>0.1132893</v>
      </c>
      <c r="M22" s="55">
        <v>5.4889999999999995E-4</v>
      </c>
      <c r="N22" s="53">
        <v>0.31572169999999999</v>
      </c>
      <c r="O22" s="56">
        <v>210</v>
      </c>
      <c r="P22" s="56">
        <v>69</v>
      </c>
      <c r="Q22" s="60">
        <v>0.32005018829215232</v>
      </c>
      <c r="R22" s="60">
        <v>2.731001827033596E-2</v>
      </c>
      <c r="S22" s="60">
        <v>8.7228758458844299E-2</v>
      </c>
      <c r="T22" s="51" t="s">
        <v>635</v>
      </c>
    </row>
    <row r="23" spans="1:20" s="83" customFormat="1" x14ac:dyDescent="0.25">
      <c r="A23" s="51" t="s">
        <v>654</v>
      </c>
      <c r="B23" s="51" t="s">
        <v>655</v>
      </c>
      <c r="C23" s="51" t="s">
        <v>646</v>
      </c>
      <c r="D23" s="51" t="s">
        <v>85</v>
      </c>
      <c r="E23" s="51">
        <v>230313064</v>
      </c>
      <c r="F23" s="51">
        <v>30</v>
      </c>
      <c r="G23" s="52">
        <v>1.31192029006073E-3</v>
      </c>
      <c r="H23" s="51">
        <v>70</v>
      </c>
      <c r="I23" s="53">
        <v>4.0206144999999998</v>
      </c>
      <c r="J23" s="53">
        <v>1.6793300000000001E-2</v>
      </c>
      <c r="K23" s="53">
        <v>3.6305480000000001</v>
      </c>
      <c r="L23" s="54">
        <v>9.4835900000000001E-2</v>
      </c>
      <c r="M23" s="55">
        <v>5.0250000000000002E-4</v>
      </c>
      <c r="N23" s="53">
        <v>0.26452730000000002</v>
      </c>
      <c r="O23" s="56">
        <v>210</v>
      </c>
      <c r="P23" s="56">
        <v>61</v>
      </c>
      <c r="Q23" s="60">
        <v>0.3420359648337728</v>
      </c>
      <c r="R23" s="60">
        <v>1.866183772334631E-2</v>
      </c>
      <c r="S23" s="60">
        <v>8.8451901526416132E-2</v>
      </c>
      <c r="T23" s="51" t="s">
        <v>635</v>
      </c>
    </row>
    <row r="24" spans="1:20" s="83" customFormat="1" x14ac:dyDescent="0.25">
      <c r="A24" s="51" t="s">
        <v>654</v>
      </c>
      <c r="B24" s="51" t="s">
        <v>655</v>
      </c>
      <c r="C24" s="51" t="s">
        <v>646</v>
      </c>
      <c r="D24" s="51" t="s">
        <v>85</v>
      </c>
      <c r="E24" s="51">
        <v>230313611</v>
      </c>
      <c r="F24" s="51">
        <v>30</v>
      </c>
      <c r="G24" s="52">
        <v>1.31192029006073E-3</v>
      </c>
      <c r="H24" s="51">
        <v>70</v>
      </c>
      <c r="I24" s="53">
        <v>3.9313953000000001</v>
      </c>
      <c r="J24" s="53">
        <v>1.48597E-2</v>
      </c>
      <c r="K24" s="53">
        <v>3.5906133000000011</v>
      </c>
      <c r="L24" s="54">
        <v>8.6257200000000006E-2</v>
      </c>
      <c r="M24" s="55">
        <v>4.103E-4</v>
      </c>
      <c r="N24" s="53">
        <v>0.22583400000000001</v>
      </c>
      <c r="O24" s="56">
        <v>210</v>
      </c>
      <c r="P24" s="56">
        <v>51</v>
      </c>
      <c r="Q24" s="60">
        <v>0.30775784321150002</v>
      </c>
      <c r="R24" s="60">
        <v>5.0214471378748574E-3</v>
      </c>
      <c r="S24" s="60">
        <v>7.2027503719220912E-2</v>
      </c>
      <c r="T24" s="51" t="s">
        <v>635</v>
      </c>
    </row>
    <row r="25" spans="1:20" s="83" customFormat="1" x14ac:dyDescent="0.25">
      <c r="A25" s="51" t="s">
        <v>654</v>
      </c>
      <c r="B25" s="51" t="s">
        <v>655</v>
      </c>
      <c r="C25" s="51" t="s">
        <v>646</v>
      </c>
      <c r="D25" s="51" t="s">
        <v>85</v>
      </c>
      <c r="E25" s="51">
        <v>230314148</v>
      </c>
      <c r="F25" s="51">
        <v>30</v>
      </c>
      <c r="G25" s="52">
        <v>1.31192029006073E-3</v>
      </c>
      <c r="H25" s="51">
        <v>70</v>
      </c>
      <c r="I25" s="53">
        <v>4.0743308000000003</v>
      </c>
      <c r="J25" s="53">
        <v>1.51915E-2</v>
      </c>
      <c r="K25" s="53">
        <v>3.6246541999999988</v>
      </c>
      <c r="L25" s="54">
        <v>0.1018187</v>
      </c>
      <c r="M25" s="55">
        <v>5.3560000000000001E-4</v>
      </c>
      <c r="N25" s="53">
        <v>0.28999469999999999</v>
      </c>
      <c r="O25" s="56">
        <v>210</v>
      </c>
      <c r="P25" s="56">
        <v>68</v>
      </c>
      <c r="Q25" s="60">
        <v>0.32067323910693762</v>
      </c>
      <c r="R25" s="60">
        <v>1.1016447327310429E-2</v>
      </c>
      <c r="S25" s="60">
        <v>9.1558457657988118E-2</v>
      </c>
      <c r="T25" s="51" t="s">
        <v>635</v>
      </c>
    </row>
    <row r="26" spans="1:20" s="83" customFormat="1" x14ac:dyDescent="0.25">
      <c r="A26" s="51" t="s">
        <v>654</v>
      </c>
      <c r="B26" s="51" t="s">
        <v>655</v>
      </c>
      <c r="C26" s="51" t="s">
        <v>646</v>
      </c>
      <c r="D26" s="51" t="s">
        <v>85</v>
      </c>
      <c r="E26" s="51">
        <v>230314700</v>
      </c>
      <c r="F26" s="51">
        <v>30</v>
      </c>
      <c r="G26" s="52">
        <v>1.31192029006073E-3</v>
      </c>
      <c r="H26" s="51">
        <v>70</v>
      </c>
      <c r="I26" s="53">
        <v>4.1177937</v>
      </c>
      <c r="J26" s="53">
        <v>1.5350000000000001E-2</v>
      </c>
      <c r="K26" s="53">
        <v>3.6265744</v>
      </c>
      <c r="L26" s="54">
        <v>0.1117171</v>
      </c>
      <c r="M26" s="55">
        <v>7.1250000000000003E-4</v>
      </c>
      <c r="N26" s="53">
        <v>0.34885969999999999</v>
      </c>
      <c r="O26" s="56">
        <v>210</v>
      </c>
      <c r="P26" s="56">
        <v>76</v>
      </c>
      <c r="Q26" s="60">
        <v>0.32657501049892262</v>
      </c>
      <c r="R26" s="60">
        <v>2.6802564337408959E-2</v>
      </c>
      <c r="S26" s="60">
        <v>9.6898839540581302E-2</v>
      </c>
      <c r="T26" s="51" t="s">
        <v>635</v>
      </c>
    </row>
    <row r="27" spans="1:20" s="83" customFormat="1" x14ac:dyDescent="0.25">
      <c r="A27" s="51" t="s">
        <v>654</v>
      </c>
      <c r="B27" s="51" t="s">
        <v>655</v>
      </c>
      <c r="C27" s="51" t="s">
        <v>646</v>
      </c>
      <c r="D27" s="51" t="s">
        <v>85</v>
      </c>
      <c r="E27" s="51">
        <v>230315258</v>
      </c>
      <c r="F27" s="51">
        <v>30</v>
      </c>
      <c r="G27" s="52">
        <v>1.31192029006073E-3</v>
      </c>
      <c r="H27" s="51">
        <v>70</v>
      </c>
      <c r="I27" s="53">
        <v>3.9352844999999999</v>
      </c>
      <c r="J27" s="53">
        <v>1.478E-2</v>
      </c>
      <c r="K27" s="53">
        <v>3.5520729000000002</v>
      </c>
      <c r="L27" s="54">
        <v>9.3660199999999999E-2</v>
      </c>
      <c r="M27" s="55">
        <v>5.9029999999999998E-4</v>
      </c>
      <c r="N27" s="53">
        <v>0.26063910000000001</v>
      </c>
      <c r="O27" s="56">
        <v>210</v>
      </c>
      <c r="P27" s="56">
        <v>61</v>
      </c>
      <c r="Q27" s="60">
        <v>0.34605825697231729</v>
      </c>
      <c r="R27" s="60">
        <v>4.4449393020685089E-2</v>
      </c>
      <c r="S27" s="60">
        <v>0.1012299080753974</v>
      </c>
      <c r="T27" s="51" t="s">
        <v>635</v>
      </c>
    </row>
    <row r="28" spans="1:20" s="83" customFormat="1" x14ac:dyDescent="0.25">
      <c r="A28" s="51" t="s">
        <v>654</v>
      </c>
      <c r="B28" s="51" t="s">
        <v>655</v>
      </c>
      <c r="C28" s="51" t="s">
        <v>646</v>
      </c>
      <c r="D28" s="51" t="s">
        <v>85</v>
      </c>
      <c r="E28" s="51">
        <v>230315796</v>
      </c>
      <c r="F28" s="51">
        <v>30</v>
      </c>
      <c r="G28" s="52">
        <v>1.31192029006073E-3</v>
      </c>
      <c r="H28" s="51">
        <v>70</v>
      </c>
      <c r="I28" s="53">
        <v>4.0553429999999997</v>
      </c>
      <c r="J28" s="53">
        <v>1.50081E-2</v>
      </c>
      <c r="K28" s="53">
        <v>3.5651054000000011</v>
      </c>
      <c r="L28" s="54">
        <v>0.1143694</v>
      </c>
      <c r="M28" s="55">
        <v>7.0430000000000004E-4</v>
      </c>
      <c r="N28" s="53">
        <v>0.32411610000000002</v>
      </c>
      <c r="O28" s="56">
        <v>210</v>
      </c>
      <c r="P28" s="56">
        <v>75</v>
      </c>
      <c r="Q28" s="60">
        <v>0.36274638045341578</v>
      </c>
      <c r="R28" s="60">
        <v>6.213122849448255E-4</v>
      </c>
      <c r="S28" s="60">
        <v>6.2980599206649904E-2</v>
      </c>
      <c r="T28" s="51" t="s">
        <v>635</v>
      </c>
    </row>
    <row r="29" spans="1:20" s="83" customFormat="1" x14ac:dyDescent="0.25">
      <c r="A29" s="51" t="s">
        <v>654</v>
      </c>
      <c r="B29" s="51" t="s">
        <v>655</v>
      </c>
      <c r="C29" s="51" t="s">
        <v>646</v>
      </c>
      <c r="D29" s="51" t="s">
        <v>85</v>
      </c>
      <c r="E29" s="51">
        <v>230316344</v>
      </c>
      <c r="F29" s="51">
        <v>30</v>
      </c>
      <c r="G29" s="52">
        <v>1.31192029006073E-3</v>
      </c>
      <c r="H29" s="51">
        <v>70</v>
      </c>
      <c r="I29" s="53">
        <v>4.0513918000000002</v>
      </c>
      <c r="J29" s="53">
        <v>1.50019E-2</v>
      </c>
      <c r="K29" s="53">
        <v>3.5797975000000002</v>
      </c>
      <c r="L29" s="54">
        <v>0.1138062</v>
      </c>
      <c r="M29" s="55">
        <v>7.2110000000000002E-4</v>
      </c>
      <c r="N29" s="53">
        <v>0.32710099999999998</v>
      </c>
      <c r="O29" s="56">
        <v>210</v>
      </c>
      <c r="P29" s="56">
        <v>78</v>
      </c>
      <c r="Q29" s="60">
        <v>0.36864815184540078</v>
      </c>
      <c r="R29" s="60">
        <v>3.8829209363270813E-2</v>
      </c>
      <c r="S29" s="60">
        <v>0.1026172642347796</v>
      </c>
      <c r="T29" s="51" t="s">
        <v>635</v>
      </c>
    </row>
    <row r="30" spans="1:20" s="83" customFormat="1" x14ac:dyDescent="0.25">
      <c r="A30" s="51" t="s">
        <v>654</v>
      </c>
      <c r="B30" s="51" t="s">
        <v>655</v>
      </c>
      <c r="C30" s="51" t="s">
        <v>646</v>
      </c>
      <c r="D30" s="51" t="s">
        <v>85</v>
      </c>
      <c r="E30" s="51">
        <v>230316891</v>
      </c>
      <c r="F30" s="51">
        <v>30</v>
      </c>
      <c r="G30" s="52">
        <v>1.31192029006073E-3</v>
      </c>
      <c r="H30" s="51">
        <v>70</v>
      </c>
      <c r="I30" s="53">
        <v>4.0385841999999998</v>
      </c>
      <c r="J30" s="53">
        <v>1.6057500000000009E-2</v>
      </c>
      <c r="K30" s="53">
        <v>3.5934113999999999</v>
      </c>
      <c r="L30" s="54">
        <v>0.1087608</v>
      </c>
      <c r="M30" s="55">
        <v>5.8529999999999997E-4</v>
      </c>
      <c r="N30" s="53">
        <v>0.30528759999999999</v>
      </c>
      <c r="O30" s="56">
        <v>210</v>
      </c>
      <c r="P30" s="56">
        <v>71</v>
      </c>
      <c r="Q30" s="60">
        <v>0.29139501421657382</v>
      </c>
      <c r="R30" s="60">
        <v>2.5370594009572079E-2</v>
      </c>
      <c r="S30" s="60">
        <v>8.9016517848107227E-2</v>
      </c>
      <c r="T30" s="51" t="s">
        <v>635</v>
      </c>
    </row>
    <row r="31" spans="1:20" s="83" customFormat="1" x14ac:dyDescent="0.25">
      <c r="A31" s="51" t="s">
        <v>654</v>
      </c>
      <c r="B31" s="51" t="s">
        <v>655</v>
      </c>
      <c r="C31" s="51" t="s">
        <v>646</v>
      </c>
      <c r="D31" s="51" t="s">
        <v>85</v>
      </c>
      <c r="E31" s="51">
        <v>230317438</v>
      </c>
      <c r="F31" s="51">
        <v>30</v>
      </c>
      <c r="G31" s="52">
        <v>1.31192029006073E-3</v>
      </c>
      <c r="H31" s="51">
        <v>70</v>
      </c>
      <c r="I31" s="53">
        <v>3.9403267999999998</v>
      </c>
      <c r="J31" s="53">
        <v>1.5054400000000001E-2</v>
      </c>
      <c r="K31" s="53">
        <v>3.5539643000000001</v>
      </c>
      <c r="L31" s="54">
        <v>9.2130400000000001E-2</v>
      </c>
      <c r="M31" s="55">
        <v>4.6200000000000001E-4</v>
      </c>
      <c r="N31" s="53">
        <v>0.2652968</v>
      </c>
      <c r="O31" s="56">
        <v>210</v>
      </c>
      <c r="P31" s="56">
        <v>59</v>
      </c>
      <c r="Q31" s="60">
        <v>0.38462200436479799</v>
      </c>
      <c r="R31" s="60">
        <v>-9.845351557537154E-4</v>
      </c>
      <c r="S31" s="60">
        <v>6.6233436539000101E-2</v>
      </c>
      <c r="T31" s="51" t="s">
        <v>635</v>
      </c>
    </row>
    <row r="32" spans="1:20" s="83" customFormat="1" x14ac:dyDescent="0.25">
      <c r="A32" s="51" t="s">
        <v>654</v>
      </c>
      <c r="B32" s="51" t="s">
        <v>655</v>
      </c>
      <c r="C32" s="51" t="s">
        <v>646</v>
      </c>
      <c r="D32" s="51" t="s">
        <v>85</v>
      </c>
      <c r="E32" s="51">
        <v>230317977</v>
      </c>
      <c r="F32" s="51">
        <v>30</v>
      </c>
      <c r="G32" s="52">
        <v>1.31192029006073E-3</v>
      </c>
      <c r="H32" s="51">
        <v>70</v>
      </c>
      <c r="I32" s="53">
        <v>4.1271133999999998</v>
      </c>
      <c r="J32" s="53">
        <v>1.5550400000000001E-2</v>
      </c>
      <c r="K32" s="53">
        <v>3.6677810000000011</v>
      </c>
      <c r="L32" s="54">
        <v>0.1132691</v>
      </c>
      <c r="M32" s="55">
        <v>5.9809999999999996E-4</v>
      </c>
      <c r="N32" s="53">
        <v>0.315888</v>
      </c>
      <c r="O32" s="56">
        <v>210</v>
      </c>
      <c r="P32" s="56">
        <v>73</v>
      </c>
      <c r="Q32" s="60">
        <v>0.35695304055682148</v>
      </c>
      <c r="R32" s="60">
        <v>1.1542025905974839E-2</v>
      </c>
      <c r="S32" s="60">
        <v>8.0193728002871612E-2</v>
      </c>
      <c r="T32" s="51" t="s">
        <v>635</v>
      </c>
    </row>
    <row r="33" spans="1:20" s="83" customFormat="1" x14ac:dyDescent="0.25">
      <c r="A33" s="51" t="s">
        <v>654</v>
      </c>
      <c r="B33" s="51" t="s">
        <v>655</v>
      </c>
      <c r="C33" s="51" t="s">
        <v>646</v>
      </c>
      <c r="D33" s="51" t="s">
        <v>85</v>
      </c>
      <c r="E33" s="51">
        <v>230318534</v>
      </c>
      <c r="F33" s="51">
        <v>30</v>
      </c>
      <c r="G33" s="52">
        <v>1.31192029006073E-3</v>
      </c>
      <c r="H33" s="51">
        <v>70</v>
      </c>
      <c r="I33" s="53">
        <v>4.0979521999999999</v>
      </c>
      <c r="J33" s="53">
        <v>1.4987500000000001E-2</v>
      </c>
      <c r="K33" s="53">
        <v>3.6255628000000009</v>
      </c>
      <c r="L33" s="54">
        <v>0.1150066</v>
      </c>
      <c r="M33" s="55">
        <v>7.1230000000000002E-4</v>
      </c>
      <c r="N33" s="53">
        <v>0.32668449999999999</v>
      </c>
      <c r="O33" s="56">
        <v>210</v>
      </c>
      <c r="P33" s="56">
        <v>78</v>
      </c>
      <c r="Q33" s="60">
        <v>0.26901681892972951</v>
      </c>
      <c r="R33" s="60">
        <v>6.7938592406745204E-3</v>
      </c>
      <c r="S33" s="60">
        <v>7.2710142555374141E-2</v>
      </c>
      <c r="T33" s="51" t="s">
        <v>635</v>
      </c>
    </row>
    <row r="34" spans="1:20" s="83" customFormat="1" x14ac:dyDescent="0.25">
      <c r="A34" s="51" t="s">
        <v>654</v>
      </c>
      <c r="B34" s="51" t="s">
        <v>655</v>
      </c>
      <c r="C34" s="51" t="s">
        <v>646</v>
      </c>
      <c r="D34" s="51" t="s">
        <v>85</v>
      </c>
      <c r="E34" s="51">
        <v>230319087</v>
      </c>
      <c r="F34" s="51">
        <v>30</v>
      </c>
      <c r="G34" s="52">
        <v>1.31192029006073E-3</v>
      </c>
      <c r="H34" s="51">
        <v>70</v>
      </c>
      <c r="I34" s="53">
        <v>4.4897460999999996</v>
      </c>
      <c r="J34" s="53">
        <v>1.5775500000000001E-2</v>
      </c>
      <c r="K34" s="53">
        <v>4.0884760999999994</v>
      </c>
      <c r="L34" s="54">
        <v>9.9225800000000003E-2</v>
      </c>
      <c r="M34" s="55">
        <v>5.1789999999999996E-4</v>
      </c>
      <c r="N34" s="53">
        <v>0.27250350000000001</v>
      </c>
      <c r="O34" s="56">
        <v>210</v>
      </c>
      <c r="P34" s="56">
        <v>58</v>
      </c>
      <c r="Q34" s="60">
        <v>0.34684481559761238</v>
      </c>
      <c r="R34" s="60">
        <v>6.7607190886707623E-5</v>
      </c>
      <c r="S34" s="60">
        <v>8.3298444882535544E-2</v>
      </c>
      <c r="T34" s="51" t="s">
        <v>635</v>
      </c>
    </row>
    <row r="35" spans="1:20" s="83" customFormat="1" x14ac:dyDescent="0.25">
      <c r="A35" s="51" t="s">
        <v>654</v>
      </c>
      <c r="B35" s="51" t="s">
        <v>655</v>
      </c>
      <c r="C35" s="51" t="s">
        <v>646</v>
      </c>
      <c r="D35" s="51" t="s">
        <v>85</v>
      </c>
      <c r="E35" s="51">
        <v>230319681</v>
      </c>
      <c r="F35" s="51">
        <v>30</v>
      </c>
      <c r="G35" s="52">
        <v>1.31192029006073E-3</v>
      </c>
      <c r="H35" s="51">
        <v>70</v>
      </c>
      <c r="I35" s="53">
        <v>4.2788202999999996</v>
      </c>
      <c r="J35" s="53">
        <v>1.51599E-2</v>
      </c>
      <c r="K35" s="53">
        <v>3.7878172000000001</v>
      </c>
      <c r="L35" s="54">
        <v>0.123776</v>
      </c>
      <c r="M35" s="55">
        <v>5.7989999999999995E-4</v>
      </c>
      <c r="N35" s="53">
        <v>0.33720260000000002</v>
      </c>
      <c r="O35" s="56">
        <v>210</v>
      </c>
      <c r="P35" s="56">
        <v>77</v>
      </c>
      <c r="Q35" s="60">
        <v>0.27214928435213043</v>
      </c>
      <c r="R35" s="60">
        <v>2.5592973320037581E-2</v>
      </c>
      <c r="S35" s="60">
        <v>8.1676870404171667E-2</v>
      </c>
      <c r="T35" s="51" t="s">
        <v>635</v>
      </c>
    </row>
    <row r="36" spans="1:20" s="83" customFormat="1" x14ac:dyDescent="0.25">
      <c r="A36" s="51" t="s">
        <v>654</v>
      </c>
      <c r="B36" s="51" t="s">
        <v>655</v>
      </c>
      <c r="C36" s="51" t="s">
        <v>646</v>
      </c>
      <c r="D36" s="51" t="s">
        <v>85</v>
      </c>
      <c r="E36" s="51">
        <v>230320253</v>
      </c>
      <c r="F36" s="51">
        <v>30</v>
      </c>
      <c r="G36" s="52">
        <v>1.31192029006073E-3</v>
      </c>
      <c r="H36" s="51">
        <v>70</v>
      </c>
      <c r="I36" s="53">
        <v>4.1470766000000001</v>
      </c>
      <c r="J36" s="53">
        <v>1.5918600000000001E-2</v>
      </c>
      <c r="K36" s="53">
        <v>3.7067776000000001</v>
      </c>
      <c r="L36" s="54">
        <v>0.1067526</v>
      </c>
      <c r="M36" s="55">
        <v>6.022E-4</v>
      </c>
      <c r="N36" s="53">
        <v>0.3027572</v>
      </c>
      <c r="O36" s="56">
        <v>210</v>
      </c>
      <c r="P36" s="56">
        <v>71</v>
      </c>
      <c r="Q36" s="60">
        <v>0.32072659428720918</v>
      </c>
      <c r="R36" s="60">
        <v>2.6570233790469189E-2</v>
      </c>
      <c r="S36" s="60">
        <v>8.3190664100697684E-2</v>
      </c>
      <c r="T36" s="51" t="s">
        <v>635</v>
      </c>
    </row>
    <row r="37" spans="1:20" s="83" customFormat="1" x14ac:dyDescent="0.25">
      <c r="A37" s="51" t="s">
        <v>654</v>
      </c>
      <c r="B37" s="51" t="s">
        <v>655</v>
      </c>
      <c r="C37" s="51" t="s">
        <v>646</v>
      </c>
      <c r="D37" s="51" t="s">
        <v>85</v>
      </c>
      <c r="E37" s="51">
        <v>230320812</v>
      </c>
      <c r="F37" s="51">
        <v>30</v>
      </c>
      <c r="G37" s="52">
        <v>1.31192029006073E-3</v>
      </c>
      <c r="H37" s="51">
        <v>70</v>
      </c>
      <c r="I37" s="53">
        <v>4.1647756999999999</v>
      </c>
      <c r="J37" s="53">
        <v>1.5002E-2</v>
      </c>
      <c r="K37" s="53">
        <v>3.670462300000001</v>
      </c>
      <c r="L37" s="54">
        <v>0.1141662</v>
      </c>
      <c r="M37" s="55">
        <v>5.9570000000000001E-4</v>
      </c>
      <c r="N37" s="53">
        <v>0.3263028</v>
      </c>
      <c r="O37" s="56">
        <v>210</v>
      </c>
      <c r="P37" s="56">
        <v>76</v>
      </c>
      <c r="Q37" s="60">
        <v>0.27330072356508989</v>
      </c>
      <c r="R37" s="60">
        <v>-8.7478722404722639E-3</v>
      </c>
      <c r="S37" s="60">
        <v>6.6936944569437412E-2</v>
      </c>
      <c r="T37" s="51" t="s">
        <v>635</v>
      </c>
    </row>
    <row r="38" spans="1:20" s="83" customFormat="1" x14ac:dyDescent="0.25">
      <c r="A38" s="51" t="s">
        <v>654</v>
      </c>
      <c r="B38" s="51" t="s">
        <v>655</v>
      </c>
      <c r="C38" s="51" t="s">
        <v>646</v>
      </c>
      <c r="D38" s="51" t="s">
        <v>85</v>
      </c>
      <c r="E38" s="51">
        <v>230321371</v>
      </c>
      <c r="F38" s="51">
        <v>30</v>
      </c>
      <c r="G38" s="52">
        <v>1.31192029006073E-3</v>
      </c>
      <c r="H38" s="51">
        <v>70</v>
      </c>
      <c r="I38" s="53">
        <v>3.9177485000000001</v>
      </c>
      <c r="J38" s="53">
        <v>1.5014E-2</v>
      </c>
      <c r="K38" s="53">
        <v>3.603606500000001</v>
      </c>
      <c r="L38" s="54">
        <v>7.2508699999999995E-2</v>
      </c>
      <c r="M38" s="55">
        <v>4.2509999999999998E-4</v>
      </c>
      <c r="N38" s="53">
        <v>0.21306220000000001</v>
      </c>
      <c r="O38" s="56">
        <v>210</v>
      </c>
      <c r="P38" s="56">
        <v>46</v>
      </c>
      <c r="Q38" s="60">
        <v>0.25596889565103648</v>
      </c>
      <c r="R38" s="60">
        <v>1.502366107385294E-2</v>
      </c>
      <c r="S38" s="60">
        <v>8.2561506403359963E-2</v>
      </c>
      <c r="T38" s="51" t="s">
        <v>635</v>
      </c>
    </row>
    <row r="39" spans="1:20" s="83" customFormat="1" x14ac:dyDescent="0.25">
      <c r="A39" s="51" t="s">
        <v>654</v>
      </c>
      <c r="B39" s="51" t="s">
        <v>655</v>
      </c>
      <c r="C39" s="51" t="s">
        <v>646</v>
      </c>
      <c r="D39" s="51" t="s">
        <v>85</v>
      </c>
      <c r="E39" s="51">
        <v>230321907</v>
      </c>
      <c r="F39" s="51">
        <v>30</v>
      </c>
      <c r="G39" s="52">
        <v>1.31192029006073E-3</v>
      </c>
      <c r="H39" s="51">
        <v>70</v>
      </c>
      <c r="I39" s="53">
        <v>4.0159842000000001</v>
      </c>
      <c r="J39" s="53">
        <v>1.52044E-2</v>
      </c>
      <c r="K39" s="53">
        <v>3.5626753</v>
      </c>
      <c r="L39" s="54">
        <v>0.108083</v>
      </c>
      <c r="M39" s="55">
        <v>5.6720000000000002E-4</v>
      </c>
      <c r="N39" s="53">
        <v>0.3154535</v>
      </c>
      <c r="O39" s="56">
        <v>210</v>
      </c>
      <c r="P39" s="56">
        <v>73</v>
      </c>
      <c r="Q39" s="60">
        <v>0.34027180161511289</v>
      </c>
      <c r="R39" s="60">
        <v>3.8235316573704867E-2</v>
      </c>
      <c r="S39" s="60">
        <v>0.1044912852430457</v>
      </c>
      <c r="T39" s="51" t="s">
        <v>635</v>
      </c>
    </row>
    <row r="40" spans="1:20" s="83" customFormat="1" x14ac:dyDescent="0.25">
      <c r="A40" s="51" t="s">
        <v>654</v>
      </c>
      <c r="B40" s="51" t="s">
        <v>655</v>
      </c>
      <c r="C40" s="51" t="s">
        <v>646</v>
      </c>
      <c r="D40" s="51" t="s">
        <v>85</v>
      </c>
      <c r="E40" s="51">
        <v>230322452</v>
      </c>
      <c r="F40" s="51">
        <v>30</v>
      </c>
      <c r="G40" s="52">
        <v>1.31192029006073E-3</v>
      </c>
      <c r="H40" s="51">
        <v>70</v>
      </c>
      <c r="I40" s="53">
        <v>4.2282855000000001</v>
      </c>
      <c r="J40" s="53">
        <v>1.5196400000000001E-2</v>
      </c>
      <c r="K40" s="53">
        <v>3.627856</v>
      </c>
      <c r="L40" s="54">
        <v>0.13739699999999999</v>
      </c>
      <c r="M40" s="55">
        <v>9.0430000000000003E-4</v>
      </c>
      <c r="N40" s="53">
        <v>0.39226870000000003</v>
      </c>
      <c r="O40" s="56">
        <v>210</v>
      </c>
      <c r="P40" s="56">
        <v>82</v>
      </c>
      <c r="Q40" s="60">
        <v>0.35458648014154609</v>
      </c>
      <c r="R40" s="60">
        <v>2.7780428870078502E-2</v>
      </c>
      <c r="S40" s="60">
        <v>8.9223920550088112E-2</v>
      </c>
      <c r="T40" s="51" t="s">
        <v>635</v>
      </c>
    </row>
    <row r="41" spans="1:20" s="83" customFormat="1" x14ac:dyDescent="0.25">
      <c r="A41" s="51" t="s">
        <v>654</v>
      </c>
      <c r="B41" s="51" t="s">
        <v>655</v>
      </c>
      <c r="C41" s="51" t="s">
        <v>646</v>
      </c>
      <c r="D41" s="51" t="s">
        <v>85</v>
      </c>
      <c r="E41" s="51">
        <v>230323019</v>
      </c>
      <c r="F41" s="51">
        <v>30</v>
      </c>
      <c r="G41" s="52">
        <v>1.31192029006073E-3</v>
      </c>
      <c r="H41" s="51">
        <v>70</v>
      </c>
      <c r="I41" s="53">
        <v>4.0694783000000001</v>
      </c>
      <c r="J41" s="53">
        <v>1.4744500000000001E-2</v>
      </c>
      <c r="K41" s="53">
        <v>3.6173131000000009</v>
      </c>
      <c r="L41" s="54">
        <v>0.1060415</v>
      </c>
      <c r="M41" s="55">
        <v>5.7410000000000002E-4</v>
      </c>
      <c r="N41" s="53">
        <v>0.31648539999999997</v>
      </c>
      <c r="O41" s="56">
        <v>210</v>
      </c>
      <c r="P41" s="56">
        <v>73</v>
      </c>
      <c r="Q41" s="60">
        <v>0.25009294128176363</v>
      </c>
      <c r="R41" s="60">
        <v>-4.3855605955247018E-3</v>
      </c>
      <c r="S41" s="60">
        <v>6.8995803546929108E-2</v>
      </c>
      <c r="T41" s="51" t="s">
        <v>635</v>
      </c>
    </row>
    <row r="42" spans="1:20" s="83" customFormat="1" x14ac:dyDescent="0.25">
      <c r="A42" s="51" t="s">
        <v>654</v>
      </c>
      <c r="B42" s="51" t="s">
        <v>655</v>
      </c>
      <c r="C42" s="51" t="s">
        <v>646</v>
      </c>
      <c r="D42" s="51" t="s">
        <v>85</v>
      </c>
      <c r="E42" s="51">
        <v>230323570</v>
      </c>
      <c r="F42" s="51">
        <v>30</v>
      </c>
      <c r="G42" s="52">
        <v>1.31192029006073E-3</v>
      </c>
      <c r="H42" s="51">
        <v>70</v>
      </c>
      <c r="I42" s="53">
        <v>4.0349681999999998</v>
      </c>
      <c r="J42" s="53">
        <v>1.4981E-2</v>
      </c>
      <c r="K42" s="53">
        <v>3.6423112999999998</v>
      </c>
      <c r="L42" s="54">
        <v>8.9866100000000004E-2</v>
      </c>
      <c r="M42" s="55">
        <v>4.9149999999999997E-4</v>
      </c>
      <c r="N42" s="53">
        <v>0.2742077</v>
      </c>
      <c r="O42" s="56">
        <v>210</v>
      </c>
      <c r="P42" s="56">
        <v>61</v>
      </c>
      <c r="Q42" s="60">
        <v>0.34445760156416733</v>
      </c>
      <c r="R42" s="60">
        <v>2.978343602845342E-2</v>
      </c>
      <c r="S42" s="60">
        <v>7.9223431238734959E-2</v>
      </c>
      <c r="T42" s="51" t="s">
        <v>635</v>
      </c>
    </row>
    <row r="43" spans="1:20" s="83" customFormat="1" x14ac:dyDescent="0.25">
      <c r="A43" s="51" t="s">
        <v>654</v>
      </c>
      <c r="B43" s="51" t="s">
        <v>655</v>
      </c>
      <c r="C43" s="51" t="s">
        <v>646</v>
      </c>
      <c r="D43" s="51" t="s">
        <v>85</v>
      </c>
      <c r="E43" s="51">
        <v>230324122</v>
      </c>
      <c r="F43" s="51">
        <v>30</v>
      </c>
      <c r="G43" s="52">
        <v>1.31192029006073E-3</v>
      </c>
      <c r="H43" s="51">
        <v>70</v>
      </c>
      <c r="I43" s="53">
        <v>4.0908636999999999</v>
      </c>
      <c r="J43" s="53">
        <v>1.53533E-2</v>
      </c>
      <c r="K43" s="53">
        <v>3.6353127000000001</v>
      </c>
      <c r="L43" s="54">
        <v>0.1135454</v>
      </c>
      <c r="M43" s="55">
        <v>5.53E-4</v>
      </c>
      <c r="N43" s="53">
        <v>0.3121834</v>
      </c>
      <c r="O43" s="56">
        <v>210</v>
      </c>
      <c r="P43" s="56">
        <v>73</v>
      </c>
      <c r="Q43" s="60">
        <v>0.27165015524636332</v>
      </c>
      <c r="R43" s="60">
        <v>-2.7013539998541158E-3</v>
      </c>
      <c r="S43" s="60">
        <v>7.1374348668593157E-2</v>
      </c>
      <c r="T43" s="51" t="s">
        <v>635</v>
      </c>
    </row>
    <row r="44" spans="1:20" s="83" customFormat="1" x14ac:dyDescent="0.25">
      <c r="A44" s="51" t="s">
        <v>654</v>
      </c>
      <c r="B44" s="51" t="s">
        <v>655</v>
      </c>
      <c r="C44" s="51" t="s">
        <v>646</v>
      </c>
      <c r="D44" s="51" t="s">
        <v>85</v>
      </c>
      <c r="E44" s="51">
        <v>230324679</v>
      </c>
      <c r="F44" s="51">
        <v>30</v>
      </c>
      <c r="G44" s="52">
        <v>1.31192029006073E-3</v>
      </c>
      <c r="H44" s="51">
        <v>70</v>
      </c>
      <c r="I44" s="53">
        <v>4.0848528000000002</v>
      </c>
      <c r="J44" s="53">
        <v>1.5787800000000001E-2</v>
      </c>
      <c r="K44" s="53">
        <v>3.6377527999999999</v>
      </c>
      <c r="L44" s="54">
        <v>0.10876810000000001</v>
      </c>
      <c r="M44" s="55">
        <v>6.2279999999999996E-4</v>
      </c>
      <c r="N44" s="53">
        <v>0.30780800000000003</v>
      </c>
      <c r="O44" s="56">
        <v>210</v>
      </c>
      <c r="P44" s="56">
        <v>71</v>
      </c>
      <c r="Q44" s="60">
        <v>0.2909113753244339</v>
      </c>
      <c r="R44" s="60">
        <v>1.016863468089785E-2</v>
      </c>
      <c r="S44" s="60">
        <v>6.5820651732939051E-2</v>
      </c>
      <c r="T44" s="51" t="s">
        <v>635</v>
      </c>
    </row>
    <row r="45" spans="1:20" s="83" customFormat="1" x14ac:dyDescent="0.25">
      <c r="A45" s="51" t="s">
        <v>654</v>
      </c>
      <c r="B45" s="51" t="s">
        <v>655</v>
      </c>
      <c r="C45" s="51" t="s">
        <v>646</v>
      </c>
      <c r="D45" s="51" t="s">
        <v>85</v>
      </c>
      <c r="E45" s="51">
        <v>230325232</v>
      </c>
      <c r="F45" s="51">
        <v>30</v>
      </c>
      <c r="G45" s="52">
        <v>1.31192029006073E-3</v>
      </c>
      <c r="H45" s="51">
        <v>70</v>
      </c>
      <c r="I45" s="53">
        <v>4.0840322000000002</v>
      </c>
      <c r="J45" s="53">
        <v>1.53277E-2</v>
      </c>
      <c r="K45" s="53">
        <v>3.6137646999999999</v>
      </c>
      <c r="L45" s="54">
        <v>0.1123347</v>
      </c>
      <c r="M45" s="55">
        <v>5.5239999999999998E-4</v>
      </c>
      <c r="N45" s="53">
        <v>0.3274184</v>
      </c>
      <c r="O45" s="56">
        <v>210</v>
      </c>
      <c r="P45" s="56">
        <v>75</v>
      </c>
      <c r="Q45" s="60">
        <v>0.29793704777181879</v>
      </c>
      <c r="R45" s="60">
        <v>-2.1419660103293211E-2</v>
      </c>
      <c r="S45" s="60">
        <v>3.8346672851760258E-2</v>
      </c>
      <c r="T45" s="51" t="s">
        <v>635</v>
      </c>
    </row>
    <row r="46" spans="1:20" s="83" customFormat="1" x14ac:dyDescent="0.25">
      <c r="A46" s="51" t="s">
        <v>654</v>
      </c>
      <c r="B46" s="51" t="s">
        <v>655</v>
      </c>
      <c r="C46" s="51" t="s">
        <v>646</v>
      </c>
      <c r="D46" s="51" t="s">
        <v>85</v>
      </c>
      <c r="E46" s="51">
        <v>230325786</v>
      </c>
      <c r="F46" s="51">
        <v>30</v>
      </c>
      <c r="G46" s="52">
        <v>1.31192029006073E-3</v>
      </c>
      <c r="H46" s="51">
        <v>70</v>
      </c>
      <c r="I46" s="53">
        <v>4.0607176999999997</v>
      </c>
      <c r="J46" s="53">
        <v>1.46502E-2</v>
      </c>
      <c r="K46" s="53">
        <v>3.5867526000000001</v>
      </c>
      <c r="L46" s="54">
        <v>0.11174389999999999</v>
      </c>
      <c r="M46" s="55">
        <v>6.2540000000000002E-4</v>
      </c>
      <c r="N46" s="53">
        <v>0.33352779999999999</v>
      </c>
      <c r="O46" s="56">
        <v>210</v>
      </c>
      <c r="P46" s="56">
        <v>72</v>
      </c>
      <c r="Q46" s="60">
        <v>0.32259574673156488</v>
      </c>
      <c r="R46" s="60">
        <v>2.426585164053598E-2</v>
      </c>
      <c r="S46" s="60">
        <v>7.3856550661488593E-2</v>
      </c>
      <c r="T46" s="51" t="s">
        <v>635</v>
      </c>
    </row>
    <row r="47" spans="1:20" s="83" customFormat="1" x14ac:dyDescent="0.25">
      <c r="A47" s="51" t="s">
        <v>654</v>
      </c>
      <c r="B47" s="51" t="s">
        <v>655</v>
      </c>
      <c r="C47" s="51" t="s">
        <v>646</v>
      </c>
      <c r="D47" s="51" t="s">
        <v>85</v>
      </c>
      <c r="E47" s="51">
        <v>230326338</v>
      </c>
      <c r="F47" s="51">
        <v>30</v>
      </c>
      <c r="G47" s="52">
        <v>1.31192029006073E-3</v>
      </c>
      <c r="H47" s="51">
        <v>70</v>
      </c>
      <c r="I47" s="53">
        <v>4.1511728999999997</v>
      </c>
      <c r="J47" s="53">
        <v>1.52538E-2</v>
      </c>
      <c r="K47" s="53">
        <v>3.6779628999999989</v>
      </c>
      <c r="L47" s="54">
        <v>0.1139945</v>
      </c>
      <c r="M47" s="55">
        <v>6.3089999999999999E-4</v>
      </c>
      <c r="N47" s="53">
        <v>0.32921010000000001</v>
      </c>
      <c r="O47" s="56">
        <v>210</v>
      </c>
      <c r="P47" s="56">
        <v>72</v>
      </c>
      <c r="Q47" s="60">
        <v>0.30288875272799881</v>
      </c>
      <c r="R47" s="60">
        <v>1.8952921712108169E-2</v>
      </c>
      <c r="S47" s="60">
        <v>9.8602851229877303E-2</v>
      </c>
      <c r="T47" s="51" t="s">
        <v>635</v>
      </c>
    </row>
    <row r="48" spans="1:20" s="83" customFormat="1" x14ac:dyDescent="0.25">
      <c r="A48" s="51" t="s">
        <v>654</v>
      </c>
      <c r="B48" s="51" t="s">
        <v>655</v>
      </c>
      <c r="C48" s="51" t="s">
        <v>646</v>
      </c>
      <c r="D48" s="51" t="s">
        <v>85</v>
      </c>
      <c r="E48" s="51">
        <v>230326898</v>
      </c>
      <c r="F48" s="51">
        <v>30</v>
      </c>
      <c r="G48" s="52">
        <v>1.31192029006073E-3</v>
      </c>
      <c r="H48" s="51">
        <v>70</v>
      </c>
      <c r="I48" s="53">
        <v>4.1560679</v>
      </c>
      <c r="J48" s="53">
        <v>1.5188800000000001E-2</v>
      </c>
      <c r="K48" s="53">
        <v>3.706771900000001</v>
      </c>
      <c r="L48" s="54">
        <v>0.10346660000000001</v>
      </c>
      <c r="M48" s="55">
        <v>5.9750000000000005E-4</v>
      </c>
      <c r="N48" s="53">
        <v>0.3160462</v>
      </c>
      <c r="O48" s="56">
        <v>210</v>
      </c>
      <c r="P48" s="56">
        <v>68</v>
      </c>
      <c r="Q48" s="60">
        <v>0.25173834619594782</v>
      </c>
      <c r="R48" s="60">
        <v>2.173653378580338E-2</v>
      </c>
      <c r="S48" s="60">
        <v>9.4122172236226057E-2</v>
      </c>
      <c r="T48" s="51" t="s">
        <v>635</v>
      </c>
    </row>
    <row r="49" spans="1:20" s="83" customFormat="1" x14ac:dyDescent="0.25">
      <c r="A49" s="51" t="s">
        <v>654</v>
      </c>
      <c r="B49" s="51" t="s">
        <v>655</v>
      </c>
      <c r="C49" s="51" t="s">
        <v>646</v>
      </c>
      <c r="D49" s="51" t="s">
        <v>85</v>
      </c>
      <c r="E49" s="51">
        <v>230327458</v>
      </c>
      <c r="F49" s="51">
        <v>30</v>
      </c>
      <c r="G49" s="52">
        <v>1.31192029006073E-3</v>
      </c>
      <c r="H49" s="51">
        <v>70</v>
      </c>
      <c r="I49" s="53">
        <v>4.0550819000000002</v>
      </c>
      <c r="J49" s="53">
        <v>1.5077800000000001E-2</v>
      </c>
      <c r="K49" s="53">
        <v>3.6362364</v>
      </c>
      <c r="L49" s="54">
        <v>9.4260399999999994E-2</v>
      </c>
      <c r="M49" s="55">
        <v>5.1840000000000002E-4</v>
      </c>
      <c r="N49" s="53">
        <v>0.2726112</v>
      </c>
      <c r="O49" s="56">
        <v>210</v>
      </c>
      <c r="P49" s="56">
        <v>64</v>
      </c>
      <c r="Q49" s="60">
        <v>0.26967773471115908</v>
      </c>
      <c r="R49" s="60">
        <v>8.3031744304011487E-3</v>
      </c>
      <c r="S49" s="60">
        <v>7.7386930655273661E-2</v>
      </c>
      <c r="T49" s="51" t="s">
        <v>635</v>
      </c>
    </row>
    <row r="50" spans="1:20" s="83" customFormat="1" x14ac:dyDescent="0.25">
      <c r="A50" s="51" t="s">
        <v>654</v>
      </c>
      <c r="B50" s="51" t="s">
        <v>655</v>
      </c>
      <c r="C50" s="51" t="s">
        <v>646</v>
      </c>
      <c r="D50" s="51" t="s">
        <v>85</v>
      </c>
      <c r="E50" s="51">
        <v>230328007</v>
      </c>
      <c r="F50" s="51">
        <v>30</v>
      </c>
      <c r="G50" s="52">
        <v>1.31192029006073E-3</v>
      </c>
      <c r="H50" s="51">
        <v>70</v>
      </c>
      <c r="I50" s="53">
        <v>3.9600002000000001</v>
      </c>
      <c r="J50" s="53">
        <v>1.5048000000000001E-2</v>
      </c>
      <c r="K50" s="53">
        <v>3.5774058000000002</v>
      </c>
      <c r="L50" s="54">
        <v>9.2866199999999996E-2</v>
      </c>
      <c r="M50" s="55">
        <v>5.934E-4</v>
      </c>
      <c r="N50" s="53">
        <v>0.26037510000000003</v>
      </c>
      <c r="O50" s="56">
        <v>210</v>
      </c>
      <c r="P50" s="56">
        <v>61</v>
      </c>
      <c r="Q50" s="60">
        <v>0.3373080074077644</v>
      </c>
      <c r="R50" s="60">
        <v>3.0084519729633649E-2</v>
      </c>
      <c r="S50" s="60">
        <v>8.8491918249333612E-2</v>
      </c>
      <c r="T50" s="51" t="s">
        <v>635</v>
      </c>
    </row>
    <row r="51" spans="1:20" s="83" customFormat="1" x14ac:dyDescent="0.25">
      <c r="A51" s="51" t="s">
        <v>654</v>
      </c>
      <c r="B51" s="51" t="s">
        <v>655</v>
      </c>
      <c r="C51" s="51" t="s">
        <v>646</v>
      </c>
      <c r="D51" s="51" t="s">
        <v>85</v>
      </c>
      <c r="E51" s="51">
        <v>230328545</v>
      </c>
      <c r="F51" s="51">
        <v>30</v>
      </c>
      <c r="G51" s="52">
        <v>1.31192029006073E-3</v>
      </c>
      <c r="H51" s="51">
        <v>70</v>
      </c>
      <c r="I51" s="53">
        <v>4.1289379000000004</v>
      </c>
      <c r="J51" s="53">
        <v>1.49646E-2</v>
      </c>
      <c r="K51" s="53">
        <v>3.6636903999999988</v>
      </c>
      <c r="L51" s="54">
        <v>0.1140263</v>
      </c>
      <c r="M51" s="55">
        <v>6.7790000000000005E-4</v>
      </c>
      <c r="N51" s="53">
        <v>0.32167980000000002</v>
      </c>
      <c r="O51" s="56">
        <v>210</v>
      </c>
      <c r="P51" s="56">
        <v>76</v>
      </c>
      <c r="Q51" s="60">
        <v>0.25766765574549227</v>
      </c>
      <c r="R51" s="60">
        <v>-6.1549588522684618E-3</v>
      </c>
      <c r="S51" s="60">
        <v>6.4378582026050457E-2</v>
      </c>
      <c r="T51" s="51" t="s">
        <v>635</v>
      </c>
    </row>
    <row r="52" spans="1:20" s="83" customFormat="1" x14ac:dyDescent="0.25">
      <c r="A52" s="51" t="s">
        <v>654</v>
      </c>
      <c r="B52" s="51" t="s">
        <v>655</v>
      </c>
      <c r="C52" s="51" t="s">
        <v>646</v>
      </c>
      <c r="D52" s="51" t="s">
        <v>85</v>
      </c>
      <c r="E52" s="51">
        <v>230329101</v>
      </c>
      <c r="F52" s="51">
        <v>30</v>
      </c>
      <c r="G52" s="52">
        <v>1.31192029006073E-3</v>
      </c>
      <c r="H52" s="51">
        <v>70</v>
      </c>
      <c r="I52" s="53">
        <v>4.0483776000000002</v>
      </c>
      <c r="J52" s="53">
        <v>1.5954099999999999E-2</v>
      </c>
      <c r="K52" s="53">
        <v>3.5841837999999999</v>
      </c>
      <c r="L52" s="54">
        <v>0.1051165</v>
      </c>
      <c r="M52" s="55">
        <v>7.6469999999999999E-4</v>
      </c>
      <c r="N52" s="53">
        <v>0.30332559999999997</v>
      </c>
      <c r="O52" s="56">
        <v>210</v>
      </c>
      <c r="P52" s="56">
        <v>71</v>
      </c>
      <c r="Q52" s="60">
        <v>0.37873916545613517</v>
      </c>
      <c r="R52" s="60">
        <v>-3.9995710711568603E-3</v>
      </c>
      <c r="S52" s="60">
        <v>6.0501942392680433E-2</v>
      </c>
      <c r="T52" s="51" t="s">
        <v>635</v>
      </c>
    </row>
    <row r="53" spans="1:20" s="83" customFormat="1" x14ac:dyDescent="0.25">
      <c r="A53" s="51" t="s">
        <v>654</v>
      </c>
      <c r="B53" s="51" t="s">
        <v>655</v>
      </c>
      <c r="C53" s="51" t="s">
        <v>646</v>
      </c>
      <c r="D53" s="51" t="s">
        <v>85</v>
      </c>
      <c r="E53" s="51">
        <v>230329649</v>
      </c>
      <c r="F53" s="51">
        <v>30</v>
      </c>
      <c r="G53" s="52">
        <v>1.31192029006073E-3</v>
      </c>
      <c r="H53" s="51">
        <v>70</v>
      </c>
      <c r="I53" s="53">
        <v>4.0785342</v>
      </c>
      <c r="J53" s="53">
        <v>1.5038899999999999E-2</v>
      </c>
      <c r="K53" s="53">
        <v>3.6016692000000008</v>
      </c>
      <c r="L53" s="54">
        <v>0.1145637</v>
      </c>
      <c r="M53" s="55">
        <v>5.6760000000000003E-4</v>
      </c>
      <c r="N53" s="53">
        <v>0.33203890000000003</v>
      </c>
      <c r="O53" s="56">
        <v>210</v>
      </c>
      <c r="P53" s="56">
        <v>76</v>
      </c>
      <c r="Q53" s="60">
        <v>0.33868491528574279</v>
      </c>
      <c r="R53" s="60">
        <v>2.4121481727052439E-2</v>
      </c>
      <c r="S53" s="60">
        <v>8.9211971007955831E-2</v>
      </c>
      <c r="T53" s="51" t="s">
        <v>635</v>
      </c>
    </row>
    <row r="54" spans="1:20" s="83" customFormat="1" x14ac:dyDescent="0.25">
      <c r="A54" s="51" t="s">
        <v>654</v>
      </c>
      <c r="B54" s="51" t="s">
        <v>655</v>
      </c>
      <c r="C54" s="51" t="s">
        <v>646</v>
      </c>
      <c r="D54" s="51" t="s">
        <v>85</v>
      </c>
      <c r="E54" s="51">
        <v>230330203</v>
      </c>
      <c r="F54" s="51">
        <v>30</v>
      </c>
      <c r="G54" s="52">
        <v>1.31192029006073E-3</v>
      </c>
      <c r="H54" s="51">
        <v>70</v>
      </c>
      <c r="I54" s="53">
        <v>4.0004242999999997</v>
      </c>
      <c r="J54" s="53">
        <v>1.51056E-2</v>
      </c>
      <c r="K54" s="53">
        <v>3.5841116999999989</v>
      </c>
      <c r="L54" s="54">
        <v>9.8252199999999998E-2</v>
      </c>
      <c r="M54" s="55">
        <v>5.5650000000000003E-4</v>
      </c>
      <c r="N54" s="53">
        <v>0.28841430000000001</v>
      </c>
      <c r="O54" s="56">
        <v>210</v>
      </c>
      <c r="P54" s="56">
        <v>66</v>
      </c>
      <c r="Q54" s="60">
        <v>0.27339538598170088</v>
      </c>
      <c r="R54" s="60">
        <v>4.0142585427361552E-3</v>
      </c>
      <c r="S54" s="60">
        <v>6.2136497487421748E-2</v>
      </c>
      <c r="T54" s="51" t="s">
        <v>635</v>
      </c>
    </row>
    <row r="55" spans="1:20" s="83" customFormat="1" x14ac:dyDescent="0.25">
      <c r="A55" s="51" t="s">
        <v>654</v>
      </c>
      <c r="B55" s="51" t="s">
        <v>655</v>
      </c>
      <c r="C55" s="51" t="s">
        <v>646</v>
      </c>
      <c r="D55" s="51" t="s">
        <v>85</v>
      </c>
      <c r="E55" s="51">
        <v>230330746</v>
      </c>
      <c r="F55" s="51">
        <v>30</v>
      </c>
      <c r="G55" s="52">
        <v>1.31192029006073E-3</v>
      </c>
      <c r="H55" s="51">
        <v>70</v>
      </c>
      <c r="I55" s="53">
        <v>4.1060410000000003</v>
      </c>
      <c r="J55" s="53">
        <v>1.49567E-2</v>
      </c>
      <c r="K55" s="53">
        <v>3.6402521000000001</v>
      </c>
      <c r="L55" s="54">
        <v>0.11254740000000001</v>
      </c>
      <c r="M55" s="55">
        <v>6.7290000000000004E-4</v>
      </c>
      <c r="N55" s="53">
        <v>0.32357859999999999</v>
      </c>
      <c r="O55" s="56">
        <v>210</v>
      </c>
      <c r="P55" s="56">
        <v>75</v>
      </c>
      <c r="Q55" s="60">
        <v>0.32029114717079848</v>
      </c>
      <c r="R55" s="60">
        <v>7.4634530502917093E-3</v>
      </c>
      <c r="S55" s="60">
        <v>6.8238945456827377E-2</v>
      </c>
      <c r="T55" s="51" t="s">
        <v>635</v>
      </c>
    </row>
    <row r="56" spans="1:20" s="83" customFormat="1" x14ac:dyDescent="0.25">
      <c r="A56" s="51" t="s">
        <v>654</v>
      </c>
      <c r="B56" s="51" t="s">
        <v>655</v>
      </c>
      <c r="C56" s="51" t="s">
        <v>646</v>
      </c>
      <c r="D56" s="51" t="s">
        <v>85</v>
      </c>
      <c r="E56" s="51">
        <v>230331299</v>
      </c>
      <c r="F56" s="51">
        <v>30</v>
      </c>
      <c r="G56" s="52">
        <v>1.31192029006073E-3</v>
      </c>
      <c r="H56" s="51">
        <v>70</v>
      </c>
      <c r="I56" s="53">
        <v>4.0935911999999997</v>
      </c>
      <c r="J56" s="53">
        <v>1.53648E-2</v>
      </c>
      <c r="K56" s="53">
        <v>3.6227768</v>
      </c>
      <c r="L56" s="54">
        <v>0.1125362</v>
      </c>
      <c r="M56" s="55">
        <v>5.8339999999999998E-4</v>
      </c>
      <c r="N56" s="53">
        <v>0.32759539999999998</v>
      </c>
      <c r="O56" s="56">
        <v>210</v>
      </c>
      <c r="P56" s="56">
        <v>75</v>
      </c>
      <c r="Q56" s="60">
        <v>0.28649838557551299</v>
      </c>
      <c r="R56" s="60">
        <v>-2.4727483845720731E-2</v>
      </c>
      <c r="S56" s="60">
        <v>5.9734635426313389E-2</v>
      </c>
      <c r="T56" s="51" t="s">
        <v>635</v>
      </c>
    </row>
    <row r="57" spans="1:20" s="83" customFormat="1" x14ac:dyDescent="0.25">
      <c r="A57" s="51" t="s">
        <v>654</v>
      </c>
      <c r="B57" s="51" t="s">
        <v>655</v>
      </c>
      <c r="C57" s="51" t="s">
        <v>646</v>
      </c>
      <c r="D57" s="51" t="s">
        <v>85</v>
      </c>
      <c r="E57" s="51">
        <v>230331854</v>
      </c>
      <c r="F57" s="51">
        <v>30</v>
      </c>
      <c r="G57" s="52">
        <v>1.31192029006073E-3</v>
      </c>
      <c r="H57" s="51">
        <v>70</v>
      </c>
      <c r="I57" s="53">
        <v>3.9995725000000002</v>
      </c>
      <c r="J57" s="53">
        <v>1.49654E-2</v>
      </c>
      <c r="K57" s="53">
        <v>3.5965137999999999</v>
      </c>
      <c r="L57" s="54">
        <v>9.9800700000000006E-2</v>
      </c>
      <c r="M57" s="55">
        <v>5.0679999999999996E-4</v>
      </c>
      <c r="N57" s="53">
        <v>0.27291789999999999</v>
      </c>
      <c r="O57" s="56">
        <v>210</v>
      </c>
      <c r="P57" s="56">
        <v>63</v>
      </c>
      <c r="Q57" s="60">
        <v>0.26705816747330519</v>
      </c>
      <c r="R57" s="60">
        <v>8.1824430759812102E-3</v>
      </c>
      <c r="S57" s="60">
        <v>6.4902463337035268E-2</v>
      </c>
      <c r="T57" s="51" t="s">
        <v>635</v>
      </c>
    </row>
    <row r="58" spans="1:20" s="83" customFormat="1" x14ac:dyDescent="0.25">
      <c r="A58" s="51" t="s">
        <v>654</v>
      </c>
      <c r="B58" s="51" t="s">
        <v>655</v>
      </c>
      <c r="C58" s="51" t="s">
        <v>646</v>
      </c>
      <c r="D58" s="51" t="s">
        <v>85</v>
      </c>
      <c r="E58" s="51">
        <v>230332398</v>
      </c>
      <c r="F58" s="51">
        <v>30</v>
      </c>
      <c r="G58" s="52">
        <v>1.31192029006073E-3</v>
      </c>
      <c r="H58" s="51">
        <v>70</v>
      </c>
      <c r="I58" s="53">
        <v>4.0815863999999999</v>
      </c>
      <c r="J58" s="53">
        <v>1.55973E-2</v>
      </c>
      <c r="K58" s="53">
        <v>3.631248100000001</v>
      </c>
      <c r="L58" s="54">
        <v>0.1042534</v>
      </c>
      <c r="M58" s="55">
        <v>5.9179999999999996E-4</v>
      </c>
      <c r="N58" s="53">
        <v>0.31579230000000003</v>
      </c>
      <c r="O58" s="56">
        <v>210</v>
      </c>
      <c r="P58" s="56">
        <v>72</v>
      </c>
      <c r="Q58" s="60">
        <v>0.30789897626899271</v>
      </c>
      <c r="R58" s="60">
        <v>8.3433342051035756E-3</v>
      </c>
      <c r="S58" s="60">
        <v>8.0882522706682572E-2</v>
      </c>
      <c r="T58" s="51" t="s">
        <v>635</v>
      </c>
    </row>
    <row r="59" spans="1:20" s="83" customFormat="1" x14ac:dyDescent="0.25">
      <c r="A59" s="51" t="s">
        <v>654</v>
      </c>
      <c r="B59" s="51" t="s">
        <v>655</v>
      </c>
      <c r="C59" s="51" t="s">
        <v>646</v>
      </c>
      <c r="D59" s="51" t="s">
        <v>85</v>
      </c>
      <c r="E59" s="51">
        <v>230332950</v>
      </c>
      <c r="F59" s="51">
        <v>30</v>
      </c>
      <c r="G59" s="52">
        <v>1.31192029006073E-3</v>
      </c>
      <c r="H59" s="51">
        <v>70</v>
      </c>
      <c r="I59" s="53">
        <v>4.1867055000000004</v>
      </c>
      <c r="J59" s="53">
        <v>1.4908599999999999E-2</v>
      </c>
      <c r="K59" s="53">
        <v>3.7216285999999998</v>
      </c>
      <c r="L59" s="54">
        <v>0.1125671</v>
      </c>
      <c r="M59" s="55">
        <v>6.4329999999999997E-4</v>
      </c>
      <c r="N59" s="53">
        <v>0.32333210000000001</v>
      </c>
      <c r="O59" s="56">
        <v>210</v>
      </c>
      <c r="P59" s="56">
        <v>76</v>
      </c>
      <c r="Q59" s="60">
        <v>0.27320606114847878</v>
      </c>
      <c r="R59" s="60">
        <v>5.821224402278934E-3</v>
      </c>
      <c r="S59" s="60">
        <v>7.6623589881573792E-2</v>
      </c>
      <c r="T59" s="51" t="s">
        <v>635</v>
      </c>
    </row>
    <row r="60" spans="1:20" s="83" customFormat="1" x14ac:dyDescent="0.25">
      <c r="A60" s="51" t="s">
        <v>654</v>
      </c>
      <c r="B60" s="51" t="s">
        <v>655</v>
      </c>
      <c r="C60" s="51" t="s">
        <v>646</v>
      </c>
      <c r="D60" s="51" t="s">
        <v>85</v>
      </c>
      <c r="E60" s="51">
        <v>230333512</v>
      </c>
      <c r="F60" s="51">
        <v>30</v>
      </c>
      <c r="G60" s="52">
        <v>1.31192029006073E-3</v>
      </c>
      <c r="H60" s="51">
        <v>70</v>
      </c>
      <c r="I60" s="53">
        <v>4.1858329000000003</v>
      </c>
      <c r="J60" s="53">
        <v>1.62471E-2</v>
      </c>
      <c r="K60" s="53">
        <v>3.742344699999999</v>
      </c>
      <c r="L60" s="54">
        <v>0.1117933</v>
      </c>
      <c r="M60" s="55">
        <v>6.4809999999999998E-4</v>
      </c>
      <c r="N60" s="53">
        <v>0.30008479999999998</v>
      </c>
      <c r="O60" s="56">
        <v>210</v>
      </c>
      <c r="P60" s="56">
        <v>68</v>
      </c>
      <c r="Q60" s="60">
        <v>0.36389437739668029</v>
      </c>
      <c r="R60" s="60">
        <v>-2.6410631123346701E-3</v>
      </c>
      <c r="S60" s="60">
        <v>6.0320805229921552E-2</v>
      </c>
      <c r="T60" s="51" t="s">
        <v>635</v>
      </c>
    </row>
    <row r="61" spans="1:20" s="83" customFormat="1" x14ac:dyDescent="0.25">
      <c r="A61" s="51" t="s">
        <v>654</v>
      </c>
      <c r="B61" s="51" t="s">
        <v>655</v>
      </c>
      <c r="C61" s="51" t="s">
        <v>646</v>
      </c>
      <c r="D61" s="51" t="s">
        <v>85</v>
      </c>
      <c r="E61" s="51">
        <v>230334075</v>
      </c>
      <c r="F61" s="51">
        <v>30</v>
      </c>
      <c r="G61" s="52">
        <v>1.31192029006073E-3</v>
      </c>
      <c r="H61" s="51">
        <v>70</v>
      </c>
      <c r="I61" s="53">
        <v>4.2154794000000004</v>
      </c>
      <c r="J61" s="53">
        <v>1.51273E-2</v>
      </c>
      <c r="K61" s="53">
        <v>3.6784163000000012</v>
      </c>
      <c r="L61" s="54">
        <v>0.12913520000000001</v>
      </c>
      <c r="M61" s="55">
        <v>7.1860000000000001E-4</v>
      </c>
      <c r="N61" s="53">
        <v>0.3712106</v>
      </c>
      <c r="O61" s="56">
        <v>210</v>
      </c>
      <c r="P61" s="56">
        <v>83</v>
      </c>
      <c r="Q61" s="60">
        <v>0.313816237874605</v>
      </c>
      <c r="R61" s="60">
        <v>-5.6684006626493992E-4</v>
      </c>
      <c r="S61" s="60">
        <v>7.4727611706643882E-2</v>
      </c>
      <c r="T61" s="51" t="s">
        <v>635</v>
      </c>
    </row>
    <row r="62" spans="1:20" s="83" customFormat="1" x14ac:dyDescent="0.25">
      <c r="A62" s="51" t="s">
        <v>654</v>
      </c>
      <c r="B62" s="51" t="s">
        <v>655</v>
      </c>
      <c r="C62" s="51" t="s">
        <v>646</v>
      </c>
      <c r="D62" s="51" t="s">
        <v>85</v>
      </c>
      <c r="E62" s="51">
        <v>230334645</v>
      </c>
      <c r="F62" s="51">
        <v>30</v>
      </c>
      <c r="G62" s="52">
        <v>1.31192029006073E-3</v>
      </c>
      <c r="H62" s="51">
        <v>70</v>
      </c>
      <c r="I62" s="53">
        <v>4.1092972999999997</v>
      </c>
      <c r="J62" s="53">
        <v>1.48057E-2</v>
      </c>
      <c r="K62" s="53">
        <v>3.6361523</v>
      </c>
      <c r="L62" s="54">
        <v>0.1161099</v>
      </c>
      <c r="M62" s="55">
        <v>6.3420000000000002E-4</v>
      </c>
      <c r="N62" s="53">
        <v>0.32723150000000001</v>
      </c>
      <c r="O62" s="56">
        <v>210</v>
      </c>
      <c r="P62" s="56">
        <v>75</v>
      </c>
      <c r="Q62" s="60">
        <v>0.32137201985501163</v>
      </c>
      <c r="R62" s="60">
        <v>2.5361056325257338E-2</v>
      </c>
      <c r="S62" s="60">
        <v>8.7431283939313098E-2</v>
      </c>
      <c r="T62" s="51" t="s">
        <v>635</v>
      </c>
    </row>
    <row r="63" spans="1:20" s="83" customFormat="1" x14ac:dyDescent="0.25">
      <c r="A63" s="51" t="s">
        <v>654</v>
      </c>
      <c r="B63" s="51" t="s">
        <v>655</v>
      </c>
      <c r="C63" s="51" t="s">
        <v>646</v>
      </c>
      <c r="D63" s="51" t="s">
        <v>85</v>
      </c>
      <c r="E63" s="51">
        <v>230335207</v>
      </c>
      <c r="F63" s="51">
        <v>30</v>
      </c>
      <c r="G63" s="52">
        <v>1.31192029006073E-3</v>
      </c>
      <c r="H63" s="51">
        <v>70</v>
      </c>
      <c r="I63" s="53">
        <v>4.3192532999999997</v>
      </c>
      <c r="J63" s="53">
        <v>1.6586900000000002E-2</v>
      </c>
      <c r="K63" s="53">
        <v>3.7869921999999998</v>
      </c>
      <c r="L63" s="54">
        <v>0.1270587</v>
      </c>
      <c r="M63" s="55">
        <v>7.6769999999999996E-4</v>
      </c>
      <c r="N63" s="53">
        <v>0.3732394</v>
      </c>
      <c r="O63" s="56">
        <v>210</v>
      </c>
      <c r="P63" s="56">
        <v>82</v>
      </c>
      <c r="Q63" s="60">
        <v>0.29315229289584382</v>
      </c>
      <c r="R63" s="60">
        <v>4.6263067125990138E-3</v>
      </c>
      <c r="S63" s="60">
        <v>6.5008338604317678E-2</v>
      </c>
      <c r="T63" s="51" t="s">
        <v>635</v>
      </c>
    </row>
    <row r="64" spans="1:20" s="83" customFormat="1" x14ac:dyDescent="0.25">
      <c r="A64" s="51" t="s">
        <v>654</v>
      </c>
      <c r="B64" s="51" t="s">
        <v>655</v>
      </c>
      <c r="C64" s="51" t="s">
        <v>646</v>
      </c>
      <c r="D64" s="51" t="s">
        <v>85</v>
      </c>
      <c r="E64" s="51">
        <v>230335785</v>
      </c>
      <c r="F64" s="51">
        <v>30</v>
      </c>
      <c r="G64" s="52">
        <v>1.31192029006073E-3</v>
      </c>
      <c r="H64" s="51">
        <v>70</v>
      </c>
      <c r="I64" s="53">
        <v>4.0026695999999999</v>
      </c>
      <c r="J64" s="53">
        <v>1.5760199999999999E-2</v>
      </c>
      <c r="K64" s="53">
        <v>3.6724480000000002</v>
      </c>
      <c r="L64" s="54">
        <v>6.1166499999999999E-2</v>
      </c>
      <c r="M64" s="55">
        <v>4.7560000000000001E-4</v>
      </c>
      <c r="N64" s="53">
        <v>0.21159130000000001</v>
      </c>
      <c r="O64" s="56">
        <v>210</v>
      </c>
      <c r="P64" s="56">
        <v>41</v>
      </c>
      <c r="Q64" s="60">
        <v>0.24100879155680091</v>
      </c>
      <c r="R64" s="60">
        <v>5.290493559581136E-3</v>
      </c>
      <c r="S64" s="60">
        <v>7.9226245225680628E-2</v>
      </c>
      <c r="T64" s="51" t="s">
        <v>635</v>
      </c>
    </row>
    <row r="65" spans="1:20" s="83" customFormat="1" x14ac:dyDescent="0.25">
      <c r="A65" s="51" t="s">
        <v>654</v>
      </c>
      <c r="B65" s="51" t="s">
        <v>655</v>
      </c>
      <c r="C65" s="51" t="s">
        <v>646</v>
      </c>
      <c r="D65" s="51" t="s">
        <v>85</v>
      </c>
      <c r="E65" s="51">
        <v>230336329</v>
      </c>
      <c r="F65" s="51">
        <v>30</v>
      </c>
      <c r="G65" s="52">
        <v>1.31192029006073E-3</v>
      </c>
      <c r="H65" s="51">
        <v>70</v>
      </c>
      <c r="I65" s="53">
        <v>4.0393913000000001</v>
      </c>
      <c r="J65" s="53">
        <v>1.5235500000000001E-2</v>
      </c>
      <c r="K65" s="53">
        <v>3.5768377</v>
      </c>
      <c r="L65" s="54">
        <v>0.1148496</v>
      </c>
      <c r="M65" s="55">
        <v>5.9909999999999998E-4</v>
      </c>
      <c r="N65" s="53">
        <v>0.31745000000000001</v>
      </c>
      <c r="O65" s="56">
        <v>210</v>
      </c>
      <c r="P65" s="56">
        <v>75</v>
      </c>
      <c r="Q65" s="60">
        <v>0.29180292317542489</v>
      </c>
      <c r="R65" s="60">
        <v>2.3975423668724499E-2</v>
      </c>
      <c r="S65" s="60">
        <v>8.7153183899073006E-2</v>
      </c>
      <c r="T65" s="51" t="s">
        <v>635</v>
      </c>
    </row>
    <row r="66" spans="1:20" s="83" customFormat="1" x14ac:dyDescent="0.25">
      <c r="A66" s="51" t="s">
        <v>654</v>
      </c>
      <c r="B66" s="51" t="s">
        <v>655</v>
      </c>
      <c r="C66" s="51" t="s">
        <v>646</v>
      </c>
      <c r="D66" s="51" t="s">
        <v>85</v>
      </c>
      <c r="E66" s="51">
        <v>230336878</v>
      </c>
      <c r="F66" s="51">
        <v>30</v>
      </c>
      <c r="G66" s="52">
        <v>1.31192029006073E-3</v>
      </c>
      <c r="H66" s="51">
        <v>70</v>
      </c>
      <c r="I66" s="53">
        <v>4.0743023000000003</v>
      </c>
      <c r="J66" s="53">
        <v>1.5269100000000001E-2</v>
      </c>
      <c r="K66" s="53">
        <v>3.591465299999999</v>
      </c>
      <c r="L66" s="54">
        <v>0.11637409999999999</v>
      </c>
      <c r="M66" s="55">
        <v>6.1410000000000002E-4</v>
      </c>
      <c r="N66" s="53">
        <v>0.33579690000000001</v>
      </c>
      <c r="O66" s="56">
        <v>210</v>
      </c>
      <c r="P66" s="56">
        <v>77</v>
      </c>
      <c r="Q66" s="60">
        <v>0.37182364563898851</v>
      </c>
      <c r="R66" s="60">
        <v>4.3964476946969942E-2</v>
      </c>
      <c r="S66" s="60">
        <v>0.10347900637557129</v>
      </c>
      <c r="T66" s="51" t="s">
        <v>635</v>
      </c>
    </row>
    <row r="67" spans="1:20" s="83" customFormat="1" x14ac:dyDescent="0.25">
      <c r="A67" s="51" t="s">
        <v>654</v>
      </c>
      <c r="B67" s="51" t="s">
        <v>655</v>
      </c>
      <c r="C67" s="51" t="s">
        <v>646</v>
      </c>
      <c r="D67" s="51" t="s">
        <v>85</v>
      </c>
      <c r="E67" s="51">
        <v>230337431</v>
      </c>
      <c r="F67" s="51">
        <v>30</v>
      </c>
      <c r="G67" s="52">
        <v>1.31192029006073E-3</v>
      </c>
      <c r="H67" s="51">
        <v>70</v>
      </c>
      <c r="I67" s="53">
        <v>4.1185774999999998</v>
      </c>
      <c r="J67" s="53">
        <v>1.63868E-2</v>
      </c>
      <c r="K67" s="53">
        <v>3.6342921000000001</v>
      </c>
      <c r="L67" s="54">
        <v>0.12608530000000001</v>
      </c>
      <c r="M67" s="55">
        <v>8.4329999999999995E-4</v>
      </c>
      <c r="N67" s="53">
        <v>0.32596069999999999</v>
      </c>
      <c r="O67" s="56">
        <v>210</v>
      </c>
      <c r="P67" s="56">
        <v>75</v>
      </c>
      <c r="Q67" s="60">
        <v>0.33794482730132941</v>
      </c>
      <c r="R67" s="60">
        <v>8.7415311506958224E-3</v>
      </c>
      <c r="S67" s="60">
        <v>8.6480167938827013E-2</v>
      </c>
      <c r="T67" s="51" t="s">
        <v>635</v>
      </c>
    </row>
    <row r="68" spans="1:20" s="83" customFormat="1" x14ac:dyDescent="0.25">
      <c r="A68" s="51" t="s">
        <v>654</v>
      </c>
      <c r="B68" s="51" t="s">
        <v>655</v>
      </c>
      <c r="C68" s="51" t="s">
        <v>646</v>
      </c>
      <c r="D68" s="51" t="s">
        <v>85</v>
      </c>
      <c r="E68" s="51">
        <v>230337986</v>
      </c>
      <c r="F68" s="51">
        <v>30</v>
      </c>
      <c r="G68" s="52">
        <v>1.31192029006073E-3</v>
      </c>
      <c r="H68" s="51">
        <v>70</v>
      </c>
      <c r="I68" s="53">
        <v>4.0608374999999999</v>
      </c>
      <c r="J68" s="53">
        <v>1.47939E-2</v>
      </c>
      <c r="K68" s="53">
        <v>3.6300411000000001</v>
      </c>
      <c r="L68" s="54">
        <v>9.8500400000000002E-2</v>
      </c>
      <c r="M68" s="55">
        <v>5.3359999999999996E-4</v>
      </c>
      <c r="N68" s="53">
        <v>0.30249890000000001</v>
      </c>
      <c r="O68" s="56">
        <v>210</v>
      </c>
      <c r="P68" s="56">
        <v>69</v>
      </c>
      <c r="Q68" s="60">
        <v>0.25842495507838048</v>
      </c>
      <c r="R68" s="60">
        <v>1.5302568397412069E-4</v>
      </c>
      <c r="S68" s="60">
        <v>7.5077340071563942E-2</v>
      </c>
      <c r="T68" s="51" t="s">
        <v>635</v>
      </c>
    </row>
    <row r="69" spans="1:20" s="83" customFormat="1" x14ac:dyDescent="0.25">
      <c r="A69" s="51" t="s">
        <v>654</v>
      </c>
      <c r="B69" s="51" t="s">
        <v>655</v>
      </c>
      <c r="C69" s="51" t="s">
        <v>646</v>
      </c>
      <c r="D69" s="51" t="s">
        <v>85</v>
      </c>
      <c r="E69" s="51">
        <v>230338540</v>
      </c>
      <c r="F69" s="51">
        <v>30</v>
      </c>
      <c r="G69" s="52">
        <v>1.31192029006073E-3</v>
      </c>
      <c r="H69" s="51">
        <v>70</v>
      </c>
      <c r="I69" s="53">
        <v>3.9048509999999998</v>
      </c>
      <c r="J69" s="53">
        <v>1.4684900000000001E-2</v>
      </c>
      <c r="K69" s="53">
        <v>3.5367320000000002</v>
      </c>
      <c r="L69" s="54">
        <v>8.4740599999999999E-2</v>
      </c>
      <c r="M69" s="55">
        <v>5.3700000000000004E-4</v>
      </c>
      <c r="N69" s="53">
        <v>0.25443310000000002</v>
      </c>
      <c r="O69" s="56">
        <v>210</v>
      </c>
      <c r="P69" s="56">
        <v>59</v>
      </c>
      <c r="Q69" s="60">
        <v>0.28617481222418811</v>
      </c>
      <c r="R69" s="60">
        <v>7.9031454847604526E-3</v>
      </c>
      <c r="S69" s="60">
        <v>8.9468046171448878E-2</v>
      </c>
      <c r="T69" s="51" t="s">
        <v>635</v>
      </c>
    </row>
    <row r="70" spans="1:20" s="83" customFormat="1" x14ac:dyDescent="0.25">
      <c r="A70" s="51" t="s">
        <v>654</v>
      </c>
      <c r="B70" s="51" t="s">
        <v>655</v>
      </c>
      <c r="C70" s="51" t="s">
        <v>646</v>
      </c>
      <c r="D70" s="51" t="s">
        <v>85</v>
      </c>
      <c r="E70" s="51">
        <v>230339077</v>
      </c>
      <c r="F70" s="51">
        <v>30</v>
      </c>
      <c r="G70" s="52">
        <v>1.31192029006073E-3</v>
      </c>
      <c r="H70" s="51">
        <v>70</v>
      </c>
      <c r="I70" s="53">
        <v>3.9839916</v>
      </c>
      <c r="J70" s="53">
        <v>1.48007E-2</v>
      </c>
      <c r="K70" s="53">
        <v>3.5701897999999992</v>
      </c>
      <c r="L70" s="54">
        <v>9.9744200000000005E-2</v>
      </c>
      <c r="M70" s="55">
        <v>5.3970000000000005E-4</v>
      </c>
      <c r="N70" s="53">
        <v>0.2850123</v>
      </c>
      <c r="O70" s="56">
        <v>210</v>
      </c>
      <c r="P70" s="56">
        <v>67</v>
      </c>
      <c r="Q70" s="60">
        <v>0.31889186453980289</v>
      </c>
      <c r="R70" s="60">
        <v>5.745378508088839E-3</v>
      </c>
      <c r="S70" s="60">
        <v>8.0669546961421895E-2</v>
      </c>
      <c r="T70" s="51" t="s">
        <v>635</v>
      </c>
    </row>
    <row r="71" spans="1:20" s="83" customFormat="1" x14ac:dyDescent="0.25">
      <c r="A71" s="51" t="s">
        <v>654</v>
      </c>
      <c r="B71" s="51" t="s">
        <v>655</v>
      </c>
      <c r="C71" s="51" t="s">
        <v>646</v>
      </c>
      <c r="D71" s="51" t="s">
        <v>85</v>
      </c>
      <c r="E71" s="51">
        <v>230339621</v>
      </c>
      <c r="F71" s="51">
        <v>30</v>
      </c>
      <c r="G71" s="52">
        <v>1.31192029006073E-3</v>
      </c>
      <c r="H71" s="51">
        <v>70</v>
      </c>
      <c r="I71" s="53">
        <v>3.9448279999999998</v>
      </c>
      <c r="J71" s="53">
        <v>1.48632E-2</v>
      </c>
      <c r="K71" s="53">
        <v>3.5477582000000001</v>
      </c>
      <c r="L71" s="54">
        <v>9.6900700000000006E-2</v>
      </c>
      <c r="M71" s="55">
        <v>5.153E-4</v>
      </c>
      <c r="N71" s="53">
        <v>0.27176430000000001</v>
      </c>
      <c r="O71" s="56">
        <v>210</v>
      </c>
      <c r="P71" s="56">
        <v>63</v>
      </c>
      <c r="Q71" s="60">
        <v>0.32960076556078022</v>
      </c>
      <c r="R71" s="60">
        <v>-2.9326974054098169E-2</v>
      </c>
      <c r="S71" s="60">
        <v>6.7758304343995795E-2</v>
      </c>
      <c r="T71" s="51" t="s">
        <v>635</v>
      </c>
    </row>
    <row r="72" spans="1:20" s="83" customFormat="1" x14ac:dyDescent="0.25">
      <c r="A72" s="51" t="s">
        <v>654</v>
      </c>
      <c r="B72" s="51" t="s">
        <v>655</v>
      </c>
      <c r="C72" s="51" t="s">
        <v>646</v>
      </c>
      <c r="D72" s="51" t="s">
        <v>85</v>
      </c>
      <c r="E72" s="51">
        <v>230340158</v>
      </c>
      <c r="F72" s="51">
        <v>30</v>
      </c>
      <c r="G72" s="52">
        <v>1.31192029006073E-3</v>
      </c>
      <c r="H72" s="51">
        <v>70</v>
      </c>
      <c r="I72" s="53">
        <v>3.9477026999999998</v>
      </c>
      <c r="J72" s="53">
        <v>1.4575899999999999E-2</v>
      </c>
      <c r="K72" s="53">
        <v>3.516201800000001</v>
      </c>
      <c r="L72" s="54">
        <v>0.10569870000000001</v>
      </c>
      <c r="M72" s="55">
        <v>5.4540000000000003E-4</v>
      </c>
      <c r="N72" s="53">
        <v>0.2966821</v>
      </c>
      <c r="O72" s="56">
        <v>210</v>
      </c>
      <c r="P72" s="56">
        <v>70</v>
      </c>
      <c r="Q72" s="60">
        <v>0.3663934651952111</v>
      </c>
      <c r="R72" s="60">
        <v>3.5995634022692603E-2</v>
      </c>
      <c r="S72" s="60">
        <v>9.3566878625885475E-2</v>
      </c>
      <c r="T72" s="51" t="s">
        <v>635</v>
      </c>
    </row>
    <row r="73" spans="1:20" s="83" customFormat="1" x14ac:dyDescent="0.25">
      <c r="A73" s="51" t="s">
        <v>654</v>
      </c>
      <c r="B73" s="51" t="s">
        <v>655</v>
      </c>
      <c r="C73" s="51" t="s">
        <v>646</v>
      </c>
      <c r="D73" s="51" t="s">
        <v>85</v>
      </c>
      <c r="E73" s="51">
        <v>230340696</v>
      </c>
      <c r="F73" s="51">
        <v>30</v>
      </c>
      <c r="G73" s="52">
        <v>1.31192029006073E-3</v>
      </c>
      <c r="H73" s="51">
        <v>70</v>
      </c>
      <c r="I73" s="53">
        <v>4.0380913999999999</v>
      </c>
      <c r="J73" s="53">
        <v>1.49163E-2</v>
      </c>
      <c r="K73" s="53">
        <v>3.5287256999999999</v>
      </c>
      <c r="L73" s="54">
        <v>0.1173444</v>
      </c>
      <c r="M73" s="55">
        <v>6.357E-4</v>
      </c>
      <c r="N73" s="53">
        <v>0.33558510000000003</v>
      </c>
      <c r="O73" s="56">
        <v>210</v>
      </c>
      <c r="P73" s="56">
        <v>81</v>
      </c>
      <c r="Q73" s="60">
        <v>0.33481924641831839</v>
      </c>
      <c r="R73" s="60">
        <v>2.8507103252612211E-2</v>
      </c>
      <c r="S73" s="60">
        <v>9.1375036793169453E-2</v>
      </c>
      <c r="T73" s="51" t="s">
        <v>635</v>
      </c>
    </row>
    <row r="74" spans="1:20" s="83" customFormat="1" x14ac:dyDescent="0.25">
      <c r="A74" s="51" t="s">
        <v>654</v>
      </c>
      <c r="B74" s="51" t="s">
        <v>655</v>
      </c>
      <c r="C74" s="51" t="s">
        <v>646</v>
      </c>
      <c r="D74" s="51" t="s">
        <v>85</v>
      </c>
      <c r="E74" s="51">
        <v>230341242</v>
      </c>
      <c r="F74" s="51">
        <v>30</v>
      </c>
      <c r="G74" s="52">
        <v>1.31192029006073E-3</v>
      </c>
      <c r="H74" s="51">
        <v>70</v>
      </c>
      <c r="I74" s="53">
        <v>3.9848889999999999</v>
      </c>
      <c r="J74" s="53">
        <v>1.45454E-2</v>
      </c>
      <c r="K74" s="53">
        <v>3.5437635000000012</v>
      </c>
      <c r="L74" s="54">
        <v>0.10983370000000001</v>
      </c>
      <c r="M74" s="55">
        <v>5.7180000000000002E-4</v>
      </c>
      <c r="N74" s="53">
        <v>0.3025699</v>
      </c>
      <c r="O74" s="56">
        <v>210</v>
      </c>
      <c r="P74" s="56">
        <v>72</v>
      </c>
      <c r="Q74" s="60">
        <v>0.36459832154929672</v>
      </c>
      <c r="R74" s="60">
        <v>3.5762307475487162E-3</v>
      </c>
      <c r="S74" s="60">
        <v>7.9270705054752949E-2</v>
      </c>
      <c r="T74" s="51" t="s">
        <v>635</v>
      </c>
    </row>
    <row r="75" spans="1:20" s="83" customFormat="1" x14ac:dyDescent="0.25">
      <c r="A75" s="51" t="s">
        <v>654</v>
      </c>
      <c r="B75" s="51" t="s">
        <v>655</v>
      </c>
      <c r="C75" s="51" t="s">
        <v>646</v>
      </c>
      <c r="D75" s="51" t="s">
        <v>85</v>
      </c>
      <c r="E75" s="51">
        <v>230341783</v>
      </c>
      <c r="F75" s="51">
        <v>30</v>
      </c>
      <c r="G75" s="52">
        <v>1.31192029006073E-3</v>
      </c>
      <c r="H75" s="51">
        <v>70</v>
      </c>
      <c r="I75" s="53">
        <v>4.0067719000000004</v>
      </c>
      <c r="J75" s="53">
        <v>1.51348E-2</v>
      </c>
      <c r="K75" s="53">
        <v>3.5959983000000002</v>
      </c>
      <c r="L75" s="54">
        <v>9.83261E-2</v>
      </c>
      <c r="M75" s="55">
        <v>5.1489999999999999E-4</v>
      </c>
      <c r="N75" s="53">
        <v>0.28362080000000001</v>
      </c>
      <c r="O75" s="56">
        <v>210</v>
      </c>
      <c r="P75" s="56">
        <v>67</v>
      </c>
      <c r="Q75" s="60">
        <v>0.36771529675807041</v>
      </c>
      <c r="R75" s="60">
        <v>3.9483869980481152E-2</v>
      </c>
      <c r="S75" s="60">
        <v>9.6574590561201601E-2</v>
      </c>
      <c r="T75" s="51" t="s">
        <v>635</v>
      </c>
    </row>
    <row r="76" spans="1:20" s="83" customFormat="1" x14ac:dyDescent="0.25">
      <c r="A76" s="51" t="s">
        <v>654</v>
      </c>
      <c r="B76" s="51" t="s">
        <v>655</v>
      </c>
      <c r="C76" s="51" t="s">
        <v>646</v>
      </c>
      <c r="D76" s="51" t="s">
        <v>85</v>
      </c>
      <c r="E76" s="51">
        <v>230342327</v>
      </c>
      <c r="F76" s="51">
        <v>30</v>
      </c>
      <c r="G76" s="52">
        <v>1.31192029006073E-3</v>
      </c>
      <c r="H76" s="51">
        <v>70</v>
      </c>
      <c r="I76" s="53">
        <v>4.0812708000000004</v>
      </c>
      <c r="J76" s="53">
        <v>1.5589799999999999E-2</v>
      </c>
      <c r="K76" s="53">
        <v>3.6200291999999989</v>
      </c>
      <c r="L76" s="54">
        <v>0.108165</v>
      </c>
      <c r="M76" s="55">
        <v>7.2550000000000002E-4</v>
      </c>
      <c r="N76" s="53">
        <v>0.2960025</v>
      </c>
      <c r="O76" s="56">
        <v>210</v>
      </c>
      <c r="P76" s="56">
        <v>70</v>
      </c>
      <c r="Q76" s="60">
        <v>0.32628069644000468</v>
      </c>
      <c r="R76" s="60">
        <v>-2.5978409815249629E-2</v>
      </c>
      <c r="S76" s="60">
        <v>5.5482571475250139E-2</v>
      </c>
      <c r="T76" s="51" t="s">
        <v>635</v>
      </c>
    </row>
    <row r="77" spans="1:20" s="83" customFormat="1" x14ac:dyDescent="0.25">
      <c r="A77" s="51" t="s">
        <v>654</v>
      </c>
      <c r="B77" s="51" t="s">
        <v>655</v>
      </c>
      <c r="C77" s="51" t="s">
        <v>646</v>
      </c>
      <c r="D77" s="51" t="s">
        <v>85</v>
      </c>
      <c r="E77" s="51">
        <v>230342877</v>
      </c>
      <c r="F77" s="51">
        <v>30</v>
      </c>
      <c r="G77" s="52">
        <v>1.31192029006073E-3</v>
      </c>
      <c r="H77" s="51">
        <v>70</v>
      </c>
      <c r="I77" s="53">
        <v>3.9385702</v>
      </c>
      <c r="J77" s="53">
        <v>1.48348E-2</v>
      </c>
      <c r="K77" s="53">
        <v>3.5403557000000001</v>
      </c>
      <c r="L77" s="54">
        <v>9.3051800000000004E-2</v>
      </c>
      <c r="M77" s="55">
        <v>5.1079999999999995E-4</v>
      </c>
      <c r="N77" s="53">
        <v>0.27634750000000002</v>
      </c>
      <c r="O77" s="56">
        <v>210</v>
      </c>
      <c r="P77" s="56">
        <v>62</v>
      </c>
      <c r="Q77" s="60">
        <v>0.2987804038470806</v>
      </c>
      <c r="R77" s="60">
        <v>-9.6390654722622196E-4</v>
      </c>
      <c r="S77" s="60">
        <v>8.2355372686975403E-2</v>
      </c>
      <c r="T77" s="51" t="s">
        <v>635</v>
      </c>
    </row>
    <row r="78" spans="1:20" s="83" customFormat="1" x14ac:dyDescent="0.25">
      <c r="A78" s="51" t="s">
        <v>654</v>
      </c>
      <c r="B78" s="51" t="s">
        <v>655</v>
      </c>
      <c r="C78" s="51" t="s">
        <v>646</v>
      </c>
      <c r="D78" s="51" t="s">
        <v>85</v>
      </c>
      <c r="E78" s="51">
        <v>230343415</v>
      </c>
      <c r="F78" s="51">
        <v>30</v>
      </c>
      <c r="G78" s="52">
        <v>1.31192029006073E-3</v>
      </c>
      <c r="H78" s="51">
        <v>70</v>
      </c>
      <c r="I78" s="53">
        <v>4.0134078000000004</v>
      </c>
      <c r="J78" s="53">
        <v>1.46864E-2</v>
      </c>
      <c r="K78" s="53">
        <v>3.5372398999999999</v>
      </c>
      <c r="L78" s="54">
        <v>0.1199084</v>
      </c>
      <c r="M78" s="55">
        <v>7.4689999999999999E-4</v>
      </c>
      <c r="N78" s="53">
        <v>0.32715640000000001</v>
      </c>
      <c r="O78" s="56">
        <v>210</v>
      </c>
      <c r="P78" s="56">
        <v>78</v>
      </c>
      <c r="Q78" s="60">
        <v>0.28440720673583342</v>
      </c>
      <c r="R78" s="60">
        <v>2.5139605490452209E-2</v>
      </c>
      <c r="S78" s="60">
        <v>7.9470544462206166E-2</v>
      </c>
      <c r="T78" s="51" t="s">
        <v>635</v>
      </c>
    </row>
    <row r="79" spans="1:20" s="83" customFormat="1" x14ac:dyDescent="0.25">
      <c r="A79" s="51" t="s">
        <v>654</v>
      </c>
      <c r="B79" s="51" t="s">
        <v>655</v>
      </c>
      <c r="C79" s="51" t="s">
        <v>646</v>
      </c>
      <c r="D79" s="51" t="s">
        <v>85</v>
      </c>
      <c r="E79" s="51">
        <v>230343962</v>
      </c>
      <c r="F79" s="51">
        <v>30</v>
      </c>
      <c r="G79" s="52">
        <v>1.31192029006073E-3</v>
      </c>
      <c r="H79" s="51">
        <v>70</v>
      </c>
      <c r="I79" s="53">
        <v>4.0505203999999999</v>
      </c>
      <c r="J79" s="53">
        <v>1.5246300000000001E-2</v>
      </c>
      <c r="K79" s="53">
        <v>3.617500600000001</v>
      </c>
      <c r="L79" s="54">
        <v>0.1054537</v>
      </c>
      <c r="M79" s="55">
        <v>5.4739999999999997E-4</v>
      </c>
      <c r="N79" s="53">
        <v>0.29832940000000002</v>
      </c>
      <c r="O79" s="56">
        <v>210</v>
      </c>
      <c r="P79" s="56">
        <v>68</v>
      </c>
      <c r="Q79" s="60">
        <v>0.25991201558659721</v>
      </c>
      <c r="R79" s="60">
        <v>-8.4978624193197405E-3</v>
      </c>
      <c r="S79" s="60">
        <v>7.3412706152906196E-2</v>
      </c>
      <c r="T79" s="51" t="s">
        <v>635</v>
      </c>
    </row>
    <row r="80" spans="1:20" s="83" customFormat="1" x14ac:dyDescent="0.25">
      <c r="A80" s="51" t="s">
        <v>654</v>
      </c>
      <c r="B80" s="51" t="s">
        <v>655</v>
      </c>
      <c r="C80" s="51" t="s">
        <v>646</v>
      </c>
      <c r="D80" s="51" t="s">
        <v>85</v>
      </c>
      <c r="E80" s="51">
        <v>230344513</v>
      </c>
      <c r="F80" s="51">
        <v>30</v>
      </c>
      <c r="G80" s="52">
        <v>1.31192029006073E-3</v>
      </c>
      <c r="H80" s="51">
        <v>70</v>
      </c>
      <c r="I80" s="53">
        <v>3.9393799999999999</v>
      </c>
      <c r="J80" s="53">
        <v>1.46789E-2</v>
      </c>
      <c r="K80" s="53">
        <v>3.5407943</v>
      </c>
      <c r="L80" s="54">
        <v>9.5520599999999997E-2</v>
      </c>
      <c r="M80" s="55">
        <v>5.3249999999999999E-4</v>
      </c>
      <c r="N80" s="53">
        <v>0.27429429999999999</v>
      </c>
      <c r="O80" s="56">
        <v>210</v>
      </c>
      <c r="P80" s="56">
        <v>65</v>
      </c>
      <c r="Q80" s="60">
        <v>0.30631725334416499</v>
      </c>
      <c r="R80" s="60">
        <v>1.275346242527192E-2</v>
      </c>
      <c r="S80" s="60">
        <v>8.6612664797508787E-2</v>
      </c>
      <c r="T80" s="51" t="s">
        <v>635</v>
      </c>
    </row>
    <row r="81" spans="1:20" s="83" customFormat="1" x14ac:dyDescent="0.25">
      <c r="A81" s="51" t="s">
        <v>654</v>
      </c>
      <c r="B81" s="51" t="s">
        <v>655</v>
      </c>
      <c r="C81" s="51" t="s">
        <v>646</v>
      </c>
      <c r="D81" s="51" t="s">
        <v>85</v>
      </c>
      <c r="E81" s="51">
        <v>230345050</v>
      </c>
      <c r="F81" s="51">
        <v>30</v>
      </c>
      <c r="G81" s="52">
        <v>1.31192029006073E-3</v>
      </c>
      <c r="H81" s="51">
        <v>70</v>
      </c>
      <c r="I81" s="53">
        <v>3.9912857000000002</v>
      </c>
      <c r="J81" s="53">
        <v>1.4858400000000001E-2</v>
      </c>
      <c r="K81" s="53">
        <v>3.5660791000000001</v>
      </c>
      <c r="L81" s="54">
        <v>0.10210710000000001</v>
      </c>
      <c r="M81" s="55">
        <v>5.9219999999999997E-4</v>
      </c>
      <c r="N81" s="53">
        <v>0.29416920000000002</v>
      </c>
      <c r="O81" s="56">
        <v>210</v>
      </c>
      <c r="P81" s="56">
        <v>69</v>
      </c>
      <c r="Q81" s="60">
        <v>0.33803432631339803</v>
      </c>
      <c r="R81" s="60">
        <v>-6.0216901315811866E-3</v>
      </c>
      <c r="S81" s="60">
        <v>8.0071635980245345E-2</v>
      </c>
      <c r="T81" s="51" t="s">
        <v>635</v>
      </c>
    </row>
    <row r="82" spans="1:20" s="83" customFormat="1" x14ac:dyDescent="0.25">
      <c r="A82" s="51" t="s">
        <v>654</v>
      </c>
      <c r="B82" s="51" t="s">
        <v>655</v>
      </c>
      <c r="C82" s="51" t="s">
        <v>646</v>
      </c>
      <c r="D82" s="51" t="s">
        <v>85</v>
      </c>
      <c r="E82" s="51">
        <v>230345594</v>
      </c>
      <c r="F82" s="51">
        <v>30</v>
      </c>
      <c r="G82" s="52">
        <v>1.31192029006073E-3</v>
      </c>
      <c r="H82" s="51">
        <v>70</v>
      </c>
      <c r="I82" s="53">
        <v>4.0180961000000002</v>
      </c>
      <c r="J82" s="53">
        <v>1.4899900000000001E-2</v>
      </c>
      <c r="K82" s="53">
        <v>3.5402955999999999</v>
      </c>
      <c r="L82" s="54">
        <v>0.1159144</v>
      </c>
      <c r="M82" s="55">
        <v>6.9950000000000003E-4</v>
      </c>
      <c r="N82" s="53">
        <v>0.33220300000000003</v>
      </c>
      <c r="O82" s="56">
        <v>210</v>
      </c>
      <c r="P82" s="56">
        <v>80</v>
      </c>
      <c r="Q82" s="60">
        <v>0.36158289329652399</v>
      </c>
      <c r="R82" s="60">
        <v>3.2616147787403862E-2</v>
      </c>
      <c r="S82" s="60">
        <v>9.3859432971002077E-2</v>
      </c>
      <c r="T82" s="51" t="s">
        <v>635</v>
      </c>
    </row>
    <row r="83" spans="1:20" s="83" customFormat="1" x14ac:dyDescent="0.25">
      <c r="A83" s="51" t="s">
        <v>654</v>
      </c>
      <c r="B83" s="51" t="s">
        <v>655</v>
      </c>
      <c r="C83" s="51" t="s">
        <v>646</v>
      </c>
      <c r="D83" s="51" t="s">
        <v>85</v>
      </c>
      <c r="E83" s="51">
        <v>230346140</v>
      </c>
      <c r="F83" s="51">
        <v>30</v>
      </c>
      <c r="G83" s="52">
        <v>1.31192029006073E-3</v>
      </c>
      <c r="H83" s="51">
        <v>70</v>
      </c>
      <c r="I83" s="53">
        <v>4.0026872999999998</v>
      </c>
      <c r="J83" s="53">
        <v>1.4791500000000001E-2</v>
      </c>
      <c r="K83" s="53">
        <v>3.5458656999999998</v>
      </c>
      <c r="L83" s="54">
        <v>0.11229740000000001</v>
      </c>
      <c r="M83" s="55">
        <v>5.8339999999999998E-4</v>
      </c>
      <c r="N83" s="53">
        <v>0.3149748</v>
      </c>
      <c r="O83" s="56">
        <v>210</v>
      </c>
      <c r="P83" s="56">
        <v>75</v>
      </c>
      <c r="Q83" s="60">
        <v>0.31898136355187162</v>
      </c>
      <c r="R83" s="60">
        <v>4.2022528493306288E-2</v>
      </c>
      <c r="S83" s="60">
        <v>8.191090775240302E-2</v>
      </c>
      <c r="T83" s="51" t="s">
        <v>635</v>
      </c>
    </row>
    <row r="84" spans="1:20" s="83" customFormat="1" x14ac:dyDescent="0.25">
      <c r="A84" s="51" t="s">
        <v>654</v>
      </c>
      <c r="B84" s="51" t="s">
        <v>655</v>
      </c>
      <c r="C84" s="51" t="s">
        <v>646</v>
      </c>
      <c r="D84" s="51" t="s">
        <v>85</v>
      </c>
      <c r="E84" s="51">
        <v>230346682</v>
      </c>
      <c r="F84" s="51">
        <v>30</v>
      </c>
      <c r="G84" s="52">
        <v>1.31192029006073E-3</v>
      </c>
      <c r="H84" s="51">
        <v>70</v>
      </c>
      <c r="I84" s="53">
        <v>4.0239751999999998</v>
      </c>
      <c r="J84" s="53">
        <v>1.48591E-2</v>
      </c>
      <c r="K84" s="53">
        <v>3.5749689999999998</v>
      </c>
      <c r="L84" s="54">
        <v>0.1102868</v>
      </c>
      <c r="M84" s="55">
        <v>5.9710000000000004E-4</v>
      </c>
      <c r="N84" s="53">
        <v>0.30946800000000002</v>
      </c>
      <c r="O84" s="56">
        <v>210</v>
      </c>
      <c r="P84" s="56">
        <v>73</v>
      </c>
      <c r="Q84" s="60">
        <v>0.38244648991759211</v>
      </c>
      <c r="R84" s="60">
        <v>3.2221865605138483E-2</v>
      </c>
      <c r="S84" s="60">
        <v>9.9407702969234027E-2</v>
      </c>
      <c r="T84" s="51" t="s">
        <v>635</v>
      </c>
    </row>
    <row r="85" spans="1:20" s="83" customFormat="1" x14ac:dyDescent="0.25">
      <c r="A85" s="51" t="s">
        <v>654</v>
      </c>
      <c r="B85" s="51" t="s">
        <v>655</v>
      </c>
      <c r="C85" s="51" t="s">
        <v>646</v>
      </c>
      <c r="D85" s="51" t="s">
        <v>85</v>
      </c>
      <c r="E85" s="51">
        <v>230347228</v>
      </c>
      <c r="F85" s="51">
        <v>30</v>
      </c>
      <c r="G85" s="52">
        <v>1.31192029006073E-3</v>
      </c>
      <c r="H85" s="51">
        <v>70</v>
      </c>
      <c r="I85" s="53">
        <v>3.9993159999999999</v>
      </c>
      <c r="J85" s="53">
        <v>1.48532E-2</v>
      </c>
      <c r="K85" s="53">
        <v>3.5650130999999989</v>
      </c>
      <c r="L85" s="54">
        <v>9.4045400000000001E-2</v>
      </c>
      <c r="M85" s="55">
        <v>5.153E-4</v>
      </c>
      <c r="N85" s="53">
        <v>0.27200750000000001</v>
      </c>
      <c r="O85" s="56">
        <v>210</v>
      </c>
      <c r="P85" s="56">
        <v>64</v>
      </c>
      <c r="Q85" s="60">
        <v>0.30927932641666611</v>
      </c>
      <c r="R85" s="60">
        <v>2.1546427727860591E-2</v>
      </c>
      <c r="S85" s="60">
        <v>8.7019431797327712E-2</v>
      </c>
      <c r="T85" s="51" t="s">
        <v>635</v>
      </c>
    </row>
    <row r="86" spans="1:20" s="83" customFormat="1" x14ac:dyDescent="0.25">
      <c r="A86" s="51" t="s">
        <v>654</v>
      </c>
      <c r="B86" s="51" t="s">
        <v>655</v>
      </c>
      <c r="C86" s="51" t="s">
        <v>646</v>
      </c>
      <c r="D86" s="51" t="s">
        <v>85</v>
      </c>
      <c r="E86" s="51">
        <v>230347772</v>
      </c>
      <c r="F86" s="51">
        <v>30</v>
      </c>
      <c r="G86" s="52">
        <v>1.31192029006073E-3</v>
      </c>
      <c r="H86" s="51">
        <v>70</v>
      </c>
      <c r="I86" s="53">
        <v>3.9274656999999999</v>
      </c>
      <c r="J86" s="53">
        <v>1.4736900000000001E-2</v>
      </c>
      <c r="K86" s="53">
        <v>3.5034906000000001</v>
      </c>
      <c r="L86" s="54">
        <v>0.1028553</v>
      </c>
      <c r="M86" s="55">
        <v>5.4659999999999995E-4</v>
      </c>
      <c r="N86" s="53">
        <v>0.29228660000000001</v>
      </c>
      <c r="O86" s="56">
        <v>210</v>
      </c>
      <c r="P86" s="56">
        <v>68</v>
      </c>
      <c r="Q86" s="60">
        <v>0.34252304599560768</v>
      </c>
      <c r="R86" s="60">
        <v>2.791559514835806E-2</v>
      </c>
      <c r="S86" s="60">
        <v>8.3254471214045833E-2</v>
      </c>
      <c r="T86" s="51" t="s">
        <v>635</v>
      </c>
    </row>
    <row r="87" spans="1:20" s="83" customFormat="1" x14ac:dyDescent="0.25">
      <c r="A87" s="51" t="s">
        <v>654</v>
      </c>
      <c r="B87" s="51" t="s">
        <v>655</v>
      </c>
      <c r="C87" s="51" t="s">
        <v>646</v>
      </c>
      <c r="D87" s="51" t="s">
        <v>85</v>
      </c>
      <c r="E87" s="51">
        <v>230348307</v>
      </c>
      <c r="F87" s="51">
        <v>30</v>
      </c>
      <c r="G87" s="52">
        <v>1.31192029006073E-3</v>
      </c>
      <c r="H87" s="51">
        <v>70</v>
      </c>
      <c r="I87" s="53">
        <v>3.9786853</v>
      </c>
      <c r="J87" s="53">
        <v>1.4959E-2</v>
      </c>
      <c r="K87" s="53">
        <v>3.5558271000000001</v>
      </c>
      <c r="L87" s="54">
        <v>0.10291549999999999</v>
      </c>
      <c r="M87" s="55">
        <v>5.1440000000000004E-4</v>
      </c>
      <c r="N87" s="53">
        <v>0.29043419999999998</v>
      </c>
      <c r="O87" s="56">
        <v>210</v>
      </c>
      <c r="P87" s="56">
        <v>68</v>
      </c>
      <c r="Q87" s="60">
        <v>0.2905998499170413</v>
      </c>
      <c r="R87" s="60">
        <v>2.246364457266941E-2</v>
      </c>
      <c r="S87" s="60">
        <v>8.859158851443541E-2</v>
      </c>
      <c r="T87" s="51" t="s">
        <v>635</v>
      </c>
    </row>
    <row r="88" spans="1:20" s="83" customFormat="1" x14ac:dyDescent="0.25">
      <c r="A88" s="51" t="s">
        <v>654</v>
      </c>
      <c r="B88" s="51" t="s">
        <v>655</v>
      </c>
      <c r="C88" s="51" t="s">
        <v>646</v>
      </c>
      <c r="D88" s="51" t="s">
        <v>85</v>
      </c>
      <c r="E88" s="51">
        <v>230348848</v>
      </c>
      <c r="F88" s="51">
        <v>30</v>
      </c>
      <c r="G88" s="52">
        <v>1.31192029006073E-3</v>
      </c>
      <c r="H88" s="51">
        <v>70</v>
      </c>
      <c r="I88" s="53">
        <v>3.9836219000000002</v>
      </c>
      <c r="J88" s="53">
        <v>1.5239000000000001E-2</v>
      </c>
      <c r="K88" s="53">
        <v>3.526736399999999</v>
      </c>
      <c r="L88" s="54">
        <v>0.1124732</v>
      </c>
      <c r="M88" s="55">
        <v>7.1489999999999998E-4</v>
      </c>
      <c r="N88" s="53">
        <v>0.31386510000000001</v>
      </c>
      <c r="O88" s="56">
        <v>210</v>
      </c>
      <c r="P88" s="56">
        <v>74</v>
      </c>
      <c r="Q88" s="60">
        <v>0.29083736652599262</v>
      </c>
      <c r="R88" s="60">
        <v>1.9842657033095061E-2</v>
      </c>
      <c r="S88" s="60">
        <v>8.4287797322637761E-2</v>
      </c>
      <c r="T88" s="51" t="s">
        <v>635</v>
      </c>
    </row>
    <row r="89" spans="1:20" s="83" customFormat="1" x14ac:dyDescent="0.25">
      <c r="A89" s="51" t="s">
        <v>654</v>
      </c>
      <c r="B89" s="51" t="s">
        <v>655</v>
      </c>
      <c r="C89" s="51" t="s">
        <v>646</v>
      </c>
      <c r="D89" s="51" t="s">
        <v>85</v>
      </c>
      <c r="E89" s="51">
        <v>230349391</v>
      </c>
      <c r="F89" s="51">
        <v>30</v>
      </c>
      <c r="G89" s="52">
        <v>1.31192029006073E-3</v>
      </c>
      <c r="H89" s="51">
        <v>70</v>
      </c>
      <c r="I89" s="53">
        <v>3.9892591999999998</v>
      </c>
      <c r="J89" s="53">
        <v>1.48478E-2</v>
      </c>
      <c r="K89" s="53">
        <v>3.5502378000000001</v>
      </c>
      <c r="L89" s="54">
        <v>0.1067029</v>
      </c>
      <c r="M89" s="55">
        <v>6.311E-4</v>
      </c>
      <c r="N89" s="53">
        <v>0.30249510000000002</v>
      </c>
      <c r="O89" s="56">
        <v>210</v>
      </c>
      <c r="P89" s="56">
        <v>72</v>
      </c>
      <c r="Q89" s="60">
        <v>0.39549269206143761</v>
      </c>
      <c r="R89" s="60">
        <v>6.1140235223695544E-3</v>
      </c>
      <c r="S89" s="60">
        <v>7.9458958401521354E-2</v>
      </c>
      <c r="T89" s="51" t="s">
        <v>635</v>
      </c>
    </row>
    <row r="90" spans="1:20" s="83" customFormat="1" x14ac:dyDescent="0.25">
      <c r="A90" s="51" t="s">
        <v>654</v>
      </c>
      <c r="B90" s="51" t="s">
        <v>655</v>
      </c>
      <c r="C90" s="51" t="s">
        <v>646</v>
      </c>
      <c r="D90" s="51" t="s">
        <v>85</v>
      </c>
      <c r="E90" s="51">
        <v>230349931</v>
      </c>
      <c r="F90" s="51">
        <v>30</v>
      </c>
      <c r="G90" s="52">
        <v>1.31192029006073E-3</v>
      </c>
      <c r="H90" s="51">
        <v>70</v>
      </c>
      <c r="I90" s="53">
        <v>3.9789538000000002</v>
      </c>
      <c r="J90" s="53">
        <v>1.5279900000000001E-2</v>
      </c>
      <c r="K90" s="53">
        <v>3.5456366000000008</v>
      </c>
      <c r="L90" s="54">
        <v>0.10870440000000001</v>
      </c>
      <c r="M90" s="55">
        <v>5.4889999999999995E-4</v>
      </c>
      <c r="N90" s="53">
        <v>0.29503079999999998</v>
      </c>
      <c r="O90" s="56">
        <v>210</v>
      </c>
      <c r="P90" s="56">
        <v>70</v>
      </c>
      <c r="Q90" s="60">
        <v>0.2763936028859989</v>
      </c>
      <c r="R90" s="60">
        <v>2.97136000865003E-2</v>
      </c>
      <c r="S90" s="60">
        <v>0.10011630846983639</v>
      </c>
      <c r="T90" s="51" t="s">
        <v>635</v>
      </c>
    </row>
    <row r="91" spans="1:20" s="83" customFormat="1" x14ac:dyDescent="0.25">
      <c r="A91" s="51" t="s">
        <v>654</v>
      </c>
      <c r="B91" s="51" t="s">
        <v>655</v>
      </c>
      <c r="C91" s="51" t="s">
        <v>646</v>
      </c>
      <c r="D91" s="51" t="s">
        <v>85</v>
      </c>
      <c r="E91" s="51">
        <v>230350474</v>
      </c>
      <c r="F91" s="51">
        <v>30</v>
      </c>
      <c r="G91" s="52">
        <v>1.31192029006073E-3</v>
      </c>
      <c r="H91" s="51">
        <v>70</v>
      </c>
      <c r="I91" s="53">
        <v>3.9105153000000001</v>
      </c>
      <c r="J91" s="53">
        <v>1.4735399999999999E-2</v>
      </c>
      <c r="K91" s="53">
        <v>3.5217618999999991</v>
      </c>
      <c r="L91" s="54">
        <v>9.3077599999999996E-2</v>
      </c>
      <c r="M91" s="55">
        <v>4.7199999999999998E-4</v>
      </c>
      <c r="N91" s="53">
        <v>0.26744659999999998</v>
      </c>
      <c r="O91" s="56">
        <v>210</v>
      </c>
      <c r="P91" s="56">
        <v>62</v>
      </c>
      <c r="Q91" s="60">
        <v>0.27200643015979009</v>
      </c>
      <c r="R91" s="60">
        <v>-9.6837077181545234E-3</v>
      </c>
      <c r="S91" s="60">
        <v>7.716448332775494E-2</v>
      </c>
      <c r="T91" s="51" t="s">
        <v>635</v>
      </c>
    </row>
    <row r="92" spans="1:20" s="83" customFormat="1" x14ac:dyDescent="0.25">
      <c r="A92" s="51" t="s">
        <v>654</v>
      </c>
      <c r="B92" s="51" t="s">
        <v>655</v>
      </c>
      <c r="C92" s="51" t="s">
        <v>646</v>
      </c>
      <c r="D92" s="51" t="s">
        <v>85</v>
      </c>
      <c r="E92" s="51">
        <v>230351011</v>
      </c>
      <c r="F92" s="51">
        <v>30</v>
      </c>
      <c r="G92" s="52">
        <v>1.31192029006073E-3</v>
      </c>
      <c r="H92" s="51">
        <v>70</v>
      </c>
      <c r="I92" s="53">
        <v>4.0097505</v>
      </c>
      <c r="J92" s="53">
        <v>1.5144299999999999E-2</v>
      </c>
      <c r="K92" s="53">
        <v>3.5976933999999989</v>
      </c>
      <c r="L92" s="54">
        <v>0.102759</v>
      </c>
      <c r="M92" s="55">
        <v>6.1059999999999999E-4</v>
      </c>
      <c r="N92" s="53">
        <v>0.27961760000000002</v>
      </c>
      <c r="O92" s="56">
        <v>210</v>
      </c>
      <c r="P92" s="56">
        <v>66</v>
      </c>
      <c r="Q92" s="60">
        <v>0.32259402559671752</v>
      </c>
      <c r="R92" s="60">
        <v>2.449932357301041E-2</v>
      </c>
      <c r="S92" s="60">
        <v>8.2357558738792483E-2</v>
      </c>
      <c r="T92" s="51" t="s">
        <v>635</v>
      </c>
    </row>
    <row r="93" spans="1:20" s="83" customFormat="1" x14ac:dyDescent="0.25">
      <c r="A93" s="51" t="s">
        <v>654</v>
      </c>
      <c r="B93" s="51" t="s">
        <v>655</v>
      </c>
      <c r="C93" s="51" t="s">
        <v>646</v>
      </c>
      <c r="D93" s="51" t="s">
        <v>85</v>
      </c>
      <c r="E93" s="51">
        <v>230351556</v>
      </c>
      <c r="F93" s="51">
        <v>30</v>
      </c>
      <c r="G93" s="52">
        <v>1.31192029006073E-3</v>
      </c>
      <c r="H93" s="51">
        <v>70</v>
      </c>
      <c r="I93" s="53">
        <v>3.9945705999999999</v>
      </c>
      <c r="J93" s="53">
        <v>1.5177100000000001E-2</v>
      </c>
      <c r="K93" s="53">
        <v>3.576626200000002</v>
      </c>
      <c r="L93" s="54">
        <v>9.8557099999999995E-2</v>
      </c>
      <c r="M93" s="55">
        <v>5.6930000000000001E-4</v>
      </c>
      <c r="N93" s="53">
        <v>0.28906870000000001</v>
      </c>
      <c r="O93" s="56">
        <v>210</v>
      </c>
      <c r="P93" s="56">
        <v>66</v>
      </c>
      <c r="Q93" s="60">
        <v>0.25007745106813628</v>
      </c>
      <c r="R93" s="60">
        <v>2.7064863762038911E-3</v>
      </c>
      <c r="S93" s="60">
        <v>6.6111395759979208E-2</v>
      </c>
      <c r="T93" s="51" t="s">
        <v>635</v>
      </c>
    </row>
    <row r="94" spans="1:20" s="83" customFormat="1" x14ac:dyDescent="0.25">
      <c r="A94" s="51" t="s">
        <v>654</v>
      </c>
      <c r="B94" s="51" t="s">
        <v>655</v>
      </c>
      <c r="C94" s="51" t="s">
        <v>646</v>
      </c>
      <c r="D94" s="51" t="s">
        <v>85</v>
      </c>
      <c r="E94" s="51">
        <v>230352099</v>
      </c>
      <c r="F94" s="51">
        <v>30</v>
      </c>
      <c r="G94" s="52">
        <v>1.31192029006073E-3</v>
      </c>
      <c r="H94" s="51">
        <v>70</v>
      </c>
      <c r="I94" s="53">
        <v>3.9849744</v>
      </c>
      <c r="J94" s="53">
        <v>1.50186E-2</v>
      </c>
      <c r="K94" s="53">
        <v>3.5339632999999999</v>
      </c>
      <c r="L94" s="54">
        <v>0.1059277</v>
      </c>
      <c r="M94" s="55">
        <v>6.9990000000000004E-4</v>
      </c>
      <c r="N94" s="53">
        <v>0.3154324</v>
      </c>
      <c r="O94" s="56">
        <v>210</v>
      </c>
      <c r="P94" s="56">
        <v>75</v>
      </c>
      <c r="Q94" s="60">
        <v>0.35087915568008921</v>
      </c>
      <c r="R94" s="60">
        <v>3.2924735471221351E-3</v>
      </c>
      <c r="S94" s="60">
        <v>5.7438443928031761E-2</v>
      </c>
      <c r="T94" s="51" t="s">
        <v>635</v>
      </c>
    </row>
    <row r="95" spans="1:20" s="83" customFormat="1" x14ac:dyDescent="0.25">
      <c r="A95" s="51" t="s">
        <v>654</v>
      </c>
      <c r="B95" s="51" t="s">
        <v>655</v>
      </c>
      <c r="C95" s="51" t="s">
        <v>646</v>
      </c>
      <c r="D95" s="51" t="s">
        <v>85</v>
      </c>
      <c r="E95" s="51">
        <v>230352641</v>
      </c>
      <c r="F95" s="51">
        <v>30</v>
      </c>
      <c r="G95" s="52">
        <v>1.31192029006073E-3</v>
      </c>
      <c r="H95" s="51">
        <v>70</v>
      </c>
      <c r="I95" s="53">
        <v>3.9806146</v>
      </c>
      <c r="J95" s="53">
        <v>1.5440000000000001E-2</v>
      </c>
      <c r="K95" s="53">
        <v>3.538121799999999</v>
      </c>
      <c r="L95" s="54">
        <v>0.11032019999999999</v>
      </c>
      <c r="M95" s="55">
        <v>5.7740000000000005E-4</v>
      </c>
      <c r="N95" s="53">
        <v>0.30272789999999999</v>
      </c>
      <c r="O95" s="56">
        <v>210</v>
      </c>
      <c r="P95" s="56">
        <v>73</v>
      </c>
      <c r="Q95" s="60">
        <v>0.35079137780286812</v>
      </c>
      <c r="R95" s="60">
        <v>5.9242493421248878E-3</v>
      </c>
      <c r="S95" s="60">
        <v>6.9381917823315639E-2</v>
      </c>
      <c r="T95" s="51" t="s">
        <v>635</v>
      </c>
    </row>
    <row r="96" spans="1:20" s="83" customFormat="1" x14ac:dyDescent="0.25">
      <c r="A96" s="51" t="s">
        <v>654</v>
      </c>
      <c r="B96" s="51" t="s">
        <v>655</v>
      </c>
      <c r="C96" s="51" t="s">
        <v>646</v>
      </c>
      <c r="D96" s="51" t="s">
        <v>85</v>
      </c>
      <c r="E96" s="51">
        <v>230353182</v>
      </c>
      <c r="F96" s="51">
        <v>30</v>
      </c>
      <c r="G96" s="52">
        <v>1.31192029006073E-3</v>
      </c>
      <c r="H96" s="51">
        <v>70</v>
      </c>
      <c r="I96" s="53">
        <v>4.0071472999999997</v>
      </c>
      <c r="J96" s="53">
        <v>1.5299399999999999E-2</v>
      </c>
      <c r="K96" s="53">
        <v>3.5670445000000002</v>
      </c>
      <c r="L96" s="54">
        <v>0.1072444</v>
      </c>
      <c r="M96" s="55">
        <v>5.7200000000000003E-4</v>
      </c>
      <c r="N96" s="53">
        <v>0.30318349999999999</v>
      </c>
      <c r="O96" s="56">
        <v>210</v>
      </c>
      <c r="P96" s="56">
        <v>71</v>
      </c>
      <c r="Q96" s="60">
        <v>0.37649652674987782</v>
      </c>
      <c r="R96" s="60">
        <v>2.96774163719579E-2</v>
      </c>
      <c r="S96" s="60">
        <v>8.6426926258616962E-2</v>
      </c>
      <c r="T96" s="51" t="s">
        <v>635</v>
      </c>
    </row>
    <row r="97" spans="1:21" s="83" customFormat="1" x14ac:dyDescent="0.25">
      <c r="A97" s="51" t="s">
        <v>654</v>
      </c>
      <c r="B97" s="51" t="s">
        <v>655</v>
      </c>
      <c r="C97" s="51" t="s">
        <v>646</v>
      </c>
      <c r="D97" s="51" t="s">
        <v>85</v>
      </c>
      <c r="E97" s="51">
        <v>230353727</v>
      </c>
      <c r="F97" s="51">
        <v>30</v>
      </c>
      <c r="G97" s="52">
        <v>1.31192029006073E-3</v>
      </c>
      <c r="H97" s="51">
        <v>70</v>
      </c>
      <c r="I97" s="53">
        <v>4.1431791000000002</v>
      </c>
      <c r="J97" s="53">
        <v>1.5339999999999999E-2</v>
      </c>
      <c r="K97" s="53">
        <v>3.6493892000000012</v>
      </c>
      <c r="L97" s="54">
        <v>0.1205461</v>
      </c>
      <c r="M97" s="55">
        <v>6.2940000000000001E-4</v>
      </c>
      <c r="N97" s="53">
        <v>0.34199810000000003</v>
      </c>
      <c r="O97" s="56">
        <v>210</v>
      </c>
      <c r="P97" s="56">
        <v>81</v>
      </c>
      <c r="Q97" s="60">
        <v>0.27053485986520071</v>
      </c>
      <c r="R97" s="60">
        <v>2.4648839896029069E-2</v>
      </c>
      <c r="S97" s="60">
        <v>9.7813726711400137E-2</v>
      </c>
      <c r="T97" s="51" t="s">
        <v>635</v>
      </c>
    </row>
    <row r="98" spans="1:21" s="83" customFormat="1" x14ac:dyDescent="0.25">
      <c r="A98" s="51" t="s">
        <v>654</v>
      </c>
      <c r="B98" s="51" t="s">
        <v>655</v>
      </c>
      <c r="C98" s="51" t="s">
        <v>646</v>
      </c>
      <c r="D98" s="51" t="s">
        <v>85</v>
      </c>
      <c r="E98" s="51">
        <v>230354292</v>
      </c>
      <c r="F98" s="51">
        <v>30</v>
      </c>
      <c r="G98" s="52">
        <v>1.31192029006073E-3</v>
      </c>
      <c r="H98" s="51">
        <v>70</v>
      </c>
      <c r="I98" s="53">
        <v>4.2822139000000004</v>
      </c>
      <c r="J98" s="53">
        <v>1.57798E-2</v>
      </c>
      <c r="K98" s="53">
        <v>3.804179</v>
      </c>
      <c r="L98" s="54">
        <v>0.1179931</v>
      </c>
      <c r="M98" s="55">
        <v>5.9329999999999995E-4</v>
      </c>
      <c r="N98" s="53">
        <v>0.32914749999999998</v>
      </c>
      <c r="O98" s="56">
        <v>210</v>
      </c>
      <c r="P98" s="56">
        <v>68</v>
      </c>
      <c r="Q98" s="60">
        <v>0.31893489291098981</v>
      </c>
      <c r="R98" s="60">
        <v>-4.8743245388796E-3</v>
      </c>
      <c r="S98" s="60">
        <v>6.1296953891576668E-2</v>
      </c>
      <c r="T98" s="51" t="s">
        <v>635</v>
      </c>
    </row>
    <row r="99" spans="1:21" s="83" customFormat="1" x14ac:dyDescent="0.25">
      <c r="A99" s="51" t="s">
        <v>654</v>
      </c>
      <c r="B99" s="51" t="s">
        <v>655</v>
      </c>
      <c r="C99" s="51" t="s">
        <v>646</v>
      </c>
      <c r="D99" s="51" t="s">
        <v>85</v>
      </c>
      <c r="E99" s="51">
        <v>230354869</v>
      </c>
      <c r="F99" s="51">
        <v>30</v>
      </c>
      <c r="G99" s="52">
        <v>1.31192029006073E-3</v>
      </c>
      <c r="H99" s="51">
        <v>70</v>
      </c>
      <c r="I99" s="53">
        <v>4.2404333999999997</v>
      </c>
      <c r="J99" s="53">
        <v>1.5976199999999999E-2</v>
      </c>
      <c r="K99" s="53">
        <v>3.8007145999999992</v>
      </c>
      <c r="L99" s="54">
        <v>0.11474810000000001</v>
      </c>
      <c r="M99" s="55">
        <v>9.299E-4</v>
      </c>
      <c r="N99" s="53">
        <v>0.29362159999999998</v>
      </c>
      <c r="O99" s="56">
        <v>210</v>
      </c>
      <c r="P99" s="56">
        <v>66</v>
      </c>
      <c r="Q99" s="60">
        <v>0.2750098104686306</v>
      </c>
      <c r="R99" s="60">
        <v>-1.9109814834400309E-2</v>
      </c>
      <c r="S99" s="60">
        <v>4.9665811374866697E-2</v>
      </c>
      <c r="T99" s="51" t="s">
        <v>635</v>
      </c>
    </row>
    <row r="100" spans="1:21" s="83" customFormat="1" x14ac:dyDescent="0.25">
      <c r="A100" s="51" t="s">
        <v>654</v>
      </c>
      <c r="B100" s="51" t="s">
        <v>655</v>
      </c>
      <c r="C100" s="51" t="s">
        <v>646</v>
      </c>
      <c r="D100" s="51" t="s">
        <v>85</v>
      </c>
      <c r="E100" s="51">
        <v>230355444</v>
      </c>
      <c r="F100" s="51">
        <v>30</v>
      </c>
      <c r="G100" s="52">
        <v>1.31192029006073E-3</v>
      </c>
      <c r="H100" s="51">
        <v>70</v>
      </c>
      <c r="I100" s="53">
        <v>4.0771316999999998</v>
      </c>
      <c r="J100" s="53">
        <v>1.52867E-2</v>
      </c>
      <c r="K100" s="53">
        <v>3.6842725000000001</v>
      </c>
      <c r="L100" s="54">
        <v>8.4831699999999996E-2</v>
      </c>
      <c r="M100" s="55">
        <v>6.0930000000000001E-4</v>
      </c>
      <c r="N100" s="53">
        <v>0.25533020000000001</v>
      </c>
      <c r="O100" s="56">
        <v>210</v>
      </c>
      <c r="P100" s="56">
        <v>54</v>
      </c>
      <c r="Q100" s="60">
        <v>0.23880573895203541</v>
      </c>
      <c r="R100" s="60">
        <v>-2.0588735505798188E-2</v>
      </c>
      <c r="S100" s="60">
        <v>6.3536130077505276E-2</v>
      </c>
      <c r="T100" s="51" t="s">
        <v>635</v>
      </c>
    </row>
    <row r="101" spans="1:21" s="83" customFormat="1" x14ac:dyDescent="0.25">
      <c r="A101" s="51" t="s">
        <v>654</v>
      </c>
      <c r="B101" s="51" t="s">
        <v>655</v>
      </c>
      <c r="C101" s="51" t="s">
        <v>646</v>
      </c>
      <c r="D101" s="51" t="s">
        <v>85</v>
      </c>
      <c r="E101" s="51">
        <v>230355998</v>
      </c>
      <c r="F101" s="51">
        <v>30</v>
      </c>
      <c r="G101" s="52">
        <v>1.31192029006073E-3</v>
      </c>
      <c r="H101" s="51">
        <v>70</v>
      </c>
      <c r="I101" s="53">
        <v>4.1044292000000002</v>
      </c>
      <c r="J101" s="53">
        <v>1.5170599999999999E-2</v>
      </c>
      <c r="K101" s="53">
        <v>3.6347014</v>
      </c>
      <c r="L101" s="54">
        <v>0.11615259999999999</v>
      </c>
      <c r="M101" s="55">
        <v>5.5750000000000005E-4</v>
      </c>
      <c r="N101" s="53">
        <v>0.32376450000000001</v>
      </c>
      <c r="O101" s="56">
        <v>210</v>
      </c>
      <c r="P101" s="56">
        <v>75</v>
      </c>
      <c r="Q101" s="60">
        <v>0.31749946644819732</v>
      </c>
      <c r="R101" s="60">
        <v>3.292131626603214E-2</v>
      </c>
      <c r="S101" s="60">
        <v>8.773408260976806E-2</v>
      </c>
      <c r="T101" s="51" t="s">
        <v>635</v>
      </c>
    </row>
    <row r="102" spans="1:21" s="83" customFormat="1" x14ac:dyDescent="0.25">
      <c r="A102" s="51" t="s">
        <v>654</v>
      </c>
      <c r="B102" s="51" t="s">
        <v>655</v>
      </c>
      <c r="C102" s="51" t="s">
        <v>646</v>
      </c>
      <c r="D102" s="51" t="s">
        <v>85</v>
      </c>
      <c r="E102" s="51">
        <v>230356554</v>
      </c>
      <c r="F102" s="51">
        <v>30</v>
      </c>
      <c r="G102" s="52">
        <v>1.31192029006073E-3</v>
      </c>
      <c r="H102" s="51">
        <v>70</v>
      </c>
      <c r="I102" s="53">
        <v>4.2901715999999999</v>
      </c>
      <c r="J102" s="53">
        <v>1.5727499999999991E-2</v>
      </c>
      <c r="K102" s="53">
        <v>3.7883079999999989</v>
      </c>
      <c r="L102" s="54">
        <v>0.13101599999999999</v>
      </c>
      <c r="M102" s="55">
        <v>7.4629999999999998E-4</v>
      </c>
      <c r="N102" s="53">
        <v>0.33823350000000002</v>
      </c>
      <c r="O102" s="56">
        <v>210</v>
      </c>
      <c r="P102" s="56">
        <v>80</v>
      </c>
      <c r="Q102" s="60">
        <v>0.26656248063723298</v>
      </c>
      <c r="R102" s="60">
        <v>1.334081446497315E-2</v>
      </c>
      <c r="S102" s="60">
        <v>8.1984878343546605E-2</v>
      </c>
      <c r="T102" s="51" t="s">
        <v>635</v>
      </c>
    </row>
    <row r="103" spans="1:21" s="83" customFormat="1" x14ac:dyDescent="0.25">
      <c r="A103" s="51" t="s">
        <v>654</v>
      </c>
      <c r="B103" s="51" t="s">
        <v>655</v>
      </c>
      <c r="C103" s="51" t="s">
        <v>646</v>
      </c>
      <c r="D103" s="51" t="s">
        <v>85</v>
      </c>
      <c r="E103" s="51">
        <v>231646979</v>
      </c>
      <c r="F103" s="51">
        <v>10</v>
      </c>
      <c r="G103" s="52">
        <v>1.31192029006073E-3</v>
      </c>
      <c r="H103" s="51">
        <v>70</v>
      </c>
      <c r="I103" s="53">
        <v>1.4800987000000001</v>
      </c>
      <c r="J103" s="53">
        <v>5.6520000000000008E-3</v>
      </c>
      <c r="K103" s="53">
        <v>1.2306276</v>
      </c>
      <c r="L103" s="54">
        <v>4.8356799999999998E-2</v>
      </c>
      <c r="M103" s="55">
        <v>6.9620999999999997E-3</v>
      </c>
      <c r="N103" s="53">
        <v>0.15714890000000001</v>
      </c>
      <c r="O103" s="56">
        <v>70</v>
      </c>
      <c r="P103" s="56">
        <v>27</v>
      </c>
      <c r="Q103" s="60">
        <v>0.27785828864119838</v>
      </c>
      <c r="R103" s="60">
        <v>2.810093485753079E-2</v>
      </c>
      <c r="S103" s="60">
        <v>7.9551509248839081E-2</v>
      </c>
      <c r="T103" s="51" t="s">
        <v>623</v>
      </c>
      <c r="U103" s="57"/>
    </row>
    <row r="104" spans="1:21" s="83" customFormat="1" x14ac:dyDescent="0.25">
      <c r="A104" s="51" t="s">
        <v>654</v>
      </c>
      <c r="B104" s="51" t="s">
        <v>655</v>
      </c>
      <c r="C104" s="51" t="s">
        <v>646</v>
      </c>
      <c r="D104" s="51" t="s">
        <v>85</v>
      </c>
      <c r="E104" s="51">
        <v>231647275</v>
      </c>
      <c r="F104" s="51">
        <v>10</v>
      </c>
      <c r="G104" s="52">
        <v>1.31192029006073E-3</v>
      </c>
      <c r="H104" s="51">
        <v>70</v>
      </c>
      <c r="I104" s="53">
        <v>1.4221385</v>
      </c>
      <c r="J104" s="53">
        <v>4.8901000000000014E-3</v>
      </c>
      <c r="K104" s="53">
        <v>1.2244193000000001</v>
      </c>
      <c r="L104" s="54">
        <v>4.0826099999999997E-2</v>
      </c>
      <c r="M104" s="55">
        <v>4.1439999999999999E-4</v>
      </c>
      <c r="N104" s="53">
        <v>0.1437059</v>
      </c>
      <c r="O104" s="56">
        <v>70</v>
      </c>
      <c r="P104" s="56">
        <v>28</v>
      </c>
      <c r="Q104" s="60">
        <v>0.28621439832568002</v>
      </c>
      <c r="R104" s="60">
        <v>5.2750927918657669E-3</v>
      </c>
      <c r="S104" s="60">
        <v>6.8563826221684041E-2</v>
      </c>
      <c r="T104" s="51" t="s">
        <v>623</v>
      </c>
    </row>
    <row r="105" spans="1:21" s="83" customFormat="1" x14ac:dyDescent="0.25">
      <c r="A105" s="51" t="s">
        <v>654</v>
      </c>
      <c r="B105" s="51" t="s">
        <v>655</v>
      </c>
      <c r="C105" s="51" t="s">
        <v>646</v>
      </c>
      <c r="D105" s="51" t="s">
        <v>85</v>
      </c>
      <c r="E105" s="51">
        <v>231647561</v>
      </c>
      <c r="F105" s="51">
        <v>10</v>
      </c>
      <c r="G105" s="52">
        <v>1.31192029006073E-3</v>
      </c>
      <c r="H105" s="51">
        <v>70</v>
      </c>
      <c r="I105" s="53">
        <v>1.3895875</v>
      </c>
      <c r="J105" s="53">
        <v>4.9265999999999997E-3</v>
      </c>
      <c r="K105" s="53">
        <v>1.2026087999999999</v>
      </c>
      <c r="L105" s="54">
        <v>3.7801399999999999E-2</v>
      </c>
      <c r="M105" s="55">
        <v>4.015E-4</v>
      </c>
      <c r="N105" s="53">
        <v>0.13620670000000001</v>
      </c>
      <c r="O105" s="56">
        <v>70</v>
      </c>
      <c r="P105" s="56">
        <v>26</v>
      </c>
      <c r="Q105" s="60">
        <v>0.25826661067241302</v>
      </c>
      <c r="R105" s="60">
        <v>-7.9450234102725163E-3</v>
      </c>
      <c r="S105" s="60">
        <v>6.870200885580266E-2</v>
      </c>
      <c r="T105" s="51" t="s">
        <v>623</v>
      </c>
    </row>
    <row r="106" spans="1:21" s="83" customFormat="1" x14ac:dyDescent="0.25">
      <c r="A106" s="51" t="s">
        <v>654</v>
      </c>
      <c r="B106" s="51" t="s">
        <v>655</v>
      </c>
      <c r="C106" s="51" t="s">
        <v>646</v>
      </c>
      <c r="D106" s="51" t="s">
        <v>85</v>
      </c>
      <c r="E106" s="51">
        <v>231647847</v>
      </c>
      <c r="F106" s="51">
        <v>10</v>
      </c>
      <c r="G106" s="52">
        <v>1.31192029006073E-3</v>
      </c>
      <c r="H106" s="51">
        <v>70</v>
      </c>
      <c r="I106" s="53">
        <v>1.3841448000000001</v>
      </c>
      <c r="J106" s="53">
        <v>4.9758000000000007E-3</v>
      </c>
      <c r="K106" s="53">
        <v>1.2063291</v>
      </c>
      <c r="L106" s="54">
        <v>3.68198E-2</v>
      </c>
      <c r="M106" s="55">
        <v>3.8430000000000002E-4</v>
      </c>
      <c r="N106" s="53">
        <v>0.1285268</v>
      </c>
      <c r="O106" s="56">
        <v>70</v>
      </c>
      <c r="P106" s="56">
        <v>23</v>
      </c>
      <c r="Q106" s="60">
        <v>0.24946989046697829</v>
      </c>
      <c r="R106" s="60">
        <v>3.3405026719747289E-3</v>
      </c>
      <c r="S106" s="60">
        <v>7.7454233270106934E-2</v>
      </c>
      <c r="T106" s="51" t="s">
        <v>623</v>
      </c>
    </row>
    <row r="107" spans="1:21" s="83" customFormat="1" x14ac:dyDescent="0.25">
      <c r="A107" s="51" t="s">
        <v>654</v>
      </c>
      <c r="B107" s="51" t="s">
        <v>655</v>
      </c>
      <c r="C107" s="51" t="s">
        <v>646</v>
      </c>
      <c r="D107" s="51" t="s">
        <v>85</v>
      </c>
      <c r="E107" s="51">
        <v>231648134</v>
      </c>
      <c r="F107" s="51">
        <v>10</v>
      </c>
      <c r="G107" s="52">
        <v>1.31192029006073E-3</v>
      </c>
      <c r="H107" s="51">
        <v>70</v>
      </c>
      <c r="I107" s="53">
        <v>1.3585844</v>
      </c>
      <c r="J107" s="53">
        <v>4.8166000000000007E-3</v>
      </c>
      <c r="K107" s="53">
        <v>1.1832163</v>
      </c>
      <c r="L107" s="54">
        <v>3.3839599999999997E-2</v>
      </c>
      <c r="M107" s="55">
        <v>6.8110000000000002E-4</v>
      </c>
      <c r="N107" s="53">
        <v>0.12621450000000001</v>
      </c>
      <c r="O107" s="56">
        <v>70</v>
      </c>
      <c r="P107" s="56">
        <v>20</v>
      </c>
      <c r="Q107" s="60">
        <v>0.27743144719902513</v>
      </c>
      <c r="R107" s="60">
        <v>1.9914860216684521E-2</v>
      </c>
      <c r="S107" s="60">
        <v>7.7975156435808671E-2</v>
      </c>
      <c r="T107" s="51" t="s">
        <v>623</v>
      </c>
    </row>
    <row r="108" spans="1:21" s="83" customFormat="1" x14ac:dyDescent="0.25">
      <c r="A108" s="51" t="s">
        <v>654</v>
      </c>
      <c r="B108" s="51" t="s">
        <v>655</v>
      </c>
      <c r="C108" s="51" t="s">
        <v>646</v>
      </c>
      <c r="D108" s="51" t="s">
        <v>85</v>
      </c>
      <c r="E108" s="51">
        <v>231648415</v>
      </c>
      <c r="F108" s="51">
        <v>10</v>
      </c>
      <c r="G108" s="52">
        <v>1.31192029006073E-3</v>
      </c>
      <c r="H108" s="51">
        <v>70</v>
      </c>
      <c r="I108" s="53">
        <v>1.3686185</v>
      </c>
      <c r="J108" s="53">
        <v>4.8176999999999994E-3</v>
      </c>
      <c r="K108" s="53">
        <v>1.2088889</v>
      </c>
      <c r="L108" s="54">
        <v>3.2478600000000003E-2</v>
      </c>
      <c r="M108" s="55">
        <v>2.7020000000000001E-4</v>
      </c>
      <c r="N108" s="53">
        <v>0.1155288</v>
      </c>
      <c r="O108" s="56">
        <v>70</v>
      </c>
      <c r="P108" s="56">
        <v>21</v>
      </c>
      <c r="Q108" s="60">
        <v>0.27554336227134718</v>
      </c>
      <c r="R108" s="60">
        <v>1.6146071858093532E-2</v>
      </c>
      <c r="S108" s="60">
        <v>6.9654479754359178E-2</v>
      </c>
      <c r="T108" s="51" t="s">
        <v>623</v>
      </c>
    </row>
    <row r="109" spans="1:21" s="83" customFormat="1" x14ac:dyDescent="0.25">
      <c r="A109" s="51" t="s">
        <v>654</v>
      </c>
      <c r="B109" s="51" t="s">
        <v>655</v>
      </c>
      <c r="C109" s="51" t="s">
        <v>646</v>
      </c>
      <c r="D109" s="51" t="s">
        <v>85</v>
      </c>
      <c r="E109" s="51">
        <v>231648696</v>
      </c>
      <c r="F109" s="51">
        <v>10</v>
      </c>
      <c r="G109" s="52">
        <v>1.31192029006073E-3</v>
      </c>
      <c r="H109" s="51">
        <v>70</v>
      </c>
      <c r="I109" s="53">
        <v>1.4779747000000001</v>
      </c>
      <c r="J109" s="53">
        <v>4.9637000000000006E-3</v>
      </c>
      <c r="K109" s="53">
        <v>1.2569968</v>
      </c>
      <c r="L109" s="54">
        <v>4.4845099999999999E-2</v>
      </c>
      <c r="M109" s="55">
        <v>3.2180000000000002E-4</v>
      </c>
      <c r="N109" s="53">
        <v>0.16404940000000001</v>
      </c>
      <c r="O109" s="56">
        <v>70</v>
      </c>
      <c r="P109" s="56">
        <v>31</v>
      </c>
      <c r="Q109" s="60">
        <v>0.31738242927856908</v>
      </c>
      <c r="R109" s="60">
        <v>3.6273707281734159E-2</v>
      </c>
      <c r="S109" s="60">
        <v>9.5406610982324433E-2</v>
      </c>
      <c r="T109" s="51" t="s">
        <v>623</v>
      </c>
    </row>
    <row r="110" spans="1:21" s="83" customFormat="1" x14ac:dyDescent="0.25">
      <c r="A110" s="51" t="s">
        <v>654</v>
      </c>
      <c r="B110" s="51" t="s">
        <v>655</v>
      </c>
      <c r="C110" s="51" t="s">
        <v>646</v>
      </c>
      <c r="D110" s="51" t="s">
        <v>85</v>
      </c>
      <c r="E110" s="51">
        <v>231648991</v>
      </c>
      <c r="F110" s="51">
        <v>10</v>
      </c>
      <c r="G110" s="52">
        <v>1.31192029006073E-3</v>
      </c>
      <c r="H110" s="51">
        <v>70</v>
      </c>
      <c r="I110" s="53">
        <v>1.3900338000000001</v>
      </c>
      <c r="J110" s="53">
        <v>5.1523000000000003E-3</v>
      </c>
      <c r="K110" s="53">
        <v>1.2208148000000001</v>
      </c>
      <c r="L110" s="54">
        <v>3.2942399999999997E-2</v>
      </c>
      <c r="M110" s="55">
        <v>2.431E-4</v>
      </c>
      <c r="N110" s="53">
        <v>0.12463390000000001</v>
      </c>
      <c r="O110" s="56">
        <v>70</v>
      </c>
      <c r="P110" s="56">
        <v>22</v>
      </c>
      <c r="Q110" s="60">
        <v>0.32659910638678719</v>
      </c>
      <c r="R110" s="60">
        <v>7.6988413457564422E-3</v>
      </c>
      <c r="S110" s="60">
        <v>6.003459901751379E-2</v>
      </c>
      <c r="T110" s="51" t="s">
        <v>623</v>
      </c>
    </row>
    <row r="111" spans="1:21" s="83" customFormat="1" x14ac:dyDescent="0.25">
      <c r="A111" s="51" t="s">
        <v>654</v>
      </c>
      <c r="B111" s="51" t="s">
        <v>655</v>
      </c>
      <c r="C111" s="51" t="s">
        <v>646</v>
      </c>
      <c r="D111" s="51" t="s">
        <v>85</v>
      </c>
      <c r="E111" s="51">
        <v>231649275</v>
      </c>
      <c r="F111" s="51">
        <v>10</v>
      </c>
      <c r="G111" s="52">
        <v>1.31192029006073E-3</v>
      </c>
      <c r="H111" s="51">
        <v>70</v>
      </c>
      <c r="I111" s="53">
        <v>1.4476807</v>
      </c>
      <c r="J111" s="53">
        <v>4.8685999999999998E-3</v>
      </c>
      <c r="K111" s="53">
        <v>1.2270882999999999</v>
      </c>
      <c r="L111" s="54">
        <v>4.1857900000000003E-2</v>
      </c>
      <c r="M111" s="55">
        <v>3.367E-4</v>
      </c>
      <c r="N111" s="53">
        <v>0.1654688</v>
      </c>
      <c r="O111" s="56">
        <v>70</v>
      </c>
      <c r="P111" s="56">
        <v>27</v>
      </c>
      <c r="Q111" s="60">
        <v>0.28468258831142901</v>
      </c>
      <c r="R111" s="60">
        <v>-1.709159745833156E-2</v>
      </c>
      <c r="S111" s="60">
        <v>5.1376562266785337E-2</v>
      </c>
      <c r="T111" s="51" t="s">
        <v>623</v>
      </c>
    </row>
    <row r="112" spans="1:21" s="83" customFormat="1" x14ac:dyDescent="0.25">
      <c r="A112" s="51" t="s">
        <v>654</v>
      </c>
      <c r="B112" s="51" t="s">
        <v>655</v>
      </c>
      <c r="C112" s="51" t="s">
        <v>646</v>
      </c>
      <c r="D112" s="51" t="s">
        <v>85</v>
      </c>
      <c r="E112" s="51">
        <v>231649565</v>
      </c>
      <c r="F112" s="51">
        <v>10</v>
      </c>
      <c r="G112" s="52">
        <v>1.31192029006073E-3</v>
      </c>
      <c r="H112" s="51">
        <v>70</v>
      </c>
      <c r="I112" s="53">
        <v>1.4000819</v>
      </c>
      <c r="J112" s="53">
        <v>5.0111000000000001E-3</v>
      </c>
      <c r="K112" s="53">
        <v>1.2005197999999999</v>
      </c>
      <c r="L112" s="54">
        <v>4.4936999999999998E-2</v>
      </c>
      <c r="M112" s="55">
        <v>3.2249999999999998E-4</v>
      </c>
      <c r="N112" s="53">
        <v>0.1422369</v>
      </c>
      <c r="O112" s="56">
        <v>70</v>
      </c>
      <c r="P112" s="56">
        <v>26</v>
      </c>
      <c r="Q112" s="60">
        <v>0.38709011173607433</v>
      </c>
      <c r="R112" s="60">
        <v>1.5468688384540951E-2</v>
      </c>
      <c r="S112" s="60">
        <v>8.5630739439006703E-2</v>
      </c>
      <c r="T112" s="51" t="s">
        <v>623</v>
      </c>
    </row>
    <row r="113" spans="1:20" s="83" customFormat="1" x14ac:dyDescent="0.25">
      <c r="A113" s="51" t="s">
        <v>654</v>
      </c>
      <c r="B113" s="51" t="s">
        <v>655</v>
      </c>
      <c r="C113" s="51" t="s">
        <v>646</v>
      </c>
      <c r="D113" s="51" t="s">
        <v>85</v>
      </c>
      <c r="E113" s="51">
        <v>231649852</v>
      </c>
      <c r="F113" s="51">
        <v>10</v>
      </c>
      <c r="G113" s="52">
        <v>1.31192029006073E-3</v>
      </c>
      <c r="H113" s="51">
        <v>70</v>
      </c>
      <c r="I113" s="53">
        <v>1.4489301000000001</v>
      </c>
      <c r="J113" s="53">
        <v>5.2953999999999996E-3</v>
      </c>
      <c r="K113" s="53">
        <v>1.2193944000000001</v>
      </c>
      <c r="L113" s="54">
        <v>4.9515000000000003E-2</v>
      </c>
      <c r="M113" s="55">
        <v>3.4430000000000002E-4</v>
      </c>
      <c r="N113" s="53">
        <v>0.16714860000000001</v>
      </c>
      <c r="O113" s="56">
        <v>70</v>
      </c>
      <c r="P113" s="56">
        <v>26</v>
      </c>
      <c r="Q113" s="60">
        <v>0.3292135102200987</v>
      </c>
      <c r="R113" s="60">
        <v>-6.2520642544563647E-3</v>
      </c>
      <c r="S113" s="60">
        <v>7.1412764617195965E-2</v>
      </c>
      <c r="T113" s="51" t="s">
        <v>623</v>
      </c>
    </row>
    <row r="114" spans="1:20" s="83" customFormat="1" x14ac:dyDescent="0.25">
      <c r="A114" s="51" t="s">
        <v>654</v>
      </c>
      <c r="B114" s="51" t="s">
        <v>655</v>
      </c>
      <c r="C114" s="51" t="s">
        <v>646</v>
      </c>
      <c r="D114" s="51" t="s">
        <v>85</v>
      </c>
      <c r="E114" s="51">
        <v>231650149</v>
      </c>
      <c r="F114" s="51">
        <v>10</v>
      </c>
      <c r="G114" s="52">
        <v>1.31192029006073E-3</v>
      </c>
      <c r="H114" s="51">
        <v>70</v>
      </c>
      <c r="I114" s="53">
        <v>1.430177</v>
      </c>
      <c r="J114" s="53">
        <v>5.3821000000000008E-3</v>
      </c>
      <c r="K114" s="53">
        <v>1.2382115</v>
      </c>
      <c r="L114" s="54">
        <v>3.7395999999999999E-2</v>
      </c>
      <c r="M114" s="55">
        <v>2.588E-4</v>
      </c>
      <c r="N114" s="53">
        <v>0.1420342</v>
      </c>
      <c r="O114" s="56">
        <v>70</v>
      </c>
      <c r="P114" s="56">
        <v>24</v>
      </c>
      <c r="Q114" s="60">
        <v>0.26884642657982971</v>
      </c>
      <c r="R114" s="60">
        <v>-3.942572695191199E-3</v>
      </c>
      <c r="S114" s="60">
        <v>6.4064451270950257E-2</v>
      </c>
      <c r="T114" s="51" t="s">
        <v>623</v>
      </c>
    </row>
    <row r="115" spans="1:20" s="83" customFormat="1" x14ac:dyDescent="0.25">
      <c r="A115" s="51" t="s">
        <v>654</v>
      </c>
      <c r="B115" s="51" t="s">
        <v>655</v>
      </c>
      <c r="C115" s="51" t="s">
        <v>646</v>
      </c>
      <c r="D115" s="51" t="s">
        <v>85</v>
      </c>
      <c r="E115" s="51">
        <v>231650441</v>
      </c>
      <c r="F115" s="51">
        <v>10</v>
      </c>
      <c r="G115" s="52">
        <v>1.31192029006073E-3</v>
      </c>
      <c r="H115" s="51">
        <v>70</v>
      </c>
      <c r="I115" s="53">
        <v>1.3947668</v>
      </c>
      <c r="J115" s="53">
        <v>4.8566999999999994E-3</v>
      </c>
      <c r="K115" s="53">
        <v>1.2131474</v>
      </c>
      <c r="L115" s="54">
        <v>3.6258899999999997E-2</v>
      </c>
      <c r="M115" s="55">
        <v>2.6739999999999999E-4</v>
      </c>
      <c r="N115" s="53">
        <v>0.1328828</v>
      </c>
      <c r="O115" s="56">
        <v>70</v>
      </c>
      <c r="P115" s="56">
        <v>24</v>
      </c>
      <c r="Q115" s="60">
        <v>0.25971408507913779</v>
      </c>
      <c r="R115" s="60">
        <v>3.1878229781446641E-3</v>
      </c>
      <c r="S115" s="60">
        <v>6.6048386632743095E-2</v>
      </c>
      <c r="T115" s="51" t="s">
        <v>623</v>
      </c>
    </row>
    <row r="116" spans="1:20" s="83" customFormat="1" x14ac:dyDescent="0.25">
      <c r="A116" s="51" t="s">
        <v>654</v>
      </c>
      <c r="B116" s="51" t="s">
        <v>655</v>
      </c>
      <c r="C116" s="51" t="s">
        <v>646</v>
      </c>
      <c r="D116" s="51" t="s">
        <v>85</v>
      </c>
      <c r="E116" s="51">
        <v>231650725</v>
      </c>
      <c r="F116" s="51">
        <v>10</v>
      </c>
      <c r="G116" s="52">
        <v>1.31192029006073E-3</v>
      </c>
      <c r="H116" s="51">
        <v>70</v>
      </c>
      <c r="I116" s="53">
        <v>1.3277923</v>
      </c>
      <c r="J116" s="53">
        <v>4.7768999999999997E-3</v>
      </c>
      <c r="K116" s="53">
        <v>1.1810718</v>
      </c>
      <c r="L116" s="54">
        <v>2.6519399999999999E-2</v>
      </c>
      <c r="M116" s="55">
        <v>2.4719999999999999E-4</v>
      </c>
      <c r="N116" s="53">
        <v>0.1081843</v>
      </c>
      <c r="O116" s="56">
        <v>70</v>
      </c>
      <c r="P116" s="56">
        <v>18</v>
      </c>
      <c r="Q116" s="60">
        <v>0.26991525132011041</v>
      </c>
      <c r="R116" s="60">
        <v>6.6055003502845933E-3</v>
      </c>
      <c r="S116" s="60">
        <v>8.066112244304223E-2</v>
      </c>
      <c r="T116" s="51" t="s">
        <v>623</v>
      </c>
    </row>
    <row r="117" spans="1:20" s="83" customFormat="1" x14ac:dyDescent="0.25">
      <c r="A117" s="51" t="s">
        <v>654</v>
      </c>
      <c r="B117" s="51" t="s">
        <v>655</v>
      </c>
      <c r="C117" s="51" t="s">
        <v>646</v>
      </c>
      <c r="D117" s="51" t="s">
        <v>85</v>
      </c>
      <c r="E117" s="51">
        <v>231651003</v>
      </c>
      <c r="F117" s="51">
        <v>10</v>
      </c>
      <c r="G117" s="52">
        <v>1.31192029006073E-3</v>
      </c>
      <c r="H117" s="51">
        <v>70</v>
      </c>
      <c r="I117" s="53">
        <v>1.4383617</v>
      </c>
      <c r="J117" s="53">
        <v>4.8297000000000001E-3</v>
      </c>
      <c r="K117" s="53">
        <v>1.2399331</v>
      </c>
      <c r="L117" s="54">
        <v>4.0112200000000001E-2</v>
      </c>
      <c r="M117" s="55">
        <v>2.9020000000000001E-4</v>
      </c>
      <c r="N117" s="53">
        <v>0.1466314</v>
      </c>
      <c r="O117" s="56">
        <v>70</v>
      </c>
      <c r="P117" s="56">
        <v>28</v>
      </c>
      <c r="Q117" s="60">
        <v>0.36024212925034249</v>
      </c>
      <c r="R117" s="60">
        <v>2.478098614504207E-2</v>
      </c>
      <c r="S117" s="60">
        <v>8.7027438896167611E-2</v>
      </c>
      <c r="T117" s="51" t="s">
        <v>623</v>
      </c>
    </row>
    <row r="118" spans="1:20" s="83" customFormat="1" x14ac:dyDescent="0.25">
      <c r="A118" s="51" t="s">
        <v>654</v>
      </c>
      <c r="B118" s="51" t="s">
        <v>655</v>
      </c>
      <c r="C118" s="51" t="s">
        <v>646</v>
      </c>
      <c r="D118" s="51" t="s">
        <v>85</v>
      </c>
      <c r="E118" s="51">
        <v>231651291</v>
      </c>
      <c r="F118" s="51">
        <v>10</v>
      </c>
      <c r="G118" s="52">
        <v>1.31192029006073E-3</v>
      </c>
      <c r="H118" s="51">
        <v>70</v>
      </c>
      <c r="I118" s="53">
        <v>1.3798976000000001</v>
      </c>
      <c r="J118" s="53">
        <v>4.7942999999999996E-3</v>
      </c>
      <c r="K118" s="53">
        <v>1.1889027999999999</v>
      </c>
      <c r="L118" s="54">
        <v>3.8863200000000001E-2</v>
      </c>
      <c r="M118" s="55">
        <v>2.9329999999999997E-4</v>
      </c>
      <c r="N118" s="53">
        <v>0.1406143</v>
      </c>
      <c r="O118" s="56">
        <v>70</v>
      </c>
      <c r="P118" s="56">
        <v>26</v>
      </c>
      <c r="Q118" s="60">
        <v>0.29870983731833423</v>
      </c>
      <c r="R118" s="60">
        <v>2.2617658051173248E-2</v>
      </c>
      <c r="S118" s="60">
        <v>8.9069366269350442E-2</v>
      </c>
      <c r="T118" s="51" t="s">
        <v>623</v>
      </c>
    </row>
    <row r="119" spans="1:20" s="83" customFormat="1" x14ac:dyDescent="0.25">
      <c r="A119" s="51" t="s">
        <v>654</v>
      </c>
      <c r="B119" s="51" t="s">
        <v>655</v>
      </c>
      <c r="C119" s="51" t="s">
        <v>646</v>
      </c>
      <c r="D119" s="51" t="s">
        <v>85</v>
      </c>
      <c r="E119" s="51">
        <v>231651574</v>
      </c>
      <c r="F119" s="51">
        <v>10</v>
      </c>
      <c r="G119" s="52">
        <v>1.31192029006073E-3</v>
      </c>
      <c r="H119" s="51">
        <v>70</v>
      </c>
      <c r="I119" s="53">
        <v>1.3708351000000001</v>
      </c>
      <c r="J119" s="53">
        <v>4.7562000000000004E-3</v>
      </c>
      <c r="K119" s="53">
        <v>1.1842982</v>
      </c>
      <c r="L119" s="54">
        <v>3.86933E-2</v>
      </c>
      <c r="M119" s="55">
        <v>2.7680000000000001E-4</v>
      </c>
      <c r="N119" s="53">
        <v>0.13595099999999999</v>
      </c>
      <c r="O119" s="56">
        <v>70</v>
      </c>
      <c r="P119" s="56">
        <v>25</v>
      </c>
      <c r="Q119" s="60">
        <v>0.25876918204787508</v>
      </c>
      <c r="R119" s="60">
        <v>-1.11946914667989E-2</v>
      </c>
      <c r="S119" s="60">
        <v>7.3609442917242862E-2</v>
      </c>
      <c r="T119" s="51" t="s">
        <v>623</v>
      </c>
    </row>
    <row r="120" spans="1:20" s="83" customFormat="1" x14ac:dyDescent="0.25">
      <c r="A120" s="51" t="s">
        <v>654</v>
      </c>
      <c r="B120" s="51" t="s">
        <v>655</v>
      </c>
      <c r="C120" s="51" t="s">
        <v>646</v>
      </c>
      <c r="D120" s="51" t="s">
        <v>85</v>
      </c>
      <c r="E120" s="51">
        <v>231651855</v>
      </c>
      <c r="F120" s="51">
        <v>10</v>
      </c>
      <c r="G120" s="52">
        <v>1.31192029006073E-3</v>
      </c>
      <c r="H120" s="51">
        <v>70</v>
      </c>
      <c r="I120" s="53">
        <v>1.408846</v>
      </c>
      <c r="J120" s="53">
        <v>4.9994000000000002E-3</v>
      </c>
      <c r="K120" s="53">
        <v>1.1839268000000001</v>
      </c>
      <c r="L120" s="54">
        <v>4.5761299999999998E-2</v>
      </c>
      <c r="M120" s="55">
        <v>3.591E-4</v>
      </c>
      <c r="N120" s="53">
        <v>0.1661784</v>
      </c>
      <c r="O120" s="56">
        <v>70</v>
      </c>
      <c r="P120" s="56">
        <v>31</v>
      </c>
      <c r="Q120" s="60">
        <v>0.29327277233516691</v>
      </c>
      <c r="R120" s="60">
        <v>-2.8936600012865708E-2</v>
      </c>
      <c r="S120" s="60">
        <v>5.4492303265981659E-2</v>
      </c>
      <c r="T120" s="51" t="s">
        <v>623</v>
      </c>
    </row>
    <row r="121" spans="1:20" s="83" customFormat="1" x14ac:dyDescent="0.25">
      <c r="A121" s="51" t="s">
        <v>654</v>
      </c>
      <c r="B121" s="51" t="s">
        <v>655</v>
      </c>
      <c r="C121" s="51" t="s">
        <v>646</v>
      </c>
      <c r="D121" s="51" t="s">
        <v>85</v>
      </c>
      <c r="E121" s="51">
        <v>231652145</v>
      </c>
      <c r="F121" s="51">
        <v>10</v>
      </c>
      <c r="G121" s="52">
        <v>1.31192029006073E-3</v>
      </c>
      <c r="H121" s="51">
        <v>70</v>
      </c>
      <c r="I121" s="53">
        <v>1.4206993999999999</v>
      </c>
      <c r="J121" s="53">
        <v>5.0287000000000014E-3</v>
      </c>
      <c r="K121" s="53">
        <v>1.2450527</v>
      </c>
      <c r="L121" s="54">
        <v>3.4555299999999997E-2</v>
      </c>
      <c r="M121" s="55">
        <v>2.721E-4</v>
      </c>
      <c r="N121" s="53">
        <v>0.12945680000000001</v>
      </c>
      <c r="O121" s="56">
        <v>70</v>
      </c>
      <c r="P121" s="56">
        <v>22</v>
      </c>
      <c r="Q121" s="60">
        <v>0.2347903313528808</v>
      </c>
      <c r="R121" s="60">
        <v>-9.5406906358705239E-3</v>
      </c>
      <c r="S121" s="60">
        <v>7.3567545920579971E-2</v>
      </c>
      <c r="T121" s="51" t="s">
        <v>623</v>
      </c>
    </row>
    <row r="122" spans="1:20" s="83" customFormat="1" x14ac:dyDescent="0.25">
      <c r="A122" s="51" t="s">
        <v>654</v>
      </c>
      <c r="B122" s="51" t="s">
        <v>655</v>
      </c>
      <c r="C122" s="51" t="s">
        <v>646</v>
      </c>
      <c r="D122" s="51" t="s">
        <v>85</v>
      </c>
      <c r="E122" s="51">
        <v>231652435</v>
      </c>
      <c r="F122" s="51">
        <v>10</v>
      </c>
      <c r="G122" s="52">
        <v>1.31192029006073E-3</v>
      </c>
      <c r="H122" s="51">
        <v>70</v>
      </c>
      <c r="I122" s="53">
        <v>1.3785788999999999</v>
      </c>
      <c r="J122" s="53">
        <v>4.9684000000000004E-3</v>
      </c>
      <c r="K122" s="53">
        <v>1.1925361999999999</v>
      </c>
      <c r="L122" s="54">
        <v>3.7171200000000001E-2</v>
      </c>
      <c r="M122" s="55">
        <v>3.1339999999999997E-4</v>
      </c>
      <c r="N122" s="53">
        <v>0.13683600000000001</v>
      </c>
      <c r="O122" s="56">
        <v>70</v>
      </c>
      <c r="P122" s="56">
        <v>25</v>
      </c>
      <c r="Q122" s="60">
        <v>0.26773285233351463</v>
      </c>
      <c r="R122" s="60">
        <v>4.5878061468921016E-3</v>
      </c>
      <c r="S122" s="60">
        <v>8.1235976900436976E-2</v>
      </c>
      <c r="T122" s="51" t="s">
        <v>623</v>
      </c>
    </row>
    <row r="123" spans="1:20" s="83" customFormat="1" x14ac:dyDescent="0.25">
      <c r="A123" s="51" t="s">
        <v>654</v>
      </c>
      <c r="B123" s="51" t="s">
        <v>655</v>
      </c>
      <c r="C123" s="51" t="s">
        <v>646</v>
      </c>
      <c r="D123" s="51" t="s">
        <v>85</v>
      </c>
      <c r="E123" s="51">
        <v>231652717</v>
      </c>
      <c r="F123" s="51">
        <v>10</v>
      </c>
      <c r="G123" s="52">
        <v>1.31192029006073E-3</v>
      </c>
      <c r="H123" s="51">
        <v>70</v>
      </c>
      <c r="I123" s="53">
        <v>1.3891921</v>
      </c>
      <c r="J123" s="53">
        <v>4.8221999999999996E-3</v>
      </c>
      <c r="K123" s="53">
        <v>1.1991464999999999</v>
      </c>
      <c r="L123" s="54">
        <v>4.0696900000000001E-2</v>
      </c>
      <c r="M123" s="55">
        <v>2.7530000000000002E-4</v>
      </c>
      <c r="N123" s="53">
        <v>0.1372826</v>
      </c>
      <c r="O123" s="56">
        <v>70</v>
      </c>
      <c r="P123" s="56">
        <v>26</v>
      </c>
      <c r="Q123" s="60">
        <v>0.32469208897578711</v>
      </c>
      <c r="R123" s="60">
        <v>1.490874744765661E-2</v>
      </c>
      <c r="S123" s="60">
        <v>8.0617745809523189E-2</v>
      </c>
      <c r="T123" s="51" t="s">
        <v>623</v>
      </c>
    </row>
    <row r="124" spans="1:20" s="83" customFormat="1" x14ac:dyDescent="0.25">
      <c r="A124" s="51" t="s">
        <v>654</v>
      </c>
      <c r="B124" s="51" t="s">
        <v>655</v>
      </c>
      <c r="C124" s="51" t="s">
        <v>646</v>
      </c>
      <c r="D124" s="51" t="s">
        <v>85</v>
      </c>
      <c r="E124" s="51">
        <v>231653001</v>
      </c>
      <c r="F124" s="51">
        <v>10</v>
      </c>
      <c r="G124" s="52">
        <v>1.31192029006073E-3</v>
      </c>
      <c r="H124" s="51">
        <v>70</v>
      </c>
      <c r="I124" s="53">
        <v>1.4406817999999999</v>
      </c>
      <c r="J124" s="53">
        <v>4.8526000000000003E-3</v>
      </c>
      <c r="K124" s="53">
        <v>1.2278741</v>
      </c>
      <c r="L124" s="54">
        <v>3.7359200000000002E-2</v>
      </c>
      <c r="M124" s="55">
        <v>2.9080000000000002E-4</v>
      </c>
      <c r="N124" s="53">
        <v>0.1381318</v>
      </c>
      <c r="O124" s="56">
        <v>70</v>
      </c>
      <c r="P124" s="56">
        <v>23</v>
      </c>
      <c r="Q124" s="60">
        <v>0.33940262851713898</v>
      </c>
      <c r="R124" s="60">
        <v>1.406929859555457E-2</v>
      </c>
      <c r="S124" s="60">
        <v>6.2074984868367808E-2</v>
      </c>
      <c r="T124" s="51" t="s">
        <v>623</v>
      </c>
    </row>
    <row r="125" spans="1:20" s="83" customFormat="1" x14ac:dyDescent="0.25">
      <c r="A125" s="51" t="s">
        <v>654</v>
      </c>
      <c r="B125" s="51" t="s">
        <v>655</v>
      </c>
      <c r="C125" s="51" t="s">
        <v>646</v>
      </c>
      <c r="D125" s="51" t="s">
        <v>85</v>
      </c>
      <c r="E125" s="51">
        <v>231653294</v>
      </c>
      <c r="F125" s="51">
        <v>10</v>
      </c>
      <c r="G125" s="52">
        <v>1.31192029006073E-3</v>
      </c>
      <c r="H125" s="51">
        <v>70</v>
      </c>
      <c r="I125" s="53">
        <v>1.3867472999999999</v>
      </c>
      <c r="J125" s="53">
        <v>5.5686999999999993E-3</v>
      </c>
      <c r="K125" s="53">
        <v>1.2097226000000001</v>
      </c>
      <c r="L125" s="54">
        <v>3.5822199999999998E-2</v>
      </c>
      <c r="M125" s="55">
        <v>2.7399999999999999E-4</v>
      </c>
      <c r="N125" s="53">
        <v>0.12913169999999999</v>
      </c>
      <c r="O125" s="56">
        <v>70</v>
      </c>
      <c r="P125" s="56">
        <v>23</v>
      </c>
      <c r="Q125" s="60">
        <v>0.28556897275787763</v>
      </c>
      <c r="R125" s="60">
        <v>7.2620276683966556E-3</v>
      </c>
      <c r="S125" s="60">
        <v>7.510642492984744E-2</v>
      </c>
      <c r="T125" s="51" t="s">
        <v>623</v>
      </c>
    </row>
    <row r="126" spans="1:20" s="83" customFormat="1" x14ac:dyDescent="0.25">
      <c r="A126" s="51" t="s">
        <v>654</v>
      </c>
      <c r="B126" s="51" t="s">
        <v>655</v>
      </c>
      <c r="C126" s="51" t="s">
        <v>646</v>
      </c>
      <c r="D126" s="51" t="s">
        <v>85</v>
      </c>
      <c r="E126" s="51">
        <v>231653578</v>
      </c>
      <c r="F126" s="51">
        <v>10</v>
      </c>
      <c r="G126" s="52">
        <v>1.31192029006073E-3</v>
      </c>
      <c r="H126" s="51">
        <v>70</v>
      </c>
      <c r="I126" s="53">
        <v>1.3855103</v>
      </c>
      <c r="J126" s="53">
        <v>4.7878999999999986E-3</v>
      </c>
      <c r="K126" s="53">
        <v>1.2100976000000001</v>
      </c>
      <c r="L126" s="54">
        <v>3.2908600000000003E-2</v>
      </c>
      <c r="M126" s="55">
        <v>3.3829999999999998E-4</v>
      </c>
      <c r="N126" s="53">
        <v>0.13052559999999999</v>
      </c>
      <c r="O126" s="56">
        <v>70</v>
      </c>
      <c r="P126" s="56">
        <v>23</v>
      </c>
      <c r="Q126" s="60">
        <v>0.29138124513779412</v>
      </c>
      <c r="R126" s="60">
        <v>3.0089195947780822E-2</v>
      </c>
      <c r="S126" s="60">
        <v>8.37427910819247E-2</v>
      </c>
      <c r="T126" s="51" t="s">
        <v>623</v>
      </c>
    </row>
    <row r="127" spans="1:20" s="83" customFormat="1" x14ac:dyDescent="0.25">
      <c r="A127" s="51" t="s">
        <v>654</v>
      </c>
      <c r="B127" s="51" t="s">
        <v>655</v>
      </c>
      <c r="C127" s="51" t="s">
        <v>646</v>
      </c>
      <c r="D127" s="51" t="s">
        <v>85</v>
      </c>
      <c r="E127" s="51">
        <v>231653861</v>
      </c>
      <c r="F127" s="51">
        <v>10</v>
      </c>
      <c r="G127" s="52">
        <v>1.31192029006073E-3</v>
      </c>
      <c r="H127" s="51">
        <v>70</v>
      </c>
      <c r="I127" s="53">
        <v>1.3842778</v>
      </c>
      <c r="J127" s="53">
        <v>4.8367999999999996E-3</v>
      </c>
      <c r="K127" s="53">
        <v>1.1844291</v>
      </c>
      <c r="L127" s="54">
        <v>4.0378400000000002E-2</v>
      </c>
      <c r="M127" s="55">
        <v>2.9980000000000002E-4</v>
      </c>
      <c r="N127" s="53">
        <v>0.146895</v>
      </c>
      <c r="O127" s="56">
        <v>70</v>
      </c>
      <c r="P127" s="56">
        <v>28</v>
      </c>
      <c r="Q127" s="60">
        <v>0.28319552780321228</v>
      </c>
      <c r="R127" s="60">
        <v>5.7150244634258749E-3</v>
      </c>
      <c r="S127" s="60">
        <v>8.1695653914505811E-2</v>
      </c>
      <c r="T127" s="51" t="s">
        <v>623</v>
      </c>
    </row>
    <row r="128" spans="1:20" s="83" customFormat="1" x14ac:dyDescent="0.25">
      <c r="A128" s="51" t="s">
        <v>654</v>
      </c>
      <c r="B128" s="51" t="s">
        <v>655</v>
      </c>
      <c r="C128" s="51" t="s">
        <v>646</v>
      </c>
      <c r="D128" s="51" t="s">
        <v>85</v>
      </c>
      <c r="E128" s="51">
        <v>231654143</v>
      </c>
      <c r="F128" s="51">
        <v>10</v>
      </c>
      <c r="G128" s="52">
        <v>1.31192029006073E-3</v>
      </c>
      <c r="H128" s="51">
        <v>70</v>
      </c>
      <c r="I128" s="53">
        <v>1.3979200000000001</v>
      </c>
      <c r="J128" s="53">
        <v>4.8293999999999993E-3</v>
      </c>
      <c r="K128" s="53">
        <v>1.1901040000000001</v>
      </c>
      <c r="L128" s="54">
        <v>4.5681399999999997E-2</v>
      </c>
      <c r="M128" s="55">
        <v>2.877E-4</v>
      </c>
      <c r="N128" s="53">
        <v>0.14998600000000001</v>
      </c>
      <c r="O128" s="56">
        <v>70</v>
      </c>
      <c r="P128" s="56">
        <v>29</v>
      </c>
      <c r="Q128" s="60">
        <v>0.25260235588937918</v>
      </c>
      <c r="R128" s="60">
        <v>-2.5621527101696039E-3</v>
      </c>
      <c r="S128" s="60">
        <v>7.7389948356465635E-2</v>
      </c>
      <c r="T128" s="51" t="s">
        <v>623</v>
      </c>
    </row>
    <row r="129" spans="1:20" s="83" customFormat="1" x14ac:dyDescent="0.25">
      <c r="A129" s="51" t="s">
        <v>654</v>
      </c>
      <c r="B129" s="51" t="s">
        <v>655</v>
      </c>
      <c r="C129" s="51" t="s">
        <v>646</v>
      </c>
      <c r="D129" s="51" t="s">
        <v>85</v>
      </c>
      <c r="E129" s="51">
        <v>231654427</v>
      </c>
      <c r="F129" s="51">
        <v>10</v>
      </c>
      <c r="G129" s="52">
        <v>1.31192029006073E-3</v>
      </c>
      <c r="H129" s="51">
        <v>70</v>
      </c>
      <c r="I129" s="53">
        <v>1.3778068000000001</v>
      </c>
      <c r="J129" s="53">
        <v>4.6561999999999992E-3</v>
      </c>
      <c r="K129" s="53">
        <v>1.1921866000000001</v>
      </c>
      <c r="L129" s="54">
        <v>3.8712999999999997E-2</v>
      </c>
      <c r="M129" s="55">
        <v>2.944E-4</v>
      </c>
      <c r="N129" s="53">
        <v>0.13553809999999999</v>
      </c>
      <c r="O129" s="56">
        <v>70</v>
      </c>
      <c r="P129" s="56">
        <v>25</v>
      </c>
      <c r="Q129" s="60">
        <v>0.25859706856312781</v>
      </c>
      <c r="R129" s="60">
        <v>1.234525908051741E-2</v>
      </c>
      <c r="S129" s="60">
        <v>7.3618312307389744E-2</v>
      </c>
      <c r="T129" s="51" t="s">
        <v>623</v>
      </c>
    </row>
    <row r="130" spans="1:20" s="83" customFormat="1" x14ac:dyDescent="0.25">
      <c r="A130" s="51" t="s">
        <v>654</v>
      </c>
      <c r="B130" s="51" t="s">
        <v>655</v>
      </c>
      <c r="C130" s="51" t="s">
        <v>646</v>
      </c>
      <c r="D130" s="51" t="s">
        <v>85</v>
      </c>
      <c r="E130" s="51">
        <v>231654709</v>
      </c>
      <c r="F130" s="51">
        <v>10</v>
      </c>
      <c r="G130" s="52">
        <v>1.31192029006073E-3</v>
      </c>
      <c r="H130" s="51">
        <v>70</v>
      </c>
      <c r="I130" s="53">
        <v>1.3932895000000001</v>
      </c>
      <c r="J130" s="53">
        <v>5.9146000000000008E-3</v>
      </c>
      <c r="K130" s="53">
        <v>1.1991174</v>
      </c>
      <c r="L130" s="54">
        <v>3.8507600000000003E-2</v>
      </c>
      <c r="M130" s="55">
        <v>2.809E-4</v>
      </c>
      <c r="N130" s="53">
        <v>0.14286889999999999</v>
      </c>
      <c r="O130" s="56">
        <v>70</v>
      </c>
      <c r="P130" s="56">
        <v>26</v>
      </c>
      <c r="Q130" s="60">
        <v>0.28596483377279641</v>
      </c>
      <c r="R130" s="60">
        <v>1.5415242734882839E-2</v>
      </c>
      <c r="S130" s="60">
        <v>6.686323957549406E-2</v>
      </c>
      <c r="T130" s="51" t="s">
        <v>623</v>
      </c>
    </row>
    <row r="131" spans="1:20" s="83" customFormat="1" x14ac:dyDescent="0.25">
      <c r="A131" s="51" t="s">
        <v>654</v>
      </c>
      <c r="B131" s="51" t="s">
        <v>655</v>
      </c>
      <c r="C131" s="51" t="s">
        <v>646</v>
      </c>
      <c r="D131" s="51" t="s">
        <v>85</v>
      </c>
      <c r="E131" s="51">
        <v>231654996</v>
      </c>
      <c r="F131" s="51">
        <v>10</v>
      </c>
      <c r="G131" s="52">
        <v>1.31192029006073E-3</v>
      </c>
      <c r="H131" s="51">
        <v>70</v>
      </c>
      <c r="I131" s="53">
        <v>1.3487121</v>
      </c>
      <c r="J131" s="53">
        <v>4.8269000000000003E-3</v>
      </c>
      <c r="K131" s="53">
        <v>1.1799337999999999</v>
      </c>
      <c r="L131" s="54">
        <v>3.2901E-2</v>
      </c>
      <c r="M131" s="55">
        <v>2.7310000000000002E-4</v>
      </c>
      <c r="N131" s="53">
        <v>0.123802</v>
      </c>
      <c r="O131" s="56">
        <v>70</v>
      </c>
      <c r="P131" s="56">
        <v>22</v>
      </c>
      <c r="Q131" s="60">
        <v>0.35900635442985679</v>
      </c>
      <c r="R131" s="60">
        <v>3.6916766652409408E-2</v>
      </c>
      <c r="S131" s="60">
        <v>7.7454269402572259E-2</v>
      </c>
      <c r="T131" s="51" t="s">
        <v>623</v>
      </c>
    </row>
    <row r="132" spans="1:20" s="83" customFormat="1" x14ac:dyDescent="0.25">
      <c r="A132" s="51" t="s">
        <v>654</v>
      </c>
      <c r="B132" s="51" t="s">
        <v>655</v>
      </c>
      <c r="C132" s="51" t="s">
        <v>646</v>
      </c>
      <c r="D132" s="51" t="s">
        <v>85</v>
      </c>
      <c r="E132" s="51">
        <v>231655274</v>
      </c>
      <c r="F132" s="51">
        <v>10</v>
      </c>
      <c r="G132" s="52">
        <v>1.31192029006073E-3</v>
      </c>
      <c r="H132" s="51">
        <v>70</v>
      </c>
      <c r="I132" s="53">
        <v>1.3717052000000001</v>
      </c>
      <c r="J132" s="53">
        <v>4.7175999999999989E-3</v>
      </c>
      <c r="K132" s="53">
        <v>1.1868966000000001</v>
      </c>
      <c r="L132" s="54">
        <v>3.7255000000000003E-2</v>
      </c>
      <c r="M132" s="55">
        <v>2.9030000000000001E-4</v>
      </c>
      <c r="N132" s="53">
        <v>0.1355864</v>
      </c>
      <c r="O132" s="56">
        <v>70</v>
      </c>
      <c r="P132" s="56">
        <v>25</v>
      </c>
      <c r="Q132" s="60">
        <v>0.290078346058257</v>
      </c>
      <c r="R132" s="60">
        <v>1.0567068156236739E-2</v>
      </c>
      <c r="S132" s="60">
        <v>7.7345991863612948E-2</v>
      </c>
      <c r="T132" s="51" t="s">
        <v>623</v>
      </c>
    </row>
    <row r="133" spans="1:20" s="83" customFormat="1" x14ac:dyDescent="0.25">
      <c r="A133" s="51" t="s">
        <v>654</v>
      </c>
      <c r="B133" s="51" t="s">
        <v>655</v>
      </c>
      <c r="C133" s="51" t="s">
        <v>646</v>
      </c>
      <c r="D133" s="51" t="s">
        <v>85</v>
      </c>
      <c r="E133" s="51">
        <v>231655555</v>
      </c>
      <c r="F133" s="51">
        <v>10</v>
      </c>
      <c r="G133" s="52">
        <v>1.31192029006073E-3</v>
      </c>
      <c r="H133" s="51">
        <v>70</v>
      </c>
      <c r="I133" s="53">
        <v>1.3590627</v>
      </c>
      <c r="J133" s="53">
        <v>4.7765999999999998E-3</v>
      </c>
      <c r="K133" s="53">
        <v>1.1811919</v>
      </c>
      <c r="L133" s="54">
        <v>3.4327499999999997E-2</v>
      </c>
      <c r="M133" s="55">
        <v>2.9690000000000001E-4</v>
      </c>
      <c r="N133" s="53">
        <v>0.1322721</v>
      </c>
      <c r="O133" s="56">
        <v>70</v>
      </c>
      <c r="P133" s="56">
        <v>23</v>
      </c>
      <c r="Q133" s="60">
        <v>0.33471597832747002</v>
      </c>
      <c r="R133" s="60">
        <v>2.1436198545798459E-2</v>
      </c>
      <c r="S133" s="60">
        <v>8.3305120358287618E-2</v>
      </c>
      <c r="T133" s="51" t="s">
        <v>623</v>
      </c>
    </row>
    <row r="134" spans="1:20" s="83" customFormat="1" x14ac:dyDescent="0.25">
      <c r="A134" s="51" t="s">
        <v>654</v>
      </c>
      <c r="B134" s="51" t="s">
        <v>655</v>
      </c>
      <c r="C134" s="51" t="s">
        <v>646</v>
      </c>
      <c r="D134" s="51" t="s">
        <v>85</v>
      </c>
      <c r="E134" s="51">
        <v>231655835</v>
      </c>
      <c r="F134" s="51">
        <v>10</v>
      </c>
      <c r="G134" s="52">
        <v>1.31192029006073E-3</v>
      </c>
      <c r="H134" s="51">
        <v>70</v>
      </c>
      <c r="I134" s="53">
        <v>1.3520715999999999</v>
      </c>
      <c r="J134" s="53">
        <v>4.9042000000000001E-3</v>
      </c>
      <c r="K134" s="53">
        <v>1.1746167999999999</v>
      </c>
      <c r="L134" s="54">
        <v>3.6851700000000001E-2</v>
      </c>
      <c r="M134" s="55">
        <v>2.7510000000000002E-4</v>
      </c>
      <c r="N134" s="53">
        <v>0.12893360000000001</v>
      </c>
      <c r="O134" s="56">
        <v>70</v>
      </c>
      <c r="P134" s="56">
        <v>23</v>
      </c>
      <c r="Q134" s="60">
        <v>0.24825649039950981</v>
      </c>
      <c r="R134" s="60">
        <v>1.20163121994546E-2</v>
      </c>
      <c r="S134" s="60">
        <v>6.9867481234384507E-2</v>
      </c>
      <c r="T134" s="51" t="s">
        <v>623</v>
      </c>
    </row>
    <row r="135" spans="1:20" s="83" customFormat="1" x14ac:dyDescent="0.25">
      <c r="A135" s="51" t="s">
        <v>654</v>
      </c>
      <c r="B135" s="51" t="s">
        <v>655</v>
      </c>
      <c r="C135" s="51" t="s">
        <v>646</v>
      </c>
      <c r="D135" s="51" t="s">
        <v>85</v>
      </c>
      <c r="E135" s="51">
        <v>231656116</v>
      </c>
      <c r="F135" s="51">
        <v>10</v>
      </c>
      <c r="G135" s="52">
        <v>1.31192029006073E-3</v>
      </c>
      <c r="H135" s="51">
        <v>70</v>
      </c>
      <c r="I135" s="53">
        <v>1.3563552000000001</v>
      </c>
      <c r="J135" s="53">
        <v>4.8516000000000011E-3</v>
      </c>
      <c r="K135" s="53">
        <v>1.1929223</v>
      </c>
      <c r="L135" s="54">
        <v>3.2026199999999998E-2</v>
      </c>
      <c r="M135" s="55">
        <v>2.7510000000000002E-4</v>
      </c>
      <c r="N135" s="53">
        <v>0.1194288</v>
      </c>
      <c r="O135" s="56">
        <v>70</v>
      </c>
      <c r="P135" s="56">
        <v>21</v>
      </c>
      <c r="Q135" s="60">
        <v>0.2698395213868216</v>
      </c>
      <c r="R135" s="60">
        <v>1.932060759929962E-2</v>
      </c>
      <c r="S135" s="60">
        <v>7.7791011041069669E-2</v>
      </c>
      <c r="T135" s="51" t="s">
        <v>623</v>
      </c>
    </row>
    <row r="136" spans="1:20" s="83" customFormat="1" x14ac:dyDescent="0.25">
      <c r="A136" s="51" t="s">
        <v>654</v>
      </c>
      <c r="B136" s="51" t="s">
        <v>655</v>
      </c>
      <c r="C136" s="51" t="s">
        <v>646</v>
      </c>
      <c r="D136" s="51" t="s">
        <v>85</v>
      </c>
      <c r="E136" s="51">
        <v>231656395</v>
      </c>
      <c r="F136" s="51">
        <v>10</v>
      </c>
      <c r="G136" s="52">
        <v>1.31192029006073E-3</v>
      </c>
      <c r="H136" s="51">
        <v>70</v>
      </c>
      <c r="I136" s="53">
        <v>1.3854031</v>
      </c>
      <c r="J136" s="53">
        <v>4.9027000000000003E-3</v>
      </c>
      <c r="K136" s="53">
        <v>1.1881965999999999</v>
      </c>
      <c r="L136" s="54">
        <v>3.6294600000000003E-2</v>
      </c>
      <c r="M136" s="55">
        <v>2.5129999999999998E-4</v>
      </c>
      <c r="N136" s="53">
        <v>0.12535779999999999</v>
      </c>
      <c r="O136" s="56">
        <v>70</v>
      </c>
      <c r="P136" s="56">
        <v>22</v>
      </c>
      <c r="Q136" s="60">
        <v>0.30279753258108272</v>
      </c>
      <c r="R136" s="60">
        <v>6.8703601551296546E-3</v>
      </c>
      <c r="S136" s="60">
        <v>7.3869311861211318E-2</v>
      </c>
      <c r="T136" s="51" t="s">
        <v>623</v>
      </c>
    </row>
    <row r="137" spans="1:20" s="83" customFormat="1" x14ac:dyDescent="0.25">
      <c r="A137" s="51" t="s">
        <v>654</v>
      </c>
      <c r="B137" s="51" t="s">
        <v>655</v>
      </c>
      <c r="C137" s="51" t="s">
        <v>646</v>
      </c>
      <c r="D137" s="51" t="s">
        <v>85</v>
      </c>
      <c r="E137" s="51">
        <v>231656678</v>
      </c>
      <c r="F137" s="51">
        <v>10</v>
      </c>
      <c r="G137" s="52">
        <v>1.31192029006073E-3</v>
      </c>
      <c r="H137" s="51">
        <v>70</v>
      </c>
      <c r="I137" s="53">
        <v>1.378347</v>
      </c>
      <c r="J137" s="53">
        <v>4.8812999999999999E-3</v>
      </c>
      <c r="K137" s="53">
        <v>1.1928171000000001</v>
      </c>
      <c r="L137" s="54">
        <v>3.7830299999999997E-2</v>
      </c>
      <c r="M137" s="55">
        <v>2.9050000000000001E-4</v>
      </c>
      <c r="N137" s="53">
        <v>0.135709</v>
      </c>
      <c r="O137" s="56">
        <v>70</v>
      </c>
      <c r="P137" s="56">
        <v>25</v>
      </c>
      <c r="Q137" s="60">
        <v>0.28706119667063668</v>
      </c>
      <c r="R137" s="60">
        <v>6.832120448604732E-3</v>
      </c>
      <c r="S137" s="60">
        <v>7.7291742347082901E-2</v>
      </c>
      <c r="T137" s="51" t="s">
        <v>623</v>
      </c>
    </row>
    <row r="138" spans="1:20" s="83" customFormat="1" x14ac:dyDescent="0.25">
      <c r="A138" s="51" t="s">
        <v>654</v>
      </c>
      <c r="B138" s="51" t="s">
        <v>655</v>
      </c>
      <c r="C138" s="51" t="s">
        <v>646</v>
      </c>
      <c r="D138" s="51" t="s">
        <v>85</v>
      </c>
      <c r="E138" s="51">
        <v>231656960</v>
      </c>
      <c r="F138" s="51">
        <v>10</v>
      </c>
      <c r="G138" s="52">
        <v>1.31192029006073E-3</v>
      </c>
      <c r="H138" s="51">
        <v>70</v>
      </c>
      <c r="I138" s="53">
        <v>1.3678899</v>
      </c>
      <c r="J138" s="53">
        <v>5.9829999999999996E-3</v>
      </c>
      <c r="K138" s="53">
        <v>1.2228515</v>
      </c>
      <c r="L138" s="54">
        <v>2.50593E-2</v>
      </c>
      <c r="M138" s="55">
        <v>2.376E-4</v>
      </c>
      <c r="N138" s="53">
        <v>0.1072949</v>
      </c>
      <c r="O138" s="56">
        <v>70</v>
      </c>
      <c r="P138" s="56">
        <v>16</v>
      </c>
      <c r="Q138" s="60">
        <v>0.26491363345335378</v>
      </c>
      <c r="R138" s="60">
        <v>-7.395031594819107E-3</v>
      </c>
      <c r="S138" s="60">
        <v>6.2811992833090788E-2</v>
      </c>
      <c r="T138" s="51" t="s">
        <v>623</v>
      </c>
    </row>
    <row r="139" spans="1:20" s="83" customFormat="1" x14ac:dyDescent="0.25">
      <c r="A139" s="51" t="s">
        <v>654</v>
      </c>
      <c r="B139" s="51" t="s">
        <v>655</v>
      </c>
      <c r="C139" s="51" t="s">
        <v>646</v>
      </c>
      <c r="D139" s="51" t="s">
        <v>85</v>
      </c>
      <c r="E139" s="51">
        <v>231657245</v>
      </c>
      <c r="F139" s="51">
        <v>10</v>
      </c>
      <c r="G139" s="52">
        <v>1.31192029006073E-3</v>
      </c>
      <c r="H139" s="51">
        <v>70</v>
      </c>
      <c r="I139" s="53">
        <v>1.3700162</v>
      </c>
      <c r="J139" s="53">
        <v>4.8964999999999998E-3</v>
      </c>
      <c r="K139" s="53">
        <v>1.1866851</v>
      </c>
      <c r="L139" s="54">
        <v>3.59557E-2</v>
      </c>
      <c r="M139" s="55">
        <v>3.2840000000000001E-4</v>
      </c>
      <c r="N139" s="53">
        <v>0.1350779</v>
      </c>
      <c r="O139" s="56">
        <v>70</v>
      </c>
      <c r="P139" s="56">
        <v>23</v>
      </c>
      <c r="Q139" s="60">
        <v>0.34807542701355559</v>
      </c>
      <c r="R139" s="60">
        <v>3.5886986980740949E-2</v>
      </c>
      <c r="S139" s="60">
        <v>9.535311291971596E-2</v>
      </c>
      <c r="T139" s="51" t="s">
        <v>623</v>
      </c>
    </row>
    <row r="140" spans="1:20" s="83" customFormat="1" x14ac:dyDescent="0.25">
      <c r="A140" s="51" t="s">
        <v>654</v>
      </c>
      <c r="B140" s="51" t="s">
        <v>655</v>
      </c>
      <c r="C140" s="51" t="s">
        <v>646</v>
      </c>
      <c r="D140" s="51" t="s">
        <v>85</v>
      </c>
      <c r="E140" s="51">
        <v>231657530</v>
      </c>
      <c r="F140" s="51">
        <v>10</v>
      </c>
      <c r="G140" s="52">
        <v>1.31192029006073E-3</v>
      </c>
      <c r="H140" s="51">
        <v>70</v>
      </c>
      <c r="I140" s="53">
        <v>1.5011954999999999</v>
      </c>
      <c r="J140" s="53">
        <v>5.0900000000000008E-3</v>
      </c>
      <c r="K140" s="53">
        <v>1.2966095</v>
      </c>
      <c r="L140" s="54">
        <v>4.0697400000000002E-2</v>
      </c>
      <c r="M140" s="55">
        <v>3.7760000000000002E-4</v>
      </c>
      <c r="N140" s="53">
        <v>0.15112149999999999</v>
      </c>
      <c r="O140" s="56">
        <v>70</v>
      </c>
      <c r="P140" s="56">
        <v>27</v>
      </c>
      <c r="Q140" s="60">
        <v>0.25529593192567451</v>
      </c>
      <c r="R140" s="60">
        <v>9.7409454950472766E-3</v>
      </c>
      <c r="S140" s="60">
        <v>7.6468530544342328E-2</v>
      </c>
      <c r="T140" s="51" t="s">
        <v>623</v>
      </c>
    </row>
    <row r="141" spans="1:20" s="83" customFormat="1" x14ac:dyDescent="0.25">
      <c r="A141" s="51" t="s">
        <v>654</v>
      </c>
      <c r="B141" s="51" t="s">
        <v>655</v>
      </c>
      <c r="C141" s="51" t="s">
        <v>646</v>
      </c>
      <c r="D141" s="51" t="s">
        <v>85</v>
      </c>
      <c r="E141" s="51">
        <v>231657830</v>
      </c>
      <c r="F141" s="51">
        <v>10</v>
      </c>
      <c r="G141" s="52">
        <v>1.31192029006073E-3</v>
      </c>
      <c r="H141" s="51">
        <v>70</v>
      </c>
      <c r="I141" s="53">
        <v>1.4024321</v>
      </c>
      <c r="J141" s="53">
        <v>5.321499999999999E-3</v>
      </c>
      <c r="K141" s="53">
        <v>1.2326851000000001</v>
      </c>
      <c r="L141" s="54">
        <v>3.41109E-2</v>
      </c>
      <c r="M141" s="55">
        <v>2.6570000000000001E-4</v>
      </c>
      <c r="N141" s="53">
        <v>0.1233461</v>
      </c>
      <c r="O141" s="56">
        <v>70</v>
      </c>
      <c r="P141" s="56">
        <v>21</v>
      </c>
      <c r="Q141" s="60">
        <v>0.34065045128155702</v>
      </c>
      <c r="R141" s="60">
        <v>3.0877506227888939E-2</v>
      </c>
      <c r="S141" s="60">
        <v>8.9898113028016771E-2</v>
      </c>
      <c r="T141" s="51" t="s">
        <v>623</v>
      </c>
    </row>
    <row r="142" spans="1:20" s="83" customFormat="1" x14ac:dyDescent="0.25">
      <c r="A142" s="51" t="s">
        <v>654</v>
      </c>
      <c r="B142" s="51" t="s">
        <v>655</v>
      </c>
      <c r="C142" s="51" t="s">
        <v>646</v>
      </c>
      <c r="D142" s="51" t="s">
        <v>85</v>
      </c>
      <c r="E142" s="51">
        <v>231658117</v>
      </c>
      <c r="F142" s="51">
        <v>10</v>
      </c>
      <c r="G142" s="52">
        <v>1.31192029006073E-3</v>
      </c>
      <c r="H142" s="51">
        <v>70</v>
      </c>
      <c r="I142" s="53">
        <v>1.3759775000000001</v>
      </c>
      <c r="J142" s="53">
        <v>5.0269000000000008E-3</v>
      </c>
      <c r="K142" s="53">
        <v>1.1838420000000001</v>
      </c>
      <c r="L142" s="54">
        <v>4.0365900000000003E-2</v>
      </c>
      <c r="M142" s="55">
        <v>2.8600000000000001E-4</v>
      </c>
      <c r="N142" s="53">
        <v>0.139518</v>
      </c>
      <c r="O142" s="56">
        <v>70</v>
      </c>
      <c r="P142" s="56">
        <v>26</v>
      </c>
      <c r="Q142" s="60">
        <v>0.34718732143225961</v>
      </c>
      <c r="R142" s="60">
        <v>3.4109469664627849E-2</v>
      </c>
      <c r="S142" s="60">
        <v>7.5350703706799596E-2</v>
      </c>
      <c r="T142" s="51" t="s">
        <v>623</v>
      </c>
    </row>
    <row r="143" spans="1:20" s="83" customFormat="1" x14ac:dyDescent="0.25">
      <c r="A143" s="51" t="s">
        <v>654</v>
      </c>
      <c r="B143" s="51" t="s">
        <v>655</v>
      </c>
      <c r="C143" s="51" t="s">
        <v>646</v>
      </c>
      <c r="D143" s="51" t="s">
        <v>85</v>
      </c>
      <c r="E143" s="51">
        <v>231658402</v>
      </c>
      <c r="F143" s="51">
        <v>10</v>
      </c>
      <c r="G143" s="52">
        <v>1.31192029006073E-3</v>
      </c>
      <c r="H143" s="51">
        <v>70</v>
      </c>
      <c r="I143" s="53">
        <v>1.3972363000000001</v>
      </c>
      <c r="J143" s="53">
        <v>4.9191000000000009E-3</v>
      </c>
      <c r="K143" s="53">
        <v>1.1976990000000001</v>
      </c>
      <c r="L143" s="54">
        <v>4.0163699999999997E-2</v>
      </c>
      <c r="M143" s="55">
        <v>3.1290000000000002E-4</v>
      </c>
      <c r="N143" s="53">
        <v>0.1471142</v>
      </c>
      <c r="O143" s="56">
        <v>70</v>
      </c>
      <c r="P143" s="56">
        <v>27</v>
      </c>
      <c r="Q143" s="60">
        <v>0.27859149208622203</v>
      </c>
      <c r="R143" s="60">
        <v>1.49653730833126E-2</v>
      </c>
      <c r="S143" s="60">
        <v>8.6000374880214392E-2</v>
      </c>
      <c r="T143" s="51" t="s">
        <v>623</v>
      </c>
    </row>
    <row r="144" spans="1:20" s="83" customFormat="1" x14ac:dyDescent="0.25">
      <c r="A144" s="51" t="s">
        <v>654</v>
      </c>
      <c r="B144" s="51" t="s">
        <v>655</v>
      </c>
      <c r="C144" s="51" t="s">
        <v>646</v>
      </c>
      <c r="D144" s="51" t="s">
        <v>85</v>
      </c>
      <c r="E144" s="51">
        <v>231658686</v>
      </c>
      <c r="F144" s="51">
        <v>10</v>
      </c>
      <c r="G144" s="52">
        <v>1.31192029006073E-3</v>
      </c>
      <c r="H144" s="51">
        <v>70</v>
      </c>
      <c r="I144" s="53">
        <v>1.3889959999999999</v>
      </c>
      <c r="J144" s="53">
        <v>4.9451000000000009E-3</v>
      </c>
      <c r="K144" s="53">
        <v>1.2020394000000001</v>
      </c>
      <c r="L144" s="54">
        <v>3.6791299999999999E-2</v>
      </c>
      <c r="M144" s="55">
        <v>2.8959999999999999E-4</v>
      </c>
      <c r="N144" s="53">
        <v>0.13746659999999999</v>
      </c>
      <c r="O144" s="56">
        <v>70</v>
      </c>
      <c r="P144" s="56">
        <v>25</v>
      </c>
      <c r="Q144" s="60">
        <v>0.2351689810193249</v>
      </c>
      <c r="R144" s="60">
        <v>-1.1650101139382059E-2</v>
      </c>
      <c r="S144" s="60">
        <v>6.7768931218150183E-2</v>
      </c>
      <c r="T144" s="51" t="s">
        <v>623</v>
      </c>
    </row>
    <row r="145" spans="1:20" s="83" customFormat="1" x14ac:dyDescent="0.25">
      <c r="A145" s="51" t="s">
        <v>654</v>
      </c>
      <c r="B145" s="51" t="s">
        <v>655</v>
      </c>
      <c r="C145" s="51" t="s">
        <v>646</v>
      </c>
      <c r="D145" s="51" t="s">
        <v>85</v>
      </c>
      <c r="E145" s="51">
        <v>231658970</v>
      </c>
      <c r="F145" s="51">
        <v>10</v>
      </c>
      <c r="G145" s="52">
        <v>1.31192029006073E-3</v>
      </c>
      <c r="H145" s="51">
        <v>70</v>
      </c>
      <c r="I145" s="53">
        <v>1.3931621000000001</v>
      </c>
      <c r="J145" s="53">
        <v>4.8438999999999999E-3</v>
      </c>
      <c r="K145" s="53">
        <v>1.2215279999999999</v>
      </c>
      <c r="L145" s="54">
        <v>3.4073199999999998E-2</v>
      </c>
      <c r="M145" s="55">
        <v>2.5710000000000002E-4</v>
      </c>
      <c r="N145" s="53">
        <v>0.1258167</v>
      </c>
      <c r="O145" s="56">
        <v>70</v>
      </c>
      <c r="P145" s="56">
        <v>20</v>
      </c>
      <c r="Q145" s="60">
        <v>0.28036770324881422</v>
      </c>
      <c r="R145" s="60">
        <v>2.4747392742743589E-2</v>
      </c>
      <c r="S145" s="60">
        <v>9.6764258617291182E-2</v>
      </c>
      <c r="T145" s="51" t="s">
        <v>623</v>
      </c>
    </row>
    <row r="146" spans="1:20" s="83" customFormat="1" x14ac:dyDescent="0.25">
      <c r="A146" s="51" t="s">
        <v>654</v>
      </c>
      <c r="B146" s="51" t="s">
        <v>655</v>
      </c>
      <c r="C146" s="51" t="s">
        <v>646</v>
      </c>
      <c r="D146" s="51" t="s">
        <v>85</v>
      </c>
      <c r="E146" s="51">
        <v>231659257</v>
      </c>
      <c r="F146" s="51">
        <v>10</v>
      </c>
      <c r="G146" s="52">
        <v>1.31192029006073E-3</v>
      </c>
      <c r="H146" s="51">
        <v>70</v>
      </c>
      <c r="I146" s="53">
        <v>1.3868056</v>
      </c>
      <c r="J146" s="53">
        <v>4.9761000000000007E-3</v>
      </c>
      <c r="K146" s="53">
        <v>1.1955507000000001</v>
      </c>
      <c r="L146" s="54">
        <v>3.8071300000000002E-2</v>
      </c>
      <c r="M146" s="55">
        <v>3.4989999999999999E-4</v>
      </c>
      <c r="N146" s="53">
        <v>0.14128489999999999</v>
      </c>
      <c r="O146" s="56">
        <v>70</v>
      </c>
      <c r="P146" s="56">
        <v>25</v>
      </c>
      <c r="Q146" s="60">
        <v>0.25493621474255262</v>
      </c>
      <c r="R146" s="60">
        <v>2.431945184249101E-2</v>
      </c>
      <c r="S146" s="60">
        <v>9.4407927462147795E-2</v>
      </c>
      <c r="T146" s="51" t="s">
        <v>623</v>
      </c>
    </row>
    <row r="147" spans="1:20" s="83" customFormat="1" x14ac:dyDescent="0.25">
      <c r="A147" s="51" t="s">
        <v>654</v>
      </c>
      <c r="B147" s="51" t="s">
        <v>655</v>
      </c>
      <c r="C147" s="51" t="s">
        <v>646</v>
      </c>
      <c r="D147" s="51" t="s">
        <v>85</v>
      </c>
      <c r="E147" s="51">
        <v>231659540</v>
      </c>
      <c r="F147" s="51">
        <v>10</v>
      </c>
      <c r="G147" s="52">
        <v>1.31192029006073E-3</v>
      </c>
      <c r="H147" s="51">
        <v>70</v>
      </c>
      <c r="I147" s="53">
        <v>1.371238</v>
      </c>
      <c r="J147" s="53">
        <v>4.9493999999999996E-3</v>
      </c>
      <c r="K147" s="53">
        <v>1.1913897</v>
      </c>
      <c r="L147" s="54">
        <v>3.6572100000000003E-2</v>
      </c>
      <c r="M147" s="55">
        <v>2.875E-4</v>
      </c>
      <c r="N147" s="53">
        <v>0.1310597</v>
      </c>
      <c r="O147" s="56">
        <v>70</v>
      </c>
      <c r="P147" s="56">
        <v>24</v>
      </c>
      <c r="Q147" s="60">
        <v>0.30742566418593759</v>
      </c>
      <c r="R147" s="60">
        <v>2.5851236696787929E-2</v>
      </c>
      <c r="S147" s="60">
        <v>8.9434423210258587E-2</v>
      </c>
      <c r="T147" s="51" t="s">
        <v>623</v>
      </c>
    </row>
    <row r="148" spans="1:20" s="83" customFormat="1" x14ac:dyDescent="0.25">
      <c r="A148" s="51" t="s">
        <v>654</v>
      </c>
      <c r="B148" s="51" t="s">
        <v>655</v>
      </c>
      <c r="C148" s="51" t="s">
        <v>646</v>
      </c>
      <c r="D148" s="51" t="s">
        <v>85</v>
      </c>
      <c r="E148" s="51">
        <v>231659822</v>
      </c>
      <c r="F148" s="51">
        <v>10</v>
      </c>
      <c r="G148" s="52">
        <v>1.31192029006073E-3</v>
      </c>
      <c r="H148" s="51">
        <v>70</v>
      </c>
      <c r="I148" s="53">
        <v>1.3931108000000001</v>
      </c>
      <c r="J148" s="53">
        <v>4.8839999999999986E-3</v>
      </c>
      <c r="K148" s="53">
        <v>1.1819075999999999</v>
      </c>
      <c r="L148" s="54">
        <v>3.8352999999999998E-2</v>
      </c>
      <c r="M148" s="55">
        <v>2.8039999999999999E-4</v>
      </c>
      <c r="N148" s="53">
        <v>0.1344554</v>
      </c>
      <c r="O148" s="56">
        <v>70</v>
      </c>
      <c r="P148" s="56">
        <v>25</v>
      </c>
      <c r="Q148" s="60">
        <v>0.3422786448472665</v>
      </c>
      <c r="R148" s="60">
        <v>-4.75951674234837E-2</v>
      </c>
      <c r="S148" s="60">
        <v>4.9590581647580498E-2</v>
      </c>
      <c r="T148" s="51" t="s">
        <v>623</v>
      </c>
    </row>
    <row r="149" spans="1:20" s="83" customFormat="1" x14ac:dyDescent="0.25">
      <c r="A149" s="51" t="s">
        <v>654</v>
      </c>
      <c r="B149" s="51" t="s">
        <v>655</v>
      </c>
      <c r="C149" s="51" t="s">
        <v>646</v>
      </c>
      <c r="D149" s="51" t="s">
        <v>85</v>
      </c>
      <c r="E149" s="51">
        <v>231660107</v>
      </c>
      <c r="F149" s="51">
        <v>10</v>
      </c>
      <c r="G149" s="52">
        <v>1.31192029006073E-3</v>
      </c>
      <c r="H149" s="51">
        <v>70</v>
      </c>
      <c r="I149" s="53">
        <v>1.4034434</v>
      </c>
      <c r="J149" s="53">
        <v>4.9623999999999996E-3</v>
      </c>
      <c r="K149" s="53">
        <v>1.2471232999999999</v>
      </c>
      <c r="L149" s="54">
        <v>3.0826699999999999E-2</v>
      </c>
      <c r="M149" s="55">
        <v>2.566E-4</v>
      </c>
      <c r="N149" s="53">
        <v>0.1139652</v>
      </c>
      <c r="O149" s="56">
        <v>70</v>
      </c>
      <c r="P149" s="56">
        <v>19</v>
      </c>
      <c r="Q149" s="60">
        <v>0.29225386050546293</v>
      </c>
      <c r="R149" s="60">
        <v>1.319798136135017E-3</v>
      </c>
      <c r="S149" s="60">
        <v>6.3685293411103752E-2</v>
      </c>
      <c r="T149" s="51" t="s">
        <v>623</v>
      </c>
    </row>
    <row r="150" spans="1:20" s="83" customFormat="1" x14ac:dyDescent="0.25">
      <c r="A150" s="51" t="s">
        <v>654</v>
      </c>
      <c r="B150" s="51" t="s">
        <v>655</v>
      </c>
      <c r="C150" s="51" t="s">
        <v>646</v>
      </c>
      <c r="D150" s="51" t="s">
        <v>85</v>
      </c>
      <c r="E150" s="51">
        <v>231660391</v>
      </c>
      <c r="F150" s="51">
        <v>10</v>
      </c>
      <c r="G150" s="52">
        <v>1.31192029006073E-3</v>
      </c>
      <c r="H150" s="51">
        <v>70</v>
      </c>
      <c r="I150" s="53">
        <v>1.3639439</v>
      </c>
      <c r="J150" s="53">
        <v>4.8625999999999999E-3</v>
      </c>
      <c r="K150" s="53">
        <v>1.1793549000000001</v>
      </c>
      <c r="L150" s="54">
        <v>3.6679799999999999E-2</v>
      </c>
      <c r="M150" s="55">
        <v>3.0719999999999999E-4</v>
      </c>
      <c r="N150" s="53">
        <v>0.13598950000000001</v>
      </c>
      <c r="O150" s="56">
        <v>70</v>
      </c>
      <c r="P150" s="56">
        <v>25</v>
      </c>
      <c r="Q150" s="60">
        <v>0.3124393299966266</v>
      </c>
      <c r="R150" s="60">
        <v>2.423383465360792E-2</v>
      </c>
      <c r="S150" s="60">
        <v>8.1356156584297401E-2</v>
      </c>
      <c r="T150" s="51" t="s">
        <v>623</v>
      </c>
    </row>
    <row r="151" spans="1:20" s="83" customFormat="1" x14ac:dyDescent="0.25">
      <c r="A151" s="51" t="s">
        <v>654</v>
      </c>
      <c r="B151" s="51" t="s">
        <v>655</v>
      </c>
      <c r="C151" s="51" t="s">
        <v>646</v>
      </c>
      <c r="D151" s="51" t="s">
        <v>85</v>
      </c>
      <c r="E151" s="51">
        <v>231660673</v>
      </c>
      <c r="F151" s="51">
        <v>10</v>
      </c>
      <c r="G151" s="52">
        <v>1.31192029006073E-3</v>
      </c>
      <c r="H151" s="51">
        <v>70</v>
      </c>
      <c r="I151" s="53">
        <v>1.4065377999999999</v>
      </c>
      <c r="J151" s="53">
        <v>4.7292000000000002E-3</v>
      </c>
      <c r="K151" s="53">
        <v>1.2016397000000001</v>
      </c>
      <c r="L151" s="54">
        <v>4.34381E-2</v>
      </c>
      <c r="M151" s="55">
        <v>3.0049999999999999E-4</v>
      </c>
      <c r="N151" s="53">
        <v>0.1491208</v>
      </c>
      <c r="O151" s="56">
        <v>70</v>
      </c>
      <c r="P151" s="56">
        <v>28</v>
      </c>
      <c r="Q151" s="60">
        <v>0.28832450964868189</v>
      </c>
      <c r="R151" s="60">
        <v>-2.6964075341516382E-2</v>
      </c>
      <c r="S151" s="60">
        <v>6.7302396186533345E-2</v>
      </c>
      <c r="T151" s="51" t="s">
        <v>623</v>
      </c>
    </row>
    <row r="152" spans="1:20" s="83" customFormat="1" x14ac:dyDescent="0.25">
      <c r="A152" s="51" t="s">
        <v>654</v>
      </c>
      <c r="B152" s="51" t="s">
        <v>655</v>
      </c>
      <c r="C152" s="51" t="s">
        <v>646</v>
      </c>
      <c r="D152" s="51" t="s">
        <v>85</v>
      </c>
      <c r="E152" s="51">
        <v>231660957</v>
      </c>
      <c r="F152" s="51">
        <v>10</v>
      </c>
      <c r="G152" s="52">
        <v>1.31192029006073E-3</v>
      </c>
      <c r="H152" s="51">
        <v>70</v>
      </c>
      <c r="I152" s="53">
        <v>1.3771633999999999</v>
      </c>
      <c r="J152" s="53">
        <v>5.1914999999999999E-3</v>
      </c>
      <c r="K152" s="53">
        <v>1.2390216999999999</v>
      </c>
      <c r="L152" s="54">
        <v>2.5269900000000001E-2</v>
      </c>
      <c r="M152" s="55">
        <v>2.364E-4</v>
      </c>
      <c r="N152" s="53">
        <v>0.1004133</v>
      </c>
      <c r="O152" s="56">
        <v>70</v>
      </c>
      <c r="P152" s="56">
        <v>15</v>
      </c>
      <c r="Q152" s="60">
        <v>0.28046752906996758</v>
      </c>
      <c r="R152" s="60">
        <v>2.3102695458364301E-2</v>
      </c>
      <c r="S152" s="60">
        <v>7.7578547470463555E-2</v>
      </c>
      <c r="T152" s="51" t="s">
        <v>623</v>
      </c>
    </row>
    <row r="153" spans="1:20" s="83" customFormat="1" x14ac:dyDescent="0.25">
      <c r="A153" s="51" t="s">
        <v>654</v>
      </c>
      <c r="B153" s="51" t="s">
        <v>655</v>
      </c>
      <c r="C153" s="51" t="s">
        <v>646</v>
      </c>
      <c r="D153" s="51" t="s">
        <v>85</v>
      </c>
      <c r="E153" s="51">
        <v>231661245</v>
      </c>
      <c r="F153" s="51">
        <v>20</v>
      </c>
      <c r="G153" s="52">
        <v>1.31192029006073E-3</v>
      </c>
      <c r="H153" s="51">
        <v>70</v>
      </c>
      <c r="I153" s="53">
        <v>2.7745712</v>
      </c>
      <c r="J153" s="53">
        <v>1.00106E-2</v>
      </c>
      <c r="K153" s="53">
        <v>2.4878803</v>
      </c>
      <c r="L153" s="54">
        <v>6.2726400000000002E-2</v>
      </c>
      <c r="M153" s="55">
        <v>4.6050000000000003E-4</v>
      </c>
      <c r="N153" s="53">
        <v>0.2037117</v>
      </c>
      <c r="O153" s="56">
        <v>140</v>
      </c>
      <c r="P153" s="56">
        <v>40</v>
      </c>
      <c r="Q153" s="60">
        <v>0.3551544546412122</v>
      </c>
      <c r="R153" s="60">
        <v>2.8920190794392939E-2</v>
      </c>
      <c r="S153" s="60">
        <v>7.2961217169613221E-2</v>
      </c>
      <c r="T153" s="51" t="s">
        <v>623</v>
      </c>
    </row>
    <row r="154" spans="1:20" s="83" customFormat="1" x14ac:dyDescent="0.25">
      <c r="A154" s="51" t="s">
        <v>654</v>
      </c>
      <c r="B154" s="51" t="s">
        <v>655</v>
      </c>
      <c r="C154" s="51" t="s">
        <v>646</v>
      </c>
      <c r="D154" s="51" t="s">
        <v>85</v>
      </c>
      <c r="E154" s="51">
        <v>231661677</v>
      </c>
      <c r="F154" s="51">
        <v>20</v>
      </c>
      <c r="G154" s="52">
        <v>1.31192029006073E-3</v>
      </c>
      <c r="H154" s="51">
        <v>70</v>
      </c>
      <c r="I154" s="53">
        <v>2.7100309999999999</v>
      </c>
      <c r="J154" s="53">
        <v>9.7963999999999985E-3</v>
      </c>
      <c r="K154" s="53">
        <v>2.4258369000000002</v>
      </c>
      <c r="L154" s="54">
        <v>6.3736200000000007E-2</v>
      </c>
      <c r="M154" s="55">
        <v>3.7139999999999997E-4</v>
      </c>
      <c r="N154" s="53">
        <v>0.20025370000000001</v>
      </c>
      <c r="O154" s="56">
        <v>140</v>
      </c>
      <c r="P154" s="56">
        <v>41</v>
      </c>
      <c r="Q154" s="60">
        <v>0.32745451040598128</v>
      </c>
      <c r="R154" s="60">
        <v>1.5313702133471401E-2</v>
      </c>
      <c r="S154" s="60">
        <v>7.7795209856253503E-2</v>
      </c>
      <c r="T154" s="51" t="s">
        <v>623</v>
      </c>
    </row>
    <row r="155" spans="1:20" s="83" customFormat="1" x14ac:dyDescent="0.25">
      <c r="A155" s="51" t="s">
        <v>654</v>
      </c>
      <c r="B155" s="51" t="s">
        <v>655</v>
      </c>
      <c r="C155" s="51" t="s">
        <v>646</v>
      </c>
      <c r="D155" s="51" t="s">
        <v>85</v>
      </c>
      <c r="E155" s="51">
        <v>231662096</v>
      </c>
      <c r="F155" s="51">
        <v>20</v>
      </c>
      <c r="G155" s="52">
        <v>1.31192029006073E-3</v>
      </c>
      <c r="H155" s="51">
        <v>70</v>
      </c>
      <c r="I155" s="53">
        <v>2.7619186</v>
      </c>
      <c r="J155" s="53">
        <v>1.0138100000000001E-2</v>
      </c>
      <c r="K155" s="53">
        <v>2.4700072</v>
      </c>
      <c r="L155" s="54">
        <v>6.3142699999999996E-2</v>
      </c>
      <c r="M155" s="55">
        <v>4.0769999999999999E-4</v>
      </c>
      <c r="N155" s="53">
        <v>0.207598</v>
      </c>
      <c r="O155" s="56">
        <v>140</v>
      </c>
      <c r="P155" s="56">
        <v>41</v>
      </c>
      <c r="Q155" s="60">
        <v>0.35262266528057939</v>
      </c>
      <c r="R155" s="60">
        <v>1.133611395245844E-2</v>
      </c>
      <c r="S155" s="60">
        <v>6.7344724151537222E-2</v>
      </c>
      <c r="T155" s="51" t="s">
        <v>623</v>
      </c>
    </row>
    <row r="156" spans="1:20" s="83" customFormat="1" x14ac:dyDescent="0.25">
      <c r="A156" s="51" t="s">
        <v>654</v>
      </c>
      <c r="B156" s="51" t="s">
        <v>655</v>
      </c>
      <c r="C156" s="51" t="s">
        <v>646</v>
      </c>
      <c r="D156" s="51" t="s">
        <v>85</v>
      </c>
      <c r="E156" s="51">
        <v>231662524</v>
      </c>
      <c r="F156" s="51">
        <v>20</v>
      </c>
      <c r="G156" s="52">
        <v>1.31192029006073E-3</v>
      </c>
      <c r="H156" s="51">
        <v>70</v>
      </c>
      <c r="I156" s="53">
        <v>2.6896366999999999</v>
      </c>
      <c r="J156" s="53">
        <v>9.7252000000000016E-3</v>
      </c>
      <c r="K156" s="53">
        <v>2.4038381000000011</v>
      </c>
      <c r="L156" s="54">
        <v>6.5529799999999999E-2</v>
      </c>
      <c r="M156" s="55">
        <v>3.6699999999999998E-4</v>
      </c>
      <c r="N156" s="53">
        <v>0.1995381</v>
      </c>
      <c r="O156" s="56">
        <v>140</v>
      </c>
      <c r="P156" s="56">
        <v>42</v>
      </c>
      <c r="Q156" s="60">
        <v>0.29514020364467508</v>
      </c>
      <c r="R156" s="60">
        <v>1.5822278763963402E-2</v>
      </c>
      <c r="S156" s="60">
        <v>7.8470966385130986E-2</v>
      </c>
      <c r="T156" s="51" t="s">
        <v>623</v>
      </c>
    </row>
    <row r="157" spans="1:20" s="83" customFormat="1" x14ac:dyDescent="0.25">
      <c r="A157" s="51" t="s">
        <v>654</v>
      </c>
      <c r="B157" s="51" t="s">
        <v>655</v>
      </c>
      <c r="C157" s="51" t="s">
        <v>646</v>
      </c>
      <c r="D157" s="51" t="s">
        <v>85</v>
      </c>
      <c r="E157" s="51">
        <v>231662941</v>
      </c>
      <c r="F157" s="51">
        <v>20</v>
      </c>
      <c r="G157" s="52">
        <v>1.31192029006073E-3</v>
      </c>
      <c r="H157" s="51">
        <v>70</v>
      </c>
      <c r="I157" s="53">
        <v>2.7033987000000002</v>
      </c>
      <c r="J157" s="53">
        <v>9.6705999999999997E-3</v>
      </c>
      <c r="K157" s="53">
        <v>2.4155684000000011</v>
      </c>
      <c r="L157" s="54">
        <v>6.3125700000000007E-2</v>
      </c>
      <c r="M157" s="55">
        <v>4.548E-4</v>
      </c>
      <c r="N157" s="53">
        <v>0.20426900000000001</v>
      </c>
      <c r="O157" s="56">
        <v>140</v>
      </c>
      <c r="P157" s="56">
        <v>42</v>
      </c>
      <c r="Q157" s="60">
        <v>0.32371104211272739</v>
      </c>
      <c r="R157" s="60">
        <v>1.7373224635777E-2</v>
      </c>
      <c r="S157" s="60">
        <v>8.489617307512913E-2</v>
      </c>
      <c r="T157" s="51" t="s">
        <v>623</v>
      </c>
    </row>
    <row r="158" spans="1:20" s="83" customFormat="1" x14ac:dyDescent="0.25">
      <c r="A158" s="51" t="s">
        <v>654</v>
      </c>
      <c r="B158" s="51" t="s">
        <v>655</v>
      </c>
      <c r="C158" s="51" t="s">
        <v>646</v>
      </c>
      <c r="D158" s="51" t="s">
        <v>85</v>
      </c>
      <c r="E158" s="51">
        <v>231663359</v>
      </c>
      <c r="F158" s="51">
        <v>20</v>
      </c>
      <c r="G158" s="52">
        <v>1.31192029006073E-3</v>
      </c>
      <c r="H158" s="51">
        <v>70</v>
      </c>
      <c r="I158" s="53">
        <v>2.7368665000000001</v>
      </c>
      <c r="J158" s="53">
        <v>9.7384999999999989E-3</v>
      </c>
      <c r="K158" s="53">
        <v>2.4297103</v>
      </c>
      <c r="L158" s="54">
        <v>7.3212399999999997E-2</v>
      </c>
      <c r="M158" s="55">
        <v>4.618E-4</v>
      </c>
      <c r="N158" s="53">
        <v>0.21324370000000001</v>
      </c>
      <c r="O158" s="56">
        <v>140</v>
      </c>
      <c r="P158" s="56">
        <v>46</v>
      </c>
      <c r="Q158" s="60">
        <v>0.26423034291890701</v>
      </c>
      <c r="R158" s="60">
        <v>2.1106625352711631E-2</v>
      </c>
      <c r="S158" s="60">
        <v>8.8394115905087986E-2</v>
      </c>
      <c r="T158" s="51" t="s">
        <v>623</v>
      </c>
    </row>
    <row r="159" spans="1:20" s="83" customFormat="1" x14ac:dyDescent="0.25">
      <c r="A159" s="51" t="s">
        <v>654</v>
      </c>
      <c r="B159" s="51" t="s">
        <v>655</v>
      </c>
      <c r="C159" s="51" t="s">
        <v>646</v>
      </c>
      <c r="D159" s="51" t="s">
        <v>85</v>
      </c>
      <c r="E159" s="51">
        <v>231663779</v>
      </c>
      <c r="F159" s="51">
        <v>20</v>
      </c>
      <c r="G159" s="52">
        <v>1.31192029006073E-3</v>
      </c>
      <c r="H159" s="51">
        <v>70</v>
      </c>
      <c r="I159" s="53">
        <v>2.6917574000000002</v>
      </c>
      <c r="J159" s="53">
        <v>9.8820000000000019E-3</v>
      </c>
      <c r="K159" s="53">
        <v>2.4181976999999999</v>
      </c>
      <c r="L159" s="54">
        <v>5.8828999999999999E-2</v>
      </c>
      <c r="M159" s="55">
        <v>3.6640000000000002E-4</v>
      </c>
      <c r="N159" s="53">
        <v>0.19171360000000001</v>
      </c>
      <c r="O159" s="56">
        <v>140</v>
      </c>
      <c r="P159" s="56">
        <v>40</v>
      </c>
      <c r="Q159" s="60">
        <v>0.30816403103550349</v>
      </c>
      <c r="R159" s="60">
        <v>6.4771821715210948E-3</v>
      </c>
      <c r="S159" s="60">
        <v>6.8083746214511867E-2</v>
      </c>
      <c r="T159" s="51" t="s">
        <v>623</v>
      </c>
    </row>
    <row r="160" spans="1:20" s="83" customFormat="1" x14ac:dyDescent="0.25">
      <c r="A160" s="51" t="s">
        <v>654</v>
      </c>
      <c r="B160" s="51" t="s">
        <v>655</v>
      </c>
      <c r="C160" s="51" t="s">
        <v>646</v>
      </c>
      <c r="D160" s="51" t="s">
        <v>85</v>
      </c>
      <c r="E160" s="51">
        <v>231664194</v>
      </c>
      <c r="F160" s="51">
        <v>20</v>
      </c>
      <c r="G160" s="52">
        <v>1.31192029006073E-3</v>
      </c>
      <c r="H160" s="51">
        <v>70</v>
      </c>
      <c r="I160" s="53">
        <v>2.6979136000000001</v>
      </c>
      <c r="J160" s="53">
        <v>9.7067000000000004E-3</v>
      </c>
      <c r="K160" s="53">
        <v>2.4015970000000002</v>
      </c>
      <c r="L160" s="54">
        <v>6.67827E-2</v>
      </c>
      <c r="M160" s="55">
        <v>4.1070000000000001E-4</v>
      </c>
      <c r="N160" s="53">
        <v>0.20884530000000001</v>
      </c>
      <c r="O160" s="56">
        <v>140</v>
      </c>
      <c r="P160" s="56">
        <v>43</v>
      </c>
      <c r="Q160" s="60">
        <v>0.36461553289777149</v>
      </c>
      <c r="R160" s="60">
        <v>-3.0872275438861732E-4</v>
      </c>
      <c r="S160" s="60">
        <v>6.1048599003837183E-2</v>
      </c>
      <c r="T160" s="51" t="s">
        <v>623</v>
      </c>
    </row>
    <row r="161" spans="1:20" s="83" customFormat="1" x14ac:dyDescent="0.25">
      <c r="A161" s="51" t="s">
        <v>654</v>
      </c>
      <c r="B161" s="51" t="s">
        <v>655</v>
      </c>
      <c r="C161" s="51" t="s">
        <v>646</v>
      </c>
      <c r="D161" s="51" t="s">
        <v>85</v>
      </c>
      <c r="E161" s="51">
        <v>231664610</v>
      </c>
      <c r="F161" s="51">
        <v>20</v>
      </c>
      <c r="G161" s="52">
        <v>1.31192029006073E-3</v>
      </c>
      <c r="H161" s="51">
        <v>70</v>
      </c>
      <c r="I161" s="53">
        <v>2.7359974</v>
      </c>
      <c r="J161" s="53">
        <v>9.9877000000000004E-3</v>
      </c>
      <c r="K161" s="53">
        <v>2.4105720000000002</v>
      </c>
      <c r="L161" s="54">
        <v>7.3900800000000003E-2</v>
      </c>
      <c r="M161" s="55">
        <v>4.1950000000000001E-4</v>
      </c>
      <c r="N161" s="53">
        <v>0.23103299999999999</v>
      </c>
      <c r="O161" s="56">
        <v>140</v>
      </c>
      <c r="P161" s="56">
        <v>49</v>
      </c>
      <c r="Q161" s="60">
        <v>0.29505414690230147</v>
      </c>
      <c r="R161" s="60">
        <v>2.202284227086336E-2</v>
      </c>
      <c r="S161" s="60">
        <v>7.4446956897776431E-2</v>
      </c>
      <c r="T161" s="51" t="s">
        <v>623</v>
      </c>
    </row>
    <row r="162" spans="1:20" s="83" customFormat="1" x14ac:dyDescent="0.25">
      <c r="A162" s="51" t="s">
        <v>654</v>
      </c>
      <c r="B162" s="51" t="s">
        <v>655</v>
      </c>
      <c r="C162" s="51" t="s">
        <v>646</v>
      </c>
      <c r="D162" s="51" t="s">
        <v>85</v>
      </c>
      <c r="E162" s="51">
        <v>231665030</v>
      </c>
      <c r="F162" s="51">
        <v>20</v>
      </c>
      <c r="G162" s="52">
        <v>1.31192029006073E-3</v>
      </c>
      <c r="H162" s="51">
        <v>70</v>
      </c>
      <c r="I162" s="53">
        <v>2.7273364999999998</v>
      </c>
      <c r="J162" s="53">
        <v>1.00062E-2</v>
      </c>
      <c r="K162" s="53">
        <v>2.4808693000000002</v>
      </c>
      <c r="L162" s="54">
        <v>5.6054800000000002E-2</v>
      </c>
      <c r="M162" s="55">
        <v>3.6630000000000001E-4</v>
      </c>
      <c r="N162" s="53">
        <v>0.16946610000000001</v>
      </c>
      <c r="O162" s="56">
        <v>140</v>
      </c>
      <c r="P162" s="56">
        <v>34</v>
      </c>
      <c r="Q162" s="60">
        <v>0.2637277715434449</v>
      </c>
      <c r="R162" s="60">
        <v>-8.7202396182344561E-3</v>
      </c>
      <c r="S162" s="60">
        <v>7.2384009508719649E-2</v>
      </c>
      <c r="T162" s="51" t="s">
        <v>623</v>
      </c>
    </row>
    <row r="163" spans="1:20" s="83" customFormat="1" x14ac:dyDescent="0.25">
      <c r="A163" s="51" t="s">
        <v>654</v>
      </c>
      <c r="B163" s="51" t="s">
        <v>655</v>
      </c>
      <c r="C163" s="51" t="s">
        <v>646</v>
      </c>
      <c r="D163" s="51" t="s">
        <v>85</v>
      </c>
      <c r="E163" s="51">
        <v>231665447</v>
      </c>
      <c r="F163" s="51">
        <v>20</v>
      </c>
      <c r="G163" s="52">
        <v>1.31192029006073E-3</v>
      </c>
      <c r="H163" s="51">
        <v>70</v>
      </c>
      <c r="I163" s="53">
        <v>2.7678607999999998</v>
      </c>
      <c r="J163" s="53">
        <v>9.9711999999999995E-3</v>
      </c>
      <c r="K163" s="53">
        <v>2.4253084</v>
      </c>
      <c r="L163" s="54">
        <v>7.6222799999999993E-2</v>
      </c>
      <c r="M163" s="55">
        <v>4.6789999999999999E-4</v>
      </c>
      <c r="N163" s="53">
        <v>0.24525549999999999</v>
      </c>
      <c r="O163" s="56">
        <v>140</v>
      </c>
      <c r="P163" s="56">
        <v>54</v>
      </c>
      <c r="Q163" s="60">
        <v>0.28500788279760142</v>
      </c>
      <c r="R163" s="60">
        <v>-1.1932372934340621E-2</v>
      </c>
      <c r="S163" s="60">
        <v>6.4471683973828894E-2</v>
      </c>
      <c r="T163" s="51" t="s">
        <v>623</v>
      </c>
    </row>
    <row r="164" spans="1:20" s="83" customFormat="1" x14ac:dyDescent="0.25">
      <c r="A164" s="51" t="s">
        <v>654</v>
      </c>
      <c r="B164" s="51" t="s">
        <v>655</v>
      </c>
      <c r="C164" s="51" t="s">
        <v>646</v>
      </c>
      <c r="D164" s="51" t="s">
        <v>85</v>
      </c>
      <c r="E164" s="51">
        <v>231665870</v>
      </c>
      <c r="F164" s="51">
        <v>20</v>
      </c>
      <c r="G164" s="52">
        <v>1.31192029006073E-3</v>
      </c>
      <c r="H164" s="51">
        <v>70</v>
      </c>
      <c r="I164" s="53">
        <v>2.7173107999999999</v>
      </c>
      <c r="J164" s="53">
        <v>9.995200000000001E-3</v>
      </c>
      <c r="K164" s="53">
        <v>2.4164186999999999</v>
      </c>
      <c r="L164" s="54">
        <v>7.0186499999999999E-2</v>
      </c>
      <c r="M164" s="55">
        <v>4.1839999999999998E-4</v>
      </c>
      <c r="N164" s="53">
        <v>0.20959439999999999</v>
      </c>
      <c r="O164" s="56">
        <v>140</v>
      </c>
      <c r="P164" s="56">
        <v>45</v>
      </c>
      <c r="Q164" s="60">
        <v>0.35435584807198472</v>
      </c>
      <c r="R164" s="60">
        <v>-8.8303321963333677E-4</v>
      </c>
      <c r="S164" s="60">
        <v>6.3304121222198736E-2</v>
      </c>
      <c r="T164" s="51" t="s">
        <v>623</v>
      </c>
    </row>
    <row r="165" spans="1:20" s="83" customFormat="1" x14ac:dyDescent="0.25">
      <c r="A165" s="51" t="s">
        <v>654</v>
      </c>
      <c r="B165" s="51" t="s">
        <v>655</v>
      </c>
      <c r="C165" s="51" t="s">
        <v>646</v>
      </c>
      <c r="D165" s="51" t="s">
        <v>85</v>
      </c>
      <c r="E165" s="51">
        <v>231666288</v>
      </c>
      <c r="F165" s="51">
        <v>20</v>
      </c>
      <c r="G165" s="52">
        <v>1.31192029006073E-3</v>
      </c>
      <c r="H165" s="51">
        <v>70</v>
      </c>
      <c r="I165" s="53">
        <v>2.7097723999999999</v>
      </c>
      <c r="J165" s="53">
        <v>1.00248E-2</v>
      </c>
      <c r="K165" s="53">
        <v>2.4054164</v>
      </c>
      <c r="L165" s="54">
        <v>6.7616999999999997E-2</v>
      </c>
      <c r="M165" s="55">
        <v>4.0069999999999998E-4</v>
      </c>
      <c r="N165" s="53">
        <v>0.21618209999999999</v>
      </c>
      <c r="O165" s="56">
        <v>140</v>
      </c>
      <c r="P165" s="56">
        <v>44</v>
      </c>
      <c r="Q165" s="60">
        <v>0.28872381293329569</v>
      </c>
      <c r="R165" s="60">
        <v>-1.7937936622689579E-2</v>
      </c>
      <c r="S165" s="60">
        <v>4.9594932771856233E-2</v>
      </c>
      <c r="T165" s="51" t="s">
        <v>623</v>
      </c>
    </row>
    <row r="166" spans="1:20" s="83" customFormat="1" x14ac:dyDescent="0.25">
      <c r="A166" s="51" t="s">
        <v>654</v>
      </c>
      <c r="B166" s="51" t="s">
        <v>655</v>
      </c>
      <c r="C166" s="51" t="s">
        <v>646</v>
      </c>
      <c r="D166" s="51" t="s">
        <v>85</v>
      </c>
      <c r="E166" s="51">
        <v>231666705</v>
      </c>
      <c r="F166" s="51">
        <v>20</v>
      </c>
      <c r="G166" s="52">
        <v>1.31192029006073E-3</v>
      </c>
      <c r="H166" s="51">
        <v>70</v>
      </c>
      <c r="I166" s="53">
        <v>2.6901150999999999</v>
      </c>
      <c r="J166" s="53">
        <v>9.7777000000000003E-3</v>
      </c>
      <c r="K166" s="53">
        <v>2.4150673</v>
      </c>
      <c r="L166" s="54">
        <v>6.3441200000000003E-2</v>
      </c>
      <c r="M166" s="55">
        <v>3.9100000000000002E-4</v>
      </c>
      <c r="N166" s="53">
        <v>0.19108169999999999</v>
      </c>
      <c r="O166" s="56">
        <v>140</v>
      </c>
      <c r="P166" s="56">
        <v>40</v>
      </c>
      <c r="Q166" s="60">
        <v>0.25877434545241751</v>
      </c>
      <c r="R166" s="60">
        <v>-1.2771540335518271E-2</v>
      </c>
      <c r="S166" s="60">
        <v>7.3222406955099059E-2</v>
      </c>
      <c r="T166" s="51" t="s">
        <v>623</v>
      </c>
    </row>
    <row r="167" spans="1:20" s="83" customFormat="1" x14ac:dyDescent="0.25">
      <c r="A167" s="51" t="s">
        <v>654</v>
      </c>
      <c r="B167" s="51" t="s">
        <v>655</v>
      </c>
      <c r="C167" s="51" t="s">
        <v>646</v>
      </c>
      <c r="D167" s="51" t="s">
        <v>85</v>
      </c>
      <c r="E167" s="51">
        <v>231667118</v>
      </c>
      <c r="F167" s="51">
        <v>20</v>
      </c>
      <c r="G167" s="52">
        <v>1.31192029006073E-3</v>
      </c>
      <c r="H167" s="51">
        <v>70</v>
      </c>
      <c r="I167" s="53">
        <v>2.8578608000000001</v>
      </c>
      <c r="J167" s="53">
        <v>9.9240000000000023E-3</v>
      </c>
      <c r="K167" s="53">
        <v>2.5115965</v>
      </c>
      <c r="L167" s="54">
        <v>8.4041500000000005E-2</v>
      </c>
      <c r="M167" s="55">
        <v>4.4630000000000001E-4</v>
      </c>
      <c r="N167" s="53">
        <v>0.24079829999999999</v>
      </c>
      <c r="O167" s="56">
        <v>140</v>
      </c>
      <c r="P167" s="56">
        <v>53</v>
      </c>
      <c r="Q167" s="60">
        <v>0.28107508967112549</v>
      </c>
      <c r="R167" s="60">
        <v>1.7516070726704192E-2</v>
      </c>
      <c r="S167" s="60">
        <v>6.5469900204640802E-2</v>
      </c>
      <c r="T167" s="51" t="s">
        <v>623</v>
      </c>
    </row>
    <row r="168" spans="1:20" s="83" customFormat="1" x14ac:dyDescent="0.25">
      <c r="A168" s="51" t="s">
        <v>654</v>
      </c>
      <c r="B168" s="51" t="s">
        <v>655</v>
      </c>
      <c r="C168" s="51" t="s">
        <v>646</v>
      </c>
      <c r="D168" s="51" t="s">
        <v>85</v>
      </c>
      <c r="E168" s="51">
        <v>231667549</v>
      </c>
      <c r="F168" s="51">
        <v>20</v>
      </c>
      <c r="G168" s="52">
        <v>1.31192029006073E-3</v>
      </c>
      <c r="H168" s="51">
        <v>70</v>
      </c>
      <c r="I168" s="53">
        <v>2.8186520000000002</v>
      </c>
      <c r="J168" s="53">
        <v>1.00743E-2</v>
      </c>
      <c r="K168" s="53">
        <v>2.5064516999999999</v>
      </c>
      <c r="L168" s="54">
        <v>7.3629600000000003E-2</v>
      </c>
      <c r="M168" s="55">
        <v>4.1869999999999999E-4</v>
      </c>
      <c r="N168" s="53">
        <v>0.2179133</v>
      </c>
      <c r="O168" s="56">
        <v>140</v>
      </c>
      <c r="P168" s="56">
        <v>46</v>
      </c>
      <c r="Q168" s="60">
        <v>0.31528952930404192</v>
      </c>
      <c r="R168" s="60">
        <v>2.0339342373379308E-3</v>
      </c>
      <c r="S168" s="60">
        <v>5.4802243684421832E-2</v>
      </c>
      <c r="T168" s="51" t="s">
        <v>623</v>
      </c>
    </row>
    <row r="169" spans="1:20" s="83" customFormat="1" x14ac:dyDescent="0.25">
      <c r="A169" s="51" t="s">
        <v>654</v>
      </c>
      <c r="B169" s="51" t="s">
        <v>655</v>
      </c>
      <c r="C169" s="51" t="s">
        <v>646</v>
      </c>
      <c r="D169" s="51" t="s">
        <v>85</v>
      </c>
      <c r="E169" s="51">
        <v>231667979</v>
      </c>
      <c r="F169" s="51">
        <v>20</v>
      </c>
      <c r="G169" s="52">
        <v>1.31192029006073E-3</v>
      </c>
      <c r="H169" s="51">
        <v>70</v>
      </c>
      <c r="I169" s="53">
        <v>2.8303061</v>
      </c>
      <c r="J169" s="53">
        <v>1.00234E-2</v>
      </c>
      <c r="K169" s="53">
        <v>2.5035283000000002</v>
      </c>
      <c r="L169" s="54">
        <v>7.7176999999999996E-2</v>
      </c>
      <c r="M169" s="55">
        <v>4.2400000000000001E-4</v>
      </c>
      <c r="N169" s="53">
        <v>0.2289455</v>
      </c>
      <c r="O169" s="56">
        <v>140</v>
      </c>
      <c r="P169" s="56">
        <v>50</v>
      </c>
      <c r="Q169" s="60">
        <v>0.32503631594528171</v>
      </c>
      <c r="R169" s="60">
        <v>3.15744599083366E-2</v>
      </c>
      <c r="S169" s="60">
        <v>7.4726368003672605E-2</v>
      </c>
      <c r="T169" s="51" t="s">
        <v>623</v>
      </c>
    </row>
    <row r="170" spans="1:20" s="83" customFormat="1" x14ac:dyDescent="0.25">
      <c r="A170" s="51" t="s">
        <v>654</v>
      </c>
      <c r="B170" s="51" t="s">
        <v>655</v>
      </c>
      <c r="C170" s="51" t="s">
        <v>646</v>
      </c>
      <c r="D170" s="51" t="s">
        <v>85</v>
      </c>
      <c r="E170" s="51">
        <v>231668409</v>
      </c>
      <c r="F170" s="51">
        <v>20</v>
      </c>
      <c r="G170" s="52">
        <v>1.31192029006073E-3</v>
      </c>
      <c r="H170" s="51">
        <v>70</v>
      </c>
      <c r="I170" s="53">
        <v>2.8471682</v>
      </c>
      <c r="J170" s="53">
        <v>9.8376000000000019E-3</v>
      </c>
      <c r="K170" s="53">
        <v>2.5079351000000001</v>
      </c>
      <c r="L170" s="54">
        <v>8.2957199999999995E-2</v>
      </c>
      <c r="M170" s="55">
        <v>5.53E-4</v>
      </c>
      <c r="N170" s="53">
        <v>0.23456450000000001</v>
      </c>
      <c r="O170" s="56">
        <v>140</v>
      </c>
      <c r="P170" s="56">
        <v>51</v>
      </c>
      <c r="Q170" s="60">
        <v>0.28149504657390889</v>
      </c>
      <c r="R170" s="60">
        <v>3.049280451802654E-3</v>
      </c>
      <c r="S170" s="60">
        <v>6.6968232690288995E-2</v>
      </c>
      <c r="T170" s="51" t="s">
        <v>623</v>
      </c>
    </row>
    <row r="171" spans="1:20" s="83" customFormat="1" x14ac:dyDescent="0.25">
      <c r="A171" s="51" t="s">
        <v>654</v>
      </c>
      <c r="B171" s="51" t="s">
        <v>655</v>
      </c>
      <c r="C171" s="51" t="s">
        <v>646</v>
      </c>
      <c r="D171" s="51" t="s">
        <v>85</v>
      </c>
      <c r="E171" s="51">
        <v>231668838</v>
      </c>
      <c r="F171" s="51">
        <v>20</v>
      </c>
      <c r="G171" s="52">
        <v>1.31192029006073E-3</v>
      </c>
      <c r="H171" s="51">
        <v>70</v>
      </c>
      <c r="I171" s="53">
        <v>2.8440783999999999</v>
      </c>
      <c r="J171" s="53">
        <v>9.889000000000002E-3</v>
      </c>
      <c r="K171" s="53">
        <v>2.5061407999999998</v>
      </c>
      <c r="L171" s="54">
        <v>7.95096E-2</v>
      </c>
      <c r="M171" s="55">
        <v>4.55E-4</v>
      </c>
      <c r="N171" s="53">
        <v>0.22997039999999999</v>
      </c>
      <c r="O171" s="56">
        <v>140</v>
      </c>
      <c r="P171" s="56">
        <v>47</v>
      </c>
      <c r="Q171" s="60">
        <v>0.29245351214776982</v>
      </c>
      <c r="R171" s="60">
        <v>2.407680726208923E-3</v>
      </c>
      <c r="S171" s="60">
        <v>6.7406950235221585E-2</v>
      </c>
      <c r="T171" s="51" t="s">
        <v>623</v>
      </c>
    </row>
    <row r="172" spans="1:20" s="83" customFormat="1" x14ac:dyDescent="0.25">
      <c r="A172" s="51" t="s">
        <v>654</v>
      </c>
      <c r="B172" s="51" t="s">
        <v>655</v>
      </c>
      <c r="C172" s="51" t="s">
        <v>646</v>
      </c>
      <c r="D172" s="51" t="s">
        <v>85</v>
      </c>
      <c r="E172" s="51">
        <v>231669267</v>
      </c>
      <c r="F172" s="51">
        <v>20</v>
      </c>
      <c r="G172" s="52">
        <v>1.31192029006073E-3</v>
      </c>
      <c r="H172" s="51">
        <v>70</v>
      </c>
      <c r="I172" s="53">
        <v>2.7521365000000002</v>
      </c>
      <c r="J172" s="53">
        <v>1.0138400000000001E-2</v>
      </c>
      <c r="K172" s="53">
        <v>2.5049964999999998</v>
      </c>
      <c r="L172" s="54">
        <v>5.59821E-2</v>
      </c>
      <c r="M172" s="55">
        <v>3.4150000000000001E-4</v>
      </c>
      <c r="N172" s="53">
        <v>0.17089460000000001</v>
      </c>
      <c r="O172" s="56">
        <v>140</v>
      </c>
      <c r="P172" s="56">
        <v>35</v>
      </c>
      <c r="Q172" s="60">
        <v>0.26459522350657128</v>
      </c>
      <c r="R172" s="60">
        <v>1.7749641933140069E-3</v>
      </c>
      <c r="S172" s="60">
        <v>7.698316619984992E-2</v>
      </c>
      <c r="T172" s="51" t="s">
        <v>623</v>
      </c>
    </row>
    <row r="173" spans="1:20" s="83" customFormat="1" x14ac:dyDescent="0.25">
      <c r="A173" s="51" t="s">
        <v>654</v>
      </c>
      <c r="B173" s="51" t="s">
        <v>655</v>
      </c>
      <c r="C173" s="51" t="s">
        <v>646</v>
      </c>
      <c r="D173" s="51" t="s">
        <v>85</v>
      </c>
      <c r="E173" s="51">
        <v>231669690</v>
      </c>
      <c r="F173" s="51">
        <v>20</v>
      </c>
      <c r="G173" s="52">
        <v>1.31192029006073E-3</v>
      </c>
      <c r="H173" s="51">
        <v>70</v>
      </c>
      <c r="I173" s="53">
        <v>2.8176364999999999</v>
      </c>
      <c r="J173" s="53">
        <v>9.9092000000000034E-3</v>
      </c>
      <c r="K173" s="53">
        <v>2.4971946999999992</v>
      </c>
      <c r="L173" s="54">
        <v>7.5342500000000007E-2</v>
      </c>
      <c r="M173" s="55">
        <v>4.1889999999999999E-4</v>
      </c>
      <c r="N173" s="53">
        <v>0.2244565</v>
      </c>
      <c r="O173" s="56">
        <v>140</v>
      </c>
      <c r="P173" s="56">
        <v>49</v>
      </c>
      <c r="Q173" s="60">
        <v>0.33056976447990749</v>
      </c>
      <c r="R173" s="60">
        <v>3.1311098307576363E-2</v>
      </c>
      <c r="S173" s="60">
        <v>9.3834403558775509E-2</v>
      </c>
      <c r="T173" s="51" t="s">
        <v>623</v>
      </c>
    </row>
    <row r="174" spans="1:20" s="83" customFormat="1" x14ac:dyDescent="0.25">
      <c r="A174" s="51" t="s">
        <v>654</v>
      </c>
      <c r="B174" s="51" t="s">
        <v>655</v>
      </c>
      <c r="C174" s="51" t="s">
        <v>646</v>
      </c>
      <c r="D174" s="51" t="s">
        <v>85</v>
      </c>
      <c r="E174" s="51">
        <v>231670117</v>
      </c>
      <c r="F174" s="51">
        <v>20</v>
      </c>
      <c r="G174" s="52">
        <v>1.31192029006073E-3</v>
      </c>
      <c r="H174" s="51">
        <v>70</v>
      </c>
      <c r="I174" s="53">
        <v>2.743878</v>
      </c>
      <c r="J174" s="53">
        <v>9.7608E-3</v>
      </c>
      <c r="K174" s="53">
        <v>2.4239643000000002</v>
      </c>
      <c r="L174" s="54">
        <v>7.1778900000000007E-2</v>
      </c>
      <c r="M174" s="55">
        <v>4.1879999999999999E-4</v>
      </c>
      <c r="N174" s="53">
        <v>0.22717200000000001</v>
      </c>
      <c r="O174" s="56">
        <v>140</v>
      </c>
      <c r="P174" s="56">
        <v>48</v>
      </c>
      <c r="Q174" s="60">
        <v>0.21772700047503321</v>
      </c>
      <c r="R174" s="60">
        <v>-3.1733869673931641E-3</v>
      </c>
      <c r="S174" s="60">
        <v>5.5812689954706618E-2</v>
      </c>
      <c r="T174" s="51" t="s">
        <v>623</v>
      </c>
    </row>
    <row r="175" spans="1:20" s="83" customFormat="1" x14ac:dyDescent="0.25">
      <c r="A175" s="51" t="s">
        <v>654</v>
      </c>
      <c r="B175" s="51" t="s">
        <v>655</v>
      </c>
      <c r="C175" s="51" t="s">
        <v>646</v>
      </c>
      <c r="D175" s="51" t="s">
        <v>85</v>
      </c>
      <c r="E175" s="51">
        <v>231670537</v>
      </c>
      <c r="F175" s="51">
        <v>20</v>
      </c>
      <c r="G175" s="52">
        <v>1.31192029006073E-3</v>
      </c>
      <c r="H175" s="51">
        <v>70</v>
      </c>
      <c r="I175" s="53">
        <v>2.8614071000000001</v>
      </c>
      <c r="J175" s="53">
        <v>9.9613999999999987E-3</v>
      </c>
      <c r="K175" s="53">
        <v>2.4441367000000001</v>
      </c>
      <c r="L175" s="54">
        <v>8.7706300000000001E-2</v>
      </c>
      <c r="M175" s="55">
        <v>6.6180000000000004E-4</v>
      </c>
      <c r="N175" s="53">
        <v>0.27992270000000002</v>
      </c>
      <c r="O175" s="56">
        <v>140</v>
      </c>
      <c r="P175" s="56">
        <v>57</v>
      </c>
      <c r="Q175" s="60">
        <v>0.39770090807074548</v>
      </c>
      <c r="R175" s="60">
        <v>2.6023212265454201E-2</v>
      </c>
      <c r="S175" s="60">
        <v>8.6412302745031186E-2</v>
      </c>
      <c r="T175" s="51" t="s">
        <v>623</v>
      </c>
    </row>
    <row r="176" spans="1:20" s="83" customFormat="1" x14ac:dyDescent="0.25">
      <c r="A176" s="51" t="s">
        <v>654</v>
      </c>
      <c r="B176" s="51" t="s">
        <v>655</v>
      </c>
      <c r="C176" s="51" t="s">
        <v>646</v>
      </c>
      <c r="D176" s="51" t="s">
        <v>85</v>
      </c>
      <c r="E176" s="51">
        <v>231670975</v>
      </c>
      <c r="F176" s="51">
        <v>20</v>
      </c>
      <c r="G176" s="52">
        <v>1.31192029006073E-3</v>
      </c>
      <c r="H176" s="51">
        <v>70</v>
      </c>
      <c r="I176" s="53">
        <v>2.8273172999999998</v>
      </c>
      <c r="J176" s="53">
        <v>1.0038E-2</v>
      </c>
      <c r="K176" s="53">
        <v>2.5375120999999998</v>
      </c>
      <c r="L176" s="54">
        <v>6.6792900000000002E-2</v>
      </c>
      <c r="M176" s="55">
        <v>3.6420000000000002E-4</v>
      </c>
      <c r="N176" s="53">
        <v>0.20270659999999999</v>
      </c>
      <c r="O176" s="56">
        <v>140</v>
      </c>
      <c r="P176" s="56">
        <v>42</v>
      </c>
      <c r="Q176" s="60">
        <v>0.25811859307553031</v>
      </c>
      <c r="R176" s="60">
        <v>7.7075365061074963E-4</v>
      </c>
      <c r="S176" s="60">
        <v>6.8256374740836484E-2</v>
      </c>
      <c r="T176" s="51" t="s">
        <v>623</v>
      </c>
    </row>
    <row r="177" spans="1:20" s="83" customFormat="1" x14ac:dyDescent="0.25">
      <c r="A177" s="51" t="s">
        <v>654</v>
      </c>
      <c r="B177" s="51" t="s">
        <v>655</v>
      </c>
      <c r="C177" s="51" t="s">
        <v>646</v>
      </c>
      <c r="D177" s="51" t="s">
        <v>85</v>
      </c>
      <c r="E177" s="51">
        <v>231671403</v>
      </c>
      <c r="F177" s="51">
        <v>20</v>
      </c>
      <c r="G177" s="52">
        <v>1.31192029006073E-3</v>
      </c>
      <c r="H177" s="51">
        <v>70</v>
      </c>
      <c r="I177" s="53">
        <v>2.7742711999999998</v>
      </c>
      <c r="J177" s="53">
        <v>9.8919000000000003E-3</v>
      </c>
      <c r="K177" s="53">
        <v>2.4240279</v>
      </c>
      <c r="L177" s="54">
        <v>8.3772100000000002E-2</v>
      </c>
      <c r="M177" s="55">
        <v>4.5570000000000002E-4</v>
      </c>
      <c r="N177" s="53">
        <v>0.2456729</v>
      </c>
      <c r="O177" s="56">
        <v>140</v>
      </c>
      <c r="P177" s="56">
        <v>55</v>
      </c>
      <c r="Q177" s="60">
        <v>0.29920896642410139</v>
      </c>
      <c r="R177" s="60">
        <v>3.5190150982172798E-2</v>
      </c>
      <c r="S177" s="60">
        <v>8.7623469269507329E-2</v>
      </c>
      <c r="T177" s="51" t="s">
        <v>623</v>
      </c>
    </row>
    <row r="178" spans="1:20" s="83" customFormat="1" x14ac:dyDescent="0.25">
      <c r="A178" s="51" t="s">
        <v>654</v>
      </c>
      <c r="B178" s="51" t="s">
        <v>655</v>
      </c>
      <c r="C178" s="51" t="s">
        <v>646</v>
      </c>
      <c r="D178" s="51" t="s">
        <v>85</v>
      </c>
      <c r="E178" s="51">
        <v>231671826</v>
      </c>
      <c r="F178" s="51">
        <v>20</v>
      </c>
      <c r="G178" s="52">
        <v>1.31192029006073E-3</v>
      </c>
      <c r="H178" s="51">
        <v>70</v>
      </c>
      <c r="I178" s="53">
        <v>2.7919138000000001</v>
      </c>
      <c r="J178" s="53">
        <v>9.8274999999999994E-3</v>
      </c>
      <c r="K178" s="53">
        <v>2.4156205000000011</v>
      </c>
      <c r="L178" s="54">
        <v>8.8267200000000004E-2</v>
      </c>
      <c r="M178" s="55">
        <v>5.8180000000000005E-4</v>
      </c>
      <c r="N178" s="53">
        <v>0.26622829999999997</v>
      </c>
      <c r="O178" s="56">
        <v>140</v>
      </c>
      <c r="P178" s="56">
        <v>58</v>
      </c>
      <c r="Q178" s="60">
        <v>0.34194302355200917</v>
      </c>
      <c r="R178" s="60">
        <v>1.30681735070977E-2</v>
      </c>
      <c r="S178" s="60">
        <v>7.2611280271825854E-2</v>
      </c>
      <c r="T178" s="51" t="s">
        <v>623</v>
      </c>
    </row>
    <row r="179" spans="1:20" s="83" customFormat="1" x14ac:dyDescent="0.25">
      <c r="A179" s="51" t="s">
        <v>654</v>
      </c>
      <c r="B179" s="51" t="s">
        <v>655</v>
      </c>
      <c r="C179" s="51" t="s">
        <v>646</v>
      </c>
      <c r="D179" s="51" t="s">
        <v>85</v>
      </c>
      <c r="E179" s="51">
        <v>231672253</v>
      </c>
      <c r="F179" s="51">
        <v>20</v>
      </c>
      <c r="G179" s="52">
        <v>1.31192029006073E-3</v>
      </c>
      <c r="H179" s="51">
        <v>70</v>
      </c>
      <c r="I179" s="53">
        <v>2.9567307</v>
      </c>
      <c r="J179" s="53">
        <v>1.08992E-2</v>
      </c>
      <c r="K179" s="53">
        <v>2.5651833000000002</v>
      </c>
      <c r="L179" s="54">
        <v>9.3943299999999993E-2</v>
      </c>
      <c r="M179" s="55">
        <v>5.7050000000000004E-4</v>
      </c>
      <c r="N179" s="53">
        <v>0.25448799999999999</v>
      </c>
      <c r="O179" s="56">
        <v>140</v>
      </c>
      <c r="P179" s="56">
        <v>49</v>
      </c>
      <c r="Q179" s="60">
        <v>0.30143267264703649</v>
      </c>
      <c r="R179" s="60">
        <v>5.6362102210297477E-4</v>
      </c>
      <c r="S179" s="60">
        <v>7.1902211606636818E-2</v>
      </c>
      <c r="T179" s="51" t="s">
        <v>623</v>
      </c>
    </row>
    <row r="180" spans="1:20" s="83" customFormat="1" x14ac:dyDescent="0.25">
      <c r="A180" s="51" t="s">
        <v>654</v>
      </c>
      <c r="B180" s="51" t="s">
        <v>655</v>
      </c>
      <c r="C180" s="51" t="s">
        <v>646</v>
      </c>
      <c r="D180" s="51" t="s">
        <v>85</v>
      </c>
      <c r="E180" s="51">
        <v>231672702</v>
      </c>
      <c r="F180" s="51">
        <v>20</v>
      </c>
      <c r="G180" s="52">
        <v>1.31192029006073E-3</v>
      </c>
      <c r="H180" s="51">
        <v>70</v>
      </c>
      <c r="I180" s="53">
        <v>2.9266261999999998</v>
      </c>
      <c r="J180" s="53">
        <v>1.00591E-2</v>
      </c>
      <c r="K180" s="53">
        <v>2.5645435999999999</v>
      </c>
      <c r="L180" s="54">
        <v>8.7679999999999994E-2</v>
      </c>
      <c r="M180" s="55">
        <v>4.5990000000000001E-4</v>
      </c>
      <c r="N180" s="53">
        <v>0.25321159999999998</v>
      </c>
      <c r="O180" s="56">
        <v>140</v>
      </c>
      <c r="P180" s="56">
        <v>49</v>
      </c>
      <c r="Q180" s="60">
        <v>0.30638437760321652</v>
      </c>
      <c r="R180" s="60">
        <v>6.0924587909827093E-3</v>
      </c>
      <c r="S180" s="60">
        <v>6.6357548409598566E-2</v>
      </c>
      <c r="T180" s="51" t="s">
        <v>623</v>
      </c>
    </row>
    <row r="181" spans="1:20" s="83" customFormat="1" x14ac:dyDescent="0.25">
      <c r="A181" s="51" t="s">
        <v>654</v>
      </c>
      <c r="B181" s="51" t="s">
        <v>655</v>
      </c>
      <c r="C181" s="51" t="s">
        <v>646</v>
      </c>
      <c r="D181" s="51" t="s">
        <v>85</v>
      </c>
      <c r="E181" s="51">
        <v>231673151</v>
      </c>
      <c r="F181" s="51">
        <v>20</v>
      </c>
      <c r="G181" s="52">
        <v>1.31192029006073E-3</v>
      </c>
      <c r="H181" s="51">
        <v>70</v>
      </c>
      <c r="I181" s="53">
        <v>2.8708903000000001</v>
      </c>
      <c r="J181" s="53">
        <v>9.7870000000000006E-3</v>
      </c>
      <c r="K181" s="53">
        <v>2.508975</v>
      </c>
      <c r="L181" s="54">
        <v>7.9118800000000003E-2</v>
      </c>
      <c r="M181" s="55">
        <v>4.7239999999999999E-4</v>
      </c>
      <c r="N181" s="53">
        <v>0.26154070000000001</v>
      </c>
      <c r="O181" s="56">
        <v>140</v>
      </c>
      <c r="P181" s="56">
        <v>53</v>
      </c>
      <c r="Q181" s="60">
        <v>0.36918170364811742</v>
      </c>
      <c r="R181" s="60">
        <v>1.369097345690712E-2</v>
      </c>
      <c r="S181" s="60">
        <v>8.0201096636250441E-2</v>
      </c>
      <c r="T181" s="51" t="s">
        <v>623</v>
      </c>
    </row>
    <row r="182" spans="1:20" s="83" customFormat="1" x14ac:dyDescent="0.25">
      <c r="A182" s="51" t="s">
        <v>654</v>
      </c>
      <c r="B182" s="51" t="s">
        <v>655</v>
      </c>
      <c r="C182" s="51" t="s">
        <v>646</v>
      </c>
      <c r="D182" s="51" t="s">
        <v>85</v>
      </c>
      <c r="E182" s="51">
        <v>231673588</v>
      </c>
      <c r="F182" s="51">
        <v>20</v>
      </c>
      <c r="G182" s="52">
        <v>1.31192029006073E-3</v>
      </c>
      <c r="H182" s="51">
        <v>70</v>
      </c>
      <c r="I182" s="53">
        <v>2.9089999</v>
      </c>
      <c r="J182" s="53">
        <v>1.0509599999999999E-2</v>
      </c>
      <c r="K182" s="53">
        <v>2.5557753999999999</v>
      </c>
      <c r="L182" s="54">
        <v>8.6045899999999995E-2</v>
      </c>
      <c r="M182" s="55">
        <v>4.8490000000000002E-4</v>
      </c>
      <c r="N182" s="53">
        <v>0.24489649999999999</v>
      </c>
      <c r="O182" s="56">
        <v>140</v>
      </c>
      <c r="P182" s="56">
        <v>51</v>
      </c>
      <c r="Q182" s="60">
        <v>0.40281439970258792</v>
      </c>
      <c r="R182" s="60">
        <v>-1.341751694428578E-3</v>
      </c>
      <c r="S182" s="60">
        <v>6.7834073022980876E-2</v>
      </c>
      <c r="T182" s="51" t="s">
        <v>623</v>
      </c>
    </row>
    <row r="183" spans="1:20" s="83" customFormat="1" x14ac:dyDescent="0.25">
      <c r="A183" s="51" t="s">
        <v>654</v>
      </c>
      <c r="B183" s="51" t="s">
        <v>655</v>
      </c>
      <c r="C183" s="51" t="s">
        <v>646</v>
      </c>
      <c r="D183" s="51" t="s">
        <v>85</v>
      </c>
      <c r="E183" s="51">
        <v>231674033</v>
      </c>
      <c r="F183" s="51">
        <v>20</v>
      </c>
      <c r="G183" s="52">
        <v>1.31192029006073E-3</v>
      </c>
      <c r="H183" s="51">
        <v>70</v>
      </c>
      <c r="I183" s="53">
        <v>3.0435642000000001</v>
      </c>
      <c r="J183" s="53">
        <v>1.0052800000000001E-2</v>
      </c>
      <c r="K183" s="53">
        <v>2.6956755999999999</v>
      </c>
      <c r="L183" s="54">
        <v>7.3898599999999995E-2</v>
      </c>
      <c r="M183" s="55">
        <v>4.0059999999999998E-4</v>
      </c>
      <c r="N183" s="53">
        <v>0.22928100000000001</v>
      </c>
      <c r="O183" s="56">
        <v>140</v>
      </c>
      <c r="P183" s="56">
        <v>47</v>
      </c>
      <c r="Q183" s="60">
        <v>0.241129270996124</v>
      </c>
      <c r="R183" s="60">
        <v>6.2849520573224939E-3</v>
      </c>
      <c r="S183" s="60">
        <v>6.0128055046686411E-2</v>
      </c>
      <c r="T183" s="51" t="s">
        <v>623</v>
      </c>
    </row>
    <row r="184" spans="1:20" s="83" customFormat="1" x14ac:dyDescent="0.25">
      <c r="A184" s="51" t="s">
        <v>654</v>
      </c>
      <c r="B184" s="51" t="s">
        <v>655</v>
      </c>
      <c r="C184" s="51" t="s">
        <v>646</v>
      </c>
      <c r="D184" s="51" t="s">
        <v>85</v>
      </c>
      <c r="E184" s="51">
        <v>231674489</v>
      </c>
      <c r="F184" s="51">
        <v>20</v>
      </c>
      <c r="G184" s="52">
        <v>1.31192029006073E-3</v>
      </c>
      <c r="H184" s="51">
        <v>70</v>
      </c>
      <c r="I184" s="53">
        <v>2.9175944999999999</v>
      </c>
      <c r="J184" s="53">
        <v>1.0175099999999999E-2</v>
      </c>
      <c r="K184" s="53">
        <v>2.601632599999999</v>
      </c>
      <c r="L184" s="54">
        <v>7.4763899999999994E-2</v>
      </c>
      <c r="M184" s="55">
        <v>4.4240000000000002E-4</v>
      </c>
      <c r="N184" s="53">
        <v>0.22072559999999999</v>
      </c>
      <c r="O184" s="56">
        <v>140</v>
      </c>
      <c r="P184" s="56">
        <v>46</v>
      </c>
      <c r="Q184" s="60">
        <v>0.31080253075667968</v>
      </c>
      <c r="R184" s="60">
        <v>2.7856332549517599E-2</v>
      </c>
      <c r="S184" s="60">
        <v>7.4731058252022392E-2</v>
      </c>
      <c r="T184" s="51" t="s">
        <v>623</v>
      </c>
    </row>
    <row r="185" spans="1:20" s="83" customFormat="1" x14ac:dyDescent="0.25">
      <c r="A185" s="51" t="s">
        <v>654</v>
      </c>
      <c r="B185" s="51" t="s">
        <v>655</v>
      </c>
      <c r="C185" s="51" t="s">
        <v>646</v>
      </c>
      <c r="D185" s="51" t="s">
        <v>85</v>
      </c>
      <c r="E185" s="51">
        <v>231674931</v>
      </c>
      <c r="F185" s="51">
        <v>20</v>
      </c>
      <c r="G185" s="52">
        <v>1.31192029006073E-3</v>
      </c>
      <c r="H185" s="51">
        <v>70</v>
      </c>
      <c r="I185" s="53">
        <v>3.0203942000000001</v>
      </c>
      <c r="J185" s="53">
        <v>1.06871E-2</v>
      </c>
      <c r="K185" s="53">
        <v>2.6813539999999998</v>
      </c>
      <c r="L185" s="54">
        <v>8.0072699999999997E-2</v>
      </c>
      <c r="M185" s="55">
        <v>4.3080000000000001E-4</v>
      </c>
      <c r="N185" s="53">
        <v>0.23777129999999999</v>
      </c>
      <c r="O185" s="56">
        <v>140</v>
      </c>
      <c r="P185" s="56">
        <v>50</v>
      </c>
      <c r="Q185" s="60">
        <v>0.33077113725706181</v>
      </c>
      <c r="R185" s="60">
        <v>1.52108252832719E-2</v>
      </c>
      <c r="S185" s="60">
        <v>7.5795151483235845E-2</v>
      </c>
      <c r="T185" s="51" t="s">
        <v>623</v>
      </c>
    </row>
    <row r="186" spans="1:20" s="83" customFormat="1" x14ac:dyDescent="0.25">
      <c r="A186" s="51" t="s">
        <v>654</v>
      </c>
      <c r="B186" s="51" t="s">
        <v>655</v>
      </c>
      <c r="C186" s="51" t="s">
        <v>646</v>
      </c>
      <c r="D186" s="51" t="s">
        <v>85</v>
      </c>
      <c r="E186" s="51">
        <v>231675382</v>
      </c>
      <c r="F186" s="51">
        <v>20</v>
      </c>
      <c r="G186" s="52">
        <v>1.31192029006073E-3</v>
      </c>
      <c r="H186" s="51">
        <v>70</v>
      </c>
      <c r="I186" s="53">
        <v>2.8356129999999999</v>
      </c>
      <c r="J186" s="53">
        <v>1.00745E-2</v>
      </c>
      <c r="K186" s="53">
        <v>2.5387222</v>
      </c>
      <c r="L186" s="54">
        <v>6.9903000000000007E-2</v>
      </c>
      <c r="M186" s="55">
        <v>4.1130000000000002E-4</v>
      </c>
      <c r="N186" s="53">
        <v>0.2039176</v>
      </c>
      <c r="O186" s="56">
        <v>140</v>
      </c>
      <c r="P186" s="56">
        <v>44</v>
      </c>
      <c r="Q186" s="60">
        <v>0.31449780727420429</v>
      </c>
      <c r="R186" s="60">
        <v>2.547370974791505E-2</v>
      </c>
      <c r="S186" s="60">
        <v>6.9528139765224289E-2</v>
      </c>
      <c r="T186" s="51" t="s">
        <v>623</v>
      </c>
    </row>
    <row r="187" spans="1:20" s="83" customFormat="1" x14ac:dyDescent="0.25">
      <c r="A187" s="51" t="s">
        <v>654</v>
      </c>
      <c r="B187" s="51" t="s">
        <v>655</v>
      </c>
      <c r="C187" s="51" t="s">
        <v>646</v>
      </c>
      <c r="D187" s="51" t="s">
        <v>85</v>
      </c>
      <c r="E187" s="51">
        <v>231675813</v>
      </c>
      <c r="F187" s="51">
        <v>20</v>
      </c>
      <c r="G187" s="52">
        <v>1.31192029006073E-3</v>
      </c>
      <c r="H187" s="51">
        <v>70</v>
      </c>
      <c r="I187" s="53">
        <v>2.7843149999999999</v>
      </c>
      <c r="J187" s="53">
        <v>1.0134300000000001E-2</v>
      </c>
      <c r="K187" s="53">
        <v>2.4565698999999999</v>
      </c>
      <c r="L187" s="54">
        <v>7.5861200000000004E-2</v>
      </c>
      <c r="M187" s="55">
        <v>4.2989999999999999E-4</v>
      </c>
      <c r="N187" s="53">
        <v>0.23026099999999999</v>
      </c>
      <c r="O187" s="56">
        <v>140</v>
      </c>
      <c r="P187" s="56">
        <v>47</v>
      </c>
      <c r="Q187" s="60">
        <v>0.34586376873455282</v>
      </c>
      <c r="R187" s="60">
        <v>7.4190912920391672E-3</v>
      </c>
      <c r="S187" s="60">
        <v>8.1780736298281975E-2</v>
      </c>
      <c r="T187" s="51" t="s">
        <v>623</v>
      </c>
    </row>
    <row r="188" spans="1:20" s="83" customFormat="1" x14ac:dyDescent="0.25">
      <c r="A188" s="51" t="s">
        <v>654</v>
      </c>
      <c r="B188" s="51" t="s">
        <v>655</v>
      </c>
      <c r="C188" s="51" t="s">
        <v>646</v>
      </c>
      <c r="D188" s="51" t="s">
        <v>85</v>
      </c>
      <c r="E188" s="51">
        <v>231676249</v>
      </c>
      <c r="F188" s="51">
        <v>20</v>
      </c>
      <c r="G188" s="52">
        <v>1.31192029006073E-3</v>
      </c>
      <c r="H188" s="51">
        <v>70</v>
      </c>
      <c r="I188" s="53">
        <v>2.8834898999999998</v>
      </c>
      <c r="J188" s="53">
        <v>1.01986E-2</v>
      </c>
      <c r="K188" s="53">
        <v>2.5845939000000002</v>
      </c>
      <c r="L188" s="54">
        <v>6.7900000000000002E-2</v>
      </c>
      <c r="M188" s="55">
        <v>4.3009999999999999E-4</v>
      </c>
      <c r="N188" s="53">
        <v>0.21065110000000001</v>
      </c>
      <c r="O188" s="56">
        <v>140</v>
      </c>
      <c r="P188" s="56">
        <v>45</v>
      </c>
      <c r="Q188" s="60">
        <v>0.32023434972083192</v>
      </c>
      <c r="R188" s="60">
        <v>2.4033362936469122E-3</v>
      </c>
      <c r="S188" s="60">
        <v>7.37884240879534E-2</v>
      </c>
      <c r="T188" s="51" t="s">
        <v>623</v>
      </c>
    </row>
    <row r="189" spans="1:20" s="83" customFormat="1" x14ac:dyDescent="0.25">
      <c r="A189" s="51" t="s">
        <v>654</v>
      </c>
      <c r="B189" s="51" t="s">
        <v>655</v>
      </c>
      <c r="C189" s="51" t="s">
        <v>646</v>
      </c>
      <c r="D189" s="51" t="s">
        <v>85</v>
      </c>
      <c r="E189" s="51">
        <v>231676694</v>
      </c>
      <c r="F189" s="51">
        <v>20</v>
      </c>
      <c r="G189" s="52">
        <v>1.31192029006073E-3</v>
      </c>
      <c r="H189" s="51">
        <v>70</v>
      </c>
      <c r="I189" s="53">
        <v>2.8829451000000001</v>
      </c>
      <c r="J189" s="53">
        <v>1.02237E-2</v>
      </c>
      <c r="K189" s="53">
        <v>2.5175073000000001</v>
      </c>
      <c r="L189" s="54">
        <v>8.1552899999999998E-2</v>
      </c>
      <c r="M189" s="55">
        <v>5.4089999999999997E-4</v>
      </c>
      <c r="N189" s="53">
        <v>0.26229049999999998</v>
      </c>
      <c r="O189" s="56">
        <v>140</v>
      </c>
      <c r="P189" s="56">
        <v>51</v>
      </c>
      <c r="Q189" s="60">
        <v>0.31422414683345612</v>
      </c>
      <c r="R189" s="60">
        <v>2.7082983604773771E-2</v>
      </c>
      <c r="S189" s="60">
        <v>8.723782850099826E-2</v>
      </c>
      <c r="T189" s="51" t="s">
        <v>623</v>
      </c>
    </row>
    <row r="190" spans="1:20" s="83" customFormat="1" x14ac:dyDescent="0.25">
      <c r="A190" s="51" t="s">
        <v>654</v>
      </c>
      <c r="B190" s="51" t="s">
        <v>655</v>
      </c>
      <c r="C190" s="51" t="s">
        <v>646</v>
      </c>
      <c r="D190" s="51" t="s">
        <v>85</v>
      </c>
      <c r="E190" s="51">
        <v>231677141</v>
      </c>
      <c r="F190" s="51">
        <v>20</v>
      </c>
      <c r="G190" s="52">
        <v>1.31192029006073E-3</v>
      </c>
      <c r="H190" s="51">
        <v>70</v>
      </c>
      <c r="I190" s="53">
        <v>2.7923309999999999</v>
      </c>
      <c r="J190" s="53">
        <v>1.0134900000000001E-2</v>
      </c>
      <c r="K190" s="53">
        <v>2.4589485</v>
      </c>
      <c r="L190" s="54">
        <v>7.5034000000000003E-2</v>
      </c>
      <c r="M190" s="55">
        <v>4.5990000000000001E-4</v>
      </c>
      <c r="N190" s="53">
        <v>0.23719999999999999</v>
      </c>
      <c r="O190" s="56">
        <v>140</v>
      </c>
      <c r="P190" s="56">
        <v>48</v>
      </c>
      <c r="Q190" s="60">
        <v>0.32126703062931572</v>
      </c>
      <c r="R190" s="60">
        <v>3.3252382255899937E-2</v>
      </c>
      <c r="S190" s="60">
        <v>8.8099503675456048E-2</v>
      </c>
      <c r="T190" s="51" t="s">
        <v>623</v>
      </c>
    </row>
    <row r="191" spans="1:20" s="83" customFormat="1" x14ac:dyDescent="0.25">
      <c r="A191" s="51" t="s">
        <v>654</v>
      </c>
      <c r="B191" s="51" t="s">
        <v>655</v>
      </c>
      <c r="C191" s="51" t="s">
        <v>646</v>
      </c>
      <c r="D191" s="51" t="s">
        <v>85</v>
      </c>
      <c r="E191" s="51">
        <v>231677573</v>
      </c>
      <c r="F191" s="51">
        <v>20</v>
      </c>
      <c r="G191" s="52">
        <v>1.31192029006073E-3</v>
      </c>
      <c r="H191" s="51">
        <v>70</v>
      </c>
      <c r="I191" s="53">
        <v>2.8449038999999998</v>
      </c>
      <c r="J191" s="53">
        <v>1.0368799999999999E-2</v>
      </c>
      <c r="K191" s="53">
        <v>2.5089554000000001</v>
      </c>
      <c r="L191" s="54">
        <v>7.6869699999999999E-2</v>
      </c>
      <c r="M191" s="55">
        <v>3.947E-4</v>
      </c>
      <c r="N191" s="53">
        <v>0.23766809999999999</v>
      </c>
      <c r="O191" s="56">
        <v>140</v>
      </c>
      <c r="P191" s="56">
        <v>50</v>
      </c>
      <c r="Q191" s="60">
        <v>0.2882625487941729</v>
      </c>
      <c r="R191" s="60">
        <v>1.0848915314142961E-2</v>
      </c>
      <c r="S191" s="60">
        <v>6.9431419840908976E-2</v>
      </c>
      <c r="T191" s="51" t="s">
        <v>623</v>
      </c>
    </row>
    <row r="192" spans="1:20" s="83" customFormat="1" x14ac:dyDescent="0.25">
      <c r="A192" s="51" t="s">
        <v>654</v>
      </c>
      <c r="B192" s="51" t="s">
        <v>655</v>
      </c>
      <c r="C192" s="51" t="s">
        <v>646</v>
      </c>
      <c r="D192" s="51" t="s">
        <v>85</v>
      </c>
      <c r="E192" s="51">
        <v>231678008</v>
      </c>
      <c r="F192" s="51">
        <v>20</v>
      </c>
      <c r="G192" s="52">
        <v>1.31192029006073E-3</v>
      </c>
      <c r="H192" s="51">
        <v>70</v>
      </c>
      <c r="I192" s="53">
        <v>2.7751258999999999</v>
      </c>
      <c r="J192" s="53">
        <v>9.9168000000000034E-3</v>
      </c>
      <c r="K192" s="53">
        <v>2.4295086000000001</v>
      </c>
      <c r="L192" s="54">
        <v>8.1159200000000001E-2</v>
      </c>
      <c r="M192" s="55">
        <v>4.1229999999999999E-4</v>
      </c>
      <c r="N192" s="53">
        <v>0.24356030000000001</v>
      </c>
      <c r="O192" s="56">
        <v>140</v>
      </c>
      <c r="P192" s="56">
        <v>52</v>
      </c>
      <c r="Q192" s="60">
        <v>0.39486103557241498</v>
      </c>
      <c r="R192" s="60">
        <v>3.7892998527205707E-2</v>
      </c>
      <c r="S192" s="60">
        <v>0.1059688820483483</v>
      </c>
      <c r="T192" s="51" t="s">
        <v>623</v>
      </c>
    </row>
    <row r="193" spans="1:20" s="83" customFormat="1" x14ac:dyDescent="0.25">
      <c r="A193" s="51" t="s">
        <v>654</v>
      </c>
      <c r="B193" s="51" t="s">
        <v>655</v>
      </c>
      <c r="C193" s="51" t="s">
        <v>646</v>
      </c>
      <c r="D193" s="51" t="s">
        <v>85</v>
      </c>
      <c r="E193" s="51">
        <v>231678442</v>
      </c>
      <c r="F193" s="51">
        <v>20</v>
      </c>
      <c r="G193" s="52">
        <v>1.31192029006073E-3</v>
      </c>
      <c r="H193" s="51">
        <v>70</v>
      </c>
      <c r="I193" s="53">
        <v>2.8124023</v>
      </c>
      <c r="J193" s="53">
        <v>9.7001000000000014E-3</v>
      </c>
      <c r="K193" s="53">
        <v>2.4580549</v>
      </c>
      <c r="L193" s="54">
        <v>7.8579200000000002E-2</v>
      </c>
      <c r="M193" s="55">
        <v>4.2289999999999998E-4</v>
      </c>
      <c r="N193" s="53">
        <v>0.255635</v>
      </c>
      <c r="O193" s="56">
        <v>140</v>
      </c>
      <c r="P193" s="56">
        <v>52</v>
      </c>
      <c r="Q193" s="60">
        <v>0.32591581585234042</v>
      </c>
      <c r="R193" s="60">
        <v>1.3169638691135349E-2</v>
      </c>
      <c r="S193" s="60">
        <v>7.8632838743303443E-2</v>
      </c>
      <c r="T193" s="51" t="s">
        <v>623</v>
      </c>
    </row>
    <row r="194" spans="1:20" s="83" customFormat="1" x14ac:dyDescent="0.25">
      <c r="A194" s="51" t="s">
        <v>654</v>
      </c>
      <c r="B194" s="51" t="s">
        <v>655</v>
      </c>
      <c r="C194" s="51" t="s">
        <v>646</v>
      </c>
      <c r="D194" s="51" t="s">
        <v>85</v>
      </c>
      <c r="E194" s="51">
        <v>231678873</v>
      </c>
      <c r="F194" s="51">
        <v>20</v>
      </c>
      <c r="G194" s="52">
        <v>1.31192029006073E-3</v>
      </c>
      <c r="H194" s="51">
        <v>70</v>
      </c>
      <c r="I194" s="53">
        <v>2.8002292999999998</v>
      </c>
      <c r="J194" s="53">
        <v>9.8856000000000013E-3</v>
      </c>
      <c r="K194" s="53">
        <v>2.4504583000000002</v>
      </c>
      <c r="L194" s="54">
        <v>7.3922399999999999E-2</v>
      </c>
      <c r="M194" s="55">
        <v>5.3350000000000001E-4</v>
      </c>
      <c r="N194" s="53">
        <v>0.25477539999999999</v>
      </c>
      <c r="O194" s="56">
        <v>140</v>
      </c>
      <c r="P194" s="56">
        <v>49</v>
      </c>
      <c r="Q194" s="60">
        <v>0.27768273288675621</v>
      </c>
      <c r="R194" s="60">
        <v>9.3667201161644429E-4</v>
      </c>
      <c r="S194" s="60">
        <v>6.5090608907813055E-2</v>
      </c>
      <c r="T194" s="51" t="s">
        <v>623</v>
      </c>
    </row>
    <row r="195" spans="1:20" s="83" customFormat="1" x14ac:dyDescent="0.25">
      <c r="A195" s="51" t="s">
        <v>654</v>
      </c>
      <c r="B195" s="51" t="s">
        <v>655</v>
      </c>
      <c r="C195" s="51" t="s">
        <v>646</v>
      </c>
      <c r="D195" s="51" t="s">
        <v>85</v>
      </c>
      <c r="E195" s="51">
        <v>231679317</v>
      </c>
      <c r="F195" s="51">
        <v>20</v>
      </c>
      <c r="G195" s="52">
        <v>1.31192029006073E-3</v>
      </c>
      <c r="H195" s="51">
        <v>70</v>
      </c>
      <c r="I195" s="53">
        <v>2.8176988000000001</v>
      </c>
      <c r="J195" s="53">
        <v>1.0185100000000001E-2</v>
      </c>
      <c r="K195" s="53">
        <v>2.4855189000000002</v>
      </c>
      <c r="L195" s="54">
        <v>7.5245400000000004E-2</v>
      </c>
      <c r="M195" s="55">
        <v>4.862E-4</v>
      </c>
      <c r="N195" s="53">
        <v>0.23559260000000001</v>
      </c>
      <c r="O195" s="56">
        <v>140</v>
      </c>
      <c r="P195" s="56">
        <v>49</v>
      </c>
      <c r="Q195" s="60">
        <v>0.27203913172189209</v>
      </c>
      <c r="R195" s="60">
        <v>-2.7388335678537809E-2</v>
      </c>
      <c r="S195" s="60">
        <v>4.9807783116116638E-2</v>
      </c>
      <c r="T195" s="51" t="s">
        <v>623</v>
      </c>
    </row>
    <row r="196" spans="1:20" s="83" customFormat="1" x14ac:dyDescent="0.25">
      <c r="A196" s="51" t="s">
        <v>654</v>
      </c>
      <c r="B196" s="51" t="s">
        <v>655</v>
      </c>
      <c r="C196" s="51" t="s">
        <v>646</v>
      </c>
      <c r="D196" s="51" t="s">
        <v>85</v>
      </c>
      <c r="E196" s="51">
        <v>231679756</v>
      </c>
      <c r="F196" s="51">
        <v>20</v>
      </c>
      <c r="G196" s="52">
        <v>1.31192029006073E-3</v>
      </c>
      <c r="H196" s="51">
        <v>70</v>
      </c>
      <c r="I196" s="53">
        <v>2.8149826</v>
      </c>
      <c r="J196" s="53">
        <v>1.0485400000000001E-2</v>
      </c>
      <c r="K196" s="53">
        <v>2.4500107999999998</v>
      </c>
      <c r="L196" s="54">
        <v>8.1439600000000001E-2</v>
      </c>
      <c r="M196" s="55">
        <v>4.9399999999999997E-4</v>
      </c>
      <c r="N196" s="53">
        <v>0.26262619999999998</v>
      </c>
      <c r="O196" s="56">
        <v>140</v>
      </c>
      <c r="P196" s="56">
        <v>54</v>
      </c>
      <c r="Q196" s="60">
        <v>0.34426655559609792</v>
      </c>
      <c r="R196" s="60">
        <v>3.99230291638406E-2</v>
      </c>
      <c r="S196" s="60">
        <v>8.0456598929922588E-2</v>
      </c>
      <c r="T196" s="51" t="s">
        <v>623</v>
      </c>
    </row>
    <row r="197" spans="1:20" s="83" customFormat="1" x14ac:dyDescent="0.25">
      <c r="A197" s="51" t="s">
        <v>654</v>
      </c>
      <c r="B197" s="51" t="s">
        <v>655</v>
      </c>
      <c r="C197" s="51" t="s">
        <v>646</v>
      </c>
      <c r="D197" s="51" t="s">
        <v>85</v>
      </c>
      <c r="E197" s="51">
        <v>231680190</v>
      </c>
      <c r="F197" s="51">
        <v>20</v>
      </c>
      <c r="G197" s="52">
        <v>1.31192029006073E-3</v>
      </c>
      <c r="H197" s="51">
        <v>70</v>
      </c>
      <c r="I197" s="53">
        <v>2.8182681000000001</v>
      </c>
      <c r="J197" s="53">
        <v>9.8786999999999972E-3</v>
      </c>
      <c r="K197" s="53">
        <v>2.4709485999999998</v>
      </c>
      <c r="L197" s="54">
        <v>8.0306199999999994E-2</v>
      </c>
      <c r="M197" s="55">
        <v>4.8569999999999999E-4</v>
      </c>
      <c r="N197" s="53">
        <v>0.24639230000000001</v>
      </c>
      <c r="O197" s="56">
        <v>140</v>
      </c>
      <c r="P197" s="56">
        <v>54</v>
      </c>
      <c r="Q197" s="60">
        <v>0.29496809015992792</v>
      </c>
      <c r="R197" s="60">
        <v>-1.116347037535961E-2</v>
      </c>
      <c r="S197" s="60">
        <v>5.5952683269240272E-2</v>
      </c>
      <c r="T197" s="51" t="s">
        <v>623</v>
      </c>
    </row>
    <row r="198" spans="1:20" s="83" customFormat="1" x14ac:dyDescent="0.25">
      <c r="A198" s="51" t="s">
        <v>654</v>
      </c>
      <c r="B198" s="51" t="s">
        <v>655</v>
      </c>
      <c r="C198" s="51" t="s">
        <v>646</v>
      </c>
      <c r="D198" s="51" t="s">
        <v>85</v>
      </c>
      <c r="E198" s="51">
        <v>231680619</v>
      </c>
      <c r="F198" s="51">
        <v>20</v>
      </c>
      <c r="G198" s="52">
        <v>1.31192029006073E-3</v>
      </c>
      <c r="H198" s="51">
        <v>70</v>
      </c>
      <c r="I198" s="53">
        <v>2.8211925999999998</v>
      </c>
      <c r="J198" s="53">
        <v>9.8051000000000006E-3</v>
      </c>
      <c r="K198" s="53">
        <v>2.5076782999999989</v>
      </c>
      <c r="L198" s="54">
        <v>7.2515399999999994E-2</v>
      </c>
      <c r="M198" s="55">
        <v>4.7580000000000002E-4</v>
      </c>
      <c r="N198" s="53">
        <v>0.2202624</v>
      </c>
      <c r="O198" s="56">
        <v>140</v>
      </c>
      <c r="P198" s="56">
        <v>47</v>
      </c>
      <c r="Q198" s="60">
        <v>0.37299229620042268</v>
      </c>
      <c r="R198" s="60">
        <v>-1.584667368879047E-3</v>
      </c>
      <c r="S198" s="60">
        <v>7.9978763785929247E-2</v>
      </c>
      <c r="T198" s="51" t="s">
        <v>623</v>
      </c>
    </row>
    <row r="199" spans="1:20" s="83" customFormat="1" x14ac:dyDescent="0.25">
      <c r="A199" s="51" t="s">
        <v>654</v>
      </c>
      <c r="B199" s="51" t="s">
        <v>655</v>
      </c>
      <c r="C199" s="51" t="s">
        <v>646</v>
      </c>
      <c r="D199" s="51" t="s">
        <v>85</v>
      </c>
      <c r="E199" s="51">
        <v>231681050</v>
      </c>
      <c r="F199" s="51">
        <v>20</v>
      </c>
      <c r="G199" s="52">
        <v>1.31192029006073E-3</v>
      </c>
      <c r="H199" s="51">
        <v>70</v>
      </c>
      <c r="I199" s="53">
        <v>2.7731854</v>
      </c>
      <c r="J199" s="53">
        <v>9.6817000000000014E-3</v>
      </c>
      <c r="K199" s="53">
        <v>2.461171600000001</v>
      </c>
      <c r="L199" s="54">
        <v>7.3428300000000002E-2</v>
      </c>
      <c r="M199" s="55">
        <v>4.3449999999999999E-4</v>
      </c>
      <c r="N199" s="53">
        <v>0.21782399999999999</v>
      </c>
      <c r="O199" s="56">
        <v>140</v>
      </c>
      <c r="P199" s="56">
        <v>46</v>
      </c>
      <c r="Q199" s="60">
        <v>0.25198274734428888</v>
      </c>
      <c r="R199" s="60">
        <v>-3.0830303858765441E-2</v>
      </c>
      <c r="S199" s="60">
        <v>6.4160467975688612E-2</v>
      </c>
      <c r="T199" s="51" t="s">
        <v>623</v>
      </c>
    </row>
    <row r="200" spans="1:20" s="83" customFormat="1" x14ac:dyDescent="0.25">
      <c r="A200" s="51" t="s">
        <v>654</v>
      </c>
      <c r="B200" s="51" t="s">
        <v>655</v>
      </c>
      <c r="C200" s="51" t="s">
        <v>646</v>
      </c>
      <c r="D200" s="51" t="s">
        <v>85</v>
      </c>
      <c r="E200" s="51">
        <v>231681476</v>
      </c>
      <c r="F200" s="51">
        <v>20</v>
      </c>
      <c r="G200" s="52">
        <v>1.31192029006073E-3</v>
      </c>
      <c r="H200" s="51">
        <v>70</v>
      </c>
      <c r="I200" s="53">
        <v>3.1516831000000001</v>
      </c>
      <c r="J200" s="53">
        <v>1.04089E-2</v>
      </c>
      <c r="K200" s="53">
        <v>2.7743674999999999</v>
      </c>
      <c r="L200" s="54">
        <v>9.6319000000000002E-2</v>
      </c>
      <c r="M200" s="55">
        <v>5.6740000000000002E-4</v>
      </c>
      <c r="N200" s="53">
        <v>0.2590247</v>
      </c>
      <c r="O200" s="56">
        <v>140</v>
      </c>
      <c r="P200" s="56">
        <v>52</v>
      </c>
      <c r="Q200" s="60">
        <v>0.31619484623381272</v>
      </c>
      <c r="R200" s="60">
        <v>3.2165172983508419E-2</v>
      </c>
      <c r="S200" s="60">
        <v>9.4460655730048249E-2</v>
      </c>
      <c r="T200" s="51" t="s">
        <v>623</v>
      </c>
    </row>
    <row r="201" spans="1:20" s="83" customFormat="1" x14ac:dyDescent="0.25">
      <c r="A201" s="51" t="s">
        <v>654</v>
      </c>
      <c r="B201" s="51" t="s">
        <v>655</v>
      </c>
      <c r="C201" s="51" t="s">
        <v>646</v>
      </c>
      <c r="D201" s="51" t="s">
        <v>85</v>
      </c>
      <c r="E201" s="51">
        <v>231681953</v>
      </c>
      <c r="F201" s="51">
        <v>20</v>
      </c>
      <c r="G201" s="52">
        <v>1.31192029006073E-3</v>
      </c>
      <c r="H201" s="51">
        <v>70</v>
      </c>
      <c r="I201" s="53">
        <v>2.8554959000000002</v>
      </c>
      <c r="J201" s="53">
        <v>1.02191E-2</v>
      </c>
      <c r="K201" s="53">
        <v>2.5322607000000001</v>
      </c>
      <c r="L201" s="54">
        <v>7.4702699999999997E-2</v>
      </c>
      <c r="M201" s="55">
        <v>4.4010000000000002E-4</v>
      </c>
      <c r="N201" s="53">
        <v>0.227158</v>
      </c>
      <c r="O201" s="56">
        <v>140</v>
      </c>
      <c r="P201" s="56">
        <v>48</v>
      </c>
      <c r="Q201" s="60">
        <v>0.31582996564614851</v>
      </c>
      <c r="R201" s="60">
        <v>1.3459131642374779E-2</v>
      </c>
      <c r="S201" s="60">
        <v>7.5075403537826824E-2</v>
      </c>
      <c r="T201" s="51" t="s">
        <v>623</v>
      </c>
    </row>
    <row r="202" spans="1:20" s="83" customFormat="1" x14ac:dyDescent="0.25">
      <c r="A202" s="51" t="s">
        <v>654</v>
      </c>
      <c r="B202" s="51" t="s">
        <v>655</v>
      </c>
      <c r="C202" s="51" t="s">
        <v>646</v>
      </c>
      <c r="D202" s="51" t="s">
        <v>85</v>
      </c>
      <c r="E202" s="51">
        <v>231682390</v>
      </c>
      <c r="F202" s="51">
        <v>20</v>
      </c>
      <c r="G202" s="52">
        <v>1.31192029006073E-3</v>
      </c>
      <c r="H202" s="51">
        <v>70</v>
      </c>
      <c r="I202" s="53">
        <v>2.9859734000000002</v>
      </c>
      <c r="J202" s="53">
        <v>9.8549999999999974E-3</v>
      </c>
      <c r="K202" s="53">
        <v>2.6584964000000002</v>
      </c>
      <c r="L202" s="54">
        <v>7.6021000000000005E-2</v>
      </c>
      <c r="M202" s="55">
        <v>4.2660000000000002E-4</v>
      </c>
      <c r="N202" s="53">
        <v>0.2307409</v>
      </c>
      <c r="O202" s="56">
        <v>140</v>
      </c>
      <c r="P202" s="56">
        <v>47</v>
      </c>
      <c r="Q202" s="60">
        <v>0.31069754153098389</v>
      </c>
      <c r="R202" s="60">
        <v>2.6221789748564518E-3</v>
      </c>
      <c r="S202" s="60">
        <v>7.8939138136044487E-2</v>
      </c>
      <c r="T202" s="51" t="s">
        <v>623</v>
      </c>
    </row>
    <row r="203" spans="1:20" s="83" customFormat="1" x14ac:dyDescent="0.25">
      <c r="A203" s="51" t="s">
        <v>654</v>
      </c>
      <c r="B203" s="51" t="s">
        <v>655</v>
      </c>
      <c r="C203" s="51" t="s">
        <v>646</v>
      </c>
      <c r="D203" s="51" t="s">
        <v>85</v>
      </c>
      <c r="E203" s="51">
        <v>231682839</v>
      </c>
      <c r="F203" s="51">
        <v>30</v>
      </c>
      <c r="G203" s="52">
        <v>1.31192029006073E-3</v>
      </c>
      <c r="H203" s="51">
        <v>70</v>
      </c>
      <c r="I203" s="53">
        <v>4.6027417000000002</v>
      </c>
      <c r="J203" s="53">
        <v>1.52619E-2</v>
      </c>
      <c r="K203" s="53">
        <v>4.1455865000000003</v>
      </c>
      <c r="L203" s="54">
        <v>0.1119793</v>
      </c>
      <c r="M203" s="55">
        <v>5.5920000000000004E-4</v>
      </c>
      <c r="N203" s="53">
        <v>0.31511400000000001</v>
      </c>
      <c r="O203" s="56">
        <v>210</v>
      </c>
      <c r="P203" s="56">
        <v>69</v>
      </c>
      <c r="Q203" s="60">
        <v>0.37451205827074141</v>
      </c>
      <c r="R203" s="60">
        <v>5.2474962481431048E-2</v>
      </c>
      <c r="S203" s="60">
        <v>0.1160083316507617</v>
      </c>
      <c r="T203" s="51" t="s">
        <v>623</v>
      </c>
    </row>
    <row r="204" spans="1:20" s="83" customFormat="1" x14ac:dyDescent="0.25">
      <c r="A204" s="51" t="s">
        <v>654</v>
      </c>
      <c r="B204" s="51" t="s">
        <v>655</v>
      </c>
      <c r="C204" s="51" t="s">
        <v>646</v>
      </c>
      <c r="D204" s="51" t="s">
        <v>85</v>
      </c>
      <c r="E204" s="51">
        <v>231683451</v>
      </c>
      <c r="F204" s="51">
        <v>30</v>
      </c>
      <c r="G204" s="52">
        <v>1.31192029006073E-3</v>
      </c>
      <c r="H204" s="51">
        <v>70</v>
      </c>
      <c r="I204" s="53">
        <v>4.3547054999999997</v>
      </c>
      <c r="J204" s="53">
        <v>1.6044800000000001E-2</v>
      </c>
      <c r="K204" s="53">
        <v>3.9719253999999991</v>
      </c>
      <c r="L204" s="54">
        <v>9.1739799999999996E-2</v>
      </c>
      <c r="M204" s="55">
        <v>5.176E-4</v>
      </c>
      <c r="N204" s="53">
        <v>0.26148260000000001</v>
      </c>
      <c r="O204" s="56">
        <v>210</v>
      </c>
      <c r="P204" s="56">
        <v>56</v>
      </c>
      <c r="Q204" s="60">
        <v>0.28497518123549942</v>
      </c>
      <c r="R204" s="60">
        <v>1.8073277006742099E-2</v>
      </c>
      <c r="S204" s="60">
        <v>8.3312469125146491E-2</v>
      </c>
      <c r="T204" s="51" t="s">
        <v>623</v>
      </c>
    </row>
    <row r="205" spans="1:20" s="83" customFormat="1" x14ac:dyDescent="0.25">
      <c r="A205" s="51" t="s">
        <v>654</v>
      </c>
      <c r="B205" s="51" t="s">
        <v>655</v>
      </c>
      <c r="C205" s="51" t="s">
        <v>646</v>
      </c>
      <c r="D205" s="51" t="s">
        <v>85</v>
      </c>
      <c r="E205" s="51">
        <v>231684036</v>
      </c>
      <c r="F205" s="51">
        <v>30</v>
      </c>
      <c r="G205" s="52">
        <v>1.31192029006073E-3</v>
      </c>
      <c r="H205" s="51">
        <v>70</v>
      </c>
      <c r="I205" s="53">
        <v>4.3313965999999997</v>
      </c>
      <c r="J205" s="53">
        <v>1.5713600000000001E-2</v>
      </c>
      <c r="K205" s="53">
        <v>3.8611228</v>
      </c>
      <c r="L205" s="54">
        <v>0.1162736</v>
      </c>
      <c r="M205" s="55">
        <v>6.5760000000000005E-4</v>
      </c>
      <c r="N205" s="53">
        <v>0.32248149999999998</v>
      </c>
      <c r="O205" s="56">
        <v>210</v>
      </c>
      <c r="P205" s="56">
        <v>69</v>
      </c>
      <c r="Q205" s="60">
        <v>0.28637274273164748</v>
      </c>
      <c r="R205" s="60">
        <v>1.1699932364283161E-2</v>
      </c>
      <c r="S205" s="60">
        <v>7.1007114636813015E-2</v>
      </c>
      <c r="T205" s="51" t="s">
        <v>623</v>
      </c>
    </row>
    <row r="206" spans="1:20" s="83" customFormat="1" x14ac:dyDescent="0.25">
      <c r="A206" s="51" t="s">
        <v>654</v>
      </c>
      <c r="B206" s="51" t="s">
        <v>655</v>
      </c>
      <c r="C206" s="51" t="s">
        <v>646</v>
      </c>
      <c r="D206" s="51" t="s">
        <v>85</v>
      </c>
      <c r="E206" s="51">
        <v>231684628</v>
      </c>
      <c r="F206" s="51">
        <v>30</v>
      </c>
      <c r="G206" s="52">
        <v>1.31192029006073E-3</v>
      </c>
      <c r="H206" s="51">
        <v>70</v>
      </c>
      <c r="I206" s="53">
        <v>4.0705144999999998</v>
      </c>
      <c r="J206" s="53">
        <v>1.4770999999999999E-2</v>
      </c>
      <c r="K206" s="53">
        <v>3.6306635999999992</v>
      </c>
      <c r="L206" s="54">
        <v>0.1037315</v>
      </c>
      <c r="M206" s="55">
        <v>5.8909999999999995E-4</v>
      </c>
      <c r="N206" s="53">
        <v>0.30650810000000001</v>
      </c>
      <c r="O206" s="56">
        <v>210</v>
      </c>
      <c r="P206" s="56">
        <v>68</v>
      </c>
      <c r="Q206" s="60">
        <v>0.24531851321487341</v>
      </c>
      <c r="R206" s="60">
        <v>-6.3045989818045082E-3</v>
      </c>
      <c r="S206" s="60">
        <v>7.4761637783996554E-2</v>
      </c>
      <c r="T206" s="51" t="s">
        <v>623</v>
      </c>
    </row>
    <row r="207" spans="1:20" s="83" customFormat="1" x14ac:dyDescent="0.25">
      <c r="A207" s="51" t="s">
        <v>654</v>
      </c>
      <c r="B207" s="51" t="s">
        <v>655</v>
      </c>
      <c r="C207" s="51" t="s">
        <v>646</v>
      </c>
      <c r="D207" s="51" t="s">
        <v>85</v>
      </c>
      <c r="E207" s="51">
        <v>231685187</v>
      </c>
      <c r="F207" s="51">
        <v>30</v>
      </c>
      <c r="G207" s="52">
        <v>1.31192029006073E-3</v>
      </c>
      <c r="H207" s="51">
        <v>70</v>
      </c>
      <c r="I207" s="53">
        <v>4.2806185000000001</v>
      </c>
      <c r="J207" s="53">
        <v>1.500779999999999E-2</v>
      </c>
      <c r="K207" s="53">
        <v>3.8297522000000002</v>
      </c>
      <c r="L207" s="54">
        <v>0.1064123</v>
      </c>
      <c r="M207" s="55">
        <v>6.6069999999999996E-4</v>
      </c>
      <c r="N207" s="53">
        <v>0.31501899999999999</v>
      </c>
      <c r="O207" s="56">
        <v>210</v>
      </c>
      <c r="P207" s="56">
        <v>69</v>
      </c>
      <c r="Q207" s="60">
        <v>0.337652234377259</v>
      </c>
      <c r="R207" s="60">
        <v>3.2503725754683938E-2</v>
      </c>
      <c r="S207" s="60">
        <v>8.6240206433576883E-2</v>
      </c>
      <c r="T207" s="51" t="s">
        <v>623</v>
      </c>
    </row>
    <row r="208" spans="1:20" s="83" customFormat="1" x14ac:dyDescent="0.25">
      <c r="A208" s="51" t="s">
        <v>654</v>
      </c>
      <c r="B208" s="51" t="s">
        <v>655</v>
      </c>
      <c r="C208" s="51" t="s">
        <v>646</v>
      </c>
      <c r="D208" s="51" t="s">
        <v>85</v>
      </c>
      <c r="E208" s="51">
        <v>231685770</v>
      </c>
      <c r="F208" s="51">
        <v>30</v>
      </c>
      <c r="G208" s="52">
        <v>1.31192029006073E-3</v>
      </c>
      <c r="H208" s="51">
        <v>70</v>
      </c>
      <c r="I208" s="53">
        <v>4.1012063999999997</v>
      </c>
      <c r="J208" s="53">
        <v>1.4638E-2</v>
      </c>
      <c r="K208" s="53">
        <v>3.6143668</v>
      </c>
      <c r="L208" s="54">
        <v>0.11660280000000001</v>
      </c>
      <c r="M208" s="55">
        <v>6.7750000000000004E-4</v>
      </c>
      <c r="N208" s="53">
        <v>0.34135199999999999</v>
      </c>
      <c r="O208" s="56">
        <v>210</v>
      </c>
      <c r="P208" s="56">
        <v>76</v>
      </c>
      <c r="Q208" s="60">
        <v>0.36301487748962158</v>
      </c>
      <c r="R208" s="60">
        <v>3.8161702018065742E-2</v>
      </c>
      <c r="S208" s="60">
        <v>8.3677746981692239E-2</v>
      </c>
      <c r="T208" s="51" t="s">
        <v>623</v>
      </c>
    </row>
    <row r="209" spans="1:20" s="83" customFormat="1" x14ac:dyDescent="0.25">
      <c r="A209" s="51" t="s">
        <v>654</v>
      </c>
      <c r="B209" s="51" t="s">
        <v>655</v>
      </c>
      <c r="C209" s="51" t="s">
        <v>646</v>
      </c>
      <c r="D209" s="51" t="s">
        <v>85</v>
      </c>
      <c r="E209" s="51">
        <v>231686328</v>
      </c>
      <c r="F209" s="51">
        <v>30</v>
      </c>
      <c r="G209" s="52">
        <v>1.31192029006073E-3</v>
      </c>
      <c r="H209" s="51">
        <v>70</v>
      </c>
      <c r="I209" s="53">
        <v>4.1335230000000003</v>
      </c>
      <c r="J209" s="53">
        <v>1.46328E-2</v>
      </c>
      <c r="K209" s="53">
        <v>3.6273616999999998</v>
      </c>
      <c r="L209" s="54">
        <v>0.12493369999999999</v>
      </c>
      <c r="M209" s="55">
        <v>6.9430000000000002E-4</v>
      </c>
      <c r="N209" s="53">
        <v>0.3519911</v>
      </c>
      <c r="O209" s="56">
        <v>210</v>
      </c>
      <c r="P209" s="56">
        <v>81</v>
      </c>
      <c r="Q209" s="60">
        <v>0.26892731991766089</v>
      </c>
      <c r="R209" s="60">
        <v>8.7471652810943105E-3</v>
      </c>
      <c r="S209" s="60">
        <v>7.4142369636630512E-2</v>
      </c>
      <c r="T209" s="51" t="s">
        <v>623</v>
      </c>
    </row>
    <row r="210" spans="1:20" s="83" customFormat="1" x14ac:dyDescent="0.25">
      <c r="A210" s="51" t="s">
        <v>654</v>
      </c>
      <c r="B210" s="51" t="s">
        <v>655</v>
      </c>
      <c r="C210" s="51" t="s">
        <v>646</v>
      </c>
      <c r="D210" s="51" t="s">
        <v>85</v>
      </c>
      <c r="E210" s="51">
        <v>231686888</v>
      </c>
      <c r="F210" s="51">
        <v>30</v>
      </c>
      <c r="G210" s="52">
        <v>1.31192029006073E-3</v>
      </c>
      <c r="H210" s="51">
        <v>70</v>
      </c>
      <c r="I210" s="53">
        <v>4.1670993000000003</v>
      </c>
      <c r="J210" s="53">
        <v>1.4796699999999999E-2</v>
      </c>
      <c r="K210" s="53">
        <v>3.6623361999999999</v>
      </c>
      <c r="L210" s="54">
        <v>0.11408459999999999</v>
      </c>
      <c r="M210" s="55">
        <v>8.566E-4</v>
      </c>
      <c r="N210" s="53">
        <v>0.33931539999999999</v>
      </c>
      <c r="O210" s="56">
        <v>210</v>
      </c>
      <c r="P210" s="56">
        <v>76</v>
      </c>
      <c r="Q210" s="60">
        <v>0.33113257557503117</v>
      </c>
      <c r="R210" s="60">
        <v>2.9248402759941679E-2</v>
      </c>
      <c r="S210" s="60">
        <v>7.8720114799752605E-2</v>
      </c>
      <c r="T210" s="51" t="s">
        <v>623</v>
      </c>
    </row>
    <row r="211" spans="1:20" s="83" customFormat="1" x14ac:dyDescent="0.25">
      <c r="A211" s="51" t="s">
        <v>654</v>
      </c>
      <c r="B211" s="51" t="s">
        <v>655</v>
      </c>
      <c r="C211" s="51" t="s">
        <v>646</v>
      </c>
      <c r="D211" s="51" t="s">
        <v>85</v>
      </c>
      <c r="E211" s="51">
        <v>231687452</v>
      </c>
      <c r="F211" s="51">
        <v>30</v>
      </c>
      <c r="G211" s="52">
        <v>1.31192029006073E-3</v>
      </c>
      <c r="H211" s="51">
        <v>70</v>
      </c>
      <c r="I211" s="53">
        <v>4.1932479999999996</v>
      </c>
      <c r="J211" s="53">
        <v>1.47285E-2</v>
      </c>
      <c r="K211" s="53">
        <v>3.712693199999999</v>
      </c>
      <c r="L211" s="54">
        <v>0.1161518</v>
      </c>
      <c r="M211" s="55">
        <v>5.9920000000000004E-4</v>
      </c>
      <c r="N211" s="53">
        <v>0.33510010000000001</v>
      </c>
      <c r="O211" s="56">
        <v>210</v>
      </c>
      <c r="P211" s="56">
        <v>76</v>
      </c>
      <c r="Q211" s="60">
        <v>0.32278507156478697</v>
      </c>
      <c r="R211" s="60">
        <v>9.5088427539794032E-3</v>
      </c>
      <c r="S211" s="60">
        <v>7.3863375866914507E-2</v>
      </c>
      <c r="T211" s="51" t="s">
        <v>623</v>
      </c>
    </row>
    <row r="212" spans="1:20" s="83" customFormat="1" x14ac:dyDescent="0.25">
      <c r="A212" s="51" t="s">
        <v>654</v>
      </c>
      <c r="B212" s="51" t="s">
        <v>655</v>
      </c>
      <c r="C212" s="51" t="s">
        <v>646</v>
      </c>
      <c r="D212" s="51" t="s">
        <v>85</v>
      </c>
      <c r="E212" s="51">
        <v>231688018</v>
      </c>
      <c r="F212" s="51">
        <v>30</v>
      </c>
      <c r="G212" s="52">
        <v>1.31192029006073E-3</v>
      </c>
      <c r="H212" s="51">
        <v>70</v>
      </c>
      <c r="I212" s="53">
        <v>4.0613811999999996</v>
      </c>
      <c r="J212" s="53">
        <v>1.45621E-2</v>
      </c>
      <c r="K212" s="53">
        <v>3.6265733</v>
      </c>
      <c r="L212" s="54">
        <v>0.1019135</v>
      </c>
      <c r="M212" s="55">
        <v>5.1900000000000004E-4</v>
      </c>
      <c r="N212" s="53">
        <v>0.30462440000000002</v>
      </c>
      <c r="O212" s="56">
        <v>210</v>
      </c>
      <c r="P212" s="56">
        <v>69</v>
      </c>
      <c r="Q212" s="60">
        <v>0.30121753079110242</v>
      </c>
      <c r="R212" s="60">
        <v>2.3272136138878831E-2</v>
      </c>
      <c r="S212" s="60">
        <v>7.150233127531859E-2</v>
      </c>
      <c r="T212" s="51" t="s">
        <v>623</v>
      </c>
    </row>
    <row r="213" spans="1:20" s="83" customFormat="1" x14ac:dyDescent="0.25">
      <c r="A213" s="51" t="s">
        <v>654</v>
      </c>
      <c r="B213" s="51" t="s">
        <v>655</v>
      </c>
      <c r="C213" s="51" t="s">
        <v>646</v>
      </c>
      <c r="D213" s="51" t="s">
        <v>85</v>
      </c>
      <c r="E213" s="51">
        <v>231688573</v>
      </c>
      <c r="F213" s="51">
        <v>30</v>
      </c>
      <c r="G213" s="52">
        <v>1.31192029006073E-3</v>
      </c>
      <c r="H213" s="51">
        <v>70</v>
      </c>
      <c r="I213" s="53">
        <v>4.0993212000000003</v>
      </c>
      <c r="J213" s="53">
        <v>1.4532399999999999E-2</v>
      </c>
      <c r="K213" s="53">
        <v>3.7814940999999989</v>
      </c>
      <c r="L213" s="54">
        <v>7.0632200000000006E-2</v>
      </c>
      <c r="M213" s="55">
        <v>3.9589999999999997E-4</v>
      </c>
      <c r="N213" s="53">
        <v>0.21972749999999999</v>
      </c>
      <c r="O213" s="56">
        <v>210</v>
      </c>
      <c r="P213" s="56">
        <v>45</v>
      </c>
      <c r="Q213" s="60">
        <v>0.31494186006485242</v>
      </c>
      <c r="R213" s="60">
        <v>2.4968549190156411E-2</v>
      </c>
      <c r="S213" s="60">
        <v>8.2797224350025803E-2</v>
      </c>
      <c r="T213" s="51" t="s">
        <v>623</v>
      </c>
    </row>
    <row r="214" spans="1:20" s="83" customFormat="1" x14ac:dyDescent="0.25">
      <c r="A214" s="51" t="s">
        <v>654</v>
      </c>
      <c r="B214" s="51" t="s">
        <v>655</v>
      </c>
      <c r="C214" s="51" t="s">
        <v>646</v>
      </c>
      <c r="D214" s="51" t="s">
        <v>85</v>
      </c>
      <c r="E214" s="51">
        <v>231689137</v>
      </c>
      <c r="F214" s="51">
        <v>30</v>
      </c>
      <c r="G214" s="52">
        <v>1.31192029006073E-3</v>
      </c>
      <c r="H214" s="51">
        <v>70</v>
      </c>
      <c r="I214" s="53">
        <v>4.2836340000000002</v>
      </c>
      <c r="J214" s="53">
        <v>1.46698E-2</v>
      </c>
      <c r="K214" s="53">
        <v>3.836787999999999</v>
      </c>
      <c r="L214" s="54">
        <v>0.1113698</v>
      </c>
      <c r="M214" s="55">
        <v>5.7850000000000002E-4</v>
      </c>
      <c r="N214" s="53">
        <v>0.30636049999999998</v>
      </c>
      <c r="O214" s="56">
        <v>210</v>
      </c>
      <c r="P214" s="56">
        <v>68</v>
      </c>
      <c r="Q214" s="60">
        <v>0.30307807756122079</v>
      </c>
      <c r="R214" s="60">
        <v>1.5594394947407801E-2</v>
      </c>
      <c r="S214" s="60">
        <v>7.5167111828231659E-2</v>
      </c>
      <c r="T214" s="51" t="s">
        <v>623</v>
      </c>
    </row>
    <row r="215" spans="1:20" s="83" customFormat="1" x14ac:dyDescent="0.25">
      <c r="A215" s="51" t="s">
        <v>654</v>
      </c>
      <c r="B215" s="51" t="s">
        <v>655</v>
      </c>
      <c r="C215" s="51" t="s">
        <v>646</v>
      </c>
      <c r="D215" s="51" t="s">
        <v>85</v>
      </c>
      <c r="E215" s="51">
        <v>231689715</v>
      </c>
      <c r="F215" s="51">
        <v>30</v>
      </c>
      <c r="G215" s="52">
        <v>1.31192029006073E-3</v>
      </c>
      <c r="H215" s="51">
        <v>70</v>
      </c>
      <c r="I215" s="53">
        <v>4.2546358</v>
      </c>
      <c r="J215" s="53">
        <v>1.4615299999999999E-2</v>
      </c>
      <c r="K215" s="53">
        <v>3.7664947</v>
      </c>
      <c r="L215" s="54">
        <v>0.1247482</v>
      </c>
      <c r="M215" s="55">
        <v>5.9750000000000005E-4</v>
      </c>
      <c r="N215" s="53">
        <v>0.33367989999999997</v>
      </c>
      <c r="O215" s="56">
        <v>210</v>
      </c>
      <c r="P215" s="56">
        <v>78</v>
      </c>
      <c r="Q215" s="60">
        <v>0.26822337576504451</v>
      </c>
      <c r="R215" s="60">
        <v>-4.746219019902743E-4</v>
      </c>
      <c r="S215" s="60">
        <v>7.4651986785336952E-2</v>
      </c>
      <c r="T215" s="51" t="s">
        <v>623</v>
      </c>
    </row>
    <row r="216" spans="1:20" s="83" customFormat="1" x14ac:dyDescent="0.25">
      <c r="A216" s="51" t="s">
        <v>654</v>
      </c>
      <c r="B216" s="51" t="s">
        <v>655</v>
      </c>
      <c r="C216" s="51" t="s">
        <v>646</v>
      </c>
      <c r="D216" s="51" t="s">
        <v>85</v>
      </c>
      <c r="E216" s="51">
        <v>231690289</v>
      </c>
      <c r="F216" s="51">
        <v>30</v>
      </c>
      <c r="G216" s="52">
        <v>1.31192029006073E-3</v>
      </c>
      <c r="H216" s="51">
        <v>70</v>
      </c>
      <c r="I216" s="53">
        <v>4.2635607000000002</v>
      </c>
      <c r="J216" s="53">
        <v>1.4912999999999999E-2</v>
      </c>
      <c r="K216" s="53">
        <v>3.7688575000000002</v>
      </c>
      <c r="L216" s="54">
        <v>0.1177021</v>
      </c>
      <c r="M216" s="55">
        <v>7.0850000000000004E-4</v>
      </c>
      <c r="N216" s="53">
        <v>0.3472519</v>
      </c>
      <c r="O216" s="56">
        <v>210</v>
      </c>
      <c r="P216" s="56">
        <v>78</v>
      </c>
      <c r="Q216" s="60">
        <v>0.32486420246053438</v>
      </c>
      <c r="R216" s="60">
        <v>3.5188408222552467E-2</v>
      </c>
      <c r="S216" s="60">
        <v>8.4200350026524234E-2</v>
      </c>
      <c r="T216" s="51" t="s">
        <v>623</v>
      </c>
    </row>
    <row r="217" spans="1:20" s="83" customFormat="1" x14ac:dyDescent="0.25">
      <c r="A217" s="51" t="s">
        <v>654</v>
      </c>
      <c r="B217" s="51" t="s">
        <v>655</v>
      </c>
      <c r="C217" s="51" t="s">
        <v>646</v>
      </c>
      <c r="D217" s="51" t="s">
        <v>85</v>
      </c>
      <c r="E217" s="51">
        <v>231690866</v>
      </c>
      <c r="F217" s="51">
        <v>30</v>
      </c>
      <c r="G217" s="52">
        <v>1.31192029006073E-3</v>
      </c>
      <c r="H217" s="51">
        <v>70</v>
      </c>
      <c r="I217" s="53">
        <v>4.1867308000000003</v>
      </c>
      <c r="J217" s="53">
        <v>1.50104E-2</v>
      </c>
      <c r="K217" s="53">
        <v>3.6867047999999989</v>
      </c>
      <c r="L217" s="54">
        <v>0.1251438</v>
      </c>
      <c r="M217" s="55">
        <v>6.0369999999999998E-4</v>
      </c>
      <c r="N217" s="53">
        <v>0.3457884</v>
      </c>
      <c r="O217" s="56">
        <v>210</v>
      </c>
      <c r="P217" s="56">
        <v>78</v>
      </c>
      <c r="Q217" s="60">
        <v>0.31300214109175017</v>
      </c>
      <c r="R217" s="60">
        <v>2.9182279515014491E-2</v>
      </c>
      <c r="S217" s="60">
        <v>9.2341701592292658E-2</v>
      </c>
      <c r="T217" s="51" t="s">
        <v>623</v>
      </c>
    </row>
    <row r="218" spans="1:20" s="83" customFormat="1" x14ac:dyDescent="0.25">
      <c r="A218" s="51" t="s">
        <v>654</v>
      </c>
      <c r="B218" s="51" t="s">
        <v>655</v>
      </c>
      <c r="C218" s="51" t="s">
        <v>646</v>
      </c>
      <c r="D218" s="51" t="s">
        <v>85</v>
      </c>
      <c r="E218" s="51">
        <v>231691436</v>
      </c>
      <c r="F218" s="51">
        <v>30</v>
      </c>
      <c r="G218" s="52">
        <v>1.31192029006073E-3</v>
      </c>
      <c r="H218" s="51">
        <v>70</v>
      </c>
      <c r="I218" s="53">
        <v>4.125413</v>
      </c>
      <c r="J218" s="53">
        <v>1.5608500000000001E-2</v>
      </c>
      <c r="K218" s="53">
        <v>3.673902500000001</v>
      </c>
      <c r="L218" s="54">
        <v>0.10780000000000001</v>
      </c>
      <c r="M218" s="55">
        <v>6.0070000000000002E-4</v>
      </c>
      <c r="N218" s="53">
        <v>0.31354169999999998</v>
      </c>
      <c r="O218" s="56">
        <v>210</v>
      </c>
      <c r="P218" s="56">
        <v>67</v>
      </c>
      <c r="Q218" s="60">
        <v>0.379291649742174</v>
      </c>
      <c r="R218" s="60">
        <v>2.7631892094244451E-2</v>
      </c>
      <c r="S218" s="60">
        <v>8.4558480111917494E-2</v>
      </c>
      <c r="T218" s="51" t="s">
        <v>623</v>
      </c>
    </row>
    <row r="219" spans="1:20" s="83" customFormat="1" x14ac:dyDescent="0.25">
      <c r="A219" s="51" t="s">
        <v>654</v>
      </c>
      <c r="B219" s="51" t="s">
        <v>655</v>
      </c>
      <c r="C219" s="51" t="s">
        <v>646</v>
      </c>
      <c r="D219" s="51" t="s">
        <v>85</v>
      </c>
      <c r="E219" s="51">
        <v>231691999</v>
      </c>
      <c r="F219" s="51">
        <v>30</v>
      </c>
      <c r="G219" s="52">
        <v>1.31192029006073E-3</v>
      </c>
      <c r="H219" s="51">
        <v>70</v>
      </c>
      <c r="I219" s="53">
        <v>4.1793639000000002</v>
      </c>
      <c r="J219" s="53">
        <v>1.46772E-2</v>
      </c>
      <c r="K219" s="53">
        <v>3.6674688999999989</v>
      </c>
      <c r="L219" s="54">
        <v>0.11873359999999999</v>
      </c>
      <c r="M219" s="55">
        <v>6.1729999999999999E-4</v>
      </c>
      <c r="N219" s="53">
        <v>0.34280139999999998</v>
      </c>
      <c r="O219" s="56">
        <v>210</v>
      </c>
      <c r="P219" s="56">
        <v>78</v>
      </c>
      <c r="Q219" s="60">
        <v>0.347669239189552</v>
      </c>
      <c r="R219" s="60">
        <v>3.8214185709381177E-2</v>
      </c>
      <c r="S219" s="60">
        <v>0.1153818728335215</v>
      </c>
      <c r="T219" s="51" t="s">
        <v>623</v>
      </c>
    </row>
    <row r="220" spans="1:20" s="83" customFormat="1" x14ac:dyDescent="0.25">
      <c r="A220" s="51" t="s">
        <v>654</v>
      </c>
      <c r="B220" s="51" t="s">
        <v>655</v>
      </c>
      <c r="C220" s="51" t="s">
        <v>646</v>
      </c>
      <c r="D220" s="51" t="s">
        <v>85</v>
      </c>
      <c r="E220" s="51">
        <v>231692567</v>
      </c>
      <c r="F220" s="51">
        <v>30</v>
      </c>
      <c r="G220" s="52">
        <v>1.31192029006073E-3</v>
      </c>
      <c r="H220" s="51">
        <v>70</v>
      </c>
      <c r="I220" s="53">
        <v>4.2502050000000002</v>
      </c>
      <c r="J220" s="53">
        <v>1.52543E-2</v>
      </c>
      <c r="K220" s="53">
        <v>3.7798044000000002</v>
      </c>
      <c r="L220" s="54">
        <v>0.1114652</v>
      </c>
      <c r="M220" s="55">
        <v>7.094E-4</v>
      </c>
      <c r="N220" s="53">
        <v>0.32859929999999998</v>
      </c>
      <c r="O220" s="56">
        <v>210</v>
      </c>
      <c r="P220" s="56">
        <v>72</v>
      </c>
      <c r="Q220" s="60">
        <v>0.28841917206529299</v>
      </c>
      <c r="R220" s="60">
        <v>6.7220342543718203E-4</v>
      </c>
      <c r="S220" s="60">
        <v>7.5380802012392903E-2</v>
      </c>
      <c r="T220" s="51" t="s">
        <v>623</v>
      </c>
    </row>
    <row r="221" spans="1:20" s="83" customFormat="1" x14ac:dyDescent="0.25">
      <c r="A221" s="51" t="s">
        <v>654</v>
      </c>
      <c r="B221" s="51" t="s">
        <v>655</v>
      </c>
      <c r="C221" s="51" t="s">
        <v>646</v>
      </c>
      <c r="D221" s="51" t="s">
        <v>85</v>
      </c>
      <c r="E221" s="51">
        <v>231693146</v>
      </c>
      <c r="F221" s="51">
        <v>30</v>
      </c>
      <c r="G221" s="52">
        <v>1.31192029006073E-3</v>
      </c>
      <c r="H221" s="51">
        <v>70</v>
      </c>
      <c r="I221" s="53">
        <v>4.1289799</v>
      </c>
      <c r="J221" s="53">
        <v>1.4712299999999999E-2</v>
      </c>
      <c r="K221" s="53">
        <v>3.6453336999999988</v>
      </c>
      <c r="L221" s="54">
        <v>0.1163236</v>
      </c>
      <c r="M221" s="55">
        <v>6.3929999999999998E-4</v>
      </c>
      <c r="N221" s="53">
        <v>0.33812720000000002</v>
      </c>
      <c r="O221" s="56">
        <v>210</v>
      </c>
      <c r="P221" s="56">
        <v>76</v>
      </c>
      <c r="Q221" s="60">
        <v>0.40516719103908361</v>
      </c>
      <c r="R221" s="60">
        <v>6.0368094089526002E-2</v>
      </c>
      <c r="S221" s="60">
        <v>0.13610301712502831</v>
      </c>
      <c r="T221" s="51" t="s">
        <v>623</v>
      </c>
    </row>
    <row r="222" spans="1:20" s="83" customFormat="1" x14ac:dyDescent="0.25">
      <c r="A222" s="51" t="s">
        <v>654</v>
      </c>
      <c r="B222" s="51" t="s">
        <v>655</v>
      </c>
      <c r="C222" s="51" t="s">
        <v>646</v>
      </c>
      <c r="D222" s="51" t="s">
        <v>85</v>
      </c>
      <c r="E222" s="51">
        <v>231693711</v>
      </c>
      <c r="F222" s="51">
        <v>30</v>
      </c>
      <c r="G222" s="52">
        <v>1.31192029006073E-3</v>
      </c>
      <c r="H222" s="51">
        <v>70</v>
      </c>
      <c r="I222" s="53">
        <v>4.1639999000000003</v>
      </c>
      <c r="J222" s="53">
        <v>1.4905399999999999E-2</v>
      </c>
      <c r="K222" s="53">
        <v>3.6838894999999989</v>
      </c>
      <c r="L222" s="54">
        <v>0.107698</v>
      </c>
      <c r="M222" s="55">
        <v>8.3359999999999999E-4</v>
      </c>
      <c r="N222" s="53">
        <v>0.32820389999999999</v>
      </c>
      <c r="O222" s="56">
        <v>210</v>
      </c>
      <c r="P222" s="56">
        <v>72</v>
      </c>
      <c r="Q222" s="60">
        <v>0.37572373720336238</v>
      </c>
      <c r="R222" s="60">
        <v>-3.0938711821278339E-3</v>
      </c>
      <c r="S222" s="60">
        <v>7.7920708962509841E-2</v>
      </c>
      <c r="T222" s="51" t="s">
        <v>623</v>
      </c>
    </row>
    <row r="223" spans="1:20" s="83" customFormat="1" x14ac:dyDescent="0.25">
      <c r="A223" s="51" t="s">
        <v>654</v>
      </c>
      <c r="B223" s="51" t="s">
        <v>655</v>
      </c>
      <c r="C223" s="51" t="s">
        <v>646</v>
      </c>
      <c r="D223" s="51" t="s">
        <v>85</v>
      </c>
      <c r="E223" s="51">
        <v>231694278</v>
      </c>
      <c r="F223" s="51">
        <v>30</v>
      </c>
      <c r="G223" s="52">
        <v>1.31192029006073E-3</v>
      </c>
      <c r="H223" s="51">
        <v>70</v>
      </c>
      <c r="I223" s="53">
        <v>4.0867984999999996</v>
      </c>
      <c r="J223" s="53">
        <v>1.4658300000000001E-2</v>
      </c>
      <c r="K223" s="53">
        <v>3.6444128</v>
      </c>
      <c r="L223" s="54">
        <v>0.1040938</v>
      </c>
      <c r="M223" s="55">
        <v>6.1300000000000005E-4</v>
      </c>
      <c r="N223" s="53">
        <v>0.3081102</v>
      </c>
      <c r="O223" s="56">
        <v>210</v>
      </c>
      <c r="P223" s="56">
        <v>67</v>
      </c>
      <c r="Q223" s="60">
        <v>0.31557351655387489</v>
      </c>
      <c r="R223" s="60">
        <v>-2.9120620101221899E-2</v>
      </c>
      <c r="S223" s="60">
        <v>5.3139205486606562E-2</v>
      </c>
      <c r="T223" s="51" t="s">
        <v>623</v>
      </c>
    </row>
    <row r="224" spans="1:20" s="83" customFormat="1" x14ac:dyDescent="0.25">
      <c r="A224" s="51" t="s">
        <v>654</v>
      </c>
      <c r="B224" s="51" t="s">
        <v>655</v>
      </c>
      <c r="C224" s="51" t="s">
        <v>646</v>
      </c>
      <c r="D224" s="51" t="s">
        <v>85</v>
      </c>
      <c r="E224" s="51">
        <v>231694836</v>
      </c>
      <c r="F224" s="51">
        <v>30</v>
      </c>
      <c r="G224" s="52">
        <v>1.31192029006073E-3</v>
      </c>
      <c r="H224" s="51">
        <v>70</v>
      </c>
      <c r="I224" s="53">
        <v>4.1789806</v>
      </c>
      <c r="J224" s="53">
        <v>1.45349E-2</v>
      </c>
      <c r="K224" s="53">
        <v>3.7359608999999998</v>
      </c>
      <c r="L224" s="54">
        <v>0.1059582</v>
      </c>
      <c r="M224" s="55">
        <v>6.558E-4</v>
      </c>
      <c r="N224" s="53">
        <v>0.3079577</v>
      </c>
      <c r="O224" s="56">
        <v>210</v>
      </c>
      <c r="P224" s="56">
        <v>65</v>
      </c>
      <c r="Q224" s="60">
        <v>0.24682966961095471</v>
      </c>
      <c r="R224" s="60">
        <v>8.381539761294363E-3</v>
      </c>
      <c r="S224" s="60">
        <v>7.6634463973589292E-2</v>
      </c>
      <c r="T224" s="51" t="s">
        <v>623</v>
      </c>
    </row>
    <row r="225" spans="1:20" s="83" customFormat="1" x14ac:dyDescent="0.25">
      <c r="A225" s="51" t="s">
        <v>654</v>
      </c>
      <c r="B225" s="51" t="s">
        <v>655</v>
      </c>
      <c r="C225" s="51" t="s">
        <v>646</v>
      </c>
      <c r="D225" s="51" t="s">
        <v>85</v>
      </c>
      <c r="E225" s="51">
        <v>231695405</v>
      </c>
      <c r="F225" s="51">
        <v>30</v>
      </c>
      <c r="G225" s="52">
        <v>1.31192029006073E-3</v>
      </c>
      <c r="H225" s="51">
        <v>70</v>
      </c>
      <c r="I225" s="53">
        <v>3.9100788999999998</v>
      </c>
      <c r="J225" s="53">
        <v>1.4807900000000001E-2</v>
      </c>
      <c r="K225" s="53">
        <v>3.683807100000001</v>
      </c>
      <c r="L225" s="54">
        <v>4.5556600000000003E-2</v>
      </c>
      <c r="M225" s="55">
        <v>2.7050000000000002E-4</v>
      </c>
      <c r="N225" s="53">
        <v>0.15366060000000001</v>
      </c>
      <c r="O225" s="56">
        <v>210</v>
      </c>
      <c r="P225" s="56">
        <v>28</v>
      </c>
      <c r="Q225" s="60">
        <v>0.29779075130978361</v>
      </c>
      <c r="R225" s="60">
        <v>3.4237219691335287E-2</v>
      </c>
      <c r="S225" s="60">
        <v>9.0931724374383224E-2</v>
      </c>
      <c r="T225" s="51" t="s">
        <v>623</v>
      </c>
    </row>
    <row r="226" spans="1:20" s="83" customFormat="1" x14ac:dyDescent="0.25">
      <c r="A226" s="51" t="s">
        <v>654</v>
      </c>
      <c r="B226" s="51" t="s">
        <v>655</v>
      </c>
      <c r="C226" s="51" t="s">
        <v>646</v>
      </c>
      <c r="D226" s="51" t="s">
        <v>85</v>
      </c>
      <c r="E226" s="51">
        <v>231695948</v>
      </c>
      <c r="F226" s="51">
        <v>30</v>
      </c>
      <c r="G226" s="52">
        <v>1.31192029006073E-3</v>
      </c>
      <c r="H226" s="51">
        <v>70</v>
      </c>
      <c r="I226" s="53">
        <v>4.2647491000000004</v>
      </c>
      <c r="J226" s="53">
        <v>1.4486600000000001E-2</v>
      </c>
      <c r="K226" s="53">
        <v>3.8237652999999998</v>
      </c>
      <c r="L226" s="54">
        <v>0.106659</v>
      </c>
      <c r="M226" s="55">
        <v>5.5849999999999997E-4</v>
      </c>
      <c r="N226" s="53">
        <v>0.30571880000000001</v>
      </c>
      <c r="O226" s="56">
        <v>210</v>
      </c>
      <c r="P226" s="56">
        <v>67</v>
      </c>
      <c r="Q226" s="60">
        <v>0.40067847135687379</v>
      </c>
      <c r="R226" s="60">
        <v>-1.7539224204877241E-3</v>
      </c>
      <c r="S226" s="60">
        <v>7.5960767668198856E-2</v>
      </c>
      <c r="T226" s="51" t="s">
        <v>623</v>
      </c>
    </row>
    <row r="227" spans="1:20" s="83" customFormat="1" x14ac:dyDescent="0.25">
      <c r="A227" s="51" t="s">
        <v>654</v>
      </c>
      <c r="B227" s="51" t="s">
        <v>655</v>
      </c>
      <c r="C227" s="51" t="s">
        <v>646</v>
      </c>
      <c r="D227" s="51" t="s">
        <v>85</v>
      </c>
      <c r="E227" s="51">
        <v>231696522</v>
      </c>
      <c r="F227" s="51">
        <v>30</v>
      </c>
      <c r="G227" s="52">
        <v>1.31192029006073E-3</v>
      </c>
      <c r="H227" s="51">
        <v>70</v>
      </c>
      <c r="I227" s="53">
        <v>4.2326541999999998</v>
      </c>
      <c r="J227" s="53">
        <v>1.4622599999999999E-2</v>
      </c>
      <c r="K227" s="53">
        <v>3.7980209</v>
      </c>
      <c r="L227" s="54">
        <v>0.1006022</v>
      </c>
      <c r="M227" s="55">
        <v>5.3070000000000005E-4</v>
      </c>
      <c r="N227" s="53">
        <v>0.30490790000000001</v>
      </c>
      <c r="O227" s="56">
        <v>210</v>
      </c>
      <c r="P227" s="56">
        <v>68</v>
      </c>
      <c r="Q227" s="60">
        <v>0.36850873992275551</v>
      </c>
      <c r="R227" s="60">
        <v>1.43396016200964E-2</v>
      </c>
      <c r="S227" s="60">
        <v>6.4937630026230028E-2</v>
      </c>
      <c r="T227" s="51" t="s">
        <v>623</v>
      </c>
    </row>
    <row r="228" spans="1:20" s="83" customFormat="1" x14ac:dyDescent="0.25">
      <c r="A228" s="51" t="s">
        <v>654</v>
      </c>
      <c r="B228" s="51" t="s">
        <v>655</v>
      </c>
      <c r="C228" s="51" t="s">
        <v>646</v>
      </c>
      <c r="D228" s="51" t="s">
        <v>85</v>
      </c>
      <c r="E228" s="51">
        <v>231697093</v>
      </c>
      <c r="F228" s="51">
        <v>30</v>
      </c>
      <c r="G228" s="52">
        <v>1.31192029006073E-3</v>
      </c>
      <c r="H228" s="51">
        <v>70</v>
      </c>
      <c r="I228" s="53">
        <v>4.3030679000000003</v>
      </c>
      <c r="J228" s="53">
        <v>1.47355E-2</v>
      </c>
      <c r="K228" s="53">
        <v>3.8097146999999998</v>
      </c>
      <c r="L228" s="54">
        <v>0.1214416</v>
      </c>
      <c r="M228" s="55">
        <v>5.934E-4</v>
      </c>
      <c r="N228" s="53">
        <v>0.34298849999999997</v>
      </c>
      <c r="O228" s="56">
        <v>210</v>
      </c>
      <c r="P228" s="56">
        <v>78</v>
      </c>
      <c r="Q228" s="60">
        <v>0.30704873565434099</v>
      </c>
      <c r="R228" s="60">
        <v>2.5776679360527209E-2</v>
      </c>
      <c r="S228" s="60">
        <v>7.4336155414782792E-2</v>
      </c>
      <c r="T228" s="51" t="s">
        <v>623</v>
      </c>
    </row>
    <row r="229" spans="1:20" s="83" customFormat="1" x14ac:dyDescent="0.25">
      <c r="A229" s="51" t="s">
        <v>654</v>
      </c>
      <c r="B229" s="51" t="s">
        <v>655</v>
      </c>
      <c r="C229" s="51" t="s">
        <v>646</v>
      </c>
      <c r="D229" s="51" t="s">
        <v>85</v>
      </c>
      <c r="E229" s="51">
        <v>231697674</v>
      </c>
      <c r="F229" s="51">
        <v>30</v>
      </c>
      <c r="G229" s="52">
        <v>1.31192029006073E-3</v>
      </c>
      <c r="H229" s="51">
        <v>70</v>
      </c>
      <c r="I229" s="53">
        <v>4.2235389000000003</v>
      </c>
      <c r="J229" s="53">
        <v>1.49061E-2</v>
      </c>
      <c r="K229" s="53">
        <v>3.7375527000000002</v>
      </c>
      <c r="L229" s="54">
        <v>0.1202112</v>
      </c>
      <c r="M229" s="55">
        <v>6.1459999999999998E-4</v>
      </c>
      <c r="N229" s="53">
        <v>0.33646399999999999</v>
      </c>
      <c r="O229" s="56">
        <v>210</v>
      </c>
      <c r="P229" s="56">
        <v>75</v>
      </c>
      <c r="Q229" s="60">
        <v>0.28472733781746329</v>
      </c>
      <c r="R229" s="60">
        <v>-9.5616538302453809E-3</v>
      </c>
      <c r="S229" s="60">
        <v>6.6064758553336558E-2</v>
      </c>
      <c r="T229" s="51" t="s">
        <v>623</v>
      </c>
    </row>
    <row r="230" spans="1:20" s="83" customFormat="1" x14ac:dyDescent="0.25">
      <c r="A230" s="51" t="s">
        <v>654</v>
      </c>
      <c r="B230" s="51" t="s">
        <v>655</v>
      </c>
      <c r="C230" s="51" t="s">
        <v>646</v>
      </c>
      <c r="D230" s="51" t="s">
        <v>85</v>
      </c>
      <c r="E230" s="51">
        <v>231698247</v>
      </c>
      <c r="F230" s="51">
        <v>30</v>
      </c>
      <c r="G230" s="52">
        <v>1.31192029006073E-3</v>
      </c>
      <c r="H230" s="51">
        <v>70</v>
      </c>
      <c r="I230" s="53">
        <v>4.6534262000000002</v>
      </c>
      <c r="J230" s="53">
        <v>1.63144E-2</v>
      </c>
      <c r="K230" s="53">
        <v>4.2472897000000014</v>
      </c>
      <c r="L230" s="54">
        <v>9.4494400000000006E-2</v>
      </c>
      <c r="M230" s="55">
        <v>5.7499999999999999E-4</v>
      </c>
      <c r="N230" s="53">
        <v>0.28045619999999999</v>
      </c>
      <c r="O230" s="56">
        <v>210</v>
      </c>
      <c r="P230" s="56">
        <v>57</v>
      </c>
      <c r="Q230" s="60">
        <v>0.3677738153428845</v>
      </c>
      <c r="R230" s="60">
        <v>-1.8643997275130989E-3</v>
      </c>
      <c r="S230" s="60">
        <v>6.8524035658679289E-2</v>
      </c>
      <c r="T230" s="51" t="s">
        <v>623</v>
      </c>
    </row>
    <row r="231" spans="1:20" s="83" customFormat="1" x14ac:dyDescent="0.25">
      <c r="A231" s="51" t="s">
        <v>654</v>
      </c>
      <c r="B231" s="51" t="s">
        <v>655</v>
      </c>
      <c r="C231" s="51" t="s">
        <v>646</v>
      </c>
      <c r="D231" s="51" t="s">
        <v>85</v>
      </c>
      <c r="E231" s="51">
        <v>231698868</v>
      </c>
      <c r="F231" s="51">
        <v>30</v>
      </c>
      <c r="G231" s="52">
        <v>1.31192029006073E-3</v>
      </c>
      <c r="H231" s="51">
        <v>70</v>
      </c>
      <c r="I231" s="53">
        <v>4.2683876999999999</v>
      </c>
      <c r="J231" s="53">
        <v>1.4704800000000001E-2</v>
      </c>
      <c r="K231" s="53">
        <v>3.8280989999999999</v>
      </c>
      <c r="L231" s="54">
        <v>0.1079121</v>
      </c>
      <c r="M231" s="55">
        <v>5.5239999999999998E-4</v>
      </c>
      <c r="N231" s="53">
        <v>0.30332009999999998</v>
      </c>
      <c r="O231" s="56">
        <v>210</v>
      </c>
      <c r="P231" s="56">
        <v>66</v>
      </c>
      <c r="Q231" s="60">
        <v>0.3650165573172327</v>
      </c>
      <c r="R231" s="60">
        <v>1.303168537912567E-2</v>
      </c>
      <c r="S231" s="60">
        <v>9.2671187821834061E-2</v>
      </c>
      <c r="T231" s="51" t="s">
        <v>623</v>
      </c>
    </row>
    <row r="232" spans="1:20" s="83" customFormat="1" x14ac:dyDescent="0.25">
      <c r="A232" s="51" t="s">
        <v>654</v>
      </c>
      <c r="B232" s="51" t="s">
        <v>655</v>
      </c>
      <c r="C232" s="51" t="s">
        <v>646</v>
      </c>
      <c r="D232" s="51" t="s">
        <v>85</v>
      </c>
      <c r="E232" s="51">
        <v>231699448</v>
      </c>
      <c r="F232" s="51">
        <v>30</v>
      </c>
      <c r="G232" s="52">
        <v>1.31192029006073E-3</v>
      </c>
      <c r="H232" s="51">
        <v>70</v>
      </c>
      <c r="I232" s="53">
        <v>4.4212078999999997</v>
      </c>
      <c r="J232" s="53">
        <v>1.5099100000000001E-2</v>
      </c>
      <c r="K232" s="53">
        <v>3.897786299999999</v>
      </c>
      <c r="L232" s="54">
        <v>0.1281437</v>
      </c>
      <c r="M232" s="55">
        <v>6.5110000000000005E-4</v>
      </c>
      <c r="N232" s="53">
        <v>0.36524069999999997</v>
      </c>
      <c r="O232" s="56">
        <v>210</v>
      </c>
      <c r="P232" s="56">
        <v>79</v>
      </c>
      <c r="Q232" s="60">
        <v>0.34502213379413849</v>
      </c>
      <c r="R232" s="60">
        <v>2.1477055694540951E-2</v>
      </c>
      <c r="S232" s="60">
        <v>7.2634234562666156E-2</v>
      </c>
      <c r="T232" s="51" t="s">
        <v>623</v>
      </c>
    </row>
    <row r="233" spans="1:20" s="83" customFormat="1" x14ac:dyDescent="0.25">
      <c r="A233" s="51" t="s">
        <v>654</v>
      </c>
      <c r="B233" s="51" t="s">
        <v>655</v>
      </c>
      <c r="C233" s="51" t="s">
        <v>646</v>
      </c>
      <c r="D233" s="51" t="s">
        <v>85</v>
      </c>
      <c r="E233" s="51">
        <v>231700046</v>
      </c>
      <c r="F233" s="51">
        <v>30</v>
      </c>
      <c r="G233" s="52">
        <v>1.31192029006073E-3</v>
      </c>
      <c r="H233" s="51">
        <v>70</v>
      </c>
      <c r="I233" s="53">
        <v>4.2191099999999997</v>
      </c>
      <c r="J233" s="53">
        <v>1.4690699999999999E-2</v>
      </c>
      <c r="K233" s="53">
        <v>3.7682940999999999</v>
      </c>
      <c r="L233" s="54">
        <v>0.1036918</v>
      </c>
      <c r="M233" s="55">
        <v>5.6680000000000001E-4</v>
      </c>
      <c r="N233" s="53">
        <v>0.31818790000000002</v>
      </c>
      <c r="O233" s="56">
        <v>210</v>
      </c>
      <c r="P233" s="56">
        <v>71</v>
      </c>
      <c r="Q233" s="60">
        <v>0.25067812712990439</v>
      </c>
      <c r="R233" s="60">
        <v>-1.4862674597464379E-2</v>
      </c>
      <c r="S233" s="60">
        <v>7.1073551137599389E-2</v>
      </c>
      <c r="T233" s="51" t="s">
        <v>623</v>
      </c>
    </row>
    <row r="234" spans="1:20" s="83" customFormat="1" x14ac:dyDescent="0.25">
      <c r="A234" s="51" t="s">
        <v>654</v>
      </c>
      <c r="B234" s="51" t="s">
        <v>655</v>
      </c>
      <c r="C234" s="51" t="s">
        <v>646</v>
      </c>
      <c r="D234" s="51" t="s">
        <v>85</v>
      </c>
      <c r="E234" s="51">
        <v>231700619</v>
      </c>
      <c r="F234" s="51">
        <v>30</v>
      </c>
      <c r="G234" s="52">
        <v>1.31192029006073E-3</v>
      </c>
      <c r="H234" s="51">
        <v>70</v>
      </c>
      <c r="I234" s="53">
        <v>4.1783308999999997</v>
      </c>
      <c r="J234" s="53">
        <v>1.46967E-2</v>
      </c>
      <c r="K234" s="53">
        <v>3.688923599999999</v>
      </c>
      <c r="L234" s="54">
        <v>0.10862429999999999</v>
      </c>
      <c r="M234" s="55">
        <v>6.5899999999999997E-4</v>
      </c>
      <c r="N234" s="53">
        <v>0.3414335</v>
      </c>
      <c r="O234" s="56">
        <v>210</v>
      </c>
      <c r="P234" s="56">
        <v>73</v>
      </c>
      <c r="Q234" s="60">
        <v>0.34488100073664568</v>
      </c>
      <c r="R234" s="60">
        <v>2.959276208759113E-2</v>
      </c>
      <c r="S234" s="60">
        <v>6.7778024409986426E-2</v>
      </c>
      <c r="T234" s="51" t="s">
        <v>623</v>
      </c>
    </row>
    <row r="235" spans="1:20" s="83" customFormat="1" x14ac:dyDescent="0.25">
      <c r="A235" s="51" t="s">
        <v>654</v>
      </c>
      <c r="B235" s="51" t="s">
        <v>655</v>
      </c>
      <c r="C235" s="51" t="s">
        <v>646</v>
      </c>
      <c r="D235" s="51" t="s">
        <v>85</v>
      </c>
      <c r="E235" s="51">
        <v>231701196</v>
      </c>
      <c r="F235" s="51">
        <v>30</v>
      </c>
      <c r="G235" s="52">
        <v>1.31192029006073E-3</v>
      </c>
      <c r="H235" s="51">
        <v>70</v>
      </c>
      <c r="I235" s="53">
        <v>4.1972050000000003</v>
      </c>
      <c r="J235" s="53">
        <v>1.4852600000000001E-2</v>
      </c>
      <c r="K235" s="53">
        <v>3.7434669999999999</v>
      </c>
      <c r="L235" s="54">
        <v>0.1084986</v>
      </c>
      <c r="M235" s="55">
        <v>5.6879999999999995E-4</v>
      </c>
      <c r="N235" s="53">
        <v>0.31567079999999997</v>
      </c>
      <c r="O235" s="56">
        <v>210</v>
      </c>
      <c r="P235" s="56">
        <v>69</v>
      </c>
      <c r="Q235" s="60">
        <v>0.39040501745230738</v>
      </c>
      <c r="R235" s="60">
        <v>3.3120223377143557E-2</v>
      </c>
      <c r="S235" s="60">
        <v>8.8752116590443714E-2</v>
      </c>
      <c r="T235" s="51" t="s">
        <v>623</v>
      </c>
    </row>
    <row r="236" spans="1:20" s="83" customFormat="1" x14ac:dyDescent="0.25">
      <c r="A236" s="51" t="s">
        <v>654</v>
      </c>
      <c r="B236" s="51" t="s">
        <v>655</v>
      </c>
      <c r="C236" s="51" t="s">
        <v>646</v>
      </c>
      <c r="D236" s="51" t="s">
        <v>85</v>
      </c>
      <c r="E236" s="51">
        <v>231701774</v>
      </c>
      <c r="F236" s="51">
        <v>30</v>
      </c>
      <c r="G236" s="52">
        <v>1.31192029006073E-3</v>
      </c>
      <c r="H236" s="51">
        <v>70</v>
      </c>
      <c r="I236" s="53">
        <v>4.6706023999999999</v>
      </c>
      <c r="J236" s="53">
        <v>1.67776E-2</v>
      </c>
      <c r="K236" s="53">
        <v>4.2024714999999997</v>
      </c>
      <c r="L236" s="54">
        <v>0.1127044</v>
      </c>
      <c r="M236" s="55">
        <v>6.3429999999999997E-4</v>
      </c>
      <c r="N236" s="53">
        <v>0.32425229999999999</v>
      </c>
      <c r="O236" s="56">
        <v>210</v>
      </c>
      <c r="P236" s="56">
        <v>74</v>
      </c>
      <c r="Q236" s="60">
        <v>0.31091096225207049</v>
      </c>
      <c r="R236" s="60">
        <v>7.233567914672473E-3</v>
      </c>
      <c r="S236" s="60">
        <v>7.518366361316281E-2</v>
      </c>
      <c r="T236" s="51" t="s">
        <v>623</v>
      </c>
    </row>
    <row r="237" spans="1:20" s="83" customFormat="1" x14ac:dyDescent="0.25">
      <c r="A237" s="51" t="s">
        <v>654</v>
      </c>
      <c r="B237" s="51" t="s">
        <v>655</v>
      </c>
      <c r="C237" s="51" t="s">
        <v>646</v>
      </c>
      <c r="D237" s="51" t="s">
        <v>85</v>
      </c>
      <c r="E237" s="51">
        <v>231702404</v>
      </c>
      <c r="F237" s="51">
        <v>30</v>
      </c>
      <c r="G237" s="52">
        <v>1.31192029006073E-3</v>
      </c>
      <c r="H237" s="51">
        <v>70</v>
      </c>
      <c r="I237" s="53">
        <v>4.4393099999999999</v>
      </c>
      <c r="J237" s="53">
        <v>1.55318E-2</v>
      </c>
      <c r="K237" s="53">
        <v>3.981723800000001</v>
      </c>
      <c r="L237" s="54">
        <v>0.1091845</v>
      </c>
      <c r="M237" s="55">
        <v>5.5860000000000003E-4</v>
      </c>
      <c r="N237" s="53">
        <v>0.31850630000000002</v>
      </c>
      <c r="O237" s="56">
        <v>210</v>
      </c>
      <c r="P237" s="56">
        <v>72</v>
      </c>
      <c r="Q237" s="60">
        <v>0.29131584201359012</v>
      </c>
      <c r="R237" s="60">
        <v>2.2729023843404101E-2</v>
      </c>
      <c r="S237" s="60">
        <v>7.4047818179276345E-2</v>
      </c>
      <c r="T237" s="51" t="s">
        <v>623</v>
      </c>
    </row>
    <row r="238" spans="1:20" s="83" customFormat="1" x14ac:dyDescent="0.25">
      <c r="A238" s="51" t="s">
        <v>654</v>
      </c>
      <c r="B238" s="51" t="s">
        <v>655</v>
      </c>
      <c r="C238" s="51" t="s">
        <v>646</v>
      </c>
      <c r="D238" s="51" t="s">
        <v>85</v>
      </c>
      <c r="E238" s="51">
        <v>231703005</v>
      </c>
      <c r="F238" s="51">
        <v>30</v>
      </c>
      <c r="G238" s="52">
        <v>1.31192029006073E-3</v>
      </c>
      <c r="H238" s="51">
        <v>70</v>
      </c>
      <c r="I238" s="53">
        <v>4.3433427</v>
      </c>
      <c r="J238" s="53">
        <v>1.4736600000000001E-2</v>
      </c>
      <c r="K238" s="53">
        <v>3.8699862999999999</v>
      </c>
      <c r="L238" s="54">
        <v>0.108372</v>
      </c>
      <c r="M238" s="55">
        <v>6.1990000000000005E-4</v>
      </c>
      <c r="N238" s="53">
        <v>0.33521620000000002</v>
      </c>
      <c r="O238" s="56">
        <v>210</v>
      </c>
      <c r="P238" s="56">
        <v>71</v>
      </c>
      <c r="Q238" s="60">
        <v>0.34035269495294418</v>
      </c>
      <c r="R238" s="60">
        <v>3.9656582827405279E-2</v>
      </c>
      <c r="S238" s="60">
        <v>0.1059370059432589</v>
      </c>
      <c r="T238" s="51" t="s">
        <v>623</v>
      </c>
    </row>
    <row r="239" spans="1:20" s="83" customFormat="1" x14ac:dyDescent="0.25">
      <c r="A239" s="51" t="s">
        <v>654</v>
      </c>
      <c r="B239" s="51" t="s">
        <v>655</v>
      </c>
      <c r="C239" s="51" t="s">
        <v>646</v>
      </c>
      <c r="D239" s="51" t="s">
        <v>85</v>
      </c>
      <c r="E239" s="51">
        <v>231703590</v>
      </c>
      <c r="F239" s="51">
        <v>30</v>
      </c>
      <c r="G239" s="52">
        <v>1.31192029006073E-3</v>
      </c>
      <c r="H239" s="51">
        <v>70</v>
      </c>
      <c r="I239" s="53">
        <v>4.2503386000000001</v>
      </c>
      <c r="J239" s="53">
        <v>1.45103E-2</v>
      </c>
      <c r="K239" s="53">
        <v>3.7748192999999999</v>
      </c>
      <c r="L239" s="54">
        <v>0.12074849999999999</v>
      </c>
      <c r="M239" s="55">
        <v>5.7620000000000002E-4</v>
      </c>
      <c r="N239" s="53">
        <v>0.32556049999999997</v>
      </c>
      <c r="O239" s="56">
        <v>210</v>
      </c>
      <c r="P239" s="56">
        <v>74</v>
      </c>
      <c r="Q239" s="60">
        <v>0.34633708081760789</v>
      </c>
      <c r="R239" s="60">
        <v>5.0447552113327923E-2</v>
      </c>
      <c r="S239" s="60">
        <v>0.13635953814126889</v>
      </c>
      <c r="T239" s="51" t="s">
        <v>623</v>
      </c>
    </row>
    <row r="240" spans="1:20" s="83" customFormat="1" x14ac:dyDescent="0.25">
      <c r="A240" s="51" t="s">
        <v>654</v>
      </c>
      <c r="B240" s="51" t="s">
        <v>655</v>
      </c>
      <c r="C240" s="51" t="s">
        <v>646</v>
      </c>
      <c r="D240" s="51" t="s">
        <v>85</v>
      </c>
      <c r="E240" s="51">
        <v>231704168</v>
      </c>
      <c r="F240" s="51">
        <v>30</v>
      </c>
      <c r="G240" s="52">
        <v>1.31192029006073E-3</v>
      </c>
      <c r="H240" s="51">
        <v>70</v>
      </c>
      <c r="I240" s="53">
        <v>4.3258320000000001</v>
      </c>
      <c r="J240" s="53">
        <v>1.4818100000000001E-2</v>
      </c>
      <c r="K240" s="53">
        <v>3.8736590999999998</v>
      </c>
      <c r="L240" s="54">
        <v>0.1079934</v>
      </c>
      <c r="M240" s="55">
        <v>5.5800000000000001E-4</v>
      </c>
      <c r="N240" s="53">
        <v>0.31535550000000001</v>
      </c>
      <c r="O240" s="56">
        <v>210</v>
      </c>
      <c r="P240" s="56">
        <v>66</v>
      </c>
      <c r="Q240" s="60">
        <v>0.30894198398656142</v>
      </c>
      <c r="R240" s="60">
        <v>1.7250139052098049E-2</v>
      </c>
      <c r="S240" s="60">
        <v>8.1690885310200273E-2</v>
      </c>
      <c r="T240" s="51" t="s">
        <v>623</v>
      </c>
    </row>
    <row r="241" spans="1:20" s="83" customFormat="1" x14ac:dyDescent="0.25">
      <c r="A241" s="51" t="s">
        <v>654</v>
      </c>
      <c r="B241" s="51" t="s">
        <v>655</v>
      </c>
      <c r="C241" s="51" t="s">
        <v>646</v>
      </c>
      <c r="D241" s="51" t="s">
        <v>85</v>
      </c>
      <c r="E241" s="51">
        <v>231704754</v>
      </c>
      <c r="F241" s="51">
        <v>30</v>
      </c>
      <c r="G241" s="52">
        <v>1.31192029006073E-3</v>
      </c>
      <c r="H241" s="51">
        <v>70</v>
      </c>
      <c r="I241" s="53">
        <v>4.3878596999999999</v>
      </c>
      <c r="J241" s="53">
        <v>1.45162E-2</v>
      </c>
      <c r="K241" s="53">
        <v>3.9031124000000008</v>
      </c>
      <c r="L241" s="54">
        <v>0.1214213</v>
      </c>
      <c r="M241" s="55">
        <v>6.1010000000000003E-4</v>
      </c>
      <c r="N241" s="53">
        <v>0.33446540000000002</v>
      </c>
      <c r="O241" s="56">
        <v>210</v>
      </c>
      <c r="P241" s="56">
        <v>75</v>
      </c>
      <c r="Q241" s="60">
        <v>0.29120568938335178</v>
      </c>
      <c r="R241" s="60">
        <v>2.3468792599665191E-2</v>
      </c>
      <c r="S241" s="60">
        <v>8.0341390191024126E-2</v>
      </c>
      <c r="T241" s="51" t="s">
        <v>623</v>
      </c>
    </row>
    <row r="242" spans="1:20" s="83" customFormat="1" x14ac:dyDescent="0.25">
      <c r="A242" s="51" t="s">
        <v>654</v>
      </c>
      <c r="B242" s="51" t="s">
        <v>655</v>
      </c>
      <c r="C242" s="51" t="s">
        <v>646</v>
      </c>
      <c r="D242" s="51" t="s">
        <v>85</v>
      </c>
      <c r="E242" s="51">
        <v>231705343</v>
      </c>
      <c r="F242" s="51">
        <v>30</v>
      </c>
      <c r="G242" s="52">
        <v>1.31192029006073E-3</v>
      </c>
      <c r="H242" s="51">
        <v>70</v>
      </c>
      <c r="I242" s="53">
        <v>4.2837053000000003</v>
      </c>
      <c r="J242" s="53">
        <v>1.4823899999999999E-2</v>
      </c>
      <c r="K242" s="53">
        <v>3.8528202</v>
      </c>
      <c r="L242" s="54">
        <v>0.10640520000000001</v>
      </c>
      <c r="M242" s="55">
        <v>5.5840000000000002E-4</v>
      </c>
      <c r="N242" s="53">
        <v>0.29487170000000001</v>
      </c>
      <c r="O242" s="56">
        <v>210</v>
      </c>
      <c r="P242" s="56">
        <v>66</v>
      </c>
      <c r="Q242" s="60">
        <v>0.32115343572938249</v>
      </c>
      <c r="R242" s="60">
        <v>1.1919973532935019E-2</v>
      </c>
      <c r="S242" s="60">
        <v>7.0278271978441789E-2</v>
      </c>
      <c r="T242" s="51" t="s">
        <v>623</v>
      </c>
    </row>
    <row r="243" spans="1:20" s="83" customFormat="1" x14ac:dyDescent="0.25">
      <c r="A243" s="51" t="s">
        <v>654</v>
      </c>
      <c r="B243" s="51" t="s">
        <v>655</v>
      </c>
      <c r="C243" s="51" t="s">
        <v>646</v>
      </c>
      <c r="D243" s="51" t="s">
        <v>85</v>
      </c>
      <c r="E243" s="51">
        <v>231705921</v>
      </c>
      <c r="F243" s="51">
        <v>30</v>
      </c>
      <c r="G243" s="52">
        <v>1.31192029006073E-3</v>
      </c>
      <c r="H243" s="51">
        <v>70</v>
      </c>
      <c r="I243" s="53">
        <v>4.2929456000000004</v>
      </c>
      <c r="J243" s="53">
        <v>1.4763800000000001E-2</v>
      </c>
      <c r="K243" s="53">
        <v>3.8231813000000008</v>
      </c>
      <c r="L243" s="54">
        <v>0.1165822</v>
      </c>
      <c r="M243" s="55">
        <v>6.0760000000000002E-4</v>
      </c>
      <c r="N243" s="53">
        <v>0.32082929999999998</v>
      </c>
      <c r="O243" s="56">
        <v>210</v>
      </c>
      <c r="P243" s="56">
        <v>68</v>
      </c>
      <c r="Q243" s="60">
        <v>0.32329624861448653</v>
      </c>
      <c r="R243" s="60">
        <v>3.2043765769122462E-2</v>
      </c>
      <c r="S243" s="60">
        <v>9.7480232949623116E-2</v>
      </c>
      <c r="T243" s="51" t="s">
        <v>623</v>
      </c>
    </row>
    <row r="244" spans="1:20" s="83" customFormat="1" x14ac:dyDescent="0.25">
      <c r="A244" s="51" t="s">
        <v>654</v>
      </c>
      <c r="B244" s="51" t="s">
        <v>655</v>
      </c>
      <c r="C244" s="51" t="s">
        <v>646</v>
      </c>
      <c r="D244" s="51" t="s">
        <v>85</v>
      </c>
      <c r="E244" s="51">
        <v>231706504</v>
      </c>
      <c r="F244" s="51">
        <v>30</v>
      </c>
      <c r="G244" s="52">
        <v>1.31192029006073E-3</v>
      </c>
      <c r="H244" s="51">
        <v>70</v>
      </c>
      <c r="I244" s="53">
        <v>4.3962101000000002</v>
      </c>
      <c r="J244" s="53">
        <v>1.4850199999999999E-2</v>
      </c>
      <c r="K244" s="53">
        <v>3.8588817</v>
      </c>
      <c r="L244" s="54">
        <v>0.13309670000000001</v>
      </c>
      <c r="M244" s="55">
        <v>8.0079999999999995E-4</v>
      </c>
      <c r="N244" s="53">
        <v>0.37417030000000001</v>
      </c>
      <c r="O244" s="56">
        <v>210</v>
      </c>
      <c r="P244" s="56">
        <v>82</v>
      </c>
      <c r="Q244" s="60">
        <v>0.30241199837524868</v>
      </c>
      <c r="R244" s="60">
        <v>1.4431667228079309E-2</v>
      </c>
      <c r="S244" s="60">
        <v>8.2067872439023609E-2</v>
      </c>
      <c r="T244" s="51" t="s">
        <v>623</v>
      </c>
    </row>
    <row r="245" spans="1:20" s="83" customFormat="1" x14ac:dyDescent="0.25">
      <c r="A245" s="51" t="s">
        <v>654</v>
      </c>
      <c r="B245" s="51" t="s">
        <v>655</v>
      </c>
      <c r="C245" s="51" t="s">
        <v>646</v>
      </c>
      <c r="D245" s="51" t="s">
        <v>85</v>
      </c>
      <c r="E245" s="51">
        <v>231707097</v>
      </c>
      <c r="F245" s="51">
        <v>30</v>
      </c>
      <c r="G245" s="52">
        <v>1.31192029006073E-3</v>
      </c>
      <c r="H245" s="51">
        <v>70</v>
      </c>
      <c r="I245" s="53">
        <v>4.0409014000000001</v>
      </c>
      <c r="J245" s="53">
        <v>1.4980200000000001E-2</v>
      </c>
      <c r="K245" s="53">
        <v>3.6922060000000001</v>
      </c>
      <c r="L245" s="54">
        <v>7.68784E-2</v>
      </c>
      <c r="M245" s="55">
        <v>4.2220000000000002E-4</v>
      </c>
      <c r="N245" s="53">
        <v>0.24383170000000001</v>
      </c>
      <c r="O245" s="56">
        <v>210</v>
      </c>
      <c r="P245" s="56">
        <v>51</v>
      </c>
      <c r="Q245" s="60">
        <v>0.2895344674464555</v>
      </c>
      <c r="R245" s="60">
        <v>2.5374295338933969E-2</v>
      </c>
      <c r="S245" s="60">
        <v>8.2660056454942912E-2</v>
      </c>
      <c r="T245" s="51" t="s">
        <v>623</v>
      </c>
    </row>
    <row r="246" spans="1:20" s="83" customFormat="1" x14ac:dyDescent="0.25">
      <c r="A246" s="51" t="s">
        <v>654</v>
      </c>
      <c r="B246" s="51" t="s">
        <v>655</v>
      </c>
      <c r="C246" s="51" t="s">
        <v>646</v>
      </c>
      <c r="D246" s="51" t="s">
        <v>85</v>
      </c>
      <c r="E246" s="51">
        <v>231707654</v>
      </c>
      <c r="F246" s="51">
        <v>30</v>
      </c>
      <c r="G246" s="52">
        <v>1.31192029006073E-3</v>
      </c>
      <c r="H246" s="51">
        <v>70</v>
      </c>
      <c r="I246" s="53">
        <v>4.3022850000000004</v>
      </c>
      <c r="J246" s="53">
        <v>1.5060499999999999E-2</v>
      </c>
      <c r="K246" s="53">
        <v>3.9691797000000002</v>
      </c>
      <c r="L246" s="54">
        <v>7.7447500000000002E-2</v>
      </c>
      <c r="M246" s="55">
        <v>3.8890000000000002E-4</v>
      </c>
      <c r="N246" s="53">
        <v>0.22672700000000001</v>
      </c>
      <c r="O246" s="56">
        <v>210</v>
      </c>
      <c r="P246" s="56">
        <v>46</v>
      </c>
      <c r="Q246" s="60">
        <v>0.25925454207486248</v>
      </c>
      <c r="R246" s="60">
        <v>-2.8096433452171669E-2</v>
      </c>
      <c r="S246" s="60">
        <v>6.1334605260296222E-2</v>
      </c>
      <c r="T246" s="51" t="s">
        <v>623</v>
      </c>
    </row>
    <row r="247" spans="1:20" s="83" customFormat="1" x14ac:dyDescent="0.25">
      <c r="A247" s="51" t="s">
        <v>654</v>
      </c>
      <c r="B247" s="51" t="s">
        <v>655</v>
      </c>
      <c r="C247" s="51" t="s">
        <v>646</v>
      </c>
      <c r="D247" s="51" t="s">
        <v>85</v>
      </c>
      <c r="E247" s="51">
        <v>231708236</v>
      </c>
      <c r="F247" s="51">
        <v>30</v>
      </c>
      <c r="G247" s="52">
        <v>1.31192029006073E-3</v>
      </c>
      <c r="H247" s="51">
        <v>70</v>
      </c>
      <c r="I247" s="53">
        <v>4.2169262999999999</v>
      </c>
      <c r="J247" s="53">
        <v>1.47621E-2</v>
      </c>
      <c r="K247" s="53">
        <v>3.8422418999999999</v>
      </c>
      <c r="L247" s="54">
        <v>8.6650400000000002E-2</v>
      </c>
      <c r="M247" s="55">
        <v>4.1009999999999999E-4</v>
      </c>
      <c r="N247" s="53">
        <v>0.2596078</v>
      </c>
      <c r="O247" s="56">
        <v>210</v>
      </c>
      <c r="P247" s="56">
        <v>53</v>
      </c>
      <c r="Q247" s="60">
        <v>0.2569998554246728</v>
      </c>
      <c r="R247" s="60">
        <v>-1.4509999366512989E-2</v>
      </c>
      <c r="S247" s="60">
        <v>6.148739925694615E-2</v>
      </c>
      <c r="T247" s="51" t="s">
        <v>623</v>
      </c>
    </row>
    <row r="248" spans="1:20" s="83" customFormat="1" x14ac:dyDescent="0.25">
      <c r="A248" s="51" t="s">
        <v>654</v>
      </c>
      <c r="B248" s="51" t="s">
        <v>655</v>
      </c>
      <c r="C248" s="51" t="s">
        <v>646</v>
      </c>
      <c r="D248" s="51" t="s">
        <v>85</v>
      </c>
      <c r="E248" s="51">
        <v>231708810</v>
      </c>
      <c r="F248" s="51">
        <v>30</v>
      </c>
      <c r="G248" s="52">
        <v>1.31192029006073E-3</v>
      </c>
      <c r="H248" s="51">
        <v>70</v>
      </c>
      <c r="I248" s="53">
        <v>4.3675312999999996</v>
      </c>
      <c r="J248" s="53">
        <v>1.47338E-2</v>
      </c>
      <c r="K248" s="53">
        <v>3.8691035</v>
      </c>
      <c r="L248" s="54">
        <v>0.12654650000000001</v>
      </c>
      <c r="M248" s="55">
        <v>6.5629999999999996E-4</v>
      </c>
      <c r="N248" s="53">
        <v>0.3426284</v>
      </c>
      <c r="O248" s="56">
        <v>210</v>
      </c>
      <c r="P248" s="56">
        <v>76</v>
      </c>
      <c r="Q248" s="60">
        <v>0.3351049548029989</v>
      </c>
      <c r="R248" s="60">
        <v>7.7655310937851567E-3</v>
      </c>
      <c r="S248" s="60">
        <v>6.3578213442347972E-2</v>
      </c>
      <c r="T248" s="51" t="s">
        <v>623</v>
      </c>
    </row>
    <row r="249" spans="1:20" s="83" customFormat="1" x14ac:dyDescent="0.25">
      <c r="A249" s="51" t="s">
        <v>654</v>
      </c>
      <c r="B249" s="51" t="s">
        <v>655</v>
      </c>
      <c r="C249" s="51" t="s">
        <v>646</v>
      </c>
      <c r="D249" s="51" t="s">
        <v>85</v>
      </c>
      <c r="E249" s="51">
        <v>231709401</v>
      </c>
      <c r="F249" s="51">
        <v>30</v>
      </c>
      <c r="G249" s="52">
        <v>1.31192029006073E-3</v>
      </c>
      <c r="H249" s="51">
        <v>70</v>
      </c>
      <c r="I249" s="53">
        <v>4.1039034000000001</v>
      </c>
      <c r="J249" s="53">
        <v>1.46616E-2</v>
      </c>
      <c r="K249" s="53">
        <v>3.6605428999999998</v>
      </c>
      <c r="L249" s="54">
        <v>0.1078803</v>
      </c>
      <c r="M249" s="55">
        <v>5.6380000000000004E-4</v>
      </c>
      <c r="N249" s="53">
        <v>0.30674639999999997</v>
      </c>
      <c r="O249" s="56">
        <v>210</v>
      </c>
      <c r="P249" s="56">
        <v>68</v>
      </c>
      <c r="Q249" s="60">
        <v>0.33449739420184088</v>
      </c>
      <c r="R249" s="60">
        <v>1.6327341486087839E-2</v>
      </c>
      <c r="S249" s="60">
        <v>7.9280971095755562E-2</v>
      </c>
      <c r="T249" s="51" t="s">
        <v>623</v>
      </c>
    </row>
    <row r="250" spans="1:20" s="83" customFormat="1" x14ac:dyDescent="0.25">
      <c r="A250" s="51" t="s">
        <v>654</v>
      </c>
      <c r="B250" s="51" t="s">
        <v>655</v>
      </c>
      <c r="C250" s="51" t="s">
        <v>646</v>
      </c>
      <c r="D250" s="51" t="s">
        <v>85</v>
      </c>
      <c r="E250" s="51">
        <v>231709961</v>
      </c>
      <c r="F250" s="51">
        <v>30</v>
      </c>
      <c r="G250" s="52">
        <v>1.31192029006073E-3</v>
      </c>
      <c r="H250" s="51">
        <v>70</v>
      </c>
      <c r="I250" s="53">
        <v>4.1219283000000004</v>
      </c>
      <c r="J250" s="53">
        <v>1.4454699999999999E-2</v>
      </c>
      <c r="K250" s="53">
        <v>3.6554232</v>
      </c>
      <c r="L250" s="54">
        <v>0.1122628</v>
      </c>
      <c r="M250" s="55">
        <v>6.2759999999999997E-4</v>
      </c>
      <c r="N250" s="53">
        <v>0.32482660000000002</v>
      </c>
      <c r="O250" s="56">
        <v>210</v>
      </c>
      <c r="P250" s="56">
        <v>75</v>
      </c>
      <c r="Q250" s="60">
        <v>0.24099846474771611</v>
      </c>
      <c r="R250" s="60">
        <v>-9.142496366425933E-3</v>
      </c>
      <c r="S250" s="60">
        <v>6.6982382687370279E-2</v>
      </c>
      <c r="T250" s="51" t="s">
        <v>623</v>
      </c>
    </row>
    <row r="251" spans="1:20" s="83" customFormat="1" x14ac:dyDescent="0.25">
      <c r="A251" s="51" t="s">
        <v>654</v>
      </c>
      <c r="B251" s="51" t="s">
        <v>655</v>
      </c>
      <c r="C251" s="51" t="s">
        <v>646</v>
      </c>
      <c r="D251" s="51" t="s">
        <v>85</v>
      </c>
      <c r="E251" s="51">
        <v>231710525</v>
      </c>
      <c r="F251" s="51">
        <v>30</v>
      </c>
      <c r="G251" s="52">
        <v>1.31192029006073E-3</v>
      </c>
      <c r="H251" s="51">
        <v>70</v>
      </c>
      <c r="I251" s="53">
        <v>4.1711722</v>
      </c>
      <c r="J251" s="53">
        <v>1.50916E-2</v>
      </c>
      <c r="K251" s="53">
        <v>3.7013951999999999</v>
      </c>
      <c r="L251" s="54">
        <v>0.1118405</v>
      </c>
      <c r="M251" s="55">
        <v>6.2169999999999999E-4</v>
      </c>
      <c r="N251" s="53">
        <v>0.32788329999999999</v>
      </c>
      <c r="O251" s="56">
        <v>210</v>
      </c>
      <c r="P251" s="56">
        <v>74</v>
      </c>
      <c r="Q251" s="60">
        <v>0.29937419536945881</v>
      </c>
      <c r="R251" s="60">
        <v>-2.3524382753803561E-2</v>
      </c>
      <c r="S251" s="60">
        <v>6.6912350555758768E-2</v>
      </c>
      <c r="T251" s="51" t="s">
        <v>623</v>
      </c>
    </row>
    <row r="252" spans="1:20" s="83" customFormat="1" x14ac:dyDescent="0.25">
      <c r="A252" s="51" t="s">
        <v>654</v>
      </c>
      <c r="B252" s="51" t="s">
        <v>655</v>
      </c>
      <c r="C252" s="51" t="s">
        <v>646</v>
      </c>
      <c r="D252" s="51" t="s">
        <v>85</v>
      </c>
      <c r="E252" s="51">
        <v>231711094</v>
      </c>
      <c r="F252" s="51">
        <v>30</v>
      </c>
      <c r="G252" s="52">
        <v>1.31192029006073E-3</v>
      </c>
      <c r="H252" s="51">
        <v>70</v>
      </c>
      <c r="I252" s="53">
        <v>4.2576586000000001</v>
      </c>
      <c r="J252" s="53">
        <v>1.48694E-2</v>
      </c>
      <c r="K252" s="53">
        <v>3.7779351000000001</v>
      </c>
      <c r="L252" s="54">
        <v>0.119293</v>
      </c>
      <c r="M252" s="55">
        <v>6.0860000000000005E-4</v>
      </c>
      <c r="N252" s="53">
        <v>0.33134069999999999</v>
      </c>
      <c r="O252" s="56">
        <v>210</v>
      </c>
      <c r="P252" s="56">
        <v>74</v>
      </c>
      <c r="Q252" s="60">
        <v>0.31089891430813821</v>
      </c>
      <c r="R252" s="60">
        <v>1.5510560256785121E-2</v>
      </c>
      <c r="S252" s="60">
        <v>7.7680980421389698E-2</v>
      </c>
      <c r="T252" s="51" t="s">
        <v>623</v>
      </c>
    </row>
    <row r="253" spans="1:20" s="83" customFormat="1" x14ac:dyDescent="0.25">
      <c r="A253" s="51" t="s">
        <v>654</v>
      </c>
      <c r="B253" s="51" t="s">
        <v>655</v>
      </c>
      <c r="C253" s="51" t="s">
        <v>646</v>
      </c>
      <c r="D253" s="51" t="s">
        <v>85</v>
      </c>
      <c r="E253" s="51">
        <v>231711672</v>
      </c>
      <c r="F253" s="51">
        <v>50</v>
      </c>
      <c r="G253" s="52">
        <v>1.31192029006073E-3</v>
      </c>
      <c r="H253" s="51">
        <v>70</v>
      </c>
      <c r="I253" s="53">
        <v>7.0353611999999996</v>
      </c>
      <c r="J253" s="53">
        <v>2.4849699999999999E-2</v>
      </c>
      <c r="K253" s="53">
        <v>6.3116158999999996</v>
      </c>
      <c r="L253" s="54">
        <v>0.18012400000000001</v>
      </c>
      <c r="M253" s="55">
        <v>1.0587000000000001E-3</v>
      </c>
      <c r="N253" s="53">
        <v>0.4967934</v>
      </c>
      <c r="O253" s="56">
        <v>350</v>
      </c>
      <c r="P253" s="56">
        <v>117</v>
      </c>
      <c r="Q253" s="60">
        <v>0.39953735895299919</v>
      </c>
      <c r="R253" s="60">
        <v>4.352743277888823E-2</v>
      </c>
      <c r="S253" s="60">
        <v>0.1218418316352441</v>
      </c>
      <c r="T253" s="51" t="s">
        <v>623</v>
      </c>
    </row>
    <row r="254" spans="1:20" s="83" customFormat="1" x14ac:dyDescent="0.25">
      <c r="A254" s="51" t="s">
        <v>654</v>
      </c>
      <c r="B254" s="51" t="s">
        <v>655</v>
      </c>
      <c r="C254" s="51" t="s">
        <v>646</v>
      </c>
      <c r="D254" s="51" t="s">
        <v>85</v>
      </c>
      <c r="E254" s="51">
        <v>231712528</v>
      </c>
      <c r="F254" s="51">
        <v>50</v>
      </c>
      <c r="G254" s="52">
        <v>1.31192029006073E-3</v>
      </c>
      <c r="H254" s="51">
        <v>70</v>
      </c>
      <c r="I254" s="53">
        <v>7.2842757000000002</v>
      </c>
      <c r="J254" s="53">
        <v>2.4705399999999999E-2</v>
      </c>
      <c r="K254" s="53">
        <v>6.3616497999999986</v>
      </c>
      <c r="L254" s="54">
        <v>0.20395820000000001</v>
      </c>
      <c r="M254" s="55">
        <v>1.8603999999999999E-3</v>
      </c>
      <c r="N254" s="53">
        <v>0.62188670000000001</v>
      </c>
      <c r="O254" s="56">
        <v>350</v>
      </c>
      <c r="P254" s="56">
        <v>129</v>
      </c>
      <c r="Q254" s="60">
        <v>0.3256920683221689</v>
      </c>
      <c r="R254" s="60">
        <v>5.8399092852253901E-3</v>
      </c>
      <c r="S254" s="60">
        <v>6.6708370471293174E-2</v>
      </c>
      <c r="T254" s="51" t="s">
        <v>623</v>
      </c>
    </row>
    <row r="255" spans="1:20" s="83" customFormat="1" x14ac:dyDescent="0.25">
      <c r="A255" s="51" t="s">
        <v>654</v>
      </c>
      <c r="B255" s="51" t="s">
        <v>655</v>
      </c>
      <c r="C255" s="51" t="s">
        <v>646</v>
      </c>
      <c r="D255" s="51" t="s">
        <v>85</v>
      </c>
      <c r="E255" s="51">
        <v>231713420</v>
      </c>
      <c r="F255" s="51">
        <v>50</v>
      </c>
      <c r="G255" s="52">
        <v>1.31192029006073E-3</v>
      </c>
      <c r="H255" s="51">
        <v>70</v>
      </c>
      <c r="I255" s="53">
        <v>7.1734929999999997</v>
      </c>
      <c r="J255" s="53">
        <v>2.50522E-2</v>
      </c>
      <c r="K255" s="53">
        <v>6.5239496999999993</v>
      </c>
      <c r="L255" s="54">
        <v>0.16145409999999999</v>
      </c>
      <c r="M255" s="55">
        <v>8.7080000000000002E-4</v>
      </c>
      <c r="N255" s="53">
        <v>0.44124940000000001</v>
      </c>
      <c r="O255" s="56">
        <v>350</v>
      </c>
      <c r="P255" s="56">
        <v>96</v>
      </c>
      <c r="Q255" s="60">
        <v>0.28436589949949398</v>
      </c>
      <c r="R255" s="60">
        <v>-3.3783242212513101E-3</v>
      </c>
      <c r="S255" s="60">
        <v>5.3507549358369148E-2</v>
      </c>
      <c r="T255" s="51" t="s">
        <v>623</v>
      </c>
    </row>
    <row r="256" spans="1:20" s="83" customFormat="1" x14ac:dyDescent="0.25">
      <c r="A256" s="51" t="s">
        <v>654</v>
      </c>
      <c r="B256" s="51" t="s">
        <v>655</v>
      </c>
      <c r="C256" s="51" t="s">
        <v>646</v>
      </c>
      <c r="D256" s="51" t="s">
        <v>85</v>
      </c>
      <c r="E256" s="51">
        <v>231714295</v>
      </c>
      <c r="F256" s="51">
        <v>50</v>
      </c>
      <c r="G256" s="52">
        <v>1.31192029006073E-3</v>
      </c>
      <c r="H256" s="51">
        <v>70</v>
      </c>
      <c r="I256" s="53">
        <v>7.3506257000000002</v>
      </c>
      <c r="J256" s="53">
        <v>2.5919000000000001E-2</v>
      </c>
      <c r="K256" s="53">
        <v>6.5764078000000001</v>
      </c>
      <c r="L256" s="54">
        <v>0.19767799999999999</v>
      </c>
      <c r="M256" s="55">
        <v>1.1291000000000001E-3</v>
      </c>
      <c r="N256" s="53">
        <v>0.52844089999999999</v>
      </c>
      <c r="O256" s="56">
        <v>350</v>
      </c>
      <c r="P256" s="56">
        <v>126</v>
      </c>
      <c r="Q256" s="60">
        <v>0.28283753175493792</v>
      </c>
      <c r="R256" s="60">
        <v>-2.4229860729275409E-4</v>
      </c>
      <c r="S256" s="60">
        <v>7.2731178473928348E-2</v>
      </c>
      <c r="T256" s="51" t="s">
        <v>623</v>
      </c>
    </row>
    <row r="257" spans="1:20" s="83" customFormat="1" x14ac:dyDescent="0.25">
      <c r="A257" s="51" t="s">
        <v>654</v>
      </c>
      <c r="B257" s="51" t="s">
        <v>655</v>
      </c>
      <c r="C257" s="51" t="s">
        <v>646</v>
      </c>
      <c r="D257" s="51" t="s">
        <v>85</v>
      </c>
      <c r="E257" s="51">
        <v>231715184</v>
      </c>
      <c r="F257" s="51">
        <v>50</v>
      </c>
      <c r="G257" s="52">
        <v>1.31192029006073E-3</v>
      </c>
      <c r="H257" s="51">
        <v>70</v>
      </c>
      <c r="I257" s="53">
        <v>7.1607073999999997</v>
      </c>
      <c r="J257" s="53">
        <v>2.4669300000000002E-2</v>
      </c>
      <c r="K257" s="53">
        <v>6.3923116000000002</v>
      </c>
      <c r="L257" s="54">
        <v>0.19696440000000001</v>
      </c>
      <c r="M257" s="55">
        <v>1.0277000000000001E-3</v>
      </c>
      <c r="N257" s="53">
        <v>0.52462810000000004</v>
      </c>
      <c r="O257" s="56">
        <v>350</v>
      </c>
      <c r="P257" s="56">
        <v>122</v>
      </c>
      <c r="Q257" s="60">
        <v>0.32362842764004868</v>
      </c>
      <c r="R257" s="60">
        <v>-4.160912273850028E-2</v>
      </c>
      <c r="S257" s="60">
        <v>4.4004827262635549E-2</v>
      </c>
      <c r="T257" s="51" t="s">
        <v>623</v>
      </c>
    </row>
    <row r="258" spans="1:20" s="83" customFormat="1" x14ac:dyDescent="0.25">
      <c r="A258" s="51" t="s">
        <v>654</v>
      </c>
      <c r="B258" s="51" t="s">
        <v>655</v>
      </c>
      <c r="C258" s="51" t="s">
        <v>646</v>
      </c>
      <c r="D258" s="51" t="s">
        <v>85</v>
      </c>
      <c r="E258" s="51">
        <v>231716052</v>
      </c>
      <c r="F258" s="51">
        <v>50</v>
      </c>
      <c r="G258" s="52">
        <v>1.31192029006073E-3</v>
      </c>
      <c r="H258" s="51">
        <v>70</v>
      </c>
      <c r="I258" s="53">
        <v>7.4374079999999996</v>
      </c>
      <c r="J258" s="53">
        <v>2.5375700000000001E-2</v>
      </c>
      <c r="K258" s="53">
        <v>6.5979713999999996</v>
      </c>
      <c r="L258" s="54">
        <v>0.22725970000000001</v>
      </c>
      <c r="M258" s="55">
        <v>1.2527E-3</v>
      </c>
      <c r="N258" s="53">
        <v>0.56308440000000004</v>
      </c>
      <c r="O258" s="56">
        <v>350</v>
      </c>
      <c r="P258" s="56">
        <v>132</v>
      </c>
      <c r="Q258" s="60">
        <v>0.30347049630644463</v>
      </c>
      <c r="R258" s="60">
        <v>6.2469211359790977E-3</v>
      </c>
      <c r="S258" s="60">
        <v>8.9899790742903427E-2</v>
      </c>
      <c r="T258" s="51" t="s">
        <v>623</v>
      </c>
    </row>
    <row r="259" spans="1:20" s="83" customFormat="1" x14ac:dyDescent="0.25">
      <c r="A259" s="51" t="s">
        <v>654</v>
      </c>
      <c r="B259" s="51" t="s">
        <v>655</v>
      </c>
      <c r="C259" s="51" t="s">
        <v>646</v>
      </c>
      <c r="D259" s="51" t="s">
        <v>85</v>
      </c>
      <c r="E259" s="51">
        <v>231716947</v>
      </c>
      <c r="F259" s="51">
        <v>50</v>
      </c>
      <c r="G259" s="52">
        <v>1.31192029006073E-3</v>
      </c>
      <c r="H259" s="51">
        <v>70</v>
      </c>
      <c r="I259" s="53">
        <v>7.3271768000000002</v>
      </c>
      <c r="J259" s="53">
        <v>2.51814E-2</v>
      </c>
      <c r="K259" s="53">
        <v>6.6205330999999994</v>
      </c>
      <c r="L259" s="54">
        <v>0.17852100000000001</v>
      </c>
      <c r="M259" s="55">
        <v>8.4179999999999997E-4</v>
      </c>
      <c r="N259" s="53">
        <v>0.48111019999999999</v>
      </c>
      <c r="O259" s="56">
        <v>350</v>
      </c>
      <c r="P259" s="56">
        <v>108</v>
      </c>
      <c r="Q259" s="60">
        <v>0.31048584194474471</v>
      </c>
      <c r="R259" s="60">
        <v>-1.80674314248482E-2</v>
      </c>
      <c r="S259" s="60">
        <v>6.62206656242664E-2</v>
      </c>
      <c r="T259" s="51" t="s">
        <v>623</v>
      </c>
    </row>
    <row r="260" spans="1:20" s="83" customFormat="1" x14ac:dyDescent="0.25">
      <c r="A260" s="51" t="s">
        <v>654</v>
      </c>
      <c r="B260" s="51" t="s">
        <v>655</v>
      </c>
      <c r="C260" s="51" t="s">
        <v>646</v>
      </c>
      <c r="D260" s="51" t="s">
        <v>85</v>
      </c>
      <c r="E260" s="51">
        <v>231717834</v>
      </c>
      <c r="F260" s="51">
        <v>50</v>
      </c>
      <c r="G260" s="52">
        <v>1.31192029006073E-3</v>
      </c>
      <c r="H260" s="51">
        <v>70</v>
      </c>
      <c r="I260" s="53">
        <v>7.2053307000000002</v>
      </c>
      <c r="J260" s="53">
        <v>2.5139600000000002E-2</v>
      </c>
      <c r="K260" s="53">
        <v>6.4641881000000012</v>
      </c>
      <c r="L260" s="54">
        <v>0.18353849999999999</v>
      </c>
      <c r="M260" s="55">
        <v>1.0380000000000001E-3</v>
      </c>
      <c r="N260" s="53">
        <v>0.51031159999999998</v>
      </c>
      <c r="O260" s="56">
        <v>350</v>
      </c>
      <c r="P260" s="56">
        <v>111</v>
      </c>
      <c r="Q260" s="60">
        <v>0.28802675332006911</v>
      </c>
      <c r="R260" s="60">
        <v>1.0702022159612849E-2</v>
      </c>
      <c r="S260" s="60">
        <v>6.7957534909100101E-2</v>
      </c>
      <c r="T260" s="51" t="s">
        <v>623</v>
      </c>
    </row>
    <row r="261" spans="1:20" s="83" customFormat="1" x14ac:dyDescent="0.25">
      <c r="A261" s="51" t="s">
        <v>654</v>
      </c>
      <c r="B261" s="51" t="s">
        <v>655</v>
      </c>
      <c r="C261" s="51" t="s">
        <v>646</v>
      </c>
      <c r="D261" s="51" t="s">
        <v>85</v>
      </c>
      <c r="E261" s="51">
        <v>231718705</v>
      </c>
      <c r="F261" s="51">
        <v>50</v>
      </c>
      <c r="G261" s="52">
        <v>1.31192029006073E-3</v>
      </c>
      <c r="H261" s="51">
        <v>70</v>
      </c>
      <c r="I261" s="53">
        <v>7.3233451000000001</v>
      </c>
      <c r="J261" s="53">
        <v>2.52819E-2</v>
      </c>
      <c r="K261" s="53">
        <v>6.6059028000000009</v>
      </c>
      <c r="L261" s="54">
        <v>0.18840870000000001</v>
      </c>
      <c r="M261" s="55">
        <v>8.6149999999999996E-4</v>
      </c>
      <c r="N261" s="53">
        <v>0.48202349999999999</v>
      </c>
      <c r="O261" s="56">
        <v>350</v>
      </c>
      <c r="P261" s="56">
        <v>112</v>
      </c>
      <c r="Q261" s="60">
        <v>0.27311311986671533</v>
      </c>
      <c r="R261" s="60">
        <v>1.693477795238009E-3</v>
      </c>
      <c r="S261" s="60">
        <v>7.4544771591781772E-2</v>
      </c>
      <c r="T261" s="51" t="s">
        <v>623</v>
      </c>
    </row>
    <row r="262" spans="1:20" s="83" customFormat="1" x14ac:dyDescent="0.25">
      <c r="A262" s="51" t="s">
        <v>654</v>
      </c>
      <c r="B262" s="51" t="s">
        <v>655</v>
      </c>
      <c r="C262" s="51" t="s">
        <v>646</v>
      </c>
      <c r="D262" s="51" t="s">
        <v>85</v>
      </c>
      <c r="E262" s="51">
        <v>231719589</v>
      </c>
      <c r="F262" s="51">
        <v>50</v>
      </c>
      <c r="G262" s="52">
        <v>1.31192029006073E-3</v>
      </c>
      <c r="H262" s="51">
        <v>70</v>
      </c>
      <c r="I262" s="53">
        <v>7.2461165000000003</v>
      </c>
      <c r="J262" s="53">
        <v>2.4880599999999999E-2</v>
      </c>
      <c r="K262" s="53">
        <v>6.4733001999999997</v>
      </c>
      <c r="L262" s="54">
        <v>0.19001989999999999</v>
      </c>
      <c r="M262" s="55">
        <v>1.0639E-3</v>
      </c>
      <c r="N262" s="53">
        <v>0.53524419999999995</v>
      </c>
      <c r="O262" s="56">
        <v>350</v>
      </c>
      <c r="P262" s="56">
        <v>126</v>
      </c>
      <c r="Q262" s="60">
        <v>0.32601392053864642</v>
      </c>
      <c r="R262" s="60">
        <v>2.6537877279329849E-2</v>
      </c>
      <c r="S262" s="60">
        <v>8.7422082010870594E-2</v>
      </c>
      <c r="T262" s="51" t="s">
        <v>623</v>
      </c>
    </row>
    <row r="263" spans="1:20" s="83" customFormat="1" x14ac:dyDescent="0.25">
      <c r="A263" s="51" t="s">
        <v>654</v>
      </c>
      <c r="B263" s="51" t="s">
        <v>655</v>
      </c>
      <c r="C263" s="51" t="s">
        <v>646</v>
      </c>
      <c r="D263" s="51" t="s">
        <v>85</v>
      </c>
      <c r="E263" s="51">
        <v>231720470</v>
      </c>
      <c r="F263" s="51">
        <v>50</v>
      </c>
      <c r="G263" s="52">
        <v>1.31192029006073E-3</v>
      </c>
      <c r="H263" s="51">
        <v>70</v>
      </c>
      <c r="I263" s="53">
        <v>6.9826801999999999</v>
      </c>
      <c r="J263" s="53">
        <v>2.4658300000000001E-2</v>
      </c>
      <c r="K263" s="53">
        <v>6.1975913</v>
      </c>
      <c r="L263" s="54">
        <v>0.19461329999999999</v>
      </c>
      <c r="M263" s="55">
        <v>1.0281999999999999E-3</v>
      </c>
      <c r="N263" s="53">
        <v>0.52208889999999997</v>
      </c>
      <c r="O263" s="56">
        <v>350</v>
      </c>
      <c r="P263" s="56">
        <v>128</v>
      </c>
      <c r="Q263" s="60">
        <v>0.34175886212332962</v>
      </c>
      <c r="R263" s="60">
        <v>-4.8090363545185318E-2</v>
      </c>
      <c r="S263" s="60">
        <v>4.6229325637265069E-2</v>
      </c>
      <c r="T263" s="51" t="s">
        <v>623</v>
      </c>
    </row>
    <row r="264" spans="1:20" s="83" customFormat="1" x14ac:dyDescent="0.25">
      <c r="A264" s="51" t="s">
        <v>654</v>
      </c>
      <c r="B264" s="51" t="s">
        <v>655</v>
      </c>
      <c r="C264" s="51" t="s">
        <v>646</v>
      </c>
      <c r="D264" s="51" t="s">
        <v>85</v>
      </c>
      <c r="E264" s="51">
        <v>231721321</v>
      </c>
      <c r="F264" s="51">
        <v>50</v>
      </c>
      <c r="G264" s="52">
        <v>1.31192029006073E-3</v>
      </c>
      <c r="H264" s="51">
        <v>70</v>
      </c>
      <c r="I264" s="53">
        <v>6.8149188000000001</v>
      </c>
      <c r="J264" s="53">
        <v>2.7725300000000001E-2</v>
      </c>
      <c r="K264" s="53">
        <v>6.0955360999999986</v>
      </c>
      <c r="L264" s="54">
        <v>0.17706769999999999</v>
      </c>
      <c r="M264" s="55">
        <v>9.7280000000000001E-4</v>
      </c>
      <c r="N264" s="53">
        <v>0.49218210000000001</v>
      </c>
      <c r="O264" s="56">
        <v>350</v>
      </c>
      <c r="P264" s="56">
        <v>118</v>
      </c>
      <c r="Q264" s="60">
        <v>0.27320261887878389</v>
      </c>
      <c r="R264" s="60">
        <v>6.2944656258476384E-3</v>
      </c>
      <c r="S264" s="60">
        <v>6.5722339581190892E-2</v>
      </c>
      <c r="T264" s="51" t="s">
        <v>623</v>
      </c>
    </row>
    <row r="265" spans="1:20" s="83" customFormat="1" x14ac:dyDescent="0.25">
      <c r="A265" s="51" t="s">
        <v>654</v>
      </c>
      <c r="B265" s="51" t="s">
        <v>655</v>
      </c>
      <c r="C265" s="51" t="s">
        <v>646</v>
      </c>
      <c r="D265" s="51" t="s">
        <v>85</v>
      </c>
      <c r="E265" s="51">
        <v>231722152</v>
      </c>
      <c r="F265" s="51">
        <v>50</v>
      </c>
      <c r="G265" s="52">
        <v>1.31192029006073E-3</v>
      </c>
      <c r="H265" s="51">
        <v>70</v>
      </c>
      <c r="I265" s="53">
        <v>7.0926752000000004</v>
      </c>
      <c r="J265" s="53">
        <v>2.7832200000000001E-2</v>
      </c>
      <c r="K265" s="53">
        <v>6.3557097000000002</v>
      </c>
      <c r="L265" s="54">
        <v>0.18038889999999999</v>
      </c>
      <c r="M265" s="55">
        <v>9.546E-4</v>
      </c>
      <c r="N265" s="53">
        <v>0.50712630000000003</v>
      </c>
      <c r="O265" s="56">
        <v>350</v>
      </c>
      <c r="P265" s="56">
        <v>119</v>
      </c>
      <c r="Q265" s="60">
        <v>0.36461553289777149</v>
      </c>
      <c r="R265" s="60">
        <v>3.2452597958453268E-2</v>
      </c>
      <c r="S265" s="60">
        <v>9.0931409680145542E-2</v>
      </c>
      <c r="T265" s="51" t="s">
        <v>623</v>
      </c>
    </row>
    <row r="266" spans="1:20" s="83" customFormat="1" x14ac:dyDescent="0.25">
      <c r="A266" s="51" t="s">
        <v>654</v>
      </c>
      <c r="B266" s="51" t="s">
        <v>655</v>
      </c>
      <c r="C266" s="51" t="s">
        <v>646</v>
      </c>
      <c r="D266" s="51" t="s">
        <v>85</v>
      </c>
      <c r="E266" s="51">
        <v>231723015</v>
      </c>
      <c r="F266" s="51">
        <v>50</v>
      </c>
      <c r="G266" s="52">
        <v>1.31192029006073E-3</v>
      </c>
      <c r="H266" s="51">
        <v>70</v>
      </c>
      <c r="I266" s="53">
        <v>6.9538525</v>
      </c>
      <c r="J266" s="53">
        <v>2.4523799999999998E-2</v>
      </c>
      <c r="K266" s="53">
        <v>6.2610520999999997</v>
      </c>
      <c r="L266" s="54">
        <v>0.17895079999999999</v>
      </c>
      <c r="M266" s="55">
        <v>9.6299999999999999E-4</v>
      </c>
      <c r="N266" s="53">
        <v>0.46783839999999999</v>
      </c>
      <c r="O266" s="56">
        <v>350</v>
      </c>
      <c r="P266" s="56">
        <v>113</v>
      </c>
      <c r="Q266" s="60">
        <v>0.35491177462771861</v>
      </c>
      <c r="R266" s="60">
        <v>3.8627583585009291E-2</v>
      </c>
      <c r="S266" s="60">
        <v>9.006492003674986E-2</v>
      </c>
      <c r="T266" s="51" t="s">
        <v>623</v>
      </c>
    </row>
    <row r="267" spans="1:20" s="83" customFormat="1" x14ac:dyDescent="0.25">
      <c r="A267" s="51" t="s">
        <v>654</v>
      </c>
      <c r="B267" s="51" t="s">
        <v>655</v>
      </c>
      <c r="C267" s="51" t="s">
        <v>646</v>
      </c>
      <c r="D267" s="51" t="s">
        <v>85</v>
      </c>
      <c r="E267" s="51">
        <v>231723861</v>
      </c>
      <c r="F267" s="51">
        <v>50</v>
      </c>
      <c r="G267" s="52">
        <v>1.31192029006073E-3</v>
      </c>
      <c r="H267" s="51">
        <v>70</v>
      </c>
      <c r="I267" s="53">
        <v>7.0463361000000004</v>
      </c>
      <c r="J267" s="53">
        <v>2.4700900000000001E-2</v>
      </c>
      <c r="K267" s="53">
        <v>6.3203559000000009</v>
      </c>
      <c r="L267" s="54">
        <v>0.18587419999999999</v>
      </c>
      <c r="M267" s="55">
        <v>9.3190000000000005E-4</v>
      </c>
      <c r="N267" s="53">
        <v>0.48513200000000001</v>
      </c>
      <c r="O267" s="56">
        <v>350</v>
      </c>
      <c r="P267" s="56">
        <v>115</v>
      </c>
      <c r="Q267" s="60">
        <v>0.286501827845208</v>
      </c>
      <c r="R267" s="60">
        <v>1.17431287046505E-2</v>
      </c>
      <c r="S267" s="60">
        <v>7.9680626349866432E-2</v>
      </c>
      <c r="T267" s="51" t="s">
        <v>623</v>
      </c>
    </row>
    <row r="268" spans="1:20" s="83" customFormat="1" x14ac:dyDescent="0.25">
      <c r="A268" s="51" t="s">
        <v>654</v>
      </c>
      <c r="B268" s="51" t="s">
        <v>655</v>
      </c>
      <c r="C268" s="51" t="s">
        <v>646</v>
      </c>
      <c r="D268" s="51" t="s">
        <v>85</v>
      </c>
      <c r="E268" s="51">
        <v>231724715</v>
      </c>
      <c r="F268" s="51">
        <v>50</v>
      </c>
      <c r="G268" s="52">
        <v>1.31192029006073E-3</v>
      </c>
      <c r="H268" s="51">
        <v>70</v>
      </c>
      <c r="I268" s="53">
        <v>7.2590690999999996</v>
      </c>
      <c r="J268" s="53">
        <v>2.4671599999999998E-2</v>
      </c>
      <c r="K268" s="53">
        <v>6.4951463</v>
      </c>
      <c r="L268" s="54">
        <v>0.19211010000000001</v>
      </c>
      <c r="M268" s="55">
        <v>9.7309999999999996E-4</v>
      </c>
      <c r="N268" s="53">
        <v>0.525393</v>
      </c>
      <c r="O268" s="56">
        <v>350</v>
      </c>
      <c r="P268" s="56">
        <v>119</v>
      </c>
      <c r="Q268" s="60">
        <v>0.27410793580855469</v>
      </c>
      <c r="R268" s="60">
        <v>1.1753188214015329E-2</v>
      </c>
      <c r="S268" s="60">
        <v>6.5610500865396382E-2</v>
      </c>
      <c r="T268" s="51" t="s">
        <v>623</v>
      </c>
    </row>
    <row r="269" spans="1:20" s="83" customFormat="1" x14ac:dyDescent="0.25">
      <c r="A269" s="51" t="s">
        <v>654</v>
      </c>
      <c r="B269" s="51" t="s">
        <v>655</v>
      </c>
      <c r="C269" s="51" t="s">
        <v>646</v>
      </c>
      <c r="D269" s="51" t="s">
        <v>85</v>
      </c>
      <c r="E269" s="51">
        <v>231725598</v>
      </c>
      <c r="F269" s="51">
        <v>50</v>
      </c>
      <c r="G269" s="52">
        <v>1.31192029006073E-3</v>
      </c>
      <c r="H269" s="51">
        <v>70</v>
      </c>
      <c r="I269" s="53">
        <v>7.2343516000000001</v>
      </c>
      <c r="J269" s="53">
        <v>2.5546900000000001E-2</v>
      </c>
      <c r="K269" s="53">
        <v>6.4277056999999997</v>
      </c>
      <c r="L269" s="54">
        <v>0.20904809999999999</v>
      </c>
      <c r="M269" s="55">
        <v>1.0927000000000001E-3</v>
      </c>
      <c r="N269" s="53">
        <v>0.54998060000000004</v>
      </c>
      <c r="O269" s="56">
        <v>350</v>
      </c>
      <c r="P269" s="56">
        <v>128</v>
      </c>
      <c r="Q269" s="60">
        <v>0.29623828767736288</v>
      </c>
      <c r="R269" s="60">
        <v>2.5301988193727091E-2</v>
      </c>
      <c r="S269" s="60">
        <v>9.0261852219710975E-2</v>
      </c>
      <c r="T269" s="51" t="s">
        <v>623</v>
      </c>
    </row>
    <row r="270" spans="1:20" s="83" customFormat="1" x14ac:dyDescent="0.25">
      <c r="A270" s="51" t="s">
        <v>654</v>
      </c>
      <c r="B270" s="51" t="s">
        <v>655</v>
      </c>
      <c r="C270" s="51" t="s">
        <v>646</v>
      </c>
      <c r="D270" s="51" t="s">
        <v>85</v>
      </c>
      <c r="E270" s="51">
        <v>231726478</v>
      </c>
      <c r="F270" s="51">
        <v>50</v>
      </c>
      <c r="G270" s="52">
        <v>1.31192029006073E-3</v>
      </c>
      <c r="H270" s="51">
        <v>70</v>
      </c>
      <c r="I270" s="53">
        <v>6.9496633000000001</v>
      </c>
      <c r="J270" s="53">
        <v>2.4572E-2</v>
      </c>
      <c r="K270" s="53">
        <v>6.5455009000000004</v>
      </c>
      <c r="L270" s="54">
        <v>8.8402700000000001E-2</v>
      </c>
      <c r="M270" s="55">
        <v>5.7490000000000004E-4</v>
      </c>
      <c r="N270" s="53">
        <v>0.27141389999999999</v>
      </c>
      <c r="O270" s="56">
        <v>350</v>
      </c>
      <c r="P270" s="56">
        <v>54</v>
      </c>
      <c r="Q270" s="60">
        <v>0.30896263760473108</v>
      </c>
      <c r="R270" s="60">
        <v>3.3650850194428213E-2</v>
      </c>
      <c r="S270" s="60">
        <v>8.7887891211140309E-2</v>
      </c>
      <c r="T270" s="51" t="s">
        <v>623</v>
      </c>
    </row>
    <row r="271" spans="1:20" s="83" customFormat="1" x14ac:dyDescent="0.25">
      <c r="A271" s="51" t="s">
        <v>654</v>
      </c>
      <c r="B271" s="51" t="s">
        <v>655</v>
      </c>
      <c r="C271" s="51" t="s">
        <v>646</v>
      </c>
      <c r="D271" s="51" t="s">
        <v>85</v>
      </c>
      <c r="E271" s="51">
        <v>231727326</v>
      </c>
      <c r="F271" s="51">
        <v>50</v>
      </c>
      <c r="G271" s="52">
        <v>1.31192029006073E-3</v>
      </c>
      <c r="H271" s="51">
        <v>70</v>
      </c>
      <c r="I271" s="53">
        <v>7.0083215000000001</v>
      </c>
      <c r="J271" s="53">
        <v>2.4853199999999999E-2</v>
      </c>
      <c r="K271" s="53">
        <v>6.2928034000000004</v>
      </c>
      <c r="L271" s="54">
        <v>0.17326620000000001</v>
      </c>
      <c r="M271" s="55">
        <v>9.6319999999999999E-4</v>
      </c>
      <c r="N271" s="53">
        <v>0.47500759999999997</v>
      </c>
      <c r="O271" s="56">
        <v>350</v>
      </c>
      <c r="P271" s="56">
        <v>111</v>
      </c>
      <c r="Q271" s="60">
        <v>0.33185200994127489</v>
      </c>
      <c r="R271" s="60">
        <v>2.901859899426237E-2</v>
      </c>
      <c r="S271" s="60">
        <v>7.0599452167679086E-2</v>
      </c>
      <c r="T271" s="51" t="s">
        <v>623</v>
      </c>
    </row>
    <row r="272" spans="1:20" s="83" customFormat="1" x14ac:dyDescent="0.25">
      <c r="A272" s="51" t="s">
        <v>654</v>
      </c>
      <c r="B272" s="51" t="s">
        <v>655</v>
      </c>
      <c r="C272" s="51" t="s">
        <v>646</v>
      </c>
      <c r="D272" s="51" t="s">
        <v>85</v>
      </c>
      <c r="E272" s="51">
        <v>231728180</v>
      </c>
      <c r="F272" s="51">
        <v>50</v>
      </c>
      <c r="G272" s="52">
        <v>1.31192029006073E-3</v>
      </c>
      <c r="H272" s="51">
        <v>70</v>
      </c>
      <c r="I272" s="53">
        <v>6.9870593999999997</v>
      </c>
      <c r="J272" s="53">
        <v>2.4813600000000002E-2</v>
      </c>
      <c r="K272" s="53">
        <v>6.1600759999999992</v>
      </c>
      <c r="L272" s="54">
        <v>0.20718809999999999</v>
      </c>
      <c r="M272" s="55">
        <v>1.0597E-3</v>
      </c>
      <c r="N272" s="53">
        <v>0.57198110000000002</v>
      </c>
      <c r="O272" s="56">
        <v>350</v>
      </c>
      <c r="P272" s="56">
        <v>134</v>
      </c>
      <c r="Q272" s="60">
        <v>0.41464720177896502</v>
      </c>
      <c r="R272" s="60">
        <v>4.5174663778944399E-2</v>
      </c>
      <c r="S272" s="60">
        <v>0.1071452510929017</v>
      </c>
      <c r="T272" s="51" t="s">
        <v>623</v>
      </c>
    </row>
    <row r="273" spans="1:20" s="83" customFormat="1" x14ac:dyDescent="0.25">
      <c r="A273" s="51" t="s">
        <v>654</v>
      </c>
      <c r="B273" s="51" t="s">
        <v>655</v>
      </c>
      <c r="C273" s="51" t="s">
        <v>646</v>
      </c>
      <c r="D273" s="51" t="s">
        <v>85</v>
      </c>
      <c r="E273" s="51">
        <v>231729033</v>
      </c>
      <c r="F273" s="51">
        <v>50</v>
      </c>
      <c r="G273" s="52">
        <v>1.31192029006073E-3</v>
      </c>
      <c r="H273" s="51">
        <v>70</v>
      </c>
      <c r="I273" s="53">
        <v>6.7773564999999998</v>
      </c>
      <c r="J273" s="53">
        <v>2.4642299999999999E-2</v>
      </c>
      <c r="K273" s="53">
        <v>6.1192310000000001</v>
      </c>
      <c r="L273" s="54">
        <v>0.1595106</v>
      </c>
      <c r="M273" s="55">
        <v>9.8360000000000006E-4</v>
      </c>
      <c r="N273" s="53">
        <v>0.45286789999999999</v>
      </c>
      <c r="O273" s="56">
        <v>350</v>
      </c>
      <c r="P273" s="56">
        <v>103</v>
      </c>
      <c r="Q273" s="60">
        <v>0.26096362897840319</v>
      </c>
      <c r="R273" s="60">
        <v>2.0754367293427941E-2</v>
      </c>
      <c r="S273" s="60">
        <v>7.2582201293309265E-2</v>
      </c>
      <c r="T273" s="51" t="s">
        <v>623</v>
      </c>
    </row>
    <row r="274" spans="1:20" s="83" customFormat="1" x14ac:dyDescent="0.25">
      <c r="A274" s="51" t="s">
        <v>654</v>
      </c>
      <c r="B274" s="51" t="s">
        <v>655</v>
      </c>
      <c r="C274" s="51" t="s">
        <v>646</v>
      </c>
      <c r="D274" s="51" t="s">
        <v>85</v>
      </c>
      <c r="E274" s="51">
        <v>231729863</v>
      </c>
      <c r="F274" s="51">
        <v>50</v>
      </c>
      <c r="G274" s="52">
        <v>1.31192029006073E-3</v>
      </c>
      <c r="H274" s="51">
        <v>70</v>
      </c>
      <c r="I274" s="53">
        <v>7.1212273000000001</v>
      </c>
      <c r="J274" s="53">
        <v>2.4708500000000001E-2</v>
      </c>
      <c r="K274" s="53">
        <v>6.3859098999999997</v>
      </c>
      <c r="L274" s="54">
        <v>0.19012419999999999</v>
      </c>
      <c r="M274" s="55">
        <v>1.6252E-3</v>
      </c>
      <c r="N274" s="53">
        <v>0.4971621</v>
      </c>
      <c r="O274" s="56">
        <v>350</v>
      </c>
      <c r="P274" s="56">
        <v>116</v>
      </c>
      <c r="Q274" s="60">
        <v>0.26412707482805858</v>
      </c>
      <c r="R274" s="60">
        <v>1.008519626357574E-2</v>
      </c>
      <c r="S274" s="60">
        <v>6.9452907784502041E-2</v>
      </c>
      <c r="T274" s="51" t="s">
        <v>623</v>
      </c>
    </row>
    <row r="275" spans="1:20" s="83" customFormat="1" x14ac:dyDescent="0.25">
      <c r="A275" s="51" t="s">
        <v>654</v>
      </c>
      <c r="B275" s="51" t="s">
        <v>655</v>
      </c>
      <c r="C275" s="51" t="s">
        <v>646</v>
      </c>
      <c r="D275" s="51" t="s">
        <v>85</v>
      </c>
      <c r="E275" s="51">
        <v>231730728</v>
      </c>
      <c r="F275" s="51">
        <v>50</v>
      </c>
      <c r="G275" s="52">
        <v>1.31192029006073E-3</v>
      </c>
      <c r="H275" s="51">
        <v>70</v>
      </c>
      <c r="I275" s="53">
        <v>7.6205118000000001</v>
      </c>
      <c r="J275" s="53">
        <v>2.7777900000000001E-2</v>
      </c>
      <c r="K275" s="53">
        <v>6.8460717000000004</v>
      </c>
      <c r="L275" s="54">
        <v>0.19715050000000001</v>
      </c>
      <c r="M275" s="55">
        <v>1.1753E-3</v>
      </c>
      <c r="N275" s="53">
        <v>0.51013390000000003</v>
      </c>
      <c r="O275" s="56">
        <v>350</v>
      </c>
      <c r="P275" s="56">
        <v>116</v>
      </c>
      <c r="Q275" s="60">
        <v>0.23638926562618329</v>
      </c>
      <c r="R275" s="60">
        <v>-1.367627906649181E-2</v>
      </c>
      <c r="S275" s="60">
        <v>6.6724249002883276E-2</v>
      </c>
      <c r="T275" s="51" t="s">
        <v>623</v>
      </c>
    </row>
    <row r="276" spans="1:20" s="83" customFormat="1" x14ac:dyDescent="0.25">
      <c r="A276" s="51" t="s">
        <v>654</v>
      </c>
      <c r="B276" s="51" t="s">
        <v>655</v>
      </c>
      <c r="C276" s="51" t="s">
        <v>646</v>
      </c>
      <c r="D276" s="51" t="s">
        <v>85</v>
      </c>
      <c r="E276" s="51">
        <v>231731647</v>
      </c>
      <c r="F276" s="51">
        <v>50</v>
      </c>
      <c r="G276" s="52">
        <v>1.31192029006073E-3</v>
      </c>
      <c r="H276" s="51">
        <v>70</v>
      </c>
      <c r="I276" s="53">
        <v>7.0893249000000003</v>
      </c>
      <c r="J276" s="53">
        <v>2.59443E-2</v>
      </c>
      <c r="K276" s="53">
        <v>6.3754095</v>
      </c>
      <c r="L276" s="54">
        <v>0.17613019999999999</v>
      </c>
      <c r="M276" s="55">
        <v>9.2880000000000002E-4</v>
      </c>
      <c r="N276" s="53">
        <v>0.49008669999999999</v>
      </c>
      <c r="O276" s="56">
        <v>350</v>
      </c>
      <c r="P276" s="56">
        <v>108</v>
      </c>
      <c r="Q276" s="60">
        <v>0.29161015607250801</v>
      </c>
      <c r="R276" s="60">
        <v>8.9589093692640422E-3</v>
      </c>
      <c r="S276" s="60">
        <v>6.8033585250604281E-2</v>
      </c>
      <c r="T276" s="51" t="s">
        <v>623</v>
      </c>
    </row>
    <row r="277" spans="1:20" s="83" customFormat="1" x14ac:dyDescent="0.25">
      <c r="A277" s="51" t="s">
        <v>654</v>
      </c>
      <c r="B277" s="51" t="s">
        <v>655</v>
      </c>
      <c r="C277" s="51" t="s">
        <v>646</v>
      </c>
      <c r="D277" s="51" t="s">
        <v>85</v>
      </c>
      <c r="E277" s="51">
        <v>231732515</v>
      </c>
      <c r="F277" s="51">
        <v>50</v>
      </c>
      <c r="G277" s="52">
        <v>1.31192029006073E-3</v>
      </c>
      <c r="H277" s="51">
        <v>70</v>
      </c>
      <c r="I277" s="53">
        <v>7.0959836000000003</v>
      </c>
      <c r="J277" s="53">
        <v>2.56838E-2</v>
      </c>
      <c r="K277" s="53">
        <v>6.3772323000000002</v>
      </c>
      <c r="L277" s="54">
        <v>0.1887868</v>
      </c>
      <c r="M277" s="55">
        <v>9.6150000000000001E-4</v>
      </c>
      <c r="N277" s="53">
        <v>0.48130509999999999</v>
      </c>
      <c r="O277" s="56">
        <v>350</v>
      </c>
      <c r="P277" s="56">
        <v>108</v>
      </c>
      <c r="Q277" s="60">
        <v>0.30425017039234992</v>
      </c>
      <c r="R277" s="60">
        <v>4.7655596500945779E-3</v>
      </c>
      <c r="S277" s="60">
        <v>7.6422461128681188E-2</v>
      </c>
      <c r="T277" s="51" t="s">
        <v>623</v>
      </c>
    </row>
    <row r="278" spans="1:20" s="83" customFormat="1" x14ac:dyDescent="0.25">
      <c r="A278" s="51" t="s">
        <v>654</v>
      </c>
      <c r="B278" s="51" t="s">
        <v>655</v>
      </c>
      <c r="C278" s="51" t="s">
        <v>646</v>
      </c>
      <c r="D278" s="51" t="s">
        <v>85</v>
      </c>
      <c r="E278" s="51">
        <v>231733382</v>
      </c>
      <c r="F278" s="51">
        <v>50</v>
      </c>
      <c r="G278" s="52">
        <v>1.31192029006073E-3</v>
      </c>
      <c r="H278" s="51">
        <v>70</v>
      </c>
      <c r="I278" s="53">
        <v>7.3015129999999999</v>
      </c>
      <c r="J278" s="53">
        <v>2.4867E-2</v>
      </c>
      <c r="K278" s="53">
        <v>6.4914097000000002</v>
      </c>
      <c r="L278" s="54">
        <v>0.21207860000000001</v>
      </c>
      <c r="M278" s="55">
        <v>1.1423E-3</v>
      </c>
      <c r="N278" s="53">
        <v>0.55026459999999999</v>
      </c>
      <c r="O278" s="56">
        <v>350</v>
      </c>
      <c r="P278" s="56">
        <v>131</v>
      </c>
      <c r="Q278" s="60">
        <v>0.33459205661845193</v>
      </c>
      <c r="R278" s="60">
        <v>-1.0925651502737809E-2</v>
      </c>
      <c r="S278" s="60">
        <v>7.0375613529014974E-2</v>
      </c>
      <c r="T278" s="51" t="s">
        <v>623</v>
      </c>
    </row>
    <row r="279" spans="1:20" s="83" customFormat="1" x14ac:dyDescent="0.25">
      <c r="A279" s="51" t="s">
        <v>654</v>
      </c>
      <c r="B279" s="51" t="s">
        <v>655</v>
      </c>
      <c r="C279" s="51" t="s">
        <v>646</v>
      </c>
      <c r="D279" s="51" t="s">
        <v>85</v>
      </c>
      <c r="E279" s="51">
        <v>231734263</v>
      </c>
      <c r="F279" s="51">
        <v>50</v>
      </c>
      <c r="G279" s="52">
        <v>1.31192029006073E-3</v>
      </c>
      <c r="H279" s="51">
        <v>70</v>
      </c>
      <c r="I279" s="53">
        <v>6.9576339999999997</v>
      </c>
      <c r="J279" s="53">
        <v>2.5301000000000001E-2</v>
      </c>
      <c r="K279" s="53">
        <v>6.1751950000000004</v>
      </c>
      <c r="L279" s="54">
        <v>0.1862849</v>
      </c>
      <c r="M279" s="55">
        <v>1.0326000000000001E-3</v>
      </c>
      <c r="N279" s="53">
        <v>0.51280429999999999</v>
      </c>
      <c r="O279" s="56">
        <v>350</v>
      </c>
      <c r="P279" s="56">
        <v>122</v>
      </c>
      <c r="Q279" s="60">
        <v>0.35819742105154462</v>
      </c>
      <c r="R279" s="60">
        <v>5.4328884963473559E-2</v>
      </c>
      <c r="S279" s="60">
        <v>8.1693203988043056E-2</v>
      </c>
      <c r="T279" s="51" t="s">
        <v>623</v>
      </c>
    </row>
    <row r="280" spans="1:20" s="83" customFormat="1" x14ac:dyDescent="0.25">
      <c r="A280" s="51" t="s">
        <v>654</v>
      </c>
      <c r="B280" s="51" t="s">
        <v>655</v>
      </c>
      <c r="C280" s="51" t="s">
        <v>646</v>
      </c>
      <c r="D280" s="51" t="s">
        <v>85</v>
      </c>
      <c r="E280" s="51">
        <v>231735108</v>
      </c>
      <c r="F280" s="51">
        <v>50</v>
      </c>
      <c r="G280" s="52">
        <v>1.31192029006073E-3</v>
      </c>
      <c r="H280" s="51">
        <v>70</v>
      </c>
      <c r="I280" s="53">
        <v>6.8589655</v>
      </c>
      <c r="J280" s="53">
        <v>2.4347799999999999E-2</v>
      </c>
      <c r="K280" s="53">
        <v>6.1829759000000006</v>
      </c>
      <c r="L280" s="54">
        <v>0.169517</v>
      </c>
      <c r="M280" s="55">
        <v>8.4449999999999998E-4</v>
      </c>
      <c r="N280" s="53">
        <v>0.46136759999999999</v>
      </c>
      <c r="O280" s="56">
        <v>350</v>
      </c>
      <c r="P280" s="56">
        <v>108</v>
      </c>
      <c r="Q280" s="60">
        <v>0.31769911809050422</v>
      </c>
      <c r="R280" s="60">
        <v>3.3262692487581062E-2</v>
      </c>
      <c r="S280" s="60">
        <v>8.9470008328202913E-2</v>
      </c>
      <c r="T280" s="51" t="s">
        <v>623</v>
      </c>
    </row>
    <row r="281" spans="1:20" s="83" customFormat="1" x14ac:dyDescent="0.25">
      <c r="A281" s="51" t="s">
        <v>654</v>
      </c>
      <c r="B281" s="51" t="s">
        <v>655</v>
      </c>
      <c r="C281" s="51" t="s">
        <v>646</v>
      </c>
      <c r="D281" s="51" t="s">
        <v>85</v>
      </c>
      <c r="E281" s="51">
        <v>231735945</v>
      </c>
      <c r="F281" s="51">
        <v>50</v>
      </c>
      <c r="G281" s="52">
        <v>1.31192029006073E-3</v>
      </c>
      <c r="H281" s="51">
        <v>70</v>
      </c>
      <c r="I281" s="53">
        <v>6.9120094999999999</v>
      </c>
      <c r="J281" s="53">
        <v>2.4680799999999999E-2</v>
      </c>
      <c r="K281" s="53">
        <v>6.1387396999999986</v>
      </c>
      <c r="L281" s="54">
        <v>0.18480769999999999</v>
      </c>
      <c r="M281" s="55">
        <v>9.8419999999999996E-4</v>
      </c>
      <c r="N281" s="53">
        <v>0.54207130000000003</v>
      </c>
      <c r="O281" s="56">
        <v>350</v>
      </c>
      <c r="P281" s="56">
        <v>120</v>
      </c>
      <c r="Q281" s="60">
        <v>0.32110524395365331</v>
      </c>
      <c r="R281" s="60">
        <v>-3.6760640401247199E-2</v>
      </c>
      <c r="S281" s="60">
        <v>4.7783142917788152E-2</v>
      </c>
      <c r="T281" s="51" t="s">
        <v>623</v>
      </c>
    </row>
    <row r="282" spans="1:20" s="83" customFormat="1" x14ac:dyDescent="0.25">
      <c r="A282" s="51" t="s">
        <v>654</v>
      </c>
      <c r="B282" s="51" t="s">
        <v>655</v>
      </c>
      <c r="C282" s="51" t="s">
        <v>646</v>
      </c>
      <c r="D282" s="51" t="s">
        <v>85</v>
      </c>
      <c r="E282" s="51">
        <v>231736798</v>
      </c>
      <c r="F282" s="51">
        <v>50</v>
      </c>
      <c r="G282" s="52">
        <v>1.31192029006073E-3</v>
      </c>
      <c r="H282" s="51">
        <v>70</v>
      </c>
      <c r="I282" s="53">
        <v>7.0541777999999997</v>
      </c>
      <c r="J282" s="53">
        <v>2.49781E-2</v>
      </c>
      <c r="K282" s="53">
        <v>6.2945187999999996</v>
      </c>
      <c r="L282" s="54">
        <v>0.19464890000000001</v>
      </c>
      <c r="M282" s="55">
        <v>1.0773E-3</v>
      </c>
      <c r="N282" s="53">
        <v>0.51662220000000003</v>
      </c>
      <c r="O282" s="56">
        <v>350</v>
      </c>
      <c r="P282" s="56">
        <v>121</v>
      </c>
      <c r="Q282" s="60">
        <v>0.30204539665273689</v>
      </c>
      <c r="R282" s="60">
        <v>3.1147614264362109E-2</v>
      </c>
      <c r="S282" s="60">
        <v>0.1009805661004092</v>
      </c>
      <c r="T282" s="51" t="s">
        <v>623</v>
      </c>
    </row>
    <row r="283" spans="1:20" s="83" customFormat="1" x14ac:dyDescent="0.25">
      <c r="A283" s="51" t="s">
        <v>654</v>
      </c>
      <c r="B283" s="51" t="s">
        <v>655</v>
      </c>
      <c r="C283" s="51" t="s">
        <v>646</v>
      </c>
      <c r="D283" s="51" t="s">
        <v>85</v>
      </c>
      <c r="E283" s="51">
        <v>231737654</v>
      </c>
      <c r="F283" s="51">
        <v>50</v>
      </c>
      <c r="G283" s="52">
        <v>1.31192029006073E-3</v>
      </c>
      <c r="H283" s="51">
        <v>70</v>
      </c>
      <c r="I283" s="53">
        <v>6.8375301000000004</v>
      </c>
      <c r="J283" s="53">
        <v>2.4894099999999999E-2</v>
      </c>
      <c r="K283" s="53">
        <v>6.1829016000000001</v>
      </c>
      <c r="L283" s="54">
        <v>0.15758920000000001</v>
      </c>
      <c r="M283" s="55">
        <v>8.9400000000000005E-4</v>
      </c>
      <c r="N283" s="53">
        <v>0.44977990000000001</v>
      </c>
      <c r="O283" s="56">
        <v>350</v>
      </c>
      <c r="P283" s="56">
        <v>101</v>
      </c>
      <c r="Q283" s="60">
        <v>0.3090555788864946</v>
      </c>
      <c r="R283" s="60">
        <v>2.570712710618929E-2</v>
      </c>
      <c r="S283" s="60">
        <v>9.4946167530850015E-2</v>
      </c>
      <c r="T283" s="51" t="s">
        <v>623</v>
      </c>
    </row>
    <row r="284" spans="1:20" s="83" customFormat="1" x14ac:dyDescent="0.25">
      <c r="A284" s="51" t="s">
        <v>654</v>
      </c>
      <c r="B284" s="51" t="s">
        <v>655</v>
      </c>
      <c r="C284" s="51" t="s">
        <v>646</v>
      </c>
      <c r="D284" s="51" t="s">
        <v>85</v>
      </c>
      <c r="E284" s="51">
        <v>231738491</v>
      </c>
      <c r="F284" s="51">
        <v>50</v>
      </c>
      <c r="G284" s="52">
        <v>1.31192029006073E-3</v>
      </c>
      <c r="H284" s="51">
        <v>70</v>
      </c>
      <c r="I284" s="53">
        <v>6.8411255000000004</v>
      </c>
      <c r="J284" s="53">
        <v>2.4546999999999999E-2</v>
      </c>
      <c r="K284" s="53">
        <v>6.2047549999999996</v>
      </c>
      <c r="L284" s="54">
        <v>0.15671589999999999</v>
      </c>
      <c r="M284" s="55">
        <v>7.8910000000000004E-4</v>
      </c>
      <c r="N284" s="53">
        <v>0.4338495</v>
      </c>
      <c r="O284" s="56">
        <v>350</v>
      </c>
      <c r="P284" s="56">
        <v>101</v>
      </c>
      <c r="Q284" s="60">
        <v>0.27318712866515671</v>
      </c>
      <c r="R284" s="60">
        <v>-7.7719996705785373E-4</v>
      </c>
      <c r="S284" s="60">
        <v>7.5388960183797732E-2</v>
      </c>
      <c r="T284" s="51" t="s">
        <v>623</v>
      </c>
    </row>
    <row r="285" spans="1:20" s="83" customFormat="1" x14ac:dyDescent="0.25">
      <c r="A285" s="51" t="s">
        <v>654</v>
      </c>
      <c r="B285" s="51" t="s">
        <v>655</v>
      </c>
      <c r="C285" s="51" t="s">
        <v>646</v>
      </c>
      <c r="D285" s="51" t="s">
        <v>85</v>
      </c>
      <c r="E285" s="51">
        <v>231739332</v>
      </c>
      <c r="F285" s="51">
        <v>50</v>
      </c>
      <c r="G285" s="52">
        <v>1.31192029006073E-3</v>
      </c>
      <c r="H285" s="51">
        <v>70</v>
      </c>
      <c r="I285" s="53">
        <v>6.9918560999999997</v>
      </c>
      <c r="J285" s="53">
        <v>2.4944999999999998E-2</v>
      </c>
      <c r="K285" s="53">
        <v>6.1791703</v>
      </c>
      <c r="L285" s="54">
        <v>0.20801359999999999</v>
      </c>
      <c r="M285" s="55">
        <v>1.2488E-3</v>
      </c>
      <c r="N285" s="53">
        <v>0.55692140000000001</v>
      </c>
      <c r="O285" s="56">
        <v>350</v>
      </c>
      <c r="P285" s="56">
        <v>127</v>
      </c>
      <c r="Q285" s="60">
        <v>0.29723998815859232</v>
      </c>
      <c r="R285" s="60">
        <v>1.5547912273215669E-2</v>
      </c>
      <c r="S285" s="60">
        <v>7.3805146331787377E-2</v>
      </c>
      <c r="T285" s="51" t="s">
        <v>623</v>
      </c>
    </row>
    <row r="286" spans="1:20" s="83" customFormat="1" x14ac:dyDescent="0.25">
      <c r="A286" s="51" t="s">
        <v>654</v>
      </c>
      <c r="B286" s="51" t="s">
        <v>655</v>
      </c>
      <c r="C286" s="51" t="s">
        <v>646</v>
      </c>
      <c r="D286" s="51" t="s">
        <v>85</v>
      </c>
      <c r="E286" s="51">
        <v>231740183</v>
      </c>
      <c r="F286" s="51">
        <v>50</v>
      </c>
      <c r="G286" s="52">
        <v>1.31192029006073E-3</v>
      </c>
      <c r="H286" s="51">
        <v>70</v>
      </c>
      <c r="I286" s="53">
        <v>7.2549216999999997</v>
      </c>
      <c r="J286" s="53">
        <v>2.5120699999999999E-2</v>
      </c>
      <c r="K286" s="53">
        <v>6.550765300000001</v>
      </c>
      <c r="L286" s="54">
        <v>0.17998729999999999</v>
      </c>
      <c r="M286" s="55">
        <v>9.724E-4</v>
      </c>
      <c r="N286" s="53">
        <v>0.4770913</v>
      </c>
      <c r="O286" s="56">
        <v>350</v>
      </c>
      <c r="P286" s="56">
        <v>111</v>
      </c>
      <c r="Q286" s="60">
        <v>0.32199507066979682</v>
      </c>
      <c r="R286" s="60">
        <v>1.5998142906454991E-2</v>
      </c>
      <c r="S286" s="60">
        <v>7.7120684754029833E-2</v>
      </c>
      <c r="T286" s="51" t="s">
        <v>623</v>
      </c>
    </row>
    <row r="287" spans="1:20" s="83" customFormat="1" x14ac:dyDescent="0.25">
      <c r="A287" s="51" t="s">
        <v>654</v>
      </c>
      <c r="B287" s="51" t="s">
        <v>655</v>
      </c>
      <c r="C287" s="51" t="s">
        <v>646</v>
      </c>
      <c r="D287" s="51" t="s">
        <v>85</v>
      </c>
      <c r="E287" s="51">
        <v>231741064</v>
      </c>
      <c r="F287" s="51">
        <v>50</v>
      </c>
      <c r="G287" s="52">
        <v>1.31192029006073E-3</v>
      </c>
      <c r="H287" s="51">
        <v>70</v>
      </c>
      <c r="I287" s="53">
        <v>6.7249762999999998</v>
      </c>
      <c r="J287" s="53">
        <v>2.4773900000000001E-2</v>
      </c>
      <c r="K287" s="53">
        <v>6.3966698999999991</v>
      </c>
      <c r="L287" s="54">
        <v>7.1374300000000002E-2</v>
      </c>
      <c r="M287" s="55">
        <v>4.2480000000000003E-4</v>
      </c>
      <c r="N287" s="53">
        <v>0.2134973</v>
      </c>
      <c r="O287" s="56">
        <v>350</v>
      </c>
      <c r="P287" s="56">
        <v>43</v>
      </c>
      <c r="Q287" s="60">
        <v>0.27133174529958071</v>
      </c>
      <c r="R287" s="60">
        <v>1.7915760098037949E-2</v>
      </c>
      <c r="S287" s="60">
        <v>7.2280697240573011E-2</v>
      </c>
      <c r="T287" s="51" t="s">
        <v>623</v>
      </c>
    </row>
    <row r="288" spans="1:20" s="83" customFormat="1" x14ac:dyDescent="0.25">
      <c r="A288" s="51" t="s">
        <v>654</v>
      </c>
      <c r="B288" s="51" t="s">
        <v>655</v>
      </c>
      <c r="C288" s="51" t="s">
        <v>646</v>
      </c>
      <c r="D288" s="51" t="s">
        <v>85</v>
      </c>
      <c r="E288" s="51">
        <v>231741891</v>
      </c>
      <c r="F288" s="51">
        <v>50</v>
      </c>
      <c r="G288" s="52">
        <v>1.31192029006073E-3</v>
      </c>
      <c r="H288" s="51">
        <v>70</v>
      </c>
      <c r="I288" s="53">
        <v>7.2278007999999998</v>
      </c>
      <c r="J288" s="53">
        <v>2.4745E-2</v>
      </c>
      <c r="K288" s="53">
        <v>6.4837179000000003</v>
      </c>
      <c r="L288" s="54">
        <v>0.1927191</v>
      </c>
      <c r="M288" s="55">
        <v>9.8050000000000003E-4</v>
      </c>
      <c r="N288" s="53">
        <v>0.50445329999999999</v>
      </c>
      <c r="O288" s="56">
        <v>350</v>
      </c>
      <c r="P288" s="56">
        <v>118</v>
      </c>
      <c r="Q288" s="60">
        <v>0.37993707530997639</v>
      </c>
      <c r="R288" s="60">
        <v>3.086326632780392E-2</v>
      </c>
      <c r="S288" s="60">
        <v>8.7849119553932375E-2</v>
      </c>
      <c r="T288" s="51" t="s">
        <v>623</v>
      </c>
    </row>
    <row r="289" spans="1:20" s="83" customFormat="1" x14ac:dyDescent="0.25">
      <c r="A289" s="51" t="s">
        <v>654</v>
      </c>
      <c r="B289" s="51" t="s">
        <v>655</v>
      </c>
      <c r="C289" s="51" t="s">
        <v>646</v>
      </c>
      <c r="D289" s="51" t="s">
        <v>85</v>
      </c>
      <c r="E289" s="51">
        <v>231742766</v>
      </c>
      <c r="F289" s="51">
        <v>50</v>
      </c>
      <c r="G289" s="52">
        <v>1.31192029006073E-3</v>
      </c>
      <c r="H289" s="51">
        <v>70</v>
      </c>
      <c r="I289" s="53">
        <v>7.5956424</v>
      </c>
      <c r="J289" s="53">
        <v>2.5135299999999999E-2</v>
      </c>
      <c r="K289" s="53">
        <v>6.8030317</v>
      </c>
      <c r="L289" s="54">
        <v>0.20366890000000001</v>
      </c>
      <c r="M289" s="55">
        <v>1.3584999999999999E-3</v>
      </c>
      <c r="N289" s="53">
        <v>0.54022990000000004</v>
      </c>
      <c r="O289" s="56">
        <v>350</v>
      </c>
      <c r="P289" s="56">
        <v>122</v>
      </c>
      <c r="Q289" s="60">
        <v>0.28896821408163692</v>
      </c>
      <c r="R289" s="60">
        <v>2.35982865874486E-2</v>
      </c>
      <c r="S289" s="60">
        <v>9.019390284930677E-2</v>
      </c>
      <c r="T289" s="51" t="s">
        <v>623</v>
      </c>
    </row>
    <row r="290" spans="1:20" s="83" customFormat="1" x14ac:dyDescent="0.25">
      <c r="A290" s="51" t="s">
        <v>654</v>
      </c>
      <c r="B290" s="51" t="s">
        <v>655</v>
      </c>
      <c r="C290" s="51" t="s">
        <v>646</v>
      </c>
      <c r="D290" s="51" t="s">
        <v>85</v>
      </c>
      <c r="E290" s="51">
        <v>231743681</v>
      </c>
      <c r="F290" s="51">
        <v>50</v>
      </c>
      <c r="G290" s="52">
        <v>1.31192029006073E-3</v>
      </c>
      <c r="H290" s="51">
        <v>70</v>
      </c>
      <c r="I290" s="53">
        <v>7.3337363</v>
      </c>
      <c r="J290" s="53">
        <v>2.4991099999999999E-2</v>
      </c>
      <c r="K290" s="53">
        <v>6.5577706999999998</v>
      </c>
      <c r="L290" s="54">
        <v>0.20814189999999999</v>
      </c>
      <c r="M290" s="55">
        <v>1.1458E-3</v>
      </c>
      <c r="N290" s="53">
        <v>0.51906269999999999</v>
      </c>
      <c r="O290" s="56">
        <v>350</v>
      </c>
      <c r="P290" s="56">
        <v>121</v>
      </c>
      <c r="Q290" s="60">
        <v>0.27189455639470439</v>
      </c>
      <c r="R290" s="60">
        <v>3.861758775537194E-2</v>
      </c>
      <c r="S290" s="60">
        <v>0.1169623556061941</v>
      </c>
      <c r="T290" s="51" t="s">
        <v>623</v>
      </c>
    </row>
    <row r="291" spans="1:20" s="83" customFormat="1" x14ac:dyDescent="0.25">
      <c r="A291" s="51" t="s">
        <v>654</v>
      </c>
      <c r="B291" s="51" t="s">
        <v>655</v>
      </c>
      <c r="C291" s="51" t="s">
        <v>646</v>
      </c>
      <c r="D291" s="51" t="s">
        <v>85</v>
      </c>
      <c r="E291" s="51">
        <v>231744571</v>
      </c>
      <c r="F291" s="51">
        <v>50</v>
      </c>
      <c r="G291" s="52">
        <v>1.31192029006073E-3</v>
      </c>
      <c r="H291" s="51">
        <v>70</v>
      </c>
      <c r="I291" s="53">
        <v>7.1480977000000001</v>
      </c>
      <c r="J291" s="53">
        <v>2.47058E-2</v>
      </c>
      <c r="K291" s="53">
        <v>6.4367542999999996</v>
      </c>
      <c r="L291" s="54">
        <v>0.17247270000000001</v>
      </c>
      <c r="M291" s="55">
        <v>1.0047000000000001E-3</v>
      </c>
      <c r="N291" s="53">
        <v>0.49162129999999998</v>
      </c>
      <c r="O291" s="56">
        <v>350</v>
      </c>
      <c r="P291" s="56">
        <v>111</v>
      </c>
      <c r="Q291" s="60">
        <v>0.35691173332048221</v>
      </c>
      <c r="R291" s="60">
        <v>-2.3417316624805579E-2</v>
      </c>
      <c r="S291" s="60">
        <v>5.5194212417273757E-2</v>
      </c>
      <c r="T291" s="51" t="s">
        <v>623</v>
      </c>
    </row>
    <row r="292" spans="1:20" s="83" customFormat="1" x14ac:dyDescent="0.25">
      <c r="A292" s="51" t="s">
        <v>654</v>
      </c>
      <c r="B292" s="51" t="s">
        <v>655</v>
      </c>
      <c r="C292" s="51" t="s">
        <v>646</v>
      </c>
      <c r="D292" s="51" t="s">
        <v>85</v>
      </c>
      <c r="E292" s="51">
        <v>231745440</v>
      </c>
      <c r="F292" s="51">
        <v>50</v>
      </c>
      <c r="G292" s="52">
        <v>1.31192029006073E-3</v>
      </c>
      <c r="H292" s="51">
        <v>70</v>
      </c>
      <c r="I292" s="53">
        <v>6.9655718999999996</v>
      </c>
      <c r="J292" s="53">
        <v>2.45504E-2</v>
      </c>
      <c r="K292" s="53">
        <v>6.1955234000000008</v>
      </c>
      <c r="L292" s="54">
        <v>0.1838786</v>
      </c>
      <c r="M292" s="55">
        <v>9.8170000000000006E-4</v>
      </c>
      <c r="N292" s="53">
        <v>0.53978420000000005</v>
      </c>
      <c r="O292" s="56">
        <v>350</v>
      </c>
      <c r="P292" s="56">
        <v>122</v>
      </c>
      <c r="Q292" s="60">
        <v>0.27984964165972481</v>
      </c>
      <c r="R292" s="60">
        <v>3.064966656332628E-2</v>
      </c>
      <c r="S292" s="60">
        <v>8.5083150798124035E-2</v>
      </c>
      <c r="T292" s="51" t="s">
        <v>623</v>
      </c>
    </row>
    <row r="293" spans="1:20" s="83" customFormat="1" x14ac:dyDescent="0.25">
      <c r="A293" s="51" t="s">
        <v>654</v>
      </c>
      <c r="B293" s="51" t="s">
        <v>655</v>
      </c>
      <c r="C293" s="51" t="s">
        <v>646</v>
      </c>
      <c r="D293" s="51" t="s">
        <v>85</v>
      </c>
      <c r="E293" s="51">
        <v>231746290</v>
      </c>
      <c r="F293" s="51">
        <v>50</v>
      </c>
      <c r="G293" s="52">
        <v>1.31192029006073E-3</v>
      </c>
      <c r="H293" s="51">
        <v>70</v>
      </c>
      <c r="I293" s="53">
        <v>6.8366167999999998</v>
      </c>
      <c r="J293" s="53">
        <v>2.4497600000000001E-2</v>
      </c>
      <c r="K293" s="53">
        <v>6.0980627000000007</v>
      </c>
      <c r="L293" s="54">
        <v>0.1835649</v>
      </c>
      <c r="M293" s="55">
        <v>9.6829999999999996E-4</v>
      </c>
      <c r="N293" s="53">
        <v>0.50854310000000003</v>
      </c>
      <c r="O293" s="56">
        <v>350</v>
      </c>
      <c r="P293" s="56">
        <v>120</v>
      </c>
      <c r="Q293" s="60">
        <v>0.33433560752617852</v>
      </c>
      <c r="R293" s="60">
        <v>-9.7168563370057907E-3</v>
      </c>
      <c r="S293" s="60">
        <v>4.4315918706685678E-2</v>
      </c>
      <c r="T293" s="51" t="s">
        <v>623</v>
      </c>
    </row>
    <row r="294" spans="1:20" s="83" customFormat="1" x14ac:dyDescent="0.25">
      <c r="A294" s="51" t="s">
        <v>654</v>
      </c>
      <c r="B294" s="51" t="s">
        <v>655</v>
      </c>
      <c r="C294" s="51" t="s">
        <v>646</v>
      </c>
      <c r="D294" s="51" t="s">
        <v>85</v>
      </c>
      <c r="E294" s="51">
        <v>231747126</v>
      </c>
      <c r="F294" s="51">
        <v>50</v>
      </c>
      <c r="G294" s="52">
        <v>1.31192029006073E-3</v>
      </c>
      <c r="H294" s="51">
        <v>70</v>
      </c>
      <c r="I294" s="53">
        <v>6.8134807000000004</v>
      </c>
      <c r="J294" s="53">
        <v>2.47076E-2</v>
      </c>
      <c r="K294" s="53">
        <v>6.1298370000000002</v>
      </c>
      <c r="L294" s="54">
        <v>0.16174720000000001</v>
      </c>
      <c r="M294" s="55">
        <v>9.4359999999999995E-4</v>
      </c>
      <c r="N294" s="53">
        <v>0.45476480000000002</v>
      </c>
      <c r="O294" s="56">
        <v>350</v>
      </c>
      <c r="P294" s="56">
        <v>107</v>
      </c>
      <c r="Q294" s="60">
        <v>0.26155053596139149</v>
      </c>
      <c r="R294" s="60">
        <v>5.0231980546805418E-3</v>
      </c>
      <c r="S294" s="60">
        <v>6.5986721719005659E-2</v>
      </c>
      <c r="T294" s="51" t="s">
        <v>623</v>
      </c>
    </row>
    <row r="295" spans="1:20" s="83" customFormat="1" x14ac:dyDescent="0.25">
      <c r="A295" s="51" t="s">
        <v>654</v>
      </c>
      <c r="B295" s="51" t="s">
        <v>655</v>
      </c>
      <c r="C295" s="51" t="s">
        <v>646</v>
      </c>
      <c r="D295" s="51" t="s">
        <v>85</v>
      </c>
      <c r="E295" s="51">
        <v>231747960</v>
      </c>
      <c r="F295" s="51">
        <v>50</v>
      </c>
      <c r="G295" s="52">
        <v>1.31192029006073E-3</v>
      </c>
      <c r="H295" s="51">
        <v>70</v>
      </c>
      <c r="I295" s="53">
        <v>6.7940557999999998</v>
      </c>
      <c r="J295" s="53">
        <v>2.5265800000000001E-2</v>
      </c>
      <c r="K295" s="53">
        <v>6.0847489000000001</v>
      </c>
      <c r="L295" s="54">
        <v>0.1744619</v>
      </c>
      <c r="M295" s="55">
        <v>9.0779999999999995E-4</v>
      </c>
      <c r="N295" s="53">
        <v>0.48729660000000002</v>
      </c>
      <c r="O295" s="56">
        <v>350</v>
      </c>
      <c r="P295" s="56">
        <v>113</v>
      </c>
      <c r="Q295" s="60">
        <v>0.29278052776878971</v>
      </c>
      <c r="R295" s="60">
        <v>2.427029411938162E-2</v>
      </c>
      <c r="S295" s="60">
        <v>7.1792526777866322E-2</v>
      </c>
      <c r="T295" s="51" t="s">
        <v>623</v>
      </c>
    </row>
    <row r="296" spans="1:20" s="83" customFormat="1" x14ac:dyDescent="0.25">
      <c r="A296" s="51" t="s">
        <v>654</v>
      </c>
      <c r="B296" s="51" t="s">
        <v>655</v>
      </c>
      <c r="C296" s="51" t="s">
        <v>646</v>
      </c>
      <c r="D296" s="51" t="s">
        <v>85</v>
      </c>
      <c r="E296" s="51">
        <v>231748794</v>
      </c>
      <c r="F296" s="51">
        <v>50</v>
      </c>
      <c r="G296" s="52">
        <v>1.31192029006073E-3</v>
      </c>
      <c r="H296" s="51">
        <v>70</v>
      </c>
      <c r="I296" s="53">
        <v>7.1200736999999998</v>
      </c>
      <c r="J296" s="53">
        <v>2.4385199999999999E-2</v>
      </c>
      <c r="K296" s="53">
        <v>6.3153670999999996</v>
      </c>
      <c r="L296" s="54">
        <v>0.18851299999999999</v>
      </c>
      <c r="M296" s="55">
        <v>1.1008999999999999E-3</v>
      </c>
      <c r="N296" s="53">
        <v>0.56905839999999996</v>
      </c>
      <c r="O296" s="56">
        <v>350</v>
      </c>
      <c r="P296" s="56">
        <v>124</v>
      </c>
      <c r="Q296" s="60">
        <v>0.30164953563781821</v>
      </c>
      <c r="R296" s="60">
        <v>6.4631524764847828E-3</v>
      </c>
      <c r="S296" s="60">
        <v>8.1267710483389086E-2</v>
      </c>
      <c r="T296" s="51" t="s">
        <v>623</v>
      </c>
    </row>
    <row r="297" spans="1:20" s="83" customFormat="1" x14ac:dyDescent="0.25">
      <c r="A297" s="51" t="s">
        <v>654</v>
      </c>
      <c r="B297" s="51" t="s">
        <v>655</v>
      </c>
      <c r="C297" s="51" t="s">
        <v>646</v>
      </c>
      <c r="D297" s="51" t="s">
        <v>85</v>
      </c>
      <c r="E297" s="51">
        <v>231749661</v>
      </c>
      <c r="F297" s="51">
        <v>50</v>
      </c>
      <c r="G297" s="52">
        <v>1.31192029006073E-3</v>
      </c>
      <c r="H297" s="51">
        <v>70</v>
      </c>
      <c r="I297" s="53">
        <v>6.9697091999999996</v>
      </c>
      <c r="J297" s="53">
        <v>2.5340600000000001E-2</v>
      </c>
      <c r="K297" s="53">
        <v>6.2238358000000007</v>
      </c>
      <c r="L297" s="54">
        <v>0.18379090000000001</v>
      </c>
      <c r="M297" s="55">
        <v>1.0617999999999999E-3</v>
      </c>
      <c r="N297" s="53">
        <v>0.51488040000000002</v>
      </c>
      <c r="O297" s="56">
        <v>350</v>
      </c>
      <c r="P297" s="56">
        <v>122</v>
      </c>
      <c r="Q297" s="60">
        <v>0.33881227926445578</v>
      </c>
      <c r="R297" s="60">
        <v>1.253796351970286E-2</v>
      </c>
      <c r="S297" s="60">
        <v>7.0256784673347727E-2</v>
      </c>
      <c r="T297" s="51" t="s">
        <v>623</v>
      </c>
    </row>
    <row r="298" spans="1:20" s="83" customFormat="1" x14ac:dyDescent="0.25">
      <c r="A298" s="51" t="s">
        <v>654</v>
      </c>
      <c r="B298" s="51" t="s">
        <v>655</v>
      </c>
      <c r="C298" s="51" t="s">
        <v>646</v>
      </c>
      <c r="D298" s="51" t="s">
        <v>85</v>
      </c>
      <c r="E298" s="51">
        <v>231750513</v>
      </c>
      <c r="F298" s="51">
        <v>50</v>
      </c>
      <c r="G298" s="52">
        <v>1.31192029006073E-3</v>
      </c>
      <c r="H298" s="51">
        <v>70</v>
      </c>
      <c r="I298" s="53">
        <v>6.9627112000000002</v>
      </c>
      <c r="J298" s="53">
        <v>2.4535499999999998E-2</v>
      </c>
      <c r="K298" s="53">
        <v>6.1837208999999991</v>
      </c>
      <c r="L298" s="54">
        <v>0.183312</v>
      </c>
      <c r="M298" s="55">
        <v>1.1134000000000001E-3</v>
      </c>
      <c r="N298" s="53">
        <v>0.52670870000000003</v>
      </c>
      <c r="O298" s="56">
        <v>350</v>
      </c>
      <c r="P298" s="56">
        <v>117</v>
      </c>
      <c r="Q298" s="60">
        <v>0.31591430125367459</v>
      </c>
      <c r="R298" s="60">
        <v>4.1392220062767979E-2</v>
      </c>
      <c r="S298" s="60">
        <v>0.111473198373589</v>
      </c>
      <c r="T298" s="51" t="s">
        <v>623</v>
      </c>
    </row>
    <row r="299" spans="1:20" s="83" customFormat="1" x14ac:dyDescent="0.25">
      <c r="A299" s="51" t="s">
        <v>654</v>
      </c>
      <c r="B299" s="51" t="s">
        <v>655</v>
      </c>
      <c r="C299" s="51" t="s">
        <v>646</v>
      </c>
      <c r="D299" s="51" t="s">
        <v>85</v>
      </c>
      <c r="E299" s="51">
        <v>231751365</v>
      </c>
      <c r="F299" s="51">
        <v>50</v>
      </c>
      <c r="G299" s="52">
        <v>1.31192029006073E-3</v>
      </c>
      <c r="H299" s="51">
        <v>70</v>
      </c>
      <c r="I299" s="53">
        <v>6.8310184999999999</v>
      </c>
      <c r="J299" s="53">
        <v>2.4563600000000001E-2</v>
      </c>
      <c r="K299" s="53">
        <v>6.1496658000000002</v>
      </c>
      <c r="L299" s="54">
        <v>0.16986999999999999</v>
      </c>
      <c r="M299" s="55">
        <v>9.1969999999999997E-4</v>
      </c>
      <c r="N299" s="53">
        <v>0.46566619999999997</v>
      </c>
      <c r="O299" s="56">
        <v>350</v>
      </c>
      <c r="P299" s="56">
        <v>111</v>
      </c>
      <c r="Q299" s="60">
        <v>0.31720171011958442</v>
      </c>
      <c r="R299" s="60">
        <v>2.0858272414019292E-2</v>
      </c>
      <c r="S299" s="60">
        <v>8.4194892999610277E-2</v>
      </c>
      <c r="T299" s="51" t="s">
        <v>623</v>
      </c>
    </row>
    <row r="300" spans="1:20" s="83" customFormat="1" x14ac:dyDescent="0.25">
      <c r="A300" s="51" t="s">
        <v>654</v>
      </c>
      <c r="B300" s="51" t="s">
        <v>655</v>
      </c>
      <c r="C300" s="51" t="s">
        <v>646</v>
      </c>
      <c r="D300" s="51" t="s">
        <v>85</v>
      </c>
      <c r="E300" s="51">
        <v>231752199</v>
      </c>
      <c r="F300" s="51">
        <v>50</v>
      </c>
      <c r="G300" s="52">
        <v>1.31192029006073E-3</v>
      </c>
      <c r="H300" s="51">
        <v>70</v>
      </c>
      <c r="I300" s="53">
        <v>6.9259050999999996</v>
      </c>
      <c r="J300" s="53">
        <v>2.66238E-2</v>
      </c>
      <c r="K300" s="53">
        <v>6.2112631</v>
      </c>
      <c r="L300" s="54">
        <v>0.1759946</v>
      </c>
      <c r="M300" s="55">
        <v>9.0200000000000002E-4</v>
      </c>
      <c r="N300" s="53">
        <v>0.49039379999999999</v>
      </c>
      <c r="O300" s="56">
        <v>350</v>
      </c>
      <c r="P300" s="56">
        <v>116</v>
      </c>
      <c r="Q300" s="60">
        <v>0.30425877606658719</v>
      </c>
      <c r="R300" s="60">
        <v>-2.8032726156197701E-2</v>
      </c>
      <c r="S300" s="60">
        <v>6.1922588583888667E-2</v>
      </c>
      <c r="T300" s="51" t="s">
        <v>623</v>
      </c>
    </row>
    <row r="301" spans="1:20" s="83" customFormat="1" x14ac:dyDescent="0.25">
      <c r="A301" s="51" t="s">
        <v>654</v>
      </c>
      <c r="B301" s="51" t="s">
        <v>655</v>
      </c>
      <c r="C301" s="51" t="s">
        <v>646</v>
      </c>
      <c r="D301" s="51" t="s">
        <v>85</v>
      </c>
      <c r="E301" s="51">
        <v>231753048</v>
      </c>
      <c r="F301" s="51">
        <v>50</v>
      </c>
      <c r="G301" s="52">
        <v>1.31192029006073E-3</v>
      </c>
      <c r="H301" s="51">
        <v>70</v>
      </c>
      <c r="I301" s="53">
        <v>6.6913758999999997</v>
      </c>
      <c r="J301" s="53">
        <v>2.6961499999999999E-2</v>
      </c>
      <c r="K301" s="53">
        <v>6.2113278999999997</v>
      </c>
      <c r="L301" s="54">
        <v>0.1090039</v>
      </c>
      <c r="M301" s="55">
        <v>5.9809999999999996E-4</v>
      </c>
      <c r="N301" s="53">
        <v>0.32370490000000002</v>
      </c>
      <c r="O301" s="56">
        <v>350</v>
      </c>
      <c r="P301" s="56">
        <v>71</v>
      </c>
      <c r="Q301" s="60">
        <v>0.32728411805608149</v>
      </c>
      <c r="R301" s="60">
        <v>3.0307128690850001E-2</v>
      </c>
      <c r="S301" s="60">
        <v>9.5794311536987267E-2</v>
      </c>
      <c r="T301" s="51" t="s">
        <v>623</v>
      </c>
    </row>
    <row r="302" spans="1:20" s="83" customFormat="1" x14ac:dyDescent="0.25">
      <c r="A302" s="51" t="s">
        <v>654</v>
      </c>
      <c r="B302" s="51" t="s">
        <v>655</v>
      </c>
      <c r="C302" s="51" t="s">
        <v>646</v>
      </c>
      <c r="D302" s="51" t="s">
        <v>85</v>
      </c>
      <c r="E302" s="51">
        <v>231753870</v>
      </c>
      <c r="F302" s="51">
        <v>50</v>
      </c>
      <c r="G302" s="52">
        <v>1.31192029006073E-3</v>
      </c>
      <c r="H302" s="51">
        <v>70</v>
      </c>
      <c r="I302" s="53">
        <v>6.9241467999999999</v>
      </c>
      <c r="J302" s="53">
        <v>2.51521E-2</v>
      </c>
      <c r="K302" s="53">
        <v>6.1698210999999992</v>
      </c>
      <c r="L302" s="54">
        <v>0.18538930000000001</v>
      </c>
      <c r="M302" s="55">
        <v>9.8769999999999999E-4</v>
      </c>
      <c r="N302" s="53">
        <v>0.51289430000000003</v>
      </c>
      <c r="O302" s="56">
        <v>350</v>
      </c>
      <c r="P302" s="56">
        <v>118</v>
      </c>
      <c r="Q302" s="60">
        <v>0.2691080390766456</v>
      </c>
      <c r="R302" s="60">
        <v>1.7766384468533999E-2</v>
      </c>
      <c r="S302" s="60">
        <v>9.0887847833346289E-2</v>
      </c>
      <c r="T302" s="51" t="s">
        <v>623</v>
      </c>
    </row>
    <row r="303" spans="1:20" s="83" customFormat="1" x14ac:dyDescent="0.25">
      <c r="A303" s="51" t="s">
        <v>654</v>
      </c>
      <c r="B303" s="51" t="s">
        <v>655</v>
      </c>
      <c r="C303" s="51" t="s">
        <v>646</v>
      </c>
      <c r="D303" s="51" t="s">
        <v>85</v>
      </c>
      <c r="E303" s="51">
        <v>231754717</v>
      </c>
      <c r="F303" s="51">
        <v>100</v>
      </c>
      <c r="G303" s="52">
        <v>1.31192029006073E-3</v>
      </c>
      <c r="H303" s="51">
        <v>70</v>
      </c>
      <c r="I303" s="53">
        <v>13.776123500000001</v>
      </c>
      <c r="J303" s="53">
        <v>5.0926399999999997E-2</v>
      </c>
      <c r="K303" s="53">
        <v>12.5231034</v>
      </c>
      <c r="L303" s="54">
        <v>0.31762180000000001</v>
      </c>
      <c r="M303" s="55">
        <v>2.2783999999999999E-3</v>
      </c>
      <c r="N303" s="53">
        <v>0.84397259999999996</v>
      </c>
      <c r="O303" s="56">
        <v>700</v>
      </c>
      <c r="P303" s="56">
        <v>204</v>
      </c>
      <c r="Q303" s="60">
        <v>0.37162227286183419</v>
      </c>
      <c r="R303" s="60">
        <v>1.0543677758295829E-3</v>
      </c>
      <c r="S303" s="60">
        <v>8.7097017769481547E-2</v>
      </c>
      <c r="T303" s="51" t="s">
        <v>623</v>
      </c>
    </row>
    <row r="304" spans="1:20" s="83" customFormat="1" x14ac:dyDescent="0.25">
      <c r="A304" s="51" t="s">
        <v>654</v>
      </c>
      <c r="B304" s="51" t="s">
        <v>655</v>
      </c>
      <c r="C304" s="51" t="s">
        <v>646</v>
      </c>
      <c r="D304" s="51" t="s">
        <v>85</v>
      </c>
      <c r="E304" s="51">
        <v>231756252</v>
      </c>
      <c r="F304" s="51">
        <v>100</v>
      </c>
      <c r="G304" s="52">
        <v>1.31192029006073E-3</v>
      </c>
      <c r="H304" s="51">
        <v>70</v>
      </c>
      <c r="I304" s="53">
        <v>14.26676</v>
      </c>
      <c r="J304" s="53">
        <v>5.0654500000000012E-2</v>
      </c>
      <c r="K304" s="53">
        <v>12.8431201</v>
      </c>
      <c r="L304" s="54">
        <v>0.3493134</v>
      </c>
      <c r="M304" s="55">
        <v>2.1269000000000001E-3</v>
      </c>
      <c r="N304" s="53">
        <v>0.98293980000000003</v>
      </c>
      <c r="O304" s="56">
        <v>700</v>
      </c>
      <c r="P304" s="56">
        <v>224</v>
      </c>
      <c r="Q304" s="60">
        <v>0.30147570101822341</v>
      </c>
      <c r="R304" s="60">
        <v>-2.2301263897466499E-2</v>
      </c>
      <c r="S304" s="60">
        <v>5.20659349416751E-2</v>
      </c>
      <c r="T304" s="51" t="s">
        <v>623</v>
      </c>
    </row>
    <row r="305" spans="1:20" s="83" customFormat="1" x14ac:dyDescent="0.25">
      <c r="A305" s="51" t="s">
        <v>654</v>
      </c>
      <c r="B305" s="51" t="s">
        <v>655</v>
      </c>
      <c r="C305" s="51" t="s">
        <v>646</v>
      </c>
      <c r="D305" s="51" t="s">
        <v>85</v>
      </c>
      <c r="E305" s="51">
        <v>231757834</v>
      </c>
      <c r="F305" s="51">
        <v>100</v>
      </c>
      <c r="G305" s="52">
        <v>1.31192029006073E-3</v>
      </c>
      <c r="H305" s="51">
        <v>70</v>
      </c>
      <c r="I305" s="53">
        <v>13.734635600000001</v>
      </c>
      <c r="J305" s="53">
        <v>4.9485000000000001E-2</v>
      </c>
      <c r="K305" s="53">
        <v>12.391432</v>
      </c>
      <c r="L305" s="54">
        <v>0.34323700000000001</v>
      </c>
      <c r="M305" s="55">
        <v>2.2377E-3</v>
      </c>
      <c r="N305" s="53">
        <v>0.90913549999999999</v>
      </c>
      <c r="O305" s="56">
        <v>700</v>
      </c>
      <c r="P305" s="56">
        <v>224</v>
      </c>
      <c r="Q305" s="60">
        <v>0.27212002505972338</v>
      </c>
      <c r="R305" s="60">
        <v>3.3916716761600213E-2</v>
      </c>
      <c r="S305" s="60">
        <v>0.1126847647305876</v>
      </c>
      <c r="T305" s="51" t="s">
        <v>623</v>
      </c>
    </row>
    <row r="306" spans="1:20" s="83" customFormat="1" x14ac:dyDescent="0.25">
      <c r="A306" s="51" t="s">
        <v>654</v>
      </c>
      <c r="B306" s="51" t="s">
        <v>655</v>
      </c>
      <c r="C306" s="51" t="s">
        <v>646</v>
      </c>
      <c r="D306" s="51" t="s">
        <v>85</v>
      </c>
      <c r="E306" s="51">
        <v>231759362</v>
      </c>
      <c r="F306" s="51">
        <v>100</v>
      </c>
      <c r="G306" s="52">
        <v>1.31192029006073E-3</v>
      </c>
      <c r="H306" s="51">
        <v>70</v>
      </c>
      <c r="I306" s="53">
        <v>13.8042833</v>
      </c>
      <c r="J306" s="53">
        <v>5.02808E-2</v>
      </c>
      <c r="K306" s="53">
        <v>12.4092953</v>
      </c>
      <c r="L306" s="54">
        <v>0.36607909999999999</v>
      </c>
      <c r="M306" s="55">
        <v>2.3846000000000002E-3</v>
      </c>
      <c r="N306" s="53">
        <v>0.93681840000000005</v>
      </c>
      <c r="O306" s="56">
        <v>700</v>
      </c>
      <c r="P306" s="56">
        <v>230</v>
      </c>
      <c r="Q306" s="60">
        <v>0.34311167411344351</v>
      </c>
      <c r="R306" s="60">
        <v>2.075338222288859E-2</v>
      </c>
      <c r="S306" s="60">
        <v>8.9735314689770113E-2</v>
      </c>
      <c r="T306" s="51" t="s">
        <v>623</v>
      </c>
    </row>
    <row r="307" spans="1:20" s="83" customFormat="1" x14ac:dyDescent="0.25">
      <c r="A307" s="51" t="s">
        <v>654</v>
      </c>
      <c r="B307" s="51" t="s">
        <v>655</v>
      </c>
      <c r="C307" s="51" t="s">
        <v>646</v>
      </c>
      <c r="D307" s="51" t="s">
        <v>85</v>
      </c>
      <c r="E307" s="51">
        <v>231760896</v>
      </c>
      <c r="F307" s="51">
        <v>100</v>
      </c>
      <c r="G307" s="52">
        <v>1.31192029006073E-3</v>
      </c>
      <c r="H307" s="51">
        <v>70</v>
      </c>
      <c r="I307" s="53">
        <v>14.310277900000001</v>
      </c>
      <c r="J307" s="53">
        <v>5.0860600000000013E-2</v>
      </c>
      <c r="K307" s="53">
        <v>12.854647699999999</v>
      </c>
      <c r="L307" s="54">
        <v>0.39849620000000002</v>
      </c>
      <c r="M307" s="55">
        <v>2.3135999999999999E-3</v>
      </c>
      <c r="N307" s="53">
        <v>0.963121</v>
      </c>
      <c r="O307" s="56">
        <v>700</v>
      </c>
      <c r="P307" s="56">
        <v>231</v>
      </c>
      <c r="Q307" s="60">
        <v>0.26340591932696739</v>
      </c>
      <c r="R307" s="60">
        <v>1.220191438969603E-2</v>
      </c>
      <c r="S307" s="60">
        <v>9.2641636612912664E-2</v>
      </c>
      <c r="T307" s="51" t="s">
        <v>623</v>
      </c>
    </row>
    <row r="308" spans="1:20" s="83" customFormat="1" x14ac:dyDescent="0.25">
      <c r="A308" s="51" t="s">
        <v>654</v>
      </c>
      <c r="B308" s="51" t="s">
        <v>655</v>
      </c>
      <c r="C308" s="51" t="s">
        <v>646</v>
      </c>
      <c r="D308" s="51" t="s">
        <v>85</v>
      </c>
      <c r="E308" s="51">
        <v>231762482</v>
      </c>
      <c r="F308" s="51">
        <v>100</v>
      </c>
      <c r="G308" s="52">
        <v>1.31192029006073E-3</v>
      </c>
      <c r="H308" s="51">
        <v>70</v>
      </c>
      <c r="I308" s="53">
        <v>13.764958999999999</v>
      </c>
      <c r="J308" s="53">
        <v>4.9604700000000002E-2</v>
      </c>
      <c r="K308" s="53">
        <v>12.413000200000001</v>
      </c>
      <c r="L308" s="54">
        <v>0.34974420000000001</v>
      </c>
      <c r="M308" s="55">
        <v>2.5171E-3</v>
      </c>
      <c r="N308" s="53">
        <v>0.91125900000000004</v>
      </c>
      <c r="O308" s="56">
        <v>700</v>
      </c>
      <c r="P308" s="56">
        <v>221</v>
      </c>
      <c r="Q308" s="60">
        <v>0.23918094634878451</v>
      </c>
      <c r="R308" s="60">
        <v>2.2734818498692118E-3</v>
      </c>
      <c r="S308" s="60">
        <v>7.4940336797508542E-2</v>
      </c>
      <c r="T308" s="51" t="s">
        <v>623</v>
      </c>
    </row>
    <row r="309" spans="1:20" s="83" customFormat="1" x14ac:dyDescent="0.25">
      <c r="A309" s="51" t="s">
        <v>654</v>
      </c>
      <c r="B309" s="51" t="s">
        <v>655</v>
      </c>
      <c r="C309" s="51" t="s">
        <v>646</v>
      </c>
      <c r="D309" s="51" t="s">
        <v>85</v>
      </c>
      <c r="E309" s="51">
        <v>231764009</v>
      </c>
      <c r="F309" s="51">
        <v>100</v>
      </c>
      <c r="G309" s="52">
        <v>1.31192029006073E-3</v>
      </c>
      <c r="H309" s="51">
        <v>70</v>
      </c>
      <c r="I309" s="53">
        <v>13.8832466</v>
      </c>
      <c r="J309" s="53">
        <v>4.9556600000000013E-2</v>
      </c>
      <c r="K309" s="53">
        <v>12.383181</v>
      </c>
      <c r="L309" s="54">
        <v>0.38551609999999997</v>
      </c>
      <c r="M309" s="55">
        <v>2.4637000000000001E-3</v>
      </c>
      <c r="N309" s="53">
        <v>1.0240726</v>
      </c>
      <c r="O309" s="56">
        <v>700</v>
      </c>
      <c r="P309" s="56">
        <v>244</v>
      </c>
      <c r="Q309" s="60">
        <v>0.28837786482895361</v>
      </c>
      <c r="R309" s="60">
        <v>1.5166400142240501E-2</v>
      </c>
      <c r="S309" s="60">
        <v>8.7144254604693244E-2</v>
      </c>
      <c r="T309" s="51" t="s">
        <v>623</v>
      </c>
    </row>
    <row r="310" spans="1:20" s="83" customFormat="1" x14ac:dyDescent="0.25">
      <c r="A310" s="51" t="s">
        <v>654</v>
      </c>
      <c r="B310" s="51" t="s">
        <v>655</v>
      </c>
      <c r="C310" s="51" t="s">
        <v>646</v>
      </c>
      <c r="D310" s="51" t="s">
        <v>85</v>
      </c>
      <c r="E310" s="51">
        <v>231765551</v>
      </c>
      <c r="F310" s="51">
        <v>100</v>
      </c>
      <c r="G310" s="52">
        <v>1.31192029006073E-3</v>
      </c>
      <c r="H310" s="51">
        <v>70</v>
      </c>
      <c r="I310" s="53">
        <v>13.848360700000001</v>
      </c>
      <c r="J310" s="53">
        <v>4.9087699999999998E-2</v>
      </c>
      <c r="K310" s="53">
        <v>12.297130900000001</v>
      </c>
      <c r="L310" s="54">
        <v>0.39834259999999999</v>
      </c>
      <c r="M310" s="55">
        <v>2.6857999999999999E-3</v>
      </c>
      <c r="N310" s="53">
        <v>1.0611769</v>
      </c>
      <c r="O310" s="56">
        <v>700</v>
      </c>
      <c r="P310" s="56">
        <v>258</v>
      </c>
      <c r="Q310" s="60">
        <v>0.34215300200340099</v>
      </c>
      <c r="R310" s="60">
        <v>1.884908413543036E-2</v>
      </c>
      <c r="S310" s="60">
        <v>8.5350761874705416E-2</v>
      </c>
      <c r="T310" s="51" t="s">
        <v>623</v>
      </c>
    </row>
    <row r="311" spans="1:20" s="83" customFormat="1" x14ac:dyDescent="0.25">
      <c r="A311" s="51" t="s">
        <v>654</v>
      </c>
      <c r="B311" s="51" t="s">
        <v>655</v>
      </c>
      <c r="C311" s="51" t="s">
        <v>646</v>
      </c>
      <c r="D311" s="51" t="s">
        <v>85</v>
      </c>
      <c r="E311" s="51">
        <v>231767088</v>
      </c>
      <c r="F311" s="51">
        <v>100</v>
      </c>
      <c r="G311" s="52">
        <v>1.31192029006073E-3</v>
      </c>
      <c r="H311" s="51">
        <v>70</v>
      </c>
      <c r="I311" s="53">
        <v>13.728607500000001</v>
      </c>
      <c r="J311" s="53">
        <v>4.9147700000000002E-2</v>
      </c>
      <c r="K311" s="53">
        <v>12.3720195</v>
      </c>
      <c r="L311" s="54">
        <v>0.34665299999999999</v>
      </c>
      <c r="M311" s="55">
        <v>2.1692999999999999E-3</v>
      </c>
      <c r="N311" s="53">
        <v>0.91921019999999998</v>
      </c>
      <c r="O311" s="56">
        <v>700</v>
      </c>
      <c r="P311" s="56">
        <v>223</v>
      </c>
      <c r="Q311" s="60">
        <v>0.39353231947016593</v>
      </c>
      <c r="R311" s="60">
        <v>-1.579298757354787E-2</v>
      </c>
      <c r="S311" s="60">
        <v>4.2610899843057708E-2</v>
      </c>
      <c r="T311" s="51" t="s">
        <v>623</v>
      </c>
    </row>
    <row r="312" spans="1:20" s="83" customFormat="1" x14ac:dyDescent="0.25">
      <c r="A312" s="51" t="s">
        <v>654</v>
      </c>
      <c r="B312" s="51" t="s">
        <v>655</v>
      </c>
      <c r="C312" s="51" t="s">
        <v>646</v>
      </c>
      <c r="D312" s="51" t="s">
        <v>85</v>
      </c>
      <c r="E312" s="51">
        <v>231768613</v>
      </c>
      <c r="F312" s="51">
        <v>100</v>
      </c>
      <c r="G312" s="52">
        <v>1.31192029006073E-3</v>
      </c>
      <c r="H312" s="51">
        <v>70</v>
      </c>
      <c r="I312" s="53">
        <v>13.851385199999999</v>
      </c>
      <c r="J312" s="53">
        <v>4.9621699999999998E-2</v>
      </c>
      <c r="K312" s="53">
        <v>12.3990391</v>
      </c>
      <c r="L312" s="54">
        <v>0.38736229999999999</v>
      </c>
      <c r="M312" s="55">
        <v>2.2729999999999998E-3</v>
      </c>
      <c r="N312" s="53">
        <v>0.97155309999999995</v>
      </c>
      <c r="O312" s="56">
        <v>700</v>
      </c>
      <c r="P312" s="56">
        <v>227</v>
      </c>
      <c r="Q312" s="60">
        <v>0.33732177648654421</v>
      </c>
      <c r="R312" s="60">
        <v>-1.2378877833868771E-2</v>
      </c>
      <c r="S312" s="60">
        <v>6.3055303688617198E-2</v>
      </c>
      <c r="T312" s="51" t="s">
        <v>623</v>
      </c>
    </row>
    <row r="313" spans="1:20" s="83" customFormat="1" x14ac:dyDescent="0.25">
      <c r="A313" s="51" t="s">
        <v>654</v>
      </c>
      <c r="B313" s="51" t="s">
        <v>655</v>
      </c>
      <c r="C313" s="51" t="s">
        <v>646</v>
      </c>
      <c r="D313" s="51" t="s">
        <v>85</v>
      </c>
      <c r="E313" s="51">
        <v>231770156</v>
      </c>
      <c r="F313" s="51">
        <v>100</v>
      </c>
      <c r="G313" s="52">
        <v>1.31192029006073E-3</v>
      </c>
      <c r="H313" s="51">
        <v>70</v>
      </c>
      <c r="I313" s="53">
        <v>14.2118109</v>
      </c>
      <c r="J313" s="53">
        <v>5.0850600000000003E-2</v>
      </c>
      <c r="K313" s="53">
        <v>12.893097300000001</v>
      </c>
      <c r="L313" s="54">
        <v>0.33556170000000002</v>
      </c>
      <c r="M313" s="55">
        <v>2.4456E-3</v>
      </c>
      <c r="N313" s="53">
        <v>0.89160910000000004</v>
      </c>
      <c r="O313" s="56">
        <v>700</v>
      </c>
      <c r="P313" s="56">
        <v>208</v>
      </c>
      <c r="Q313" s="60">
        <v>0.34330788348605529</v>
      </c>
      <c r="R313" s="60">
        <v>2.657071567454215E-2</v>
      </c>
      <c r="S313" s="60">
        <v>8.680238720115048E-2</v>
      </c>
      <c r="T313" s="51" t="s">
        <v>623</v>
      </c>
    </row>
    <row r="314" spans="1:20" s="83" customFormat="1" x14ac:dyDescent="0.25">
      <c r="A314" s="51" t="s">
        <v>654</v>
      </c>
      <c r="B314" s="51" t="s">
        <v>655</v>
      </c>
      <c r="C314" s="51" t="s">
        <v>646</v>
      </c>
      <c r="D314" s="51" t="s">
        <v>85</v>
      </c>
      <c r="E314" s="51">
        <v>231771732</v>
      </c>
      <c r="F314" s="51">
        <v>100</v>
      </c>
      <c r="G314" s="52">
        <v>1.31192029006073E-3</v>
      </c>
      <c r="H314" s="51">
        <v>70</v>
      </c>
      <c r="I314" s="53">
        <v>13.908723699999999</v>
      </c>
      <c r="J314" s="53">
        <v>5.1056599999999987E-2</v>
      </c>
      <c r="K314" s="53">
        <v>12.4059981</v>
      </c>
      <c r="L314" s="54">
        <v>0.3887121</v>
      </c>
      <c r="M314" s="55">
        <v>2.5083000000000002E-3</v>
      </c>
      <c r="N314" s="53">
        <v>1.0201309000000001</v>
      </c>
      <c r="O314" s="56">
        <v>700</v>
      </c>
      <c r="P314" s="56">
        <v>231</v>
      </c>
      <c r="Q314" s="60">
        <v>0.3030195589764067</v>
      </c>
      <c r="R314" s="60">
        <v>2.8335529171717191E-2</v>
      </c>
      <c r="S314" s="60">
        <v>0.1018931005417026</v>
      </c>
      <c r="T314" s="51" t="s">
        <v>623</v>
      </c>
    </row>
    <row r="315" spans="1:20" s="83" customFormat="1" x14ac:dyDescent="0.25">
      <c r="A315" s="51" t="s">
        <v>654</v>
      </c>
      <c r="B315" s="51" t="s">
        <v>655</v>
      </c>
      <c r="C315" s="51" t="s">
        <v>646</v>
      </c>
      <c r="D315" s="51" t="s">
        <v>85</v>
      </c>
      <c r="E315" s="51">
        <v>231773281</v>
      </c>
      <c r="F315" s="51">
        <v>100</v>
      </c>
      <c r="G315" s="52">
        <v>1.31192029006073E-3</v>
      </c>
      <c r="H315" s="51">
        <v>70</v>
      </c>
      <c r="I315" s="53">
        <v>14.572580200000001</v>
      </c>
      <c r="J315" s="53">
        <v>5.0934699999999999E-2</v>
      </c>
      <c r="K315" s="53">
        <v>13.1323781</v>
      </c>
      <c r="L315" s="54">
        <v>0.36185879999999998</v>
      </c>
      <c r="M315" s="55">
        <v>2.4732000000000001E-3</v>
      </c>
      <c r="N315" s="53">
        <v>0.98430240000000002</v>
      </c>
      <c r="O315" s="56">
        <v>700</v>
      </c>
      <c r="P315" s="56">
        <v>225</v>
      </c>
      <c r="Q315" s="60">
        <v>0.25830275450420992</v>
      </c>
      <c r="R315" s="60">
        <v>2.0551107517841539E-2</v>
      </c>
      <c r="S315" s="60">
        <v>6.0230126346898817E-2</v>
      </c>
      <c r="T315" s="51" t="s">
        <v>623</v>
      </c>
    </row>
    <row r="316" spans="1:20" s="83" customFormat="1" x14ac:dyDescent="0.25">
      <c r="A316" s="51" t="s">
        <v>654</v>
      </c>
      <c r="B316" s="51" t="s">
        <v>655</v>
      </c>
      <c r="C316" s="51" t="s">
        <v>646</v>
      </c>
      <c r="D316" s="51" t="s">
        <v>85</v>
      </c>
      <c r="E316" s="51">
        <v>231774893</v>
      </c>
      <c r="F316" s="51">
        <v>100</v>
      </c>
      <c r="G316" s="52">
        <v>1.31192029006073E-3</v>
      </c>
      <c r="H316" s="51">
        <v>70</v>
      </c>
      <c r="I316" s="53">
        <v>13.4899913</v>
      </c>
      <c r="J316" s="53">
        <v>4.9546100000000003E-2</v>
      </c>
      <c r="K316" s="53">
        <v>12.309438500000001</v>
      </c>
      <c r="L316" s="54">
        <v>0.29021330000000001</v>
      </c>
      <c r="M316" s="55">
        <v>2.0820000000000001E-3</v>
      </c>
      <c r="N316" s="53">
        <v>0.80218310000000004</v>
      </c>
      <c r="O316" s="56">
        <v>700</v>
      </c>
      <c r="P316" s="56">
        <v>199</v>
      </c>
      <c r="Q316" s="60">
        <v>0.32696054470475661</v>
      </c>
      <c r="R316" s="60">
        <v>2.753268413663084E-2</v>
      </c>
      <c r="S316" s="60">
        <v>7.7593667801534247E-2</v>
      </c>
      <c r="T316" s="51" t="s">
        <v>623</v>
      </c>
    </row>
    <row r="317" spans="1:20" s="83" customFormat="1" x14ac:dyDescent="0.25">
      <c r="A317" s="51" t="s">
        <v>654</v>
      </c>
      <c r="B317" s="51" t="s">
        <v>655</v>
      </c>
      <c r="C317" s="51" t="s">
        <v>646</v>
      </c>
      <c r="D317" s="51" t="s">
        <v>85</v>
      </c>
      <c r="E317" s="51">
        <v>231776399</v>
      </c>
      <c r="F317" s="51">
        <v>100</v>
      </c>
      <c r="G317" s="52">
        <v>1.31192029006073E-3</v>
      </c>
      <c r="H317" s="51">
        <v>70</v>
      </c>
      <c r="I317" s="53">
        <v>13.538274299999999</v>
      </c>
      <c r="J317" s="53">
        <v>4.9239600000000001E-2</v>
      </c>
      <c r="K317" s="53">
        <v>12.364735100000001</v>
      </c>
      <c r="L317" s="54">
        <v>0.29291780000000001</v>
      </c>
      <c r="M317" s="55">
        <v>1.8737999999999999E-3</v>
      </c>
      <c r="N317" s="53">
        <v>0.79277889999999995</v>
      </c>
      <c r="O317" s="56">
        <v>700</v>
      </c>
      <c r="P317" s="56">
        <v>196</v>
      </c>
      <c r="Q317" s="60">
        <v>0.29874253888043623</v>
      </c>
      <c r="R317" s="60">
        <v>2.3560627117414568E-2</v>
      </c>
      <c r="S317" s="60">
        <v>8.0139305582741627E-2</v>
      </c>
      <c r="T317" s="51" t="s">
        <v>623</v>
      </c>
    </row>
    <row r="318" spans="1:20" s="83" customFormat="1" x14ac:dyDescent="0.25">
      <c r="A318" s="51" t="s">
        <v>654</v>
      </c>
      <c r="B318" s="51" t="s">
        <v>655</v>
      </c>
      <c r="C318" s="51" t="s">
        <v>646</v>
      </c>
      <c r="D318" s="51" t="s">
        <v>85</v>
      </c>
      <c r="E318" s="51">
        <v>231777904</v>
      </c>
      <c r="F318" s="51">
        <v>100</v>
      </c>
      <c r="G318" s="52">
        <v>1.31192029006073E-3</v>
      </c>
      <c r="H318" s="51">
        <v>70</v>
      </c>
      <c r="I318" s="53">
        <v>13.648973</v>
      </c>
      <c r="J318" s="53">
        <v>4.8804299999999988E-2</v>
      </c>
      <c r="K318" s="53">
        <v>12.2100688</v>
      </c>
      <c r="L318" s="54">
        <v>0.39449060000000002</v>
      </c>
      <c r="M318" s="55">
        <v>2.3268999999999998E-3</v>
      </c>
      <c r="N318" s="53">
        <v>0.95194820000000002</v>
      </c>
      <c r="O318" s="56">
        <v>700</v>
      </c>
      <c r="P318" s="56">
        <v>239</v>
      </c>
      <c r="Q318" s="60">
        <v>0.27431791425994639</v>
      </c>
      <c r="R318" s="60">
        <v>-2.807435735978457E-3</v>
      </c>
      <c r="S318" s="60">
        <v>6.9465543179416125E-2</v>
      </c>
      <c r="T318" s="51" t="s">
        <v>623</v>
      </c>
    </row>
    <row r="319" spans="1:20" s="83" customFormat="1" x14ac:dyDescent="0.25">
      <c r="A319" s="51" t="s">
        <v>654</v>
      </c>
      <c r="B319" s="51" t="s">
        <v>655</v>
      </c>
      <c r="C319" s="51" t="s">
        <v>646</v>
      </c>
      <c r="D319" s="51" t="s">
        <v>85</v>
      </c>
      <c r="E319" s="51">
        <v>231779421</v>
      </c>
      <c r="F319" s="51">
        <v>100</v>
      </c>
      <c r="G319" s="52">
        <v>1.31192029006073E-3</v>
      </c>
      <c r="H319" s="51">
        <v>70</v>
      </c>
      <c r="I319" s="53">
        <v>13.428338500000001</v>
      </c>
      <c r="J319" s="53">
        <v>4.94613E-2</v>
      </c>
      <c r="K319" s="53">
        <v>12.1459271</v>
      </c>
      <c r="L319" s="54">
        <v>0.32023859999999998</v>
      </c>
      <c r="M319" s="55">
        <v>2.0514999999999999E-3</v>
      </c>
      <c r="N319" s="53">
        <v>0.85075909999999999</v>
      </c>
      <c r="O319" s="56">
        <v>700</v>
      </c>
      <c r="P319" s="56">
        <v>207</v>
      </c>
      <c r="Q319" s="60">
        <v>0.3064067523562336</v>
      </c>
      <c r="R319" s="60">
        <v>1.5467005637343059E-2</v>
      </c>
      <c r="S319" s="60">
        <v>7.4679466733998071E-2</v>
      </c>
      <c r="T319" s="51" t="s">
        <v>623</v>
      </c>
    </row>
    <row r="320" spans="1:20" s="83" customFormat="1" x14ac:dyDescent="0.25">
      <c r="A320" s="51" t="s">
        <v>654</v>
      </c>
      <c r="B320" s="51" t="s">
        <v>655</v>
      </c>
      <c r="C320" s="51" t="s">
        <v>646</v>
      </c>
      <c r="D320" s="51" t="s">
        <v>85</v>
      </c>
      <c r="E320" s="51">
        <v>231780915</v>
      </c>
      <c r="F320" s="51">
        <v>100</v>
      </c>
      <c r="G320" s="52">
        <v>1.31192029006073E-3</v>
      </c>
      <c r="H320" s="51">
        <v>70</v>
      </c>
      <c r="I320" s="53">
        <v>13.749771600000001</v>
      </c>
      <c r="J320" s="53">
        <v>5.0984400000000013E-2</v>
      </c>
      <c r="K320" s="53">
        <v>12.4272426</v>
      </c>
      <c r="L320" s="54">
        <v>0.34980050000000001</v>
      </c>
      <c r="M320" s="55">
        <v>2.1275000000000001E-3</v>
      </c>
      <c r="N320" s="53">
        <v>0.87975990000000004</v>
      </c>
      <c r="O320" s="56">
        <v>700</v>
      </c>
      <c r="P320" s="56">
        <v>212</v>
      </c>
      <c r="Q320" s="60">
        <v>0.29314368722160639</v>
      </c>
      <c r="R320" s="60">
        <v>2.3526412055264609E-2</v>
      </c>
      <c r="S320" s="60">
        <v>9.7694719121529883E-2</v>
      </c>
      <c r="T320" s="51" t="s">
        <v>623</v>
      </c>
    </row>
    <row r="321" spans="1:20" s="83" customFormat="1" x14ac:dyDescent="0.25">
      <c r="A321" s="51" t="s">
        <v>654</v>
      </c>
      <c r="B321" s="51" t="s">
        <v>655</v>
      </c>
      <c r="C321" s="51" t="s">
        <v>646</v>
      </c>
      <c r="D321" s="51" t="s">
        <v>85</v>
      </c>
      <c r="E321" s="51">
        <v>231782442</v>
      </c>
      <c r="F321" s="51">
        <v>100</v>
      </c>
      <c r="G321" s="52">
        <v>1.31192029006073E-3</v>
      </c>
      <c r="H321" s="51">
        <v>70</v>
      </c>
      <c r="I321" s="53">
        <v>13.514106699999999</v>
      </c>
      <c r="J321" s="53">
        <v>5.3664300000000012E-2</v>
      </c>
      <c r="K321" s="53">
        <v>12.3848088</v>
      </c>
      <c r="L321" s="54">
        <v>0.26661289999999999</v>
      </c>
      <c r="M321" s="55">
        <v>1.6156E-3</v>
      </c>
      <c r="N321" s="53">
        <v>0.77102009999999999</v>
      </c>
      <c r="O321" s="56">
        <v>700</v>
      </c>
      <c r="P321" s="56">
        <v>185</v>
      </c>
      <c r="Q321" s="60">
        <v>0.24925302747619671</v>
      </c>
      <c r="R321" s="60">
        <v>8.8795596823099381E-3</v>
      </c>
      <c r="S321" s="60">
        <v>7.0529746901885237E-2</v>
      </c>
      <c r="T321" s="51" t="s">
        <v>623</v>
      </c>
    </row>
    <row r="322" spans="1:20" s="83" customFormat="1" x14ac:dyDescent="0.25">
      <c r="A322" s="51" t="s">
        <v>654</v>
      </c>
      <c r="B322" s="51" t="s">
        <v>655</v>
      </c>
      <c r="C322" s="51" t="s">
        <v>646</v>
      </c>
      <c r="D322" s="51" t="s">
        <v>85</v>
      </c>
      <c r="E322" s="51">
        <v>231783949</v>
      </c>
      <c r="F322" s="51">
        <v>100</v>
      </c>
      <c r="G322" s="52">
        <v>1.31192029006073E-3</v>
      </c>
      <c r="H322" s="51">
        <v>70</v>
      </c>
      <c r="I322" s="53">
        <v>13.807121799999999</v>
      </c>
      <c r="J322" s="53">
        <v>5.5169099999999999E-2</v>
      </c>
      <c r="K322" s="53">
        <v>12.386721700000001</v>
      </c>
      <c r="L322" s="54">
        <v>0.38294479999999997</v>
      </c>
      <c r="M322" s="55">
        <v>2.4464000000000001E-3</v>
      </c>
      <c r="N322" s="53">
        <v>0.93911659999999997</v>
      </c>
      <c r="O322" s="56">
        <v>700</v>
      </c>
      <c r="P322" s="56">
        <v>238</v>
      </c>
      <c r="Q322" s="60">
        <v>0.37630375964696078</v>
      </c>
      <c r="R322" s="60">
        <v>2.5535946615219199E-2</v>
      </c>
      <c r="S322" s="60">
        <v>9.1138408547294006E-2</v>
      </c>
      <c r="T322" s="51" t="s">
        <v>623</v>
      </c>
    </row>
    <row r="323" spans="1:20" s="83" customFormat="1" x14ac:dyDescent="0.25">
      <c r="A323" s="51" t="s">
        <v>654</v>
      </c>
      <c r="B323" s="51" t="s">
        <v>655</v>
      </c>
      <c r="C323" s="51" t="s">
        <v>646</v>
      </c>
      <c r="D323" s="51" t="s">
        <v>85</v>
      </c>
      <c r="E323" s="51">
        <v>231785483</v>
      </c>
      <c r="F323" s="51">
        <v>100</v>
      </c>
      <c r="G323" s="52">
        <v>1.31192029006073E-3</v>
      </c>
      <c r="H323" s="51">
        <v>70</v>
      </c>
      <c r="I323" s="53">
        <v>13.608336700000001</v>
      </c>
      <c r="J323" s="53">
        <v>4.9801999999999992E-2</v>
      </c>
      <c r="K323" s="53">
        <v>12.287896099999999</v>
      </c>
      <c r="L323" s="54">
        <v>0.33321040000000002</v>
      </c>
      <c r="M323" s="55">
        <v>2.4903E-3</v>
      </c>
      <c r="N323" s="53">
        <v>0.87591430000000003</v>
      </c>
      <c r="O323" s="56">
        <v>700</v>
      </c>
      <c r="P323" s="56">
        <v>219</v>
      </c>
      <c r="Q323" s="60">
        <v>0.26963126407027738</v>
      </c>
      <c r="R323" s="60">
        <v>-4.7167223863692469E-3</v>
      </c>
      <c r="S323" s="60">
        <v>6.4179941247829705E-2</v>
      </c>
      <c r="T323" s="51" t="s">
        <v>623</v>
      </c>
    </row>
    <row r="324" spans="1:20" s="83" customFormat="1" x14ac:dyDescent="0.25">
      <c r="A324" s="51" t="s">
        <v>654</v>
      </c>
      <c r="B324" s="51" t="s">
        <v>655</v>
      </c>
      <c r="C324" s="51" t="s">
        <v>646</v>
      </c>
      <c r="D324" s="51" t="s">
        <v>85</v>
      </c>
      <c r="E324" s="51">
        <v>231786999</v>
      </c>
      <c r="F324" s="51">
        <v>100</v>
      </c>
      <c r="G324" s="52">
        <v>1.31192029006073E-3</v>
      </c>
      <c r="H324" s="51">
        <v>70</v>
      </c>
      <c r="I324" s="53">
        <v>13.4057814</v>
      </c>
      <c r="J324" s="53">
        <v>5.0835099999999987E-2</v>
      </c>
      <c r="K324" s="53">
        <v>12.117139699999999</v>
      </c>
      <c r="L324" s="54">
        <v>0.3331287</v>
      </c>
      <c r="M324" s="55">
        <v>2.3519000000000001E-3</v>
      </c>
      <c r="N324" s="53">
        <v>0.86452609999999996</v>
      </c>
      <c r="O324" s="56">
        <v>700</v>
      </c>
      <c r="P324" s="56">
        <v>217</v>
      </c>
      <c r="Q324" s="60">
        <v>0.35042821835005128</v>
      </c>
      <c r="R324" s="60">
        <v>1.730987769503179E-2</v>
      </c>
      <c r="S324" s="60">
        <v>8.0627066133937275E-2</v>
      </c>
      <c r="T324" s="51" t="s">
        <v>623</v>
      </c>
    </row>
    <row r="325" spans="1:20" s="83" customFormat="1" x14ac:dyDescent="0.25">
      <c r="A325" s="51" t="s">
        <v>654</v>
      </c>
      <c r="B325" s="51" t="s">
        <v>655</v>
      </c>
      <c r="C325" s="51" t="s">
        <v>646</v>
      </c>
      <c r="D325" s="51" t="s">
        <v>85</v>
      </c>
      <c r="E325" s="51">
        <v>231788491</v>
      </c>
      <c r="F325" s="51">
        <v>100</v>
      </c>
      <c r="G325" s="52">
        <v>1.31192029006073E-3</v>
      </c>
      <c r="H325" s="51">
        <v>70</v>
      </c>
      <c r="I325" s="53">
        <v>13.524318299999999</v>
      </c>
      <c r="J325" s="53">
        <v>4.8927499999999999E-2</v>
      </c>
      <c r="K325" s="53">
        <v>12.143639200000001</v>
      </c>
      <c r="L325" s="54">
        <v>0.35880139999999999</v>
      </c>
      <c r="M325" s="55">
        <v>2.3126000000000002E-3</v>
      </c>
      <c r="N325" s="53">
        <v>0.93291789999999997</v>
      </c>
      <c r="O325" s="56">
        <v>700</v>
      </c>
      <c r="P325" s="56">
        <v>231</v>
      </c>
      <c r="Q325" s="60">
        <v>0.27832643731971107</v>
      </c>
      <c r="R325" s="60">
        <v>1.8948732035986241E-2</v>
      </c>
      <c r="S325" s="60">
        <v>8.2967199002622824E-2</v>
      </c>
      <c r="T325" s="51" t="s">
        <v>623</v>
      </c>
    </row>
    <row r="326" spans="1:20" s="83" customFormat="1" x14ac:dyDescent="0.25">
      <c r="A326" s="51" t="s">
        <v>654</v>
      </c>
      <c r="B326" s="51" t="s">
        <v>655</v>
      </c>
      <c r="C326" s="51" t="s">
        <v>646</v>
      </c>
      <c r="D326" s="51" t="s">
        <v>85</v>
      </c>
      <c r="E326" s="51">
        <v>231789997</v>
      </c>
      <c r="F326" s="51">
        <v>100</v>
      </c>
      <c r="G326" s="52">
        <v>1.31192029006073E-3</v>
      </c>
      <c r="H326" s="51">
        <v>70</v>
      </c>
      <c r="I326" s="53">
        <v>13.8972324</v>
      </c>
      <c r="J326" s="53">
        <v>5.1249600000000013E-2</v>
      </c>
      <c r="K326" s="53">
        <v>12.4281107</v>
      </c>
      <c r="L326" s="54">
        <v>0.3801928</v>
      </c>
      <c r="M326" s="55">
        <v>2.7081000000000002E-3</v>
      </c>
      <c r="N326" s="53">
        <v>0.99557790000000002</v>
      </c>
      <c r="O326" s="56">
        <v>700</v>
      </c>
      <c r="P326" s="56">
        <v>251</v>
      </c>
      <c r="Q326" s="60">
        <v>0.3552852608896202</v>
      </c>
      <c r="R326" s="60">
        <v>2.255153905160201E-2</v>
      </c>
      <c r="S326" s="60">
        <v>8.3732643370226498E-2</v>
      </c>
      <c r="T326" s="51" t="s">
        <v>623</v>
      </c>
    </row>
    <row r="327" spans="1:20" s="83" customFormat="1" x14ac:dyDescent="0.25">
      <c r="A327" s="51" t="s">
        <v>654</v>
      </c>
      <c r="B327" s="51" t="s">
        <v>655</v>
      </c>
      <c r="C327" s="51" t="s">
        <v>646</v>
      </c>
      <c r="D327" s="51" t="s">
        <v>85</v>
      </c>
      <c r="E327" s="51">
        <v>231791538</v>
      </c>
      <c r="F327" s="51">
        <v>100</v>
      </c>
      <c r="G327" s="52">
        <v>1.31192029006073E-3</v>
      </c>
      <c r="H327" s="51">
        <v>70</v>
      </c>
      <c r="I327" s="53">
        <v>13.5917785</v>
      </c>
      <c r="J327" s="53">
        <v>5.0163199999999991E-2</v>
      </c>
      <c r="K327" s="53">
        <v>12.2172255</v>
      </c>
      <c r="L327" s="54">
        <v>0.35457870000000002</v>
      </c>
      <c r="M327" s="55">
        <v>2.3980999999999998E-3</v>
      </c>
      <c r="N327" s="53">
        <v>0.90191909999999997</v>
      </c>
      <c r="O327" s="56">
        <v>700</v>
      </c>
      <c r="P327" s="56">
        <v>224</v>
      </c>
      <c r="Q327" s="60">
        <v>0.29644310272421232</v>
      </c>
      <c r="R327" s="60">
        <v>3.1017903081814641E-2</v>
      </c>
      <c r="S327" s="60">
        <v>9.8279969256938063E-2</v>
      </c>
      <c r="T327" s="51" t="s">
        <v>623</v>
      </c>
    </row>
    <row r="328" spans="1:20" s="83" customFormat="1" x14ac:dyDescent="0.25">
      <c r="A328" s="51" t="s">
        <v>654</v>
      </c>
      <c r="B328" s="51" t="s">
        <v>655</v>
      </c>
      <c r="C328" s="51" t="s">
        <v>646</v>
      </c>
      <c r="D328" s="51" t="s">
        <v>85</v>
      </c>
      <c r="E328" s="51">
        <v>231793051</v>
      </c>
      <c r="F328" s="51">
        <v>100</v>
      </c>
      <c r="G328" s="52">
        <v>1.31192029006073E-3</v>
      </c>
      <c r="H328" s="51">
        <v>70</v>
      </c>
      <c r="I328" s="53">
        <v>13.818800400000001</v>
      </c>
      <c r="J328" s="53">
        <v>5.0277100000000012E-2</v>
      </c>
      <c r="K328" s="53">
        <v>12.5222309</v>
      </c>
      <c r="L328" s="54">
        <v>0.33547650000000001</v>
      </c>
      <c r="M328" s="55">
        <v>2.0766000000000001E-3</v>
      </c>
      <c r="N328" s="53">
        <v>0.87141219999999997</v>
      </c>
      <c r="O328" s="56">
        <v>700</v>
      </c>
      <c r="P328" s="56">
        <v>218</v>
      </c>
      <c r="Q328" s="60">
        <v>0.33085719399943547</v>
      </c>
      <c r="R328" s="60">
        <v>1.119224549669782E-2</v>
      </c>
      <c r="S328" s="60">
        <v>7.7786079072543021E-2</v>
      </c>
      <c r="T328" s="51" t="s">
        <v>623</v>
      </c>
    </row>
    <row r="329" spans="1:20" s="83" customFormat="1" x14ac:dyDescent="0.25">
      <c r="A329" s="51" t="s">
        <v>654</v>
      </c>
      <c r="B329" s="51" t="s">
        <v>655</v>
      </c>
      <c r="C329" s="51" t="s">
        <v>646</v>
      </c>
      <c r="D329" s="51" t="s">
        <v>85</v>
      </c>
      <c r="E329" s="51">
        <v>231794586</v>
      </c>
      <c r="F329" s="51">
        <v>100</v>
      </c>
      <c r="G329" s="52">
        <v>1.31192029006073E-3</v>
      </c>
      <c r="H329" s="51">
        <v>70</v>
      </c>
      <c r="I329" s="53">
        <v>13.6429671</v>
      </c>
      <c r="J329" s="53">
        <v>4.9172199999999999E-2</v>
      </c>
      <c r="K329" s="53">
        <v>12.1850936</v>
      </c>
      <c r="L329" s="54">
        <v>0.3793569</v>
      </c>
      <c r="M329" s="55">
        <v>2.3497000000000001E-3</v>
      </c>
      <c r="N329" s="53">
        <v>0.98865939999999997</v>
      </c>
      <c r="O329" s="56">
        <v>700</v>
      </c>
      <c r="P329" s="56">
        <v>244</v>
      </c>
      <c r="Q329" s="60">
        <v>0.230089912084432</v>
      </c>
      <c r="R329" s="60">
        <v>-8.4713291909856055E-3</v>
      </c>
      <c r="S329" s="60">
        <v>7.3191815328827181E-2</v>
      </c>
      <c r="T329" s="51" t="s">
        <v>623</v>
      </c>
    </row>
    <row r="330" spans="1:20" s="83" customFormat="1" x14ac:dyDescent="0.25">
      <c r="A330" s="51" t="s">
        <v>654</v>
      </c>
      <c r="B330" s="51" t="s">
        <v>655</v>
      </c>
      <c r="C330" s="51" t="s">
        <v>646</v>
      </c>
      <c r="D330" s="51" t="s">
        <v>85</v>
      </c>
      <c r="E330" s="51">
        <v>231796104</v>
      </c>
      <c r="F330" s="51">
        <v>100</v>
      </c>
      <c r="G330" s="52">
        <v>1.31192029006073E-3</v>
      </c>
      <c r="H330" s="51">
        <v>70</v>
      </c>
      <c r="I330" s="53">
        <v>13.6430744</v>
      </c>
      <c r="J330" s="53">
        <v>4.9928599999999997E-2</v>
      </c>
      <c r="K330" s="53">
        <v>12.2808817</v>
      </c>
      <c r="L330" s="54">
        <v>0.3436362</v>
      </c>
      <c r="M330" s="55">
        <v>2.2953000000000001E-3</v>
      </c>
      <c r="N330" s="53">
        <v>0.91799920000000002</v>
      </c>
      <c r="O330" s="56">
        <v>700</v>
      </c>
      <c r="P330" s="56">
        <v>224</v>
      </c>
      <c r="Q330" s="60">
        <v>0.34139570267051278</v>
      </c>
      <c r="R330" s="60">
        <v>3.564139752495895E-2</v>
      </c>
      <c r="S330" s="60">
        <v>0.1025004006653361</v>
      </c>
      <c r="T330" s="51" t="s">
        <v>623</v>
      </c>
    </row>
    <row r="331" spans="1:20" s="83" customFormat="1" x14ac:dyDescent="0.25">
      <c r="A331" s="51" t="s">
        <v>654</v>
      </c>
      <c r="B331" s="51" t="s">
        <v>655</v>
      </c>
      <c r="C331" s="51" t="s">
        <v>646</v>
      </c>
      <c r="D331" s="51" t="s">
        <v>85</v>
      </c>
      <c r="E331" s="51">
        <v>231797623</v>
      </c>
      <c r="F331" s="51">
        <v>100</v>
      </c>
      <c r="G331" s="52">
        <v>1.31192029006073E-3</v>
      </c>
      <c r="H331" s="51">
        <v>70</v>
      </c>
      <c r="I331" s="53">
        <v>13.893838000000001</v>
      </c>
      <c r="J331" s="53">
        <v>5.1943400000000001E-2</v>
      </c>
      <c r="K331" s="53">
        <v>12.5745734</v>
      </c>
      <c r="L331" s="54">
        <v>0.33261960000000002</v>
      </c>
      <c r="M331" s="55">
        <v>2.1216E-3</v>
      </c>
      <c r="N331" s="53">
        <v>0.87142730000000002</v>
      </c>
      <c r="O331" s="56">
        <v>700</v>
      </c>
      <c r="P331" s="56">
        <v>213</v>
      </c>
      <c r="Q331" s="60">
        <v>0.29305418820953782</v>
      </c>
      <c r="R331" s="60">
        <v>1.152037448234778E-2</v>
      </c>
      <c r="S331" s="60">
        <v>8.1130028458978584E-2</v>
      </c>
      <c r="T331" s="51" t="s">
        <v>623</v>
      </c>
    </row>
    <row r="332" spans="1:20" s="83" customFormat="1" x14ac:dyDescent="0.25">
      <c r="A332" s="51" t="s">
        <v>654</v>
      </c>
      <c r="B332" s="51" t="s">
        <v>655</v>
      </c>
      <c r="C332" s="51" t="s">
        <v>646</v>
      </c>
      <c r="D332" s="51" t="s">
        <v>85</v>
      </c>
      <c r="E332" s="51">
        <v>231799169</v>
      </c>
      <c r="F332" s="51">
        <v>100</v>
      </c>
      <c r="G332" s="52">
        <v>1.31192029006073E-3</v>
      </c>
      <c r="H332" s="51">
        <v>70</v>
      </c>
      <c r="I332" s="53">
        <v>14.784300500000001</v>
      </c>
      <c r="J332" s="53">
        <v>5.1181299999999999E-2</v>
      </c>
      <c r="K332" s="53">
        <v>13.326459399999999</v>
      </c>
      <c r="L332" s="54">
        <v>0.38096049999999998</v>
      </c>
      <c r="M332" s="55">
        <v>2.5457000000000001E-3</v>
      </c>
      <c r="N332" s="53">
        <v>0.98261089999999995</v>
      </c>
      <c r="O332" s="56">
        <v>700</v>
      </c>
      <c r="P332" s="56">
        <v>241</v>
      </c>
      <c r="Q332" s="60">
        <v>0.31736866019978932</v>
      </c>
      <c r="R332" s="60">
        <v>1.330036163738375E-3</v>
      </c>
      <c r="S332" s="60">
        <v>8.2814061554484744E-2</v>
      </c>
      <c r="T332" s="51" t="s">
        <v>623</v>
      </c>
    </row>
    <row r="333" spans="1:20" s="83" customFormat="1" x14ac:dyDescent="0.25">
      <c r="A333" s="51" t="s">
        <v>654</v>
      </c>
      <c r="B333" s="51" t="s">
        <v>655</v>
      </c>
      <c r="C333" s="51" t="s">
        <v>646</v>
      </c>
      <c r="D333" s="51" t="s">
        <v>85</v>
      </c>
      <c r="E333" s="51">
        <v>231800812</v>
      </c>
      <c r="F333" s="51">
        <v>100</v>
      </c>
      <c r="G333" s="52">
        <v>1.31192029006073E-3</v>
      </c>
      <c r="H333" s="51">
        <v>70</v>
      </c>
      <c r="I333" s="53">
        <v>14.5454539</v>
      </c>
      <c r="J333" s="53">
        <v>5.0836800000000001E-2</v>
      </c>
      <c r="K333" s="53">
        <v>13.1129148</v>
      </c>
      <c r="L333" s="54">
        <v>0.38647039999999999</v>
      </c>
      <c r="M333" s="55">
        <v>2.5389000000000002E-3</v>
      </c>
      <c r="N333" s="53">
        <v>0.94744709999999999</v>
      </c>
      <c r="O333" s="56">
        <v>700</v>
      </c>
      <c r="P333" s="56">
        <v>230</v>
      </c>
      <c r="Q333" s="60">
        <v>0.367357300709796</v>
      </c>
      <c r="R333" s="60">
        <v>1.951292039710777E-2</v>
      </c>
      <c r="S333" s="60">
        <v>8.1671389489924737E-2</v>
      </c>
      <c r="T333" s="51" t="s">
        <v>623</v>
      </c>
    </row>
    <row r="334" spans="1:20" s="83" customFormat="1" x14ac:dyDescent="0.25">
      <c r="A334" s="51" t="s">
        <v>654</v>
      </c>
      <c r="B334" s="51" t="s">
        <v>655</v>
      </c>
      <c r="C334" s="51" t="s">
        <v>646</v>
      </c>
      <c r="D334" s="51" t="s">
        <v>85</v>
      </c>
      <c r="E334" s="51">
        <v>231802434</v>
      </c>
      <c r="F334" s="51">
        <v>100</v>
      </c>
      <c r="G334" s="52">
        <v>1.31192029006073E-3</v>
      </c>
      <c r="H334" s="51">
        <v>70</v>
      </c>
      <c r="I334" s="53">
        <v>16.7197262</v>
      </c>
      <c r="J334" s="53">
        <v>5.90491E-2</v>
      </c>
      <c r="K334" s="53">
        <v>14.998018699999999</v>
      </c>
      <c r="L334" s="54">
        <v>0.44002219999999997</v>
      </c>
      <c r="M334" s="55">
        <v>3.2108000000000002E-3</v>
      </c>
      <c r="N334" s="53">
        <v>1.1704375</v>
      </c>
      <c r="O334" s="56">
        <v>700</v>
      </c>
      <c r="P334" s="56">
        <v>256</v>
      </c>
      <c r="Q334" s="60">
        <v>0.30143783605157898</v>
      </c>
      <c r="R334" s="60">
        <v>1.6387298315339069E-2</v>
      </c>
      <c r="S334" s="60">
        <v>8.3037153096512176E-2</v>
      </c>
      <c r="T334" s="51" t="s">
        <v>623</v>
      </c>
    </row>
    <row r="335" spans="1:20" s="83" customFormat="1" x14ac:dyDescent="0.25">
      <c r="A335" s="51" t="s">
        <v>654</v>
      </c>
      <c r="B335" s="51" t="s">
        <v>655</v>
      </c>
      <c r="C335" s="51" t="s">
        <v>646</v>
      </c>
      <c r="D335" s="51" t="s">
        <v>85</v>
      </c>
      <c r="E335" s="51">
        <v>231804279</v>
      </c>
      <c r="F335" s="51">
        <v>100</v>
      </c>
      <c r="G335" s="52">
        <v>1.31192029006073E-3</v>
      </c>
      <c r="H335" s="51">
        <v>70</v>
      </c>
      <c r="I335" s="53">
        <v>14.183639899999999</v>
      </c>
      <c r="J335" s="53">
        <v>5.09077E-2</v>
      </c>
      <c r="K335" s="53">
        <v>12.7794206</v>
      </c>
      <c r="L335" s="54">
        <v>0.37089840000000002</v>
      </c>
      <c r="M335" s="55">
        <v>2.3383000000000002E-3</v>
      </c>
      <c r="N335" s="53">
        <v>0.94066479999999997</v>
      </c>
      <c r="O335" s="56">
        <v>700</v>
      </c>
      <c r="P335" s="56">
        <v>233</v>
      </c>
      <c r="Q335" s="60">
        <v>0.35642465215864733</v>
      </c>
      <c r="R335" s="60">
        <v>-1.293577348621208E-3</v>
      </c>
      <c r="S335" s="60">
        <v>7.7814113586727435E-2</v>
      </c>
      <c r="T335" s="51" t="s">
        <v>623</v>
      </c>
    </row>
    <row r="336" spans="1:20" s="83" customFormat="1" x14ac:dyDescent="0.25">
      <c r="A336" s="51" t="s">
        <v>654</v>
      </c>
      <c r="B336" s="51" t="s">
        <v>655</v>
      </c>
      <c r="C336" s="51" t="s">
        <v>646</v>
      </c>
      <c r="D336" s="51" t="s">
        <v>85</v>
      </c>
      <c r="E336" s="51">
        <v>231805862</v>
      </c>
      <c r="F336" s="51">
        <v>100</v>
      </c>
      <c r="G336" s="52">
        <v>1.31192029006073E-3</v>
      </c>
      <c r="H336" s="51">
        <v>70</v>
      </c>
      <c r="I336" s="53">
        <v>13.664149999999999</v>
      </c>
      <c r="J336" s="53">
        <v>5.1065000000000013E-2</v>
      </c>
      <c r="K336" s="53">
        <v>12.9972254</v>
      </c>
      <c r="L336" s="54">
        <v>0.15181739999999999</v>
      </c>
      <c r="M336" s="55">
        <v>9.986000000000001E-4</v>
      </c>
      <c r="N336" s="53">
        <v>0.42941839999999998</v>
      </c>
      <c r="O336" s="56">
        <v>700</v>
      </c>
      <c r="P336" s="56">
        <v>95</v>
      </c>
      <c r="Q336" s="60">
        <v>0.29953942431481623</v>
      </c>
      <c r="R336" s="60">
        <v>3.509056359404545E-2</v>
      </c>
      <c r="S336" s="60">
        <v>8.3088234174168413E-2</v>
      </c>
      <c r="T336" s="51" t="s">
        <v>623</v>
      </c>
    </row>
    <row r="337" spans="1:20" s="83" customFormat="1" x14ac:dyDescent="0.25">
      <c r="A337" s="51" t="s">
        <v>654</v>
      </c>
      <c r="B337" s="51" t="s">
        <v>655</v>
      </c>
      <c r="C337" s="51" t="s">
        <v>646</v>
      </c>
      <c r="D337" s="51" t="s">
        <v>85</v>
      </c>
      <c r="E337" s="51">
        <v>231807386</v>
      </c>
      <c r="F337" s="51">
        <v>100</v>
      </c>
      <c r="G337" s="52">
        <v>1.31192029006073E-3</v>
      </c>
      <c r="H337" s="51">
        <v>70</v>
      </c>
      <c r="I337" s="53">
        <v>14.3198229</v>
      </c>
      <c r="J337" s="53">
        <v>5.0125900000000001E-2</v>
      </c>
      <c r="K337" s="53">
        <v>12.8980443</v>
      </c>
      <c r="L337" s="54">
        <v>0.36509510000000001</v>
      </c>
      <c r="M337" s="55">
        <v>2.4729999999999999E-3</v>
      </c>
      <c r="N337" s="53">
        <v>0.9654952</v>
      </c>
      <c r="O337" s="56">
        <v>700</v>
      </c>
      <c r="P337" s="56">
        <v>226</v>
      </c>
      <c r="Q337" s="60">
        <v>0.28801298424128929</v>
      </c>
      <c r="R337" s="60">
        <v>-1.2087123429834401E-2</v>
      </c>
      <c r="S337" s="60">
        <v>6.6196460964999232E-2</v>
      </c>
      <c r="T337" s="51" t="s">
        <v>623</v>
      </c>
    </row>
    <row r="338" spans="1:20" s="83" customFormat="1" x14ac:dyDescent="0.25">
      <c r="A338" s="51" t="s">
        <v>654</v>
      </c>
      <c r="B338" s="51" t="s">
        <v>655</v>
      </c>
      <c r="C338" s="51" t="s">
        <v>646</v>
      </c>
      <c r="D338" s="51" t="s">
        <v>85</v>
      </c>
      <c r="E338" s="51">
        <v>231808978</v>
      </c>
      <c r="F338" s="51">
        <v>100</v>
      </c>
      <c r="G338" s="52">
        <v>1.31192029006073E-3</v>
      </c>
      <c r="H338" s="51">
        <v>70</v>
      </c>
      <c r="I338" s="53">
        <v>14.1847563</v>
      </c>
      <c r="J338" s="53">
        <v>5.0412999999999999E-2</v>
      </c>
      <c r="K338" s="53">
        <v>12.712858499999999</v>
      </c>
      <c r="L338" s="54">
        <v>0.37594899999999998</v>
      </c>
      <c r="M338" s="55">
        <v>2.4718000000000001E-3</v>
      </c>
      <c r="N338" s="53">
        <v>1.0038834999999999</v>
      </c>
      <c r="O338" s="56">
        <v>700</v>
      </c>
      <c r="P338" s="56">
        <v>244</v>
      </c>
      <c r="Q338" s="60">
        <v>0.27698911554322458</v>
      </c>
      <c r="R338" s="60">
        <v>-1.5486963763099579E-2</v>
      </c>
      <c r="S338" s="60">
        <v>7.0346082093152962E-2</v>
      </c>
      <c r="T338" s="51" t="s">
        <v>623</v>
      </c>
    </row>
    <row r="339" spans="1:20" s="83" customFormat="1" x14ac:dyDescent="0.25">
      <c r="A339" s="51" t="s">
        <v>654</v>
      </c>
      <c r="B339" s="51" t="s">
        <v>655</v>
      </c>
      <c r="C339" s="51" t="s">
        <v>646</v>
      </c>
      <c r="D339" s="51" t="s">
        <v>85</v>
      </c>
      <c r="E339" s="51">
        <v>231810552</v>
      </c>
      <c r="F339" s="51">
        <v>100</v>
      </c>
      <c r="G339" s="52">
        <v>1.31192029006073E-3</v>
      </c>
      <c r="H339" s="51">
        <v>70</v>
      </c>
      <c r="I339" s="53">
        <v>13.553124499999999</v>
      </c>
      <c r="J339" s="53">
        <v>4.9472500000000003E-2</v>
      </c>
      <c r="K339" s="53">
        <v>12.290160800000001</v>
      </c>
      <c r="L339" s="54">
        <v>0.31468429999999997</v>
      </c>
      <c r="M339" s="55">
        <v>2.2296E-3</v>
      </c>
      <c r="N339" s="53">
        <v>0.85164470000000003</v>
      </c>
      <c r="O339" s="56">
        <v>700</v>
      </c>
      <c r="P339" s="56">
        <v>206</v>
      </c>
      <c r="Q339" s="60">
        <v>0.29238810902356582</v>
      </c>
      <c r="R339" s="60">
        <v>2.6161870778405789E-3</v>
      </c>
      <c r="S339" s="60">
        <v>6.9111197663401652E-2</v>
      </c>
      <c r="T339" s="51" t="s">
        <v>623</v>
      </c>
    </row>
    <row r="340" spans="1:20" s="83" customFormat="1" x14ac:dyDescent="0.25">
      <c r="A340" s="51" t="s">
        <v>654</v>
      </c>
      <c r="B340" s="51" t="s">
        <v>655</v>
      </c>
      <c r="C340" s="51" t="s">
        <v>646</v>
      </c>
      <c r="D340" s="51" t="s">
        <v>85</v>
      </c>
      <c r="E340" s="51">
        <v>231812062</v>
      </c>
      <c r="F340" s="51">
        <v>100</v>
      </c>
      <c r="G340" s="52">
        <v>1.31192029006073E-3</v>
      </c>
      <c r="H340" s="51">
        <v>70</v>
      </c>
      <c r="I340" s="53">
        <v>13.5735259</v>
      </c>
      <c r="J340" s="53">
        <v>4.9137500000000001E-2</v>
      </c>
      <c r="K340" s="53">
        <v>12.225429999999999</v>
      </c>
      <c r="L340" s="54">
        <v>0.35067310000000002</v>
      </c>
      <c r="M340" s="55">
        <v>2.3966E-3</v>
      </c>
      <c r="N340" s="53">
        <v>0.90427869999999999</v>
      </c>
      <c r="O340" s="56">
        <v>700</v>
      </c>
      <c r="P340" s="56">
        <v>221</v>
      </c>
      <c r="Q340" s="60">
        <v>0.26932145979773231</v>
      </c>
      <c r="R340" s="60">
        <v>-2.3711933485811E-2</v>
      </c>
      <c r="S340" s="60">
        <v>6.2593580547723127E-2</v>
      </c>
      <c r="T340" s="51" t="s">
        <v>623</v>
      </c>
    </row>
    <row r="341" spans="1:20" s="83" customFormat="1" x14ac:dyDescent="0.25">
      <c r="A341" s="51" t="s">
        <v>654</v>
      </c>
      <c r="B341" s="51" t="s">
        <v>655</v>
      </c>
      <c r="C341" s="51" t="s">
        <v>646</v>
      </c>
      <c r="D341" s="51" t="s">
        <v>85</v>
      </c>
      <c r="E341" s="51">
        <v>231813572</v>
      </c>
      <c r="F341" s="51">
        <v>100</v>
      </c>
      <c r="G341" s="52">
        <v>1.31192029006073E-3</v>
      </c>
      <c r="H341" s="51">
        <v>70</v>
      </c>
      <c r="I341" s="53">
        <v>13.6417859</v>
      </c>
      <c r="J341" s="53">
        <v>5.0201700000000002E-2</v>
      </c>
      <c r="K341" s="53">
        <v>12.2465774</v>
      </c>
      <c r="L341" s="54">
        <v>0.3584524</v>
      </c>
      <c r="M341" s="55">
        <v>2.1836E-3</v>
      </c>
      <c r="N341" s="53">
        <v>0.94490830000000003</v>
      </c>
      <c r="O341" s="56">
        <v>694</v>
      </c>
      <c r="P341" s="56">
        <v>228</v>
      </c>
      <c r="Q341" s="60">
        <v>0.24143563299897419</v>
      </c>
      <c r="R341" s="60">
        <v>1.1601110175290859E-3</v>
      </c>
      <c r="S341" s="60">
        <v>7.1152653343144051E-2</v>
      </c>
      <c r="T341" s="51" t="s">
        <v>623</v>
      </c>
    </row>
    <row r="342" spans="1:20" s="83" customFormat="1" x14ac:dyDescent="0.25">
      <c r="A342" s="51" t="s">
        <v>654</v>
      </c>
      <c r="B342" s="51" t="s">
        <v>655</v>
      </c>
      <c r="C342" s="51" t="s">
        <v>646</v>
      </c>
      <c r="D342" s="51" t="s">
        <v>85</v>
      </c>
      <c r="E342" s="51">
        <v>231815100</v>
      </c>
      <c r="F342" s="51">
        <v>100</v>
      </c>
      <c r="G342" s="52">
        <v>1.31192029006073E-3</v>
      </c>
      <c r="H342" s="51">
        <v>70</v>
      </c>
      <c r="I342" s="53">
        <v>13.9250814</v>
      </c>
      <c r="J342" s="53">
        <v>5.5011499999999998E-2</v>
      </c>
      <c r="K342" s="53">
        <v>12.374480500000001</v>
      </c>
      <c r="L342" s="54">
        <v>0.39216459999999997</v>
      </c>
      <c r="M342" s="55">
        <v>2.5961999999999999E-3</v>
      </c>
      <c r="N342" s="53">
        <v>1.0594127</v>
      </c>
      <c r="O342" s="56">
        <v>700</v>
      </c>
      <c r="P342" s="56">
        <v>249</v>
      </c>
      <c r="Q342" s="60">
        <v>0.31900029603519381</v>
      </c>
      <c r="R342" s="60">
        <v>1.052543729935955E-2</v>
      </c>
      <c r="S342" s="60">
        <v>7.2975440462870342E-2</v>
      </c>
      <c r="T342" s="51" t="s">
        <v>623</v>
      </c>
    </row>
    <row r="343" spans="1:20" s="83" customFormat="1" x14ac:dyDescent="0.25">
      <c r="A343" s="51" t="s">
        <v>654</v>
      </c>
      <c r="B343" s="51" t="s">
        <v>655</v>
      </c>
      <c r="C343" s="51" t="s">
        <v>646</v>
      </c>
      <c r="D343" s="51" t="s">
        <v>85</v>
      </c>
      <c r="E343" s="51">
        <v>231816650</v>
      </c>
      <c r="F343" s="51">
        <v>100</v>
      </c>
      <c r="G343" s="52">
        <v>1.31192029006073E-3</v>
      </c>
      <c r="H343" s="51">
        <v>70</v>
      </c>
      <c r="I343" s="53">
        <v>14.0044653</v>
      </c>
      <c r="J343" s="53">
        <v>5.5785500000000002E-2</v>
      </c>
      <c r="K343" s="53">
        <v>12.7242658</v>
      </c>
      <c r="L343" s="54">
        <v>0.31419649999999999</v>
      </c>
      <c r="M343" s="55">
        <v>1.8634999999999999E-3</v>
      </c>
      <c r="N343" s="53">
        <v>0.85308640000000002</v>
      </c>
      <c r="O343" s="56">
        <v>700</v>
      </c>
      <c r="P343" s="56">
        <v>198</v>
      </c>
      <c r="Q343" s="60">
        <v>0.28769113202481189</v>
      </c>
      <c r="R343" s="60">
        <v>5.7676169554679441E-3</v>
      </c>
      <c r="S343" s="60">
        <v>6.3968711757318081E-2</v>
      </c>
      <c r="T343" s="51" t="s">
        <v>623</v>
      </c>
    </row>
    <row r="344" spans="1:20" s="83" customFormat="1" x14ac:dyDescent="0.25">
      <c r="A344" s="51" t="s">
        <v>654</v>
      </c>
      <c r="B344" s="51" t="s">
        <v>655</v>
      </c>
      <c r="C344" s="51" t="s">
        <v>646</v>
      </c>
      <c r="D344" s="51" t="s">
        <v>85</v>
      </c>
      <c r="E344" s="51">
        <v>231818205</v>
      </c>
      <c r="F344" s="51">
        <v>100</v>
      </c>
      <c r="G344" s="52">
        <v>1.31192029006073E-3</v>
      </c>
      <c r="H344" s="51">
        <v>70</v>
      </c>
      <c r="I344" s="53">
        <v>13.7114323</v>
      </c>
      <c r="J344" s="53">
        <v>4.9270099999999997E-2</v>
      </c>
      <c r="K344" s="53">
        <v>12.310189899999999</v>
      </c>
      <c r="L344" s="54">
        <v>0.3571764</v>
      </c>
      <c r="M344" s="55">
        <v>2.5070000000000001E-3</v>
      </c>
      <c r="N344" s="53">
        <v>0.95383370000000001</v>
      </c>
      <c r="O344" s="56">
        <v>700</v>
      </c>
      <c r="P344" s="56">
        <v>232</v>
      </c>
      <c r="Q344" s="60">
        <v>0.30275450420989591</v>
      </c>
      <c r="R344" s="60">
        <v>4.0333833884531106E-3</v>
      </c>
      <c r="S344" s="60">
        <v>7.563854503286023E-2</v>
      </c>
      <c r="T344" s="51" t="s">
        <v>623</v>
      </c>
    </row>
    <row r="345" spans="1:20" s="83" customFormat="1" x14ac:dyDescent="0.25">
      <c r="A345" s="51" t="s">
        <v>654</v>
      </c>
      <c r="B345" s="51" t="s">
        <v>655</v>
      </c>
      <c r="C345" s="51" t="s">
        <v>646</v>
      </c>
      <c r="D345" s="51" t="s">
        <v>85</v>
      </c>
      <c r="E345" s="51">
        <v>231819732</v>
      </c>
      <c r="F345" s="51">
        <v>100</v>
      </c>
      <c r="G345" s="52">
        <v>1.31192029006073E-3</v>
      </c>
      <c r="H345" s="51">
        <v>70</v>
      </c>
      <c r="I345" s="53">
        <v>13.3936537</v>
      </c>
      <c r="J345" s="53">
        <v>4.9890100000000007E-2</v>
      </c>
      <c r="K345" s="53">
        <v>12.278584</v>
      </c>
      <c r="L345" s="54">
        <v>0.26921270000000003</v>
      </c>
      <c r="M345" s="55">
        <v>1.6368000000000001E-3</v>
      </c>
      <c r="N345" s="53">
        <v>0.75691489999999995</v>
      </c>
      <c r="O345" s="56">
        <v>700</v>
      </c>
      <c r="P345" s="56">
        <v>180</v>
      </c>
      <c r="Q345" s="60">
        <v>0.32994327139542728</v>
      </c>
      <c r="R345" s="60">
        <v>3.1751477220734993E-2</v>
      </c>
      <c r="S345" s="60">
        <v>7.6925785523701398E-2</v>
      </c>
      <c r="T345" s="51" t="s">
        <v>623</v>
      </c>
    </row>
    <row r="346" spans="1:20" s="83" customFormat="1" x14ac:dyDescent="0.25">
      <c r="A346" s="51" t="s">
        <v>654</v>
      </c>
      <c r="B346" s="51" t="s">
        <v>655</v>
      </c>
      <c r="C346" s="51" t="s">
        <v>646</v>
      </c>
      <c r="D346" s="51" t="s">
        <v>85</v>
      </c>
      <c r="E346" s="51">
        <v>231821232</v>
      </c>
      <c r="F346" s="51">
        <v>100</v>
      </c>
      <c r="G346" s="52">
        <v>1.31192029006073E-3</v>
      </c>
      <c r="H346" s="51">
        <v>70</v>
      </c>
      <c r="I346" s="53">
        <v>13.546244700000001</v>
      </c>
      <c r="J346" s="53">
        <v>4.8792499999999989E-2</v>
      </c>
      <c r="K346" s="53">
        <v>12.1627189</v>
      </c>
      <c r="L346" s="54">
        <v>0.35018169999999998</v>
      </c>
      <c r="M346" s="55">
        <v>2.4653000000000001E-3</v>
      </c>
      <c r="N346" s="53">
        <v>0.94307680000000005</v>
      </c>
      <c r="O346" s="56">
        <v>700</v>
      </c>
      <c r="P346" s="56">
        <v>224</v>
      </c>
      <c r="Q346" s="60">
        <v>0.28408191224966101</v>
      </c>
      <c r="R346" s="60">
        <v>-7.8125669576273905E-3</v>
      </c>
      <c r="S346" s="60">
        <v>5.2650066546975127E-2</v>
      </c>
      <c r="T346" s="51" t="s">
        <v>623</v>
      </c>
    </row>
    <row r="347" spans="1:20" s="83" customFormat="1" x14ac:dyDescent="0.25">
      <c r="A347" s="51" t="s">
        <v>654</v>
      </c>
      <c r="B347" s="51" t="s">
        <v>655</v>
      </c>
      <c r="C347" s="51" t="s">
        <v>646</v>
      </c>
      <c r="D347" s="51" t="s">
        <v>85</v>
      </c>
      <c r="E347" s="51">
        <v>231822745</v>
      </c>
      <c r="F347" s="51">
        <v>100</v>
      </c>
      <c r="G347" s="52">
        <v>1.31192029006073E-3</v>
      </c>
      <c r="H347" s="51">
        <v>70</v>
      </c>
      <c r="I347" s="53">
        <v>13.7843187</v>
      </c>
      <c r="J347" s="53">
        <v>5.0344999999999987E-2</v>
      </c>
      <c r="K347" s="53">
        <v>12.4034289</v>
      </c>
      <c r="L347" s="54">
        <v>0.31956250000000003</v>
      </c>
      <c r="M347" s="55">
        <v>2.1760999999999998E-3</v>
      </c>
      <c r="N347" s="53">
        <v>0.9327394</v>
      </c>
      <c r="O347" s="56">
        <v>700</v>
      </c>
      <c r="P347" s="56">
        <v>222</v>
      </c>
      <c r="Q347" s="60">
        <v>0.29982857496919169</v>
      </c>
      <c r="R347" s="60">
        <v>2.3708762342036161E-2</v>
      </c>
      <c r="S347" s="60">
        <v>9.2673724093523646E-2</v>
      </c>
      <c r="T347" s="51" t="s">
        <v>623</v>
      </c>
    </row>
    <row r="348" spans="1:20" s="83" customFormat="1" x14ac:dyDescent="0.25">
      <c r="A348" s="51" t="s">
        <v>654</v>
      </c>
      <c r="B348" s="51" t="s">
        <v>655</v>
      </c>
      <c r="C348" s="51" t="s">
        <v>646</v>
      </c>
      <c r="D348" s="51" t="s">
        <v>85</v>
      </c>
      <c r="E348" s="51">
        <v>231824278</v>
      </c>
      <c r="F348" s="51">
        <v>100</v>
      </c>
      <c r="G348" s="52">
        <v>1.31192029006073E-3</v>
      </c>
      <c r="H348" s="51">
        <v>70</v>
      </c>
      <c r="I348" s="53">
        <v>13.938916600000001</v>
      </c>
      <c r="J348" s="53">
        <v>4.8852000000000013E-2</v>
      </c>
      <c r="K348" s="53">
        <v>12.500953900000001</v>
      </c>
      <c r="L348" s="54">
        <v>0.3725424</v>
      </c>
      <c r="M348" s="55">
        <v>2.2612000000000001E-3</v>
      </c>
      <c r="N348" s="53">
        <v>0.97550689999999995</v>
      </c>
      <c r="O348" s="56">
        <v>700</v>
      </c>
      <c r="P348" s="56">
        <v>233</v>
      </c>
      <c r="Q348" s="60">
        <v>0.35569316984847132</v>
      </c>
      <c r="R348" s="60">
        <v>-2.960986769527778E-3</v>
      </c>
      <c r="S348" s="60">
        <v>7.531756365240172E-2</v>
      </c>
      <c r="T348" s="51" t="s">
        <v>623</v>
      </c>
    </row>
    <row r="349" spans="1:20" s="83" customFormat="1" x14ac:dyDescent="0.25">
      <c r="A349" s="51" t="s">
        <v>654</v>
      </c>
      <c r="B349" s="51" t="s">
        <v>655</v>
      </c>
      <c r="C349" s="51" t="s">
        <v>646</v>
      </c>
      <c r="D349" s="51" t="s">
        <v>85</v>
      </c>
      <c r="E349" s="51">
        <v>231825829</v>
      </c>
      <c r="F349" s="51">
        <v>100</v>
      </c>
      <c r="G349" s="52">
        <v>1.31192029006073E-3</v>
      </c>
      <c r="H349" s="51">
        <v>70</v>
      </c>
      <c r="I349" s="53">
        <v>13.721697499999999</v>
      </c>
      <c r="J349" s="53">
        <v>5.0239199999999998E-2</v>
      </c>
      <c r="K349" s="53">
        <v>12.4846529</v>
      </c>
      <c r="L349" s="54">
        <v>0.30551689999999998</v>
      </c>
      <c r="M349" s="55">
        <v>2.062E-3</v>
      </c>
      <c r="N349" s="53">
        <v>0.83889210000000003</v>
      </c>
      <c r="O349" s="56">
        <v>700</v>
      </c>
      <c r="P349" s="56">
        <v>187</v>
      </c>
      <c r="Q349" s="60">
        <v>0.30921908669700449</v>
      </c>
      <c r="R349" s="60">
        <v>3.7356179051570397E-2</v>
      </c>
      <c r="S349" s="60">
        <v>8.6320020075698708E-2</v>
      </c>
      <c r="T349" s="51" t="s">
        <v>623</v>
      </c>
    </row>
    <row r="350" spans="1:20" s="83" customFormat="1" x14ac:dyDescent="0.25">
      <c r="A350" s="51" t="s">
        <v>654</v>
      </c>
      <c r="B350" s="51" t="s">
        <v>655</v>
      </c>
      <c r="C350" s="51" t="s">
        <v>646</v>
      </c>
      <c r="D350" s="51" t="s">
        <v>85</v>
      </c>
      <c r="E350" s="51">
        <v>231827359</v>
      </c>
      <c r="F350" s="51">
        <v>100</v>
      </c>
      <c r="G350" s="52">
        <v>1.31192029006073E-3</v>
      </c>
      <c r="H350" s="51">
        <v>70</v>
      </c>
      <c r="I350" s="53">
        <v>13.9272466</v>
      </c>
      <c r="J350" s="53">
        <v>4.9875500000000003E-2</v>
      </c>
      <c r="K350" s="53">
        <v>12.4936332</v>
      </c>
      <c r="L350" s="54">
        <v>0.37230679999999999</v>
      </c>
      <c r="M350" s="55">
        <v>2.6153000000000001E-3</v>
      </c>
      <c r="N350" s="53">
        <v>0.95033679999999998</v>
      </c>
      <c r="O350" s="56">
        <v>700</v>
      </c>
      <c r="P350" s="56">
        <v>235</v>
      </c>
      <c r="Q350" s="60">
        <v>0.31514839624654911</v>
      </c>
      <c r="R350" s="60">
        <v>2.1886169804999089E-2</v>
      </c>
      <c r="S350" s="60">
        <v>6.5972959655948224E-2</v>
      </c>
      <c r="T350" s="51" t="s">
        <v>623</v>
      </c>
    </row>
    <row r="351" spans="1:20" s="83" customFormat="1" x14ac:dyDescent="0.25">
      <c r="A351" s="51" t="s">
        <v>654</v>
      </c>
      <c r="B351" s="51" t="s">
        <v>655</v>
      </c>
      <c r="C351" s="51" t="s">
        <v>646</v>
      </c>
      <c r="D351" s="51" t="s">
        <v>85</v>
      </c>
      <c r="E351" s="51">
        <v>231828908</v>
      </c>
      <c r="F351" s="51">
        <v>100</v>
      </c>
      <c r="G351" s="52">
        <v>1.31192029006073E-3</v>
      </c>
      <c r="H351" s="51">
        <v>70</v>
      </c>
      <c r="I351" s="53">
        <v>13.939499700000001</v>
      </c>
      <c r="J351" s="53">
        <v>5.0084700000000003E-2</v>
      </c>
      <c r="K351" s="53">
        <v>12.389213</v>
      </c>
      <c r="L351" s="54">
        <v>0.39731470000000002</v>
      </c>
      <c r="M351" s="55">
        <v>3.4003000000000002E-3</v>
      </c>
      <c r="N351" s="53">
        <v>1.0548986</v>
      </c>
      <c r="O351" s="56">
        <v>700</v>
      </c>
      <c r="P351" s="56">
        <v>255</v>
      </c>
      <c r="Q351" s="60">
        <v>0.33451632668516312</v>
      </c>
      <c r="R351" s="60">
        <v>2.0978936958878772E-2</v>
      </c>
      <c r="S351" s="60">
        <v>8.3147471504443696E-2</v>
      </c>
      <c r="T351" s="51" t="s">
        <v>623</v>
      </c>
    </row>
    <row r="352" spans="1:20" s="83" customFormat="1" x14ac:dyDescent="0.25">
      <c r="A352" s="51" t="s">
        <v>654</v>
      </c>
      <c r="B352" s="51" t="s">
        <v>655</v>
      </c>
      <c r="C352" s="51" t="s">
        <v>646</v>
      </c>
      <c r="D352" s="51" t="s">
        <v>85</v>
      </c>
      <c r="E352" s="51">
        <v>231830458</v>
      </c>
      <c r="F352" s="51">
        <v>100</v>
      </c>
      <c r="G352" s="52">
        <v>1.31192029006073E-3</v>
      </c>
      <c r="H352" s="51">
        <v>70</v>
      </c>
      <c r="I352" s="53">
        <v>13.691922099999999</v>
      </c>
      <c r="J352" s="53">
        <v>4.9546800000000002E-2</v>
      </c>
      <c r="K352" s="53">
        <v>12.2143225</v>
      </c>
      <c r="L352" s="54">
        <v>0.38212079999999998</v>
      </c>
      <c r="M352" s="55">
        <v>3.2106999999999999E-3</v>
      </c>
      <c r="N352" s="53">
        <v>1.0017254</v>
      </c>
      <c r="O352" s="56">
        <v>700</v>
      </c>
      <c r="P352" s="56">
        <v>236</v>
      </c>
      <c r="Q352" s="60">
        <v>0.34659525104472882</v>
      </c>
      <c r="R352" s="60">
        <v>5.0446642593142692E-4</v>
      </c>
      <c r="S352" s="60">
        <v>6.0922770428322059E-2</v>
      </c>
      <c r="T352" s="51" t="s">
        <v>623</v>
      </c>
    </row>
    <row r="353" spans="1:21" s="83" customFormat="1" x14ac:dyDescent="0.25">
      <c r="A353" s="51" t="s">
        <v>654</v>
      </c>
      <c r="B353" s="51" t="s">
        <v>655</v>
      </c>
      <c r="C353" s="51" t="s">
        <v>646</v>
      </c>
      <c r="D353" s="51" t="s">
        <v>85</v>
      </c>
      <c r="E353" s="51">
        <v>232096290</v>
      </c>
      <c r="F353" s="51">
        <v>30</v>
      </c>
      <c r="G353" s="52">
        <v>0.01</v>
      </c>
      <c r="H353" s="51">
        <v>70</v>
      </c>
      <c r="I353" s="53">
        <v>7.8840386999999996</v>
      </c>
      <c r="J353" s="53">
        <v>9.998979999999999E-2</v>
      </c>
      <c r="K353" s="53">
        <v>7.3520647999999991</v>
      </c>
      <c r="L353" s="54">
        <v>9.6293000000000004E-2</v>
      </c>
      <c r="M353" s="55">
        <v>1.8429E-3</v>
      </c>
      <c r="N353" s="53">
        <v>0.3021104</v>
      </c>
      <c r="O353" s="56">
        <v>210</v>
      </c>
      <c r="P353" s="56">
        <v>62</v>
      </c>
      <c r="Q353" s="60">
        <v>0.23883327710959501</v>
      </c>
      <c r="R353" s="60">
        <v>-1.6853992946473561E-2</v>
      </c>
      <c r="S353" s="60">
        <v>6.4742709472473528E-2</v>
      </c>
      <c r="T353" s="51" t="s">
        <v>624</v>
      </c>
      <c r="U353" s="57"/>
    </row>
    <row r="354" spans="1:21" s="83" customFormat="1" x14ac:dyDescent="0.25">
      <c r="A354" s="51" t="s">
        <v>654</v>
      </c>
      <c r="B354" s="51" t="s">
        <v>655</v>
      </c>
      <c r="C354" s="51" t="s">
        <v>646</v>
      </c>
      <c r="D354" s="51" t="s">
        <v>85</v>
      </c>
      <c r="E354" s="51">
        <v>232097245</v>
      </c>
      <c r="F354" s="51">
        <v>30</v>
      </c>
      <c r="G354" s="52">
        <v>0.01</v>
      </c>
      <c r="H354" s="51">
        <v>70</v>
      </c>
      <c r="I354" s="53">
        <v>7.5342848</v>
      </c>
      <c r="J354" s="53">
        <v>9.4251399999999999E-2</v>
      </c>
      <c r="K354" s="53">
        <v>7.0206690000000007</v>
      </c>
      <c r="L354" s="54">
        <v>0.1007141</v>
      </c>
      <c r="M354" s="55">
        <v>6.8150000000000003E-4</v>
      </c>
      <c r="N354" s="53">
        <v>0.30333860000000001</v>
      </c>
      <c r="O354" s="56">
        <v>210</v>
      </c>
      <c r="P354" s="56">
        <v>66</v>
      </c>
      <c r="Q354" s="60">
        <v>0.27928683056460107</v>
      </c>
      <c r="R354" s="60">
        <v>1.392289531388868E-2</v>
      </c>
      <c r="S354" s="60">
        <v>8.3566766359860892E-2</v>
      </c>
      <c r="T354" s="51" t="s">
        <v>624</v>
      </c>
    </row>
    <row r="355" spans="1:21" s="83" customFormat="1" x14ac:dyDescent="0.25">
      <c r="A355" s="51" t="s">
        <v>654</v>
      </c>
      <c r="B355" s="51" t="s">
        <v>655</v>
      </c>
      <c r="C355" s="51" t="s">
        <v>646</v>
      </c>
      <c r="D355" s="51" t="s">
        <v>85</v>
      </c>
      <c r="E355" s="51">
        <v>232098154</v>
      </c>
      <c r="F355" s="51">
        <v>30</v>
      </c>
      <c r="G355" s="52">
        <v>0.01</v>
      </c>
      <c r="H355" s="51">
        <v>70</v>
      </c>
      <c r="I355" s="53">
        <v>7.7904068000000004</v>
      </c>
      <c r="J355" s="53">
        <v>0.1005978</v>
      </c>
      <c r="K355" s="53">
        <v>7.2890241999999992</v>
      </c>
      <c r="L355" s="54">
        <v>9.3984899999999996E-2</v>
      </c>
      <c r="M355" s="55">
        <v>8.5090000000000003E-4</v>
      </c>
      <c r="N355" s="53">
        <v>0.28902489999999997</v>
      </c>
      <c r="O355" s="56">
        <v>210</v>
      </c>
      <c r="P355" s="56">
        <v>62</v>
      </c>
      <c r="Q355" s="60">
        <v>0.26889633949040642</v>
      </c>
      <c r="R355" s="60">
        <v>1.450623929851042E-2</v>
      </c>
      <c r="S355" s="60">
        <v>8.4418968427156502E-2</v>
      </c>
      <c r="T355" s="51" t="s">
        <v>624</v>
      </c>
    </row>
    <row r="356" spans="1:21" s="83" customFormat="1" x14ac:dyDescent="0.25">
      <c r="A356" s="51" t="s">
        <v>654</v>
      </c>
      <c r="B356" s="51" t="s">
        <v>655</v>
      </c>
      <c r="C356" s="51" t="s">
        <v>646</v>
      </c>
      <c r="D356" s="51" t="s">
        <v>85</v>
      </c>
      <c r="E356" s="51">
        <v>232099086</v>
      </c>
      <c r="F356" s="51">
        <v>30</v>
      </c>
      <c r="G356" s="52">
        <v>0.01</v>
      </c>
      <c r="H356" s="51">
        <v>70</v>
      </c>
      <c r="I356" s="53">
        <v>7.3921676999999999</v>
      </c>
      <c r="J356" s="53">
        <v>9.282520000000001E-2</v>
      </c>
      <c r="K356" s="53">
        <v>6.9375498999999996</v>
      </c>
      <c r="L356" s="54">
        <v>8.0455600000000002E-2</v>
      </c>
      <c r="M356" s="55">
        <v>6.0380000000000004E-4</v>
      </c>
      <c r="N356" s="53">
        <v>0.2666116</v>
      </c>
      <c r="O356" s="56">
        <v>210</v>
      </c>
      <c r="P356" s="56">
        <v>53</v>
      </c>
      <c r="Q356" s="60">
        <v>0.27506144451405479</v>
      </c>
      <c r="R356" s="60">
        <v>3.8606076860461212E-2</v>
      </c>
      <c r="S356" s="60">
        <v>0.12744040039768381</v>
      </c>
      <c r="T356" s="51" t="s">
        <v>624</v>
      </c>
    </row>
    <row r="357" spans="1:21" s="83" customFormat="1" x14ac:dyDescent="0.25">
      <c r="A357" s="51" t="s">
        <v>654</v>
      </c>
      <c r="B357" s="51" t="s">
        <v>655</v>
      </c>
      <c r="C357" s="51" t="s">
        <v>646</v>
      </c>
      <c r="D357" s="51" t="s">
        <v>85</v>
      </c>
      <c r="E357" s="51">
        <v>232099982</v>
      </c>
      <c r="F357" s="51">
        <v>30</v>
      </c>
      <c r="G357" s="52">
        <v>0.01</v>
      </c>
      <c r="H357" s="51">
        <v>70</v>
      </c>
      <c r="I357" s="53">
        <v>7.5745722000000004</v>
      </c>
      <c r="J357" s="53">
        <v>9.4093800000000005E-2</v>
      </c>
      <c r="K357" s="53">
        <v>7.0519123000000006</v>
      </c>
      <c r="L357" s="54">
        <v>9.9648399999999998E-2</v>
      </c>
      <c r="M357" s="55">
        <v>1.1299000000000001E-3</v>
      </c>
      <c r="N357" s="53">
        <v>0.31008750000000002</v>
      </c>
      <c r="O357" s="56">
        <v>210</v>
      </c>
      <c r="P357" s="56">
        <v>68</v>
      </c>
      <c r="Q357" s="60">
        <v>0.28960675511004941</v>
      </c>
      <c r="R357" s="60">
        <v>2.234206471829327E-2</v>
      </c>
      <c r="S357" s="60">
        <v>8.9016779484683006E-2</v>
      </c>
      <c r="T357" s="51" t="s">
        <v>624</v>
      </c>
    </row>
    <row r="358" spans="1:21" s="83" customFormat="1" x14ac:dyDescent="0.25">
      <c r="A358" s="51" t="s">
        <v>654</v>
      </c>
      <c r="B358" s="51" t="s">
        <v>655</v>
      </c>
      <c r="C358" s="51" t="s">
        <v>646</v>
      </c>
      <c r="D358" s="51" t="s">
        <v>85</v>
      </c>
      <c r="E358" s="51">
        <v>232100893</v>
      </c>
      <c r="F358" s="51">
        <v>30</v>
      </c>
      <c r="G358" s="52">
        <v>0.01</v>
      </c>
      <c r="H358" s="51">
        <v>70</v>
      </c>
      <c r="I358" s="53">
        <v>7.4477574000000004</v>
      </c>
      <c r="J358" s="53">
        <v>9.3447700000000009E-2</v>
      </c>
      <c r="K358" s="53">
        <v>6.9585342000000008</v>
      </c>
      <c r="L358" s="54">
        <v>9.3002399999999999E-2</v>
      </c>
      <c r="M358" s="55">
        <v>5.4230000000000001E-4</v>
      </c>
      <c r="N358" s="53">
        <v>0.28851660000000001</v>
      </c>
      <c r="O358" s="56">
        <v>210</v>
      </c>
      <c r="P358" s="56">
        <v>62</v>
      </c>
      <c r="Q358" s="60">
        <v>0.26363310912683391</v>
      </c>
      <c r="R358" s="60">
        <v>4.5792059163647656E-3</v>
      </c>
      <c r="S358" s="60">
        <v>8.4007048071969487E-2</v>
      </c>
      <c r="T358" s="51" t="s">
        <v>624</v>
      </c>
    </row>
    <row r="359" spans="1:21" s="83" customFormat="1" x14ac:dyDescent="0.25">
      <c r="A359" s="51" t="s">
        <v>654</v>
      </c>
      <c r="B359" s="51" t="s">
        <v>655</v>
      </c>
      <c r="C359" s="51" t="s">
        <v>646</v>
      </c>
      <c r="D359" s="51" t="s">
        <v>85</v>
      </c>
      <c r="E359" s="51">
        <v>232101789</v>
      </c>
      <c r="F359" s="51">
        <v>30</v>
      </c>
      <c r="G359" s="52">
        <v>0.01</v>
      </c>
      <c r="H359" s="51">
        <v>70</v>
      </c>
      <c r="I359" s="53">
        <v>7.7138451999999997</v>
      </c>
      <c r="J359" s="53">
        <v>0.1005902</v>
      </c>
      <c r="K359" s="53">
        <v>7.2103859000000003</v>
      </c>
      <c r="L359" s="54">
        <v>9.6538200000000005E-2</v>
      </c>
      <c r="M359" s="55">
        <v>5.4900000000000001E-4</v>
      </c>
      <c r="N359" s="53">
        <v>0.271924</v>
      </c>
      <c r="O359" s="56">
        <v>210</v>
      </c>
      <c r="P359" s="56">
        <v>62</v>
      </c>
      <c r="Q359" s="60">
        <v>0.2702061231093334</v>
      </c>
      <c r="R359" s="60">
        <v>-1.3263376067744351E-3</v>
      </c>
      <c r="S359" s="60">
        <v>8.344696102705175E-2</v>
      </c>
      <c r="T359" s="51" t="s">
        <v>624</v>
      </c>
    </row>
    <row r="360" spans="1:21" s="83" customFormat="1" x14ac:dyDescent="0.25">
      <c r="A360" s="51" t="s">
        <v>654</v>
      </c>
      <c r="B360" s="51" t="s">
        <v>655</v>
      </c>
      <c r="C360" s="51" t="s">
        <v>646</v>
      </c>
      <c r="D360" s="51" t="s">
        <v>85</v>
      </c>
      <c r="E360" s="51">
        <v>232102709</v>
      </c>
      <c r="F360" s="51">
        <v>30</v>
      </c>
      <c r="G360" s="52">
        <v>0.01</v>
      </c>
      <c r="H360" s="51">
        <v>70</v>
      </c>
      <c r="I360" s="53">
        <v>7.5155947000000003</v>
      </c>
      <c r="J360" s="53">
        <v>9.30927E-2</v>
      </c>
      <c r="K360" s="53">
        <v>7.0475091000000001</v>
      </c>
      <c r="L360" s="54">
        <v>8.7549100000000005E-2</v>
      </c>
      <c r="M360" s="55">
        <v>5.6470000000000001E-4</v>
      </c>
      <c r="N360" s="53">
        <v>0.27280209999999999</v>
      </c>
      <c r="O360" s="56">
        <v>210</v>
      </c>
      <c r="P360" s="56">
        <v>57</v>
      </c>
      <c r="Q360" s="60">
        <v>0.28637274273164748</v>
      </c>
      <c r="R360" s="60">
        <v>1.318479557130095E-2</v>
      </c>
      <c r="S360" s="60">
        <v>6.4774675823434796E-2</v>
      </c>
      <c r="T360" s="51" t="s">
        <v>624</v>
      </c>
    </row>
    <row r="361" spans="1:21" s="83" customFormat="1" x14ac:dyDescent="0.25">
      <c r="A361" s="51" t="s">
        <v>654</v>
      </c>
      <c r="B361" s="51" t="s">
        <v>655</v>
      </c>
      <c r="C361" s="51" t="s">
        <v>646</v>
      </c>
      <c r="D361" s="51" t="s">
        <v>85</v>
      </c>
      <c r="E361" s="51">
        <v>232103612</v>
      </c>
      <c r="F361" s="51">
        <v>30</v>
      </c>
      <c r="G361" s="52">
        <v>0.01</v>
      </c>
      <c r="H361" s="51">
        <v>70</v>
      </c>
      <c r="I361" s="53">
        <v>7.7265245</v>
      </c>
      <c r="J361" s="53">
        <v>9.2180899999999982E-2</v>
      </c>
      <c r="K361" s="53">
        <v>7.2314499000000003</v>
      </c>
      <c r="L361" s="54">
        <v>0.10443089999999999</v>
      </c>
      <c r="M361" s="55">
        <v>5.3050000000000005E-4</v>
      </c>
      <c r="N361" s="53">
        <v>0.28407549999999998</v>
      </c>
      <c r="O361" s="56">
        <v>210</v>
      </c>
      <c r="P361" s="56">
        <v>64</v>
      </c>
      <c r="Q361" s="60">
        <v>0.32067151797209009</v>
      </c>
      <c r="R361" s="60">
        <v>3.8370668318796368E-2</v>
      </c>
      <c r="S361" s="60">
        <v>0.107958072439964</v>
      </c>
      <c r="T361" s="51" t="s">
        <v>624</v>
      </c>
    </row>
    <row r="362" spans="1:21" s="83" customFormat="1" x14ac:dyDescent="0.25">
      <c r="A362" s="51" t="s">
        <v>654</v>
      </c>
      <c r="B362" s="51" t="s">
        <v>655</v>
      </c>
      <c r="C362" s="51" t="s">
        <v>646</v>
      </c>
      <c r="D362" s="51" t="s">
        <v>85</v>
      </c>
      <c r="E362" s="51">
        <v>232104535</v>
      </c>
      <c r="F362" s="51">
        <v>30</v>
      </c>
      <c r="G362" s="52">
        <v>0.01</v>
      </c>
      <c r="H362" s="51">
        <v>70</v>
      </c>
      <c r="I362" s="53">
        <v>7.7594241000000004</v>
      </c>
      <c r="J362" s="53">
        <v>9.4179300000000007E-2</v>
      </c>
      <c r="K362" s="53">
        <v>7.2644359000000014</v>
      </c>
      <c r="L362" s="54">
        <v>9.8172999999999996E-2</v>
      </c>
      <c r="M362" s="55">
        <v>6.5370000000000001E-4</v>
      </c>
      <c r="N362" s="53">
        <v>0.26892719999999998</v>
      </c>
      <c r="O362" s="56">
        <v>210</v>
      </c>
      <c r="P362" s="56">
        <v>61</v>
      </c>
      <c r="Q362" s="60">
        <v>0.2319866026863473</v>
      </c>
      <c r="R362" s="60">
        <v>2.5851794799284042E-4</v>
      </c>
      <c r="S362" s="60">
        <v>7.8815391314199582E-2</v>
      </c>
      <c r="T362" s="51" t="s">
        <v>624</v>
      </c>
    </row>
    <row r="363" spans="1:21" s="83" customFormat="1" x14ac:dyDescent="0.25">
      <c r="A363" s="51" t="s">
        <v>654</v>
      </c>
      <c r="B363" s="51" t="s">
        <v>655</v>
      </c>
      <c r="C363" s="51" t="s">
        <v>646</v>
      </c>
      <c r="D363" s="51" t="s">
        <v>85</v>
      </c>
      <c r="E363" s="51">
        <v>232105461</v>
      </c>
      <c r="F363" s="51">
        <v>30</v>
      </c>
      <c r="G363" s="52">
        <v>0.01</v>
      </c>
      <c r="H363" s="51">
        <v>70</v>
      </c>
      <c r="I363" s="53">
        <v>7.5272763999999999</v>
      </c>
      <c r="J363" s="53">
        <v>9.2637999999999984E-2</v>
      </c>
      <c r="K363" s="53">
        <v>7.0451420999999996</v>
      </c>
      <c r="L363" s="54">
        <v>9.5239699999999997E-2</v>
      </c>
      <c r="M363" s="55">
        <v>5.285E-4</v>
      </c>
      <c r="N363" s="53">
        <v>0.27939979999999998</v>
      </c>
      <c r="O363" s="56">
        <v>210</v>
      </c>
      <c r="P363" s="56">
        <v>61</v>
      </c>
      <c r="Q363" s="60">
        <v>0.25707730649280908</v>
      </c>
      <c r="R363" s="60">
        <v>1.429091261028843E-2</v>
      </c>
      <c r="S363" s="60">
        <v>7.048991701634981E-2</v>
      </c>
      <c r="T363" s="51" t="s">
        <v>624</v>
      </c>
    </row>
    <row r="364" spans="1:21" s="83" customFormat="1" x14ac:dyDescent="0.25">
      <c r="A364" s="51" t="s">
        <v>654</v>
      </c>
      <c r="B364" s="51" t="s">
        <v>655</v>
      </c>
      <c r="C364" s="51" t="s">
        <v>646</v>
      </c>
      <c r="D364" s="51" t="s">
        <v>85</v>
      </c>
      <c r="E364" s="51">
        <v>232106361</v>
      </c>
      <c r="F364" s="51">
        <v>30</v>
      </c>
      <c r="G364" s="52">
        <v>0.01</v>
      </c>
      <c r="H364" s="51">
        <v>70</v>
      </c>
      <c r="I364" s="53">
        <v>7.6702972000000003</v>
      </c>
      <c r="J364" s="53">
        <v>9.2666200000000004E-2</v>
      </c>
      <c r="K364" s="53">
        <v>7.1209414000000004</v>
      </c>
      <c r="L364" s="54">
        <v>0.11664670000000001</v>
      </c>
      <c r="M364" s="55">
        <v>6.3400000000000001E-4</v>
      </c>
      <c r="N364" s="53">
        <v>0.32516050000000002</v>
      </c>
      <c r="O364" s="56">
        <v>210</v>
      </c>
      <c r="P364" s="56">
        <v>75</v>
      </c>
      <c r="Q364" s="60">
        <v>0.31275601880856158</v>
      </c>
      <c r="R364" s="60">
        <v>4.0025283677885687E-2</v>
      </c>
      <c r="S364" s="60">
        <v>0.1132100726012054</v>
      </c>
      <c r="T364" s="51" t="s">
        <v>624</v>
      </c>
    </row>
    <row r="365" spans="1:21" s="83" customFormat="1" x14ac:dyDescent="0.25">
      <c r="A365" s="51" t="s">
        <v>654</v>
      </c>
      <c r="B365" s="51" t="s">
        <v>655</v>
      </c>
      <c r="C365" s="51" t="s">
        <v>646</v>
      </c>
      <c r="D365" s="51" t="s">
        <v>85</v>
      </c>
      <c r="E365" s="51">
        <v>232107282</v>
      </c>
      <c r="F365" s="51">
        <v>30</v>
      </c>
      <c r="G365" s="52">
        <v>0.01</v>
      </c>
      <c r="H365" s="51">
        <v>70</v>
      </c>
      <c r="I365" s="53">
        <v>7.6463438000000004</v>
      </c>
      <c r="J365" s="53">
        <v>9.6368999999999982E-2</v>
      </c>
      <c r="K365" s="53">
        <v>7.1637441000000006</v>
      </c>
      <c r="L365" s="54">
        <v>9.1334499999999999E-2</v>
      </c>
      <c r="M365" s="55">
        <v>5.8250000000000001E-4</v>
      </c>
      <c r="N365" s="53">
        <v>0.28065879999999999</v>
      </c>
      <c r="O365" s="56">
        <v>210</v>
      </c>
      <c r="P365" s="56">
        <v>60</v>
      </c>
      <c r="Q365" s="60">
        <v>0.26202384804444662</v>
      </c>
      <c r="R365" s="60">
        <v>2.6081785692743959E-2</v>
      </c>
      <c r="S365" s="60">
        <v>8.0222583907729642E-2</v>
      </c>
      <c r="T365" s="51" t="s">
        <v>624</v>
      </c>
    </row>
    <row r="366" spans="1:21" s="83" customFormat="1" x14ac:dyDescent="0.25">
      <c r="A366" s="51" t="s">
        <v>654</v>
      </c>
      <c r="B366" s="51" t="s">
        <v>655</v>
      </c>
      <c r="C366" s="51" t="s">
        <v>646</v>
      </c>
      <c r="D366" s="51" t="s">
        <v>85</v>
      </c>
      <c r="E366" s="51">
        <v>232108199</v>
      </c>
      <c r="F366" s="51">
        <v>30</v>
      </c>
      <c r="G366" s="52">
        <v>0.01</v>
      </c>
      <c r="H366" s="51">
        <v>70</v>
      </c>
      <c r="I366" s="53">
        <v>7.8565262999999996</v>
      </c>
      <c r="J366" s="53">
        <v>9.619030000000002E-2</v>
      </c>
      <c r="K366" s="53">
        <v>7.3273650000000021</v>
      </c>
      <c r="L366" s="54">
        <v>9.8874400000000001E-2</v>
      </c>
      <c r="M366" s="55">
        <v>6.4570000000000003E-4</v>
      </c>
      <c r="N366" s="53">
        <v>0.30132029999999999</v>
      </c>
      <c r="O366" s="56">
        <v>210</v>
      </c>
      <c r="P366" s="56">
        <v>64</v>
      </c>
      <c r="Q366" s="60">
        <v>0.27767068494282388</v>
      </c>
      <c r="R366" s="60">
        <v>2.672283995062914E-2</v>
      </c>
      <c r="S366" s="60">
        <v>7.7516355293128572E-2</v>
      </c>
      <c r="T366" s="51" t="s">
        <v>624</v>
      </c>
    </row>
    <row r="367" spans="1:21" s="83" customFormat="1" x14ac:dyDescent="0.25">
      <c r="A367" s="51" t="s">
        <v>654</v>
      </c>
      <c r="B367" s="51" t="s">
        <v>655</v>
      </c>
      <c r="C367" s="51" t="s">
        <v>646</v>
      </c>
      <c r="D367" s="51" t="s">
        <v>85</v>
      </c>
      <c r="E367" s="51">
        <v>232109139</v>
      </c>
      <c r="F367" s="51">
        <v>30</v>
      </c>
      <c r="G367" s="52">
        <v>0.01</v>
      </c>
      <c r="H367" s="51">
        <v>70</v>
      </c>
      <c r="I367" s="53">
        <v>7.7413134000000001</v>
      </c>
      <c r="J367" s="53">
        <v>9.3534799999999987E-2</v>
      </c>
      <c r="K367" s="53">
        <v>7.2233622999999998</v>
      </c>
      <c r="L367" s="54">
        <v>0.10726810000000001</v>
      </c>
      <c r="M367" s="55">
        <v>6.6370000000000003E-4</v>
      </c>
      <c r="N367" s="53">
        <v>0.29747230000000002</v>
      </c>
      <c r="O367" s="56">
        <v>210</v>
      </c>
      <c r="P367" s="56">
        <v>68</v>
      </c>
      <c r="Q367" s="60">
        <v>0.27358471081492292</v>
      </c>
      <c r="R367" s="60">
        <v>2.8362407256015451E-2</v>
      </c>
      <c r="S367" s="60">
        <v>9.9510563182730799E-2</v>
      </c>
      <c r="T367" s="51" t="s">
        <v>624</v>
      </c>
    </row>
    <row r="368" spans="1:21" s="83" customFormat="1" x14ac:dyDescent="0.25">
      <c r="A368" s="51" t="s">
        <v>654</v>
      </c>
      <c r="B368" s="51" t="s">
        <v>655</v>
      </c>
      <c r="C368" s="51" t="s">
        <v>646</v>
      </c>
      <c r="D368" s="51" t="s">
        <v>85</v>
      </c>
      <c r="E368" s="51">
        <v>232110064</v>
      </c>
      <c r="F368" s="51">
        <v>30</v>
      </c>
      <c r="G368" s="52">
        <v>0.01</v>
      </c>
      <c r="H368" s="51">
        <v>70</v>
      </c>
      <c r="I368" s="53">
        <v>7.7151443000000004</v>
      </c>
      <c r="J368" s="53">
        <v>9.3467999999999996E-2</v>
      </c>
      <c r="K368" s="53">
        <v>7.2160596999999997</v>
      </c>
      <c r="L368" s="54">
        <v>0.1001972</v>
      </c>
      <c r="M368" s="55">
        <v>6.6750000000000002E-4</v>
      </c>
      <c r="N368" s="53">
        <v>0.29001199999999999</v>
      </c>
      <c r="O368" s="56">
        <v>210</v>
      </c>
      <c r="P368" s="56">
        <v>63</v>
      </c>
      <c r="Q368" s="60">
        <v>0.29279257571272188</v>
      </c>
      <c r="R368" s="60">
        <v>1.466817597498578E-2</v>
      </c>
      <c r="S368" s="60">
        <v>7.5678938520089736E-2</v>
      </c>
      <c r="T368" s="51" t="s">
        <v>624</v>
      </c>
    </row>
    <row r="369" spans="1:20" s="83" customFormat="1" x14ac:dyDescent="0.25">
      <c r="A369" s="51" t="s">
        <v>654</v>
      </c>
      <c r="B369" s="51" t="s">
        <v>655</v>
      </c>
      <c r="C369" s="51" t="s">
        <v>646</v>
      </c>
      <c r="D369" s="51" t="s">
        <v>85</v>
      </c>
      <c r="E369" s="51">
        <v>232110984</v>
      </c>
      <c r="F369" s="51">
        <v>30</v>
      </c>
      <c r="G369" s="52">
        <v>0.01</v>
      </c>
      <c r="H369" s="51">
        <v>70</v>
      </c>
      <c r="I369" s="53">
        <v>7.5597418999999997</v>
      </c>
      <c r="J369" s="53">
        <v>9.8551999999999987E-2</v>
      </c>
      <c r="K369" s="53">
        <v>7.0781314999999987</v>
      </c>
      <c r="L369" s="54">
        <v>9.8535499999999998E-2</v>
      </c>
      <c r="M369" s="55">
        <v>5.8239999999999995E-4</v>
      </c>
      <c r="N369" s="53">
        <v>0.26965749999999999</v>
      </c>
      <c r="O369" s="56">
        <v>210</v>
      </c>
      <c r="P369" s="56">
        <v>60</v>
      </c>
      <c r="Q369" s="60">
        <v>0.30601433361100983</v>
      </c>
      <c r="R369" s="60">
        <v>3.0088864513061021E-2</v>
      </c>
      <c r="S369" s="60">
        <v>8.9542459754794856E-2</v>
      </c>
      <c r="T369" s="51" t="s">
        <v>624</v>
      </c>
    </row>
    <row r="370" spans="1:20" s="83" customFormat="1" x14ac:dyDescent="0.25">
      <c r="A370" s="51" t="s">
        <v>654</v>
      </c>
      <c r="B370" s="51" t="s">
        <v>655</v>
      </c>
      <c r="C370" s="51" t="s">
        <v>646</v>
      </c>
      <c r="D370" s="51" t="s">
        <v>85</v>
      </c>
      <c r="E370" s="51">
        <v>232111890</v>
      </c>
      <c r="F370" s="51">
        <v>30</v>
      </c>
      <c r="G370" s="52">
        <v>0.01</v>
      </c>
      <c r="H370" s="51">
        <v>70</v>
      </c>
      <c r="I370" s="53">
        <v>7.7677101000000004</v>
      </c>
      <c r="J370" s="53">
        <v>9.63397E-2</v>
      </c>
      <c r="K370" s="53">
        <v>7.234516300000001</v>
      </c>
      <c r="L370" s="54">
        <v>0.11274729999999999</v>
      </c>
      <c r="M370" s="55">
        <v>6.4630000000000004E-4</v>
      </c>
      <c r="N370" s="53">
        <v>0.30841940000000001</v>
      </c>
      <c r="O370" s="56">
        <v>210</v>
      </c>
      <c r="P370" s="56">
        <v>73</v>
      </c>
      <c r="Q370" s="60">
        <v>0.29042085189290412</v>
      </c>
      <c r="R370" s="60">
        <v>1.9589567349673591E-2</v>
      </c>
      <c r="S370" s="60">
        <v>8.5437868464821265E-2</v>
      </c>
      <c r="T370" s="51" t="s">
        <v>624</v>
      </c>
    </row>
    <row r="371" spans="1:20" s="83" customFormat="1" x14ac:dyDescent="0.25">
      <c r="A371" s="51" t="s">
        <v>654</v>
      </c>
      <c r="B371" s="51" t="s">
        <v>655</v>
      </c>
      <c r="C371" s="51" t="s">
        <v>646</v>
      </c>
      <c r="D371" s="51" t="s">
        <v>85</v>
      </c>
      <c r="E371" s="51">
        <v>232112815</v>
      </c>
      <c r="F371" s="51">
        <v>30</v>
      </c>
      <c r="G371" s="52">
        <v>0.01</v>
      </c>
      <c r="H371" s="51">
        <v>70</v>
      </c>
      <c r="I371" s="53">
        <v>7.5765919999999998</v>
      </c>
      <c r="J371" s="53">
        <v>9.2341099999999982E-2</v>
      </c>
      <c r="K371" s="53">
        <v>7.0529735999999996</v>
      </c>
      <c r="L371" s="54">
        <v>0.1035493</v>
      </c>
      <c r="M371" s="55">
        <v>5.7070000000000005E-4</v>
      </c>
      <c r="N371" s="53">
        <v>0.29333320000000002</v>
      </c>
      <c r="O371" s="56">
        <v>210</v>
      </c>
      <c r="P371" s="56">
        <v>67</v>
      </c>
      <c r="Q371" s="60">
        <v>0.30775784321150002</v>
      </c>
      <c r="R371" s="60">
        <v>4.1934438952644093E-2</v>
      </c>
      <c r="S371" s="60">
        <v>0.13061118139141731</v>
      </c>
      <c r="T371" s="51" t="s">
        <v>624</v>
      </c>
    </row>
    <row r="372" spans="1:20" s="83" customFormat="1" x14ac:dyDescent="0.25">
      <c r="A372" s="51" t="s">
        <v>654</v>
      </c>
      <c r="B372" s="51" t="s">
        <v>655</v>
      </c>
      <c r="C372" s="51" t="s">
        <v>646</v>
      </c>
      <c r="D372" s="51" t="s">
        <v>85</v>
      </c>
      <c r="E372" s="51">
        <v>232113724</v>
      </c>
      <c r="F372" s="51">
        <v>30</v>
      </c>
      <c r="G372" s="52">
        <v>0.01</v>
      </c>
      <c r="H372" s="51">
        <v>70</v>
      </c>
      <c r="I372" s="53">
        <v>8.0533660999999999</v>
      </c>
      <c r="J372" s="53">
        <v>9.9725900000000006E-2</v>
      </c>
      <c r="K372" s="53">
        <v>7.5433318999999992</v>
      </c>
      <c r="L372" s="54">
        <v>0.104128</v>
      </c>
      <c r="M372" s="55">
        <v>6.9939999999999998E-4</v>
      </c>
      <c r="N372" s="53">
        <v>0.29163280000000003</v>
      </c>
      <c r="O372" s="56">
        <v>210</v>
      </c>
      <c r="P372" s="56">
        <v>67</v>
      </c>
      <c r="Q372" s="60">
        <v>0.23092294135060901</v>
      </c>
      <c r="R372" s="60">
        <v>1.1142478532993629E-2</v>
      </c>
      <c r="S372" s="60">
        <v>7.1276712732611713E-2</v>
      </c>
      <c r="T372" s="51" t="s">
        <v>624</v>
      </c>
    </row>
    <row r="373" spans="1:20" s="83" customFormat="1" x14ac:dyDescent="0.25">
      <c r="A373" s="51" t="s">
        <v>654</v>
      </c>
      <c r="B373" s="51" t="s">
        <v>655</v>
      </c>
      <c r="C373" s="51" t="s">
        <v>646</v>
      </c>
      <c r="D373" s="51" t="s">
        <v>85</v>
      </c>
      <c r="E373" s="51">
        <v>232114679</v>
      </c>
      <c r="F373" s="51">
        <v>30</v>
      </c>
      <c r="G373" s="52">
        <v>0.01</v>
      </c>
      <c r="H373" s="51">
        <v>70</v>
      </c>
      <c r="I373" s="53">
        <v>7.5498659000000004</v>
      </c>
      <c r="J373" s="53">
        <v>9.3536499999999981E-2</v>
      </c>
      <c r="K373" s="53">
        <v>7.0641957000000009</v>
      </c>
      <c r="L373" s="54">
        <v>9.6003599999999994E-2</v>
      </c>
      <c r="M373" s="55">
        <v>5.1659999999999998E-4</v>
      </c>
      <c r="N373" s="53">
        <v>0.28131650000000002</v>
      </c>
      <c r="O373" s="56">
        <v>210</v>
      </c>
      <c r="P373" s="56">
        <v>61</v>
      </c>
      <c r="Q373" s="60">
        <v>0.29004220222645999</v>
      </c>
      <c r="R373" s="60">
        <v>7.2995766432776329E-3</v>
      </c>
      <c r="S373" s="60">
        <v>8.339727255103617E-2</v>
      </c>
      <c r="T373" s="51" t="s">
        <v>624</v>
      </c>
    </row>
    <row r="374" spans="1:20" s="83" customFormat="1" x14ac:dyDescent="0.25">
      <c r="A374" s="51" t="s">
        <v>654</v>
      </c>
      <c r="B374" s="51" t="s">
        <v>655</v>
      </c>
      <c r="C374" s="51" t="s">
        <v>646</v>
      </c>
      <c r="D374" s="51" t="s">
        <v>85</v>
      </c>
      <c r="E374" s="51">
        <v>232115583</v>
      </c>
      <c r="F374" s="51">
        <v>30</v>
      </c>
      <c r="G374" s="52">
        <v>0.01</v>
      </c>
      <c r="H374" s="51">
        <v>70</v>
      </c>
      <c r="I374" s="53">
        <v>7.5047670000000002</v>
      </c>
      <c r="J374" s="53">
        <v>9.3829800000000019E-2</v>
      </c>
      <c r="K374" s="53">
        <v>7.0273927000000018</v>
      </c>
      <c r="L374" s="54">
        <v>8.8957499999999995E-2</v>
      </c>
      <c r="M374" s="55">
        <v>6.6069999999999996E-4</v>
      </c>
      <c r="N374" s="53">
        <v>0.27932560000000001</v>
      </c>
      <c r="O374" s="56">
        <v>210</v>
      </c>
      <c r="P374" s="56">
        <v>60</v>
      </c>
      <c r="Q374" s="60">
        <v>0.35591003283925288</v>
      </c>
      <c r="R374" s="60">
        <v>3.5924669805159987E-2</v>
      </c>
      <c r="S374" s="60">
        <v>8.8999849425001332E-2</v>
      </c>
      <c r="T374" s="51" t="s">
        <v>624</v>
      </c>
    </row>
    <row r="375" spans="1:20" s="83" customFormat="1" x14ac:dyDescent="0.25">
      <c r="A375" s="51" t="s">
        <v>654</v>
      </c>
      <c r="B375" s="51" t="s">
        <v>655</v>
      </c>
      <c r="C375" s="51" t="s">
        <v>646</v>
      </c>
      <c r="D375" s="51" t="s">
        <v>85</v>
      </c>
      <c r="E375" s="51">
        <v>232116485</v>
      </c>
      <c r="F375" s="51">
        <v>30</v>
      </c>
      <c r="G375" s="52">
        <v>0.01</v>
      </c>
      <c r="H375" s="51">
        <v>70</v>
      </c>
      <c r="I375" s="53">
        <v>7.6799480999999998</v>
      </c>
      <c r="J375" s="53">
        <v>9.3561799999999987E-2</v>
      </c>
      <c r="K375" s="53">
        <v>7.1313061000000006</v>
      </c>
      <c r="L375" s="54">
        <v>0.110092</v>
      </c>
      <c r="M375" s="55">
        <v>5.8920000000000001E-4</v>
      </c>
      <c r="N375" s="53">
        <v>0.30975269999999999</v>
      </c>
      <c r="O375" s="56">
        <v>210</v>
      </c>
      <c r="P375" s="56">
        <v>65</v>
      </c>
      <c r="Q375" s="60">
        <v>0.28943808389499698</v>
      </c>
      <c r="R375" s="60">
        <v>-8.0484267050343027E-3</v>
      </c>
      <c r="S375" s="60">
        <v>8.1088609524288133E-2</v>
      </c>
      <c r="T375" s="51" t="s">
        <v>624</v>
      </c>
    </row>
    <row r="376" spans="1:20" s="83" customFormat="1" x14ac:dyDescent="0.25">
      <c r="A376" s="51" t="s">
        <v>654</v>
      </c>
      <c r="B376" s="51" t="s">
        <v>655</v>
      </c>
      <c r="C376" s="51" t="s">
        <v>646</v>
      </c>
      <c r="D376" s="51" t="s">
        <v>85</v>
      </c>
      <c r="E376" s="51">
        <v>232117402</v>
      </c>
      <c r="F376" s="51">
        <v>30</v>
      </c>
      <c r="G376" s="52">
        <v>0.01</v>
      </c>
      <c r="H376" s="51">
        <v>70</v>
      </c>
      <c r="I376" s="53">
        <v>7.4005070999999996</v>
      </c>
      <c r="J376" s="53">
        <v>9.0997899999999979E-2</v>
      </c>
      <c r="K376" s="53">
        <v>6.8845002000000006</v>
      </c>
      <c r="L376" s="54">
        <v>0.10381609999999999</v>
      </c>
      <c r="M376" s="55">
        <v>6.1090000000000005E-4</v>
      </c>
      <c r="N376" s="53">
        <v>0.3070021</v>
      </c>
      <c r="O376" s="56">
        <v>210</v>
      </c>
      <c r="P376" s="56">
        <v>70</v>
      </c>
      <c r="Q376" s="60">
        <v>0.30092149559733711</v>
      </c>
      <c r="R376" s="60">
        <v>3.1381740574966427E-2</v>
      </c>
      <c r="S376" s="60">
        <v>8.8399965225264429E-2</v>
      </c>
      <c r="T376" s="51" t="s">
        <v>624</v>
      </c>
    </row>
    <row r="377" spans="1:20" s="83" customFormat="1" x14ac:dyDescent="0.25">
      <c r="A377" s="51" t="s">
        <v>654</v>
      </c>
      <c r="B377" s="51" t="s">
        <v>655</v>
      </c>
      <c r="C377" s="51" t="s">
        <v>646</v>
      </c>
      <c r="D377" s="51" t="s">
        <v>85</v>
      </c>
      <c r="E377" s="51">
        <v>232118294</v>
      </c>
      <c r="F377" s="51">
        <v>30</v>
      </c>
      <c r="G377" s="52">
        <v>0.01</v>
      </c>
      <c r="H377" s="51">
        <v>70</v>
      </c>
      <c r="I377" s="53">
        <v>7.3345783999999998</v>
      </c>
      <c r="J377" s="53">
        <v>9.1936799999999999E-2</v>
      </c>
      <c r="K377" s="53">
        <v>6.8314534999999994</v>
      </c>
      <c r="L377" s="54">
        <v>0.1023961</v>
      </c>
      <c r="M377" s="55">
        <v>5.4770000000000003E-4</v>
      </c>
      <c r="N377" s="53">
        <v>0.29418569999999999</v>
      </c>
      <c r="O377" s="56">
        <v>210</v>
      </c>
      <c r="P377" s="56">
        <v>69</v>
      </c>
      <c r="Q377" s="60">
        <v>0.30833098111570839</v>
      </c>
      <c r="R377" s="60">
        <v>3.1446582376610653E-2</v>
      </c>
      <c r="S377" s="60">
        <v>0.1005279654010965</v>
      </c>
      <c r="T377" s="51" t="s">
        <v>624</v>
      </c>
    </row>
    <row r="378" spans="1:20" s="83" customFormat="1" x14ac:dyDescent="0.25">
      <c r="A378" s="51" t="s">
        <v>654</v>
      </c>
      <c r="B378" s="51" t="s">
        <v>655</v>
      </c>
      <c r="C378" s="51" t="s">
        <v>646</v>
      </c>
      <c r="D378" s="51" t="s">
        <v>85</v>
      </c>
      <c r="E378" s="51">
        <v>232119178</v>
      </c>
      <c r="F378" s="51">
        <v>30</v>
      </c>
      <c r="G378" s="52">
        <v>0.01</v>
      </c>
      <c r="H378" s="51">
        <v>70</v>
      </c>
      <c r="I378" s="53">
        <v>7.4950014999999999</v>
      </c>
      <c r="J378" s="53">
        <v>9.4072100000000006E-2</v>
      </c>
      <c r="K378" s="53">
        <v>7.0052210999999991</v>
      </c>
      <c r="L378" s="54">
        <v>9.7154199999999996E-2</v>
      </c>
      <c r="M378" s="55">
        <v>5.8870000000000005E-4</v>
      </c>
      <c r="N378" s="53">
        <v>0.27710119999999999</v>
      </c>
      <c r="O378" s="56">
        <v>210</v>
      </c>
      <c r="P378" s="56">
        <v>62</v>
      </c>
      <c r="Q378" s="60">
        <v>0.28990106916896718</v>
      </c>
      <c r="R378" s="60">
        <v>3.4232721586640188E-2</v>
      </c>
      <c r="S378" s="60">
        <v>0.1184105274470251</v>
      </c>
      <c r="T378" s="51" t="s">
        <v>624</v>
      </c>
    </row>
    <row r="379" spans="1:20" s="83" customFormat="1" x14ac:dyDescent="0.25">
      <c r="A379" s="51" t="s">
        <v>654</v>
      </c>
      <c r="B379" s="51" t="s">
        <v>655</v>
      </c>
      <c r="C379" s="51" t="s">
        <v>646</v>
      </c>
      <c r="D379" s="51" t="s">
        <v>85</v>
      </c>
      <c r="E379" s="51">
        <v>232120076</v>
      </c>
      <c r="F379" s="51">
        <v>30</v>
      </c>
      <c r="G379" s="52">
        <v>0.01</v>
      </c>
      <c r="H379" s="51">
        <v>70</v>
      </c>
      <c r="I379" s="53">
        <v>7.5355170999999999</v>
      </c>
      <c r="J379" s="53">
        <v>9.8255400000000007E-2</v>
      </c>
      <c r="K379" s="53">
        <v>7.0481921999999999</v>
      </c>
      <c r="L379" s="54">
        <v>9.3348700000000007E-2</v>
      </c>
      <c r="M379" s="55">
        <v>5.1029999999999999E-4</v>
      </c>
      <c r="N379" s="53">
        <v>0.28094750000000002</v>
      </c>
      <c r="O379" s="56">
        <v>210</v>
      </c>
      <c r="P379" s="56">
        <v>63</v>
      </c>
      <c r="Q379" s="60">
        <v>0.24384177951574151</v>
      </c>
      <c r="R379" s="60">
        <v>2.1216493286904021E-2</v>
      </c>
      <c r="S379" s="60">
        <v>0.102393092943912</v>
      </c>
      <c r="T379" s="51" t="s">
        <v>624</v>
      </c>
    </row>
    <row r="380" spans="1:20" s="83" customFormat="1" x14ac:dyDescent="0.25">
      <c r="A380" s="51" t="s">
        <v>654</v>
      </c>
      <c r="B380" s="51" t="s">
        <v>655</v>
      </c>
      <c r="C380" s="51" t="s">
        <v>646</v>
      </c>
      <c r="D380" s="51" t="s">
        <v>85</v>
      </c>
      <c r="E380" s="51">
        <v>232120979</v>
      </c>
      <c r="F380" s="51">
        <v>30</v>
      </c>
      <c r="G380" s="52">
        <v>0.01</v>
      </c>
      <c r="H380" s="51">
        <v>70</v>
      </c>
      <c r="I380" s="53">
        <v>7.4309941000000004</v>
      </c>
      <c r="J380" s="53">
        <v>9.2193200000000003E-2</v>
      </c>
      <c r="K380" s="53">
        <v>6.9301530000000016</v>
      </c>
      <c r="L380" s="54">
        <v>9.3715999999999994E-2</v>
      </c>
      <c r="M380" s="55">
        <v>6.3670000000000003E-4</v>
      </c>
      <c r="N380" s="53">
        <v>0.30016340000000002</v>
      </c>
      <c r="O380" s="56">
        <v>210</v>
      </c>
      <c r="P380" s="56">
        <v>63</v>
      </c>
      <c r="Q380" s="60">
        <v>0.2230246535355552</v>
      </c>
      <c r="R380" s="60">
        <v>-1.028102678957256E-4</v>
      </c>
      <c r="S380" s="60">
        <v>6.7578516850689233E-2</v>
      </c>
      <c r="T380" s="51" t="s">
        <v>624</v>
      </c>
    </row>
    <row r="381" spans="1:20" s="83" customFormat="1" x14ac:dyDescent="0.25">
      <c r="A381" s="51" t="s">
        <v>654</v>
      </c>
      <c r="B381" s="51" t="s">
        <v>655</v>
      </c>
      <c r="C381" s="51" t="s">
        <v>646</v>
      </c>
      <c r="D381" s="51" t="s">
        <v>85</v>
      </c>
      <c r="E381" s="51">
        <v>232121875</v>
      </c>
      <c r="F381" s="51">
        <v>30</v>
      </c>
      <c r="G381" s="52">
        <v>0.01</v>
      </c>
      <c r="H381" s="51">
        <v>70</v>
      </c>
      <c r="I381" s="53">
        <v>7.4999526000000003</v>
      </c>
      <c r="J381" s="53">
        <v>9.341279999999999E-2</v>
      </c>
      <c r="K381" s="53">
        <v>6.9987454000000007</v>
      </c>
      <c r="L381" s="54">
        <v>9.6367800000000003E-2</v>
      </c>
      <c r="M381" s="55">
        <v>6.8000000000000005E-4</v>
      </c>
      <c r="N381" s="53">
        <v>0.29607309999999998</v>
      </c>
      <c r="O381" s="56">
        <v>210</v>
      </c>
      <c r="P381" s="56">
        <v>66</v>
      </c>
      <c r="Q381" s="60">
        <v>0.28316110510626291</v>
      </c>
      <c r="R381" s="60">
        <v>-1.709555644563418E-3</v>
      </c>
      <c r="S381" s="60">
        <v>7.7255929268907328E-2</v>
      </c>
      <c r="T381" s="51" t="s">
        <v>624</v>
      </c>
    </row>
    <row r="382" spans="1:20" s="83" customFormat="1" x14ac:dyDescent="0.25">
      <c r="A382" s="51" t="s">
        <v>654</v>
      </c>
      <c r="B382" s="51" t="s">
        <v>655</v>
      </c>
      <c r="C382" s="51" t="s">
        <v>646</v>
      </c>
      <c r="D382" s="51" t="s">
        <v>85</v>
      </c>
      <c r="E382" s="51">
        <v>232122775</v>
      </c>
      <c r="F382" s="51">
        <v>30</v>
      </c>
      <c r="G382" s="52">
        <v>0.01</v>
      </c>
      <c r="H382" s="51">
        <v>70</v>
      </c>
      <c r="I382" s="53">
        <v>7.7030417</v>
      </c>
      <c r="J382" s="53">
        <v>9.6204399999999982E-2</v>
      </c>
      <c r="K382" s="53">
        <v>7.1834025999999991</v>
      </c>
      <c r="L382" s="54">
        <v>0.1051803</v>
      </c>
      <c r="M382" s="55">
        <v>6.313E-4</v>
      </c>
      <c r="N382" s="53">
        <v>0.29902060000000003</v>
      </c>
      <c r="O382" s="56">
        <v>210</v>
      </c>
      <c r="P382" s="56">
        <v>68</v>
      </c>
      <c r="Q382" s="60">
        <v>0.29411096500588629</v>
      </c>
      <c r="R382" s="60">
        <v>3.5282106656062462E-2</v>
      </c>
      <c r="S382" s="60">
        <v>9.0216626042180378E-2</v>
      </c>
      <c r="T382" s="51" t="s">
        <v>624</v>
      </c>
    </row>
    <row r="383" spans="1:20" s="83" customFormat="1" x14ac:dyDescent="0.25">
      <c r="A383" s="51" t="s">
        <v>654</v>
      </c>
      <c r="B383" s="51" t="s">
        <v>655</v>
      </c>
      <c r="C383" s="51" t="s">
        <v>646</v>
      </c>
      <c r="D383" s="51" t="s">
        <v>85</v>
      </c>
      <c r="E383" s="51">
        <v>232123704</v>
      </c>
      <c r="F383" s="51">
        <v>30</v>
      </c>
      <c r="G383" s="52">
        <v>1E-3</v>
      </c>
      <c r="H383" s="51">
        <v>70</v>
      </c>
      <c r="I383" s="53">
        <v>4.3315431000000002</v>
      </c>
      <c r="J383" s="53">
        <v>1.29274E-2</v>
      </c>
      <c r="K383" s="53">
        <v>3.8176117000000001</v>
      </c>
      <c r="L383" s="54">
        <v>0.13601099999999999</v>
      </c>
      <c r="M383" s="55">
        <v>6.4249999999999995E-4</v>
      </c>
      <c r="N383" s="53">
        <v>0.34243230000000002</v>
      </c>
      <c r="O383" s="56">
        <v>210</v>
      </c>
      <c r="P383" s="56">
        <v>76</v>
      </c>
      <c r="Q383" s="60">
        <v>0.37859631126379489</v>
      </c>
      <c r="R383" s="60">
        <v>4.1712746272810942E-2</v>
      </c>
      <c r="S383" s="60">
        <v>9.8216171634744401E-2</v>
      </c>
      <c r="T383" s="51" t="s">
        <v>624</v>
      </c>
    </row>
    <row r="384" spans="1:20" s="83" customFormat="1" x14ac:dyDescent="0.25">
      <c r="A384" s="51" t="s">
        <v>654</v>
      </c>
      <c r="B384" s="51" t="s">
        <v>655</v>
      </c>
      <c r="C384" s="51" t="s">
        <v>646</v>
      </c>
      <c r="D384" s="51" t="s">
        <v>85</v>
      </c>
      <c r="E384" s="51">
        <v>232124296</v>
      </c>
      <c r="F384" s="51">
        <v>30</v>
      </c>
      <c r="G384" s="52">
        <v>1E-3</v>
      </c>
      <c r="H384" s="51">
        <v>70</v>
      </c>
      <c r="I384" s="53">
        <v>3.8435727000000002</v>
      </c>
      <c r="J384" s="53">
        <v>1.12294E-2</v>
      </c>
      <c r="K384" s="53">
        <v>3.3491758000000011</v>
      </c>
      <c r="L384" s="54">
        <v>0.1195519</v>
      </c>
      <c r="M384" s="55">
        <v>7.7470000000000002E-4</v>
      </c>
      <c r="N384" s="53">
        <v>0.34833160000000002</v>
      </c>
      <c r="O384" s="56">
        <v>210</v>
      </c>
      <c r="P384" s="56">
        <v>81</v>
      </c>
      <c r="Q384" s="60">
        <v>0.27526453842605658</v>
      </c>
      <c r="R384" s="60">
        <v>2.151585866075818E-2</v>
      </c>
      <c r="S384" s="60">
        <v>8.5780623670152156E-2</v>
      </c>
      <c r="T384" s="51" t="s">
        <v>624</v>
      </c>
    </row>
    <row r="385" spans="1:20" s="83" customFormat="1" x14ac:dyDescent="0.25">
      <c r="A385" s="51" t="s">
        <v>654</v>
      </c>
      <c r="B385" s="51" t="s">
        <v>655</v>
      </c>
      <c r="C385" s="51" t="s">
        <v>646</v>
      </c>
      <c r="D385" s="51" t="s">
        <v>85</v>
      </c>
      <c r="E385" s="51">
        <v>232124830</v>
      </c>
      <c r="F385" s="51">
        <v>30</v>
      </c>
      <c r="G385" s="52">
        <v>1E-3</v>
      </c>
      <c r="H385" s="51">
        <v>70</v>
      </c>
      <c r="I385" s="53">
        <v>3.776224</v>
      </c>
      <c r="J385" s="53">
        <v>1.1312900000000001E-2</v>
      </c>
      <c r="K385" s="53">
        <v>3.4183950999999988</v>
      </c>
      <c r="L385" s="54">
        <v>8.4420899999999993E-2</v>
      </c>
      <c r="M385" s="55">
        <v>5.0180000000000005E-4</v>
      </c>
      <c r="N385" s="53">
        <v>0.24863879999999999</v>
      </c>
      <c r="O385" s="56">
        <v>210</v>
      </c>
      <c r="P385" s="56">
        <v>54</v>
      </c>
      <c r="Q385" s="60">
        <v>0.31512774262837939</v>
      </c>
      <c r="R385" s="60">
        <v>-5.0852796231018078E-2</v>
      </c>
      <c r="S385" s="60">
        <v>4.7828556222293213E-2</v>
      </c>
      <c r="T385" s="51" t="s">
        <v>624</v>
      </c>
    </row>
    <row r="386" spans="1:20" s="83" customFormat="1" x14ac:dyDescent="0.25">
      <c r="A386" s="51" t="s">
        <v>654</v>
      </c>
      <c r="B386" s="51" t="s">
        <v>655</v>
      </c>
      <c r="C386" s="51" t="s">
        <v>646</v>
      </c>
      <c r="D386" s="51" t="s">
        <v>85</v>
      </c>
      <c r="E386" s="51">
        <v>232125358</v>
      </c>
      <c r="F386" s="51">
        <v>30</v>
      </c>
      <c r="G386" s="52">
        <v>1E-3</v>
      </c>
      <c r="H386" s="51">
        <v>70</v>
      </c>
      <c r="I386" s="53">
        <v>4.0010722000000003</v>
      </c>
      <c r="J386" s="53">
        <v>1.1894200000000001E-2</v>
      </c>
      <c r="K386" s="53">
        <v>3.530294</v>
      </c>
      <c r="L386" s="54">
        <v>0.11672299999999999</v>
      </c>
      <c r="M386" s="55">
        <v>5.8810000000000004E-4</v>
      </c>
      <c r="N386" s="53">
        <v>0.32655010000000001</v>
      </c>
      <c r="O386" s="56">
        <v>210</v>
      </c>
      <c r="P386" s="56">
        <v>72</v>
      </c>
      <c r="Q386" s="60">
        <v>0.28049334609267967</v>
      </c>
      <c r="R386" s="60">
        <v>9.4997155308132273E-3</v>
      </c>
      <c r="S386" s="60">
        <v>8.0362658043718435E-2</v>
      </c>
      <c r="T386" s="51" t="s">
        <v>624</v>
      </c>
    </row>
    <row r="387" spans="1:20" s="83" customFormat="1" x14ac:dyDescent="0.25">
      <c r="A387" s="51" t="s">
        <v>654</v>
      </c>
      <c r="B387" s="51" t="s">
        <v>655</v>
      </c>
      <c r="C387" s="51" t="s">
        <v>646</v>
      </c>
      <c r="D387" s="51" t="s">
        <v>85</v>
      </c>
      <c r="E387" s="51">
        <v>232125908</v>
      </c>
      <c r="F387" s="51">
        <v>30</v>
      </c>
      <c r="G387" s="52">
        <v>1E-3</v>
      </c>
      <c r="H387" s="51">
        <v>70</v>
      </c>
      <c r="I387" s="53">
        <v>4.0225472</v>
      </c>
      <c r="J387" s="53">
        <v>1.09671E-2</v>
      </c>
      <c r="K387" s="53">
        <v>3.5458970999999999</v>
      </c>
      <c r="L387" s="54">
        <v>0.1228238</v>
      </c>
      <c r="M387" s="55">
        <v>5.687E-4</v>
      </c>
      <c r="N387" s="53">
        <v>0.32775019999999999</v>
      </c>
      <c r="O387" s="56">
        <v>210</v>
      </c>
      <c r="P387" s="56">
        <v>74</v>
      </c>
      <c r="Q387" s="60">
        <v>0.23931691600173491</v>
      </c>
      <c r="R387" s="60">
        <v>-1.7737775079756501E-3</v>
      </c>
      <c r="S387" s="60">
        <v>6.2426669894292831E-2</v>
      </c>
      <c r="T387" s="51" t="s">
        <v>624</v>
      </c>
    </row>
    <row r="388" spans="1:20" s="83" customFormat="1" x14ac:dyDescent="0.25">
      <c r="A388" s="51" t="s">
        <v>654</v>
      </c>
      <c r="B388" s="51" t="s">
        <v>655</v>
      </c>
      <c r="C388" s="51" t="s">
        <v>646</v>
      </c>
      <c r="D388" s="51" t="s">
        <v>85</v>
      </c>
      <c r="E388" s="51">
        <v>232126459</v>
      </c>
      <c r="F388" s="51">
        <v>30</v>
      </c>
      <c r="G388" s="52">
        <v>1E-3</v>
      </c>
      <c r="H388" s="51">
        <v>70</v>
      </c>
      <c r="I388" s="53">
        <v>3.8688636000000001</v>
      </c>
      <c r="J388" s="53">
        <v>1.10414E-2</v>
      </c>
      <c r="K388" s="53">
        <v>3.3789905</v>
      </c>
      <c r="L388" s="54">
        <v>0.11900910000000001</v>
      </c>
      <c r="M388" s="55">
        <v>6.8440000000000005E-4</v>
      </c>
      <c r="N388" s="53">
        <v>0.3450357</v>
      </c>
      <c r="O388" s="56">
        <v>210</v>
      </c>
      <c r="P388" s="56">
        <v>78</v>
      </c>
      <c r="Q388" s="60">
        <v>0.27993914067179337</v>
      </c>
      <c r="R388" s="60">
        <v>-5.8797333693684419E-3</v>
      </c>
      <c r="S388" s="60">
        <v>5.6955574512986752E-2</v>
      </c>
      <c r="T388" s="51" t="s">
        <v>624</v>
      </c>
    </row>
    <row r="389" spans="1:20" s="83" customFormat="1" x14ac:dyDescent="0.25">
      <c r="A389" s="51" t="s">
        <v>654</v>
      </c>
      <c r="B389" s="51" t="s">
        <v>655</v>
      </c>
      <c r="C389" s="51" t="s">
        <v>646</v>
      </c>
      <c r="D389" s="51" t="s">
        <v>85</v>
      </c>
      <c r="E389" s="51">
        <v>232126995</v>
      </c>
      <c r="F389" s="51">
        <v>30</v>
      </c>
      <c r="G389" s="52">
        <v>1E-3</v>
      </c>
      <c r="H389" s="51">
        <v>70</v>
      </c>
      <c r="I389" s="53">
        <v>4.2198235000000004</v>
      </c>
      <c r="J389" s="53">
        <v>1.19509E-2</v>
      </c>
      <c r="K389" s="53">
        <v>3.7281890999999998</v>
      </c>
      <c r="L389" s="54">
        <v>0.1198196</v>
      </c>
      <c r="M389" s="55">
        <v>6.6149999999999998E-4</v>
      </c>
      <c r="N389" s="53">
        <v>0.34521360000000001</v>
      </c>
      <c r="O389" s="56">
        <v>210</v>
      </c>
      <c r="P389" s="56">
        <v>75</v>
      </c>
      <c r="Q389" s="60">
        <v>0.30396618314251678</v>
      </c>
      <c r="R389" s="60">
        <v>1.5905349908659008E-2</v>
      </c>
      <c r="S389" s="60">
        <v>7.6521897560342819E-2</v>
      </c>
      <c r="T389" s="51" t="s">
        <v>624</v>
      </c>
    </row>
    <row r="390" spans="1:20" s="83" customFormat="1" x14ac:dyDescent="0.25">
      <c r="A390" s="51" t="s">
        <v>654</v>
      </c>
      <c r="B390" s="51" t="s">
        <v>655</v>
      </c>
      <c r="C390" s="51" t="s">
        <v>646</v>
      </c>
      <c r="D390" s="51" t="s">
        <v>85</v>
      </c>
      <c r="E390" s="51">
        <v>232127577</v>
      </c>
      <c r="F390" s="51">
        <v>30</v>
      </c>
      <c r="G390" s="52">
        <v>1E-3</v>
      </c>
      <c r="H390" s="51">
        <v>70</v>
      </c>
      <c r="I390" s="53">
        <v>3.9487255999999999</v>
      </c>
      <c r="J390" s="53">
        <v>1.1800400000000001E-2</v>
      </c>
      <c r="K390" s="53">
        <v>3.468789300000001</v>
      </c>
      <c r="L390" s="54">
        <v>0.109876</v>
      </c>
      <c r="M390" s="55">
        <v>5.8659999999999995E-4</v>
      </c>
      <c r="N390" s="53">
        <v>0.34361320000000001</v>
      </c>
      <c r="O390" s="56">
        <v>210</v>
      </c>
      <c r="P390" s="56">
        <v>73</v>
      </c>
      <c r="Q390" s="60">
        <v>0.31236532119818522</v>
      </c>
      <c r="R390" s="60">
        <v>9.8601284504148661E-3</v>
      </c>
      <c r="S390" s="60">
        <v>7.9969484545354491E-2</v>
      </c>
      <c r="T390" s="51" t="s">
        <v>624</v>
      </c>
    </row>
    <row r="391" spans="1:20" s="83" customFormat="1" x14ac:dyDescent="0.25">
      <c r="A391" s="51" t="s">
        <v>654</v>
      </c>
      <c r="B391" s="51" t="s">
        <v>655</v>
      </c>
      <c r="C391" s="51" t="s">
        <v>646</v>
      </c>
      <c r="D391" s="51" t="s">
        <v>85</v>
      </c>
      <c r="E391" s="51">
        <v>232128125</v>
      </c>
      <c r="F391" s="51">
        <v>30</v>
      </c>
      <c r="G391" s="52">
        <v>1E-3</v>
      </c>
      <c r="H391" s="51">
        <v>70</v>
      </c>
      <c r="I391" s="53">
        <v>4.1574138999999999</v>
      </c>
      <c r="J391" s="53">
        <v>1.1257E-2</v>
      </c>
      <c r="K391" s="53">
        <v>3.6111114</v>
      </c>
      <c r="L391" s="54">
        <v>0.14284369999999999</v>
      </c>
      <c r="M391" s="55">
        <v>6.5110000000000005E-4</v>
      </c>
      <c r="N391" s="53">
        <v>0.35804239999999998</v>
      </c>
      <c r="O391" s="56">
        <v>210</v>
      </c>
      <c r="P391" s="56">
        <v>71</v>
      </c>
      <c r="Q391" s="60">
        <v>0.30898845462744318</v>
      </c>
      <c r="R391" s="60">
        <v>-4.9084152996634357E-3</v>
      </c>
      <c r="S391" s="60">
        <v>6.9231760519184879E-2</v>
      </c>
      <c r="T391" s="51" t="s">
        <v>624</v>
      </c>
    </row>
    <row r="392" spans="1:20" s="83" customFormat="1" x14ac:dyDescent="0.25">
      <c r="A392" s="51" t="s">
        <v>654</v>
      </c>
      <c r="B392" s="51" t="s">
        <v>655</v>
      </c>
      <c r="C392" s="51" t="s">
        <v>646</v>
      </c>
      <c r="D392" s="51" t="s">
        <v>85</v>
      </c>
      <c r="E392" s="51">
        <v>232128703</v>
      </c>
      <c r="F392" s="51">
        <v>30</v>
      </c>
      <c r="G392" s="52">
        <v>1E-3</v>
      </c>
      <c r="H392" s="51">
        <v>70</v>
      </c>
      <c r="I392" s="53">
        <v>4.0851335999999998</v>
      </c>
      <c r="J392" s="53">
        <v>1.15943E-2</v>
      </c>
      <c r="K392" s="53">
        <v>3.625405999999999</v>
      </c>
      <c r="L392" s="54">
        <v>0.12307369999999999</v>
      </c>
      <c r="M392" s="55">
        <v>7.2199999999999999E-4</v>
      </c>
      <c r="N392" s="53">
        <v>0.3102531</v>
      </c>
      <c r="O392" s="56">
        <v>210</v>
      </c>
      <c r="P392" s="56">
        <v>69</v>
      </c>
      <c r="Q392" s="60">
        <v>0.27508037699737697</v>
      </c>
      <c r="R392" s="60">
        <v>-1.543598879794098E-2</v>
      </c>
      <c r="S392" s="60">
        <v>6.2473903823831133E-2</v>
      </c>
      <c r="T392" s="51" t="s">
        <v>624</v>
      </c>
    </row>
    <row r="393" spans="1:20" s="83" customFormat="1" x14ac:dyDescent="0.25">
      <c r="A393" s="51" t="s">
        <v>654</v>
      </c>
      <c r="B393" s="51" t="s">
        <v>655</v>
      </c>
      <c r="C393" s="51" t="s">
        <v>646</v>
      </c>
      <c r="D393" s="51" t="s">
        <v>85</v>
      </c>
      <c r="E393" s="51">
        <v>232129264</v>
      </c>
      <c r="F393" s="51">
        <v>30</v>
      </c>
      <c r="G393" s="52">
        <v>1E-3</v>
      </c>
      <c r="H393" s="51">
        <v>70</v>
      </c>
      <c r="I393" s="53">
        <v>4.0187811</v>
      </c>
      <c r="J393" s="53">
        <v>1.13794E-2</v>
      </c>
      <c r="K393" s="53">
        <v>3.5280813999999991</v>
      </c>
      <c r="L393" s="54">
        <v>0.1214044</v>
      </c>
      <c r="M393" s="55">
        <v>6.4130000000000003E-4</v>
      </c>
      <c r="N393" s="53">
        <v>0.3434314</v>
      </c>
      <c r="O393" s="56">
        <v>210</v>
      </c>
      <c r="P393" s="56">
        <v>78</v>
      </c>
      <c r="Q393" s="60">
        <v>0.36505098001418212</v>
      </c>
      <c r="R393" s="60">
        <v>3.2908591510325422E-2</v>
      </c>
      <c r="S393" s="60">
        <v>0.1053588786852962</v>
      </c>
      <c r="T393" s="51" t="s">
        <v>624</v>
      </c>
    </row>
    <row r="394" spans="1:20" s="83" customFormat="1" x14ac:dyDescent="0.25">
      <c r="A394" s="51" t="s">
        <v>654</v>
      </c>
      <c r="B394" s="51" t="s">
        <v>655</v>
      </c>
      <c r="C394" s="51" t="s">
        <v>646</v>
      </c>
      <c r="D394" s="51" t="s">
        <v>85</v>
      </c>
      <c r="E394" s="51">
        <v>232129818</v>
      </c>
      <c r="F394" s="51">
        <v>30</v>
      </c>
      <c r="G394" s="52">
        <v>1E-3</v>
      </c>
      <c r="H394" s="51">
        <v>70</v>
      </c>
      <c r="I394" s="53">
        <v>3.8827780999999999</v>
      </c>
      <c r="J394" s="53">
        <v>1.1063999999999999E-2</v>
      </c>
      <c r="K394" s="53">
        <v>3.450492300000001</v>
      </c>
      <c r="L394" s="54">
        <v>9.8711599999999997E-2</v>
      </c>
      <c r="M394" s="55">
        <v>6.4110000000000002E-4</v>
      </c>
      <c r="N394" s="53">
        <v>0.30257810000000002</v>
      </c>
      <c r="O394" s="56">
        <v>210</v>
      </c>
      <c r="P394" s="56">
        <v>66</v>
      </c>
      <c r="Q394" s="60">
        <v>0.35688247402807521</v>
      </c>
      <c r="R394" s="60">
        <v>4.7931431132050442E-4</v>
      </c>
      <c r="S394" s="60">
        <v>7.1876709820952428E-2</v>
      </c>
      <c r="T394" s="51" t="s">
        <v>624</v>
      </c>
    </row>
    <row r="395" spans="1:20" s="83" customFormat="1" x14ac:dyDescent="0.25">
      <c r="A395" s="51" t="s">
        <v>654</v>
      </c>
      <c r="B395" s="51" t="s">
        <v>655</v>
      </c>
      <c r="C395" s="51" t="s">
        <v>646</v>
      </c>
      <c r="D395" s="51" t="s">
        <v>85</v>
      </c>
      <c r="E395" s="51">
        <v>232130358</v>
      </c>
      <c r="F395" s="51">
        <v>30</v>
      </c>
      <c r="G395" s="52">
        <v>1E-3</v>
      </c>
      <c r="H395" s="51">
        <v>70</v>
      </c>
      <c r="I395" s="53">
        <v>3.9381444000000001</v>
      </c>
      <c r="J395" s="53">
        <v>1.1167699999999999E-2</v>
      </c>
      <c r="K395" s="53">
        <v>3.4961096000000009</v>
      </c>
      <c r="L395" s="54">
        <v>0.1164235</v>
      </c>
      <c r="M395" s="55">
        <v>5.2959999999999997E-4</v>
      </c>
      <c r="N395" s="53">
        <v>0.29986930000000001</v>
      </c>
      <c r="O395" s="56">
        <v>210</v>
      </c>
      <c r="P395" s="56">
        <v>65</v>
      </c>
      <c r="Q395" s="60">
        <v>0.3796031751495666</v>
      </c>
      <c r="R395" s="60">
        <v>-6.2155038136322734E-3</v>
      </c>
      <c r="S395" s="60">
        <v>6.4204408294145004E-2</v>
      </c>
      <c r="T395" s="51" t="s">
        <v>624</v>
      </c>
    </row>
    <row r="396" spans="1:20" s="83" customFormat="1" x14ac:dyDescent="0.25">
      <c r="A396" s="51" t="s">
        <v>654</v>
      </c>
      <c r="B396" s="51" t="s">
        <v>655</v>
      </c>
      <c r="C396" s="51" t="s">
        <v>646</v>
      </c>
      <c r="D396" s="51" t="s">
        <v>85</v>
      </c>
      <c r="E396" s="51">
        <v>232130900</v>
      </c>
      <c r="F396" s="51">
        <v>30</v>
      </c>
      <c r="G396" s="52">
        <v>1E-3</v>
      </c>
      <c r="H396" s="51">
        <v>70</v>
      </c>
      <c r="I396" s="53">
        <v>3.9167285000000001</v>
      </c>
      <c r="J396" s="53">
        <v>1.16119E-2</v>
      </c>
      <c r="K396" s="53">
        <v>3.4552654</v>
      </c>
      <c r="L396" s="54">
        <v>0.1038081</v>
      </c>
      <c r="M396" s="55">
        <v>5.6059999999999997E-4</v>
      </c>
      <c r="N396" s="53">
        <v>0.3320572</v>
      </c>
      <c r="O396" s="56">
        <v>210</v>
      </c>
      <c r="P396" s="56">
        <v>66</v>
      </c>
      <c r="Q396" s="60">
        <v>0.3557998802090146</v>
      </c>
      <c r="R396" s="60">
        <v>1.6375964283083501E-2</v>
      </c>
      <c r="S396" s="60">
        <v>9.0261566351787725E-2</v>
      </c>
      <c r="T396" s="51" t="s">
        <v>624</v>
      </c>
    </row>
    <row r="397" spans="1:20" s="83" customFormat="1" x14ac:dyDescent="0.25">
      <c r="A397" s="51" t="s">
        <v>654</v>
      </c>
      <c r="B397" s="51" t="s">
        <v>655</v>
      </c>
      <c r="C397" s="51" t="s">
        <v>646</v>
      </c>
      <c r="D397" s="51" t="s">
        <v>85</v>
      </c>
      <c r="E397" s="51">
        <v>232131445</v>
      </c>
      <c r="F397" s="51">
        <v>30</v>
      </c>
      <c r="G397" s="52">
        <v>1E-3</v>
      </c>
      <c r="H397" s="51">
        <v>70</v>
      </c>
      <c r="I397" s="53">
        <v>3.8443021000000002</v>
      </c>
      <c r="J397" s="53">
        <v>1.13353E-2</v>
      </c>
      <c r="K397" s="53">
        <v>3.3812144000000002</v>
      </c>
      <c r="L397" s="54">
        <v>0.1109846</v>
      </c>
      <c r="M397" s="55">
        <v>5.9829999999999996E-4</v>
      </c>
      <c r="N397" s="53">
        <v>0.32628849999999998</v>
      </c>
      <c r="O397" s="56">
        <v>210</v>
      </c>
      <c r="P397" s="56">
        <v>74</v>
      </c>
      <c r="Q397" s="60">
        <v>0.34851775866935619</v>
      </c>
      <c r="R397" s="60">
        <v>-4.4444959055061677E-2</v>
      </c>
      <c r="S397" s="60">
        <v>5.6802075753108611E-2</v>
      </c>
      <c r="T397" s="51" t="s">
        <v>624</v>
      </c>
    </row>
    <row r="398" spans="1:20" s="83" customFormat="1" x14ac:dyDescent="0.25">
      <c r="A398" s="51" t="s">
        <v>654</v>
      </c>
      <c r="B398" s="51" t="s">
        <v>655</v>
      </c>
      <c r="C398" s="51" t="s">
        <v>646</v>
      </c>
      <c r="D398" s="51" t="s">
        <v>85</v>
      </c>
      <c r="E398" s="51">
        <v>232131980</v>
      </c>
      <c r="F398" s="51">
        <v>30</v>
      </c>
      <c r="G398" s="52">
        <v>1E-3</v>
      </c>
      <c r="H398" s="51">
        <v>70</v>
      </c>
      <c r="I398" s="53">
        <v>3.7692622999999998</v>
      </c>
      <c r="J398" s="53">
        <v>1.1031600000000001E-2</v>
      </c>
      <c r="K398" s="53">
        <v>3.3796412</v>
      </c>
      <c r="L398" s="54">
        <v>8.8456599999999996E-2</v>
      </c>
      <c r="M398" s="55">
        <v>6.4610000000000004E-4</v>
      </c>
      <c r="N398" s="53">
        <v>0.27581470000000002</v>
      </c>
      <c r="O398" s="56">
        <v>210</v>
      </c>
      <c r="P398" s="56">
        <v>59</v>
      </c>
      <c r="Q398" s="60">
        <v>0.27060026298940471</v>
      </c>
      <c r="R398" s="60">
        <v>-2.7601417186718491E-2</v>
      </c>
      <c r="S398" s="60">
        <v>3.8347212673751768E-2</v>
      </c>
      <c r="T398" s="51" t="s">
        <v>624</v>
      </c>
    </row>
    <row r="399" spans="1:20" s="83" customFormat="1" x14ac:dyDescent="0.25">
      <c r="A399" s="51" t="s">
        <v>654</v>
      </c>
      <c r="B399" s="51" t="s">
        <v>655</v>
      </c>
      <c r="C399" s="51" t="s">
        <v>646</v>
      </c>
      <c r="D399" s="51" t="s">
        <v>85</v>
      </c>
      <c r="E399" s="51">
        <v>232132505</v>
      </c>
      <c r="F399" s="51">
        <v>30</v>
      </c>
      <c r="G399" s="52">
        <v>1E-3</v>
      </c>
      <c r="H399" s="51">
        <v>70</v>
      </c>
      <c r="I399" s="53">
        <v>3.8335267000000002</v>
      </c>
      <c r="J399" s="53">
        <v>1.12534E-2</v>
      </c>
      <c r="K399" s="53">
        <v>3.3653203</v>
      </c>
      <c r="L399" s="54">
        <v>0.1112614</v>
      </c>
      <c r="M399" s="55">
        <v>7.8680000000000004E-4</v>
      </c>
      <c r="N399" s="53">
        <v>0.33084560000000002</v>
      </c>
      <c r="O399" s="56">
        <v>210</v>
      </c>
      <c r="P399" s="56">
        <v>71</v>
      </c>
      <c r="Q399" s="60">
        <v>0.27944689610541612</v>
      </c>
      <c r="R399" s="60">
        <v>-1.5207207477913549E-2</v>
      </c>
      <c r="S399" s="60">
        <v>7.2192960130636932E-2</v>
      </c>
      <c r="T399" s="51" t="s">
        <v>624</v>
      </c>
    </row>
    <row r="400" spans="1:20" s="83" customFormat="1" x14ac:dyDescent="0.25">
      <c r="A400" s="51" t="s">
        <v>654</v>
      </c>
      <c r="B400" s="51" t="s">
        <v>655</v>
      </c>
      <c r="C400" s="51" t="s">
        <v>646</v>
      </c>
      <c r="D400" s="51" t="s">
        <v>85</v>
      </c>
      <c r="E400" s="51">
        <v>232133044</v>
      </c>
      <c r="F400" s="51">
        <v>30</v>
      </c>
      <c r="G400" s="52">
        <v>1E-3</v>
      </c>
      <c r="H400" s="51">
        <v>70</v>
      </c>
      <c r="I400" s="53">
        <v>3.9697634000000002</v>
      </c>
      <c r="J400" s="53">
        <v>1.1187900000000001E-2</v>
      </c>
      <c r="K400" s="53">
        <v>3.5871198999999998</v>
      </c>
      <c r="L400" s="54">
        <v>9.1659699999999997E-2</v>
      </c>
      <c r="M400" s="55">
        <v>5.2499999999999997E-4</v>
      </c>
      <c r="N400" s="53">
        <v>0.2663333</v>
      </c>
      <c r="O400" s="56">
        <v>210</v>
      </c>
      <c r="P400" s="56">
        <v>60</v>
      </c>
      <c r="Q400" s="60">
        <v>0.35278100968654691</v>
      </c>
      <c r="R400" s="60">
        <v>1.209481031901008E-2</v>
      </c>
      <c r="S400" s="60">
        <v>6.128745509801091E-2</v>
      </c>
      <c r="T400" s="51" t="s">
        <v>624</v>
      </c>
    </row>
    <row r="401" spans="1:20" s="83" customFormat="1" x14ac:dyDescent="0.25">
      <c r="A401" s="51" t="s">
        <v>654</v>
      </c>
      <c r="B401" s="51" t="s">
        <v>655</v>
      </c>
      <c r="C401" s="51" t="s">
        <v>646</v>
      </c>
      <c r="D401" s="51" t="s">
        <v>85</v>
      </c>
      <c r="E401" s="51">
        <v>232133595</v>
      </c>
      <c r="F401" s="51">
        <v>30</v>
      </c>
      <c r="G401" s="52">
        <v>1E-3</v>
      </c>
      <c r="H401" s="51">
        <v>70</v>
      </c>
      <c r="I401" s="53">
        <v>3.7841496999999999</v>
      </c>
      <c r="J401" s="53">
        <v>1.1180900000000001E-2</v>
      </c>
      <c r="K401" s="53">
        <v>3.3494389</v>
      </c>
      <c r="L401" s="54">
        <v>0.1055652</v>
      </c>
      <c r="M401" s="55">
        <v>5.9360000000000001E-4</v>
      </c>
      <c r="N401" s="53">
        <v>0.30381540000000001</v>
      </c>
      <c r="O401" s="56">
        <v>210</v>
      </c>
      <c r="P401" s="56">
        <v>69</v>
      </c>
      <c r="Q401" s="60">
        <v>0.33210673789870088</v>
      </c>
      <c r="R401" s="60">
        <v>3.8503136798066759E-2</v>
      </c>
      <c r="S401" s="60">
        <v>0.1132630885721649</v>
      </c>
      <c r="T401" s="51" t="s">
        <v>624</v>
      </c>
    </row>
    <row r="402" spans="1:20" s="83" customFormat="1" x14ac:dyDescent="0.25">
      <c r="A402" s="51" t="s">
        <v>654</v>
      </c>
      <c r="B402" s="51" t="s">
        <v>655</v>
      </c>
      <c r="C402" s="51" t="s">
        <v>646</v>
      </c>
      <c r="D402" s="51" t="s">
        <v>85</v>
      </c>
      <c r="E402" s="51">
        <v>232134126</v>
      </c>
      <c r="F402" s="51">
        <v>30</v>
      </c>
      <c r="G402" s="52">
        <v>1E-3</v>
      </c>
      <c r="H402" s="51">
        <v>70</v>
      </c>
      <c r="I402" s="53">
        <v>3.9482336999999998</v>
      </c>
      <c r="J402" s="53">
        <v>1.1753100000000001E-2</v>
      </c>
      <c r="K402" s="53">
        <v>3.4739</v>
      </c>
      <c r="L402" s="54">
        <v>0.11384660000000001</v>
      </c>
      <c r="M402" s="55">
        <v>6.2299999999999996E-4</v>
      </c>
      <c r="N402" s="53">
        <v>0.3336614</v>
      </c>
      <c r="O402" s="56">
        <v>210</v>
      </c>
      <c r="P402" s="56">
        <v>72</v>
      </c>
      <c r="Q402" s="60">
        <v>0.30596958410497538</v>
      </c>
      <c r="R402" s="60">
        <v>2.1529081164513061E-2</v>
      </c>
      <c r="S402" s="60">
        <v>9.325282399658047E-2</v>
      </c>
      <c r="T402" s="51" t="s">
        <v>624</v>
      </c>
    </row>
    <row r="403" spans="1:20" s="83" customFormat="1" x14ac:dyDescent="0.25">
      <c r="A403" s="51" t="s">
        <v>654</v>
      </c>
      <c r="B403" s="51" t="s">
        <v>655</v>
      </c>
      <c r="C403" s="51" t="s">
        <v>646</v>
      </c>
      <c r="D403" s="51" t="s">
        <v>85</v>
      </c>
      <c r="E403" s="51">
        <v>232134672</v>
      </c>
      <c r="F403" s="51">
        <v>30</v>
      </c>
      <c r="G403" s="52">
        <v>1E-3</v>
      </c>
      <c r="H403" s="51">
        <v>70</v>
      </c>
      <c r="I403" s="53">
        <v>3.8459379999999999</v>
      </c>
      <c r="J403" s="53">
        <v>1.15105E-2</v>
      </c>
      <c r="K403" s="53">
        <v>3.452735399999999</v>
      </c>
      <c r="L403" s="54">
        <v>9.2147900000000005E-2</v>
      </c>
      <c r="M403" s="55">
        <v>4.6720000000000003E-4</v>
      </c>
      <c r="N403" s="53">
        <v>0.26088099999999997</v>
      </c>
      <c r="O403" s="56">
        <v>210</v>
      </c>
      <c r="P403" s="56">
        <v>58</v>
      </c>
      <c r="Q403" s="60">
        <v>0.28341755419853643</v>
      </c>
      <c r="R403" s="60">
        <v>1.9781483925187689E-2</v>
      </c>
      <c r="S403" s="60">
        <v>7.698686695850944E-2</v>
      </c>
      <c r="T403" s="51" t="s">
        <v>624</v>
      </c>
    </row>
    <row r="404" spans="1:20" s="83" customFormat="1" x14ac:dyDescent="0.25">
      <c r="A404" s="51" t="s">
        <v>654</v>
      </c>
      <c r="B404" s="51" t="s">
        <v>655</v>
      </c>
      <c r="C404" s="51" t="s">
        <v>646</v>
      </c>
      <c r="D404" s="51" t="s">
        <v>85</v>
      </c>
      <c r="E404" s="51">
        <v>232135207</v>
      </c>
      <c r="F404" s="51">
        <v>30</v>
      </c>
      <c r="G404" s="52">
        <v>1E-3</v>
      </c>
      <c r="H404" s="51">
        <v>70</v>
      </c>
      <c r="I404" s="53">
        <v>3.8457691000000001</v>
      </c>
      <c r="J404" s="53">
        <v>1.14149E-2</v>
      </c>
      <c r="K404" s="53">
        <v>3.4140014000000001</v>
      </c>
      <c r="L404" s="54">
        <v>0.1062597</v>
      </c>
      <c r="M404" s="55">
        <v>7.0989999999999996E-4</v>
      </c>
      <c r="N404" s="53">
        <v>0.29982130000000001</v>
      </c>
      <c r="O404" s="56">
        <v>210</v>
      </c>
      <c r="P404" s="56">
        <v>69</v>
      </c>
      <c r="Q404" s="60">
        <v>0.31129133305336198</v>
      </c>
      <c r="R404" s="60">
        <v>1.4568362647501431E-2</v>
      </c>
      <c r="S404" s="60">
        <v>9.3518954092474224E-2</v>
      </c>
      <c r="T404" s="51" t="s">
        <v>624</v>
      </c>
    </row>
    <row r="405" spans="1:20" s="83" customFormat="1" x14ac:dyDescent="0.25">
      <c r="A405" s="51" t="s">
        <v>654</v>
      </c>
      <c r="B405" s="51" t="s">
        <v>655</v>
      </c>
      <c r="C405" s="51" t="s">
        <v>646</v>
      </c>
      <c r="D405" s="51" t="s">
        <v>85</v>
      </c>
      <c r="E405" s="51">
        <v>232135741</v>
      </c>
      <c r="F405" s="51">
        <v>30</v>
      </c>
      <c r="G405" s="52">
        <v>1E-3</v>
      </c>
      <c r="H405" s="51">
        <v>70</v>
      </c>
      <c r="I405" s="53">
        <v>3.8657518</v>
      </c>
      <c r="J405" s="53">
        <v>1.1233E-2</v>
      </c>
      <c r="K405" s="53">
        <v>3.4358862000000001</v>
      </c>
      <c r="L405" s="54">
        <v>0.10099660000000001</v>
      </c>
      <c r="M405" s="55">
        <v>5.777E-4</v>
      </c>
      <c r="N405" s="53">
        <v>0.30313380000000001</v>
      </c>
      <c r="O405" s="56">
        <v>210</v>
      </c>
      <c r="P405" s="56">
        <v>65</v>
      </c>
      <c r="Q405" s="60">
        <v>0.33980365293660031</v>
      </c>
      <c r="R405" s="60">
        <v>-2.2524048982804339E-2</v>
      </c>
      <c r="S405" s="60">
        <v>4.7354813668744118E-2</v>
      </c>
      <c r="T405" s="51" t="s">
        <v>624</v>
      </c>
    </row>
    <row r="406" spans="1:20" s="83" customFormat="1" x14ac:dyDescent="0.25">
      <c r="A406" s="51" t="s">
        <v>654</v>
      </c>
      <c r="B406" s="51" t="s">
        <v>655</v>
      </c>
      <c r="C406" s="51" t="s">
        <v>646</v>
      </c>
      <c r="D406" s="51" t="s">
        <v>85</v>
      </c>
      <c r="E406" s="51">
        <v>232136278</v>
      </c>
      <c r="F406" s="51">
        <v>30</v>
      </c>
      <c r="G406" s="52">
        <v>1E-3</v>
      </c>
      <c r="H406" s="51">
        <v>70</v>
      </c>
      <c r="I406" s="53">
        <v>3.9242043999999998</v>
      </c>
      <c r="J406" s="53">
        <v>1.17491E-2</v>
      </c>
      <c r="K406" s="53">
        <v>3.3958596000000001</v>
      </c>
      <c r="L406" s="54">
        <v>0.1250462</v>
      </c>
      <c r="M406" s="55">
        <v>9.0300000000000005E-4</v>
      </c>
      <c r="N406" s="53">
        <v>0.36069830000000003</v>
      </c>
      <c r="O406" s="56">
        <v>210</v>
      </c>
      <c r="P406" s="56">
        <v>77</v>
      </c>
      <c r="Q406" s="60">
        <v>0.30381472327593922</v>
      </c>
      <c r="R406" s="60">
        <v>1.915308269080428E-2</v>
      </c>
      <c r="S406" s="60">
        <v>8.3893457298628238E-2</v>
      </c>
      <c r="T406" s="51" t="s">
        <v>624</v>
      </c>
    </row>
    <row r="407" spans="1:20" s="83" customFormat="1" x14ac:dyDescent="0.25">
      <c r="A407" s="51" t="s">
        <v>654</v>
      </c>
      <c r="B407" s="51" t="s">
        <v>655</v>
      </c>
      <c r="C407" s="51" t="s">
        <v>646</v>
      </c>
      <c r="D407" s="51" t="s">
        <v>85</v>
      </c>
      <c r="E407" s="51">
        <v>232136821</v>
      </c>
      <c r="F407" s="51">
        <v>30</v>
      </c>
      <c r="G407" s="52">
        <v>1E-3</v>
      </c>
      <c r="H407" s="51">
        <v>70</v>
      </c>
      <c r="I407" s="53">
        <v>3.9392418999999999</v>
      </c>
      <c r="J407" s="53">
        <v>1.1132E-2</v>
      </c>
      <c r="K407" s="53">
        <v>3.5080624999999999</v>
      </c>
      <c r="L407" s="54">
        <v>0.10690910000000001</v>
      </c>
      <c r="M407" s="55">
        <v>5.4929999999999996E-4</v>
      </c>
      <c r="N407" s="53">
        <v>0.29875960000000001</v>
      </c>
      <c r="O407" s="56">
        <v>210</v>
      </c>
      <c r="P407" s="56">
        <v>65</v>
      </c>
      <c r="Q407" s="60">
        <v>0.32631856140664911</v>
      </c>
      <c r="R407" s="60">
        <v>-3.179617649050645E-2</v>
      </c>
      <c r="S407" s="60">
        <v>6.1436002911728953E-2</v>
      </c>
      <c r="T407" s="51" t="s">
        <v>624</v>
      </c>
    </row>
    <row r="408" spans="1:20" s="83" customFormat="1" x14ac:dyDescent="0.25">
      <c r="A408" s="51" t="s">
        <v>654</v>
      </c>
      <c r="B408" s="51" t="s">
        <v>655</v>
      </c>
      <c r="C408" s="51" t="s">
        <v>646</v>
      </c>
      <c r="D408" s="51" t="s">
        <v>85</v>
      </c>
      <c r="E408" s="51">
        <v>232137366</v>
      </c>
      <c r="F408" s="51">
        <v>30</v>
      </c>
      <c r="G408" s="52">
        <v>1E-3</v>
      </c>
      <c r="H408" s="51">
        <v>70</v>
      </c>
      <c r="I408" s="53">
        <v>4.0444905000000002</v>
      </c>
      <c r="J408" s="53">
        <v>1.1328400000000001E-2</v>
      </c>
      <c r="K408" s="53">
        <v>3.5511718999999999</v>
      </c>
      <c r="L408" s="54">
        <v>0.1235923</v>
      </c>
      <c r="M408" s="55">
        <v>5.9570000000000001E-4</v>
      </c>
      <c r="N408" s="53">
        <v>0.34384969999999998</v>
      </c>
      <c r="O408" s="56">
        <v>210</v>
      </c>
      <c r="P408" s="56">
        <v>76</v>
      </c>
      <c r="Q408" s="60">
        <v>0.38536209234921143</v>
      </c>
      <c r="R408" s="60">
        <v>-1.5312306724432101E-2</v>
      </c>
      <c r="S408" s="60">
        <v>4.7469562803643603E-2</v>
      </c>
      <c r="T408" s="51" t="s">
        <v>624</v>
      </c>
    </row>
    <row r="409" spans="1:20" s="83" customFormat="1" x14ac:dyDescent="0.25">
      <c r="A409" s="51" t="s">
        <v>654</v>
      </c>
      <c r="B409" s="51" t="s">
        <v>655</v>
      </c>
      <c r="C409" s="51" t="s">
        <v>646</v>
      </c>
      <c r="D409" s="51" t="s">
        <v>85</v>
      </c>
      <c r="E409" s="51">
        <v>232137923</v>
      </c>
      <c r="F409" s="51">
        <v>30</v>
      </c>
      <c r="G409" s="52">
        <v>1E-3</v>
      </c>
      <c r="H409" s="51">
        <v>70</v>
      </c>
      <c r="I409" s="53">
        <v>4.05152</v>
      </c>
      <c r="J409" s="53">
        <v>1.12648E-2</v>
      </c>
      <c r="K409" s="53">
        <v>3.5910845999999998</v>
      </c>
      <c r="L409" s="54">
        <v>0.1123174</v>
      </c>
      <c r="M409" s="55">
        <v>5.7479999999999999E-4</v>
      </c>
      <c r="N409" s="53">
        <v>0.32295620000000003</v>
      </c>
      <c r="O409" s="56">
        <v>210</v>
      </c>
      <c r="P409" s="56">
        <v>69</v>
      </c>
      <c r="Q409" s="60">
        <v>0.28192016688123478</v>
      </c>
      <c r="R409" s="60">
        <v>2.0879502378707459E-2</v>
      </c>
      <c r="S409" s="60">
        <v>8.350744270645552E-2</v>
      </c>
      <c r="T409" s="51" t="s">
        <v>624</v>
      </c>
    </row>
    <row r="410" spans="1:20" s="83" customFormat="1" x14ac:dyDescent="0.25">
      <c r="A410" s="51" t="s">
        <v>654</v>
      </c>
      <c r="B410" s="51" t="s">
        <v>655</v>
      </c>
      <c r="C410" s="51" t="s">
        <v>646</v>
      </c>
      <c r="D410" s="51" t="s">
        <v>85</v>
      </c>
      <c r="E410" s="51">
        <v>232138480</v>
      </c>
      <c r="F410" s="51">
        <v>30</v>
      </c>
      <c r="G410" s="52">
        <v>1E-3</v>
      </c>
      <c r="H410" s="51">
        <v>70</v>
      </c>
      <c r="I410" s="53">
        <v>4.3220191999999997</v>
      </c>
      <c r="J410" s="53">
        <v>1.16455E-2</v>
      </c>
      <c r="K410" s="53">
        <v>3.8510985</v>
      </c>
      <c r="L410" s="54">
        <v>0.115983</v>
      </c>
      <c r="M410" s="55">
        <v>6.5879999999999997E-4</v>
      </c>
      <c r="N410" s="53">
        <v>0.32827220000000001</v>
      </c>
      <c r="O410" s="56">
        <v>210</v>
      </c>
      <c r="P410" s="56">
        <v>71</v>
      </c>
      <c r="Q410" s="60">
        <v>0.31482138062552922</v>
      </c>
      <c r="R410" s="60">
        <v>-5.0718236923914597E-3</v>
      </c>
      <c r="S410" s="60">
        <v>5.7849797606707463E-2</v>
      </c>
      <c r="T410" s="51" t="s">
        <v>624</v>
      </c>
    </row>
    <row r="411" spans="1:20" s="83" customFormat="1" x14ac:dyDescent="0.25">
      <c r="A411" s="51" t="s">
        <v>654</v>
      </c>
      <c r="B411" s="51" t="s">
        <v>655</v>
      </c>
      <c r="C411" s="51" t="s">
        <v>646</v>
      </c>
      <c r="D411" s="51" t="s">
        <v>85</v>
      </c>
      <c r="E411" s="51">
        <v>232139067</v>
      </c>
      <c r="F411" s="51">
        <v>30</v>
      </c>
      <c r="G411" s="52">
        <v>1E-3</v>
      </c>
      <c r="H411" s="51">
        <v>70</v>
      </c>
      <c r="I411" s="53">
        <v>4.0907995000000001</v>
      </c>
      <c r="J411" s="53">
        <v>1.17156E-2</v>
      </c>
      <c r="K411" s="53">
        <v>3.6608713000000002</v>
      </c>
      <c r="L411" s="54">
        <v>0.1047467</v>
      </c>
      <c r="M411" s="55">
        <v>5.6070000000000002E-4</v>
      </c>
      <c r="N411" s="53">
        <v>0.29899940000000003</v>
      </c>
      <c r="O411" s="56">
        <v>210</v>
      </c>
      <c r="P411" s="56">
        <v>64</v>
      </c>
      <c r="Q411" s="60">
        <v>0.24971257048047199</v>
      </c>
      <c r="R411" s="60">
        <v>3.8766536584574588E-4</v>
      </c>
      <c r="S411" s="60">
        <v>6.0065253849602637E-2</v>
      </c>
      <c r="T411" s="51" t="s">
        <v>624</v>
      </c>
    </row>
    <row r="412" spans="1:20" s="83" customFormat="1" x14ac:dyDescent="0.25">
      <c r="A412" s="51" t="s">
        <v>654</v>
      </c>
      <c r="B412" s="51" t="s">
        <v>655</v>
      </c>
      <c r="C412" s="51" t="s">
        <v>646</v>
      </c>
      <c r="D412" s="51" t="s">
        <v>85</v>
      </c>
      <c r="E412" s="51">
        <v>232139632</v>
      </c>
      <c r="F412" s="51">
        <v>30</v>
      </c>
      <c r="G412" s="52">
        <v>1E-3</v>
      </c>
      <c r="H412" s="51">
        <v>70</v>
      </c>
      <c r="I412" s="53">
        <v>3.9760080000000002</v>
      </c>
      <c r="J412" s="53">
        <v>1.1265000000000001E-2</v>
      </c>
      <c r="K412" s="53">
        <v>3.4775491000000001</v>
      </c>
      <c r="L412" s="54">
        <v>0.11393639999999999</v>
      </c>
      <c r="M412" s="55">
        <v>7.3879999999999996E-4</v>
      </c>
      <c r="N412" s="53">
        <v>0.35786849999999998</v>
      </c>
      <c r="O412" s="56">
        <v>210</v>
      </c>
      <c r="P412" s="56">
        <v>74</v>
      </c>
      <c r="Q412" s="60">
        <v>0.33109298947353932</v>
      </c>
      <c r="R412" s="60">
        <v>3.6622189289815789E-2</v>
      </c>
      <c r="S412" s="60">
        <v>0.11002254584054839</v>
      </c>
      <c r="T412" s="51" t="s">
        <v>624</v>
      </c>
    </row>
    <row r="413" spans="1:20" s="83" customFormat="1" x14ac:dyDescent="0.25">
      <c r="A413" s="51" t="s">
        <v>654</v>
      </c>
      <c r="B413" s="51" t="s">
        <v>655</v>
      </c>
      <c r="C413" s="51" t="s">
        <v>646</v>
      </c>
      <c r="D413" s="51" t="s">
        <v>85</v>
      </c>
      <c r="E413" s="51">
        <v>232140185</v>
      </c>
      <c r="F413" s="51">
        <v>30</v>
      </c>
      <c r="G413" s="52">
        <v>1E-4</v>
      </c>
      <c r="H413" s="51">
        <v>70</v>
      </c>
      <c r="I413" s="53">
        <v>1.3813327</v>
      </c>
      <c r="J413" s="53">
        <v>2.3641000000000001E-3</v>
      </c>
      <c r="K413" s="53">
        <v>0.95878490000000005</v>
      </c>
      <c r="L413" s="54">
        <v>0.1040146</v>
      </c>
      <c r="M413" s="55">
        <v>5.6059999999999997E-4</v>
      </c>
      <c r="N413" s="53">
        <v>0.3025929</v>
      </c>
      <c r="O413" s="56">
        <v>210</v>
      </c>
      <c r="P413" s="56">
        <v>64</v>
      </c>
      <c r="Q413" s="60">
        <v>0.30360474482454752</v>
      </c>
      <c r="R413" s="60">
        <v>2.8205347605242191E-3</v>
      </c>
      <c r="S413" s="60">
        <v>6.6479258719726445E-2</v>
      </c>
      <c r="T413" s="51" t="s">
        <v>624</v>
      </c>
    </row>
    <row r="414" spans="1:20" s="83" customFormat="1" x14ac:dyDescent="0.25">
      <c r="A414" s="51" t="s">
        <v>654</v>
      </c>
      <c r="B414" s="51" t="s">
        <v>655</v>
      </c>
      <c r="C414" s="51" t="s">
        <v>646</v>
      </c>
      <c r="D414" s="51" t="s">
        <v>85</v>
      </c>
      <c r="E414" s="51">
        <v>232140472</v>
      </c>
      <c r="F414" s="51">
        <v>30</v>
      </c>
      <c r="G414" s="52">
        <v>1E-4</v>
      </c>
      <c r="H414" s="51">
        <v>70</v>
      </c>
      <c r="I414" s="53">
        <v>1.3990290000000001</v>
      </c>
      <c r="J414" s="53">
        <v>2.2954999999999998E-3</v>
      </c>
      <c r="K414" s="53">
        <v>0.96165969999999978</v>
      </c>
      <c r="L414" s="54">
        <v>0.1107737</v>
      </c>
      <c r="M414" s="55">
        <v>5.7790000000000001E-4</v>
      </c>
      <c r="N414" s="53">
        <v>0.30858920000000001</v>
      </c>
      <c r="O414" s="56">
        <v>210</v>
      </c>
      <c r="P414" s="56">
        <v>69</v>
      </c>
      <c r="Q414" s="60">
        <v>0.34937316268855029</v>
      </c>
      <c r="R414" s="60">
        <v>2.2101697943064571E-2</v>
      </c>
      <c r="S414" s="60">
        <v>8.4294443942916492E-2</v>
      </c>
      <c r="T414" s="51" t="s">
        <v>624</v>
      </c>
    </row>
    <row r="415" spans="1:20" s="83" customFormat="1" x14ac:dyDescent="0.25">
      <c r="A415" s="51" t="s">
        <v>654</v>
      </c>
      <c r="B415" s="51" t="s">
        <v>655</v>
      </c>
      <c r="C415" s="51" t="s">
        <v>646</v>
      </c>
      <c r="D415" s="51" t="s">
        <v>85</v>
      </c>
      <c r="E415" s="51">
        <v>232140761</v>
      </c>
      <c r="F415" s="51">
        <v>30</v>
      </c>
      <c r="G415" s="52">
        <v>1E-4</v>
      </c>
      <c r="H415" s="51">
        <v>70</v>
      </c>
      <c r="I415" s="53">
        <v>1.3069248</v>
      </c>
      <c r="J415" s="53">
        <v>2.3363999999999989E-3</v>
      </c>
      <c r="K415" s="53">
        <v>0.8945417</v>
      </c>
      <c r="L415" s="54">
        <v>0.1009867</v>
      </c>
      <c r="M415" s="55">
        <v>5.8609999999999999E-4</v>
      </c>
      <c r="N415" s="53">
        <v>0.29509639999999998</v>
      </c>
      <c r="O415" s="56">
        <v>210</v>
      </c>
      <c r="P415" s="56">
        <v>66</v>
      </c>
      <c r="Q415" s="60">
        <v>0.34680350836127311</v>
      </c>
      <c r="R415" s="60">
        <v>1.7931014871132689E-2</v>
      </c>
      <c r="S415" s="60">
        <v>7.7041515786851311E-2</v>
      </c>
      <c r="T415" s="51" t="s">
        <v>624</v>
      </c>
    </row>
    <row r="416" spans="1:20" s="83" customFormat="1" x14ac:dyDescent="0.25">
      <c r="A416" s="51" t="s">
        <v>654</v>
      </c>
      <c r="B416" s="51" t="s">
        <v>655</v>
      </c>
      <c r="C416" s="51" t="s">
        <v>646</v>
      </c>
      <c r="D416" s="51" t="s">
        <v>85</v>
      </c>
      <c r="E416" s="51">
        <v>232141041</v>
      </c>
      <c r="F416" s="51">
        <v>30</v>
      </c>
      <c r="G416" s="52">
        <v>1E-4</v>
      </c>
      <c r="H416" s="51">
        <v>70</v>
      </c>
      <c r="I416" s="53">
        <v>1.4284775999999999</v>
      </c>
      <c r="J416" s="53">
        <v>2.484500000000001E-3</v>
      </c>
      <c r="K416" s="53">
        <v>0.93775779999999986</v>
      </c>
      <c r="L416" s="54">
        <v>0.1298686</v>
      </c>
      <c r="M416" s="55">
        <v>7.2119999999999997E-4</v>
      </c>
      <c r="N416" s="53">
        <v>0.3437944</v>
      </c>
      <c r="O416" s="56">
        <v>210</v>
      </c>
      <c r="P416" s="56">
        <v>76</v>
      </c>
      <c r="Q416" s="60">
        <v>0.39881276118221309</v>
      </c>
      <c r="R416" s="60">
        <v>2.0274081754601169E-2</v>
      </c>
      <c r="S416" s="60">
        <v>6.209451130480495E-2</v>
      </c>
      <c r="T416" s="51" t="s">
        <v>624</v>
      </c>
    </row>
    <row r="417" spans="1:20" s="83" customFormat="1" x14ac:dyDescent="0.25">
      <c r="A417" s="51" t="s">
        <v>654</v>
      </c>
      <c r="B417" s="51" t="s">
        <v>655</v>
      </c>
      <c r="C417" s="51" t="s">
        <v>646</v>
      </c>
      <c r="D417" s="51" t="s">
        <v>85</v>
      </c>
      <c r="E417" s="51">
        <v>232141339</v>
      </c>
      <c r="F417" s="51">
        <v>30</v>
      </c>
      <c r="G417" s="52">
        <v>1E-4</v>
      </c>
      <c r="H417" s="51">
        <v>70</v>
      </c>
      <c r="I417" s="53">
        <v>1.3682578000000001</v>
      </c>
      <c r="J417" s="53">
        <v>2.2223999999999998E-3</v>
      </c>
      <c r="K417" s="53">
        <v>0.92638719999999997</v>
      </c>
      <c r="L417" s="54">
        <v>0.1142943</v>
      </c>
      <c r="M417" s="55">
        <v>8.1320000000000003E-4</v>
      </c>
      <c r="N417" s="53">
        <v>0.31111490000000003</v>
      </c>
      <c r="O417" s="56">
        <v>210</v>
      </c>
      <c r="P417" s="56">
        <v>68</v>
      </c>
      <c r="Q417" s="60">
        <v>0.31871458765051319</v>
      </c>
      <c r="R417" s="60">
        <v>2.734271154138785E-2</v>
      </c>
      <c r="S417" s="60">
        <v>7.6400416889852829E-2</v>
      </c>
      <c r="T417" s="51" t="s">
        <v>624</v>
      </c>
    </row>
    <row r="418" spans="1:20" s="83" customFormat="1" x14ac:dyDescent="0.25">
      <c r="A418" s="51" t="s">
        <v>654</v>
      </c>
      <c r="B418" s="51" t="s">
        <v>655</v>
      </c>
      <c r="C418" s="51" t="s">
        <v>646</v>
      </c>
      <c r="D418" s="51" t="s">
        <v>85</v>
      </c>
      <c r="E418" s="51">
        <v>232141627</v>
      </c>
      <c r="F418" s="51">
        <v>30</v>
      </c>
      <c r="G418" s="52">
        <v>1E-4</v>
      </c>
      <c r="H418" s="51">
        <v>70</v>
      </c>
      <c r="I418" s="53">
        <v>1.3231709</v>
      </c>
      <c r="J418" s="53">
        <v>2.2536000000000001E-3</v>
      </c>
      <c r="K418" s="53">
        <v>0.87434029999999996</v>
      </c>
      <c r="L418" s="54">
        <v>0.1138132</v>
      </c>
      <c r="M418" s="55">
        <v>6.5499999999999998E-4</v>
      </c>
      <c r="N418" s="53">
        <v>0.31829540000000001</v>
      </c>
      <c r="O418" s="56">
        <v>210</v>
      </c>
      <c r="P418" s="56">
        <v>71</v>
      </c>
      <c r="Q418" s="60">
        <v>0.32178853448810008</v>
      </c>
      <c r="R418" s="60">
        <v>6.9786986201618769E-3</v>
      </c>
      <c r="S418" s="60">
        <v>5.3729793626097651E-2</v>
      </c>
      <c r="T418" s="51" t="s">
        <v>624</v>
      </c>
    </row>
    <row r="419" spans="1:20" s="83" customFormat="1" x14ac:dyDescent="0.25">
      <c r="A419" s="51" t="s">
        <v>654</v>
      </c>
      <c r="B419" s="51" t="s">
        <v>655</v>
      </c>
      <c r="C419" s="51" t="s">
        <v>646</v>
      </c>
      <c r="D419" s="51" t="s">
        <v>85</v>
      </c>
      <c r="E419" s="51">
        <v>232141909</v>
      </c>
      <c r="F419" s="51">
        <v>30</v>
      </c>
      <c r="G419" s="52">
        <v>1E-4</v>
      </c>
      <c r="H419" s="51">
        <v>70</v>
      </c>
      <c r="I419" s="53">
        <v>1.3895919999999999</v>
      </c>
      <c r="J419" s="53">
        <v>2.3192999999999998E-3</v>
      </c>
      <c r="K419" s="53">
        <v>0.89644679999999988</v>
      </c>
      <c r="L419" s="54">
        <v>0.1223494</v>
      </c>
      <c r="M419" s="55">
        <v>6.6040000000000001E-4</v>
      </c>
      <c r="N419" s="53">
        <v>0.35318880000000002</v>
      </c>
      <c r="O419" s="56">
        <v>210</v>
      </c>
      <c r="P419" s="56">
        <v>79</v>
      </c>
      <c r="Q419" s="60">
        <v>0.33403440892787067</v>
      </c>
      <c r="R419" s="60">
        <v>-3.379181508799433E-2</v>
      </c>
      <c r="S419" s="60">
        <v>6.1124902510629568E-2</v>
      </c>
      <c r="T419" s="51" t="s">
        <v>624</v>
      </c>
    </row>
    <row r="420" spans="1:20" s="83" customFormat="1" x14ac:dyDescent="0.25">
      <c r="A420" s="51" t="s">
        <v>654</v>
      </c>
      <c r="B420" s="51" t="s">
        <v>655</v>
      </c>
      <c r="C420" s="51" t="s">
        <v>646</v>
      </c>
      <c r="D420" s="51" t="s">
        <v>85</v>
      </c>
      <c r="E420" s="51">
        <v>232142202</v>
      </c>
      <c r="F420" s="51">
        <v>30</v>
      </c>
      <c r="G420" s="52">
        <v>1E-4</v>
      </c>
      <c r="H420" s="51">
        <v>70</v>
      </c>
      <c r="I420" s="53">
        <v>1.3759428</v>
      </c>
      <c r="J420" s="53">
        <v>2.4361000000000001E-3</v>
      </c>
      <c r="K420" s="53">
        <v>0.94095309999999988</v>
      </c>
      <c r="L420" s="54">
        <v>0.10686759999999999</v>
      </c>
      <c r="M420" s="55">
        <v>5.5539999999999995E-4</v>
      </c>
      <c r="N420" s="53">
        <v>0.31200749999999999</v>
      </c>
      <c r="O420" s="56">
        <v>210</v>
      </c>
      <c r="P420" s="56">
        <v>69</v>
      </c>
      <c r="Q420" s="60">
        <v>0.2749340805353418</v>
      </c>
      <c r="R420" s="60">
        <v>-1.894309712621408E-2</v>
      </c>
      <c r="S420" s="60">
        <v>6.3746871650205136E-2</v>
      </c>
      <c r="T420" s="51" t="s">
        <v>624</v>
      </c>
    </row>
    <row r="421" spans="1:20" s="83" customFormat="1" x14ac:dyDescent="0.25">
      <c r="A421" s="51" t="s">
        <v>654</v>
      </c>
      <c r="B421" s="51" t="s">
        <v>655</v>
      </c>
      <c r="C421" s="51" t="s">
        <v>646</v>
      </c>
      <c r="D421" s="51" t="s">
        <v>85</v>
      </c>
      <c r="E421" s="51">
        <v>232142494</v>
      </c>
      <c r="F421" s="51">
        <v>30</v>
      </c>
      <c r="G421" s="52">
        <v>1E-4</v>
      </c>
      <c r="H421" s="51">
        <v>70</v>
      </c>
      <c r="I421" s="53">
        <v>1.4142041999999999</v>
      </c>
      <c r="J421" s="53">
        <v>2.3438000000000001E-3</v>
      </c>
      <c r="K421" s="53">
        <v>0.95065419999999989</v>
      </c>
      <c r="L421" s="54">
        <v>0.1186976</v>
      </c>
      <c r="M421" s="55">
        <v>5.8889999999999995E-4</v>
      </c>
      <c r="N421" s="53">
        <v>0.328573</v>
      </c>
      <c r="O421" s="56">
        <v>210</v>
      </c>
      <c r="P421" s="56">
        <v>71</v>
      </c>
      <c r="Q421" s="60">
        <v>0.36835900119102533</v>
      </c>
      <c r="R421" s="60">
        <v>-2.477322459784826E-2</v>
      </c>
      <c r="S421" s="60">
        <v>6.3479737753140655E-2</v>
      </c>
      <c r="T421" s="51" t="s">
        <v>624</v>
      </c>
    </row>
    <row r="422" spans="1:20" s="83" customFormat="1" x14ac:dyDescent="0.25">
      <c r="A422" s="51" t="s">
        <v>654</v>
      </c>
      <c r="B422" s="51" t="s">
        <v>655</v>
      </c>
      <c r="C422" s="51" t="s">
        <v>646</v>
      </c>
      <c r="D422" s="51" t="s">
        <v>85</v>
      </c>
      <c r="E422" s="51">
        <v>232142787</v>
      </c>
      <c r="F422" s="51">
        <v>30</v>
      </c>
      <c r="G422" s="52">
        <v>1E-4</v>
      </c>
      <c r="H422" s="51">
        <v>70</v>
      </c>
      <c r="I422" s="53">
        <v>1.4114974</v>
      </c>
      <c r="J422" s="53">
        <v>2.3698E-3</v>
      </c>
      <c r="K422" s="53">
        <v>0.9692092000000001</v>
      </c>
      <c r="L422" s="54">
        <v>0.1101496</v>
      </c>
      <c r="M422" s="55">
        <v>5.7760000000000005E-4</v>
      </c>
      <c r="N422" s="53">
        <v>0.31537300000000001</v>
      </c>
      <c r="O422" s="56">
        <v>210</v>
      </c>
      <c r="P422" s="56">
        <v>72</v>
      </c>
      <c r="Q422" s="60">
        <v>0.278940882460259</v>
      </c>
      <c r="R422" s="60">
        <v>-3.3352723245651212E-4</v>
      </c>
      <c r="S422" s="60">
        <v>6.3347875259960523E-2</v>
      </c>
      <c r="T422" s="51" t="s">
        <v>624</v>
      </c>
    </row>
    <row r="423" spans="1:20" s="83" customFormat="1" x14ac:dyDescent="0.25">
      <c r="A423" s="51" t="s">
        <v>654</v>
      </c>
      <c r="B423" s="51" t="s">
        <v>655</v>
      </c>
      <c r="C423" s="51" t="s">
        <v>646</v>
      </c>
      <c r="D423" s="51" t="s">
        <v>85</v>
      </c>
      <c r="E423" s="51">
        <v>232143079</v>
      </c>
      <c r="F423" s="51">
        <v>30</v>
      </c>
      <c r="G423" s="52">
        <v>1E-4</v>
      </c>
      <c r="H423" s="51">
        <v>70</v>
      </c>
      <c r="I423" s="53">
        <v>1.3471207000000001</v>
      </c>
      <c r="J423" s="53">
        <v>2.2793000000000002E-3</v>
      </c>
      <c r="K423" s="53">
        <v>0.89522309999999994</v>
      </c>
      <c r="L423" s="54">
        <v>0.1084999</v>
      </c>
      <c r="M423" s="55">
        <v>7.8919999999999999E-4</v>
      </c>
      <c r="N423" s="53">
        <v>0.32621169999999999</v>
      </c>
      <c r="O423" s="56">
        <v>210</v>
      </c>
      <c r="P423" s="56">
        <v>71</v>
      </c>
      <c r="Q423" s="60">
        <v>0.39216229613157733</v>
      </c>
      <c r="R423" s="60">
        <v>1.15469281201606E-2</v>
      </c>
      <c r="S423" s="60">
        <v>7.0765079035669906E-2</v>
      </c>
      <c r="T423" s="51" t="s">
        <v>624</v>
      </c>
    </row>
    <row r="424" spans="1:20" s="83" customFormat="1" x14ac:dyDescent="0.25">
      <c r="A424" s="51" t="s">
        <v>654</v>
      </c>
      <c r="B424" s="51" t="s">
        <v>655</v>
      </c>
      <c r="C424" s="51" t="s">
        <v>646</v>
      </c>
      <c r="D424" s="51" t="s">
        <v>85</v>
      </c>
      <c r="E424" s="51">
        <v>232143367</v>
      </c>
      <c r="F424" s="51">
        <v>30</v>
      </c>
      <c r="G424" s="52">
        <v>1E-4</v>
      </c>
      <c r="H424" s="51">
        <v>70</v>
      </c>
      <c r="I424" s="53">
        <v>1.3723706</v>
      </c>
      <c r="J424" s="53">
        <v>2.4171000000000002E-3</v>
      </c>
      <c r="K424" s="53">
        <v>0.90606659999999972</v>
      </c>
      <c r="L424" s="54">
        <v>0.1159178</v>
      </c>
      <c r="M424" s="55">
        <v>8.1720000000000002E-4</v>
      </c>
      <c r="N424" s="53">
        <v>0.33339859999999999</v>
      </c>
      <c r="O424" s="56">
        <v>210</v>
      </c>
      <c r="P424" s="56">
        <v>73</v>
      </c>
      <c r="Q424" s="60">
        <v>0.35364157711028338</v>
      </c>
      <c r="R424" s="60">
        <v>7.1903385718910277E-3</v>
      </c>
      <c r="S424" s="60">
        <v>7.4735557131479155E-2</v>
      </c>
      <c r="T424" s="51" t="s">
        <v>624</v>
      </c>
    </row>
    <row r="425" spans="1:20" s="83" customFormat="1" x14ac:dyDescent="0.25">
      <c r="A425" s="51" t="s">
        <v>654</v>
      </c>
      <c r="B425" s="51" t="s">
        <v>655</v>
      </c>
      <c r="C425" s="51" t="s">
        <v>646</v>
      </c>
      <c r="D425" s="51" t="s">
        <v>85</v>
      </c>
      <c r="E425" s="51">
        <v>232143657</v>
      </c>
      <c r="F425" s="51">
        <v>30</v>
      </c>
      <c r="G425" s="52">
        <v>1E-4</v>
      </c>
      <c r="H425" s="51">
        <v>70</v>
      </c>
      <c r="I425" s="53">
        <v>1.3439745000000001</v>
      </c>
      <c r="J425" s="53">
        <v>2.2539000000000001E-3</v>
      </c>
      <c r="K425" s="53">
        <v>0.88646709999999984</v>
      </c>
      <c r="L425" s="54">
        <v>0.1183302</v>
      </c>
      <c r="M425" s="55">
        <v>5.6450000000000001E-4</v>
      </c>
      <c r="N425" s="53">
        <v>0.32294390000000001</v>
      </c>
      <c r="O425" s="56">
        <v>210</v>
      </c>
      <c r="P425" s="56">
        <v>71</v>
      </c>
      <c r="Q425" s="60">
        <v>0.31422070456376122</v>
      </c>
      <c r="R425" s="60">
        <v>3.5531790043322409E-2</v>
      </c>
      <c r="S425" s="60">
        <v>7.974063230097958E-2</v>
      </c>
      <c r="T425" s="51" t="s">
        <v>624</v>
      </c>
    </row>
    <row r="426" spans="1:20" s="83" customFormat="1" x14ac:dyDescent="0.25">
      <c r="A426" s="51" t="s">
        <v>654</v>
      </c>
      <c r="B426" s="51" t="s">
        <v>655</v>
      </c>
      <c r="C426" s="51" t="s">
        <v>646</v>
      </c>
      <c r="D426" s="51" t="s">
        <v>85</v>
      </c>
      <c r="E426" s="51">
        <v>232143943</v>
      </c>
      <c r="F426" s="51">
        <v>30</v>
      </c>
      <c r="G426" s="52">
        <v>1E-4</v>
      </c>
      <c r="H426" s="51">
        <v>70</v>
      </c>
      <c r="I426" s="53">
        <v>1.3718136999999999</v>
      </c>
      <c r="J426" s="53">
        <v>2.2187999999999999E-3</v>
      </c>
      <c r="K426" s="53">
        <v>0.89102049999999988</v>
      </c>
      <c r="L426" s="54">
        <v>0.12255770000000001</v>
      </c>
      <c r="M426" s="55">
        <v>6.6730000000000001E-4</v>
      </c>
      <c r="N426" s="53">
        <v>0.34119319999999997</v>
      </c>
      <c r="O426" s="56">
        <v>210</v>
      </c>
      <c r="P426" s="56">
        <v>76</v>
      </c>
      <c r="Q426" s="60">
        <v>0.33872622252208218</v>
      </c>
      <c r="R426" s="60">
        <v>2.4691270332648559E-2</v>
      </c>
      <c r="S426" s="60">
        <v>9.550896016313358E-2</v>
      </c>
      <c r="T426" s="51" t="s">
        <v>624</v>
      </c>
    </row>
    <row r="427" spans="1:20" s="83" customFormat="1" x14ac:dyDescent="0.25">
      <c r="A427" s="51" t="s">
        <v>654</v>
      </c>
      <c r="B427" s="51" t="s">
        <v>655</v>
      </c>
      <c r="C427" s="51" t="s">
        <v>646</v>
      </c>
      <c r="D427" s="51" t="s">
        <v>85</v>
      </c>
      <c r="E427" s="51">
        <v>232144236</v>
      </c>
      <c r="F427" s="51">
        <v>30</v>
      </c>
      <c r="G427" s="52">
        <v>1E-4</v>
      </c>
      <c r="H427" s="51">
        <v>70</v>
      </c>
      <c r="I427" s="53">
        <v>1.3360552999999999</v>
      </c>
      <c r="J427" s="53">
        <v>2.4960999999999989E-3</v>
      </c>
      <c r="K427" s="53">
        <v>0.89794349999999989</v>
      </c>
      <c r="L427" s="54">
        <v>0.11116959999999999</v>
      </c>
      <c r="M427" s="55">
        <v>5.7010000000000003E-4</v>
      </c>
      <c r="N427" s="53">
        <v>0.3100832</v>
      </c>
      <c r="O427" s="56">
        <v>204</v>
      </c>
      <c r="P427" s="56">
        <v>69</v>
      </c>
      <c r="Q427" s="60">
        <v>0.35693238693865192</v>
      </c>
      <c r="R427" s="60">
        <v>1.8630695360508969E-2</v>
      </c>
      <c r="S427" s="60">
        <v>8.8270773397082586E-2</v>
      </c>
      <c r="T427" s="51" t="s">
        <v>624</v>
      </c>
    </row>
    <row r="428" spans="1:20" s="83" customFormat="1" x14ac:dyDescent="0.25">
      <c r="A428" s="51" t="s">
        <v>654</v>
      </c>
      <c r="B428" s="51" t="s">
        <v>655</v>
      </c>
      <c r="C428" s="51" t="s">
        <v>646</v>
      </c>
      <c r="D428" s="51" t="s">
        <v>85</v>
      </c>
      <c r="E428" s="51">
        <v>232144520</v>
      </c>
      <c r="F428" s="51">
        <v>30</v>
      </c>
      <c r="G428" s="52">
        <v>1E-4</v>
      </c>
      <c r="H428" s="51">
        <v>70</v>
      </c>
      <c r="I428" s="53">
        <v>1.4171750000000001</v>
      </c>
      <c r="J428" s="53">
        <v>2.3008E-3</v>
      </c>
      <c r="K428" s="53">
        <v>0.94487560000000015</v>
      </c>
      <c r="L428" s="54">
        <v>0.1165964</v>
      </c>
      <c r="M428" s="55">
        <v>5.867E-4</v>
      </c>
      <c r="N428" s="53">
        <v>0.33943139999999999</v>
      </c>
      <c r="O428" s="56">
        <v>210</v>
      </c>
      <c r="P428" s="56">
        <v>77</v>
      </c>
      <c r="Q428" s="60">
        <v>0.26917344220084949</v>
      </c>
      <c r="R428" s="60">
        <v>1.5316008889126079E-3</v>
      </c>
      <c r="S428" s="60">
        <v>6.1784421863958917E-2</v>
      </c>
      <c r="T428" s="51" t="s">
        <v>624</v>
      </c>
    </row>
    <row r="429" spans="1:20" s="83" customFormat="1" x14ac:dyDescent="0.25">
      <c r="A429" s="51" t="s">
        <v>654</v>
      </c>
      <c r="B429" s="51" t="s">
        <v>655</v>
      </c>
      <c r="C429" s="51" t="s">
        <v>646</v>
      </c>
      <c r="D429" s="51" t="s">
        <v>85</v>
      </c>
      <c r="E429" s="51">
        <v>232144816</v>
      </c>
      <c r="F429" s="51">
        <v>30</v>
      </c>
      <c r="G429" s="52">
        <v>1E-4</v>
      </c>
      <c r="H429" s="51">
        <v>70</v>
      </c>
      <c r="I429" s="53">
        <v>1.3724528</v>
      </c>
      <c r="J429" s="53">
        <v>2.364199999999999E-3</v>
      </c>
      <c r="K429" s="53">
        <v>0.90552189999999999</v>
      </c>
      <c r="L429" s="54">
        <v>0.11413769999999999</v>
      </c>
      <c r="M429" s="55">
        <v>7.0520000000000001E-4</v>
      </c>
      <c r="N429" s="53">
        <v>0.33606069999999999</v>
      </c>
      <c r="O429" s="56">
        <v>210</v>
      </c>
      <c r="P429" s="56">
        <v>76</v>
      </c>
      <c r="Q429" s="60">
        <v>0.31402105292145432</v>
      </c>
      <c r="R429" s="60">
        <v>5.8922099026250041E-3</v>
      </c>
      <c r="S429" s="60">
        <v>8.1484328880903192E-2</v>
      </c>
      <c r="T429" s="51" t="s">
        <v>624</v>
      </c>
    </row>
    <row r="430" spans="1:20" s="83" customFormat="1" x14ac:dyDescent="0.25">
      <c r="A430" s="51" t="s">
        <v>654</v>
      </c>
      <c r="B430" s="51" t="s">
        <v>655</v>
      </c>
      <c r="C430" s="51" t="s">
        <v>646</v>
      </c>
      <c r="D430" s="51" t="s">
        <v>85</v>
      </c>
      <c r="E430" s="51">
        <v>232145107</v>
      </c>
      <c r="F430" s="51">
        <v>30</v>
      </c>
      <c r="G430" s="52">
        <v>1E-4</v>
      </c>
      <c r="H430" s="51">
        <v>70</v>
      </c>
      <c r="I430" s="53">
        <v>1.4088554</v>
      </c>
      <c r="J430" s="53">
        <v>2.4209000000000001E-3</v>
      </c>
      <c r="K430" s="53">
        <v>0.95301009999999997</v>
      </c>
      <c r="L430" s="54">
        <v>0.11229749999999999</v>
      </c>
      <c r="M430" s="55">
        <v>6.3040000000000004E-4</v>
      </c>
      <c r="N430" s="53">
        <v>0.32636680000000001</v>
      </c>
      <c r="O430" s="56">
        <v>210</v>
      </c>
      <c r="P430" s="56">
        <v>73</v>
      </c>
      <c r="Q430" s="60">
        <v>0.374186763784569</v>
      </c>
      <c r="R430" s="60">
        <v>2.3526525420430211E-2</v>
      </c>
      <c r="S430" s="60">
        <v>7.7435282222744373E-2</v>
      </c>
      <c r="T430" s="51" t="s">
        <v>624</v>
      </c>
    </row>
    <row r="431" spans="1:20" s="83" customFormat="1" x14ac:dyDescent="0.25">
      <c r="A431" s="51" t="s">
        <v>654</v>
      </c>
      <c r="B431" s="51" t="s">
        <v>655</v>
      </c>
      <c r="C431" s="51" t="s">
        <v>646</v>
      </c>
      <c r="D431" s="51" t="s">
        <v>85</v>
      </c>
      <c r="E431" s="51">
        <v>232145398</v>
      </c>
      <c r="F431" s="51">
        <v>30</v>
      </c>
      <c r="G431" s="52">
        <v>1E-4</v>
      </c>
      <c r="H431" s="51">
        <v>70</v>
      </c>
      <c r="I431" s="53">
        <v>1.3140700000000001</v>
      </c>
      <c r="J431" s="53">
        <v>2.3419999999999999E-3</v>
      </c>
      <c r="K431" s="53">
        <v>0.88155509999999992</v>
      </c>
      <c r="L431" s="54">
        <v>0.10800940000000001</v>
      </c>
      <c r="M431" s="55">
        <v>6.3520000000000004E-4</v>
      </c>
      <c r="N431" s="53">
        <v>0.30733820000000001</v>
      </c>
      <c r="O431" s="56">
        <v>210</v>
      </c>
      <c r="P431" s="56">
        <v>69</v>
      </c>
      <c r="Q431" s="60">
        <v>0.37786655008846631</v>
      </c>
      <c r="R431" s="60">
        <v>-4.5088281336246892E-2</v>
      </c>
      <c r="S431" s="60">
        <v>5.6592231358524037E-2</v>
      </c>
      <c r="T431" s="51" t="s">
        <v>624</v>
      </c>
    </row>
    <row r="432" spans="1:20" s="83" customFormat="1" x14ac:dyDescent="0.25">
      <c r="A432" s="51" t="s">
        <v>654</v>
      </c>
      <c r="B432" s="51" t="s">
        <v>655</v>
      </c>
      <c r="C432" s="51" t="s">
        <v>646</v>
      </c>
      <c r="D432" s="51" t="s">
        <v>85</v>
      </c>
      <c r="E432" s="51">
        <v>232145682</v>
      </c>
      <c r="F432" s="51">
        <v>30</v>
      </c>
      <c r="G432" s="52">
        <v>1E-4</v>
      </c>
      <c r="H432" s="51">
        <v>70</v>
      </c>
      <c r="I432" s="53">
        <v>1.3240103000000001</v>
      </c>
      <c r="J432" s="53">
        <v>2.4666000000000002E-3</v>
      </c>
      <c r="K432" s="53">
        <v>0.88611859999999998</v>
      </c>
      <c r="L432" s="54">
        <v>0.10937520000000001</v>
      </c>
      <c r="M432" s="55">
        <v>5.2829999999999999E-4</v>
      </c>
      <c r="N432" s="53">
        <v>0.31246960000000001</v>
      </c>
      <c r="O432" s="56">
        <v>210</v>
      </c>
      <c r="P432" s="56">
        <v>69</v>
      </c>
      <c r="Q432" s="60">
        <v>0.33883637515232051</v>
      </c>
      <c r="R432" s="60">
        <v>1.7694145328541241E-2</v>
      </c>
      <c r="S432" s="60">
        <v>8.1361239230612628E-2</v>
      </c>
      <c r="T432" s="51" t="s">
        <v>624</v>
      </c>
    </row>
    <row r="433" spans="1:21" s="83" customFormat="1" x14ac:dyDescent="0.25">
      <c r="A433" s="51" t="s">
        <v>654</v>
      </c>
      <c r="B433" s="51" t="s">
        <v>655</v>
      </c>
      <c r="C433" s="51" t="s">
        <v>646</v>
      </c>
      <c r="D433" s="51" t="s">
        <v>85</v>
      </c>
      <c r="E433" s="51">
        <v>232145967</v>
      </c>
      <c r="F433" s="51">
        <v>30</v>
      </c>
      <c r="G433" s="52">
        <v>1E-4</v>
      </c>
      <c r="H433" s="51">
        <v>70</v>
      </c>
      <c r="I433" s="53">
        <v>1.3496667</v>
      </c>
      <c r="J433" s="53">
        <v>2.1614E-3</v>
      </c>
      <c r="K433" s="53">
        <v>0.86300810000000028</v>
      </c>
      <c r="L433" s="54">
        <v>0.1215511</v>
      </c>
      <c r="M433" s="55">
        <v>6.1309999999999999E-4</v>
      </c>
      <c r="N433" s="53">
        <v>0.34894890000000001</v>
      </c>
      <c r="O433" s="56">
        <v>210</v>
      </c>
      <c r="P433" s="56">
        <v>79</v>
      </c>
      <c r="Q433" s="60">
        <v>0.33085203059489299</v>
      </c>
      <c r="R433" s="60">
        <v>1.9159288088686648E-2</v>
      </c>
      <c r="S433" s="60">
        <v>8.8374607924768159E-2</v>
      </c>
      <c r="T433" s="51" t="s">
        <v>624</v>
      </c>
    </row>
    <row r="434" spans="1:21" s="83" customFormat="1" x14ac:dyDescent="0.25">
      <c r="A434" s="51" t="s">
        <v>654</v>
      </c>
      <c r="B434" s="51" t="s">
        <v>655</v>
      </c>
      <c r="C434" s="51" t="s">
        <v>646</v>
      </c>
      <c r="D434" s="51" t="s">
        <v>85</v>
      </c>
      <c r="E434" s="51">
        <v>232146251</v>
      </c>
      <c r="F434" s="51">
        <v>30</v>
      </c>
      <c r="G434" s="52">
        <v>1E-4</v>
      </c>
      <c r="H434" s="51">
        <v>70</v>
      </c>
      <c r="I434" s="53">
        <v>1.2926078999999999</v>
      </c>
      <c r="J434" s="53">
        <v>2.3340000000000001E-3</v>
      </c>
      <c r="K434" s="53">
        <v>0.86030990000000007</v>
      </c>
      <c r="L434" s="54">
        <v>0.107265</v>
      </c>
      <c r="M434" s="55">
        <v>6.5359999999999995E-4</v>
      </c>
      <c r="N434" s="53">
        <v>0.30853140000000001</v>
      </c>
      <c r="O434" s="56">
        <v>210</v>
      </c>
      <c r="P434" s="56">
        <v>69</v>
      </c>
      <c r="Q434" s="60">
        <v>0.30541365754924171</v>
      </c>
      <c r="R434" s="60">
        <v>-6.0158500854100936E-3</v>
      </c>
      <c r="S434" s="60">
        <v>6.4625720562806993E-2</v>
      </c>
      <c r="T434" s="51" t="s">
        <v>624</v>
      </c>
    </row>
    <row r="435" spans="1:21" s="83" customFormat="1" x14ac:dyDescent="0.25">
      <c r="A435" s="51" t="s">
        <v>654</v>
      </c>
      <c r="B435" s="51" t="s">
        <v>655</v>
      </c>
      <c r="C435" s="51" t="s">
        <v>646</v>
      </c>
      <c r="D435" s="51" t="s">
        <v>85</v>
      </c>
      <c r="E435" s="51">
        <v>232146529</v>
      </c>
      <c r="F435" s="51">
        <v>30</v>
      </c>
      <c r="G435" s="52">
        <v>1E-4</v>
      </c>
      <c r="H435" s="51">
        <v>70</v>
      </c>
      <c r="I435" s="53">
        <v>1.3113448999999999</v>
      </c>
      <c r="J435" s="53">
        <v>2.3898000000000001E-3</v>
      </c>
      <c r="K435" s="53">
        <v>0.89801749999999991</v>
      </c>
      <c r="L435" s="54">
        <v>0.1009384</v>
      </c>
      <c r="M435" s="55">
        <v>5.262E-4</v>
      </c>
      <c r="N435" s="53">
        <v>0.29581390000000002</v>
      </c>
      <c r="O435" s="56">
        <v>210</v>
      </c>
      <c r="P435" s="56">
        <v>66</v>
      </c>
      <c r="Q435" s="60">
        <v>0.26906156843576379</v>
      </c>
      <c r="R435" s="60">
        <v>-1.450086693434084E-2</v>
      </c>
      <c r="S435" s="60">
        <v>6.9154117340275337E-2</v>
      </c>
      <c r="T435" s="51" t="s">
        <v>624</v>
      </c>
    </row>
    <row r="436" spans="1:21" s="83" customFormat="1" x14ac:dyDescent="0.25">
      <c r="A436" s="51" t="s">
        <v>654</v>
      </c>
      <c r="B436" s="51" t="s">
        <v>655</v>
      </c>
      <c r="C436" s="51" t="s">
        <v>646</v>
      </c>
      <c r="D436" s="51" t="s">
        <v>85</v>
      </c>
      <c r="E436" s="51">
        <v>232146811</v>
      </c>
      <c r="F436" s="51">
        <v>30</v>
      </c>
      <c r="G436" s="52">
        <v>1E-4</v>
      </c>
      <c r="H436" s="51">
        <v>70</v>
      </c>
      <c r="I436" s="53">
        <v>1.3064366000000001</v>
      </c>
      <c r="J436" s="53">
        <v>2.1825999999999998E-3</v>
      </c>
      <c r="K436" s="53">
        <v>0.90154949999999978</v>
      </c>
      <c r="L436" s="54">
        <v>0.1008431</v>
      </c>
      <c r="M436" s="55">
        <v>5.2859999999999995E-4</v>
      </c>
      <c r="N436" s="53">
        <v>0.28848970000000002</v>
      </c>
      <c r="O436" s="56">
        <v>210</v>
      </c>
      <c r="P436" s="56">
        <v>63</v>
      </c>
      <c r="Q436" s="60">
        <v>0.27910094800107399</v>
      </c>
      <c r="R436" s="60">
        <v>-2.5212126853606021E-2</v>
      </c>
      <c r="S436" s="60">
        <v>6.4681536845473384E-2</v>
      </c>
      <c r="T436" s="51" t="s">
        <v>624</v>
      </c>
    </row>
    <row r="437" spans="1:21" s="83" customFormat="1" x14ac:dyDescent="0.25">
      <c r="A437" s="51" t="s">
        <v>654</v>
      </c>
      <c r="B437" s="51" t="s">
        <v>655</v>
      </c>
      <c r="C437" s="51" t="s">
        <v>646</v>
      </c>
      <c r="D437" s="51" t="s">
        <v>85</v>
      </c>
      <c r="E437" s="51">
        <v>232147091</v>
      </c>
      <c r="F437" s="51">
        <v>30</v>
      </c>
      <c r="G437" s="52">
        <v>1E-4</v>
      </c>
      <c r="H437" s="51">
        <v>70</v>
      </c>
      <c r="I437" s="53">
        <v>1.3443953</v>
      </c>
      <c r="J437" s="53">
        <v>2.2271000000000001E-3</v>
      </c>
      <c r="K437" s="53">
        <v>0.90243190000000006</v>
      </c>
      <c r="L437" s="54">
        <v>0.1098021</v>
      </c>
      <c r="M437" s="55">
        <v>5.798E-4</v>
      </c>
      <c r="N437" s="53">
        <v>0.3165038</v>
      </c>
      <c r="O437" s="56">
        <v>210</v>
      </c>
      <c r="P437" s="56">
        <v>72</v>
      </c>
      <c r="Q437" s="60">
        <v>0.3754948262686485</v>
      </c>
      <c r="R437" s="60">
        <v>3.4314318211815138E-2</v>
      </c>
      <c r="S437" s="60">
        <v>0.1007375469810365</v>
      </c>
      <c r="T437" s="51" t="s">
        <v>624</v>
      </c>
    </row>
    <row r="438" spans="1:21" s="83" customFormat="1" x14ac:dyDescent="0.25">
      <c r="A438" s="51" t="s">
        <v>654</v>
      </c>
      <c r="B438" s="51" t="s">
        <v>655</v>
      </c>
      <c r="C438" s="51" t="s">
        <v>646</v>
      </c>
      <c r="D438" s="51" t="s">
        <v>85</v>
      </c>
      <c r="E438" s="51">
        <v>232147374</v>
      </c>
      <c r="F438" s="51">
        <v>30</v>
      </c>
      <c r="G438" s="52">
        <v>1E-4</v>
      </c>
      <c r="H438" s="51">
        <v>70</v>
      </c>
      <c r="I438" s="53">
        <v>1.3227643</v>
      </c>
      <c r="J438" s="53">
        <v>2.1505999999999999E-3</v>
      </c>
      <c r="K438" s="53">
        <v>0.8571879</v>
      </c>
      <c r="L438" s="54">
        <v>0.1190963</v>
      </c>
      <c r="M438" s="55">
        <v>6.4300000000000002E-4</v>
      </c>
      <c r="N438" s="53">
        <v>0.32952609999999999</v>
      </c>
      <c r="O438" s="56">
        <v>210</v>
      </c>
      <c r="P438" s="56">
        <v>77</v>
      </c>
      <c r="Q438" s="60">
        <v>0.28342443873792622</v>
      </c>
      <c r="R438" s="60">
        <v>4.2707234927588777E-3</v>
      </c>
      <c r="S438" s="60">
        <v>6.516651820710806E-2</v>
      </c>
      <c r="T438" s="51" t="s">
        <v>624</v>
      </c>
    </row>
    <row r="439" spans="1:21" s="83" customFormat="1" x14ac:dyDescent="0.25">
      <c r="A439" s="51" t="s">
        <v>654</v>
      </c>
      <c r="B439" s="51" t="s">
        <v>655</v>
      </c>
      <c r="C439" s="51" t="s">
        <v>646</v>
      </c>
      <c r="D439" s="51" t="s">
        <v>85</v>
      </c>
      <c r="E439" s="51">
        <v>232147655</v>
      </c>
      <c r="F439" s="51">
        <v>30</v>
      </c>
      <c r="G439" s="52">
        <v>1E-4</v>
      </c>
      <c r="H439" s="51">
        <v>70</v>
      </c>
      <c r="I439" s="53">
        <v>1.3187247</v>
      </c>
      <c r="J439" s="53">
        <v>2.2529E-3</v>
      </c>
      <c r="K439" s="53">
        <v>0.84012870000000017</v>
      </c>
      <c r="L439" s="54">
        <v>0.12136570000000001</v>
      </c>
      <c r="M439" s="55">
        <v>6.4789999999999997E-4</v>
      </c>
      <c r="N439" s="53">
        <v>0.33999449999999998</v>
      </c>
      <c r="O439" s="56">
        <v>210</v>
      </c>
      <c r="P439" s="56">
        <v>78</v>
      </c>
      <c r="Q439" s="60">
        <v>0.25983628565330841</v>
      </c>
      <c r="R439" s="60">
        <v>-8.7624829939353856E-3</v>
      </c>
      <c r="S439" s="60">
        <v>6.528829819367854E-2</v>
      </c>
      <c r="T439" s="51" t="s">
        <v>624</v>
      </c>
    </row>
    <row r="440" spans="1:21" s="83" customFormat="1" x14ac:dyDescent="0.25">
      <c r="A440" s="51" t="s">
        <v>654</v>
      </c>
      <c r="B440" s="51" t="s">
        <v>655</v>
      </c>
      <c r="C440" s="51" t="s">
        <v>646</v>
      </c>
      <c r="D440" s="51" t="s">
        <v>85</v>
      </c>
      <c r="E440" s="51">
        <v>232147936</v>
      </c>
      <c r="F440" s="51">
        <v>30</v>
      </c>
      <c r="G440" s="52">
        <v>1E-4</v>
      </c>
      <c r="H440" s="51">
        <v>70</v>
      </c>
      <c r="I440" s="53">
        <v>1.4164958000000001</v>
      </c>
      <c r="J440" s="53">
        <v>2.1668999999999998E-3</v>
      </c>
      <c r="K440" s="53">
        <v>0.92690870000000003</v>
      </c>
      <c r="L440" s="54">
        <v>0.11924990000000001</v>
      </c>
      <c r="M440" s="55">
        <v>6.1819999999999996E-4</v>
      </c>
      <c r="N440" s="53">
        <v>0.35409810000000003</v>
      </c>
      <c r="O440" s="56">
        <v>210</v>
      </c>
      <c r="P440" s="56">
        <v>80</v>
      </c>
      <c r="Q440" s="60">
        <v>0.32459742655917612</v>
      </c>
      <c r="R440" s="60">
        <v>8.1631971376163164E-3</v>
      </c>
      <c r="S440" s="60">
        <v>7.9605491764194944E-2</v>
      </c>
      <c r="T440" s="51" t="s">
        <v>624</v>
      </c>
    </row>
    <row r="441" spans="1:21" s="83" customFormat="1" x14ac:dyDescent="0.25">
      <c r="A441" s="51" t="s">
        <v>654</v>
      </c>
      <c r="B441" s="51" t="s">
        <v>655</v>
      </c>
      <c r="C441" s="51" t="s">
        <v>646</v>
      </c>
      <c r="D441" s="51" t="s">
        <v>85</v>
      </c>
      <c r="E441" s="51">
        <v>232148231</v>
      </c>
      <c r="F441" s="51">
        <v>30</v>
      </c>
      <c r="G441" s="52">
        <v>1E-4</v>
      </c>
      <c r="H441" s="51">
        <v>70</v>
      </c>
      <c r="I441" s="53">
        <v>1.2924313999999999</v>
      </c>
      <c r="J441" s="53">
        <v>2.1863999999999998E-3</v>
      </c>
      <c r="K441" s="53">
        <v>0.84473959999999992</v>
      </c>
      <c r="L441" s="54">
        <v>0.1094514</v>
      </c>
      <c r="M441" s="55">
        <v>6.6810000000000003E-4</v>
      </c>
      <c r="N441" s="53">
        <v>0.32175120000000001</v>
      </c>
      <c r="O441" s="56">
        <v>210</v>
      </c>
      <c r="P441" s="56">
        <v>72</v>
      </c>
      <c r="Q441" s="60">
        <v>0.3440393657962314</v>
      </c>
      <c r="R441" s="60">
        <v>4.434793674449166E-2</v>
      </c>
      <c r="S441" s="60">
        <v>8.4119217026024373E-2</v>
      </c>
      <c r="T441" s="51" t="s">
        <v>624</v>
      </c>
    </row>
    <row r="442" spans="1:21" s="83" customFormat="1" x14ac:dyDescent="0.25">
      <c r="A442" s="51" t="s">
        <v>654</v>
      </c>
      <c r="B442" s="51" t="s">
        <v>655</v>
      </c>
      <c r="C442" s="51" t="s">
        <v>646</v>
      </c>
      <c r="D442" s="51" t="s">
        <v>85</v>
      </c>
      <c r="E442" s="51">
        <v>232148513</v>
      </c>
      <c r="F442" s="51">
        <v>30</v>
      </c>
      <c r="G442" s="52">
        <v>1E-4</v>
      </c>
      <c r="H442" s="51">
        <v>70</v>
      </c>
      <c r="I442" s="53">
        <v>1.3264762000000001</v>
      </c>
      <c r="J442" s="53">
        <v>2.089999999999999E-3</v>
      </c>
      <c r="K442" s="53">
        <v>0.86051429999999995</v>
      </c>
      <c r="L442" s="54">
        <v>0.1177334</v>
      </c>
      <c r="M442" s="55">
        <v>6.2810000000000003E-4</v>
      </c>
      <c r="N442" s="53">
        <v>0.33198290000000003</v>
      </c>
      <c r="O442" s="56">
        <v>210</v>
      </c>
      <c r="P442" s="56">
        <v>76</v>
      </c>
      <c r="Q442" s="60">
        <v>0.34520801635766563</v>
      </c>
      <c r="R442" s="60">
        <v>1.8429872033026699E-2</v>
      </c>
      <c r="S442" s="60">
        <v>8.1453609174834976E-2</v>
      </c>
      <c r="T442" s="51" t="s">
        <v>624</v>
      </c>
    </row>
    <row r="443" spans="1:21" s="83" customFormat="1" x14ac:dyDescent="0.25">
      <c r="A443" s="51" t="s">
        <v>654</v>
      </c>
      <c r="B443" s="51" t="s">
        <v>655</v>
      </c>
      <c r="C443" s="51" t="s">
        <v>646</v>
      </c>
      <c r="D443" s="51" t="s">
        <v>85</v>
      </c>
      <c r="E443" s="51">
        <v>232223088</v>
      </c>
      <c r="F443" s="51">
        <v>30</v>
      </c>
      <c r="G443" s="52">
        <v>1.31192029006073E-3</v>
      </c>
      <c r="H443" s="51">
        <v>7</v>
      </c>
      <c r="I443" s="53">
        <v>1.1566700999999999</v>
      </c>
      <c r="J443" s="53">
        <v>1.7174600000000002E-2</v>
      </c>
      <c r="K443" s="53">
        <v>0.61381649999999988</v>
      </c>
      <c r="L443" s="54">
        <v>0.18110589999999999</v>
      </c>
      <c r="M443" s="55">
        <v>1.2589899999999999E-2</v>
      </c>
      <c r="N443" s="53">
        <v>0.29873650000000002</v>
      </c>
      <c r="O443" s="56">
        <v>210</v>
      </c>
      <c r="P443" s="56">
        <v>66</v>
      </c>
      <c r="Q443" s="60">
        <v>0.25566253364818631</v>
      </c>
      <c r="R443" s="60">
        <v>-6.0145365216398407E-3</v>
      </c>
      <c r="S443" s="60">
        <v>7.1015988277532596E-2</v>
      </c>
      <c r="T443" s="51" t="s">
        <v>625</v>
      </c>
      <c r="U443" s="57"/>
    </row>
    <row r="444" spans="1:21" s="83" customFormat="1" x14ac:dyDescent="0.25">
      <c r="A444" s="51" t="s">
        <v>654</v>
      </c>
      <c r="B444" s="51" t="s">
        <v>655</v>
      </c>
      <c r="C444" s="51" t="s">
        <v>646</v>
      </c>
      <c r="D444" s="51" t="s">
        <v>85</v>
      </c>
      <c r="E444" s="51">
        <v>232223396</v>
      </c>
      <c r="F444" s="51">
        <v>30</v>
      </c>
      <c r="G444" s="52">
        <v>1.31192029006073E-3</v>
      </c>
      <c r="H444" s="51">
        <v>7</v>
      </c>
      <c r="I444" s="53">
        <v>0.84285299999999996</v>
      </c>
      <c r="J444" s="53">
        <v>1.55015E-2</v>
      </c>
      <c r="K444" s="53">
        <v>0.43606240000000002</v>
      </c>
      <c r="L444" s="54">
        <v>0.1038684</v>
      </c>
      <c r="M444" s="55">
        <v>5.9679999999999998E-4</v>
      </c>
      <c r="N444" s="53">
        <v>0.27157520000000002</v>
      </c>
      <c r="O444" s="56">
        <v>210</v>
      </c>
      <c r="P444" s="56">
        <v>53</v>
      </c>
      <c r="Q444" s="60">
        <v>0.24750951787570649</v>
      </c>
      <c r="R444" s="60">
        <v>-1.7518893917485932E-2</v>
      </c>
      <c r="S444" s="60">
        <v>6.6226015916636322E-2</v>
      </c>
      <c r="T444" s="51" t="s">
        <v>625</v>
      </c>
    </row>
    <row r="445" spans="1:21" s="83" customFormat="1" x14ac:dyDescent="0.25">
      <c r="A445" s="51" t="s">
        <v>654</v>
      </c>
      <c r="B445" s="51" t="s">
        <v>655</v>
      </c>
      <c r="C445" s="51" t="s">
        <v>646</v>
      </c>
      <c r="D445" s="51" t="s">
        <v>85</v>
      </c>
      <c r="E445" s="51">
        <v>232223633</v>
      </c>
      <c r="F445" s="51">
        <v>30</v>
      </c>
      <c r="G445" s="52">
        <v>1.31192029006073E-3</v>
      </c>
      <c r="H445" s="51">
        <v>7</v>
      </c>
      <c r="I445" s="53">
        <v>0.83378859999999999</v>
      </c>
      <c r="J445" s="53">
        <v>1.46862E-2</v>
      </c>
      <c r="K445" s="53">
        <v>0.40040320000000001</v>
      </c>
      <c r="L445" s="54">
        <v>0.1042172</v>
      </c>
      <c r="M445" s="55">
        <v>7.0379999999999998E-4</v>
      </c>
      <c r="N445" s="53">
        <v>0.29914940000000001</v>
      </c>
      <c r="O445" s="56">
        <v>210</v>
      </c>
      <c r="P445" s="56">
        <v>68</v>
      </c>
      <c r="Q445" s="60">
        <v>0.26407888305232941</v>
      </c>
      <c r="R445" s="60">
        <v>-1.3492349705302709E-2</v>
      </c>
      <c r="S445" s="60">
        <v>6.8673474130942172E-2</v>
      </c>
      <c r="T445" s="51" t="s">
        <v>625</v>
      </c>
    </row>
    <row r="446" spans="1:21" s="83" customFormat="1" x14ac:dyDescent="0.25">
      <c r="A446" s="51" t="s">
        <v>654</v>
      </c>
      <c r="B446" s="51" t="s">
        <v>655</v>
      </c>
      <c r="C446" s="51" t="s">
        <v>646</v>
      </c>
      <c r="D446" s="51" t="s">
        <v>85</v>
      </c>
      <c r="E446" s="51">
        <v>232223882</v>
      </c>
      <c r="F446" s="51">
        <v>30</v>
      </c>
      <c r="G446" s="52">
        <v>1.31192029006073E-3</v>
      </c>
      <c r="H446" s="51">
        <v>7</v>
      </c>
      <c r="I446" s="53">
        <v>1.1050690000000001</v>
      </c>
      <c r="J446" s="53">
        <v>1.8198499999999999E-2</v>
      </c>
      <c r="K446" s="53">
        <v>0.56944710000000009</v>
      </c>
      <c r="L446" s="54">
        <v>0.14246220000000001</v>
      </c>
      <c r="M446" s="55">
        <v>8.4060000000000005E-4</v>
      </c>
      <c r="N446" s="53">
        <v>0.35035899999999998</v>
      </c>
      <c r="O446" s="56">
        <v>210</v>
      </c>
      <c r="P446" s="56">
        <v>73</v>
      </c>
      <c r="Q446" s="60">
        <v>0.22793160898570081</v>
      </c>
      <c r="R446" s="60">
        <v>1.415029134748128E-3</v>
      </c>
      <c r="S446" s="60">
        <v>6.9180597057238155E-2</v>
      </c>
      <c r="T446" s="51" t="s">
        <v>625</v>
      </c>
    </row>
    <row r="447" spans="1:21" s="83" customFormat="1" x14ac:dyDescent="0.25">
      <c r="A447" s="51" t="s">
        <v>654</v>
      </c>
      <c r="B447" s="51" t="s">
        <v>655</v>
      </c>
      <c r="C447" s="51" t="s">
        <v>646</v>
      </c>
      <c r="D447" s="51" t="s">
        <v>85</v>
      </c>
      <c r="E447" s="51">
        <v>232224151</v>
      </c>
      <c r="F447" s="51">
        <v>30</v>
      </c>
      <c r="G447" s="52">
        <v>1.31192029006073E-3</v>
      </c>
      <c r="H447" s="51">
        <v>7</v>
      </c>
      <c r="I447" s="53">
        <v>1.0801352</v>
      </c>
      <c r="J447" s="53">
        <v>1.9357599999999999E-2</v>
      </c>
      <c r="K447" s="53">
        <v>0.49407060000000019</v>
      </c>
      <c r="L447" s="54">
        <v>0.13074520000000001</v>
      </c>
      <c r="M447" s="55">
        <v>1.8741000000000001E-3</v>
      </c>
      <c r="N447" s="53">
        <v>0.4103908</v>
      </c>
      <c r="O447" s="56">
        <v>210</v>
      </c>
      <c r="P447" s="56">
        <v>79</v>
      </c>
      <c r="Q447" s="60">
        <v>0.24981239630162541</v>
      </c>
      <c r="R447" s="60">
        <v>-9.9661049347618772E-3</v>
      </c>
      <c r="S447" s="60">
        <v>6.9043266864923292E-2</v>
      </c>
      <c r="T447" s="51" t="s">
        <v>625</v>
      </c>
    </row>
    <row r="448" spans="1:21" s="83" customFormat="1" x14ac:dyDescent="0.25">
      <c r="A448" s="51" t="s">
        <v>654</v>
      </c>
      <c r="B448" s="51" t="s">
        <v>655</v>
      </c>
      <c r="C448" s="51" t="s">
        <v>646</v>
      </c>
      <c r="D448" s="51" t="s">
        <v>85</v>
      </c>
      <c r="E448" s="51">
        <v>232224422</v>
      </c>
      <c r="F448" s="51">
        <v>30</v>
      </c>
      <c r="G448" s="52">
        <v>1.31192029006073E-3</v>
      </c>
      <c r="H448" s="51">
        <v>7</v>
      </c>
      <c r="I448" s="53">
        <v>0.95666949999999995</v>
      </c>
      <c r="J448" s="53">
        <v>1.8857100000000002E-2</v>
      </c>
      <c r="K448" s="53">
        <v>0.48879470000000003</v>
      </c>
      <c r="L448" s="54">
        <v>0.1078744</v>
      </c>
      <c r="M448" s="55">
        <v>7.8700000000000005E-4</v>
      </c>
      <c r="N448" s="53">
        <v>0.3123437</v>
      </c>
      <c r="O448" s="56">
        <v>210</v>
      </c>
      <c r="P448" s="56">
        <v>64</v>
      </c>
      <c r="Q448" s="60">
        <v>0.25858846288889042</v>
      </c>
      <c r="R448" s="60">
        <v>-7.2037780438487719E-3</v>
      </c>
      <c r="S448" s="60">
        <v>7.0995044260275239E-2</v>
      </c>
      <c r="T448" s="51" t="s">
        <v>625</v>
      </c>
    </row>
    <row r="449" spans="1:20" s="83" customFormat="1" x14ac:dyDescent="0.25">
      <c r="A449" s="51" t="s">
        <v>654</v>
      </c>
      <c r="B449" s="51" t="s">
        <v>655</v>
      </c>
      <c r="C449" s="51" t="s">
        <v>646</v>
      </c>
      <c r="D449" s="51" t="s">
        <v>85</v>
      </c>
      <c r="E449" s="51">
        <v>232224681</v>
      </c>
      <c r="F449" s="51">
        <v>30</v>
      </c>
      <c r="G449" s="52">
        <v>1.31192029006073E-3</v>
      </c>
      <c r="H449" s="51">
        <v>7</v>
      </c>
      <c r="I449" s="53">
        <v>0.79798000000000002</v>
      </c>
      <c r="J449" s="53">
        <v>1.65293E-2</v>
      </c>
      <c r="K449" s="53">
        <v>0.39953810000000001</v>
      </c>
      <c r="L449" s="54">
        <v>8.7263400000000005E-2</v>
      </c>
      <c r="M449" s="55">
        <v>9.2559999999999995E-4</v>
      </c>
      <c r="N449" s="53">
        <v>0.27905540000000001</v>
      </c>
      <c r="O449" s="56">
        <v>210</v>
      </c>
      <c r="P449" s="56">
        <v>58</v>
      </c>
      <c r="Q449" s="60">
        <v>0.25341128926769152</v>
      </c>
      <c r="R449" s="60">
        <v>-1.0193075523941469E-2</v>
      </c>
      <c r="S449" s="60">
        <v>7.1574816925776358E-2</v>
      </c>
      <c r="T449" s="51" t="s">
        <v>625</v>
      </c>
    </row>
    <row r="450" spans="1:20" s="83" customFormat="1" x14ac:dyDescent="0.25">
      <c r="A450" s="51" t="s">
        <v>654</v>
      </c>
      <c r="B450" s="51" t="s">
        <v>655</v>
      </c>
      <c r="C450" s="51" t="s">
        <v>646</v>
      </c>
      <c r="D450" s="51" t="s">
        <v>85</v>
      </c>
      <c r="E450" s="51">
        <v>232224915</v>
      </c>
      <c r="F450" s="51">
        <v>30</v>
      </c>
      <c r="G450" s="52">
        <v>1.31192029006073E-3</v>
      </c>
      <c r="H450" s="51">
        <v>7</v>
      </c>
      <c r="I450" s="53">
        <v>0.85092440000000003</v>
      </c>
      <c r="J450" s="53">
        <v>1.5110500000000001E-2</v>
      </c>
      <c r="K450" s="53">
        <v>0.39669539999999998</v>
      </c>
      <c r="L450" s="54">
        <v>0.10537879999999999</v>
      </c>
      <c r="M450" s="55">
        <v>5.9329999999999995E-4</v>
      </c>
      <c r="N450" s="53">
        <v>0.31555230000000001</v>
      </c>
      <c r="O450" s="56">
        <v>210</v>
      </c>
      <c r="P450" s="56">
        <v>70</v>
      </c>
      <c r="Q450" s="60">
        <v>0.23776789463900919</v>
      </c>
      <c r="R450" s="60">
        <v>-9.9475134120722737E-3</v>
      </c>
      <c r="S450" s="60">
        <v>6.8986165007081657E-2</v>
      </c>
      <c r="T450" s="51" t="s">
        <v>625</v>
      </c>
    </row>
    <row r="451" spans="1:20" s="83" customFormat="1" x14ac:dyDescent="0.25">
      <c r="A451" s="51" t="s">
        <v>654</v>
      </c>
      <c r="B451" s="51" t="s">
        <v>655</v>
      </c>
      <c r="C451" s="51" t="s">
        <v>646</v>
      </c>
      <c r="D451" s="51" t="s">
        <v>85</v>
      </c>
      <c r="E451" s="51">
        <v>232225156</v>
      </c>
      <c r="F451" s="51">
        <v>30</v>
      </c>
      <c r="G451" s="52">
        <v>1.31192029006073E-3</v>
      </c>
      <c r="H451" s="51">
        <v>7</v>
      </c>
      <c r="I451" s="53">
        <v>1.0058043999999999</v>
      </c>
      <c r="J451" s="53">
        <v>1.61543E-2</v>
      </c>
      <c r="K451" s="53">
        <v>0.43957930000000012</v>
      </c>
      <c r="L451" s="54">
        <v>0.1417524</v>
      </c>
      <c r="M451" s="55">
        <v>1.2679E-3</v>
      </c>
      <c r="N451" s="53">
        <v>0.39099440000000002</v>
      </c>
      <c r="O451" s="56">
        <v>210</v>
      </c>
      <c r="P451" s="56">
        <v>80</v>
      </c>
      <c r="Q451" s="60">
        <v>0.24463866495012149</v>
      </c>
      <c r="R451" s="60">
        <v>-2.2978055704238901E-2</v>
      </c>
      <c r="S451" s="60">
        <v>6.4976827764213291E-2</v>
      </c>
      <c r="T451" s="51" t="s">
        <v>625</v>
      </c>
    </row>
    <row r="452" spans="1:20" s="83" customFormat="1" x14ac:dyDescent="0.25">
      <c r="A452" s="51" t="s">
        <v>654</v>
      </c>
      <c r="B452" s="51" t="s">
        <v>655</v>
      </c>
      <c r="C452" s="51" t="s">
        <v>646</v>
      </c>
      <c r="D452" s="51" t="s">
        <v>85</v>
      </c>
      <c r="E452" s="51">
        <v>232225420</v>
      </c>
      <c r="F452" s="51">
        <v>30</v>
      </c>
      <c r="G452" s="52">
        <v>1.31192029006073E-3</v>
      </c>
      <c r="H452" s="51">
        <v>7</v>
      </c>
      <c r="I452" s="53">
        <v>0.87553959999999997</v>
      </c>
      <c r="J452" s="53">
        <v>1.4762900000000001E-2</v>
      </c>
      <c r="K452" s="53">
        <v>0.3882816</v>
      </c>
      <c r="L452" s="54">
        <v>0.1098765</v>
      </c>
      <c r="M452" s="55">
        <v>7.9409999999999995E-4</v>
      </c>
      <c r="N452" s="53">
        <v>0.3474429</v>
      </c>
      <c r="O452" s="56">
        <v>210</v>
      </c>
      <c r="P452" s="56">
        <v>71</v>
      </c>
      <c r="Q452" s="60">
        <v>0.24538563747392481</v>
      </c>
      <c r="R452" s="60">
        <v>-1.3024566114288949E-2</v>
      </c>
      <c r="S452" s="60">
        <v>6.8594757914738638E-2</v>
      </c>
      <c r="T452" s="51" t="s">
        <v>625</v>
      </c>
    </row>
    <row r="453" spans="1:20" s="83" customFormat="1" x14ac:dyDescent="0.25">
      <c r="A453" s="51" t="s">
        <v>654</v>
      </c>
      <c r="B453" s="51" t="s">
        <v>655</v>
      </c>
      <c r="C453" s="51" t="s">
        <v>646</v>
      </c>
      <c r="D453" s="51" t="s">
        <v>85</v>
      </c>
      <c r="E453" s="51">
        <v>232225658</v>
      </c>
      <c r="F453" s="51">
        <v>30</v>
      </c>
      <c r="G453" s="52">
        <v>1.31192029006073E-3</v>
      </c>
      <c r="H453" s="51">
        <v>7</v>
      </c>
      <c r="I453" s="53">
        <v>0.8125095</v>
      </c>
      <c r="J453" s="53">
        <v>1.4707899999999999E-2</v>
      </c>
      <c r="K453" s="53">
        <v>0.38617929999999989</v>
      </c>
      <c r="L453" s="54">
        <v>9.4882999999999995E-2</v>
      </c>
      <c r="M453" s="55">
        <v>6.177E-4</v>
      </c>
      <c r="N453" s="53">
        <v>0.30158790000000002</v>
      </c>
      <c r="O453" s="56">
        <v>210</v>
      </c>
      <c r="P453" s="56">
        <v>64</v>
      </c>
      <c r="Q453" s="60">
        <v>0.25067984826475193</v>
      </c>
      <c r="R453" s="60">
        <v>-9.4470938014461995E-3</v>
      </c>
      <c r="S453" s="60">
        <v>6.9957332241140452E-2</v>
      </c>
      <c r="T453" s="51" t="s">
        <v>625</v>
      </c>
    </row>
    <row r="454" spans="1:20" s="83" customFormat="1" x14ac:dyDescent="0.25">
      <c r="A454" s="51" t="s">
        <v>654</v>
      </c>
      <c r="B454" s="51" t="s">
        <v>655</v>
      </c>
      <c r="C454" s="51" t="s">
        <v>646</v>
      </c>
      <c r="D454" s="51" t="s">
        <v>85</v>
      </c>
      <c r="E454" s="51">
        <v>232225895</v>
      </c>
      <c r="F454" s="51">
        <v>30</v>
      </c>
      <c r="G454" s="52">
        <v>1.31192029006073E-3</v>
      </c>
      <c r="H454" s="51">
        <v>7</v>
      </c>
      <c r="I454" s="53">
        <v>0.86374269999999997</v>
      </c>
      <c r="J454" s="53">
        <v>1.4696300000000001E-2</v>
      </c>
      <c r="K454" s="53">
        <v>0.38014199999999992</v>
      </c>
      <c r="L454" s="54">
        <v>0.11303199999999999</v>
      </c>
      <c r="M454" s="55">
        <v>6.8999999999999997E-4</v>
      </c>
      <c r="N454" s="53">
        <v>0.33976810000000002</v>
      </c>
      <c r="O454" s="56">
        <v>210</v>
      </c>
      <c r="P454" s="56">
        <v>75</v>
      </c>
      <c r="Q454" s="60">
        <v>0.24815494344350891</v>
      </c>
      <c r="R454" s="60">
        <v>-1.212828515262491E-2</v>
      </c>
      <c r="S454" s="60">
        <v>7.4446874436291832E-2</v>
      </c>
      <c r="T454" s="51" t="s">
        <v>625</v>
      </c>
    </row>
    <row r="455" spans="1:20" s="83" customFormat="1" x14ac:dyDescent="0.25">
      <c r="A455" s="51" t="s">
        <v>654</v>
      </c>
      <c r="B455" s="51" t="s">
        <v>655</v>
      </c>
      <c r="C455" s="51" t="s">
        <v>646</v>
      </c>
      <c r="D455" s="51" t="s">
        <v>85</v>
      </c>
      <c r="E455" s="51">
        <v>232226136</v>
      </c>
      <c r="F455" s="51">
        <v>30</v>
      </c>
      <c r="G455" s="52">
        <v>1.31192029006073E-3</v>
      </c>
      <c r="H455" s="51">
        <v>7</v>
      </c>
      <c r="I455" s="53">
        <v>0.79956729999999998</v>
      </c>
      <c r="J455" s="53">
        <v>1.4316499999999999E-2</v>
      </c>
      <c r="K455" s="53">
        <v>0.38370609999999988</v>
      </c>
      <c r="L455" s="54">
        <v>0.10054879999999999</v>
      </c>
      <c r="M455" s="55">
        <v>5.777E-4</v>
      </c>
      <c r="N455" s="53">
        <v>0.28519260000000002</v>
      </c>
      <c r="O455" s="56">
        <v>210</v>
      </c>
      <c r="P455" s="56">
        <v>64</v>
      </c>
      <c r="Q455" s="60">
        <v>0.2353772383358691</v>
      </c>
      <c r="R455" s="60">
        <v>-2.5991358939721088E-3</v>
      </c>
      <c r="S455" s="60">
        <v>7.526633372228024E-2</v>
      </c>
      <c r="T455" s="51" t="s">
        <v>625</v>
      </c>
    </row>
    <row r="456" spans="1:20" s="83" customFormat="1" x14ac:dyDescent="0.25">
      <c r="A456" s="51" t="s">
        <v>654</v>
      </c>
      <c r="B456" s="51" t="s">
        <v>655</v>
      </c>
      <c r="C456" s="51" t="s">
        <v>646</v>
      </c>
      <c r="D456" s="51" t="s">
        <v>85</v>
      </c>
      <c r="E456" s="51">
        <v>232226369</v>
      </c>
      <c r="F456" s="51">
        <v>30</v>
      </c>
      <c r="G456" s="52">
        <v>1.31192029006073E-3</v>
      </c>
      <c r="H456" s="51">
        <v>7</v>
      </c>
      <c r="I456" s="53">
        <v>0.85522980000000004</v>
      </c>
      <c r="J456" s="53">
        <v>1.5440499999999999E-2</v>
      </c>
      <c r="K456" s="53">
        <v>0.39093719999999987</v>
      </c>
      <c r="L456" s="54">
        <v>0.1017768</v>
      </c>
      <c r="M456" s="55">
        <v>7.5120000000000004E-4</v>
      </c>
      <c r="N456" s="53">
        <v>0.30491370000000001</v>
      </c>
      <c r="O456" s="56">
        <v>210</v>
      </c>
      <c r="P456" s="56">
        <v>67</v>
      </c>
      <c r="Q456" s="60">
        <v>0.24830123990554409</v>
      </c>
      <c r="R456" s="60">
        <v>-8.0480100234085004E-3</v>
      </c>
      <c r="S456" s="60">
        <v>6.3746108542050262E-2</v>
      </c>
      <c r="T456" s="51" t="s">
        <v>625</v>
      </c>
    </row>
    <row r="457" spans="1:20" s="83" customFormat="1" x14ac:dyDescent="0.25">
      <c r="A457" s="51" t="s">
        <v>654</v>
      </c>
      <c r="B457" s="51" t="s">
        <v>655</v>
      </c>
      <c r="C457" s="51" t="s">
        <v>646</v>
      </c>
      <c r="D457" s="51" t="s">
        <v>85</v>
      </c>
      <c r="E457" s="51">
        <v>232226605</v>
      </c>
      <c r="F457" s="51">
        <v>30</v>
      </c>
      <c r="G457" s="52">
        <v>1.31192029006073E-3</v>
      </c>
      <c r="H457" s="51">
        <v>7</v>
      </c>
      <c r="I457" s="53">
        <v>0.94439070000000003</v>
      </c>
      <c r="J457" s="53">
        <v>1.7392100000000001E-2</v>
      </c>
      <c r="K457" s="53">
        <v>0.42603859999999988</v>
      </c>
      <c r="L457" s="54">
        <v>0.11976870000000001</v>
      </c>
      <c r="M457" s="55">
        <v>8.8250000000000004E-4</v>
      </c>
      <c r="N457" s="53">
        <v>0.36564069999999999</v>
      </c>
      <c r="O457" s="56">
        <v>210</v>
      </c>
      <c r="P457" s="56">
        <v>79</v>
      </c>
      <c r="Q457" s="60">
        <v>0.2365476100321508</v>
      </c>
      <c r="R457" s="60">
        <v>-1.3055879904499291E-2</v>
      </c>
      <c r="S457" s="60">
        <v>6.9849061890350686E-2</v>
      </c>
      <c r="T457" s="51" t="s">
        <v>625</v>
      </c>
    </row>
    <row r="458" spans="1:20" s="83" customFormat="1" x14ac:dyDescent="0.25">
      <c r="A458" s="51" t="s">
        <v>654</v>
      </c>
      <c r="B458" s="51" t="s">
        <v>655</v>
      </c>
      <c r="C458" s="51" t="s">
        <v>646</v>
      </c>
      <c r="D458" s="51" t="s">
        <v>85</v>
      </c>
      <c r="E458" s="51">
        <v>232226853</v>
      </c>
      <c r="F458" s="51">
        <v>30</v>
      </c>
      <c r="G458" s="52">
        <v>1.31192029006073E-3</v>
      </c>
      <c r="H458" s="51">
        <v>7</v>
      </c>
      <c r="I458" s="53">
        <v>0.79517599999999999</v>
      </c>
      <c r="J458" s="53">
        <v>1.5761000000000001E-2</v>
      </c>
      <c r="K458" s="53">
        <v>0.39981379999999989</v>
      </c>
      <c r="L458" s="54">
        <v>9.0169700000000005E-2</v>
      </c>
      <c r="M458" s="55">
        <v>5.4120000000000004E-4</v>
      </c>
      <c r="N458" s="53">
        <v>0.27521370000000001</v>
      </c>
      <c r="O458" s="56">
        <v>210</v>
      </c>
      <c r="P458" s="56">
        <v>60</v>
      </c>
      <c r="Q458" s="60">
        <v>0.24867816843714069</v>
      </c>
      <c r="R458" s="60">
        <v>-2.0341477617061069E-2</v>
      </c>
      <c r="S458" s="60">
        <v>6.5373659906473952E-2</v>
      </c>
      <c r="T458" s="51" t="s">
        <v>625</v>
      </c>
    </row>
    <row r="459" spans="1:20" s="83" customFormat="1" x14ac:dyDescent="0.25">
      <c r="A459" s="51" t="s">
        <v>654</v>
      </c>
      <c r="B459" s="51" t="s">
        <v>655</v>
      </c>
      <c r="C459" s="51" t="s">
        <v>646</v>
      </c>
      <c r="D459" s="51" t="s">
        <v>85</v>
      </c>
      <c r="E459" s="51">
        <v>232227086</v>
      </c>
      <c r="F459" s="51">
        <v>30</v>
      </c>
      <c r="G459" s="52">
        <v>1.31192029006073E-3</v>
      </c>
      <c r="H459" s="51">
        <v>7</v>
      </c>
      <c r="I459" s="53">
        <v>0.94715890000000003</v>
      </c>
      <c r="J459" s="53">
        <v>1.9670400000000001E-2</v>
      </c>
      <c r="K459" s="53">
        <v>0.43638209999999988</v>
      </c>
      <c r="L459" s="54">
        <v>0.12958729999999999</v>
      </c>
      <c r="M459" s="55">
        <v>7.3459999999999997E-4</v>
      </c>
      <c r="N459" s="53">
        <v>0.34281460000000002</v>
      </c>
      <c r="O459" s="56">
        <v>210</v>
      </c>
      <c r="P459" s="56">
        <v>72</v>
      </c>
      <c r="Q459" s="60">
        <v>0.24676598762159821</v>
      </c>
      <c r="R459" s="60">
        <v>-1.3355279370067299E-2</v>
      </c>
      <c r="S459" s="60">
        <v>7.0737343422744375E-2</v>
      </c>
      <c r="T459" s="51" t="s">
        <v>625</v>
      </c>
    </row>
    <row r="460" spans="1:20" s="83" customFormat="1" x14ac:dyDescent="0.25">
      <c r="A460" s="51" t="s">
        <v>654</v>
      </c>
      <c r="B460" s="51" t="s">
        <v>655</v>
      </c>
      <c r="C460" s="51" t="s">
        <v>646</v>
      </c>
      <c r="D460" s="51" t="s">
        <v>85</v>
      </c>
      <c r="E460" s="51">
        <v>232227337</v>
      </c>
      <c r="F460" s="51">
        <v>30</v>
      </c>
      <c r="G460" s="52">
        <v>1.31192029006073E-3</v>
      </c>
      <c r="H460" s="51">
        <v>7</v>
      </c>
      <c r="I460" s="53">
        <v>0.86444180000000004</v>
      </c>
      <c r="J460" s="53">
        <v>1.4488300000000001E-2</v>
      </c>
      <c r="K460" s="53">
        <v>0.38122679999999998</v>
      </c>
      <c r="L460" s="54">
        <v>0.11612219999999999</v>
      </c>
      <c r="M460" s="55">
        <v>6.0740000000000002E-4</v>
      </c>
      <c r="N460" s="53">
        <v>0.33607749999999997</v>
      </c>
      <c r="O460" s="56">
        <v>210</v>
      </c>
      <c r="P460" s="56">
        <v>76</v>
      </c>
      <c r="Q460" s="60">
        <v>0.25364192133725288</v>
      </c>
      <c r="R460" s="60">
        <v>6.5953629568262211E-3</v>
      </c>
      <c r="S460" s="60">
        <v>7.4906360589241938E-2</v>
      </c>
      <c r="T460" s="51" t="s">
        <v>625</v>
      </c>
    </row>
    <row r="461" spans="1:20" s="83" customFormat="1" x14ac:dyDescent="0.25">
      <c r="A461" s="51" t="s">
        <v>654</v>
      </c>
      <c r="B461" s="51" t="s">
        <v>655</v>
      </c>
      <c r="C461" s="51" t="s">
        <v>646</v>
      </c>
      <c r="D461" s="51" t="s">
        <v>85</v>
      </c>
      <c r="E461" s="51">
        <v>232227578</v>
      </c>
      <c r="F461" s="51">
        <v>30</v>
      </c>
      <c r="G461" s="52">
        <v>1.31192029006073E-3</v>
      </c>
      <c r="H461" s="51">
        <v>7</v>
      </c>
      <c r="I461" s="53">
        <v>0.69762880000000005</v>
      </c>
      <c r="J461" s="53">
        <v>1.6058599999999999E-2</v>
      </c>
      <c r="K461" s="53">
        <v>0.42433399999999988</v>
      </c>
      <c r="L461" s="54">
        <v>5.4304400000000003E-2</v>
      </c>
      <c r="M461" s="55">
        <v>4.4010000000000002E-4</v>
      </c>
      <c r="N461" s="53">
        <v>0.18910170000000001</v>
      </c>
      <c r="O461" s="56">
        <v>210</v>
      </c>
      <c r="P461" s="56">
        <v>37</v>
      </c>
      <c r="Q461" s="60">
        <v>0.2390570246397665</v>
      </c>
      <c r="R461" s="60">
        <v>1.745323177768722E-2</v>
      </c>
      <c r="S461" s="60">
        <v>7.7829047738267446E-2</v>
      </c>
      <c r="T461" s="51" t="s">
        <v>625</v>
      </c>
    </row>
    <row r="462" spans="1:20" s="83" customFormat="1" x14ac:dyDescent="0.25">
      <c r="A462" s="51" t="s">
        <v>654</v>
      </c>
      <c r="B462" s="51" t="s">
        <v>655</v>
      </c>
      <c r="C462" s="51" t="s">
        <v>646</v>
      </c>
      <c r="D462" s="51" t="s">
        <v>85</v>
      </c>
      <c r="E462" s="51">
        <v>232227799</v>
      </c>
      <c r="F462" s="51">
        <v>30</v>
      </c>
      <c r="G462" s="52">
        <v>1.31192029006073E-3</v>
      </c>
      <c r="H462" s="51">
        <v>7</v>
      </c>
      <c r="I462" s="53">
        <v>0.87966619999999995</v>
      </c>
      <c r="J462" s="53">
        <v>1.4562800000000001E-2</v>
      </c>
      <c r="K462" s="53">
        <v>0.38116420000000001</v>
      </c>
      <c r="L462" s="54">
        <v>0.11900189999999999</v>
      </c>
      <c r="M462" s="55">
        <v>8.1260000000000002E-4</v>
      </c>
      <c r="N462" s="53">
        <v>0.34948839999999998</v>
      </c>
      <c r="O462" s="56">
        <v>210</v>
      </c>
      <c r="P462" s="56">
        <v>80</v>
      </c>
      <c r="Q462" s="60">
        <v>0.21424686581344271</v>
      </c>
      <c r="R462" s="60">
        <v>-3.0107065806031009E-3</v>
      </c>
      <c r="S462" s="60">
        <v>7.3624086473450867E-2</v>
      </c>
      <c r="T462" s="51" t="s">
        <v>625</v>
      </c>
    </row>
    <row r="463" spans="1:20" s="83" customFormat="1" x14ac:dyDescent="0.25">
      <c r="A463" s="51" t="s">
        <v>654</v>
      </c>
      <c r="B463" s="51" t="s">
        <v>655</v>
      </c>
      <c r="C463" s="51" t="s">
        <v>646</v>
      </c>
      <c r="D463" s="51" t="s">
        <v>85</v>
      </c>
      <c r="E463" s="51">
        <v>232228041</v>
      </c>
      <c r="F463" s="51">
        <v>30</v>
      </c>
      <c r="G463" s="52">
        <v>1.31192029006073E-3</v>
      </c>
      <c r="H463" s="51">
        <v>7</v>
      </c>
      <c r="I463" s="53">
        <v>0.83228389999999997</v>
      </c>
      <c r="J463" s="53">
        <v>1.49689E-2</v>
      </c>
      <c r="K463" s="53">
        <v>0.38673279999999988</v>
      </c>
      <c r="L463" s="54">
        <v>0.10321959999999999</v>
      </c>
      <c r="M463" s="55">
        <v>1.8523999999999999E-3</v>
      </c>
      <c r="N463" s="53">
        <v>0.31002370000000001</v>
      </c>
      <c r="O463" s="56">
        <v>210</v>
      </c>
      <c r="P463" s="56">
        <v>69</v>
      </c>
      <c r="Q463" s="60">
        <v>0.24037369279808329</v>
      </c>
      <c r="R463" s="60">
        <v>-1.360451444846489E-2</v>
      </c>
      <c r="S463" s="60">
        <v>6.989353319044378E-2</v>
      </c>
      <c r="T463" s="51" t="s">
        <v>625</v>
      </c>
    </row>
    <row r="464" spans="1:20" s="83" customFormat="1" x14ac:dyDescent="0.25">
      <c r="A464" s="51" t="s">
        <v>654</v>
      </c>
      <c r="B464" s="51" t="s">
        <v>655</v>
      </c>
      <c r="C464" s="51" t="s">
        <v>646</v>
      </c>
      <c r="D464" s="51" t="s">
        <v>85</v>
      </c>
      <c r="E464" s="51">
        <v>232228282</v>
      </c>
      <c r="F464" s="51">
        <v>30</v>
      </c>
      <c r="G464" s="52">
        <v>1.31192029006073E-3</v>
      </c>
      <c r="H464" s="51">
        <v>7</v>
      </c>
      <c r="I464" s="53">
        <v>0.89014550000000003</v>
      </c>
      <c r="J464" s="53">
        <v>1.44925E-2</v>
      </c>
      <c r="K464" s="53">
        <v>0.3856443</v>
      </c>
      <c r="L464" s="54">
        <v>0.11827559999999999</v>
      </c>
      <c r="M464" s="55">
        <v>7.1270000000000003E-4</v>
      </c>
      <c r="N464" s="53">
        <v>0.35168830000000001</v>
      </c>
      <c r="O464" s="56">
        <v>210</v>
      </c>
      <c r="P464" s="56">
        <v>80</v>
      </c>
      <c r="Q464" s="60">
        <v>0.2479638974754394</v>
      </c>
      <c r="R464" s="60">
        <v>-1.8525295262506659E-2</v>
      </c>
      <c r="S464" s="60">
        <v>6.7080411399998235E-2</v>
      </c>
      <c r="T464" s="51" t="s">
        <v>625</v>
      </c>
    </row>
    <row r="465" spans="1:20" s="83" customFormat="1" x14ac:dyDescent="0.25">
      <c r="A465" s="51" t="s">
        <v>654</v>
      </c>
      <c r="B465" s="51" t="s">
        <v>655</v>
      </c>
      <c r="C465" s="51" t="s">
        <v>646</v>
      </c>
      <c r="D465" s="51" t="s">
        <v>85</v>
      </c>
      <c r="E465" s="51">
        <v>232228527</v>
      </c>
      <c r="F465" s="51">
        <v>30</v>
      </c>
      <c r="G465" s="52">
        <v>1.31192029006073E-3</v>
      </c>
      <c r="H465" s="51">
        <v>7</v>
      </c>
      <c r="I465" s="53">
        <v>0.79621799999999998</v>
      </c>
      <c r="J465" s="53">
        <v>1.45372E-2</v>
      </c>
      <c r="K465" s="53">
        <v>0.38580219999999998</v>
      </c>
      <c r="L465" s="54">
        <v>8.9810399999999999E-2</v>
      </c>
      <c r="M465" s="55">
        <v>5.9880000000000003E-4</v>
      </c>
      <c r="N465" s="53">
        <v>0.29129110000000003</v>
      </c>
      <c r="O465" s="56">
        <v>210</v>
      </c>
      <c r="P465" s="56">
        <v>61</v>
      </c>
      <c r="Q465" s="60">
        <v>0.25170220236415081</v>
      </c>
      <c r="R465" s="60">
        <v>-1.9696091717881042E-2</v>
      </c>
      <c r="S465" s="60">
        <v>6.455168552696168E-2</v>
      </c>
      <c r="T465" s="51" t="s">
        <v>625</v>
      </c>
    </row>
    <row r="466" spans="1:20" s="83" customFormat="1" x14ac:dyDescent="0.25">
      <c r="A466" s="51" t="s">
        <v>654</v>
      </c>
      <c r="B466" s="51" t="s">
        <v>655</v>
      </c>
      <c r="C466" s="51" t="s">
        <v>646</v>
      </c>
      <c r="D466" s="51" t="s">
        <v>85</v>
      </c>
      <c r="E466" s="51">
        <v>232228759</v>
      </c>
      <c r="F466" s="51">
        <v>30</v>
      </c>
      <c r="G466" s="52">
        <v>1.31192029006073E-3</v>
      </c>
      <c r="H466" s="51">
        <v>7</v>
      </c>
      <c r="I466" s="53">
        <v>0.94116</v>
      </c>
      <c r="J466" s="53">
        <v>1.6269599999999999E-2</v>
      </c>
      <c r="K466" s="53">
        <v>0.40324439999999989</v>
      </c>
      <c r="L466" s="54">
        <v>0.1144838</v>
      </c>
      <c r="M466" s="55">
        <v>6.648E-4</v>
      </c>
      <c r="N466" s="53">
        <v>0.39131369999999999</v>
      </c>
      <c r="O466" s="56">
        <v>210</v>
      </c>
      <c r="P466" s="56">
        <v>77</v>
      </c>
      <c r="Q466" s="60">
        <v>0.24816527025259369</v>
      </c>
      <c r="R466" s="60">
        <v>-1.9504887643767101E-2</v>
      </c>
      <c r="S466" s="60">
        <v>6.4552309873732977E-2</v>
      </c>
      <c r="T466" s="51" t="s">
        <v>625</v>
      </c>
    </row>
    <row r="467" spans="1:20" s="83" customFormat="1" x14ac:dyDescent="0.25">
      <c r="A467" s="51" t="s">
        <v>654</v>
      </c>
      <c r="B467" s="51" t="s">
        <v>655</v>
      </c>
      <c r="C467" s="51" t="s">
        <v>646</v>
      </c>
      <c r="D467" s="51" t="s">
        <v>85</v>
      </c>
      <c r="E467" s="51">
        <v>232229016</v>
      </c>
      <c r="F467" s="51">
        <v>30</v>
      </c>
      <c r="G467" s="52">
        <v>1.31192029006073E-3</v>
      </c>
      <c r="H467" s="51">
        <v>7</v>
      </c>
      <c r="I467" s="53">
        <v>0.82589900000000005</v>
      </c>
      <c r="J467" s="53">
        <v>1.5365500000000001E-2</v>
      </c>
      <c r="K467" s="53">
        <v>0.40822350000000002</v>
      </c>
      <c r="L467" s="54">
        <v>9.5412499999999997E-2</v>
      </c>
      <c r="M467" s="55">
        <v>5.9639999999999997E-4</v>
      </c>
      <c r="N467" s="53">
        <v>0.29120119999999999</v>
      </c>
      <c r="O467" s="56">
        <v>210</v>
      </c>
      <c r="P467" s="56">
        <v>58</v>
      </c>
      <c r="Q467" s="60">
        <v>0.24616014815528769</v>
      </c>
      <c r="R467" s="60">
        <v>-1.535474952769445E-2</v>
      </c>
      <c r="S467" s="60">
        <v>6.9159328316732896E-2</v>
      </c>
      <c r="T467" s="51" t="s">
        <v>625</v>
      </c>
    </row>
    <row r="468" spans="1:20" s="83" customFormat="1" x14ac:dyDescent="0.25">
      <c r="A468" s="51" t="s">
        <v>654</v>
      </c>
      <c r="B468" s="51" t="s">
        <v>655</v>
      </c>
      <c r="C468" s="51" t="s">
        <v>646</v>
      </c>
      <c r="D468" s="51" t="s">
        <v>85</v>
      </c>
      <c r="E468" s="51">
        <v>232229266</v>
      </c>
      <c r="F468" s="51">
        <v>30</v>
      </c>
      <c r="G468" s="52">
        <v>1.31192029006073E-3</v>
      </c>
      <c r="H468" s="51">
        <v>7</v>
      </c>
      <c r="I468" s="53">
        <v>0.90624629999999995</v>
      </c>
      <c r="J468" s="53">
        <v>1.6999E-2</v>
      </c>
      <c r="K468" s="53">
        <v>0.45289720000000011</v>
      </c>
      <c r="L468" s="54">
        <v>0.1087139</v>
      </c>
      <c r="M468" s="55">
        <v>5.8889999999999995E-4</v>
      </c>
      <c r="N468" s="53">
        <v>0.31207760000000001</v>
      </c>
      <c r="O468" s="56">
        <v>210</v>
      </c>
      <c r="P468" s="56">
        <v>67</v>
      </c>
      <c r="Q468" s="60">
        <v>0.2177132313962534</v>
      </c>
      <c r="R468" s="60">
        <v>9.9988096525309156E-3</v>
      </c>
      <c r="S468" s="60">
        <v>6.5484822524189842E-2</v>
      </c>
      <c r="T468" s="51" t="s">
        <v>625</v>
      </c>
    </row>
    <row r="469" spans="1:20" s="83" customFormat="1" x14ac:dyDescent="0.25">
      <c r="A469" s="51" t="s">
        <v>654</v>
      </c>
      <c r="B469" s="51" t="s">
        <v>655</v>
      </c>
      <c r="C469" s="51" t="s">
        <v>646</v>
      </c>
      <c r="D469" s="51" t="s">
        <v>85</v>
      </c>
      <c r="E469" s="51">
        <v>232229511</v>
      </c>
      <c r="F469" s="51">
        <v>30</v>
      </c>
      <c r="G469" s="52">
        <v>1.31192029006073E-3</v>
      </c>
      <c r="H469" s="51">
        <v>7</v>
      </c>
      <c r="I469" s="53">
        <v>0.83817680000000006</v>
      </c>
      <c r="J469" s="53">
        <v>1.5013E-2</v>
      </c>
      <c r="K469" s="53">
        <v>0.37973330000000011</v>
      </c>
      <c r="L469" s="54">
        <v>0.1092674</v>
      </c>
      <c r="M469" s="55">
        <v>5.8589999999999998E-4</v>
      </c>
      <c r="N469" s="53">
        <v>0.31857829999999998</v>
      </c>
      <c r="O469" s="56">
        <v>210</v>
      </c>
      <c r="P469" s="56">
        <v>71</v>
      </c>
      <c r="Q469" s="60">
        <v>0.2558914445829002</v>
      </c>
      <c r="R469" s="60">
        <v>-2.4084825032945471E-3</v>
      </c>
      <c r="S469" s="60">
        <v>6.9447444307344994E-2</v>
      </c>
      <c r="T469" s="51" t="s">
        <v>625</v>
      </c>
    </row>
    <row r="470" spans="1:20" s="83" customFormat="1" x14ac:dyDescent="0.25">
      <c r="A470" s="51" t="s">
        <v>654</v>
      </c>
      <c r="B470" s="51" t="s">
        <v>655</v>
      </c>
      <c r="C470" s="51" t="s">
        <v>646</v>
      </c>
      <c r="D470" s="51" t="s">
        <v>85</v>
      </c>
      <c r="E470" s="51">
        <v>232229752</v>
      </c>
      <c r="F470" s="51">
        <v>30</v>
      </c>
      <c r="G470" s="52">
        <v>1.31192029006073E-3</v>
      </c>
      <c r="H470" s="51">
        <v>7</v>
      </c>
      <c r="I470" s="53">
        <v>0.84996380000000005</v>
      </c>
      <c r="J470" s="53">
        <v>1.5712500000000001E-2</v>
      </c>
      <c r="K470" s="53">
        <v>0.40102529999999997</v>
      </c>
      <c r="L470" s="54">
        <v>0.10428369999999999</v>
      </c>
      <c r="M470" s="55">
        <v>5.7109999999999995E-4</v>
      </c>
      <c r="N470" s="53">
        <v>0.31418489999999999</v>
      </c>
      <c r="O470" s="56">
        <v>210</v>
      </c>
      <c r="P470" s="56">
        <v>68</v>
      </c>
      <c r="Q470" s="60">
        <v>0.26324757492099993</v>
      </c>
      <c r="R470" s="60">
        <v>-2.113220301277989E-2</v>
      </c>
      <c r="S470" s="60">
        <v>5.7193410830288831E-2</v>
      </c>
      <c r="T470" s="51" t="s">
        <v>625</v>
      </c>
    </row>
    <row r="471" spans="1:20" s="83" customFormat="1" x14ac:dyDescent="0.25">
      <c r="A471" s="51" t="s">
        <v>654</v>
      </c>
      <c r="B471" s="51" t="s">
        <v>655</v>
      </c>
      <c r="C471" s="51" t="s">
        <v>646</v>
      </c>
      <c r="D471" s="51" t="s">
        <v>85</v>
      </c>
      <c r="E471" s="51">
        <v>232229991</v>
      </c>
      <c r="F471" s="51">
        <v>30</v>
      </c>
      <c r="G471" s="52">
        <v>1.31192029006073E-3</v>
      </c>
      <c r="H471" s="51">
        <v>7</v>
      </c>
      <c r="I471" s="53">
        <v>0.85555000000000003</v>
      </c>
      <c r="J471" s="53">
        <v>1.51091E-2</v>
      </c>
      <c r="K471" s="53">
        <v>0.39839600000000008</v>
      </c>
      <c r="L471" s="54">
        <v>0.1090063</v>
      </c>
      <c r="M471" s="55">
        <v>6.8889999999999999E-4</v>
      </c>
      <c r="N471" s="53">
        <v>0.31743189999999999</v>
      </c>
      <c r="O471" s="56">
        <v>210</v>
      </c>
      <c r="P471" s="56">
        <v>67</v>
      </c>
      <c r="Q471" s="60">
        <v>0.26419075681741511</v>
      </c>
      <c r="R471" s="60">
        <v>8.6833864189307132E-4</v>
      </c>
      <c r="S471" s="60">
        <v>6.9032861464388404E-2</v>
      </c>
      <c r="T471" s="51" t="s">
        <v>625</v>
      </c>
    </row>
    <row r="472" spans="1:20" s="83" customFormat="1" x14ac:dyDescent="0.25">
      <c r="A472" s="51" t="s">
        <v>654</v>
      </c>
      <c r="B472" s="51" t="s">
        <v>655</v>
      </c>
      <c r="C472" s="51" t="s">
        <v>646</v>
      </c>
      <c r="D472" s="51" t="s">
        <v>85</v>
      </c>
      <c r="E472" s="51">
        <v>232230233</v>
      </c>
      <c r="F472" s="51">
        <v>30</v>
      </c>
      <c r="G472" s="52">
        <v>1.31192029006073E-3</v>
      </c>
      <c r="H472" s="51">
        <v>7</v>
      </c>
      <c r="I472" s="53">
        <v>1.0288025999999999</v>
      </c>
      <c r="J472" s="53">
        <v>1.6286700000000001E-2</v>
      </c>
      <c r="K472" s="53">
        <v>0.4186608</v>
      </c>
      <c r="L472" s="54">
        <v>0.1605482</v>
      </c>
      <c r="M472" s="55">
        <v>8.0869999999999998E-4</v>
      </c>
      <c r="N472" s="53">
        <v>0.38848310000000003</v>
      </c>
      <c r="O472" s="56">
        <v>210</v>
      </c>
      <c r="P472" s="56">
        <v>84</v>
      </c>
      <c r="Q472" s="60">
        <v>0.24196746366684341</v>
      </c>
      <c r="R472" s="60">
        <v>6.8669967503752379E-3</v>
      </c>
      <c r="S472" s="60">
        <v>7.6016369117391347E-2</v>
      </c>
      <c r="T472" s="51" t="s">
        <v>625</v>
      </c>
    </row>
    <row r="473" spans="1:20" s="83" customFormat="1" x14ac:dyDescent="0.25">
      <c r="A473" s="51" t="s">
        <v>654</v>
      </c>
      <c r="B473" s="51" t="s">
        <v>655</v>
      </c>
      <c r="C473" s="51" t="s">
        <v>646</v>
      </c>
      <c r="D473" s="51" t="s">
        <v>85</v>
      </c>
      <c r="E473" s="51">
        <v>232230487</v>
      </c>
      <c r="F473" s="51">
        <v>30</v>
      </c>
      <c r="G473" s="52">
        <v>1.31192029006073E-3</v>
      </c>
      <c r="H473" s="51">
        <v>21</v>
      </c>
      <c r="I473" s="53">
        <v>1.6159899</v>
      </c>
      <c r="J473" s="53">
        <v>1.41859E-2</v>
      </c>
      <c r="K473" s="53">
        <v>1.1829182</v>
      </c>
      <c r="L473" s="54">
        <v>0.1066797</v>
      </c>
      <c r="M473" s="55">
        <v>6.1709999999999998E-4</v>
      </c>
      <c r="N473" s="53">
        <v>0.29708069999999998</v>
      </c>
      <c r="O473" s="56">
        <v>210</v>
      </c>
      <c r="P473" s="56">
        <v>68</v>
      </c>
      <c r="Q473" s="60">
        <v>0.27262259643518549</v>
      </c>
      <c r="R473" s="60">
        <v>-3.7140996181678612E-2</v>
      </c>
      <c r="S473" s="60">
        <v>5.8347389388851492E-2</v>
      </c>
      <c r="T473" s="51" t="s">
        <v>625</v>
      </c>
    </row>
    <row r="474" spans="1:20" s="83" customFormat="1" x14ac:dyDescent="0.25">
      <c r="A474" s="51" t="s">
        <v>654</v>
      </c>
      <c r="B474" s="51" t="s">
        <v>655</v>
      </c>
      <c r="C474" s="51" t="s">
        <v>646</v>
      </c>
      <c r="D474" s="51" t="s">
        <v>85</v>
      </c>
      <c r="E474" s="51">
        <v>232230802</v>
      </c>
      <c r="F474" s="51">
        <v>30</v>
      </c>
      <c r="G474" s="52">
        <v>1.31192029006073E-3</v>
      </c>
      <c r="H474" s="51">
        <v>21</v>
      </c>
      <c r="I474" s="53">
        <v>1.6631277</v>
      </c>
      <c r="J474" s="53">
        <v>1.47522E-2</v>
      </c>
      <c r="K474" s="53">
        <v>1.2372627</v>
      </c>
      <c r="L474" s="54">
        <v>0.1044954</v>
      </c>
      <c r="M474" s="55">
        <v>7.5159999999999995E-4</v>
      </c>
      <c r="N474" s="53">
        <v>0.2915353</v>
      </c>
      <c r="O474" s="56">
        <v>210</v>
      </c>
      <c r="P474" s="56">
        <v>66</v>
      </c>
      <c r="Q474" s="60">
        <v>0.31736177566039941</v>
      </c>
      <c r="R474" s="60">
        <v>1.087470524022942E-2</v>
      </c>
      <c r="S474" s="60">
        <v>7.6105531454787531E-2</v>
      </c>
      <c r="T474" s="51" t="s">
        <v>625</v>
      </c>
    </row>
    <row r="475" spans="1:20" s="83" customFormat="1" x14ac:dyDescent="0.25">
      <c r="A475" s="51" t="s">
        <v>654</v>
      </c>
      <c r="B475" s="51" t="s">
        <v>655</v>
      </c>
      <c r="C475" s="51" t="s">
        <v>646</v>
      </c>
      <c r="D475" s="51" t="s">
        <v>85</v>
      </c>
      <c r="E475" s="51">
        <v>232231122</v>
      </c>
      <c r="F475" s="51">
        <v>30</v>
      </c>
      <c r="G475" s="52">
        <v>1.31192029006073E-3</v>
      </c>
      <c r="H475" s="51">
        <v>21</v>
      </c>
      <c r="I475" s="53">
        <v>1.6894841</v>
      </c>
      <c r="J475" s="53">
        <v>1.43648E-2</v>
      </c>
      <c r="K475" s="53">
        <v>1.2158936</v>
      </c>
      <c r="L475" s="54">
        <v>0.115761</v>
      </c>
      <c r="M475" s="55">
        <v>6.2920000000000001E-4</v>
      </c>
      <c r="N475" s="53">
        <v>0.32841100000000001</v>
      </c>
      <c r="O475" s="56">
        <v>210</v>
      </c>
      <c r="P475" s="56">
        <v>74</v>
      </c>
      <c r="Q475" s="60">
        <v>0.28669115267842998</v>
      </c>
      <c r="R475" s="60">
        <v>-3.7313836664953422E-2</v>
      </c>
      <c r="S475" s="60">
        <v>5.9866130912713832E-2</v>
      </c>
      <c r="T475" s="51" t="s">
        <v>625</v>
      </c>
    </row>
    <row r="476" spans="1:20" s="83" customFormat="1" x14ac:dyDescent="0.25">
      <c r="A476" s="51" t="s">
        <v>654</v>
      </c>
      <c r="B476" s="51" t="s">
        <v>655</v>
      </c>
      <c r="C476" s="51" t="s">
        <v>646</v>
      </c>
      <c r="D476" s="51" t="s">
        <v>85</v>
      </c>
      <c r="E476" s="51">
        <v>232231442</v>
      </c>
      <c r="F476" s="51">
        <v>30</v>
      </c>
      <c r="G476" s="52">
        <v>1.31192029006073E-3</v>
      </c>
      <c r="H476" s="51">
        <v>21</v>
      </c>
      <c r="I476" s="53">
        <v>1.7091571999999999</v>
      </c>
      <c r="J476" s="53">
        <v>1.4896100000000001E-2</v>
      </c>
      <c r="K476" s="53">
        <v>1.2528455999999999</v>
      </c>
      <c r="L476" s="54">
        <v>0.110263</v>
      </c>
      <c r="M476" s="55">
        <v>5.9520000000000005E-4</v>
      </c>
      <c r="N476" s="53">
        <v>0.3163571</v>
      </c>
      <c r="O476" s="56">
        <v>210</v>
      </c>
      <c r="P476" s="56">
        <v>71</v>
      </c>
      <c r="Q476" s="60">
        <v>0.34009624586067072</v>
      </c>
      <c r="R476" s="60">
        <v>1.288443198037059E-2</v>
      </c>
      <c r="S476" s="60">
        <v>7.3777868087910745E-2</v>
      </c>
      <c r="T476" s="51" t="s">
        <v>625</v>
      </c>
    </row>
    <row r="477" spans="1:20" s="83" customFormat="1" x14ac:dyDescent="0.25">
      <c r="A477" s="51" t="s">
        <v>654</v>
      </c>
      <c r="B477" s="51" t="s">
        <v>655</v>
      </c>
      <c r="C477" s="51" t="s">
        <v>646</v>
      </c>
      <c r="D477" s="51" t="s">
        <v>85</v>
      </c>
      <c r="E477" s="51">
        <v>232231765</v>
      </c>
      <c r="F477" s="51">
        <v>30</v>
      </c>
      <c r="G477" s="52">
        <v>1.31192029006073E-3</v>
      </c>
      <c r="H477" s="51">
        <v>21</v>
      </c>
      <c r="I477" s="53">
        <v>1.6310057</v>
      </c>
      <c r="J477" s="53">
        <v>1.5800700000000001E-2</v>
      </c>
      <c r="K477" s="53">
        <v>1.2024398999999999</v>
      </c>
      <c r="L477" s="54">
        <v>0.1012855</v>
      </c>
      <c r="M477" s="55">
        <v>6.2770000000000002E-4</v>
      </c>
      <c r="N477" s="53">
        <v>0.29764109999999999</v>
      </c>
      <c r="O477" s="56">
        <v>210</v>
      </c>
      <c r="P477" s="56">
        <v>67</v>
      </c>
      <c r="Q477" s="60">
        <v>0.26687572717947311</v>
      </c>
      <c r="R477" s="60">
        <v>-6.5635172394603522E-3</v>
      </c>
      <c r="S477" s="60">
        <v>6.8922004711893928E-2</v>
      </c>
      <c r="T477" s="51" t="s">
        <v>625</v>
      </c>
    </row>
    <row r="478" spans="1:20" s="83" customFormat="1" x14ac:dyDescent="0.25">
      <c r="A478" s="51" t="s">
        <v>654</v>
      </c>
      <c r="B478" s="51" t="s">
        <v>655</v>
      </c>
      <c r="C478" s="51" t="s">
        <v>646</v>
      </c>
      <c r="D478" s="51" t="s">
        <v>85</v>
      </c>
      <c r="E478" s="51">
        <v>232232086</v>
      </c>
      <c r="F478" s="51">
        <v>30</v>
      </c>
      <c r="G478" s="52">
        <v>1.31192029006073E-3</v>
      </c>
      <c r="H478" s="51">
        <v>21</v>
      </c>
      <c r="I478" s="53">
        <v>1.6027895999999999</v>
      </c>
      <c r="J478" s="53">
        <v>1.39741E-2</v>
      </c>
      <c r="K478" s="53">
        <v>1.1748335999999999</v>
      </c>
      <c r="L478" s="54">
        <v>0.1012658</v>
      </c>
      <c r="M478" s="55">
        <v>6.022E-4</v>
      </c>
      <c r="N478" s="53">
        <v>0.29818939999999999</v>
      </c>
      <c r="O478" s="56">
        <v>210</v>
      </c>
      <c r="P478" s="56">
        <v>67</v>
      </c>
      <c r="Q478" s="60">
        <v>0.31738415041341661</v>
      </c>
      <c r="R478" s="60">
        <v>2.342056853368853E-2</v>
      </c>
      <c r="S478" s="60">
        <v>9.1156242665354298E-2</v>
      </c>
      <c r="T478" s="51" t="s">
        <v>625</v>
      </c>
    </row>
    <row r="479" spans="1:20" s="83" customFormat="1" x14ac:dyDescent="0.25">
      <c r="A479" s="51" t="s">
        <v>654</v>
      </c>
      <c r="B479" s="51" t="s">
        <v>655</v>
      </c>
      <c r="C479" s="51" t="s">
        <v>646</v>
      </c>
      <c r="D479" s="51" t="s">
        <v>85</v>
      </c>
      <c r="E479" s="51">
        <v>232232398</v>
      </c>
      <c r="F479" s="51">
        <v>30</v>
      </c>
      <c r="G479" s="52">
        <v>1.31192029006073E-3</v>
      </c>
      <c r="H479" s="51">
        <v>21</v>
      </c>
      <c r="I479" s="53">
        <v>1.6476314999999999</v>
      </c>
      <c r="J479" s="53">
        <v>1.41192E-2</v>
      </c>
      <c r="K479" s="53">
        <v>1.1721870000000001</v>
      </c>
      <c r="L479" s="54">
        <v>0.1153814</v>
      </c>
      <c r="M479" s="55">
        <v>7.0180000000000004E-4</v>
      </c>
      <c r="N479" s="53">
        <v>0.33090730000000002</v>
      </c>
      <c r="O479" s="56">
        <v>210</v>
      </c>
      <c r="P479" s="56">
        <v>76</v>
      </c>
      <c r="Q479" s="60">
        <v>0.29882687448796241</v>
      </c>
      <c r="R479" s="60">
        <v>2.2439743723660571E-2</v>
      </c>
      <c r="S479" s="60">
        <v>7.9074811715039994E-2</v>
      </c>
      <c r="T479" s="51" t="s">
        <v>625</v>
      </c>
    </row>
    <row r="480" spans="1:20" s="83" customFormat="1" x14ac:dyDescent="0.25">
      <c r="A480" s="51" t="s">
        <v>654</v>
      </c>
      <c r="B480" s="51" t="s">
        <v>655</v>
      </c>
      <c r="C480" s="51" t="s">
        <v>646</v>
      </c>
      <c r="D480" s="51" t="s">
        <v>85</v>
      </c>
      <c r="E480" s="51">
        <v>232232715</v>
      </c>
      <c r="F480" s="51">
        <v>30</v>
      </c>
      <c r="G480" s="52">
        <v>1.31192029006073E-3</v>
      </c>
      <c r="H480" s="51">
        <v>21</v>
      </c>
      <c r="I480" s="53">
        <v>1.6385103999999999</v>
      </c>
      <c r="J480" s="53">
        <v>1.39399E-2</v>
      </c>
      <c r="K480" s="53">
        <v>1.1619522</v>
      </c>
      <c r="L480" s="54">
        <v>0.11272119999999999</v>
      </c>
      <c r="M480" s="55">
        <v>6.8619999999999998E-4</v>
      </c>
      <c r="N480" s="53">
        <v>0.33373180000000002</v>
      </c>
      <c r="O480" s="56">
        <v>210</v>
      </c>
      <c r="P480" s="56">
        <v>76</v>
      </c>
      <c r="Q480" s="60">
        <v>0.31505717609963307</v>
      </c>
      <c r="R480" s="60">
        <v>3.038131766587095E-2</v>
      </c>
      <c r="S480" s="60">
        <v>9.1295427594348499E-2</v>
      </c>
      <c r="T480" s="51" t="s">
        <v>625</v>
      </c>
    </row>
    <row r="481" spans="1:20" s="83" customFormat="1" x14ac:dyDescent="0.25">
      <c r="A481" s="51" t="s">
        <v>654</v>
      </c>
      <c r="B481" s="51" t="s">
        <v>655</v>
      </c>
      <c r="C481" s="51" t="s">
        <v>646</v>
      </c>
      <c r="D481" s="51" t="s">
        <v>85</v>
      </c>
      <c r="E481" s="51">
        <v>232233030</v>
      </c>
      <c r="F481" s="51">
        <v>30</v>
      </c>
      <c r="G481" s="52">
        <v>1.31192029006073E-3</v>
      </c>
      <c r="H481" s="51">
        <v>21</v>
      </c>
      <c r="I481" s="53">
        <v>1.5975950000000001</v>
      </c>
      <c r="J481" s="53">
        <v>1.39366E-2</v>
      </c>
      <c r="K481" s="53">
        <v>1.1717166999999999</v>
      </c>
      <c r="L481" s="54">
        <v>0.103738</v>
      </c>
      <c r="M481" s="55">
        <v>5.6910000000000001E-4</v>
      </c>
      <c r="N481" s="53">
        <v>0.29355409999999998</v>
      </c>
      <c r="O481" s="56">
        <v>210</v>
      </c>
      <c r="P481" s="56">
        <v>67</v>
      </c>
      <c r="Q481" s="60">
        <v>0.28352598569392717</v>
      </c>
      <c r="R481" s="60">
        <v>8.2962445883825731E-3</v>
      </c>
      <c r="S481" s="60">
        <v>7.4894376720595082E-2</v>
      </c>
      <c r="T481" s="51" t="s">
        <v>625</v>
      </c>
    </row>
    <row r="482" spans="1:20" s="83" customFormat="1" x14ac:dyDescent="0.25">
      <c r="A482" s="51" t="s">
        <v>654</v>
      </c>
      <c r="B482" s="51" t="s">
        <v>655</v>
      </c>
      <c r="C482" s="51" t="s">
        <v>646</v>
      </c>
      <c r="D482" s="51" t="s">
        <v>85</v>
      </c>
      <c r="E482" s="51">
        <v>232233341</v>
      </c>
      <c r="F482" s="51">
        <v>30</v>
      </c>
      <c r="G482" s="52">
        <v>1.31192029006073E-3</v>
      </c>
      <c r="H482" s="51">
        <v>21</v>
      </c>
      <c r="I482" s="53">
        <v>1.5994345000000001</v>
      </c>
      <c r="J482" s="53">
        <v>1.4065899999999999E-2</v>
      </c>
      <c r="K482" s="53">
        <v>1.1713829</v>
      </c>
      <c r="L482" s="54">
        <v>9.94342E-2</v>
      </c>
      <c r="M482" s="55">
        <v>7.4560000000000002E-4</v>
      </c>
      <c r="N482" s="53">
        <v>0.30016609999999999</v>
      </c>
      <c r="O482" s="56">
        <v>210</v>
      </c>
      <c r="P482" s="56">
        <v>65</v>
      </c>
      <c r="Q482" s="60">
        <v>0.23856478007338919</v>
      </c>
      <c r="R482" s="60">
        <v>2.1623267364541281E-2</v>
      </c>
      <c r="S482" s="60">
        <v>8.2890356756945366E-2</v>
      </c>
      <c r="T482" s="51" t="s">
        <v>625</v>
      </c>
    </row>
    <row r="483" spans="1:20" s="83" customFormat="1" x14ac:dyDescent="0.25">
      <c r="A483" s="51" t="s">
        <v>654</v>
      </c>
      <c r="B483" s="51" t="s">
        <v>655</v>
      </c>
      <c r="C483" s="51" t="s">
        <v>646</v>
      </c>
      <c r="D483" s="51" t="s">
        <v>85</v>
      </c>
      <c r="E483" s="51">
        <v>232233654</v>
      </c>
      <c r="F483" s="51">
        <v>30</v>
      </c>
      <c r="G483" s="52">
        <v>1.31192029006073E-3</v>
      </c>
      <c r="H483" s="51">
        <v>21</v>
      </c>
      <c r="I483" s="53">
        <v>1.7380466999999999</v>
      </c>
      <c r="J483" s="53">
        <v>1.60264E-2</v>
      </c>
      <c r="K483" s="53">
        <v>1.2188568</v>
      </c>
      <c r="L483" s="54">
        <v>0.11969</v>
      </c>
      <c r="M483" s="55">
        <v>7.9279999999999997E-4</v>
      </c>
      <c r="N483" s="53">
        <v>0.34339429999999999</v>
      </c>
      <c r="O483" s="56">
        <v>210</v>
      </c>
      <c r="P483" s="56">
        <v>78</v>
      </c>
      <c r="Q483" s="60">
        <v>0.29334161772906592</v>
      </c>
      <c r="R483" s="60">
        <v>4.7200815232660018E-3</v>
      </c>
      <c r="S483" s="60">
        <v>7.2529542363322042E-2</v>
      </c>
      <c r="T483" s="51" t="s">
        <v>625</v>
      </c>
    </row>
    <row r="484" spans="1:20" s="83" customFormat="1" x14ac:dyDescent="0.25">
      <c r="A484" s="51" t="s">
        <v>654</v>
      </c>
      <c r="B484" s="51" t="s">
        <v>655</v>
      </c>
      <c r="C484" s="51" t="s">
        <v>646</v>
      </c>
      <c r="D484" s="51" t="s">
        <v>85</v>
      </c>
      <c r="E484" s="51">
        <v>232233982</v>
      </c>
      <c r="F484" s="51">
        <v>30</v>
      </c>
      <c r="G484" s="52">
        <v>1.31192029006073E-3</v>
      </c>
      <c r="H484" s="51">
        <v>21</v>
      </c>
      <c r="I484" s="53">
        <v>1.6382578000000001</v>
      </c>
      <c r="J484" s="53">
        <v>1.4103900000000001E-2</v>
      </c>
      <c r="K484" s="53">
        <v>1.1833180000000001</v>
      </c>
      <c r="L484" s="54">
        <v>0.1050847</v>
      </c>
      <c r="M484" s="55">
        <v>6.1760000000000005E-4</v>
      </c>
      <c r="N484" s="53">
        <v>0.30614669999999999</v>
      </c>
      <c r="O484" s="56">
        <v>210</v>
      </c>
      <c r="P484" s="56">
        <v>69</v>
      </c>
      <c r="Q484" s="60">
        <v>0.28913344302699429</v>
      </c>
      <c r="R484" s="60">
        <v>8.6438680613020423E-3</v>
      </c>
      <c r="S484" s="60">
        <v>7.4437800228944626E-2</v>
      </c>
      <c r="T484" s="51" t="s">
        <v>625</v>
      </c>
    </row>
    <row r="485" spans="1:20" s="83" customFormat="1" x14ac:dyDescent="0.25">
      <c r="A485" s="51" t="s">
        <v>654</v>
      </c>
      <c r="B485" s="51" t="s">
        <v>655</v>
      </c>
      <c r="C485" s="51" t="s">
        <v>646</v>
      </c>
      <c r="D485" s="51" t="s">
        <v>85</v>
      </c>
      <c r="E485" s="51">
        <v>232234298</v>
      </c>
      <c r="F485" s="51">
        <v>30</v>
      </c>
      <c r="G485" s="52">
        <v>1.31192029006073E-3</v>
      </c>
      <c r="H485" s="51">
        <v>21</v>
      </c>
      <c r="I485" s="53">
        <v>1.5785292</v>
      </c>
      <c r="J485" s="53">
        <v>1.36001E-2</v>
      </c>
      <c r="K485" s="53">
        <v>1.1618028</v>
      </c>
      <c r="L485" s="54">
        <v>9.8690899999999998E-2</v>
      </c>
      <c r="M485" s="55">
        <v>6.3659999999999997E-4</v>
      </c>
      <c r="N485" s="53">
        <v>0.2903905</v>
      </c>
      <c r="O485" s="56">
        <v>210</v>
      </c>
      <c r="P485" s="56">
        <v>66</v>
      </c>
      <c r="Q485" s="60">
        <v>0.25049912910576722</v>
      </c>
      <c r="R485" s="60">
        <v>2.1831288300423711E-2</v>
      </c>
      <c r="S485" s="60">
        <v>8.3733102896961911E-2</v>
      </c>
      <c r="T485" s="51" t="s">
        <v>625</v>
      </c>
    </row>
    <row r="486" spans="1:20" s="83" customFormat="1" x14ac:dyDescent="0.25">
      <c r="A486" s="51" t="s">
        <v>654</v>
      </c>
      <c r="B486" s="51" t="s">
        <v>655</v>
      </c>
      <c r="C486" s="51" t="s">
        <v>646</v>
      </c>
      <c r="D486" s="51" t="s">
        <v>85</v>
      </c>
      <c r="E486" s="51">
        <v>232234606</v>
      </c>
      <c r="F486" s="51">
        <v>30</v>
      </c>
      <c r="G486" s="52">
        <v>1.31192029006073E-3</v>
      </c>
      <c r="H486" s="51">
        <v>21</v>
      </c>
      <c r="I486" s="53">
        <v>1.6153982</v>
      </c>
      <c r="J486" s="53">
        <v>1.3921599999999999E-2</v>
      </c>
      <c r="K486" s="53">
        <v>1.1740276000000001</v>
      </c>
      <c r="L486" s="54">
        <v>0.1038845</v>
      </c>
      <c r="M486" s="55">
        <v>6.401E-4</v>
      </c>
      <c r="N486" s="53">
        <v>0.30924950000000001</v>
      </c>
      <c r="O486" s="56">
        <v>210</v>
      </c>
      <c r="P486" s="56">
        <v>71</v>
      </c>
      <c r="Q486" s="60">
        <v>0.31192471067723221</v>
      </c>
      <c r="R486" s="60">
        <v>4.6464845967008117E-2</v>
      </c>
      <c r="S486" s="60">
        <v>8.3902681770984894E-2</v>
      </c>
      <c r="T486" s="51" t="s">
        <v>625</v>
      </c>
    </row>
    <row r="487" spans="1:20" s="83" customFormat="1" x14ac:dyDescent="0.25">
      <c r="A487" s="51" t="s">
        <v>654</v>
      </c>
      <c r="B487" s="51" t="s">
        <v>655</v>
      </c>
      <c r="C487" s="51" t="s">
        <v>646</v>
      </c>
      <c r="D487" s="51" t="s">
        <v>85</v>
      </c>
      <c r="E487" s="51">
        <v>232234917</v>
      </c>
      <c r="F487" s="51">
        <v>30</v>
      </c>
      <c r="G487" s="52">
        <v>1.31192029006073E-3</v>
      </c>
      <c r="H487" s="51">
        <v>21</v>
      </c>
      <c r="I487" s="53">
        <v>1.6848719999999999</v>
      </c>
      <c r="J487" s="53">
        <v>1.45875E-2</v>
      </c>
      <c r="K487" s="53">
        <v>1.1916058</v>
      </c>
      <c r="L487" s="54">
        <v>0.11273320000000001</v>
      </c>
      <c r="M487" s="55">
        <v>6.6580000000000003E-4</v>
      </c>
      <c r="N487" s="53">
        <v>0.3497786</v>
      </c>
      <c r="O487" s="56">
        <v>210</v>
      </c>
      <c r="P487" s="56">
        <v>74</v>
      </c>
      <c r="Q487" s="60">
        <v>0.27982898804155509</v>
      </c>
      <c r="R487" s="60">
        <v>-2.9623264683881521E-2</v>
      </c>
      <c r="S487" s="60">
        <v>6.2632862380675794E-2</v>
      </c>
      <c r="T487" s="51" t="s">
        <v>625</v>
      </c>
    </row>
    <row r="488" spans="1:20" s="83" customFormat="1" x14ac:dyDescent="0.25">
      <c r="A488" s="51" t="s">
        <v>654</v>
      </c>
      <c r="B488" s="51" t="s">
        <v>655</v>
      </c>
      <c r="C488" s="51" t="s">
        <v>646</v>
      </c>
      <c r="D488" s="51" t="s">
        <v>85</v>
      </c>
      <c r="E488" s="51">
        <v>232235246</v>
      </c>
      <c r="F488" s="51">
        <v>30</v>
      </c>
      <c r="G488" s="52">
        <v>1.31192029006073E-3</v>
      </c>
      <c r="H488" s="51">
        <v>21</v>
      </c>
      <c r="I488" s="53">
        <v>1.6391150999999999</v>
      </c>
      <c r="J488" s="53">
        <v>1.50764E-2</v>
      </c>
      <c r="K488" s="53">
        <v>1.1797397000000001</v>
      </c>
      <c r="L488" s="54">
        <v>0.1071568</v>
      </c>
      <c r="M488" s="55">
        <v>6.3719999999999998E-4</v>
      </c>
      <c r="N488" s="53">
        <v>0.32150089999999998</v>
      </c>
      <c r="O488" s="56">
        <v>210</v>
      </c>
      <c r="P488" s="56">
        <v>65</v>
      </c>
      <c r="Q488" s="60">
        <v>0.27167080886453288</v>
      </c>
      <c r="R488" s="60">
        <v>1.992211250021619E-2</v>
      </c>
      <c r="S488" s="60">
        <v>7.3169230967879001E-2</v>
      </c>
      <c r="T488" s="51" t="s">
        <v>625</v>
      </c>
    </row>
    <row r="489" spans="1:20" s="83" customFormat="1" x14ac:dyDescent="0.25">
      <c r="A489" s="51" t="s">
        <v>654</v>
      </c>
      <c r="B489" s="51" t="s">
        <v>655</v>
      </c>
      <c r="C489" s="51" t="s">
        <v>646</v>
      </c>
      <c r="D489" s="51" t="s">
        <v>85</v>
      </c>
      <c r="E489" s="51">
        <v>232235565</v>
      </c>
      <c r="F489" s="51">
        <v>30</v>
      </c>
      <c r="G489" s="52">
        <v>1.31192029006073E-3</v>
      </c>
      <c r="H489" s="51">
        <v>21</v>
      </c>
      <c r="I489" s="53">
        <v>1.6189655999999999</v>
      </c>
      <c r="J489" s="53">
        <v>1.4192700000000001E-2</v>
      </c>
      <c r="K489" s="53">
        <v>1.1777875</v>
      </c>
      <c r="L489" s="54">
        <v>0.10411869999999999</v>
      </c>
      <c r="M489" s="55">
        <v>6.4479999999999995E-4</v>
      </c>
      <c r="N489" s="53">
        <v>0.30815670000000001</v>
      </c>
      <c r="O489" s="56">
        <v>210</v>
      </c>
      <c r="P489" s="56">
        <v>68</v>
      </c>
      <c r="Q489" s="60">
        <v>0.2457987098373183</v>
      </c>
      <c r="R489" s="60">
        <v>1.7753898969418119E-2</v>
      </c>
      <c r="S489" s="60">
        <v>7.9486214580719625E-2</v>
      </c>
      <c r="T489" s="51" t="s">
        <v>625</v>
      </c>
    </row>
    <row r="490" spans="1:20" s="83" customFormat="1" x14ac:dyDescent="0.25">
      <c r="A490" s="51" t="s">
        <v>654</v>
      </c>
      <c r="B490" s="51" t="s">
        <v>655</v>
      </c>
      <c r="C490" s="51" t="s">
        <v>646</v>
      </c>
      <c r="D490" s="51" t="s">
        <v>85</v>
      </c>
      <c r="E490" s="51">
        <v>232235878</v>
      </c>
      <c r="F490" s="51">
        <v>30</v>
      </c>
      <c r="G490" s="52">
        <v>1.31192029006073E-3</v>
      </c>
      <c r="H490" s="51">
        <v>21</v>
      </c>
      <c r="I490" s="53">
        <v>1.6369670000000001</v>
      </c>
      <c r="J490" s="53">
        <v>1.43991E-2</v>
      </c>
      <c r="K490" s="53">
        <v>1.2132748</v>
      </c>
      <c r="L490" s="54">
        <v>0.1024886</v>
      </c>
      <c r="M490" s="55">
        <v>6.198E-4</v>
      </c>
      <c r="N490" s="53">
        <v>0.29246169999999999</v>
      </c>
      <c r="O490" s="56">
        <v>210</v>
      </c>
      <c r="P490" s="56">
        <v>68</v>
      </c>
      <c r="Q490" s="60">
        <v>0.26173641852491858</v>
      </c>
      <c r="R490" s="60">
        <v>2.1302341244951659E-2</v>
      </c>
      <c r="S490" s="60">
        <v>8.2185739640280947E-2</v>
      </c>
      <c r="T490" s="51" t="s">
        <v>625</v>
      </c>
    </row>
    <row r="491" spans="1:20" s="83" customFormat="1" x14ac:dyDescent="0.25">
      <c r="A491" s="51" t="s">
        <v>654</v>
      </c>
      <c r="B491" s="51" t="s">
        <v>655</v>
      </c>
      <c r="C491" s="51" t="s">
        <v>646</v>
      </c>
      <c r="D491" s="51" t="s">
        <v>85</v>
      </c>
      <c r="E491" s="51">
        <v>232236192</v>
      </c>
      <c r="F491" s="51">
        <v>30</v>
      </c>
      <c r="G491" s="52">
        <v>1.31192029006073E-3</v>
      </c>
      <c r="H491" s="51">
        <v>21</v>
      </c>
      <c r="I491" s="53">
        <v>1.6237573999999999</v>
      </c>
      <c r="J491" s="53">
        <v>1.5044099999999999E-2</v>
      </c>
      <c r="K491" s="53">
        <v>1.1765464000000001</v>
      </c>
      <c r="L491" s="54">
        <v>0.1068704</v>
      </c>
      <c r="M491" s="55">
        <v>6.0300000000000002E-4</v>
      </c>
      <c r="N491" s="53">
        <v>0.31051960000000001</v>
      </c>
      <c r="O491" s="56">
        <v>210</v>
      </c>
      <c r="P491" s="56">
        <v>70</v>
      </c>
      <c r="Q491" s="60">
        <v>0.29057059062463431</v>
      </c>
      <c r="R491" s="60">
        <v>1.452551483378244E-3</v>
      </c>
      <c r="S491" s="60">
        <v>6.4784233181025372E-2</v>
      </c>
      <c r="T491" s="51" t="s">
        <v>625</v>
      </c>
    </row>
    <row r="492" spans="1:20" s="83" customFormat="1" x14ac:dyDescent="0.25">
      <c r="A492" s="51" t="s">
        <v>654</v>
      </c>
      <c r="B492" s="51" t="s">
        <v>655</v>
      </c>
      <c r="C492" s="51" t="s">
        <v>646</v>
      </c>
      <c r="D492" s="51" t="s">
        <v>85</v>
      </c>
      <c r="E492" s="51">
        <v>232236506</v>
      </c>
      <c r="F492" s="51">
        <v>30</v>
      </c>
      <c r="G492" s="52">
        <v>1.31192029006073E-3</v>
      </c>
      <c r="H492" s="51">
        <v>21</v>
      </c>
      <c r="I492" s="53">
        <v>1.637718</v>
      </c>
      <c r="J492" s="53">
        <v>1.3942400000000001E-2</v>
      </c>
      <c r="K492" s="53">
        <v>1.1678664999999999</v>
      </c>
      <c r="L492" s="54">
        <v>0.1113862</v>
      </c>
      <c r="M492" s="55">
        <v>6.0619999999999999E-4</v>
      </c>
      <c r="N492" s="53">
        <v>0.32977659999999998</v>
      </c>
      <c r="O492" s="56">
        <v>210</v>
      </c>
      <c r="P492" s="56">
        <v>76</v>
      </c>
      <c r="Q492" s="60">
        <v>0.32788995752239197</v>
      </c>
      <c r="R492" s="60">
        <v>3.9304941843862948E-2</v>
      </c>
      <c r="S492" s="60">
        <v>7.9705242672940768E-2</v>
      </c>
      <c r="T492" s="51" t="s">
        <v>625</v>
      </c>
    </row>
    <row r="493" spans="1:20" s="83" customFormat="1" x14ac:dyDescent="0.25">
      <c r="A493" s="51" t="s">
        <v>654</v>
      </c>
      <c r="B493" s="51" t="s">
        <v>655</v>
      </c>
      <c r="C493" s="51" t="s">
        <v>646</v>
      </c>
      <c r="D493" s="51" t="s">
        <v>85</v>
      </c>
      <c r="E493" s="51">
        <v>232236821</v>
      </c>
      <c r="F493" s="51">
        <v>30</v>
      </c>
      <c r="G493" s="52">
        <v>1.31192029006073E-3</v>
      </c>
      <c r="H493" s="51">
        <v>21</v>
      </c>
      <c r="I493" s="53">
        <v>1.5692600000000001</v>
      </c>
      <c r="J493" s="53">
        <v>1.3784299999999999E-2</v>
      </c>
      <c r="K493" s="53">
        <v>1.1642140999999999</v>
      </c>
      <c r="L493" s="54">
        <v>9.2952300000000002E-2</v>
      </c>
      <c r="M493" s="55">
        <v>5.218E-4</v>
      </c>
      <c r="N493" s="53">
        <v>0.28466150000000001</v>
      </c>
      <c r="O493" s="56">
        <v>210</v>
      </c>
      <c r="P493" s="56">
        <v>63</v>
      </c>
      <c r="Q493" s="60">
        <v>0.30896607987442598</v>
      </c>
      <c r="R493" s="60">
        <v>1.7539864408803119E-2</v>
      </c>
      <c r="S493" s="60">
        <v>6.8894103437446425E-2</v>
      </c>
      <c r="T493" s="51" t="s">
        <v>625</v>
      </c>
    </row>
    <row r="494" spans="1:20" s="83" customFormat="1" x14ac:dyDescent="0.25">
      <c r="A494" s="51" t="s">
        <v>654</v>
      </c>
      <c r="B494" s="51" t="s">
        <v>655</v>
      </c>
      <c r="C494" s="51" t="s">
        <v>646</v>
      </c>
      <c r="D494" s="51" t="s">
        <v>85</v>
      </c>
      <c r="E494" s="51">
        <v>232237128</v>
      </c>
      <c r="F494" s="51">
        <v>30</v>
      </c>
      <c r="G494" s="52">
        <v>1.31192029006073E-3</v>
      </c>
      <c r="H494" s="51">
        <v>21</v>
      </c>
      <c r="I494" s="53">
        <v>1.6444234</v>
      </c>
      <c r="J494" s="53">
        <v>1.40006E-2</v>
      </c>
      <c r="K494" s="53">
        <v>1.1905587</v>
      </c>
      <c r="L494" s="54">
        <v>0.1100159</v>
      </c>
      <c r="M494" s="55">
        <v>5.7669999999999998E-4</v>
      </c>
      <c r="N494" s="53">
        <v>0.31543330000000003</v>
      </c>
      <c r="O494" s="56">
        <v>210</v>
      </c>
      <c r="P494" s="56">
        <v>72</v>
      </c>
      <c r="Q494" s="60">
        <v>0.29849985886694252</v>
      </c>
      <c r="R494" s="60">
        <v>2.712094237817821E-2</v>
      </c>
      <c r="S494" s="60">
        <v>7.4221966894730582E-2</v>
      </c>
      <c r="T494" s="51" t="s">
        <v>625</v>
      </c>
    </row>
    <row r="495" spans="1:20" s="83" customFormat="1" x14ac:dyDescent="0.25">
      <c r="A495" s="51" t="s">
        <v>654</v>
      </c>
      <c r="B495" s="51" t="s">
        <v>655</v>
      </c>
      <c r="C495" s="51" t="s">
        <v>646</v>
      </c>
      <c r="D495" s="51" t="s">
        <v>85</v>
      </c>
      <c r="E495" s="51">
        <v>232237446</v>
      </c>
      <c r="F495" s="51">
        <v>30</v>
      </c>
      <c r="G495" s="52">
        <v>1.31192029006073E-3</v>
      </c>
      <c r="H495" s="51">
        <v>21</v>
      </c>
      <c r="I495" s="53">
        <v>1.6301228999999999</v>
      </c>
      <c r="J495" s="53">
        <v>1.4108799999999999E-2</v>
      </c>
      <c r="K495" s="53">
        <v>1.1746300999999999</v>
      </c>
      <c r="L495" s="54">
        <v>0.1106975</v>
      </c>
      <c r="M495" s="55">
        <v>5.6439999999999995E-4</v>
      </c>
      <c r="N495" s="53">
        <v>0.31583870000000003</v>
      </c>
      <c r="O495" s="56">
        <v>210</v>
      </c>
      <c r="P495" s="56">
        <v>74</v>
      </c>
      <c r="Q495" s="60">
        <v>0.23673177146083041</v>
      </c>
      <c r="R495" s="60">
        <v>1.0898621247798539E-2</v>
      </c>
      <c r="S495" s="60">
        <v>6.3876682881686353E-2</v>
      </c>
      <c r="T495" s="51" t="s">
        <v>625</v>
      </c>
    </row>
    <row r="496" spans="1:20" s="83" customFormat="1" x14ac:dyDescent="0.25">
      <c r="A496" s="51" t="s">
        <v>654</v>
      </c>
      <c r="B496" s="51" t="s">
        <v>655</v>
      </c>
      <c r="C496" s="51" t="s">
        <v>646</v>
      </c>
      <c r="D496" s="51" t="s">
        <v>85</v>
      </c>
      <c r="E496" s="51">
        <v>232237762</v>
      </c>
      <c r="F496" s="51">
        <v>30</v>
      </c>
      <c r="G496" s="52">
        <v>1.31192029006073E-3</v>
      </c>
      <c r="H496" s="51">
        <v>21</v>
      </c>
      <c r="I496" s="53">
        <v>1.6740797000000001</v>
      </c>
      <c r="J496" s="53">
        <v>1.5226699999999999E-2</v>
      </c>
      <c r="K496" s="53">
        <v>1.2405902</v>
      </c>
      <c r="L496" s="54">
        <v>0.10101839999999999</v>
      </c>
      <c r="M496" s="55">
        <v>5.9219999999999997E-4</v>
      </c>
      <c r="N496" s="53">
        <v>0.30227189999999998</v>
      </c>
      <c r="O496" s="56">
        <v>210</v>
      </c>
      <c r="P496" s="56">
        <v>66</v>
      </c>
      <c r="Q496" s="60">
        <v>0.33300517028908178</v>
      </c>
      <c r="R496" s="60">
        <v>4.5710764169928142E-2</v>
      </c>
      <c r="S496" s="60">
        <v>8.427251344770996E-2</v>
      </c>
      <c r="T496" s="51" t="s">
        <v>625</v>
      </c>
    </row>
    <row r="497" spans="1:20" s="83" customFormat="1" x14ac:dyDescent="0.25">
      <c r="A497" s="51" t="s">
        <v>654</v>
      </c>
      <c r="B497" s="51" t="s">
        <v>655</v>
      </c>
      <c r="C497" s="51" t="s">
        <v>646</v>
      </c>
      <c r="D497" s="51" t="s">
        <v>85</v>
      </c>
      <c r="E497" s="51">
        <v>232238080</v>
      </c>
      <c r="F497" s="51">
        <v>30</v>
      </c>
      <c r="G497" s="52">
        <v>1.31192029006073E-3</v>
      </c>
      <c r="H497" s="51">
        <v>21</v>
      </c>
      <c r="I497" s="53">
        <v>1.7353608</v>
      </c>
      <c r="J497" s="53">
        <v>1.55628E-2</v>
      </c>
      <c r="K497" s="53">
        <v>1.2374582999999999</v>
      </c>
      <c r="L497" s="54">
        <v>0.13366049999999999</v>
      </c>
      <c r="M497" s="55">
        <v>5.754E-4</v>
      </c>
      <c r="N497" s="53">
        <v>0.33225270000000001</v>
      </c>
      <c r="O497" s="56">
        <v>210</v>
      </c>
      <c r="P497" s="56">
        <v>73</v>
      </c>
      <c r="Q497" s="60">
        <v>0.32335993060384288</v>
      </c>
      <c r="R497" s="60">
        <v>2.045029110201909E-2</v>
      </c>
      <c r="S497" s="60">
        <v>8.943557026049205E-2</v>
      </c>
      <c r="T497" s="51" t="s">
        <v>625</v>
      </c>
    </row>
    <row r="498" spans="1:20" s="83" customFormat="1" x14ac:dyDescent="0.25">
      <c r="A498" s="51" t="s">
        <v>654</v>
      </c>
      <c r="B498" s="51" t="s">
        <v>655</v>
      </c>
      <c r="C498" s="51" t="s">
        <v>646</v>
      </c>
      <c r="D498" s="51" t="s">
        <v>85</v>
      </c>
      <c r="E498" s="51">
        <v>232238410</v>
      </c>
      <c r="F498" s="51">
        <v>30</v>
      </c>
      <c r="G498" s="52">
        <v>1.31192029006073E-3</v>
      </c>
      <c r="H498" s="51">
        <v>21</v>
      </c>
      <c r="I498" s="53">
        <v>1.7668889000000001</v>
      </c>
      <c r="J498" s="53">
        <v>1.6251999999999999E-2</v>
      </c>
      <c r="K498" s="53">
        <v>1.2653719000000001</v>
      </c>
      <c r="L498" s="54">
        <v>0.1152025</v>
      </c>
      <c r="M498" s="55">
        <v>7.0080000000000001E-4</v>
      </c>
      <c r="N498" s="53">
        <v>0.35509059999999998</v>
      </c>
      <c r="O498" s="56">
        <v>210</v>
      </c>
      <c r="P498" s="56">
        <v>77</v>
      </c>
      <c r="Q498" s="60">
        <v>0.28136768259519601</v>
      </c>
      <c r="R498" s="60">
        <v>2.3015424705654781E-2</v>
      </c>
      <c r="S498" s="60">
        <v>9.5733658925933357E-2</v>
      </c>
      <c r="T498" s="51" t="s">
        <v>625</v>
      </c>
    </row>
    <row r="499" spans="1:20" s="83" customFormat="1" x14ac:dyDescent="0.25">
      <c r="A499" s="51" t="s">
        <v>654</v>
      </c>
      <c r="B499" s="51" t="s">
        <v>655</v>
      </c>
      <c r="C499" s="51" t="s">
        <v>646</v>
      </c>
      <c r="D499" s="51" t="s">
        <v>85</v>
      </c>
      <c r="E499" s="51">
        <v>232238756</v>
      </c>
      <c r="F499" s="51">
        <v>30</v>
      </c>
      <c r="G499" s="52">
        <v>1.31192029006073E-3</v>
      </c>
      <c r="H499" s="51">
        <v>21</v>
      </c>
      <c r="I499" s="53">
        <v>1.6838245000000001</v>
      </c>
      <c r="J499" s="53">
        <v>1.49687E-2</v>
      </c>
      <c r="K499" s="53">
        <v>1.2284111</v>
      </c>
      <c r="L499" s="54">
        <v>0.1075431</v>
      </c>
      <c r="M499" s="55">
        <v>5.9199999999999997E-4</v>
      </c>
      <c r="N499" s="53">
        <v>0.29078900000000002</v>
      </c>
      <c r="O499" s="56">
        <v>210</v>
      </c>
      <c r="P499" s="56">
        <v>65</v>
      </c>
      <c r="Q499" s="60">
        <v>0.34997555988516588</v>
      </c>
      <c r="R499" s="60">
        <v>3.2783128316542953E-2</v>
      </c>
      <c r="S499" s="60">
        <v>7.4317755781248038E-2</v>
      </c>
      <c r="T499" s="51" t="s">
        <v>625</v>
      </c>
    </row>
    <row r="500" spans="1:20" s="83" customFormat="1" x14ac:dyDescent="0.25">
      <c r="A500" s="51" t="s">
        <v>654</v>
      </c>
      <c r="B500" s="51" t="s">
        <v>655</v>
      </c>
      <c r="C500" s="51" t="s">
        <v>646</v>
      </c>
      <c r="D500" s="51" t="s">
        <v>85</v>
      </c>
      <c r="E500" s="51">
        <v>232239080</v>
      </c>
      <c r="F500" s="51">
        <v>30</v>
      </c>
      <c r="G500" s="52">
        <v>1.31192029006073E-3</v>
      </c>
      <c r="H500" s="51">
        <v>21</v>
      </c>
      <c r="I500" s="53">
        <v>1.7097595000000001</v>
      </c>
      <c r="J500" s="53">
        <v>1.5905699999999998E-2</v>
      </c>
      <c r="K500" s="53">
        <v>1.2126172</v>
      </c>
      <c r="L500" s="54">
        <v>0.12780140000000001</v>
      </c>
      <c r="M500" s="55">
        <v>7.3950000000000003E-4</v>
      </c>
      <c r="N500" s="53">
        <v>0.33697050000000001</v>
      </c>
      <c r="O500" s="56">
        <v>210</v>
      </c>
      <c r="P500" s="56">
        <v>78</v>
      </c>
      <c r="Q500" s="60">
        <v>0.3176784644723345</v>
      </c>
      <c r="R500" s="60">
        <v>9.4627067277378817E-3</v>
      </c>
      <c r="S500" s="60">
        <v>6.946722929736944E-2</v>
      </c>
      <c r="T500" s="51" t="s">
        <v>625</v>
      </c>
    </row>
    <row r="501" spans="1:20" s="83" customFormat="1" x14ac:dyDescent="0.25">
      <c r="A501" s="51" t="s">
        <v>654</v>
      </c>
      <c r="B501" s="51" t="s">
        <v>655</v>
      </c>
      <c r="C501" s="51" t="s">
        <v>646</v>
      </c>
      <c r="D501" s="51" t="s">
        <v>85</v>
      </c>
      <c r="E501" s="51">
        <v>232239406</v>
      </c>
      <c r="F501" s="51">
        <v>30</v>
      </c>
      <c r="G501" s="52">
        <v>1.31192029006073E-3</v>
      </c>
      <c r="H501" s="51">
        <v>21</v>
      </c>
      <c r="I501" s="53">
        <v>1.7165897000000001</v>
      </c>
      <c r="J501" s="53">
        <v>1.5178000000000001E-2</v>
      </c>
      <c r="K501" s="53">
        <v>1.2664537</v>
      </c>
      <c r="L501" s="54">
        <v>0.10395799999999999</v>
      </c>
      <c r="M501" s="55">
        <v>6.0709999999999996E-4</v>
      </c>
      <c r="N501" s="53">
        <v>0.31686730000000002</v>
      </c>
      <c r="O501" s="56">
        <v>210</v>
      </c>
      <c r="P501" s="56">
        <v>70</v>
      </c>
      <c r="Q501" s="60">
        <v>0.3050229599388653</v>
      </c>
      <c r="R501" s="60">
        <v>3.3059803723142413E-2</v>
      </c>
      <c r="S501" s="60">
        <v>8.2881880289996879E-2</v>
      </c>
      <c r="T501" s="51" t="s">
        <v>625</v>
      </c>
    </row>
    <row r="502" spans="1:20" s="83" customFormat="1" x14ac:dyDescent="0.25">
      <c r="A502" s="51" t="s">
        <v>654</v>
      </c>
      <c r="B502" s="51" t="s">
        <v>655</v>
      </c>
      <c r="C502" s="51" t="s">
        <v>646</v>
      </c>
      <c r="D502" s="51" t="s">
        <v>85</v>
      </c>
      <c r="E502" s="51">
        <v>232239728</v>
      </c>
      <c r="F502" s="51">
        <v>30</v>
      </c>
      <c r="G502" s="52">
        <v>1.31192029006073E-3</v>
      </c>
      <c r="H502" s="51">
        <v>21</v>
      </c>
      <c r="I502" s="53">
        <v>1.6840421999999999</v>
      </c>
      <c r="J502" s="53">
        <v>1.57641E-2</v>
      </c>
      <c r="K502" s="53">
        <v>1.2363518</v>
      </c>
      <c r="L502" s="54">
        <v>0.1116113</v>
      </c>
      <c r="M502" s="55">
        <v>5.7180000000000002E-4</v>
      </c>
      <c r="N502" s="53">
        <v>0.30534679999999997</v>
      </c>
      <c r="O502" s="56">
        <v>210</v>
      </c>
      <c r="P502" s="56">
        <v>69</v>
      </c>
      <c r="Q502" s="60">
        <v>0.28912311621790943</v>
      </c>
      <c r="R502" s="60">
        <v>2.5215335323631499E-2</v>
      </c>
      <c r="S502" s="60">
        <v>7.9688177616838274E-2</v>
      </c>
      <c r="T502" s="51" t="s">
        <v>625</v>
      </c>
    </row>
    <row r="503" spans="1:20" s="83" customFormat="1" x14ac:dyDescent="0.25">
      <c r="A503" s="51" t="s">
        <v>654</v>
      </c>
      <c r="B503" s="51" t="s">
        <v>655</v>
      </c>
      <c r="C503" s="51" t="s">
        <v>646</v>
      </c>
      <c r="D503" s="51" t="s">
        <v>85</v>
      </c>
      <c r="E503" s="51">
        <v>232240047</v>
      </c>
      <c r="F503" s="51">
        <v>30</v>
      </c>
      <c r="G503" s="52">
        <v>1.31192029006073E-3</v>
      </c>
      <c r="H503" s="51">
        <v>35</v>
      </c>
      <c r="I503" s="53">
        <v>2.4529846000000002</v>
      </c>
      <c r="J503" s="53">
        <v>1.45694E-2</v>
      </c>
      <c r="K503" s="53">
        <v>2.0803731000000001</v>
      </c>
      <c r="L503" s="54">
        <v>8.9110800000000004E-2</v>
      </c>
      <c r="M503" s="55">
        <v>5.7680000000000003E-4</v>
      </c>
      <c r="N503" s="53">
        <v>0.25449939999999999</v>
      </c>
      <c r="O503" s="56">
        <v>210</v>
      </c>
      <c r="P503" s="56">
        <v>57</v>
      </c>
      <c r="Q503" s="60">
        <v>0.2978062415234109</v>
      </c>
      <c r="R503" s="60">
        <v>1.0561268916567E-2</v>
      </c>
      <c r="S503" s="60">
        <v>7.7466417266438589E-2</v>
      </c>
      <c r="T503" s="51" t="s">
        <v>625</v>
      </c>
    </row>
    <row r="504" spans="1:20" s="83" customFormat="1" x14ac:dyDescent="0.25">
      <c r="A504" s="51" t="s">
        <v>654</v>
      </c>
      <c r="B504" s="51" t="s">
        <v>655</v>
      </c>
      <c r="C504" s="51" t="s">
        <v>646</v>
      </c>
      <c r="D504" s="51" t="s">
        <v>85</v>
      </c>
      <c r="E504" s="51">
        <v>232240445</v>
      </c>
      <c r="F504" s="51">
        <v>30</v>
      </c>
      <c r="G504" s="52">
        <v>1.31192029006073E-3</v>
      </c>
      <c r="H504" s="51">
        <v>35</v>
      </c>
      <c r="I504" s="53">
        <v>2.4819461999999999</v>
      </c>
      <c r="J504" s="53">
        <v>1.44201E-2</v>
      </c>
      <c r="K504" s="53">
        <v>2.0596605000000001</v>
      </c>
      <c r="L504" s="54">
        <v>9.7220699999999993E-2</v>
      </c>
      <c r="M504" s="55">
        <v>5.1460000000000004E-4</v>
      </c>
      <c r="N504" s="53">
        <v>0.28403240000000002</v>
      </c>
      <c r="O504" s="56">
        <v>210</v>
      </c>
      <c r="P504" s="56">
        <v>64</v>
      </c>
      <c r="Q504" s="60">
        <v>0.27382911196326409</v>
      </c>
      <c r="R504" s="60">
        <v>2.4670459907432801E-2</v>
      </c>
      <c r="S504" s="60">
        <v>7.2687561250615457E-2</v>
      </c>
      <c r="T504" s="51" t="s">
        <v>625</v>
      </c>
    </row>
    <row r="505" spans="1:20" s="83" customFormat="1" x14ac:dyDescent="0.25">
      <c r="A505" s="51" t="s">
        <v>654</v>
      </c>
      <c r="B505" s="51" t="s">
        <v>655</v>
      </c>
      <c r="C505" s="51" t="s">
        <v>646</v>
      </c>
      <c r="D505" s="51" t="s">
        <v>85</v>
      </c>
      <c r="E505" s="51">
        <v>232240848</v>
      </c>
      <c r="F505" s="51">
        <v>30</v>
      </c>
      <c r="G505" s="52">
        <v>1.31192029006073E-3</v>
      </c>
      <c r="H505" s="51">
        <v>35</v>
      </c>
      <c r="I505" s="53">
        <v>2.5057444000000002</v>
      </c>
      <c r="J505" s="53">
        <v>1.53765E-2</v>
      </c>
      <c r="K505" s="53">
        <v>2.2328448000000001</v>
      </c>
      <c r="L505" s="54">
        <v>5.44462E-2</v>
      </c>
      <c r="M505" s="55">
        <v>4.3209999999999999E-4</v>
      </c>
      <c r="N505" s="53">
        <v>0.18899170000000001</v>
      </c>
      <c r="O505" s="56">
        <v>210</v>
      </c>
      <c r="P505" s="56">
        <v>32</v>
      </c>
      <c r="Q505" s="60">
        <v>0.29832602424734772</v>
      </c>
      <c r="R505" s="60">
        <v>1.4581662410357989E-2</v>
      </c>
      <c r="S505" s="60">
        <v>7.8328682393371221E-2</v>
      </c>
      <c r="T505" s="51" t="s">
        <v>625</v>
      </c>
    </row>
    <row r="506" spans="1:20" s="83" customFormat="1" x14ac:dyDescent="0.25">
      <c r="A506" s="51" t="s">
        <v>654</v>
      </c>
      <c r="B506" s="51" t="s">
        <v>655</v>
      </c>
      <c r="C506" s="51" t="s">
        <v>646</v>
      </c>
      <c r="D506" s="51" t="s">
        <v>85</v>
      </c>
      <c r="E506" s="51">
        <v>232241262</v>
      </c>
      <c r="F506" s="51">
        <v>30</v>
      </c>
      <c r="G506" s="52">
        <v>1.31192029006073E-3</v>
      </c>
      <c r="H506" s="51">
        <v>35</v>
      </c>
      <c r="I506" s="53">
        <v>2.5233124</v>
      </c>
      <c r="J506" s="53">
        <v>1.45095E-2</v>
      </c>
      <c r="K506" s="53">
        <v>2.0766296999999998</v>
      </c>
      <c r="L506" s="54">
        <v>0.1060233</v>
      </c>
      <c r="M506" s="55">
        <v>5.465E-4</v>
      </c>
      <c r="N506" s="53">
        <v>0.31209239999999999</v>
      </c>
      <c r="O506" s="56">
        <v>210</v>
      </c>
      <c r="P506" s="56">
        <v>71</v>
      </c>
      <c r="Q506" s="60">
        <v>0.32666795178068608</v>
      </c>
      <c r="R506" s="60">
        <v>2.941193707705719E-3</v>
      </c>
      <c r="S506" s="60">
        <v>5.9071359149350279E-2</v>
      </c>
      <c r="T506" s="51" t="s">
        <v>625</v>
      </c>
    </row>
    <row r="507" spans="1:20" s="83" customFormat="1" x14ac:dyDescent="0.25">
      <c r="A507" s="51" t="s">
        <v>654</v>
      </c>
      <c r="B507" s="51" t="s">
        <v>655</v>
      </c>
      <c r="C507" s="51" t="s">
        <v>646</v>
      </c>
      <c r="D507" s="51" t="s">
        <v>85</v>
      </c>
      <c r="E507" s="51">
        <v>232241666</v>
      </c>
      <c r="F507" s="51">
        <v>30</v>
      </c>
      <c r="G507" s="52">
        <v>1.31192029006073E-3</v>
      </c>
      <c r="H507" s="51">
        <v>35</v>
      </c>
      <c r="I507" s="53">
        <v>2.5463594000000001</v>
      </c>
      <c r="J507" s="53">
        <v>1.44131E-2</v>
      </c>
      <c r="K507" s="53">
        <v>2.0487931000000001</v>
      </c>
      <c r="L507" s="54">
        <v>0.1194267</v>
      </c>
      <c r="M507" s="55">
        <v>7.5239999999999997E-4</v>
      </c>
      <c r="N507" s="53">
        <v>0.34866269999999999</v>
      </c>
      <c r="O507" s="56">
        <v>210</v>
      </c>
      <c r="P507" s="56">
        <v>80</v>
      </c>
      <c r="Q507" s="60">
        <v>0.31704508684846439</v>
      </c>
      <c r="R507" s="60">
        <v>7.3150310364343736E-4</v>
      </c>
      <c r="S507" s="60">
        <v>7.3732398580625261E-2</v>
      </c>
      <c r="T507" s="51" t="s">
        <v>625</v>
      </c>
    </row>
    <row r="508" spans="1:20" s="83" customFormat="1" x14ac:dyDescent="0.25">
      <c r="A508" s="51" t="s">
        <v>654</v>
      </c>
      <c r="B508" s="51" t="s">
        <v>655</v>
      </c>
      <c r="C508" s="51" t="s">
        <v>646</v>
      </c>
      <c r="D508" s="51" t="s">
        <v>85</v>
      </c>
      <c r="E508" s="51">
        <v>232242071</v>
      </c>
      <c r="F508" s="51">
        <v>30</v>
      </c>
      <c r="G508" s="52">
        <v>1.31192029006073E-3</v>
      </c>
      <c r="H508" s="51">
        <v>35</v>
      </c>
      <c r="I508" s="53">
        <v>2.5814935000000001</v>
      </c>
      <c r="J508" s="53">
        <v>1.44809E-2</v>
      </c>
      <c r="K508" s="53">
        <v>2.074363</v>
      </c>
      <c r="L508" s="54">
        <v>0.1164283</v>
      </c>
      <c r="M508" s="55">
        <v>6.2870000000000005E-4</v>
      </c>
      <c r="N508" s="53">
        <v>0.34113700000000002</v>
      </c>
      <c r="O508" s="56">
        <v>210</v>
      </c>
      <c r="P508" s="56">
        <v>78</v>
      </c>
      <c r="Q508" s="60">
        <v>0.33455763392150251</v>
      </c>
      <c r="R508" s="60">
        <v>3.9349056944840533E-2</v>
      </c>
      <c r="S508" s="60">
        <v>8.3930682337437973E-2</v>
      </c>
      <c r="T508" s="51" t="s">
        <v>625</v>
      </c>
    </row>
    <row r="509" spans="1:20" s="83" customFormat="1" x14ac:dyDescent="0.25">
      <c r="A509" s="51" t="s">
        <v>654</v>
      </c>
      <c r="B509" s="51" t="s">
        <v>655</v>
      </c>
      <c r="C509" s="51" t="s">
        <v>646</v>
      </c>
      <c r="D509" s="51" t="s">
        <v>85</v>
      </c>
      <c r="E509" s="51">
        <v>232242480</v>
      </c>
      <c r="F509" s="51">
        <v>30</v>
      </c>
      <c r="G509" s="52">
        <v>1.31192029006073E-3</v>
      </c>
      <c r="H509" s="51">
        <v>35</v>
      </c>
      <c r="I509" s="53">
        <v>2.4900383000000001</v>
      </c>
      <c r="J509" s="53">
        <v>1.42805E-2</v>
      </c>
      <c r="K509" s="53">
        <v>2.0544096000000001</v>
      </c>
      <c r="L509" s="54">
        <v>0.1078388</v>
      </c>
      <c r="M509" s="55">
        <v>5.3689999999999999E-4</v>
      </c>
      <c r="N509" s="53">
        <v>0.29919059999999997</v>
      </c>
      <c r="O509" s="56">
        <v>210</v>
      </c>
      <c r="P509" s="56">
        <v>69</v>
      </c>
      <c r="Q509" s="60">
        <v>0.28044171204725549</v>
      </c>
      <c r="R509" s="60">
        <v>2.401901343689504E-2</v>
      </c>
      <c r="S509" s="60">
        <v>7.7044591747809213E-2</v>
      </c>
      <c r="T509" s="51" t="s">
        <v>625</v>
      </c>
    </row>
    <row r="510" spans="1:20" s="83" customFormat="1" x14ac:dyDescent="0.25">
      <c r="A510" s="51" t="s">
        <v>654</v>
      </c>
      <c r="B510" s="51" t="s">
        <v>655</v>
      </c>
      <c r="C510" s="51" t="s">
        <v>646</v>
      </c>
      <c r="D510" s="51" t="s">
        <v>85</v>
      </c>
      <c r="E510" s="51">
        <v>232242880</v>
      </c>
      <c r="F510" s="51">
        <v>30</v>
      </c>
      <c r="G510" s="52">
        <v>1.31192029006073E-3</v>
      </c>
      <c r="H510" s="51">
        <v>35</v>
      </c>
      <c r="I510" s="53">
        <v>2.5151520000000001</v>
      </c>
      <c r="J510" s="53">
        <v>1.4472E-2</v>
      </c>
      <c r="K510" s="53">
        <v>2.0601873999999998</v>
      </c>
      <c r="L510" s="54">
        <v>0.11274770000000001</v>
      </c>
      <c r="M510" s="55">
        <v>6.1450000000000003E-4</v>
      </c>
      <c r="N510" s="53">
        <v>0.31354690000000002</v>
      </c>
      <c r="O510" s="56">
        <v>210</v>
      </c>
      <c r="P510" s="56">
        <v>74</v>
      </c>
      <c r="Q510" s="60">
        <v>0.36657590548904317</v>
      </c>
      <c r="R510" s="60">
        <v>9.3531901836044311E-3</v>
      </c>
      <c r="S510" s="60">
        <v>7.0681298752140062E-2</v>
      </c>
      <c r="T510" s="51" t="s">
        <v>625</v>
      </c>
    </row>
    <row r="511" spans="1:20" s="83" customFormat="1" x14ac:dyDescent="0.25">
      <c r="A511" s="51" t="s">
        <v>654</v>
      </c>
      <c r="B511" s="51" t="s">
        <v>655</v>
      </c>
      <c r="C511" s="51" t="s">
        <v>646</v>
      </c>
      <c r="D511" s="51" t="s">
        <v>85</v>
      </c>
      <c r="E511" s="51">
        <v>232243284</v>
      </c>
      <c r="F511" s="51">
        <v>30</v>
      </c>
      <c r="G511" s="52">
        <v>1.31192029006073E-3</v>
      </c>
      <c r="H511" s="51">
        <v>35</v>
      </c>
      <c r="I511" s="53">
        <v>2.5145252</v>
      </c>
      <c r="J511" s="53">
        <v>1.46666E-2</v>
      </c>
      <c r="K511" s="53">
        <v>2.0722109999999998</v>
      </c>
      <c r="L511" s="54">
        <v>0.1094304</v>
      </c>
      <c r="M511" s="55">
        <v>6.6100000000000002E-4</v>
      </c>
      <c r="N511" s="53">
        <v>0.30374469999999998</v>
      </c>
      <c r="O511" s="56">
        <v>210</v>
      </c>
      <c r="P511" s="56">
        <v>70</v>
      </c>
      <c r="Q511" s="60">
        <v>0.25200167982761112</v>
      </c>
      <c r="R511" s="60">
        <v>-4.4308433852869372E-3</v>
      </c>
      <c r="S511" s="60">
        <v>7.7397410391464153E-2</v>
      </c>
      <c r="T511" s="51" t="s">
        <v>625</v>
      </c>
    </row>
    <row r="512" spans="1:20" s="83" customFormat="1" x14ac:dyDescent="0.25">
      <c r="A512" s="51" t="s">
        <v>654</v>
      </c>
      <c r="B512" s="51" t="s">
        <v>655</v>
      </c>
      <c r="C512" s="51" t="s">
        <v>646</v>
      </c>
      <c r="D512" s="51" t="s">
        <v>85</v>
      </c>
      <c r="E512" s="51">
        <v>232243685</v>
      </c>
      <c r="F512" s="51">
        <v>30</v>
      </c>
      <c r="G512" s="52">
        <v>1.31192029006073E-3</v>
      </c>
      <c r="H512" s="51">
        <v>35</v>
      </c>
      <c r="I512" s="53">
        <v>2.6159121999999999</v>
      </c>
      <c r="J512" s="53">
        <v>1.44268E-2</v>
      </c>
      <c r="K512" s="53">
        <v>2.0857500999999998</v>
      </c>
      <c r="L512" s="54">
        <v>0.1247366</v>
      </c>
      <c r="M512" s="55">
        <v>7.7919999999999997E-4</v>
      </c>
      <c r="N512" s="53">
        <v>0.3682164</v>
      </c>
      <c r="O512" s="56">
        <v>210</v>
      </c>
      <c r="P512" s="56">
        <v>77</v>
      </c>
      <c r="Q512" s="60">
        <v>0.29309893771557222</v>
      </c>
      <c r="R512" s="60">
        <v>-6.6609308006765214E-3</v>
      </c>
      <c r="S512" s="60">
        <v>7.2182210220298068E-2</v>
      </c>
      <c r="T512" s="51" t="s">
        <v>625</v>
      </c>
    </row>
    <row r="513" spans="1:20" s="83" customFormat="1" x14ac:dyDescent="0.25">
      <c r="A513" s="51" t="s">
        <v>654</v>
      </c>
      <c r="B513" s="51" t="s">
        <v>655</v>
      </c>
      <c r="C513" s="51" t="s">
        <v>646</v>
      </c>
      <c r="D513" s="51" t="s">
        <v>85</v>
      </c>
      <c r="E513" s="51">
        <v>232244098</v>
      </c>
      <c r="F513" s="51">
        <v>30</v>
      </c>
      <c r="G513" s="52">
        <v>1.31192029006073E-3</v>
      </c>
      <c r="H513" s="51">
        <v>35</v>
      </c>
      <c r="I513" s="53">
        <v>2.5311842000000002</v>
      </c>
      <c r="J513" s="53">
        <v>1.4807799999999999E-2</v>
      </c>
      <c r="K513" s="53">
        <v>2.0547116999999999</v>
      </c>
      <c r="L513" s="54">
        <v>0.1159916</v>
      </c>
      <c r="M513" s="55">
        <v>6.0599999999999998E-4</v>
      </c>
      <c r="N513" s="53">
        <v>0.33110230000000002</v>
      </c>
      <c r="O513" s="56">
        <v>210</v>
      </c>
      <c r="P513" s="56">
        <v>75</v>
      </c>
      <c r="Q513" s="60">
        <v>0.27455370973405019</v>
      </c>
      <c r="R513" s="60">
        <v>1.67701875011648E-2</v>
      </c>
      <c r="S513" s="60">
        <v>7.2861009819338185E-2</v>
      </c>
      <c r="T513" s="51" t="s">
        <v>625</v>
      </c>
    </row>
    <row r="514" spans="1:20" s="83" customFormat="1" x14ac:dyDescent="0.25">
      <c r="A514" s="51" t="s">
        <v>654</v>
      </c>
      <c r="B514" s="51" t="s">
        <v>655</v>
      </c>
      <c r="C514" s="51" t="s">
        <v>646</v>
      </c>
      <c r="D514" s="51" t="s">
        <v>85</v>
      </c>
      <c r="E514" s="51">
        <v>232244503</v>
      </c>
      <c r="F514" s="51">
        <v>30</v>
      </c>
      <c r="G514" s="52">
        <v>1.31192029006073E-3</v>
      </c>
      <c r="H514" s="51">
        <v>35</v>
      </c>
      <c r="I514" s="53">
        <v>2.5231493999999999</v>
      </c>
      <c r="J514" s="53">
        <v>1.51491E-2</v>
      </c>
      <c r="K514" s="53">
        <v>2.0427238000000001</v>
      </c>
      <c r="L514" s="54">
        <v>0.1174695</v>
      </c>
      <c r="M514" s="55">
        <v>8.0760000000000001E-4</v>
      </c>
      <c r="N514" s="53">
        <v>0.33342339999999998</v>
      </c>
      <c r="O514" s="56">
        <v>210</v>
      </c>
      <c r="P514" s="56">
        <v>76</v>
      </c>
      <c r="Q514" s="60">
        <v>0.30066848877475849</v>
      </c>
      <c r="R514" s="60">
        <v>-2.3334907094971762E-2</v>
      </c>
      <c r="S514" s="60">
        <v>6.1723049284813022E-2</v>
      </c>
      <c r="T514" s="51" t="s">
        <v>625</v>
      </c>
    </row>
    <row r="515" spans="1:20" s="83" customFormat="1" x14ac:dyDescent="0.25">
      <c r="A515" s="51" t="s">
        <v>654</v>
      </c>
      <c r="B515" s="51" t="s">
        <v>655</v>
      </c>
      <c r="C515" s="51" t="s">
        <v>646</v>
      </c>
      <c r="D515" s="51" t="s">
        <v>85</v>
      </c>
      <c r="E515" s="51">
        <v>232244907</v>
      </c>
      <c r="F515" s="51">
        <v>30</v>
      </c>
      <c r="G515" s="52">
        <v>1.31192029006073E-3</v>
      </c>
      <c r="H515" s="51">
        <v>35</v>
      </c>
      <c r="I515" s="53">
        <v>2.5898248000000001</v>
      </c>
      <c r="J515" s="53">
        <v>1.46724E-2</v>
      </c>
      <c r="K515" s="53">
        <v>2.1147071999999998</v>
      </c>
      <c r="L515" s="54">
        <v>0.11663800000000001</v>
      </c>
      <c r="M515" s="55">
        <v>6.1569999999999995E-4</v>
      </c>
      <c r="N515" s="53">
        <v>0.32848709999999998</v>
      </c>
      <c r="O515" s="56">
        <v>210</v>
      </c>
      <c r="P515" s="56">
        <v>77</v>
      </c>
      <c r="Q515" s="60">
        <v>0.39027076893420448</v>
      </c>
      <c r="R515" s="60">
        <v>1.2248797566458859E-2</v>
      </c>
      <c r="S515" s="60">
        <v>7.4492389643233708E-2</v>
      </c>
      <c r="T515" s="51" t="s">
        <v>625</v>
      </c>
    </row>
    <row r="516" spans="1:20" s="83" customFormat="1" x14ac:dyDescent="0.25">
      <c r="A516" s="51" t="s">
        <v>654</v>
      </c>
      <c r="B516" s="51" t="s">
        <v>655</v>
      </c>
      <c r="C516" s="51" t="s">
        <v>646</v>
      </c>
      <c r="D516" s="51" t="s">
        <v>85</v>
      </c>
      <c r="E516" s="51">
        <v>232245318</v>
      </c>
      <c r="F516" s="51">
        <v>30</v>
      </c>
      <c r="G516" s="52">
        <v>1.31192029006073E-3</v>
      </c>
      <c r="H516" s="51">
        <v>35</v>
      </c>
      <c r="I516" s="53">
        <v>2.5080243000000002</v>
      </c>
      <c r="J516" s="53">
        <v>1.4312399999999999E-2</v>
      </c>
      <c r="K516" s="53">
        <v>2.0822131000000001</v>
      </c>
      <c r="L516" s="54">
        <v>0.1039404</v>
      </c>
      <c r="M516" s="55">
        <v>6.6879999999999999E-4</v>
      </c>
      <c r="N516" s="53">
        <v>0.2932941</v>
      </c>
      <c r="O516" s="56">
        <v>210</v>
      </c>
      <c r="P516" s="56">
        <v>68</v>
      </c>
      <c r="Q516" s="60">
        <v>0.38499376949185221</v>
      </c>
      <c r="R516" s="60">
        <v>1.99498447567594E-2</v>
      </c>
      <c r="S516" s="60">
        <v>6.8679233470260614E-2</v>
      </c>
      <c r="T516" s="51" t="s">
        <v>625</v>
      </c>
    </row>
    <row r="517" spans="1:20" s="83" customFormat="1" x14ac:dyDescent="0.25">
      <c r="A517" s="51" t="s">
        <v>654</v>
      </c>
      <c r="B517" s="51" t="s">
        <v>655</v>
      </c>
      <c r="C517" s="51" t="s">
        <v>646</v>
      </c>
      <c r="D517" s="51" t="s">
        <v>85</v>
      </c>
      <c r="E517" s="51">
        <v>232245720</v>
      </c>
      <c r="F517" s="51">
        <v>30</v>
      </c>
      <c r="G517" s="52">
        <v>1.31192029006073E-3</v>
      </c>
      <c r="H517" s="51">
        <v>35</v>
      </c>
      <c r="I517" s="53">
        <v>2.4485196</v>
      </c>
      <c r="J517" s="53">
        <v>1.43485E-2</v>
      </c>
      <c r="K517" s="53">
        <v>2.0599734000000001</v>
      </c>
      <c r="L517" s="54">
        <v>9.2080400000000007E-2</v>
      </c>
      <c r="M517" s="55">
        <v>5.1749999999999995E-4</v>
      </c>
      <c r="N517" s="53">
        <v>0.26818029999999998</v>
      </c>
      <c r="O517" s="56">
        <v>210</v>
      </c>
      <c r="P517" s="56">
        <v>61</v>
      </c>
      <c r="Q517" s="60">
        <v>0.31946156017431648</v>
      </c>
      <c r="R517" s="60">
        <v>2.9734423060891801E-2</v>
      </c>
      <c r="S517" s="60">
        <v>7.958215165902735E-2</v>
      </c>
      <c r="T517" s="51" t="s">
        <v>625</v>
      </c>
    </row>
    <row r="518" spans="1:20" s="83" customFormat="1" x14ac:dyDescent="0.25">
      <c r="A518" s="51" t="s">
        <v>654</v>
      </c>
      <c r="B518" s="51" t="s">
        <v>655</v>
      </c>
      <c r="C518" s="51" t="s">
        <v>646</v>
      </c>
      <c r="D518" s="51" t="s">
        <v>85</v>
      </c>
      <c r="E518" s="51">
        <v>232246118</v>
      </c>
      <c r="F518" s="51">
        <v>30</v>
      </c>
      <c r="G518" s="52">
        <v>1.31192029006073E-3</v>
      </c>
      <c r="H518" s="51">
        <v>35</v>
      </c>
      <c r="I518" s="53">
        <v>2.4175887</v>
      </c>
      <c r="J518" s="53">
        <v>1.4992200000000001E-2</v>
      </c>
      <c r="K518" s="53">
        <v>2.0314359</v>
      </c>
      <c r="L518" s="54">
        <v>9.0356500000000006E-2</v>
      </c>
      <c r="M518" s="55">
        <v>5.3039999999999999E-4</v>
      </c>
      <c r="N518" s="53">
        <v>0.2669475</v>
      </c>
      <c r="O518" s="56">
        <v>210</v>
      </c>
      <c r="P518" s="56">
        <v>61</v>
      </c>
      <c r="Q518" s="60">
        <v>0.25370732446145688</v>
      </c>
      <c r="R518" s="60">
        <v>-1.870047762209338E-2</v>
      </c>
      <c r="S518" s="60">
        <v>6.1602978356534978E-2</v>
      </c>
      <c r="T518" s="51" t="s">
        <v>625</v>
      </c>
    </row>
    <row r="519" spans="1:20" s="83" customFormat="1" x14ac:dyDescent="0.25">
      <c r="A519" s="51" t="s">
        <v>654</v>
      </c>
      <c r="B519" s="51" t="s">
        <v>655</v>
      </c>
      <c r="C519" s="51" t="s">
        <v>646</v>
      </c>
      <c r="D519" s="51" t="s">
        <v>85</v>
      </c>
      <c r="E519" s="51">
        <v>232246514</v>
      </c>
      <c r="F519" s="51">
        <v>30</v>
      </c>
      <c r="G519" s="52">
        <v>1.31192029006073E-3</v>
      </c>
      <c r="H519" s="51">
        <v>35</v>
      </c>
      <c r="I519" s="53">
        <v>2.4711227999999998</v>
      </c>
      <c r="J519" s="53">
        <v>1.4246099999999999E-2</v>
      </c>
      <c r="K519" s="53">
        <v>2.051626999999999</v>
      </c>
      <c r="L519" s="54">
        <v>9.9356200000000006E-2</v>
      </c>
      <c r="M519" s="55">
        <v>5.4330000000000003E-4</v>
      </c>
      <c r="N519" s="53">
        <v>0.29157110000000003</v>
      </c>
      <c r="O519" s="56">
        <v>210</v>
      </c>
      <c r="P519" s="56">
        <v>66</v>
      </c>
      <c r="Q519" s="60">
        <v>0.2901213744294438</v>
      </c>
      <c r="R519" s="60">
        <v>6.0755679980871724E-3</v>
      </c>
      <c r="S519" s="60">
        <v>6.1931280483694381E-2</v>
      </c>
      <c r="T519" s="51" t="s">
        <v>625</v>
      </c>
    </row>
    <row r="520" spans="1:20" s="83" customFormat="1" x14ac:dyDescent="0.25">
      <c r="A520" s="51" t="s">
        <v>654</v>
      </c>
      <c r="B520" s="51" t="s">
        <v>655</v>
      </c>
      <c r="C520" s="51" t="s">
        <v>646</v>
      </c>
      <c r="D520" s="51" t="s">
        <v>85</v>
      </c>
      <c r="E520" s="51">
        <v>232246911</v>
      </c>
      <c r="F520" s="51">
        <v>30</v>
      </c>
      <c r="G520" s="52">
        <v>1.31192029006073E-3</v>
      </c>
      <c r="H520" s="51">
        <v>35</v>
      </c>
      <c r="I520" s="53">
        <v>2.5345757999999998</v>
      </c>
      <c r="J520" s="53">
        <v>1.4411999999999999E-2</v>
      </c>
      <c r="K520" s="53">
        <v>2.079273300000001</v>
      </c>
      <c r="L520" s="54">
        <v>0.1080242</v>
      </c>
      <c r="M520" s="55">
        <v>6.4389999999999998E-4</v>
      </c>
      <c r="N520" s="53">
        <v>0.317139</v>
      </c>
      <c r="O520" s="56">
        <v>210</v>
      </c>
      <c r="P520" s="56">
        <v>71</v>
      </c>
      <c r="Q520" s="60">
        <v>0.28412494062084781</v>
      </c>
      <c r="R520" s="60">
        <v>3.2550247440535307E-2</v>
      </c>
      <c r="S520" s="60">
        <v>8.7865738530532977E-2</v>
      </c>
      <c r="T520" s="51" t="s">
        <v>625</v>
      </c>
    </row>
    <row r="521" spans="1:20" s="83" customFormat="1" x14ac:dyDescent="0.25">
      <c r="A521" s="51" t="s">
        <v>654</v>
      </c>
      <c r="B521" s="51" t="s">
        <v>655</v>
      </c>
      <c r="C521" s="51" t="s">
        <v>646</v>
      </c>
      <c r="D521" s="51" t="s">
        <v>85</v>
      </c>
      <c r="E521" s="51">
        <v>232247316</v>
      </c>
      <c r="F521" s="51">
        <v>30</v>
      </c>
      <c r="G521" s="52">
        <v>1.31192029006073E-3</v>
      </c>
      <c r="H521" s="51">
        <v>35</v>
      </c>
      <c r="I521" s="53">
        <v>2.5543768999999998</v>
      </c>
      <c r="J521" s="53">
        <v>1.4375499999999999E-2</v>
      </c>
      <c r="K521" s="53">
        <v>2.0631145000000002</v>
      </c>
      <c r="L521" s="54">
        <v>0.1207</v>
      </c>
      <c r="M521" s="55">
        <v>6.9399999999999996E-4</v>
      </c>
      <c r="N521" s="53">
        <v>0.3414837</v>
      </c>
      <c r="O521" s="56">
        <v>210</v>
      </c>
      <c r="P521" s="56">
        <v>82</v>
      </c>
      <c r="Q521" s="60">
        <v>0.33776238700749728</v>
      </c>
      <c r="R521" s="60">
        <v>1.9301115813941491E-2</v>
      </c>
      <c r="S521" s="60">
        <v>7.3487865452144502E-2</v>
      </c>
      <c r="T521" s="51" t="s">
        <v>625</v>
      </c>
    </row>
    <row r="522" spans="1:20" s="83" customFormat="1" x14ac:dyDescent="0.25">
      <c r="A522" s="51" t="s">
        <v>654</v>
      </c>
      <c r="B522" s="51" t="s">
        <v>655</v>
      </c>
      <c r="C522" s="51" t="s">
        <v>646</v>
      </c>
      <c r="D522" s="51" t="s">
        <v>85</v>
      </c>
      <c r="E522" s="51">
        <v>232247728</v>
      </c>
      <c r="F522" s="51">
        <v>30</v>
      </c>
      <c r="G522" s="52">
        <v>1.31192029006073E-3</v>
      </c>
      <c r="H522" s="51">
        <v>35</v>
      </c>
      <c r="I522" s="53">
        <v>2.5880527</v>
      </c>
      <c r="J522" s="53">
        <v>1.49861E-2</v>
      </c>
      <c r="K522" s="53">
        <v>2.1319842000000002</v>
      </c>
      <c r="L522" s="54">
        <v>0.1112418</v>
      </c>
      <c r="M522" s="55">
        <v>6.7690000000000003E-4</v>
      </c>
      <c r="N522" s="53">
        <v>0.31516159999999999</v>
      </c>
      <c r="O522" s="56">
        <v>210</v>
      </c>
      <c r="P522" s="56">
        <v>69</v>
      </c>
      <c r="Q522" s="60">
        <v>0.34367792747826209</v>
      </c>
      <c r="R522" s="60">
        <v>1.5080536600872701E-2</v>
      </c>
      <c r="S522" s="60">
        <v>6.6146782266219881E-2</v>
      </c>
      <c r="T522" s="51" t="s">
        <v>625</v>
      </c>
    </row>
    <row r="523" spans="1:20" s="83" customFormat="1" x14ac:dyDescent="0.25">
      <c r="A523" s="51" t="s">
        <v>654</v>
      </c>
      <c r="B523" s="51" t="s">
        <v>655</v>
      </c>
      <c r="C523" s="51" t="s">
        <v>646</v>
      </c>
      <c r="D523" s="51" t="s">
        <v>85</v>
      </c>
      <c r="E523" s="51">
        <v>232248140</v>
      </c>
      <c r="F523" s="51">
        <v>30</v>
      </c>
      <c r="G523" s="52">
        <v>1.31192029006073E-3</v>
      </c>
      <c r="H523" s="51">
        <v>35</v>
      </c>
      <c r="I523" s="53">
        <v>2.4690327000000001</v>
      </c>
      <c r="J523" s="53">
        <v>1.44639E-2</v>
      </c>
      <c r="K523" s="53">
        <v>2.0566046999999998</v>
      </c>
      <c r="L523" s="54">
        <v>9.6846100000000004E-2</v>
      </c>
      <c r="M523" s="55">
        <v>5.442E-4</v>
      </c>
      <c r="N523" s="53">
        <v>0.28638760000000002</v>
      </c>
      <c r="O523" s="56">
        <v>210</v>
      </c>
      <c r="P523" s="56">
        <v>63</v>
      </c>
      <c r="Q523" s="60">
        <v>0.2950593103068439</v>
      </c>
      <c r="R523" s="60">
        <v>2.54541144946175E-2</v>
      </c>
      <c r="S523" s="60">
        <v>7.9524862150922276E-2</v>
      </c>
      <c r="T523" s="51" t="s">
        <v>625</v>
      </c>
    </row>
    <row r="524" spans="1:20" s="83" customFormat="1" x14ac:dyDescent="0.25">
      <c r="A524" s="51" t="s">
        <v>654</v>
      </c>
      <c r="B524" s="51" t="s">
        <v>655</v>
      </c>
      <c r="C524" s="51" t="s">
        <v>646</v>
      </c>
      <c r="D524" s="51" t="s">
        <v>85</v>
      </c>
      <c r="E524" s="51">
        <v>232248539</v>
      </c>
      <c r="F524" s="51">
        <v>30</v>
      </c>
      <c r="G524" s="52">
        <v>1.31192029006073E-3</v>
      </c>
      <c r="H524" s="51">
        <v>35</v>
      </c>
      <c r="I524" s="53">
        <v>2.5053461000000001</v>
      </c>
      <c r="J524" s="53">
        <v>1.4577400000000001E-2</v>
      </c>
      <c r="K524" s="53">
        <v>2.084567100000001</v>
      </c>
      <c r="L524" s="54">
        <v>9.6976699999999999E-2</v>
      </c>
      <c r="M524" s="55">
        <v>5.331E-4</v>
      </c>
      <c r="N524" s="53">
        <v>0.29406520000000003</v>
      </c>
      <c r="O524" s="56">
        <v>210</v>
      </c>
      <c r="P524" s="56">
        <v>67</v>
      </c>
      <c r="Q524" s="60">
        <v>0.28713864773877301</v>
      </c>
      <c r="R524" s="60">
        <v>6.6604723005199273E-3</v>
      </c>
      <c r="S524" s="60">
        <v>7.1326481463223873E-2</v>
      </c>
      <c r="T524" s="51" t="s">
        <v>625</v>
      </c>
    </row>
    <row r="525" spans="1:20" s="83" customFormat="1" x14ac:dyDescent="0.25">
      <c r="A525" s="51" t="s">
        <v>654</v>
      </c>
      <c r="B525" s="51" t="s">
        <v>655</v>
      </c>
      <c r="C525" s="51" t="s">
        <v>646</v>
      </c>
      <c r="D525" s="51" t="s">
        <v>85</v>
      </c>
      <c r="E525" s="51">
        <v>232248942</v>
      </c>
      <c r="F525" s="51">
        <v>30</v>
      </c>
      <c r="G525" s="52">
        <v>1.31192029006073E-3</v>
      </c>
      <c r="H525" s="51">
        <v>35</v>
      </c>
      <c r="I525" s="53">
        <v>2.6004163</v>
      </c>
      <c r="J525" s="53">
        <v>1.5232799999999999E-2</v>
      </c>
      <c r="K525" s="53">
        <v>2.113388</v>
      </c>
      <c r="L525" s="54">
        <v>0.11402329999999999</v>
      </c>
      <c r="M525" s="55">
        <v>6.5780000000000005E-4</v>
      </c>
      <c r="N525" s="53">
        <v>0.34221040000000003</v>
      </c>
      <c r="O525" s="56">
        <v>210</v>
      </c>
      <c r="P525" s="56">
        <v>74</v>
      </c>
      <c r="Q525" s="60">
        <v>0.26510812169111819</v>
      </c>
      <c r="R525" s="60">
        <v>-1.5630121654960319E-2</v>
      </c>
      <c r="S525" s="60">
        <v>6.5923644178933191E-2</v>
      </c>
      <c r="T525" s="51" t="s">
        <v>625</v>
      </c>
    </row>
    <row r="526" spans="1:20" s="83" customFormat="1" x14ac:dyDescent="0.25">
      <c r="A526" s="51" t="s">
        <v>654</v>
      </c>
      <c r="B526" s="51" t="s">
        <v>655</v>
      </c>
      <c r="C526" s="51" t="s">
        <v>646</v>
      </c>
      <c r="D526" s="51" t="s">
        <v>85</v>
      </c>
      <c r="E526" s="51">
        <v>232249361</v>
      </c>
      <c r="F526" s="51">
        <v>30</v>
      </c>
      <c r="G526" s="52">
        <v>1.31192029006073E-3</v>
      </c>
      <c r="H526" s="51">
        <v>35</v>
      </c>
      <c r="I526" s="53">
        <v>2.806451</v>
      </c>
      <c r="J526" s="53">
        <v>1.58757E-2</v>
      </c>
      <c r="K526" s="53">
        <v>2.2535832</v>
      </c>
      <c r="L526" s="54">
        <v>0.1286911</v>
      </c>
      <c r="M526" s="55">
        <v>7.9489999999999997E-4</v>
      </c>
      <c r="N526" s="53">
        <v>0.3930652</v>
      </c>
      <c r="O526" s="56">
        <v>210</v>
      </c>
      <c r="P526" s="56">
        <v>81</v>
      </c>
      <c r="Q526" s="60">
        <v>0.30302300124610171</v>
      </c>
      <c r="R526" s="60">
        <v>1.5324745046524939E-2</v>
      </c>
      <c r="S526" s="60">
        <v>7.6943331747749213E-2</v>
      </c>
      <c r="T526" s="51" t="s">
        <v>625</v>
      </c>
    </row>
    <row r="527" spans="1:20" s="83" customFormat="1" x14ac:dyDescent="0.25">
      <c r="A527" s="51" t="s">
        <v>654</v>
      </c>
      <c r="B527" s="51" t="s">
        <v>655</v>
      </c>
      <c r="C527" s="51" t="s">
        <v>646</v>
      </c>
      <c r="D527" s="51" t="s">
        <v>85</v>
      </c>
      <c r="E527" s="51">
        <v>232249799</v>
      </c>
      <c r="F527" s="51">
        <v>30</v>
      </c>
      <c r="G527" s="52">
        <v>1.31192029006073E-3</v>
      </c>
      <c r="H527" s="51">
        <v>35</v>
      </c>
      <c r="I527" s="53">
        <v>2.5255809999999999</v>
      </c>
      <c r="J527" s="53">
        <v>1.5040700000000001E-2</v>
      </c>
      <c r="K527" s="53">
        <v>2.0722928999999999</v>
      </c>
      <c r="L527" s="54">
        <v>0.1090701</v>
      </c>
      <c r="M527" s="55">
        <v>6.5019999999999998E-4</v>
      </c>
      <c r="N527" s="53">
        <v>0.31434109999999998</v>
      </c>
      <c r="O527" s="56">
        <v>210</v>
      </c>
      <c r="P527" s="56">
        <v>69</v>
      </c>
      <c r="Q527" s="60">
        <v>0.27976702718704599</v>
      </c>
      <c r="R527" s="60">
        <v>3.1453508676454828E-2</v>
      </c>
      <c r="S527" s="60">
        <v>0.1122835282516384</v>
      </c>
      <c r="T527" s="51" t="s">
        <v>625</v>
      </c>
    </row>
    <row r="528" spans="1:20" s="83" customFormat="1" x14ac:dyDescent="0.25">
      <c r="A528" s="51" t="s">
        <v>654</v>
      </c>
      <c r="B528" s="51" t="s">
        <v>655</v>
      </c>
      <c r="C528" s="51" t="s">
        <v>646</v>
      </c>
      <c r="D528" s="51" t="s">
        <v>85</v>
      </c>
      <c r="E528" s="51">
        <v>232250209</v>
      </c>
      <c r="F528" s="51">
        <v>30</v>
      </c>
      <c r="G528" s="52">
        <v>1.31192029006073E-3</v>
      </c>
      <c r="H528" s="51">
        <v>35</v>
      </c>
      <c r="I528" s="53">
        <v>2.5423442999999999</v>
      </c>
      <c r="J528" s="53">
        <v>1.4791199999999999E-2</v>
      </c>
      <c r="K528" s="53">
        <v>2.0622644000000001</v>
      </c>
      <c r="L528" s="54">
        <v>0.115999</v>
      </c>
      <c r="M528" s="55">
        <v>6.0979999999999997E-4</v>
      </c>
      <c r="N528" s="53">
        <v>0.33437729999999999</v>
      </c>
      <c r="O528" s="56">
        <v>210</v>
      </c>
      <c r="P528" s="56">
        <v>75</v>
      </c>
      <c r="Q528" s="60">
        <v>0.27469484279154299</v>
      </c>
      <c r="R528" s="60">
        <v>4.298236626612782E-3</v>
      </c>
      <c r="S528" s="60">
        <v>6.2650866069248759E-2</v>
      </c>
      <c r="T528" s="51" t="s">
        <v>625</v>
      </c>
    </row>
    <row r="529" spans="1:20" s="83" customFormat="1" x14ac:dyDescent="0.25">
      <c r="A529" s="51" t="s">
        <v>654</v>
      </c>
      <c r="B529" s="51" t="s">
        <v>655</v>
      </c>
      <c r="C529" s="51" t="s">
        <v>646</v>
      </c>
      <c r="D529" s="51" t="s">
        <v>85</v>
      </c>
      <c r="E529" s="51">
        <v>232250616</v>
      </c>
      <c r="F529" s="51">
        <v>30</v>
      </c>
      <c r="G529" s="52">
        <v>1.31192029006073E-3</v>
      </c>
      <c r="H529" s="51">
        <v>35</v>
      </c>
      <c r="I529" s="53">
        <v>2.5726580999999999</v>
      </c>
      <c r="J529" s="53">
        <v>1.50128E-2</v>
      </c>
      <c r="K529" s="53">
        <v>2.0824406</v>
      </c>
      <c r="L529" s="54">
        <v>0.1204527</v>
      </c>
      <c r="M529" s="55">
        <v>8.4420000000000003E-4</v>
      </c>
      <c r="N529" s="53">
        <v>0.3396034</v>
      </c>
      <c r="O529" s="56">
        <v>210</v>
      </c>
      <c r="P529" s="56">
        <v>78</v>
      </c>
      <c r="Q529" s="60">
        <v>0.30098689872154111</v>
      </c>
      <c r="R529" s="60">
        <v>-1.236768919764193E-2</v>
      </c>
      <c r="S529" s="60">
        <v>6.1661995400663347E-2</v>
      </c>
      <c r="T529" s="51" t="s">
        <v>625</v>
      </c>
    </row>
    <row r="530" spans="1:20" s="83" customFormat="1" x14ac:dyDescent="0.25">
      <c r="A530" s="51" t="s">
        <v>654</v>
      </c>
      <c r="B530" s="51" t="s">
        <v>655</v>
      </c>
      <c r="C530" s="51" t="s">
        <v>646</v>
      </c>
      <c r="D530" s="51" t="s">
        <v>85</v>
      </c>
      <c r="E530" s="51">
        <v>232251026</v>
      </c>
      <c r="F530" s="51">
        <v>30</v>
      </c>
      <c r="G530" s="52">
        <v>1.31192029006073E-3</v>
      </c>
      <c r="H530" s="51">
        <v>35</v>
      </c>
      <c r="I530" s="53">
        <v>2.4525594000000002</v>
      </c>
      <c r="J530" s="53">
        <v>1.45223E-2</v>
      </c>
      <c r="K530" s="53">
        <v>2.0604490000000002</v>
      </c>
      <c r="L530" s="54">
        <v>9.3548500000000007E-2</v>
      </c>
      <c r="M530" s="55">
        <v>5.6939999999999996E-4</v>
      </c>
      <c r="N530" s="53">
        <v>0.27029589999999998</v>
      </c>
      <c r="O530" s="56">
        <v>210</v>
      </c>
      <c r="P530" s="56">
        <v>60</v>
      </c>
      <c r="Q530" s="60">
        <v>0.27239196436562407</v>
      </c>
      <c r="R530" s="60">
        <v>5.8242118392968214E-3</v>
      </c>
      <c r="S530" s="60">
        <v>8.1768802798026258E-2</v>
      </c>
      <c r="T530" s="51" t="s">
        <v>625</v>
      </c>
    </row>
    <row r="531" spans="1:20" s="83" customFormat="1" x14ac:dyDescent="0.25">
      <c r="A531" s="51" t="s">
        <v>654</v>
      </c>
      <c r="B531" s="51" t="s">
        <v>655</v>
      </c>
      <c r="C531" s="51" t="s">
        <v>646</v>
      </c>
      <c r="D531" s="51" t="s">
        <v>85</v>
      </c>
      <c r="E531" s="51">
        <v>232251423</v>
      </c>
      <c r="F531" s="51">
        <v>30</v>
      </c>
      <c r="G531" s="52">
        <v>1.31192029006073E-3</v>
      </c>
      <c r="H531" s="51">
        <v>35</v>
      </c>
      <c r="I531" s="53">
        <v>2.5589852</v>
      </c>
      <c r="J531" s="53">
        <v>1.48907E-2</v>
      </c>
      <c r="K531" s="53">
        <v>2.0602968000000002</v>
      </c>
      <c r="L531" s="54">
        <v>0.1184624</v>
      </c>
      <c r="M531" s="55">
        <v>6.3529999999999999E-4</v>
      </c>
      <c r="N531" s="53">
        <v>0.34968470000000001</v>
      </c>
      <c r="O531" s="56">
        <v>210</v>
      </c>
      <c r="P531" s="56">
        <v>78</v>
      </c>
      <c r="Q531" s="60">
        <v>0.28921777863452047</v>
      </c>
      <c r="R531" s="60">
        <v>1.5188571122755991E-2</v>
      </c>
      <c r="S531" s="60">
        <v>6.9627052470484063E-2</v>
      </c>
      <c r="T531" s="51" t="s">
        <v>625</v>
      </c>
    </row>
    <row r="532" spans="1:20" s="83" customFormat="1" x14ac:dyDescent="0.25">
      <c r="A532" s="51" t="s">
        <v>654</v>
      </c>
      <c r="B532" s="51" t="s">
        <v>655</v>
      </c>
      <c r="C532" s="51" t="s">
        <v>646</v>
      </c>
      <c r="D532" s="51" t="s">
        <v>85</v>
      </c>
      <c r="E532" s="51">
        <v>232251835</v>
      </c>
      <c r="F532" s="51">
        <v>30</v>
      </c>
      <c r="G532" s="52">
        <v>1.31192029006073E-3</v>
      </c>
      <c r="H532" s="51">
        <v>35</v>
      </c>
      <c r="I532" s="53">
        <v>2.4686227000000001</v>
      </c>
      <c r="J532" s="53">
        <v>1.4571300000000001E-2</v>
      </c>
      <c r="K532" s="53">
        <v>2.0454539999999999</v>
      </c>
      <c r="L532" s="54">
        <v>0.1005125</v>
      </c>
      <c r="M532" s="55">
        <v>5.5869999999999997E-4</v>
      </c>
      <c r="N532" s="53">
        <v>0.29366569999999997</v>
      </c>
      <c r="O532" s="56">
        <v>210</v>
      </c>
      <c r="P532" s="56">
        <v>66</v>
      </c>
      <c r="Q532" s="60">
        <v>0.27874811535734201</v>
      </c>
      <c r="R532" s="60">
        <v>1.666069581413852E-2</v>
      </c>
      <c r="S532" s="60">
        <v>7.3995536907743326E-2</v>
      </c>
      <c r="T532" s="51" t="s">
        <v>625</v>
      </c>
    </row>
    <row r="533" spans="1:20" s="83" customFormat="1" x14ac:dyDescent="0.25">
      <c r="A533" s="51" t="s">
        <v>654</v>
      </c>
      <c r="B533" s="51" t="s">
        <v>655</v>
      </c>
      <c r="C533" s="51" t="s">
        <v>646</v>
      </c>
      <c r="D533" s="51" t="s">
        <v>85</v>
      </c>
      <c r="E533" s="51">
        <v>232252233</v>
      </c>
      <c r="F533" s="51">
        <v>30</v>
      </c>
      <c r="G533" s="52">
        <v>1.31192029006073E-3</v>
      </c>
      <c r="H533" s="51">
        <v>49</v>
      </c>
      <c r="I533" s="53">
        <v>2.5646067000000001</v>
      </c>
      <c r="J533" s="53">
        <v>1.45817E-2</v>
      </c>
      <c r="K533" s="53">
        <v>2.0825391</v>
      </c>
      <c r="L533" s="54">
        <v>0.1135321</v>
      </c>
      <c r="M533" s="55">
        <v>7.4390000000000003E-4</v>
      </c>
      <c r="N533" s="53">
        <v>0.33935470000000001</v>
      </c>
      <c r="O533" s="56">
        <v>210</v>
      </c>
      <c r="P533" s="56">
        <v>74</v>
      </c>
      <c r="Q533" s="60">
        <v>0.27065361816967642</v>
      </c>
      <c r="R533" s="60">
        <v>2.5785944718523E-2</v>
      </c>
      <c r="S533" s="60">
        <v>0.1078379652865533</v>
      </c>
      <c r="T533" s="51" t="s">
        <v>625</v>
      </c>
    </row>
    <row r="534" spans="1:20" s="83" customFormat="1" x14ac:dyDescent="0.25">
      <c r="A534" s="51" t="s">
        <v>654</v>
      </c>
      <c r="B534" s="51" t="s">
        <v>655</v>
      </c>
      <c r="C534" s="51" t="s">
        <v>646</v>
      </c>
      <c r="D534" s="51" t="s">
        <v>85</v>
      </c>
      <c r="E534" s="51">
        <v>232252647</v>
      </c>
      <c r="F534" s="51">
        <v>30</v>
      </c>
      <c r="G534" s="52">
        <v>1.31192029006073E-3</v>
      </c>
      <c r="H534" s="51">
        <v>49</v>
      </c>
      <c r="I534" s="53">
        <v>2.4902440000000001</v>
      </c>
      <c r="J534" s="53">
        <v>1.4765800000000001E-2</v>
      </c>
      <c r="K534" s="53">
        <v>2.0635439</v>
      </c>
      <c r="L534" s="54">
        <v>0.1012479</v>
      </c>
      <c r="M534" s="55">
        <v>5.3939999999999999E-4</v>
      </c>
      <c r="N534" s="53">
        <v>0.2965814</v>
      </c>
      <c r="O534" s="56">
        <v>210</v>
      </c>
      <c r="P534" s="56">
        <v>66</v>
      </c>
      <c r="Q534" s="60">
        <v>0.29500767626141972</v>
      </c>
      <c r="R534" s="60">
        <v>-4.2301120082288198E-3</v>
      </c>
      <c r="S534" s="60">
        <v>7.2546417807668143E-2</v>
      </c>
      <c r="T534" s="51" t="s">
        <v>625</v>
      </c>
    </row>
    <row r="535" spans="1:20" s="83" customFormat="1" x14ac:dyDescent="0.25">
      <c r="A535" s="51" t="s">
        <v>654</v>
      </c>
      <c r="B535" s="51" t="s">
        <v>655</v>
      </c>
      <c r="C535" s="51" t="s">
        <v>646</v>
      </c>
      <c r="D535" s="51" t="s">
        <v>85</v>
      </c>
      <c r="E535" s="51">
        <v>232253051</v>
      </c>
      <c r="F535" s="51">
        <v>30</v>
      </c>
      <c r="G535" s="52">
        <v>1.31192029006073E-3</v>
      </c>
      <c r="H535" s="51">
        <v>49</v>
      </c>
      <c r="I535" s="53">
        <v>2.5608609000000002</v>
      </c>
      <c r="J535" s="53">
        <v>1.47324E-2</v>
      </c>
      <c r="K535" s="53">
        <v>2.1059549999999998</v>
      </c>
      <c r="L535" s="54">
        <v>0.10812860000000001</v>
      </c>
      <c r="M535" s="55">
        <v>7.1529999999999999E-4</v>
      </c>
      <c r="N535" s="53">
        <v>0.31733289999999997</v>
      </c>
      <c r="O535" s="56">
        <v>210</v>
      </c>
      <c r="P535" s="56">
        <v>73</v>
      </c>
      <c r="Q535" s="60">
        <v>0.3273082139439461</v>
      </c>
      <c r="R535" s="60">
        <v>1.9337760071270041E-2</v>
      </c>
      <c r="S535" s="60">
        <v>8.4130149657365844E-2</v>
      </c>
      <c r="T535" s="51" t="s">
        <v>625</v>
      </c>
    </row>
    <row r="536" spans="1:20" s="83" customFormat="1" x14ac:dyDescent="0.25">
      <c r="A536" s="51" t="s">
        <v>654</v>
      </c>
      <c r="B536" s="51" t="s">
        <v>655</v>
      </c>
      <c r="C536" s="51" t="s">
        <v>646</v>
      </c>
      <c r="D536" s="51" t="s">
        <v>85</v>
      </c>
      <c r="E536" s="51">
        <v>232253460</v>
      </c>
      <c r="F536" s="51">
        <v>30</v>
      </c>
      <c r="G536" s="52">
        <v>1.31192029006073E-3</v>
      </c>
      <c r="H536" s="51">
        <v>49</v>
      </c>
      <c r="I536" s="53">
        <v>2.5253073000000001</v>
      </c>
      <c r="J536" s="53">
        <v>1.43217E-2</v>
      </c>
      <c r="K536" s="53">
        <v>2.0422354</v>
      </c>
      <c r="L536" s="54">
        <v>0.1192419</v>
      </c>
      <c r="M536" s="55">
        <v>7.1389999999999995E-4</v>
      </c>
      <c r="N536" s="53">
        <v>0.33381719999999998</v>
      </c>
      <c r="O536" s="56">
        <v>210</v>
      </c>
      <c r="P536" s="56">
        <v>73</v>
      </c>
      <c r="Q536" s="60">
        <v>0.30688178557413609</v>
      </c>
      <c r="R536" s="60">
        <v>2.5755526282433709E-2</v>
      </c>
      <c r="S536" s="60">
        <v>0.1038175237767658</v>
      </c>
      <c r="T536" s="51" t="s">
        <v>625</v>
      </c>
    </row>
    <row r="537" spans="1:20" s="83" customFormat="1" x14ac:dyDescent="0.25">
      <c r="A537" s="51" t="s">
        <v>654</v>
      </c>
      <c r="B537" s="51" t="s">
        <v>655</v>
      </c>
      <c r="C537" s="51" t="s">
        <v>646</v>
      </c>
      <c r="D537" s="51" t="s">
        <v>85</v>
      </c>
      <c r="E537" s="51">
        <v>232253865</v>
      </c>
      <c r="F537" s="51">
        <v>30</v>
      </c>
      <c r="G537" s="52">
        <v>1.31192029006073E-3</v>
      </c>
      <c r="H537" s="51">
        <v>49</v>
      </c>
      <c r="I537" s="53">
        <v>2.4695166</v>
      </c>
      <c r="J537" s="53">
        <v>1.46445E-2</v>
      </c>
      <c r="K537" s="53">
        <v>2.0646594999999999</v>
      </c>
      <c r="L537" s="54">
        <v>9.5699199999999998E-2</v>
      </c>
      <c r="M537" s="55">
        <v>5.0699999999999996E-4</v>
      </c>
      <c r="N537" s="53">
        <v>0.2811015</v>
      </c>
      <c r="O537" s="56">
        <v>210</v>
      </c>
      <c r="P537" s="56">
        <v>64</v>
      </c>
      <c r="Q537" s="60">
        <v>0.31379558425643528</v>
      </c>
      <c r="R537" s="60">
        <v>2.1116179195840211E-2</v>
      </c>
      <c r="S537" s="60">
        <v>8.3861001640536836E-2</v>
      </c>
      <c r="T537" s="51" t="s">
        <v>625</v>
      </c>
    </row>
    <row r="538" spans="1:20" s="83" customFormat="1" x14ac:dyDescent="0.25">
      <c r="A538" s="51" t="s">
        <v>654</v>
      </c>
      <c r="B538" s="51" t="s">
        <v>655</v>
      </c>
      <c r="C538" s="51" t="s">
        <v>646</v>
      </c>
      <c r="D538" s="51" t="s">
        <v>85</v>
      </c>
      <c r="E538" s="51">
        <v>232254265</v>
      </c>
      <c r="F538" s="51">
        <v>30</v>
      </c>
      <c r="G538" s="52">
        <v>1.31192029006073E-3</v>
      </c>
      <c r="H538" s="51">
        <v>49</v>
      </c>
      <c r="I538" s="53">
        <v>2.5217662999999999</v>
      </c>
      <c r="J538" s="53">
        <v>1.5104599999999999E-2</v>
      </c>
      <c r="K538" s="53">
        <v>2.0577413999999989</v>
      </c>
      <c r="L538" s="54">
        <v>0.11205809999999999</v>
      </c>
      <c r="M538" s="55">
        <v>6.0479999999999996E-4</v>
      </c>
      <c r="N538" s="53">
        <v>0.32283830000000002</v>
      </c>
      <c r="O538" s="56">
        <v>210</v>
      </c>
      <c r="P538" s="56">
        <v>74</v>
      </c>
      <c r="Q538" s="60">
        <v>0.27145910927829381</v>
      </c>
      <c r="R538" s="60">
        <v>7.5115773773928628E-3</v>
      </c>
      <c r="S538" s="60">
        <v>8.0326460064021915E-2</v>
      </c>
      <c r="T538" s="51" t="s">
        <v>625</v>
      </c>
    </row>
    <row r="539" spans="1:20" s="83" customFormat="1" x14ac:dyDescent="0.25">
      <c r="A539" s="51" t="s">
        <v>654</v>
      </c>
      <c r="B539" s="51" t="s">
        <v>655</v>
      </c>
      <c r="C539" s="51" t="s">
        <v>646</v>
      </c>
      <c r="D539" s="51" t="s">
        <v>85</v>
      </c>
      <c r="E539" s="51">
        <v>232254675</v>
      </c>
      <c r="F539" s="51">
        <v>30</v>
      </c>
      <c r="G539" s="52">
        <v>1.31192029006073E-3</v>
      </c>
      <c r="H539" s="51">
        <v>49</v>
      </c>
      <c r="I539" s="53">
        <v>2.5381353999999998</v>
      </c>
      <c r="J539" s="53">
        <v>1.46979E-2</v>
      </c>
      <c r="K539" s="53">
        <v>2.0795465000000002</v>
      </c>
      <c r="L539" s="54">
        <v>0.1095679</v>
      </c>
      <c r="M539" s="55">
        <v>5.8839999999999999E-4</v>
      </c>
      <c r="N539" s="53">
        <v>0.32016519999999998</v>
      </c>
      <c r="O539" s="56">
        <v>210</v>
      </c>
      <c r="P539" s="56">
        <v>71</v>
      </c>
      <c r="Q539" s="60">
        <v>0.30750655752376888</v>
      </c>
      <c r="R539" s="60">
        <v>3.2451114902003642E-2</v>
      </c>
      <c r="S539" s="60">
        <v>8.3910867600438491E-2</v>
      </c>
      <c r="T539" s="51" t="s">
        <v>625</v>
      </c>
    </row>
    <row r="540" spans="1:20" s="83" customFormat="1" x14ac:dyDescent="0.25">
      <c r="A540" s="51" t="s">
        <v>654</v>
      </c>
      <c r="B540" s="51" t="s">
        <v>655</v>
      </c>
      <c r="C540" s="51" t="s">
        <v>646</v>
      </c>
      <c r="D540" s="51" t="s">
        <v>85</v>
      </c>
      <c r="E540" s="51">
        <v>232255082</v>
      </c>
      <c r="F540" s="51">
        <v>30</v>
      </c>
      <c r="G540" s="52">
        <v>1.31192029006073E-3</v>
      </c>
      <c r="H540" s="51">
        <v>49</v>
      </c>
      <c r="I540" s="53">
        <v>2.5645031999999999</v>
      </c>
      <c r="J540" s="53">
        <v>1.4600999999999999E-2</v>
      </c>
      <c r="K540" s="53">
        <v>2.1311594999999999</v>
      </c>
      <c r="L540" s="54">
        <v>0.1033429</v>
      </c>
      <c r="M540" s="55">
        <v>5.3919999999999999E-4</v>
      </c>
      <c r="N540" s="53">
        <v>0.30094660000000001</v>
      </c>
      <c r="O540" s="56">
        <v>210</v>
      </c>
      <c r="P540" s="56">
        <v>69</v>
      </c>
      <c r="Q540" s="60">
        <v>0.32324805683875718</v>
      </c>
      <c r="R540" s="60">
        <v>3.7245563507000902E-2</v>
      </c>
      <c r="S540" s="60">
        <v>0.10361625457306239</v>
      </c>
      <c r="T540" s="51" t="s">
        <v>625</v>
      </c>
    </row>
    <row r="541" spans="1:20" s="83" customFormat="1" x14ac:dyDescent="0.25">
      <c r="A541" s="51" t="s">
        <v>654</v>
      </c>
      <c r="B541" s="51" t="s">
        <v>655</v>
      </c>
      <c r="C541" s="51" t="s">
        <v>646</v>
      </c>
      <c r="D541" s="51" t="s">
        <v>85</v>
      </c>
      <c r="E541" s="51">
        <v>232255490</v>
      </c>
      <c r="F541" s="51">
        <v>30</v>
      </c>
      <c r="G541" s="52">
        <v>1.31192029006073E-3</v>
      </c>
      <c r="H541" s="51">
        <v>49</v>
      </c>
      <c r="I541" s="53">
        <v>2.4651983999999998</v>
      </c>
      <c r="J541" s="53">
        <v>1.43649E-2</v>
      </c>
      <c r="K541" s="53">
        <v>2.0540031000000001</v>
      </c>
      <c r="L541" s="54">
        <v>9.6164399999999997E-2</v>
      </c>
      <c r="M541" s="55">
        <v>5.6249999999999996E-4</v>
      </c>
      <c r="N541" s="53">
        <v>0.28664279999999998</v>
      </c>
      <c r="O541" s="56">
        <v>210</v>
      </c>
      <c r="P541" s="56">
        <v>64</v>
      </c>
      <c r="Q541" s="60">
        <v>0.26097911919203048</v>
      </c>
      <c r="R541" s="60">
        <v>2.5710623909696959E-2</v>
      </c>
      <c r="S541" s="60">
        <v>8.6085385904564923E-2</v>
      </c>
      <c r="T541" s="51" t="s">
        <v>625</v>
      </c>
    </row>
    <row r="542" spans="1:20" s="83" customFormat="1" x14ac:dyDescent="0.25">
      <c r="A542" s="51" t="s">
        <v>654</v>
      </c>
      <c r="B542" s="51" t="s">
        <v>655</v>
      </c>
      <c r="C542" s="51" t="s">
        <v>646</v>
      </c>
      <c r="D542" s="51" t="s">
        <v>85</v>
      </c>
      <c r="E542" s="51">
        <v>232255890</v>
      </c>
      <c r="F542" s="51">
        <v>30</v>
      </c>
      <c r="G542" s="52">
        <v>1.31192029006073E-3</v>
      </c>
      <c r="H542" s="51">
        <v>49</v>
      </c>
      <c r="I542" s="53">
        <v>2.5562968000000001</v>
      </c>
      <c r="J542" s="53">
        <v>1.46426E-2</v>
      </c>
      <c r="K542" s="53">
        <v>2.1069306000000001</v>
      </c>
      <c r="L542" s="54">
        <v>0.1071266</v>
      </c>
      <c r="M542" s="55">
        <v>7.2139999999999997E-4</v>
      </c>
      <c r="N542" s="53">
        <v>0.31308340000000001</v>
      </c>
      <c r="O542" s="56">
        <v>210</v>
      </c>
      <c r="P542" s="56">
        <v>71</v>
      </c>
      <c r="Q542" s="60">
        <v>0.31467336302864662</v>
      </c>
      <c r="R542" s="60">
        <v>2.2701522766857541E-2</v>
      </c>
      <c r="S542" s="60">
        <v>7.829084442796741E-2</v>
      </c>
      <c r="T542" s="51" t="s">
        <v>625</v>
      </c>
    </row>
    <row r="543" spans="1:20" s="83" customFormat="1" x14ac:dyDescent="0.25">
      <c r="A543" s="51" t="s">
        <v>654</v>
      </c>
      <c r="B543" s="51" t="s">
        <v>655</v>
      </c>
      <c r="C543" s="51" t="s">
        <v>646</v>
      </c>
      <c r="D543" s="51" t="s">
        <v>85</v>
      </c>
      <c r="E543" s="51">
        <v>232256299</v>
      </c>
      <c r="F543" s="51">
        <v>30</v>
      </c>
      <c r="G543" s="52">
        <v>1.31192029006073E-3</v>
      </c>
      <c r="H543" s="51">
        <v>49</v>
      </c>
      <c r="I543" s="53">
        <v>2.6148861000000001</v>
      </c>
      <c r="J543" s="53">
        <v>1.4496999999999999E-2</v>
      </c>
      <c r="K543" s="53">
        <v>2.139211</v>
      </c>
      <c r="L543" s="54">
        <v>0.1121103</v>
      </c>
      <c r="M543" s="55">
        <v>8.4500000000000005E-4</v>
      </c>
      <c r="N543" s="53">
        <v>0.33370499999999997</v>
      </c>
      <c r="O543" s="56">
        <v>210</v>
      </c>
      <c r="P543" s="56">
        <v>73</v>
      </c>
      <c r="Q543" s="60">
        <v>0.33217214102290488</v>
      </c>
      <c r="R543" s="60">
        <v>2.9368402723070591E-2</v>
      </c>
      <c r="S543" s="60">
        <v>7.9814181608107354E-2</v>
      </c>
      <c r="T543" s="51" t="s">
        <v>625</v>
      </c>
    </row>
    <row r="544" spans="1:20" s="83" customFormat="1" x14ac:dyDescent="0.25">
      <c r="A544" s="51" t="s">
        <v>654</v>
      </c>
      <c r="B544" s="51" t="s">
        <v>655</v>
      </c>
      <c r="C544" s="51" t="s">
        <v>646</v>
      </c>
      <c r="D544" s="51" t="s">
        <v>85</v>
      </c>
      <c r="E544" s="51">
        <v>232256715</v>
      </c>
      <c r="F544" s="51">
        <v>30</v>
      </c>
      <c r="G544" s="52">
        <v>1.31192029006073E-3</v>
      </c>
      <c r="H544" s="51">
        <v>49</v>
      </c>
      <c r="I544" s="53">
        <v>2.5860213000000001</v>
      </c>
      <c r="J544" s="53">
        <v>1.4742399999999999E-2</v>
      </c>
      <c r="K544" s="53">
        <v>2.0861852000000001</v>
      </c>
      <c r="L544" s="54">
        <v>0.1222488</v>
      </c>
      <c r="M544" s="55">
        <v>7.3479999999999997E-4</v>
      </c>
      <c r="N544" s="53">
        <v>0.34763830000000001</v>
      </c>
      <c r="O544" s="56">
        <v>210</v>
      </c>
      <c r="P544" s="56">
        <v>80</v>
      </c>
      <c r="Q544" s="60">
        <v>0.34060225950582779</v>
      </c>
      <c r="R544" s="60">
        <v>7.4689536226703384E-3</v>
      </c>
      <c r="S544" s="60">
        <v>7.9470082443518025E-2</v>
      </c>
      <c r="T544" s="51" t="s">
        <v>625</v>
      </c>
    </row>
    <row r="545" spans="1:20" s="83" customFormat="1" x14ac:dyDescent="0.25">
      <c r="A545" s="51" t="s">
        <v>654</v>
      </c>
      <c r="B545" s="51" t="s">
        <v>655</v>
      </c>
      <c r="C545" s="51" t="s">
        <v>646</v>
      </c>
      <c r="D545" s="51" t="s">
        <v>85</v>
      </c>
      <c r="E545" s="51">
        <v>232257126</v>
      </c>
      <c r="F545" s="51">
        <v>30</v>
      </c>
      <c r="G545" s="52">
        <v>1.31192029006073E-3</v>
      </c>
      <c r="H545" s="51">
        <v>49</v>
      </c>
      <c r="I545" s="53">
        <v>2.5571024000000002</v>
      </c>
      <c r="J545" s="53">
        <v>1.43921E-2</v>
      </c>
      <c r="K545" s="53">
        <v>2.0558871000000001</v>
      </c>
      <c r="L545" s="54">
        <v>0.1186348</v>
      </c>
      <c r="M545" s="55">
        <v>6.6810000000000003E-4</v>
      </c>
      <c r="N545" s="53">
        <v>0.35320069999999998</v>
      </c>
      <c r="O545" s="56">
        <v>210</v>
      </c>
      <c r="P545" s="56">
        <v>78</v>
      </c>
      <c r="Q545" s="60">
        <v>0.32284703241929602</v>
      </c>
      <c r="R545" s="60">
        <v>1.9340195100250909E-2</v>
      </c>
      <c r="S545" s="60">
        <v>9.06788724089031E-2</v>
      </c>
      <c r="T545" s="51" t="s">
        <v>625</v>
      </c>
    </row>
    <row r="546" spans="1:20" s="83" customFormat="1" x14ac:dyDescent="0.25">
      <c r="A546" s="51" t="s">
        <v>654</v>
      </c>
      <c r="B546" s="51" t="s">
        <v>655</v>
      </c>
      <c r="C546" s="51" t="s">
        <v>646</v>
      </c>
      <c r="D546" s="51" t="s">
        <v>85</v>
      </c>
      <c r="E546" s="51">
        <v>232257535</v>
      </c>
      <c r="F546" s="51">
        <v>30</v>
      </c>
      <c r="G546" s="52">
        <v>1.31192029006073E-3</v>
      </c>
      <c r="H546" s="51">
        <v>49</v>
      </c>
      <c r="I546" s="53">
        <v>2.5409698999999999</v>
      </c>
      <c r="J546" s="53">
        <v>1.47571E-2</v>
      </c>
      <c r="K546" s="53">
        <v>2.1220701000000002</v>
      </c>
      <c r="L546" s="54">
        <v>9.8601099999999997E-2</v>
      </c>
      <c r="M546" s="55">
        <v>6.3759999999999999E-4</v>
      </c>
      <c r="N546" s="53">
        <v>0.29157719999999998</v>
      </c>
      <c r="O546" s="56">
        <v>210</v>
      </c>
      <c r="P546" s="56">
        <v>66</v>
      </c>
      <c r="Q546" s="60">
        <v>0.24126351951422689</v>
      </c>
      <c r="R546" s="60">
        <v>2.204234727951835E-2</v>
      </c>
      <c r="S546" s="60">
        <v>7.2004549741935486E-2</v>
      </c>
      <c r="T546" s="51" t="s">
        <v>625</v>
      </c>
    </row>
    <row r="547" spans="1:20" s="83" customFormat="1" x14ac:dyDescent="0.25">
      <c r="A547" s="51" t="s">
        <v>654</v>
      </c>
      <c r="B547" s="51" t="s">
        <v>655</v>
      </c>
      <c r="C547" s="51" t="s">
        <v>646</v>
      </c>
      <c r="D547" s="51" t="s">
        <v>85</v>
      </c>
      <c r="E547" s="51">
        <v>232257941</v>
      </c>
      <c r="F547" s="51">
        <v>30</v>
      </c>
      <c r="G547" s="52">
        <v>1.31192029006073E-3</v>
      </c>
      <c r="H547" s="51">
        <v>49</v>
      </c>
      <c r="I547" s="53">
        <v>2.5577051000000002</v>
      </c>
      <c r="J547" s="53">
        <v>1.4349799999999999E-2</v>
      </c>
      <c r="K547" s="53">
        <v>2.0831485000000001</v>
      </c>
      <c r="L547" s="54">
        <v>0.1112433</v>
      </c>
      <c r="M547" s="55">
        <v>6.5530000000000004E-4</v>
      </c>
      <c r="N547" s="53">
        <v>0.33327699999999999</v>
      </c>
      <c r="O547" s="56">
        <v>210</v>
      </c>
      <c r="P547" s="56">
        <v>74</v>
      </c>
      <c r="Q547" s="60">
        <v>0.28336075674856981</v>
      </c>
      <c r="R547" s="60">
        <v>1.949029045119716E-2</v>
      </c>
      <c r="S547" s="60">
        <v>7.2652548991620158E-2</v>
      </c>
      <c r="T547" s="51" t="s">
        <v>625</v>
      </c>
    </row>
    <row r="548" spans="1:20" s="83" customFormat="1" x14ac:dyDescent="0.25">
      <c r="A548" s="51" t="s">
        <v>654</v>
      </c>
      <c r="B548" s="51" t="s">
        <v>655</v>
      </c>
      <c r="C548" s="51" t="s">
        <v>646</v>
      </c>
      <c r="D548" s="51" t="s">
        <v>85</v>
      </c>
      <c r="E548" s="51">
        <v>232258351</v>
      </c>
      <c r="F548" s="51">
        <v>30</v>
      </c>
      <c r="G548" s="52">
        <v>1.31192029006073E-3</v>
      </c>
      <c r="H548" s="51">
        <v>49</v>
      </c>
      <c r="I548" s="53">
        <v>2.5603634</v>
      </c>
      <c r="J548" s="53">
        <v>1.51413E-2</v>
      </c>
      <c r="K548" s="53">
        <v>2.0996994</v>
      </c>
      <c r="L548" s="54">
        <v>0.10725750000000001</v>
      </c>
      <c r="M548" s="55">
        <v>6.8269999999999995E-4</v>
      </c>
      <c r="N548" s="53">
        <v>0.32374979999999998</v>
      </c>
      <c r="O548" s="56">
        <v>210</v>
      </c>
      <c r="P548" s="56">
        <v>71</v>
      </c>
      <c r="Q548" s="60">
        <v>0.29541214295057588</v>
      </c>
      <c r="R548" s="60">
        <v>3.8214108465356077E-2</v>
      </c>
      <c r="S548" s="60">
        <v>9.4197676604742459E-2</v>
      </c>
      <c r="T548" s="51" t="s">
        <v>625</v>
      </c>
    </row>
    <row r="549" spans="1:20" s="83" customFormat="1" x14ac:dyDescent="0.25">
      <c r="A549" s="51" t="s">
        <v>654</v>
      </c>
      <c r="B549" s="51" t="s">
        <v>655</v>
      </c>
      <c r="C549" s="51" t="s">
        <v>646</v>
      </c>
      <c r="D549" s="51" t="s">
        <v>85</v>
      </c>
      <c r="E549" s="51">
        <v>232258764</v>
      </c>
      <c r="F549" s="51">
        <v>30</v>
      </c>
      <c r="G549" s="52">
        <v>1.31192029006073E-3</v>
      </c>
      <c r="H549" s="51">
        <v>49</v>
      </c>
      <c r="I549" s="53">
        <v>2.5585824000000001</v>
      </c>
      <c r="J549" s="53">
        <v>1.5795E-2</v>
      </c>
      <c r="K549" s="53">
        <v>2.091054199999999</v>
      </c>
      <c r="L549" s="54">
        <v>0.1085773</v>
      </c>
      <c r="M549" s="55">
        <v>7.3220000000000002E-4</v>
      </c>
      <c r="N549" s="53">
        <v>0.32849909999999999</v>
      </c>
      <c r="O549" s="56">
        <v>210</v>
      </c>
      <c r="P549" s="56">
        <v>71</v>
      </c>
      <c r="Q549" s="60">
        <v>0.27531961474117572</v>
      </c>
      <c r="R549" s="60">
        <v>9.9867408840554339E-3</v>
      </c>
      <c r="S549" s="60">
        <v>8.6994892154323281E-2</v>
      </c>
      <c r="T549" s="51" t="s">
        <v>625</v>
      </c>
    </row>
    <row r="550" spans="1:20" s="83" customFormat="1" x14ac:dyDescent="0.25">
      <c r="A550" s="51" t="s">
        <v>654</v>
      </c>
      <c r="B550" s="51" t="s">
        <v>655</v>
      </c>
      <c r="C550" s="51" t="s">
        <v>646</v>
      </c>
      <c r="D550" s="51" t="s">
        <v>85</v>
      </c>
      <c r="E550" s="51">
        <v>232259178</v>
      </c>
      <c r="F550" s="51">
        <v>30</v>
      </c>
      <c r="G550" s="52">
        <v>1.31192029006073E-3</v>
      </c>
      <c r="H550" s="51">
        <v>49</v>
      </c>
      <c r="I550" s="53">
        <v>2.5577635999999999</v>
      </c>
      <c r="J550" s="53">
        <v>1.47501E-2</v>
      </c>
      <c r="K550" s="53">
        <v>2.1068115000000001</v>
      </c>
      <c r="L550" s="54">
        <v>0.1044573</v>
      </c>
      <c r="M550" s="55">
        <v>6.0329999999999997E-4</v>
      </c>
      <c r="N550" s="53">
        <v>0.31748799999999999</v>
      </c>
      <c r="O550" s="56">
        <v>210</v>
      </c>
      <c r="P550" s="56">
        <v>67</v>
      </c>
      <c r="Q550" s="60">
        <v>0.29416432018615801</v>
      </c>
      <c r="R550" s="60">
        <v>2.5840088426678721E-2</v>
      </c>
      <c r="S550" s="60">
        <v>8.3108952541656414E-2</v>
      </c>
      <c r="T550" s="51" t="s">
        <v>625</v>
      </c>
    </row>
    <row r="551" spans="1:20" s="83" customFormat="1" x14ac:dyDescent="0.25">
      <c r="A551" s="51" t="s">
        <v>654</v>
      </c>
      <c r="B551" s="51" t="s">
        <v>655</v>
      </c>
      <c r="C551" s="51" t="s">
        <v>646</v>
      </c>
      <c r="D551" s="51" t="s">
        <v>85</v>
      </c>
      <c r="E551" s="51">
        <v>232259591</v>
      </c>
      <c r="F551" s="51">
        <v>30</v>
      </c>
      <c r="G551" s="52">
        <v>1.31192029006073E-3</v>
      </c>
      <c r="H551" s="51">
        <v>49</v>
      </c>
      <c r="I551" s="53">
        <v>2.5560398000000002</v>
      </c>
      <c r="J551" s="53">
        <v>1.4804299999999999E-2</v>
      </c>
      <c r="K551" s="53">
        <v>2.1113547000000001</v>
      </c>
      <c r="L551" s="54">
        <v>0.10400760000000001</v>
      </c>
      <c r="M551" s="55">
        <v>6.0030000000000001E-4</v>
      </c>
      <c r="N551" s="53">
        <v>0.31177729999999998</v>
      </c>
      <c r="O551" s="56">
        <v>210</v>
      </c>
      <c r="P551" s="56">
        <v>66</v>
      </c>
      <c r="Q551" s="60">
        <v>0.23849765581433771</v>
      </c>
      <c r="R551" s="60">
        <v>1.4769866318669051E-2</v>
      </c>
      <c r="S551" s="60">
        <v>7.0054203636575357E-2</v>
      </c>
      <c r="T551" s="51" t="s">
        <v>625</v>
      </c>
    </row>
    <row r="552" spans="1:20" s="83" customFormat="1" x14ac:dyDescent="0.25">
      <c r="A552" s="51" t="s">
        <v>654</v>
      </c>
      <c r="B552" s="51" t="s">
        <v>655</v>
      </c>
      <c r="C552" s="51" t="s">
        <v>646</v>
      </c>
      <c r="D552" s="51" t="s">
        <v>85</v>
      </c>
      <c r="E552" s="51">
        <v>232260001</v>
      </c>
      <c r="F552" s="51">
        <v>30</v>
      </c>
      <c r="G552" s="52">
        <v>1.31192029006073E-3</v>
      </c>
      <c r="H552" s="51">
        <v>49</v>
      </c>
      <c r="I552" s="53">
        <v>2.6176854000000001</v>
      </c>
      <c r="J552" s="53">
        <v>1.7727400000000001E-2</v>
      </c>
      <c r="K552" s="53">
        <v>2.1667336000000001</v>
      </c>
      <c r="L552" s="54">
        <v>0.1063812</v>
      </c>
      <c r="M552" s="55">
        <v>6.0030000000000001E-4</v>
      </c>
      <c r="N552" s="53">
        <v>0.31191370000000002</v>
      </c>
      <c r="O552" s="56">
        <v>210</v>
      </c>
      <c r="P552" s="56">
        <v>72</v>
      </c>
      <c r="Q552" s="60">
        <v>0.29702312516781071</v>
      </c>
      <c r="R552" s="60">
        <v>2.6684497557137039E-2</v>
      </c>
      <c r="S552" s="60">
        <v>9.5186896373101543E-2</v>
      </c>
      <c r="T552" s="51" t="s">
        <v>625</v>
      </c>
    </row>
    <row r="553" spans="1:20" s="83" customFormat="1" x14ac:dyDescent="0.25">
      <c r="A553" s="51" t="s">
        <v>654</v>
      </c>
      <c r="B553" s="51" t="s">
        <v>655</v>
      </c>
      <c r="C553" s="51" t="s">
        <v>646</v>
      </c>
      <c r="D553" s="51" t="s">
        <v>85</v>
      </c>
      <c r="E553" s="51">
        <v>232260418</v>
      </c>
      <c r="F553" s="51">
        <v>30</v>
      </c>
      <c r="G553" s="52">
        <v>1.31192029006073E-3</v>
      </c>
      <c r="H553" s="51">
        <v>49</v>
      </c>
      <c r="I553" s="53">
        <v>2.5502832</v>
      </c>
      <c r="J553" s="53">
        <v>1.44677E-2</v>
      </c>
      <c r="K553" s="53">
        <v>2.0723747000000001</v>
      </c>
      <c r="L553" s="54">
        <v>0.1102683</v>
      </c>
      <c r="M553" s="55">
        <v>7.2840000000000003E-4</v>
      </c>
      <c r="N553" s="53">
        <v>0.33770489999999997</v>
      </c>
      <c r="O553" s="56">
        <v>210</v>
      </c>
      <c r="P553" s="56">
        <v>72</v>
      </c>
      <c r="Q553" s="60">
        <v>0.30958224614982133</v>
      </c>
      <c r="R553" s="60">
        <v>4.1382231436662947E-2</v>
      </c>
      <c r="S553" s="60">
        <v>0.1053170153506162</v>
      </c>
      <c r="T553" s="51" t="s">
        <v>625</v>
      </c>
    </row>
    <row r="554" spans="1:20" s="83" customFormat="1" x14ac:dyDescent="0.25">
      <c r="A554" s="51" t="s">
        <v>654</v>
      </c>
      <c r="B554" s="51" t="s">
        <v>655</v>
      </c>
      <c r="C554" s="51" t="s">
        <v>646</v>
      </c>
      <c r="D554" s="51" t="s">
        <v>85</v>
      </c>
      <c r="E554" s="51">
        <v>232260828</v>
      </c>
      <c r="F554" s="51">
        <v>30</v>
      </c>
      <c r="G554" s="52">
        <v>1.31192029006073E-3</v>
      </c>
      <c r="H554" s="51">
        <v>49</v>
      </c>
      <c r="I554" s="53">
        <v>2.5383331999999998</v>
      </c>
      <c r="J554" s="53">
        <v>1.46295E-2</v>
      </c>
      <c r="K554" s="53">
        <v>2.0592161</v>
      </c>
      <c r="L554" s="54">
        <v>0.1061856</v>
      </c>
      <c r="M554" s="55">
        <v>5.8920000000000001E-4</v>
      </c>
      <c r="N554" s="53">
        <v>0.34413840000000001</v>
      </c>
      <c r="O554" s="56">
        <v>210</v>
      </c>
      <c r="P554" s="56">
        <v>70</v>
      </c>
      <c r="Q554" s="60">
        <v>0.29749299498117082</v>
      </c>
      <c r="R554" s="60">
        <v>-5.7619161137078354E-3</v>
      </c>
      <c r="S554" s="60">
        <v>6.9108094002754639E-2</v>
      </c>
      <c r="T554" s="51" t="s">
        <v>625</v>
      </c>
    </row>
    <row r="555" spans="1:20" s="83" customFormat="1" x14ac:dyDescent="0.25">
      <c r="A555" s="51" t="s">
        <v>654</v>
      </c>
      <c r="B555" s="51" t="s">
        <v>655</v>
      </c>
      <c r="C555" s="51" t="s">
        <v>646</v>
      </c>
      <c r="D555" s="51" t="s">
        <v>85</v>
      </c>
      <c r="E555" s="51">
        <v>232261235</v>
      </c>
      <c r="F555" s="51">
        <v>30</v>
      </c>
      <c r="G555" s="52">
        <v>1.31192029006073E-3</v>
      </c>
      <c r="H555" s="51">
        <v>49</v>
      </c>
      <c r="I555" s="53">
        <v>2.5350350000000001</v>
      </c>
      <c r="J555" s="53">
        <v>1.43593E-2</v>
      </c>
      <c r="K555" s="53">
        <v>2.0855169999999998</v>
      </c>
      <c r="L555" s="54">
        <v>0.1043085</v>
      </c>
      <c r="M555" s="55">
        <v>5.8219999999999995E-4</v>
      </c>
      <c r="N555" s="53">
        <v>0.31563760000000002</v>
      </c>
      <c r="O555" s="56">
        <v>210</v>
      </c>
      <c r="P555" s="56">
        <v>70</v>
      </c>
      <c r="Q555" s="60">
        <v>0.32805346533290192</v>
      </c>
      <c r="R555" s="60">
        <v>2.4161718212894871E-2</v>
      </c>
      <c r="S555" s="60">
        <v>8.3323520283913627E-2</v>
      </c>
      <c r="T555" s="51" t="s">
        <v>625</v>
      </c>
    </row>
    <row r="556" spans="1:20" s="83" customFormat="1" x14ac:dyDescent="0.25">
      <c r="A556" s="51" t="s">
        <v>654</v>
      </c>
      <c r="B556" s="51" t="s">
        <v>655</v>
      </c>
      <c r="C556" s="51" t="s">
        <v>646</v>
      </c>
      <c r="D556" s="51" t="s">
        <v>85</v>
      </c>
      <c r="E556" s="51">
        <v>232261644</v>
      </c>
      <c r="F556" s="51">
        <v>30</v>
      </c>
      <c r="G556" s="52">
        <v>1.31192029006073E-3</v>
      </c>
      <c r="H556" s="51">
        <v>49</v>
      </c>
      <c r="I556" s="53">
        <v>2.6600616000000001</v>
      </c>
      <c r="J556" s="53">
        <v>1.6438600000000001E-2</v>
      </c>
      <c r="K556" s="53">
        <v>2.1624142000000002</v>
      </c>
      <c r="L556" s="54">
        <v>0.1285879</v>
      </c>
      <c r="M556" s="55">
        <v>6.4479999999999995E-4</v>
      </c>
      <c r="N556" s="53">
        <v>0.33618510000000001</v>
      </c>
      <c r="O556" s="56">
        <v>210</v>
      </c>
      <c r="P556" s="56">
        <v>75</v>
      </c>
      <c r="Q556" s="60">
        <v>0.35937811955691112</v>
      </c>
      <c r="R556" s="60">
        <v>5.3498180662465228E-2</v>
      </c>
      <c r="S556" s="60">
        <v>9.8040199591975116E-2</v>
      </c>
      <c r="T556" s="51" t="s">
        <v>625</v>
      </c>
    </row>
    <row r="557" spans="1:20" s="83" customFormat="1" x14ac:dyDescent="0.25">
      <c r="A557" s="51" t="s">
        <v>654</v>
      </c>
      <c r="B557" s="51" t="s">
        <v>655</v>
      </c>
      <c r="C557" s="51" t="s">
        <v>646</v>
      </c>
      <c r="D557" s="51" t="s">
        <v>85</v>
      </c>
      <c r="E557" s="51">
        <v>232262067</v>
      </c>
      <c r="F557" s="51">
        <v>30</v>
      </c>
      <c r="G557" s="52">
        <v>1.31192029006073E-3</v>
      </c>
      <c r="H557" s="51">
        <v>49</v>
      </c>
      <c r="I557" s="53">
        <v>2.5309477999999999</v>
      </c>
      <c r="J557" s="53">
        <v>1.457489999999999E-2</v>
      </c>
      <c r="K557" s="53">
        <v>2.0592940999999998</v>
      </c>
      <c r="L557" s="54">
        <v>0.111334</v>
      </c>
      <c r="M557" s="55">
        <v>5.5389999999999997E-4</v>
      </c>
      <c r="N557" s="53">
        <v>0.33124670000000001</v>
      </c>
      <c r="O557" s="56">
        <v>210</v>
      </c>
      <c r="P557" s="56">
        <v>75</v>
      </c>
      <c r="Q557" s="60">
        <v>0.30345156382312238</v>
      </c>
      <c r="R557" s="60">
        <v>1.987893090393713E-2</v>
      </c>
      <c r="S557" s="60">
        <v>9.0051296329478253E-2</v>
      </c>
      <c r="T557" s="51" t="s">
        <v>625</v>
      </c>
    </row>
    <row r="558" spans="1:20" s="83" customFormat="1" x14ac:dyDescent="0.25">
      <c r="A558" s="51" t="s">
        <v>654</v>
      </c>
      <c r="B558" s="51" t="s">
        <v>655</v>
      </c>
      <c r="C558" s="51" t="s">
        <v>646</v>
      </c>
      <c r="D558" s="51" t="s">
        <v>85</v>
      </c>
      <c r="E558" s="51">
        <v>232262482</v>
      </c>
      <c r="F558" s="51">
        <v>30</v>
      </c>
      <c r="G558" s="52">
        <v>1.31192029006073E-3</v>
      </c>
      <c r="H558" s="51">
        <v>49</v>
      </c>
      <c r="I558" s="53">
        <v>2.5270332</v>
      </c>
      <c r="J558" s="53">
        <v>1.41952E-2</v>
      </c>
      <c r="K558" s="53">
        <v>2.0494075</v>
      </c>
      <c r="L558" s="54">
        <v>0.1121968</v>
      </c>
      <c r="M558" s="55">
        <v>6.1649999999999997E-4</v>
      </c>
      <c r="N558" s="53">
        <v>0.33676020000000001</v>
      </c>
      <c r="O558" s="56">
        <v>210</v>
      </c>
      <c r="P558" s="56">
        <v>75</v>
      </c>
      <c r="Q558" s="60">
        <v>0.29703000970720062</v>
      </c>
      <c r="R558" s="60">
        <v>1.256042589306682E-2</v>
      </c>
      <c r="S558" s="60">
        <v>7.6629331422642957E-2</v>
      </c>
      <c r="T558" s="51" t="s">
        <v>625</v>
      </c>
    </row>
    <row r="559" spans="1:20" s="83" customFormat="1" x14ac:dyDescent="0.25">
      <c r="A559" s="51" t="s">
        <v>654</v>
      </c>
      <c r="B559" s="51" t="s">
        <v>655</v>
      </c>
      <c r="C559" s="51" t="s">
        <v>646</v>
      </c>
      <c r="D559" s="51" t="s">
        <v>85</v>
      </c>
      <c r="E559" s="51">
        <v>232262888</v>
      </c>
      <c r="F559" s="51">
        <v>30</v>
      </c>
      <c r="G559" s="52">
        <v>1.31192029006073E-3</v>
      </c>
      <c r="H559" s="51">
        <v>49</v>
      </c>
      <c r="I559" s="53">
        <v>2.5270147999999999</v>
      </c>
      <c r="J559" s="53">
        <v>1.46657E-2</v>
      </c>
      <c r="K559" s="53">
        <v>2.0821410999999999</v>
      </c>
      <c r="L559" s="54">
        <v>9.9764099999999994E-2</v>
      </c>
      <c r="M559" s="55">
        <v>5.9409999999999997E-4</v>
      </c>
      <c r="N559" s="53">
        <v>0.29211619999999999</v>
      </c>
      <c r="O559" s="56">
        <v>210</v>
      </c>
      <c r="P559" s="56">
        <v>63</v>
      </c>
      <c r="Q559" s="60">
        <v>0.33286920063613151</v>
      </c>
      <c r="R559" s="60">
        <v>-2.363786974509751E-2</v>
      </c>
      <c r="S559" s="60">
        <v>5.7397358406392027E-2</v>
      </c>
      <c r="T559" s="51" t="s">
        <v>625</v>
      </c>
    </row>
    <row r="560" spans="1:20" s="83" customFormat="1" x14ac:dyDescent="0.25">
      <c r="A560" s="51" t="s">
        <v>654</v>
      </c>
      <c r="B560" s="51" t="s">
        <v>655</v>
      </c>
      <c r="C560" s="51" t="s">
        <v>646</v>
      </c>
      <c r="D560" s="51" t="s">
        <v>85</v>
      </c>
      <c r="E560" s="51">
        <v>232263296</v>
      </c>
      <c r="F560" s="51">
        <v>30</v>
      </c>
      <c r="G560" s="52">
        <v>1.31192029006073E-3</v>
      </c>
      <c r="H560" s="51">
        <v>49</v>
      </c>
      <c r="I560" s="53">
        <v>2.5486661000000002</v>
      </c>
      <c r="J560" s="53">
        <v>1.46184E-2</v>
      </c>
      <c r="K560" s="53">
        <v>2.0963064999999999</v>
      </c>
      <c r="L560" s="54">
        <v>0.10801090000000001</v>
      </c>
      <c r="M560" s="55">
        <v>6.7389999999999995E-4</v>
      </c>
      <c r="N560" s="53">
        <v>0.31498799999999999</v>
      </c>
      <c r="O560" s="56">
        <v>210</v>
      </c>
      <c r="P560" s="56">
        <v>72</v>
      </c>
      <c r="Q560" s="60">
        <v>0.28958954376157459</v>
      </c>
      <c r="R560" s="60">
        <v>-1.4281859567395919E-2</v>
      </c>
      <c r="S560" s="60">
        <v>4.239567540065891E-2</v>
      </c>
      <c r="T560" s="51" t="s">
        <v>625</v>
      </c>
    </row>
    <row r="561" spans="1:20" s="83" customFormat="1" x14ac:dyDescent="0.25">
      <c r="A561" s="51" t="s">
        <v>654</v>
      </c>
      <c r="B561" s="51" t="s">
        <v>655</v>
      </c>
      <c r="C561" s="51" t="s">
        <v>646</v>
      </c>
      <c r="D561" s="51" t="s">
        <v>85</v>
      </c>
      <c r="E561" s="51">
        <v>232263704</v>
      </c>
      <c r="F561" s="51">
        <v>30</v>
      </c>
      <c r="G561" s="52">
        <v>1.31192029006073E-3</v>
      </c>
      <c r="H561" s="51">
        <v>49</v>
      </c>
      <c r="I561" s="53">
        <v>2.4626063</v>
      </c>
      <c r="J561" s="53">
        <v>1.5480300000000001E-2</v>
      </c>
      <c r="K561" s="53">
        <v>2.042259</v>
      </c>
      <c r="L561" s="54">
        <v>0.1011753</v>
      </c>
      <c r="M561" s="55">
        <v>5.4710000000000002E-4</v>
      </c>
      <c r="N561" s="53">
        <v>0.28976629999999998</v>
      </c>
      <c r="O561" s="56">
        <v>210</v>
      </c>
      <c r="P561" s="56">
        <v>66</v>
      </c>
      <c r="Q561" s="60">
        <v>0.32803797511927463</v>
      </c>
      <c r="R561" s="60">
        <v>1.1637494669883871E-2</v>
      </c>
      <c r="S561" s="60">
        <v>6.4090192774738514E-2</v>
      </c>
      <c r="T561" s="51" t="s">
        <v>625</v>
      </c>
    </row>
    <row r="562" spans="1:20" s="83" customFormat="1" x14ac:dyDescent="0.25">
      <c r="A562" s="51" t="s">
        <v>654</v>
      </c>
      <c r="B562" s="51" t="s">
        <v>655</v>
      </c>
      <c r="C562" s="51" t="s">
        <v>646</v>
      </c>
      <c r="D562" s="51" t="s">
        <v>85</v>
      </c>
      <c r="E562" s="51">
        <v>232264104</v>
      </c>
      <c r="F562" s="51">
        <v>30</v>
      </c>
      <c r="G562" s="52">
        <v>1.31192029006073E-3</v>
      </c>
      <c r="H562" s="51">
        <v>49</v>
      </c>
      <c r="I562" s="53">
        <v>2.5411440000000001</v>
      </c>
      <c r="J562" s="53">
        <v>1.53028E-2</v>
      </c>
      <c r="K562" s="53">
        <v>2.0782976</v>
      </c>
      <c r="L562" s="54">
        <v>0.1110008</v>
      </c>
      <c r="M562" s="55">
        <v>5.4440000000000001E-4</v>
      </c>
      <c r="N562" s="53">
        <v>0.3220285</v>
      </c>
      <c r="O562" s="56">
        <v>210</v>
      </c>
      <c r="P562" s="56">
        <v>73</v>
      </c>
      <c r="Q562" s="60">
        <v>0.36189269756906922</v>
      </c>
      <c r="R562" s="60">
        <v>3.5722061264925838E-2</v>
      </c>
      <c r="S562" s="60">
        <v>8.6069434712903875E-2</v>
      </c>
      <c r="T562" s="51" t="s">
        <v>625</v>
      </c>
    </row>
    <row r="563" spans="1:20" s="83" customFormat="1" x14ac:dyDescent="0.25">
      <c r="A563" s="51" t="s">
        <v>654</v>
      </c>
      <c r="B563" s="51" t="s">
        <v>655</v>
      </c>
      <c r="C563" s="51" t="s">
        <v>646</v>
      </c>
      <c r="D563" s="51" t="s">
        <v>85</v>
      </c>
      <c r="E563" s="51">
        <v>232264509</v>
      </c>
      <c r="F563" s="51">
        <v>30</v>
      </c>
      <c r="G563" s="52">
        <v>1.31192029006073E-3</v>
      </c>
      <c r="H563" s="51">
        <v>70</v>
      </c>
      <c r="I563" s="53">
        <v>4.1650619999999998</v>
      </c>
      <c r="J563" s="53">
        <v>1.5247E-2</v>
      </c>
      <c r="K563" s="53">
        <v>3.7055882000000011</v>
      </c>
      <c r="L563" s="54">
        <v>0.11253299999999999</v>
      </c>
      <c r="M563" s="55">
        <v>6.3610000000000001E-4</v>
      </c>
      <c r="N563" s="53">
        <v>0.3170113</v>
      </c>
      <c r="O563" s="56">
        <v>210</v>
      </c>
      <c r="P563" s="56">
        <v>71</v>
      </c>
      <c r="Q563" s="60">
        <v>0.30656165449250622</v>
      </c>
      <c r="R563" s="60">
        <v>-2.0756714152222241E-3</v>
      </c>
      <c r="S563" s="60">
        <v>7.9571638524367799E-2</v>
      </c>
      <c r="T563" s="51" t="s">
        <v>625</v>
      </c>
    </row>
    <row r="564" spans="1:20" s="83" customFormat="1" x14ac:dyDescent="0.25">
      <c r="A564" s="51" t="s">
        <v>654</v>
      </c>
      <c r="B564" s="51" t="s">
        <v>655</v>
      </c>
      <c r="C564" s="51" t="s">
        <v>646</v>
      </c>
      <c r="D564" s="51" t="s">
        <v>85</v>
      </c>
      <c r="E564" s="51">
        <v>232265078</v>
      </c>
      <c r="F564" s="51">
        <v>30</v>
      </c>
      <c r="G564" s="52">
        <v>1.31192029006073E-3</v>
      </c>
      <c r="H564" s="51">
        <v>70</v>
      </c>
      <c r="I564" s="53">
        <v>4.1964800999999996</v>
      </c>
      <c r="J564" s="53">
        <v>1.48095E-2</v>
      </c>
      <c r="K564" s="53">
        <v>3.7321890999999998</v>
      </c>
      <c r="L564" s="54">
        <v>0.10248409999999999</v>
      </c>
      <c r="M564" s="55">
        <v>7.5120000000000004E-4</v>
      </c>
      <c r="N564" s="53">
        <v>0.30957519999999999</v>
      </c>
      <c r="O564" s="56">
        <v>210</v>
      </c>
      <c r="P564" s="56">
        <v>69</v>
      </c>
      <c r="Q564" s="60">
        <v>0.29883720129704722</v>
      </c>
      <c r="R564" s="60">
        <v>2.7120562131983571E-2</v>
      </c>
      <c r="S564" s="60">
        <v>9.0233593240158769E-2</v>
      </c>
      <c r="T564" s="51" t="s">
        <v>625</v>
      </c>
    </row>
    <row r="565" spans="1:20" s="83" customFormat="1" x14ac:dyDescent="0.25">
      <c r="A565" s="51" t="s">
        <v>654</v>
      </c>
      <c r="B565" s="51" t="s">
        <v>655</v>
      </c>
      <c r="C565" s="51" t="s">
        <v>646</v>
      </c>
      <c r="D565" s="51" t="s">
        <v>85</v>
      </c>
      <c r="E565" s="51">
        <v>232265653</v>
      </c>
      <c r="F565" s="51">
        <v>30</v>
      </c>
      <c r="G565" s="52">
        <v>1.31192029006073E-3</v>
      </c>
      <c r="H565" s="51">
        <v>70</v>
      </c>
      <c r="I565" s="53">
        <v>4.1270594000000003</v>
      </c>
      <c r="J565" s="53">
        <v>1.5248100000000001E-2</v>
      </c>
      <c r="K565" s="53">
        <v>3.6606542000000002</v>
      </c>
      <c r="L565" s="54">
        <v>0.11107110000000001</v>
      </c>
      <c r="M565" s="55">
        <v>7.871E-4</v>
      </c>
      <c r="N565" s="53">
        <v>0.32525310000000002</v>
      </c>
      <c r="O565" s="56">
        <v>210</v>
      </c>
      <c r="P565" s="56">
        <v>73</v>
      </c>
      <c r="Q565" s="60">
        <v>0.26523204340013629</v>
      </c>
      <c r="R565" s="60">
        <v>1.063092373519962E-2</v>
      </c>
      <c r="S565" s="60">
        <v>7.3970429901667065E-2</v>
      </c>
      <c r="T565" s="51" t="s">
        <v>625</v>
      </c>
    </row>
    <row r="566" spans="1:20" s="83" customFormat="1" x14ac:dyDescent="0.25">
      <c r="A566" s="51" t="s">
        <v>654</v>
      </c>
      <c r="B566" s="51" t="s">
        <v>655</v>
      </c>
      <c r="C566" s="51" t="s">
        <v>646</v>
      </c>
      <c r="D566" s="51" t="s">
        <v>85</v>
      </c>
      <c r="E566" s="51">
        <v>232266219</v>
      </c>
      <c r="F566" s="51">
        <v>30</v>
      </c>
      <c r="G566" s="52">
        <v>1.31192029006073E-3</v>
      </c>
      <c r="H566" s="51">
        <v>70</v>
      </c>
      <c r="I566" s="53">
        <v>4.1778108999999999</v>
      </c>
      <c r="J566" s="53">
        <v>1.5458299999999999E-2</v>
      </c>
      <c r="K566" s="53">
        <v>3.6705483999999999</v>
      </c>
      <c r="L566" s="54">
        <v>0.13759769999999999</v>
      </c>
      <c r="M566" s="55">
        <v>9.7860000000000004E-4</v>
      </c>
      <c r="N566" s="53">
        <v>0.33883960000000002</v>
      </c>
      <c r="O566" s="56">
        <v>210</v>
      </c>
      <c r="P566" s="56">
        <v>73</v>
      </c>
      <c r="Q566" s="60">
        <v>0.35060721637418851</v>
      </c>
      <c r="R566" s="60">
        <v>-3.626135135345999E-4</v>
      </c>
      <c r="S566" s="60">
        <v>6.5415921481115663E-2</v>
      </c>
      <c r="T566" s="51" t="s">
        <v>625</v>
      </c>
    </row>
    <row r="567" spans="1:20" s="83" customFormat="1" x14ac:dyDescent="0.25">
      <c r="A567" s="51" t="s">
        <v>654</v>
      </c>
      <c r="B567" s="51" t="s">
        <v>655</v>
      </c>
      <c r="C567" s="51" t="s">
        <v>646</v>
      </c>
      <c r="D567" s="51" t="s">
        <v>85</v>
      </c>
      <c r="E567" s="51">
        <v>232266794</v>
      </c>
      <c r="F567" s="51">
        <v>30</v>
      </c>
      <c r="G567" s="52">
        <v>1.31192029006073E-3</v>
      </c>
      <c r="H567" s="51">
        <v>70</v>
      </c>
      <c r="I567" s="53">
        <v>4.2444363000000003</v>
      </c>
      <c r="J567" s="53">
        <v>1.57488E-2</v>
      </c>
      <c r="K567" s="53">
        <v>3.775744</v>
      </c>
      <c r="L567" s="54">
        <v>0.1093354</v>
      </c>
      <c r="M567" s="55">
        <v>6.4070000000000002E-4</v>
      </c>
      <c r="N567" s="53">
        <v>0.32852039999999999</v>
      </c>
      <c r="O567" s="56">
        <v>210</v>
      </c>
      <c r="P567" s="56">
        <v>70</v>
      </c>
      <c r="Q567" s="60">
        <v>0.32281260972234649</v>
      </c>
      <c r="R567" s="60">
        <v>6.8489092702031344E-3</v>
      </c>
      <c r="S567" s="60">
        <v>8.1706859126035758E-2</v>
      </c>
      <c r="T567" s="51" t="s">
        <v>625</v>
      </c>
    </row>
    <row r="568" spans="1:20" s="83" customFormat="1" x14ac:dyDescent="0.25">
      <c r="A568" s="51" t="s">
        <v>654</v>
      </c>
      <c r="B568" s="51" t="s">
        <v>655</v>
      </c>
      <c r="C568" s="51" t="s">
        <v>646</v>
      </c>
      <c r="D568" s="51" t="s">
        <v>85</v>
      </c>
      <c r="E568" s="51">
        <v>232267372</v>
      </c>
      <c r="F568" s="51">
        <v>30</v>
      </c>
      <c r="G568" s="52">
        <v>1.31192029006073E-3</v>
      </c>
      <c r="H568" s="51">
        <v>70</v>
      </c>
      <c r="I568" s="53">
        <v>4.0704171000000002</v>
      </c>
      <c r="J568" s="53">
        <v>1.45843E-2</v>
      </c>
      <c r="K568" s="53">
        <v>3.5580341999999989</v>
      </c>
      <c r="L568" s="54">
        <v>0.1231892</v>
      </c>
      <c r="M568" s="55">
        <v>7.0330000000000002E-4</v>
      </c>
      <c r="N568" s="53">
        <v>0.35967260000000001</v>
      </c>
      <c r="O568" s="56">
        <v>210</v>
      </c>
      <c r="P568" s="56">
        <v>83</v>
      </c>
      <c r="Q568" s="60">
        <v>0.30325879672020539</v>
      </c>
      <c r="R568" s="60">
        <v>2.9230252060988719E-2</v>
      </c>
      <c r="S568" s="60">
        <v>9.291636896815976E-2</v>
      </c>
      <c r="T568" s="51" t="s">
        <v>625</v>
      </c>
    </row>
    <row r="569" spans="1:20" s="83" customFormat="1" x14ac:dyDescent="0.25">
      <c r="A569" s="51" t="s">
        <v>654</v>
      </c>
      <c r="B569" s="51" t="s">
        <v>655</v>
      </c>
      <c r="C569" s="51" t="s">
        <v>646</v>
      </c>
      <c r="D569" s="51" t="s">
        <v>85</v>
      </c>
      <c r="E569" s="51">
        <v>232267931</v>
      </c>
      <c r="F569" s="51">
        <v>30</v>
      </c>
      <c r="G569" s="52">
        <v>1.31192029006073E-3</v>
      </c>
      <c r="H569" s="51">
        <v>70</v>
      </c>
      <c r="I569" s="53">
        <v>4.0434847999999999</v>
      </c>
      <c r="J569" s="53">
        <v>1.5424999999999999E-2</v>
      </c>
      <c r="K569" s="53">
        <v>3.586955699999999</v>
      </c>
      <c r="L569" s="54">
        <v>0.1110449</v>
      </c>
      <c r="M569" s="55">
        <v>5.8659999999999995E-4</v>
      </c>
      <c r="N569" s="53">
        <v>0.31613829999999998</v>
      </c>
      <c r="O569" s="56">
        <v>210</v>
      </c>
      <c r="P569" s="56">
        <v>75</v>
      </c>
      <c r="Q569" s="60">
        <v>0.26710119584449199</v>
      </c>
      <c r="R569" s="60">
        <v>1.1537879766420799E-2</v>
      </c>
      <c r="S569" s="60">
        <v>7.3567541207055956E-2</v>
      </c>
      <c r="T569" s="51" t="s">
        <v>625</v>
      </c>
    </row>
    <row r="570" spans="1:20" s="83" customFormat="1" x14ac:dyDescent="0.25">
      <c r="A570" s="51" t="s">
        <v>654</v>
      </c>
      <c r="B570" s="51" t="s">
        <v>655</v>
      </c>
      <c r="C570" s="51" t="s">
        <v>646</v>
      </c>
      <c r="D570" s="51" t="s">
        <v>85</v>
      </c>
      <c r="E570" s="51">
        <v>232268488</v>
      </c>
      <c r="F570" s="51">
        <v>30</v>
      </c>
      <c r="G570" s="52">
        <v>1.31192029006073E-3</v>
      </c>
      <c r="H570" s="51">
        <v>70</v>
      </c>
      <c r="I570" s="53">
        <v>4.0402566000000002</v>
      </c>
      <c r="J570" s="53">
        <v>1.4613900000000001E-2</v>
      </c>
      <c r="K570" s="53">
        <v>3.5906166999999991</v>
      </c>
      <c r="L570" s="54">
        <v>0.1093833</v>
      </c>
      <c r="M570" s="55">
        <v>5.4259999999999996E-4</v>
      </c>
      <c r="N570" s="53">
        <v>0.31158590000000003</v>
      </c>
      <c r="O570" s="56">
        <v>210</v>
      </c>
      <c r="P570" s="56">
        <v>74</v>
      </c>
      <c r="Q570" s="60">
        <v>0.38451013059971217</v>
      </c>
      <c r="R570" s="60">
        <v>5.1458861900497553E-2</v>
      </c>
      <c r="S570" s="60">
        <v>0.100703337096351</v>
      </c>
      <c r="T570" s="51" t="s">
        <v>625</v>
      </c>
    </row>
    <row r="571" spans="1:20" s="83" customFormat="1" x14ac:dyDescent="0.25">
      <c r="A571" s="51" t="s">
        <v>654</v>
      </c>
      <c r="B571" s="51" t="s">
        <v>655</v>
      </c>
      <c r="C571" s="51" t="s">
        <v>646</v>
      </c>
      <c r="D571" s="51" t="s">
        <v>85</v>
      </c>
      <c r="E571" s="51">
        <v>232269044</v>
      </c>
      <c r="F571" s="51">
        <v>30</v>
      </c>
      <c r="G571" s="52">
        <v>1.31192029006073E-3</v>
      </c>
      <c r="H571" s="51">
        <v>70</v>
      </c>
      <c r="I571" s="53">
        <v>4.0266219000000003</v>
      </c>
      <c r="J571" s="53">
        <v>1.48691E-2</v>
      </c>
      <c r="K571" s="53">
        <v>3.5860080000000001</v>
      </c>
      <c r="L571" s="54">
        <v>0.1061334</v>
      </c>
      <c r="M571" s="55">
        <v>6.1019999999999998E-4</v>
      </c>
      <c r="N571" s="53">
        <v>0.30548789999999998</v>
      </c>
      <c r="O571" s="56">
        <v>210</v>
      </c>
      <c r="P571" s="56">
        <v>70</v>
      </c>
      <c r="Q571" s="60">
        <v>0.25369011311298217</v>
      </c>
      <c r="R571" s="60">
        <v>-2.642026629459707E-2</v>
      </c>
      <c r="S571" s="60">
        <v>6.5043714087491267E-2</v>
      </c>
      <c r="T571" s="51" t="s">
        <v>625</v>
      </c>
    </row>
    <row r="572" spans="1:20" s="83" customFormat="1" x14ac:dyDescent="0.25">
      <c r="A572" s="51" t="s">
        <v>654</v>
      </c>
      <c r="B572" s="51" t="s">
        <v>655</v>
      </c>
      <c r="C572" s="51" t="s">
        <v>646</v>
      </c>
      <c r="D572" s="51" t="s">
        <v>85</v>
      </c>
      <c r="E572" s="51">
        <v>232269597</v>
      </c>
      <c r="F572" s="51">
        <v>30</v>
      </c>
      <c r="G572" s="52">
        <v>1.31192029006073E-3</v>
      </c>
      <c r="H572" s="51">
        <v>70</v>
      </c>
      <c r="I572" s="53">
        <v>4.1129091000000004</v>
      </c>
      <c r="J572" s="53">
        <v>1.45661E-2</v>
      </c>
      <c r="K572" s="53">
        <v>3.6346671000000002</v>
      </c>
      <c r="L572" s="54">
        <v>0.1123492</v>
      </c>
      <c r="M572" s="55">
        <v>7.025E-4</v>
      </c>
      <c r="N572" s="53">
        <v>0.3357522</v>
      </c>
      <c r="O572" s="56">
        <v>210</v>
      </c>
      <c r="P572" s="56">
        <v>73</v>
      </c>
      <c r="Q572" s="60">
        <v>0.23576793594624551</v>
      </c>
      <c r="R572" s="60">
        <v>9.8337134609095805E-3</v>
      </c>
      <c r="S572" s="60">
        <v>7.1873815957921611E-2</v>
      </c>
      <c r="T572" s="51" t="s">
        <v>625</v>
      </c>
    </row>
    <row r="573" spans="1:20" s="83" customFormat="1" x14ac:dyDescent="0.25">
      <c r="A573" s="51" t="s">
        <v>654</v>
      </c>
      <c r="B573" s="51" t="s">
        <v>655</v>
      </c>
      <c r="C573" s="51" t="s">
        <v>646</v>
      </c>
      <c r="D573" s="51" t="s">
        <v>85</v>
      </c>
      <c r="E573" s="51">
        <v>232270162</v>
      </c>
      <c r="F573" s="51">
        <v>30</v>
      </c>
      <c r="G573" s="52">
        <v>1.31192029006073E-3</v>
      </c>
      <c r="H573" s="51">
        <v>70</v>
      </c>
      <c r="I573" s="53">
        <v>4.0332179000000004</v>
      </c>
      <c r="J573" s="53">
        <v>1.4890799999999999E-2</v>
      </c>
      <c r="K573" s="53">
        <v>3.5904954000000009</v>
      </c>
      <c r="L573" s="54">
        <v>0.10300620000000001</v>
      </c>
      <c r="M573" s="55">
        <v>5.4460000000000001E-4</v>
      </c>
      <c r="N573" s="53">
        <v>0.31134539999999999</v>
      </c>
      <c r="O573" s="56">
        <v>210</v>
      </c>
      <c r="P573" s="56">
        <v>69</v>
      </c>
      <c r="Q573" s="60">
        <v>0.28205441539933768</v>
      </c>
      <c r="R573" s="60">
        <v>-1.1669881714757521E-2</v>
      </c>
      <c r="S573" s="60">
        <v>6.8483457272448214E-2</v>
      </c>
      <c r="T573" s="51" t="s">
        <v>625</v>
      </c>
    </row>
    <row r="574" spans="1:20" s="83" customFormat="1" x14ac:dyDescent="0.25">
      <c r="A574" s="51" t="s">
        <v>654</v>
      </c>
      <c r="B574" s="51" t="s">
        <v>655</v>
      </c>
      <c r="C574" s="51" t="s">
        <v>646</v>
      </c>
      <c r="D574" s="51" t="s">
        <v>85</v>
      </c>
      <c r="E574" s="51">
        <v>232270720</v>
      </c>
      <c r="F574" s="51">
        <v>30</v>
      </c>
      <c r="G574" s="52">
        <v>1.31192029006073E-3</v>
      </c>
      <c r="H574" s="51">
        <v>70</v>
      </c>
      <c r="I574" s="53">
        <v>4.1540189999999999</v>
      </c>
      <c r="J574" s="53">
        <v>1.4773700000000001E-2</v>
      </c>
      <c r="K574" s="53">
        <v>3.7620402999999998</v>
      </c>
      <c r="L574" s="54">
        <v>9.0942999999999996E-2</v>
      </c>
      <c r="M574" s="55">
        <v>5.4509999999999997E-4</v>
      </c>
      <c r="N574" s="53">
        <v>0.2720574</v>
      </c>
      <c r="O574" s="56">
        <v>210</v>
      </c>
      <c r="P574" s="56">
        <v>59</v>
      </c>
      <c r="Q574" s="60">
        <v>0.32986926259698601</v>
      </c>
      <c r="R574" s="60">
        <v>-2.9568032918354852E-2</v>
      </c>
      <c r="S574" s="60">
        <v>6.4333988217791502E-2</v>
      </c>
      <c r="T574" s="51" t="s">
        <v>625</v>
      </c>
    </row>
    <row r="575" spans="1:20" s="83" customFormat="1" x14ac:dyDescent="0.25">
      <c r="A575" s="51" t="s">
        <v>654</v>
      </c>
      <c r="B575" s="51" t="s">
        <v>655</v>
      </c>
      <c r="C575" s="51" t="s">
        <v>646</v>
      </c>
      <c r="D575" s="51" t="s">
        <v>85</v>
      </c>
      <c r="E575" s="51">
        <v>232271291</v>
      </c>
      <c r="F575" s="51">
        <v>30</v>
      </c>
      <c r="G575" s="52">
        <v>1.31192029006073E-3</v>
      </c>
      <c r="H575" s="51">
        <v>70</v>
      </c>
      <c r="I575" s="53">
        <v>4.141845</v>
      </c>
      <c r="J575" s="53">
        <v>1.4831E-2</v>
      </c>
      <c r="K575" s="53">
        <v>3.6773189000000008</v>
      </c>
      <c r="L575" s="54">
        <v>0.1111333</v>
      </c>
      <c r="M575" s="55">
        <v>5.2829999999999999E-4</v>
      </c>
      <c r="N575" s="53">
        <v>0.32424249999999999</v>
      </c>
      <c r="O575" s="56">
        <v>210</v>
      </c>
      <c r="P575" s="56">
        <v>70</v>
      </c>
      <c r="Q575" s="60">
        <v>0.30841359558838721</v>
      </c>
      <c r="R575" s="60">
        <v>3.2633893580580949E-2</v>
      </c>
      <c r="S575" s="60">
        <v>0.10507897772041</v>
      </c>
      <c r="T575" s="51" t="s">
        <v>625</v>
      </c>
    </row>
    <row r="576" spans="1:20" s="83" customFormat="1" x14ac:dyDescent="0.25">
      <c r="A576" s="51" t="s">
        <v>654</v>
      </c>
      <c r="B576" s="51" t="s">
        <v>655</v>
      </c>
      <c r="C576" s="51" t="s">
        <v>646</v>
      </c>
      <c r="D576" s="51" t="s">
        <v>85</v>
      </c>
      <c r="E576" s="51">
        <v>232271859</v>
      </c>
      <c r="F576" s="51">
        <v>30</v>
      </c>
      <c r="G576" s="52">
        <v>1.31192029006073E-3</v>
      </c>
      <c r="H576" s="51">
        <v>70</v>
      </c>
      <c r="I576" s="53">
        <v>4.1824371999999999</v>
      </c>
      <c r="J576" s="53">
        <v>1.5770800000000001E-2</v>
      </c>
      <c r="K576" s="53">
        <v>3.7454217999999999</v>
      </c>
      <c r="L576" s="54">
        <v>9.6755800000000003E-2</v>
      </c>
      <c r="M576" s="55">
        <v>5.7890000000000003E-4</v>
      </c>
      <c r="N576" s="53">
        <v>0.28769169999999999</v>
      </c>
      <c r="O576" s="56">
        <v>210</v>
      </c>
      <c r="P576" s="56">
        <v>64</v>
      </c>
      <c r="Q576" s="60">
        <v>0.24576772941006381</v>
      </c>
      <c r="R576" s="60">
        <v>-4.1118216432519663E-3</v>
      </c>
      <c r="S576" s="60">
        <v>7.6727318858186816E-2</v>
      </c>
      <c r="T576" s="51" t="s">
        <v>625</v>
      </c>
    </row>
    <row r="577" spans="1:20" s="83" customFormat="1" x14ac:dyDescent="0.25">
      <c r="A577" s="51" t="s">
        <v>654</v>
      </c>
      <c r="B577" s="51" t="s">
        <v>655</v>
      </c>
      <c r="C577" s="51" t="s">
        <v>646</v>
      </c>
      <c r="D577" s="51" t="s">
        <v>85</v>
      </c>
      <c r="E577" s="51">
        <v>232272433</v>
      </c>
      <c r="F577" s="51">
        <v>30</v>
      </c>
      <c r="G577" s="52">
        <v>1.31192029006073E-3</v>
      </c>
      <c r="H577" s="51">
        <v>70</v>
      </c>
      <c r="I577" s="53">
        <v>4.1521653000000001</v>
      </c>
      <c r="J577" s="53">
        <v>1.4954200000000001E-2</v>
      </c>
      <c r="K577" s="53">
        <v>3.6489965000000009</v>
      </c>
      <c r="L577" s="54">
        <v>0.1244717</v>
      </c>
      <c r="M577" s="55">
        <v>7.4459999999999999E-4</v>
      </c>
      <c r="N577" s="53">
        <v>0.34886859999999997</v>
      </c>
      <c r="O577" s="56">
        <v>210</v>
      </c>
      <c r="P577" s="56">
        <v>79</v>
      </c>
      <c r="Q577" s="60">
        <v>0.30458751282245461</v>
      </c>
      <c r="R577" s="60">
        <v>2.9607690890552259E-2</v>
      </c>
      <c r="S577" s="60">
        <v>9.6130448730581311E-2</v>
      </c>
      <c r="T577" s="51" t="s">
        <v>625</v>
      </c>
    </row>
    <row r="578" spans="1:20" s="83" customFormat="1" x14ac:dyDescent="0.25">
      <c r="A578" s="51" t="s">
        <v>654</v>
      </c>
      <c r="B578" s="51" t="s">
        <v>655</v>
      </c>
      <c r="C578" s="51" t="s">
        <v>646</v>
      </c>
      <c r="D578" s="51" t="s">
        <v>85</v>
      </c>
      <c r="E578" s="51">
        <v>232273002</v>
      </c>
      <c r="F578" s="51">
        <v>30</v>
      </c>
      <c r="G578" s="52">
        <v>1.31192029006073E-3</v>
      </c>
      <c r="H578" s="51">
        <v>70</v>
      </c>
      <c r="I578" s="53">
        <v>4.045058</v>
      </c>
      <c r="J578" s="53">
        <v>1.46283E-2</v>
      </c>
      <c r="K578" s="53">
        <v>3.6100816</v>
      </c>
      <c r="L578" s="54">
        <v>0.10479579999999999</v>
      </c>
      <c r="M578" s="55">
        <v>5.3819999999999996E-4</v>
      </c>
      <c r="N578" s="53">
        <v>0.30176370000000002</v>
      </c>
      <c r="O578" s="56">
        <v>210</v>
      </c>
      <c r="P578" s="56">
        <v>68</v>
      </c>
      <c r="Q578" s="60">
        <v>0.33743709252132492</v>
      </c>
      <c r="R578" s="60">
        <v>8.4431566321784592E-3</v>
      </c>
      <c r="S578" s="60">
        <v>7.7509640574403529E-2</v>
      </c>
      <c r="T578" s="51" t="s">
        <v>625</v>
      </c>
    </row>
    <row r="579" spans="1:20" s="83" customFormat="1" x14ac:dyDescent="0.25">
      <c r="A579" s="51" t="s">
        <v>654</v>
      </c>
      <c r="B579" s="51" t="s">
        <v>655</v>
      </c>
      <c r="C579" s="51" t="s">
        <v>646</v>
      </c>
      <c r="D579" s="51" t="s">
        <v>85</v>
      </c>
      <c r="E579" s="51">
        <v>232273563</v>
      </c>
      <c r="F579" s="51">
        <v>30</v>
      </c>
      <c r="G579" s="52">
        <v>1.31192029006073E-3</v>
      </c>
      <c r="H579" s="51">
        <v>70</v>
      </c>
      <c r="I579" s="53">
        <v>4.1334051000000001</v>
      </c>
      <c r="J579" s="53">
        <v>1.4847300000000001E-2</v>
      </c>
      <c r="K579" s="53">
        <v>3.6339451</v>
      </c>
      <c r="L579" s="54">
        <v>0.1193886</v>
      </c>
      <c r="M579" s="55">
        <v>7.5000000000000002E-4</v>
      </c>
      <c r="N579" s="53">
        <v>0.34203139999999999</v>
      </c>
      <c r="O579" s="56">
        <v>210</v>
      </c>
      <c r="P579" s="56">
        <v>77</v>
      </c>
      <c r="Q579" s="60">
        <v>0.29805580607629439</v>
      </c>
      <c r="R579" s="60">
        <v>-2.3304270905056379E-2</v>
      </c>
      <c r="S579" s="60">
        <v>5.0632723707676637E-2</v>
      </c>
      <c r="T579" s="51" t="s">
        <v>625</v>
      </c>
    </row>
    <row r="580" spans="1:20" s="83" customFormat="1" x14ac:dyDescent="0.25">
      <c r="A580" s="51" t="s">
        <v>654</v>
      </c>
      <c r="B580" s="51" t="s">
        <v>655</v>
      </c>
      <c r="C580" s="51" t="s">
        <v>646</v>
      </c>
      <c r="D580" s="51" t="s">
        <v>85</v>
      </c>
      <c r="E580" s="51">
        <v>232274133</v>
      </c>
      <c r="F580" s="51">
        <v>30</v>
      </c>
      <c r="G580" s="52">
        <v>1.31192029006073E-3</v>
      </c>
      <c r="H580" s="51">
        <v>70</v>
      </c>
      <c r="I580" s="53">
        <v>4.0423739000000003</v>
      </c>
      <c r="J580" s="53">
        <v>1.45749E-2</v>
      </c>
      <c r="K580" s="53">
        <v>3.6031114</v>
      </c>
      <c r="L580" s="54">
        <v>0.1064066</v>
      </c>
      <c r="M580" s="55">
        <v>5.3019999999999999E-4</v>
      </c>
      <c r="N580" s="53">
        <v>0.30391990000000002</v>
      </c>
      <c r="O580" s="56">
        <v>210</v>
      </c>
      <c r="P580" s="56">
        <v>70</v>
      </c>
      <c r="Q580" s="60">
        <v>0.32229110586356219</v>
      </c>
      <c r="R580" s="60">
        <v>1.7793330513410859E-2</v>
      </c>
      <c r="S580" s="60">
        <v>7.5275054402573385E-2</v>
      </c>
      <c r="T580" s="51" t="s">
        <v>625</v>
      </c>
    </row>
    <row r="581" spans="1:20" s="83" customFormat="1" x14ac:dyDescent="0.25">
      <c r="A581" s="51" t="s">
        <v>654</v>
      </c>
      <c r="B581" s="51" t="s">
        <v>655</v>
      </c>
      <c r="C581" s="51" t="s">
        <v>646</v>
      </c>
      <c r="D581" s="51" t="s">
        <v>85</v>
      </c>
      <c r="E581" s="51">
        <v>232274693</v>
      </c>
      <c r="F581" s="51">
        <v>30</v>
      </c>
      <c r="G581" s="52">
        <v>1.31192029006073E-3</v>
      </c>
      <c r="H581" s="51">
        <v>70</v>
      </c>
      <c r="I581" s="53">
        <v>4.0649886000000004</v>
      </c>
      <c r="J581" s="53">
        <v>1.4518700000000001E-2</v>
      </c>
      <c r="K581" s="53">
        <v>3.6404681000000001</v>
      </c>
      <c r="L581" s="54">
        <v>0.1021548</v>
      </c>
      <c r="M581" s="55">
        <v>5.8540000000000003E-4</v>
      </c>
      <c r="N581" s="53">
        <v>0.29165370000000002</v>
      </c>
      <c r="O581" s="56">
        <v>210</v>
      </c>
      <c r="P581" s="56">
        <v>67</v>
      </c>
      <c r="Q581" s="60">
        <v>0.30822082848547022</v>
      </c>
      <c r="R581" s="60">
        <v>6.2929085955029419E-3</v>
      </c>
      <c r="S581" s="60">
        <v>6.7453909002037987E-2</v>
      </c>
      <c r="T581" s="51" t="s">
        <v>625</v>
      </c>
    </row>
    <row r="582" spans="1:20" s="83" customFormat="1" x14ac:dyDescent="0.25">
      <c r="A582" s="51" t="s">
        <v>654</v>
      </c>
      <c r="B582" s="51" t="s">
        <v>655</v>
      </c>
      <c r="C582" s="51" t="s">
        <v>646</v>
      </c>
      <c r="D582" s="51" t="s">
        <v>85</v>
      </c>
      <c r="E582" s="51">
        <v>232275252</v>
      </c>
      <c r="F582" s="51">
        <v>30</v>
      </c>
      <c r="G582" s="52">
        <v>1.31192029006073E-3</v>
      </c>
      <c r="H582" s="51">
        <v>70</v>
      </c>
      <c r="I582" s="53">
        <v>4.0481207000000001</v>
      </c>
      <c r="J582" s="53">
        <v>1.48767E-2</v>
      </c>
      <c r="K582" s="53">
        <v>3.5923618999999989</v>
      </c>
      <c r="L582" s="54">
        <v>0.10934480000000001</v>
      </c>
      <c r="M582" s="55">
        <v>6.0490000000000001E-4</v>
      </c>
      <c r="N582" s="53">
        <v>0.31795119999999999</v>
      </c>
      <c r="O582" s="56">
        <v>210</v>
      </c>
      <c r="P582" s="56">
        <v>71</v>
      </c>
      <c r="Q582" s="60">
        <v>0.27741079358085552</v>
      </c>
      <c r="R582" s="60">
        <v>-2.6081702837115521E-2</v>
      </c>
      <c r="S582" s="60">
        <v>5.2156748601749452E-2</v>
      </c>
      <c r="T582" s="51" t="s">
        <v>625</v>
      </c>
    </row>
    <row r="583" spans="1:20" s="83" customFormat="1" x14ac:dyDescent="0.25">
      <c r="A583" s="51" t="s">
        <v>654</v>
      </c>
      <c r="B583" s="51" t="s">
        <v>655</v>
      </c>
      <c r="C583" s="51" t="s">
        <v>646</v>
      </c>
      <c r="D583" s="51" t="s">
        <v>85</v>
      </c>
      <c r="E583" s="51">
        <v>232275818</v>
      </c>
      <c r="F583" s="51">
        <v>30</v>
      </c>
      <c r="G583" s="52">
        <v>1.31192029006073E-3</v>
      </c>
      <c r="H583" s="51">
        <v>70</v>
      </c>
      <c r="I583" s="53">
        <v>4.2578079000000004</v>
      </c>
      <c r="J583" s="53">
        <v>1.6521899999999999E-2</v>
      </c>
      <c r="K583" s="53">
        <v>3.771020099999999</v>
      </c>
      <c r="L583" s="54">
        <v>0.1160482</v>
      </c>
      <c r="M583" s="55">
        <v>9.724E-4</v>
      </c>
      <c r="N583" s="53">
        <v>0.33898440000000002</v>
      </c>
      <c r="O583" s="56">
        <v>210</v>
      </c>
      <c r="P583" s="56">
        <v>73</v>
      </c>
      <c r="Q583" s="60">
        <v>0.33712212484423731</v>
      </c>
      <c r="R583" s="60">
        <v>-1.640327739175839E-2</v>
      </c>
      <c r="S583" s="60">
        <v>4.7247556802208462E-2</v>
      </c>
      <c r="T583" s="51" t="s">
        <v>625</v>
      </c>
    </row>
    <row r="584" spans="1:20" s="83" customFormat="1" x14ac:dyDescent="0.25">
      <c r="A584" s="51" t="s">
        <v>654</v>
      </c>
      <c r="B584" s="51" t="s">
        <v>655</v>
      </c>
      <c r="C584" s="51" t="s">
        <v>646</v>
      </c>
      <c r="D584" s="51" t="s">
        <v>85</v>
      </c>
      <c r="E584" s="51">
        <v>232276402</v>
      </c>
      <c r="F584" s="51">
        <v>30</v>
      </c>
      <c r="G584" s="52">
        <v>1.31192029006073E-3</v>
      </c>
      <c r="H584" s="51">
        <v>70</v>
      </c>
      <c r="I584" s="53">
        <v>4.1764143000000002</v>
      </c>
      <c r="J584" s="53">
        <v>1.7149299999999999E-2</v>
      </c>
      <c r="K584" s="53">
        <v>3.750874</v>
      </c>
      <c r="L584" s="54">
        <v>9.9723599999999996E-2</v>
      </c>
      <c r="M584" s="55">
        <v>5.3989999999999995E-4</v>
      </c>
      <c r="N584" s="53">
        <v>0.29390129999999998</v>
      </c>
      <c r="O584" s="56">
        <v>210</v>
      </c>
      <c r="P584" s="56">
        <v>66</v>
      </c>
      <c r="Q584" s="60">
        <v>0.35696336736590639</v>
      </c>
      <c r="R584" s="60">
        <v>2.822399338865873E-2</v>
      </c>
      <c r="S584" s="60">
        <v>8.9539643077695144E-2</v>
      </c>
      <c r="T584" s="51" t="s">
        <v>625</v>
      </c>
    </row>
    <row r="585" spans="1:20" s="83" customFormat="1" x14ac:dyDescent="0.25">
      <c r="A585" s="51" t="s">
        <v>654</v>
      </c>
      <c r="B585" s="51" t="s">
        <v>655</v>
      </c>
      <c r="C585" s="51" t="s">
        <v>646</v>
      </c>
      <c r="D585" s="51" t="s">
        <v>85</v>
      </c>
      <c r="E585" s="51">
        <v>232276973</v>
      </c>
      <c r="F585" s="51">
        <v>30</v>
      </c>
      <c r="G585" s="52">
        <v>1.31192029006073E-3</v>
      </c>
      <c r="H585" s="51">
        <v>70</v>
      </c>
      <c r="I585" s="53">
        <v>4.1346154000000004</v>
      </c>
      <c r="J585" s="53">
        <v>1.4828300000000001E-2</v>
      </c>
      <c r="K585" s="53">
        <v>3.7296136000000009</v>
      </c>
      <c r="L585" s="54">
        <v>9.9976999999999996E-2</v>
      </c>
      <c r="M585" s="55">
        <v>5.4049999999999996E-4</v>
      </c>
      <c r="N585" s="53">
        <v>0.27587990000000001</v>
      </c>
      <c r="O585" s="56">
        <v>210</v>
      </c>
      <c r="P585" s="56">
        <v>64</v>
      </c>
      <c r="Q585" s="60">
        <v>0.25210839018815451</v>
      </c>
      <c r="R585" s="60">
        <v>1.1417838058795071E-2</v>
      </c>
      <c r="S585" s="60">
        <v>8.2801906130604369E-2</v>
      </c>
      <c r="T585" s="51" t="s">
        <v>625</v>
      </c>
    </row>
    <row r="586" spans="1:20" s="83" customFormat="1" x14ac:dyDescent="0.25">
      <c r="A586" s="51" t="s">
        <v>654</v>
      </c>
      <c r="B586" s="51" t="s">
        <v>655</v>
      </c>
      <c r="C586" s="51" t="s">
        <v>646</v>
      </c>
      <c r="D586" s="51" t="s">
        <v>85</v>
      </c>
      <c r="E586" s="51">
        <v>232277540</v>
      </c>
      <c r="F586" s="51">
        <v>30</v>
      </c>
      <c r="G586" s="52">
        <v>1.31192029006073E-3</v>
      </c>
      <c r="H586" s="51">
        <v>70</v>
      </c>
      <c r="I586" s="53">
        <v>4.0873515999999999</v>
      </c>
      <c r="J586" s="53">
        <v>1.5030699999999999E-2</v>
      </c>
      <c r="K586" s="53">
        <v>3.6946190000000012</v>
      </c>
      <c r="L586" s="54">
        <v>8.4238400000000005E-2</v>
      </c>
      <c r="M586" s="55">
        <v>5.8790000000000003E-4</v>
      </c>
      <c r="N586" s="53">
        <v>0.2793137</v>
      </c>
      <c r="O586" s="56">
        <v>210</v>
      </c>
      <c r="P586" s="56">
        <v>52</v>
      </c>
      <c r="Q586" s="60">
        <v>0.25944730917777947</v>
      </c>
      <c r="R586" s="60">
        <v>2.542731957914272E-2</v>
      </c>
      <c r="S586" s="60">
        <v>9.2170474794423224E-2</v>
      </c>
      <c r="T586" s="51" t="s">
        <v>625</v>
      </c>
    </row>
    <row r="587" spans="1:20" s="83" customFormat="1" x14ac:dyDescent="0.25">
      <c r="A587" s="51" t="s">
        <v>654</v>
      </c>
      <c r="B587" s="51" t="s">
        <v>655</v>
      </c>
      <c r="C587" s="51" t="s">
        <v>646</v>
      </c>
      <c r="D587" s="51" t="s">
        <v>85</v>
      </c>
      <c r="E587" s="51">
        <v>232278100</v>
      </c>
      <c r="F587" s="51">
        <v>30</v>
      </c>
      <c r="G587" s="52">
        <v>1.31192029006073E-3</v>
      </c>
      <c r="H587" s="51">
        <v>70</v>
      </c>
      <c r="I587" s="53">
        <v>4.0776316000000001</v>
      </c>
      <c r="J587" s="53">
        <v>1.50177E-2</v>
      </c>
      <c r="K587" s="53">
        <v>3.6722909999999991</v>
      </c>
      <c r="L587" s="54">
        <v>9.7787600000000002E-2</v>
      </c>
      <c r="M587" s="55">
        <v>5.1679999999999999E-4</v>
      </c>
      <c r="N587" s="53">
        <v>0.27814420000000001</v>
      </c>
      <c r="O587" s="56">
        <v>210</v>
      </c>
      <c r="P587" s="56">
        <v>62</v>
      </c>
      <c r="Q587" s="60">
        <v>0.30855300751103248</v>
      </c>
      <c r="R587" s="60">
        <v>-2.511318225086059E-2</v>
      </c>
      <c r="S587" s="60">
        <v>4.6600361970443503E-2</v>
      </c>
      <c r="T587" s="51" t="s">
        <v>625</v>
      </c>
    </row>
    <row r="588" spans="1:20" s="83" customFormat="1" x14ac:dyDescent="0.25">
      <c r="A588" s="51" t="s">
        <v>654</v>
      </c>
      <c r="B588" s="51" t="s">
        <v>655</v>
      </c>
      <c r="C588" s="51" t="s">
        <v>646</v>
      </c>
      <c r="D588" s="51" t="s">
        <v>85</v>
      </c>
      <c r="E588" s="51">
        <v>232278663</v>
      </c>
      <c r="F588" s="51">
        <v>30</v>
      </c>
      <c r="G588" s="52">
        <v>1.31192029006073E-3</v>
      </c>
      <c r="H588" s="51">
        <v>70</v>
      </c>
      <c r="I588" s="53">
        <v>4.0310755</v>
      </c>
      <c r="J588" s="53">
        <v>1.4765199999999999E-2</v>
      </c>
      <c r="K588" s="53">
        <v>3.5766878000000002</v>
      </c>
      <c r="L588" s="54">
        <v>0.104751</v>
      </c>
      <c r="M588" s="55">
        <v>5.4239999999999996E-4</v>
      </c>
      <c r="N588" s="53">
        <v>0.2990757</v>
      </c>
      <c r="O588" s="56">
        <v>210</v>
      </c>
      <c r="P588" s="56">
        <v>67</v>
      </c>
      <c r="Q588" s="60">
        <v>0.3662230728453113</v>
      </c>
      <c r="R588" s="60">
        <v>3.3641890285684678E-2</v>
      </c>
      <c r="S588" s="60">
        <v>0.1117442407379019</v>
      </c>
      <c r="T588" s="51" t="s">
        <v>625</v>
      </c>
    </row>
    <row r="589" spans="1:20" s="83" customFormat="1" x14ac:dyDescent="0.25">
      <c r="A589" s="51" t="s">
        <v>654</v>
      </c>
      <c r="B589" s="51" t="s">
        <v>655</v>
      </c>
      <c r="C589" s="51" t="s">
        <v>646</v>
      </c>
      <c r="D589" s="51" t="s">
        <v>85</v>
      </c>
      <c r="E589" s="51">
        <v>232279217</v>
      </c>
      <c r="F589" s="51">
        <v>30</v>
      </c>
      <c r="G589" s="52">
        <v>1.31192029006073E-3</v>
      </c>
      <c r="H589" s="51">
        <v>70</v>
      </c>
      <c r="I589" s="53">
        <v>4.1468578000000003</v>
      </c>
      <c r="J589" s="53">
        <v>1.45752E-2</v>
      </c>
      <c r="K589" s="53">
        <v>3.6731038999999992</v>
      </c>
      <c r="L589" s="54">
        <v>0.1177309</v>
      </c>
      <c r="M589" s="55">
        <v>6.0959999999999996E-4</v>
      </c>
      <c r="N589" s="53">
        <v>0.32754</v>
      </c>
      <c r="O589" s="56">
        <v>210</v>
      </c>
      <c r="P589" s="56">
        <v>76</v>
      </c>
      <c r="Q589" s="60">
        <v>0.31447371138633973</v>
      </c>
      <c r="R589" s="60">
        <v>1.1448715840679941E-2</v>
      </c>
      <c r="S589" s="60">
        <v>6.6328137911886242E-2</v>
      </c>
      <c r="T589" s="51" t="s">
        <v>625</v>
      </c>
    </row>
    <row r="590" spans="1:20" s="83" customFormat="1" x14ac:dyDescent="0.25">
      <c r="A590" s="51" t="s">
        <v>654</v>
      </c>
      <c r="B590" s="51" t="s">
        <v>655</v>
      </c>
      <c r="C590" s="51" t="s">
        <v>646</v>
      </c>
      <c r="D590" s="51" t="s">
        <v>85</v>
      </c>
      <c r="E590" s="51">
        <v>232279787</v>
      </c>
      <c r="F590" s="51">
        <v>30</v>
      </c>
      <c r="G590" s="52">
        <v>1.31192029006073E-3</v>
      </c>
      <c r="H590" s="51">
        <v>70</v>
      </c>
      <c r="I590" s="53">
        <v>4.0214618</v>
      </c>
      <c r="J590" s="53">
        <v>1.46181E-2</v>
      </c>
      <c r="K590" s="53">
        <v>3.5887461999999992</v>
      </c>
      <c r="L590" s="54">
        <v>0.1039504</v>
      </c>
      <c r="M590" s="55">
        <v>5.1009999999999998E-4</v>
      </c>
      <c r="N590" s="53">
        <v>0.30038789999999999</v>
      </c>
      <c r="O590" s="56">
        <v>210</v>
      </c>
      <c r="P590" s="56">
        <v>68</v>
      </c>
      <c r="Q590" s="60">
        <v>0.33642506523101068</v>
      </c>
      <c r="R590" s="60">
        <v>1.349779727534329E-3</v>
      </c>
      <c r="S590" s="60">
        <v>7.2192151620658312E-2</v>
      </c>
      <c r="T590" s="51" t="s">
        <v>625</v>
      </c>
    </row>
    <row r="591" spans="1:20" s="83" customFormat="1" x14ac:dyDescent="0.25">
      <c r="A591" s="51" t="s">
        <v>654</v>
      </c>
      <c r="B591" s="51" t="s">
        <v>655</v>
      </c>
      <c r="C591" s="51" t="s">
        <v>646</v>
      </c>
      <c r="D591" s="51" t="s">
        <v>85</v>
      </c>
      <c r="E591" s="51">
        <v>232280342</v>
      </c>
      <c r="F591" s="51">
        <v>30</v>
      </c>
      <c r="G591" s="52">
        <v>1.31192029006073E-3</v>
      </c>
      <c r="H591" s="51">
        <v>70</v>
      </c>
      <c r="I591" s="53">
        <v>4.2132161999999997</v>
      </c>
      <c r="J591" s="53">
        <v>1.49899E-2</v>
      </c>
      <c r="K591" s="53">
        <v>3.6992375999999991</v>
      </c>
      <c r="L591" s="54">
        <v>0.11749519999999999</v>
      </c>
      <c r="M591" s="55">
        <v>9.905999999999999E-4</v>
      </c>
      <c r="N591" s="53">
        <v>0.3536087</v>
      </c>
      <c r="O591" s="56">
        <v>210</v>
      </c>
      <c r="P591" s="56">
        <v>81</v>
      </c>
      <c r="Q591" s="60">
        <v>0.31181627918184129</v>
      </c>
      <c r="R591" s="60">
        <v>6.435900867663785E-3</v>
      </c>
      <c r="S591" s="60">
        <v>7.6992730226362882E-2</v>
      </c>
      <c r="T591" s="51" t="s">
        <v>625</v>
      </c>
    </row>
    <row r="592" spans="1:20" s="83" customFormat="1" x14ac:dyDescent="0.25">
      <c r="A592" s="51" t="s">
        <v>654</v>
      </c>
      <c r="B592" s="51" t="s">
        <v>655</v>
      </c>
      <c r="C592" s="51" t="s">
        <v>646</v>
      </c>
      <c r="D592" s="51" t="s">
        <v>85</v>
      </c>
      <c r="E592" s="51">
        <v>232280916</v>
      </c>
      <c r="F592" s="51">
        <v>30</v>
      </c>
      <c r="G592" s="52">
        <v>1.31192029006073E-3</v>
      </c>
      <c r="H592" s="51">
        <v>70</v>
      </c>
      <c r="I592" s="53">
        <v>4.0446036999999997</v>
      </c>
      <c r="J592" s="53">
        <v>1.44531E-2</v>
      </c>
      <c r="K592" s="53">
        <v>3.598338</v>
      </c>
      <c r="L592" s="54">
        <v>9.9959099999999995E-2</v>
      </c>
      <c r="M592" s="55">
        <v>5.8270000000000001E-4</v>
      </c>
      <c r="N592" s="53">
        <v>0.31758199999999998</v>
      </c>
      <c r="O592" s="56">
        <v>210</v>
      </c>
      <c r="P592" s="56">
        <v>64</v>
      </c>
      <c r="Q592" s="60">
        <v>0.31080425189152722</v>
      </c>
      <c r="R592" s="60">
        <v>9.589904969392089E-3</v>
      </c>
      <c r="S592" s="60">
        <v>8.8021602126863996E-2</v>
      </c>
      <c r="T592" s="51" t="s">
        <v>625</v>
      </c>
    </row>
    <row r="593" spans="1:20" s="83" customFormat="1" x14ac:dyDescent="0.25">
      <c r="A593" s="51" t="s">
        <v>654</v>
      </c>
      <c r="B593" s="51" t="s">
        <v>655</v>
      </c>
      <c r="C593" s="51" t="s">
        <v>646</v>
      </c>
      <c r="D593" s="51" t="s">
        <v>85</v>
      </c>
      <c r="E593" s="51">
        <v>232281472</v>
      </c>
      <c r="F593" s="51">
        <v>30</v>
      </c>
      <c r="G593" s="52">
        <v>1.31192029006073E-3</v>
      </c>
      <c r="H593" s="51">
        <v>140</v>
      </c>
      <c r="I593" s="53">
        <v>6.4069438999999999</v>
      </c>
      <c r="J593" s="53">
        <v>1.47624E-2</v>
      </c>
      <c r="K593" s="53">
        <v>5.9674493999999996</v>
      </c>
      <c r="L593" s="54">
        <v>0.1021847</v>
      </c>
      <c r="M593" s="55">
        <v>5.6809999999999999E-4</v>
      </c>
      <c r="N593" s="53">
        <v>0.30887330000000002</v>
      </c>
      <c r="O593" s="56">
        <v>210</v>
      </c>
      <c r="P593" s="56">
        <v>66</v>
      </c>
      <c r="Q593" s="60">
        <v>0.3791246996619691</v>
      </c>
      <c r="R593" s="60">
        <v>-1.482442251161099E-2</v>
      </c>
      <c r="S593" s="60">
        <v>7.1125924548761016E-2</v>
      </c>
      <c r="T593" s="51" t="s">
        <v>625</v>
      </c>
    </row>
    <row r="594" spans="1:20" s="83" customFormat="1" x14ac:dyDescent="0.25">
      <c r="A594" s="51" t="s">
        <v>654</v>
      </c>
      <c r="B594" s="51" t="s">
        <v>655</v>
      </c>
      <c r="C594" s="51" t="s">
        <v>646</v>
      </c>
      <c r="D594" s="51" t="s">
        <v>85</v>
      </c>
      <c r="E594" s="51">
        <v>232282272</v>
      </c>
      <c r="F594" s="51">
        <v>30</v>
      </c>
      <c r="G594" s="52">
        <v>1.31192029006073E-3</v>
      </c>
      <c r="H594" s="51">
        <v>140</v>
      </c>
      <c r="I594" s="53">
        <v>6.5471202999999996</v>
      </c>
      <c r="J594" s="53">
        <v>1.43721E-2</v>
      </c>
      <c r="K594" s="53">
        <v>6.0686913999999996</v>
      </c>
      <c r="L594" s="54">
        <v>0.1134285</v>
      </c>
      <c r="M594" s="55">
        <v>5.7660000000000003E-4</v>
      </c>
      <c r="N594" s="53">
        <v>0.33692870000000003</v>
      </c>
      <c r="O594" s="56">
        <v>210</v>
      </c>
      <c r="P594" s="56">
        <v>77</v>
      </c>
      <c r="Q594" s="60">
        <v>0.28488912449312581</v>
      </c>
      <c r="R594" s="60">
        <v>-4.5319714265009553E-2</v>
      </c>
      <c r="S594" s="60">
        <v>5.2463300363061863E-2</v>
      </c>
      <c r="T594" s="51" t="s">
        <v>625</v>
      </c>
    </row>
    <row r="595" spans="1:20" s="83" customFormat="1" x14ac:dyDescent="0.25">
      <c r="A595" s="51" t="s">
        <v>654</v>
      </c>
      <c r="B595" s="51" t="s">
        <v>655</v>
      </c>
      <c r="C595" s="51" t="s">
        <v>646</v>
      </c>
      <c r="D595" s="51" t="s">
        <v>85</v>
      </c>
      <c r="E595" s="51">
        <v>232283084</v>
      </c>
      <c r="F595" s="51">
        <v>30</v>
      </c>
      <c r="G595" s="52">
        <v>1.31192029006073E-3</v>
      </c>
      <c r="H595" s="51">
        <v>140</v>
      </c>
      <c r="I595" s="53">
        <v>6.5076061999999997</v>
      </c>
      <c r="J595" s="53">
        <v>1.4482999999999999E-2</v>
      </c>
      <c r="K595" s="53">
        <v>5.9980046999999983</v>
      </c>
      <c r="L595" s="54">
        <v>0.1205659</v>
      </c>
      <c r="M595" s="55">
        <v>8.4099999999999995E-4</v>
      </c>
      <c r="N595" s="53">
        <v>0.35499320000000001</v>
      </c>
      <c r="O595" s="56">
        <v>210</v>
      </c>
      <c r="P595" s="56">
        <v>81</v>
      </c>
      <c r="Q595" s="60">
        <v>0.33174357844588409</v>
      </c>
      <c r="R595" s="60">
        <v>-2.9455725759779902E-3</v>
      </c>
      <c r="S595" s="60">
        <v>9.201539067257887E-2</v>
      </c>
      <c r="T595" s="51" t="s">
        <v>625</v>
      </c>
    </row>
    <row r="596" spans="1:20" s="83" customFormat="1" x14ac:dyDescent="0.25">
      <c r="A596" s="51" t="s">
        <v>654</v>
      </c>
      <c r="B596" s="51" t="s">
        <v>655</v>
      </c>
      <c r="C596" s="51" t="s">
        <v>646</v>
      </c>
      <c r="D596" s="51" t="s">
        <v>85</v>
      </c>
      <c r="E596" s="51">
        <v>232283888</v>
      </c>
      <c r="F596" s="51">
        <v>30</v>
      </c>
      <c r="G596" s="52">
        <v>1.31192029006073E-3</v>
      </c>
      <c r="H596" s="51">
        <v>140</v>
      </c>
      <c r="I596" s="53">
        <v>6.4659069000000002</v>
      </c>
      <c r="J596" s="53">
        <v>1.49064E-2</v>
      </c>
      <c r="K596" s="53">
        <v>6.0170956000000002</v>
      </c>
      <c r="L596" s="54">
        <v>0.1077009</v>
      </c>
      <c r="M596" s="55">
        <v>5.1699999999999999E-4</v>
      </c>
      <c r="N596" s="53">
        <v>0.31183830000000001</v>
      </c>
      <c r="O596" s="56">
        <v>210</v>
      </c>
      <c r="P596" s="56">
        <v>69</v>
      </c>
      <c r="Q596" s="60">
        <v>0.24959897558053881</v>
      </c>
      <c r="R596" s="60">
        <v>1.4456059441703809E-2</v>
      </c>
      <c r="S596" s="60">
        <v>8.0640845454461305E-2</v>
      </c>
      <c r="T596" s="51" t="s">
        <v>625</v>
      </c>
    </row>
    <row r="597" spans="1:20" s="83" customFormat="1" x14ac:dyDescent="0.25">
      <c r="A597" s="51" t="s">
        <v>654</v>
      </c>
      <c r="B597" s="51" t="s">
        <v>655</v>
      </c>
      <c r="C597" s="51" t="s">
        <v>646</v>
      </c>
      <c r="D597" s="51" t="s">
        <v>85</v>
      </c>
      <c r="E597" s="51">
        <v>232284688</v>
      </c>
      <c r="F597" s="51">
        <v>30</v>
      </c>
      <c r="G597" s="52">
        <v>1.31192029006073E-3</v>
      </c>
      <c r="H597" s="51">
        <v>140</v>
      </c>
      <c r="I597" s="53">
        <v>6.4656032000000003</v>
      </c>
      <c r="J597" s="53">
        <v>1.43832E-2</v>
      </c>
      <c r="K597" s="53">
        <v>5.9770401999999994</v>
      </c>
      <c r="L597" s="54">
        <v>0.1178265</v>
      </c>
      <c r="M597" s="55">
        <v>6.1439999999999997E-4</v>
      </c>
      <c r="N597" s="53">
        <v>0.34235539999999998</v>
      </c>
      <c r="O597" s="56">
        <v>210</v>
      </c>
      <c r="P597" s="56">
        <v>76</v>
      </c>
      <c r="Q597" s="60">
        <v>0.40248049954217813</v>
      </c>
      <c r="R597" s="60">
        <v>-4.8412979777330313E-2</v>
      </c>
      <c r="S597" s="60">
        <v>4.3520607469689339E-2</v>
      </c>
      <c r="T597" s="51" t="s">
        <v>625</v>
      </c>
    </row>
    <row r="598" spans="1:20" s="83" customFormat="1" x14ac:dyDescent="0.25">
      <c r="A598" s="51" t="s">
        <v>654</v>
      </c>
      <c r="B598" s="51" t="s">
        <v>655</v>
      </c>
      <c r="C598" s="51" t="s">
        <v>646</v>
      </c>
      <c r="D598" s="51" t="s">
        <v>85</v>
      </c>
      <c r="E598" s="51">
        <v>232285490</v>
      </c>
      <c r="F598" s="51">
        <v>30</v>
      </c>
      <c r="G598" s="52">
        <v>1.31192029006073E-3</v>
      </c>
      <c r="H598" s="51">
        <v>140</v>
      </c>
      <c r="I598" s="53">
        <v>6.4584332</v>
      </c>
      <c r="J598" s="53">
        <v>1.4567699999999999E-2</v>
      </c>
      <c r="K598" s="53">
        <v>6.0277936999999993</v>
      </c>
      <c r="L598" s="54">
        <v>0.1016812</v>
      </c>
      <c r="M598" s="55">
        <v>5.4469999999999996E-4</v>
      </c>
      <c r="N598" s="53">
        <v>0.30117119999999997</v>
      </c>
      <c r="O598" s="56">
        <v>210</v>
      </c>
      <c r="P598" s="56">
        <v>65</v>
      </c>
      <c r="Q598" s="60">
        <v>0.2699376260731276</v>
      </c>
      <c r="R598" s="60">
        <v>-1.7337920758472729E-2</v>
      </c>
      <c r="S598" s="60">
        <v>6.4546567913569844E-2</v>
      </c>
      <c r="T598" s="51" t="s">
        <v>625</v>
      </c>
    </row>
    <row r="599" spans="1:20" s="83" customFormat="1" x14ac:dyDescent="0.25">
      <c r="A599" s="51" t="s">
        <v>654</v>
      </c>
      <c r="B599" s="51" t="s">
        <v>655</v>
      </c>
      <c r="C599" s="51" t="s">
        <v>646</v>
      </c>
      <c r="D599" s="51" t="s">
        <v>85</v>
      </c>
      <c r="E599" s="51">
        <v>232286291</v>
      </c>
      <c r="F599" s="51">
        <v>30</v>
      </c>
      <c r="G599" s="52">
        <v>1.31192029006073E-3</v>
      </c>
      <c r="H599" s="51">
        <v>140</v>
      </c>
      <c r="I599" s="53">
        <v>6.4850294000000002</v>
      </c>
      <c r="J599" s="53">
        <v>1.49231E-2</v>
      </c>
      <c r="K599" s="53">
        <v>6.0003426000000006</v>
      </c>
      <c r="L599" s="54">
        <v>0.1158817</v>
      </c>
      <c r="M599" s="55">
        <v>6.6980000000000002E-4</v>
      </c>
      <c r="N599" s="53">
        <v>0.33907490000000001</v>
      </c>
      <c r="O599" s="56">
        <v>210</v>
      </c>
      <c r="P599" s="56">
        <v>77</v>
      </c>
      <c r="Q599" s="60">
        <v>0.33484678457587802</v>
      </c>
      <c r="R599" s="60">
        <v>1.482320286046292E-2</v>
      </c>
      <c r="S599" s="60">
        <v>7.6665403225402232E-2</v>
      </c>
      <c r="T599" s="51" t="s">
        <v>625</v>
      </c>
    </row>
    <row r="600" spans="1:20" s="83" customFormat="1" x14ac:dyDescent="0.25">
      <c r="A600" s="51" t="s">
        <v>654</v>
      </c>
      <c r="B600" s="51" t="s">
        <v>655</v>
      </c>
      <c r="C600" s="51" t="s">
        <v>646</v>
      </c>
      <c r="D600" s="51" t="s">
        <v>85</v>
      </c>
      <c r="E600" s="51">
        <v>232287094</v>
      </c>
      <c r="F600" s="51">
        <v>30</v>
      </c>
      <c r="G600" s="52">
        <v>1.31192029006073E-3</v>
      </c>
      <c r="H600" s="51">
        <v>140</v>
      </c>
      <c r="I600" s="53">
        <v>6.5306442999999996</v>
      </c>
      <c r="J600" s="53">
        <v>1.4543199999999999E-2</v>
      </c>
      <c r="K600" s="53">
        <v>6.0671096999999996</v>
      </c>
      <c r="L600" s="54">
        <v>0.10404969999999999</v>
      </c>
      <c r="M600" s="55">
        <v>5.0540000000000003E-4</v>
      </c>
      <c r="N600" s="53">
        <v>0.3064866</v>
      </c>
      <c r="O600" s="56">
        <v>210</v>
      </c>
      <c r="P600" s="56">
        <v>67</v>
      </c>
      <c r="Q600" s="60">
        <v>0.32628585984454711</v>
      </c>
      <c r="R600" s="60">
        <v>2.2472540380757251E-2</v>
      </c>
      <c r="S600" s="60">
        <v>7.9510447035085988E-2</v>
      </c>
      <c r="T600" s="51" t="s">
        <v>625</v>
      </c>
    </row>
    <row r="601" spans="1:20" s="83" customFormat="1" x14ac:dyDescent="0.25">
      <c r="A601" s="51" t="s">
        <v>654</v>
      </c>
      <c r="B601" s="51" t="s">
        <v>655</v>
      </c>
      <c r="C601" s="51" t="s">
        <v>646</v>
      </c>
      <c r="D601" s="51" t="s">
        <v>85</v>
      </c>
      <c r="E601" s="51">
        <v>232287905</v>
      </c>
      <c r="F601" s="51">
        <v>30</v>
      </c>
      <c r="G601" s="52">
        <v>1.31192029006073E-3</v>
      </c>
      <c r="H601" s="51">
        <v>140</v>
      </c>
      <c r="I601" s="53">
        <v>6.4010258000000002</v>
      </c>
      <c r="J601" s="53">
        <v>1.44887E-2</v>
      </c>
      <c r="K601" s="53">
        <v>6.0109223000000007</v>
      </c>
      <c r="L601" s="54">
        <v>9.4486600000000004E-2</v>
      </c>
      <c r="M601" s="55">
        <v>5.0949999999999997E-4</v>
      </c>
      <c r="N601" s="53">
        <v>0.26786510000000002</v>
      </c>
      <c r="O601" s="56">
        <v>210</v>
      </c>
      <c r="P601" s="56">
        <v>61</v>
      </c>
      <c r="Q601" s="60">
        <v>0.27376542997390763</v>
      </c>
      <c r="R601" s="60">
        <v>2.1624296024261219E-2</v>
      </c>
      <c r="S601" s="60">
        <v>7.7859689923725314E-2</v>
      </c>
      <c r="T601" s="51" t="s">
        <v>625</v>
      </c>
    </row>
    <row r="602" spans="1:20" s="83" customFormat="1" x14ac:dyDescent="0.25">
      <c r="A602" s="51" t="s">
        <v>654</v>
      </c>
      <c r="B602" s="51" t="s">
        <v>655</v>
      </c>
      <c r="C602" s="51" t="s">
        <v>646</v>
      </c>
      <c r="D602" s="51" t="s">
        <v>85</v>
      </c>
      <c r="E602" s="51">
        <v>232288702</v>
      </c>
      <c r="F602" s="51">
        <v>30</v>
      </c>
      <c r="G602" s="52">
        <v>1.31192029006073E-3</v>
      </c>
      <c r="H602" s="51">
        <v>140</v>
      </c>
      <c r="I602" s="53">
        <v>6.5018393000000003</v>
      </c>
      <c r="J602" s="53">
        <v>1.50723E-2</v>
      </c>
      <c r="K602" s="53">
        <v>6.1059325000000007</v>
      </c>
      <c r="L602" s="54">
        <v>9.2526800000000006E-2</v>
      </c>
      <c r="M602" s="55">
        <v>5.1159999999999997E-4</v>
      </c>
      <c r="N602" s="53">
        <v>0.27507900000000002</v>
      </c>
      <c r="O602" s="56">
        <v>210</v>
      </c>
      <c r="P602" s="56">
        <v>61</v>
      </c>
      <c r="Q602" s="60">
        <v>0.30719503211637628</v>
      </c>
      <c r="R602" s="60">
        <v>-2.989423822283168E-2</v>
      </c>
      <c r="S602" s="60">
        <v>5.740489711030055E-2</v>
      </c>
      <c r="T602" s="51" t="s">
        <v>625</v>
      </c>
    </row>
    <row r="603" spans="1:20" s="83" customFormat="1" x14ac:dyDescent="0.25">
      <c r="A603" s="51" t="s">
        <v>654</v>
      </c>
      <c r="B603" s="51" t="s">
        <v>655</v>
      </c>
      <c r="C603" s="51" t="s">
        <v>646</v>
      </c>
      <c r="D603" s="51" t="s">
        <v>85</v>
      </c>
      <c r="E603" s="51">
        <v>232289506</v>
      </c>
      <c r="F603" s="51">
        <v>30</v>
      </c>
      <c r="G603" s="52">
        <v>1.31192029006073E-3</v>
      </c>
      <c r="H603" s="51">
        <v>140</v>
      </c>
      <c r="I603" s="53">
        <v>6.4999880000000001</v>
      </c>
      <c r="J603" s="53">
        <v>1.4734300000000001E-2</v>
      </c>
      <c r="K603" s="53">
        <v>6.1247608999999992</v>
      </c>
      <c r="L603" s="54">
        <v>8.6584800000000003E-2</v>
      </c>
      <c r="M603" s="55">
        <v>5.5040000000000004E-4</v>
      </c>
      <c r="N603" s="53">
        <v>0.26018279999999999</v>
      </c>
      <c r="O603" s="56">
        <v>210</v>
      </c>
      <c r="P603" s="56">
        <v>57</v>
      </c>
      <c r="Q603" s="60">
        <v>0.38956510364674052</v>
      </c>
      <c r="R603" s="60">
        <v>1.348724434268327E-2</v>
      </c>
      <c r="S603" s="60">
        <v>6.8987325817358044E-2</v>
      </c>
      <c r="T603" s="51" t="s">
        <v>625</v>
      </c>
    </row>
    <row r="604" spans="1:20" s="83" customFormat="1" x14ac:dyDescent="0.25">
      <c r="A604" s="51" t="s">
        <v>654</v>
      </c>
      <c r="B604" s="51" t="s">
        <v>655</v>
      </c>
      <c r="C604" s="51" t="s">
        <v>646</v>
      </c>
      <c r="D604" s="51" t="s">
        <v>85</v>
      </c>
      <c r="E604" s="51">
        <v>232290309</v>
      </c>
      <c r="F604" s="51">
        <v>30</v>
      </c>
      <c r="G604" s="52">
        <v>1.31192029006073E-3</v>
      </c>
      <c r="H604" s="51">
        <v>140</v>
      </c>
      <c r="I604" s="53">
        <v>6.2676262999999999</v>
      </c>
      <c r="J604" s="53">
        <v>1.4749999999999999E-2</v>
      </c>
      <c r="K604" s="53">
        <v>5.9028180000000008</v>
      </c>
      <c r="L604" s="54">
        <v>7.7643599999999993E-2</v>
      </c>
      <c r="M604" s="55">
        <v>4.0420000000000001E-4</v>
      </c>
      <c r="N604" s="53">
        <v>0.23348959999999999</v>
      </c>
      <c r="O604" s="56">
        <v>210</v>
      </c>
      <c r="P604" s="56">
        <v>51</v>
      </c>
      <c r="Q604" s="60">
        <v>0.32882109147487493</v>
      </c>
      <c r="R604" s="60">
        <v>1.472432214478506E-2</v>
      </c>
      <c r="S604" s="60">
        <v>6.6765553059378924E-2</v>
      </c>
      <c r="T604" s="51" t="s">
        <v>625</v>
      </c>
    </row>
    <row r="605" spans="1:20" s="83" customFormat="1" x14ac:dyDescent="0.25">
      <c r="A605" s="51" t="s">
        <v>654</v>
      </c>
      <c r="B605" s="51" t="s">
        <v>655</v>
      </c>
      <c r="C605" s="51" t="s">
        <v>646</v>
      </c>
      <c r="D605" s="51" t="s">
        <v>85</v>
      </c>
      <c r="E605" s="51">
        <v>232291089</v>
      </c>
      <c r="F605" s="51">
        <v>30</v>
      </c>
      <c r="G605" s="52">
        <v>1.31192029006073E-3</v>
      </c>
      <c r="H605" s="51">
        <v>140</v>
      </c>
      <c r="I605" s="53">
        <v>6.4309186</v>
      </c>
      <c r="J605" s="53">
        <v>1.46558E-2</v>
      </c>
      <c r="K605" s="53">
        <v>5.9438615999999991</v>
      </c>
      <c r="L605" s="54">
        <v>0.1222534</v>
      </c>
      <c r="M605" s="55">
        <v>6.5839999999999996E-4</v>
      </c>
      <c r="N605" s="53">
        <v>0.3362117</v>
      </c>
      <c r="O605" s="56">
        <v>210</v>
      </c>
      <c r="P605" s="56">
        <v>78</v>
      </c>
      <c r="Q605" s="60">
        <v>0.33442682767309451</v>
      </c>
      <c r="R605" s="60">
        <v>1.557194873659593E-2</v>
      </c>
      <c r="S605" s="60">
        <v>7.3865010451201335E-2</v>
      </c>
      <c r="T605" s="51" t="s">
        <v>625</v>
      </c>
    </row>
    <row r="606" spans="1:20" s="83" customFormat="1" x14ac:dyDescent="0.25">
      <c r="A606" s="51" t="s">
        <v>654</v>
      </c>
      <c r="B606" s="51" t="s">
        <v>655</v>
      </c>
      <c r="C606" s="51" t="s">
        <v>646</v>
      </c>
      <c r="D606" s="51" t="s">
        <v>85</v>
      </c>
      <c r="E606" s="51">
        <v>232291885</v>
      </c>
      <c r="F606" s="51">
        <v>30</v>
      </c>
      <c r="G606" s="52">
        <v>1.31192029006073E-3</v>
      </c>
      <c r="H606" s="51">
        <v>140</v>
      </c>
      <c r="I606" s="53">
        <v>6.3743109999999996</v>
      </c>
      <c r="J606" s="53">
        <v>1.43807E-2</v>
      </c>
      <c r="K606" s="53">
        <v>5.9280369999999998</v>
      </c>
      <c r="L606" s="54">
        <v>0.106951</v>
      </c>
      <c r="M606" s="55">
        <v>5.2470000000000001E-4</v>
      </c>
      <c r="N606" s="53">
        <v>0.31103779999999998</v>
      </c>
      <c r="O606" s="56">
        <v>210</v>
      </c>
      <c r="P606" s="56">
        <v>70</v>
      </c>
      <c r="Q606" s="60">
        <v>0.41664371820203372</v>
      </c>
      <c r="R606" s="60">
        <v>7.4293831375409361E-2</v>
      </c>
      <c r="S606" s="60">
        <v>0.14031929797734591</v>
      </c>
      <c r="T606" s="51" t="s">
        <v>625</v>
      </c>
    </row>
    <row r="607" spans="1:20" s="83" customFormat="1" x14ac:dyDescent="0.25">
      <c r="A607" s="51" t="s">
        <v>654</v>
      </c>
      <c r="B607" s="51" t="s">
        <v>655</v>
      </c>
      <c r="C607" s="51" t="s">
        <v>646</v>
      </c>
      <c r="D607" s="51" t="s">
        <v>85</v>
      </c>
      <c r="E607" s="51">
        <v>232292678</v>
      </c>
      <c r="F607" s="51">
        <v>30</v>
      </c>
      <c r="G607" s="52">
        <v>1.31192029006073E-3</v>
      </c>
      <c r="H607" s="51">
        <v>140</v>
      </c>
      <c r="I607" s="53">
        <v>6.4420957999999997</v>
      </c>
      <c r="J607" s="53">
        <v>1.447E-2</v>
      </c>
      <c r="K607" s="53">
        <v>5.9699308999999996</v>
      </c>
      <c r="L607" s="54">
        <v>0.1149263</v>
      </c>
      <c r="M607" s="55">
        <v>6.468E-4</v>
      </c>
      <c r="N607" s="53">
        <v>0.3280054</v>
      </c>
      <c r="O607" s="56">
        <v>210</v>
      </c>
      <c r="P607" s="56">
        <v>74</v>
      </c>
      <c r="Q607" s="60">
        <v>0.29323318623367511</v>
      </c>
      <c r="R607" s="60">
        <v>5.4468951622040369E-3</v>
      </c>
      <c r="S607" s="60">
        <v>8.0462989931445586E-2</v>
      </c>
      <c r="T607" s="51" t="s">
        <v>625</v>
      </c>
    </row>
    <row r="608" spans="1:20" s="83" customFormat="1" x14ac:dyDescent="0.25">
      <c r="A608" s="51" t="s">
        <v>654</v>
      </c>
      <c r="B608" s="51" t="s">
        <v>655</v>
      </c>
      <c r="C608" s="51" t="s">
        <v>646</v>
      </c>
      <c r="D608" s="51" t="s">
        <v>85</v>
      </c>
      <c r="E608" s="51">
        <v>232293477</v>
      </c>
      <c r="F608" s="51">
        <v>30</v>
      </c>
      <c r="G608" s="52">
        <v>1.31192029006073E-3</v>
      </c>
      <c r="H608" s="51">
        <v>140</v>
      </c>
      <c r="I608" s="53">
        <v>6.3955932999999998</v>
      </c>
      <c r="J608" s="53">
        <v>1.46176E-2</v>
      </c>
      <c r="K608" s="53">
        <v>6.0143481999999997</v>
      </c>
      <c r="L608" s="54">
        <v>9.0464600000000006E-2</v>
      </c>
      <c r="M608" s="55">
        <v>4.8589999999999999E-4</v>
      </c>
      <c r="N608" s="53">
        <v>0.25620870000000001</v>
      </c>
      <c r="O608" s="56">
        <v>210</v>
      </c>
      <c r="P608" s="56">
        <v>57</v>
      </c>
      <c r="Q608" s="60">
        <v>0.32356302451584479</v>
      </c>
      <c r="R608" s="60">
        <v>-2.9988708505221669E-2</v>
      </c>
      <c r="S608" s="60">
        <v>6.1462385727217551E-2</v>
      </c>
      <c r="T608" s="51" t="s">
        <v>625</v>
      </c>
    </row>
    <row r="609" spans="1:20" s="83" customFormat="1" x14ac:dyDescent="0.25">
      <c r="A609" s="51" t="s">
        <v>654</v>
      </c>
      <c r="B609" s="51" t="s">
        <v>655</v>
      </c>
      <c r="C609" s="51" t="s">
        <v>646</v>
      </c>
      <c r="D609" s="51" t="s">
        <v>85</v>
      </c>
      <c r="E609" s="51">
        <v>232294271</v>
      </c>
      <c r="F609" s="51">
        <v>30</v>
      </c>
      <c r="G609" s="52">
        <v>1.31192029006073E-3</v>
      </c>
      <c r="H609" s="51">
        <v>140</v>
      </c>
      <c r="I609" s="53">
        <v>6.5402298999999999</v>
      </c>
      <c r="J609" s="53">
        <v>1.44802E-2</v>
      </c>
      <c r="K609" s="53">
        <v>6.0381030000000013</v>
      </c>
      <c r="L609" s="54">
        <v>0.1188298</v>
      </c>
      <c r="M609" s="55">
        <v>6.6759999999999996E-4</v>
      </c>
      <c r="N609" s="53">
        <v>0.35461280000000001</v>
      </c>
      <c r="O609" s="56">
        <v>210</v>
      </c>
      <c r="P609" s="56">
        <v>75</v>
      </c>
      <c r="Q609" s="60">
        <v>0.35772583010333692</v>
      </c>
      <c r="R609" s="60">
        <v>-4.2543141118282758E-2</v>
      </c>
      <c r="S609" s="60">
        <v>3.8402051339698033E-2</v>
      </c>
      <c r="T609" s="51" t="s">
        <v>625</v>
      </c>
    </row>
    <row r="610" spans="1:20" s="83" customFormat="1" x14ac:dyDescent="0.25">
      <c r="A610" s="51" t="s">
        <v>654</v>
      </c>
      <c r="B610" s="51" t="s">
        <v>655</v>
      </c>
      <c r="C610" s="51" t="s">
        <v>646</v>
      </c>
      <c r="D610" s="51" t="s">
        <v>85</v>
      </c>
      <c r="E610" s="51">
        <v>232295080</v>
      </c>
      <c r="F610" s="51">
        <v>30</v>
      </c>
      <c r="G610" s="52">
        <v>1.31192029006073E-3</v>
      </c>
      <c r="H610" s="51">
        <v>140</v>
      </c>
      <c r="I610" s="53">
        <v>6.4392636999999997</v>
      </c>
      <c r="J610" s="53">
        <v>1.46091E-2</v>
      </c>
      <c r="K610" s="53">
        <v>6.0390490000000003</v>
      </c>
      <c r="L610" s="54">
        <v>9.6171800000000002E-2</v>
      </c>
      <c r="M610" s="55">
        <v>5.2479999999999996E-4</v>
      </c>
      <c r="N610" s="53">
        <v>0.27618369999999998</v>
      </c>
      <c r="O610" s="56">
        <v>210</v>
      </c>
      <c r="P610" s="56">
        <v>63</v>
      </c>
      <c r="Q610" s="60">
        <v>0.38849800004130719</v>
      </c>
      <c r="R610" s="60">
        <v>3.1294511945916793E-2</v>
      </c>
      <c r="S610" s="60">
        <v>0.1005420106258603</v>
      </c>
      <c r="T610" s="51" t="s">
        <v>625</v>
      </c>
    </row>
    <row r="611" spans="1:20" s="83" customFormat="1" x14ac:dyDescent="0.25">
      <c r="A611" s="51" t="s">
        <v>654</v>
      </c>
      <c r="B611" s="51" t="s">
        <v>655</v>
      </c>
      <c r="C611" s="51" t="s">
        <v>646</v>
      </c>
      <c r="D611" s="51" t="s">
        <v>85</v>
      </c>
      <c r="E611" s="51">
        <v>232295878</v>
      </c>
      <c r="F611" s="51">
        <v>30</v>
      </c>
      <c r="G611" s="52">
        <v>1.31192029006073E-3</v>
      </c>
      <c r="H611" s="51">
        <v>140</v>
      </c>
      <c r="I611" s="53">
        <v>6.4092488000000003</v>
      </c>
      <c r="J611" s="53">
        <v>1.503E-2</v>
      </c>
      <c r="K611" s="53">
        <v>6.0010874999999997</v>
      </c>
      <c r="L611" s="54">
        <v>9.7093100000000002E-2</v>
      </c>
      <c r="M611" s="55">
        <v>4.8859999999999995E-4</v>
      </c>
      <c r="N611" s="53">
        <v>0.2822037</v>
      </c>
      <c r="O611" s="56">
        <v>210</v>
      </c>
      <c r="P611" s="56">
        <v>64</v>
      </c>
      <c r="Q611" s="60">
        <v>0.28581165277137133</v>
      </c>
      <c r="R611" s="60">
        <v>1.9244521762461608E-2</v>
      </c>
      <c r="S611" s="60">
        <v>9.23198866156308E-2</v>
      </c>
      <c r="T611" s="51" t="s">
        <v>625</v>
      </c>
    </row>
    <row r="612" spans="1:20" s="83" customFormat="1" x14ac:dyDescent="0.25">
      <c r="A612" s="51" t="s">
        <v>654</v>
      </c>
      <c r="B612" s="51" t="s">
        <v>655</v>
      </c>
      <c r="C612" s="51" t="s">
        <v>646</v>
      </c>
      <c r="D612" s="51" t="s">
        <v>85</v>
      </c>
      <c r="E612" s="51">
        <v>232296671</v>
      </c>
      <c r="F612" s="51">
        <v>30</v>
      </c>
      <c r="G612" s="52">
        <v>1.31192029006073E-3</v>
      </c>
      <c r="H612" s="51">
        <v>140</v>
      </c>
      <c r="I612" s="53">
        <v>6.4935248999999997</v>
      </c>
      <c r="J612" s="53">
        <v>1.4451500000000001E-2</v>
      </c>
      <c r="K612" s="53">
        <v>5.9808166999999992</v>
      </c>
      <c r="L612" s="54">
        <v>0.1183744</v>
      </c>
      <c r="M612" s="55">
        <v>6.0809999999999998E-4</v>
      </c>
      <c r="N612" s="53">
        <v>0.34261000000000003</v>
      </c>
      <c r="O612" s="56">
        <v>210</v>
      </c>
      <c r="P612" s="56">
        <v>78</v>
      </c>
      <c r="Q612" s="60">
        <v>0.28718167610995993</v>
      </c>
      <c r="R612" s="60">
        <v>1.0681050117081819E-2</v>
      </c>
      <c r="S612" s="60">
        <v>8.9081938876793151E-2</v>
      </c>
      <c r="T612" s="51" t="s">
        <v>625</v>
      </c>
    </row>
    <row r="613" spans="1:20" s="83" customFormat="1" x14ac:dyDescent="0.25">
      <c r="A613" s="51" t="s">
        <v>654</v>
      </c>
      <c r="B613" s="51" t="s">
        <v>655</v>
      </c>
      <c r="C613" s="51" t="s">
        <v>646</v>
      </c>
      <c r="D613" s="51" t="s">
        <v>85</v>
      </c>
      <c r="E613" s="51">
        <v>232297474</v>
      </c>
      <c r="F613" s="51">
        <v>30</v>
      </c>
      <c r="G613" s="52">
        <v>1.31192029006073E-3</v>
      </c>
      <c r="H613" s="51">
        <v>140</v>
      </c>
      <c r="I613" s="53">
        <v>6.4988729999999997</v>
      </c>
      <c r="J613" s="53">
        <v>1.48433E-2</v>
      </c>
      <c r="K613" s="53">
        <v>6.0458342999999992</v>
      </c>
      <c r="L613" s="54">
        <v>0.10975409999999999</v>
      </c>
      <c r="M613" s="55">
        <v>5.2220000000000001E-4</v>
      </c>
      <c r="N613" s="53">
        <v>0.31435770000000002</v>
      </c>
      <c r="O613" s="56">
        <v>210</v>
      </c>
      <c r="P613" s="56">
        <v>71</v>
      </c>
      <c r="Q613" s="60">
        <v>0.27568105305914509</v>
      </c>
      <c r="R613" s="60">
        <v>-8.1468767692234913E-3</v>
      </c>
      <c r="S613" s="60">
        <v>6.9377827536276915E-2</v>
      </c>
      <c r="T613" s="51" t="s">
        <v>625</v>
      </c>
    </row>
    <row r="614" spans="1:20" s="83" customFormat="1" x14ac:dyDescent="0.25">
      <c r="A614" s="51" t="s">
        <v>654</v>
      </c>
      <c r="B614" s="51" t="s">
        <v>655</v>
      </c>
      <c r="C614" s="51" t="s">
        <v>646</v>
      </c>
      <c r="D614" s="51" t="s">
        <v>85</v>
      </c>
      <c r="E614" s="51">
        <v>232298277</v>
      </c>
      <c r="F614" s="51">
        <v>30</v>
      </c>
      <c r="G614" s="52">
        <v>1.31192029006073E-3</v>
      </c>
      <c r="H614" s="51">
        <v>140</v>
      </c>
      <c r="I614" s="53">
        <v>6.5361433</v>
      </c>
      <c r="J614" s="53">
        <v>1.46517E-2</v>
      </c>
      <c r="K614" s="53">
        <v>6.0710423999999987</v>
      </c>
      <c r="L614" s="54">
        <v>0.1122851</v>
      </c>
      <c r="M614" s="55">
        <v>6.2410000000000005E-4</v>
      </c>
      <c r="N614" s="53">
        <v>0.32388210000000001</v>
      </c>
      <c r="O614" s="56">
        <v>210</v>
      </c>
      <c r="P614" s="56">
        <v>72</v>
      </c>
      <c r="Q614" s="60">
        <v>0.28492182605522781</v>
      </c>
      <c r="R614" s="60">
        <v>-1.21197654144672E-2</v>
      </c>
      <c r="S614" s="60">
        <v>6.924877381880476E-2</v>
      </c>
      <c r="T614" s="51" t="s">
        <v>625</v>
      </c>
    </row>
    <row r="615" spans="1:20" s="83" customFormat="1" x14ac:dyDescent="0.25">
      <c r="A615" s="51" t="s">
        <v>654</v>
      </c>
      <c r="B615" s="51" t="s">
        <v>655</v>
      </c>
      <c r="C615" s="51" t="s">
        <v>646</v>
      </c>
      <c r="D615" s="51" t="s">
        <v>85</v>
      </c>
      <c r="E615" s="51">
        <v>232299088</v>
      </c>
      <c r="F615" s="51">
        <v>30</v>
      </c>
      <c r="G615" s="52">
        <v>1.31192029006073E-3</v>
      </c>
      <c r="H615" s="51">
        <v>140</v>
      </c>
      <c r="I615" s="53">
        <v>6.4623713</v>
      </c>
      <c r="J615" s="53">
        <v>1.5284900000000001E-2</v>
      </c>
      <c r="K615" s="53">
        <v>6.0867902999999997</v>
      </c>
      <c r="L615" s="54">
        <v>8.6778599999999997E-2</v>
      </c>
      <c r="M615" s="55">
        <v>4.394E-4</v>
      </c>
      <c r="N615" s="53">
        <v>0.259988</v>
      </c>
      <c r="O615" s="56">
        <v>210</v>
      </c>
      <c r="P615" s="56">
        <v>56</v>
      </c>
      <c r="Q615" s="60">
        <v>0.3226921302830234</v>
      </c>
      <c r="R615" s="60">
        <v>4.1998536912349553E-2</v>
      </c>
      <c r="S615" s="60">
        <v>0.1159844735878878</v>
      </c>
      <c r="T615" s="51" t="s">
        <v>625</v>
      </c>
    </row>
    <row r="616" spans="1:20" s="83" customFormat="1" x14ac:dyDescent="0.25">
      <c r="A616" s="51" t="s">
        <v>654</v>
      </c>
      <c r="B616" s="51" t="s">
        <v>655</v>
      </c>
      <c r="C616" s="51" t="s">
        <v>646</v>
      </c>
      <c r="D616" s="51" t="s">
        <v>85</v>
      </c>
      <c r="E616" s="51">
        <v>232299890</v>
      </c>
      <c r="F616" s="51">
        <v>30</v>
      </c>
      <c r="G616" s="52">
        <v>1.31192029006073E-3</v>
      </c>
      <c r="H616" s="51">
        <v>140</v>
      </c>
      <c r="I616" s="53">
        <v>6.4231432999999996</v>
      </c>
      <c r="J616" s="53">
        <v>1.5017900000000001E-2</v>
      </c>
      <c r="K616" s="53">
        <v>5.9922978999999996</v>
      </c>
      <c r="L616" s="54">
        <v>0.1014756</v>
      </c>
      <c r="M616" s="55">
        <v>5.5110000000000001E-4</v>
      </c>
      <c r="N616" s="53">
        <v>0.27882400000000002</v>
      </c>
      <c r="O616" s="56">
        <v>210</v>
      </c>
      <c r="P616" s="56">
        <v>64</v>
      </c>
      <c r="Q616" s="60">
        <v>0.32640633928387019</v>
      </c>
      <c r="R616" s="60">
        <v>3.5997979127642458E-2</v>
      </c>
      <c r="S616" s="60">
        <v>9.8017221288414988E-2</v>
      </c>
      <c r="T616" s="51" t="s">
        <v>625</v>
      </c>
    </row>
    <row r="617" spans="1:20" s="83" customFormat="1" x14ac:dyDescent="0.25">
      <c r="A617" s="51" t="s">
        <v>654</v>
      </c>
      <c r="B617" s="51" t="s">
        <v>655</v>
      </c>
      <c r="C617" s="51" t="s">
        <v>646</v>
      </c>
      <c r="D617" s="51" t="s">
        <v>85</v>
      </c>
      <c r="E617" s="51">
        <v>232300688</v>
      </c>
      <c r="F617" s="51">
        <v>30</v>
      </c>
      <c r="G617" s="52">
        <v>1.31192029006073E-3</v>
      </c>
      <c r="H617" s="51">
        <v>140</v>
      </c>
      <c r="I617" s="53">
        <v>6.4322546999999997</v>
      </c>
      <c r="J617" s="53">
        <v>1.4836200000000001E-2</v>
      </c>
      <c r="K617" s="53">
        <v>5.9909114000000008</v>
      </c>
      <c r="L617" s="54">
        <v>0.1076722</v>
      </c>
      <c r="M617" s="55">
        <v>5.4279999999999997E-4</v>
      </c>
      <c r="N617" s="53">
        <v>0.305089</v>
      </c>
      <c r="O617" s="56">
        <v>210</v>
      </c>
      <c r="P617" s="56">
        <v>70</v>
      </c>
      <c r="Q617" s="60">
        <v>0.37916600689830848</v>
      </c>
      <c r="R617" s="60">
        <v>-1.313012325966036E-2</v>
      </c>
      <c r="S617" s="60">
        <v>6.7152236410404548E-2</v>
      </c>
      <c r="T617" s="51" t="s">
        <v>625</v>
      </c>
    </row>
    <row r="618" spans="1:20" s="83" customFormat="1" x14ac:dyDescent="0.25">
      <c r="A618" s="51" t="s">
        <v>654</v>
      </c>
      <c r="B618" s="51" t="s">
        <v>655</v>
      </c>
      <c r="C618" s="51" t="s">
        <v>646</v>
      </c>
      <c r="D618" s="51" t="s">
        <v>85</v>
      </c>
      <c r="E618" s="51">
        <v>232301485</v>
      </c>
      <c r="F618" s="51">
        <v>30</v>
      </c>
      <c r="G618" s="52">
        <v>1.31192029006073E-3</v>
      </c>
      <c r="H618" s="51">
        <v>140</v>
      </c>
      <c r="I618" s="53">
        <v>6.5690824000000001</v>
      </c>
      <c r="J618" s="53">
        <v>1.5221E-2</v>
      </c>
      <c r="K618" s="53">
        <v>6.1539272000000009</v>
      </c>
      <c r="L618" s="54">
        <v>9.5675300000000005E-2</v>
      </c>
      <c r="M618" s="55">
        <v>4.9629999999999997E-4</v>
      </c>
      <c r="N618" s="53">
        <v>0.29058139999999999</v>
      </c>
      <c r="O618" s="56">
        <v>210</v>
      </c>
      <c r="P618" s="56">
        <v>64</v>
      </c>
      <c r="Q618" s="60">
        <v>0.3294458634245076</v>
      </c>
      <c r="R618" s="60">
        <v>3.2395739724327743E-2</v>
      </c>
      <c r="S618" s="60">
        <v>9.4276884298836724E-2</v>
      </c>
      <c r="T618" s="51" t="s">
        <v>625</v>
      </c>
    </row>
    <row r="619" spans="1:20" s="83" customFormat="1" x14ac:dyDescent="0.25">
      <c r="A619" s="51" t="s">
        <v>654</v>
      </c>
      <c r="B619" s="51" t="s">
        <v>655</v>
      </c>
      <c r="C619" s="51" t="s">
        <v>646</v>
      </c>
      <c r="D619" s="51" t="s">
        <v>85</v>
      </c>
      <c r="E619" s="51">
        <v>232302296</v>
      </c>
      <c r="F619" s="51">
        <v>30</v>
      </c>
      <c r="G619" s="52">
        <v>1.31192029006073E-3</v>
      </c>
      <c r="H619" s="51">
        <v>140</v>
      </c>
      <c r="I619" s="53">
        <v>6.6170925</v>
      </c>
      <c r="J619" s="53">
        <v>1.5256199999999999E-2</v>
      </c>
      <c r="K619" s="53">
        <v>6.1354636999999999</v>
      </c>
      <c r="L619" s="54">
        <v>0.1150337</v>
      </c>
      <c r="M619" s="55">
        <v>6.0479999999999996E-4</v>
      </c>
      <c r="N619" s="53">
        <v>0.33634399999999998</v>
      </c>
      <c r="O619" s="56">
        <v>210</v>
      </c>
      <c r="P619" s="56">
        <v>78</v>
      </c>
      <c r="Q619" s="60">
        <v>0.28845187362739488</v>
      </c>
      <c r="R619" s="60">
        <v>-1.8029193014736999E-2</v>
      </c>
      <c r="S619" s="60">
        <v>4.5409533990840682E-2</v>
      </c>
      <c r="T619" s="51" t="s">
        <v>625</v>
      </c>
    </row>
    <row r="620" spans="1:20" s="83" customFormat="1" x14ac:dyDescent="0.25">
      <c r="A620" s="51" t="s">
        <v>654</v>
      </c>
      <c r="B620" s="51" t="s">
        <v>655</v>
      </c>
      <c r="C620" s="51" t="s">
        <v>646</v>
      </c>
      <c r="D620" s="51" t="s">
        <v>85</v>
      </c>
      <c r="E620" s="51">
        <v>232303114</v>
      </c>
      <c r="F620" s="51">
        <v>30</v>
      </c>
      <c r="G620" s="52">
        <v>1.31192029006073E-3</v>
      </c>
      <c r="H620" s="51">
        <v>140</v>
      </c>
      <c r="I620" s="53">
        <v>6.5690397999999997</v>
      </c>
      <c r="J620" s="53">
        <v>1.49392E-2</v>
      </c>
      <c r="K620" s="53">
        <v>6.096753399999999</v>
      </c>
      <c r="L620" s="54">
        <v>0.110675</v>
      </c>
      <c r="M620" s="55">
        <v>5.8270000000000001E-4</v>
      </c>
      <c r="N620" s="53">
        <v>0.31897890000000001</v>
      </c>
      <c r="O620" s="56">
        <v>210</v>
      </c>
      <c r="P620" s="56">
        <v>72</v>
      </c>
      <c r="Q620" s="60">
        <v>0.30981287821938269</v>
      </c>
      <c r="R620" s="60">
        <v>6.5175208242724807E-3</v>
      </c>
      <c r="S620" s="60">
        <v>7.6102652742022783E-2</v>
      </c>
      <c r="T620" s="51" t="s">
        <v>625</v>
      </c>
    </row>
    <row r="621" spans="1:20" s="83" customFormat="1" x14ac:dyDescent="0.25">
      <c r="A621" s="51" t="s">
        <v>654</v>
      </c>
      <c r="B621" s="51" t="s">
        <v>655</v>
      </c>
      <c r="C621" s="51" t="s">
        <v>646</v>
      </c>
      <c r="D621" s="51" t="s">
        <v>85</v>
      </c>
      <c r="E621" s="51">
        <v>232303927</v>
      </c>
      <c r="F621" s="51">
        <v>30</v>
      </c>
      <c r="G621" s="52">
        <v>1.31192029006073E-3</v>
      </c>
      <c r="H621" s="51">
        <v>140</v>
      </c>
      <c r="I621" s="53">
        <v>6.4160767999999999</v>
      </c>
      <c r="J621" s="53">
        <v>1.4620599999999999E-2</v>
      </c>
      <c r="K621" s="53">
        <v>5.9837180000000014</v>
      </c>
      <c r="L621" s="54">
        <v>0.10553269999999999</v>
      </c>
      <c r="M621" s="55">
        <v>5.6809999999999999E-4</v>
      </c>
      <c r="N621" s="53">
        <v>0.29877939999999997</v>
      </c>
      <c r="O621" s="56">
        <v>210</v>
      </c>
      <c r="P621" s="56">
        <v>69</v>
      </c>
      <c r="Q621" s="60">
        <v>0.29914356329989739</v>
      </c>
      <c r="R621" s="60">
        <v>-1.580937722971178E-2</v>
      </c>
      <c r="S621" s="60">
        <v>6.722857715298991E-2</v>
      </c>
      <c r="T621" s="51" t="s">
        <v>625</v>
      </c>
    </row>
    <row r="622" spans="1:20" s="83" customFormat="1" x14ac:dyDescent="0.25">
      <c r="A622" s="51" t="s">
        <v>654</v>
      </c>
      <c r="B622" s="51" t="s">
        <v>655</v>
      </c>
      <c r="C622" s="51" t="s">
        <v>646</v>
      </c>
      <c r="D622" s="51" t="s">
        <v>85</v>
      </c>
      <c r="E622" s="51">
        <v>232304727</v>
      </c>
      <c r="F622" s="51">
        <v>30</v>
      </c>
      <c r="G622" s="52">
        <v>1.31192029006073E-3</v>
      </c>
      <c r="H622" s="51">
        <v>140</v>
      </c>
      <c r="I622" s="53">
        <v>6.4662588000000003</v>
      </c>
      <c r="J622" s="53">
        <v>1.43339E-2</v>
      </c>
      <c r="K622" s="53">
        <v>6.0572496999999998</v>
      </c>
      <c r="L622" s="54">
        <v>9.7670099999999996E-2</v>
      </c>
      <c r="M622" s="55">
        <v>5.1780000000000001E-4</v>
      </c>
      <c r="N622" s="53">
        <v>0.28377350000000001</v>
      </c>
      <c r="O622" s="56">
        <v>210</v>
      </c>
      <c r="P622" s="56">
        <v>63</v>
      </c>
      <c r="Q622" s="60">
        <v>0.31396769774118261</v>
      </c>
      <c r="R622" s="60">
        <v>2.052833251067428E-2</v>
      </c>
      <c r="S622" s="60">
        <v>9.4949720766286064E-2</v>
      </c>
      <c r="T622" s="51" t="s">
        <v>625</v>
      </c>
    </row>
    <row r="623" spans="1:20" s="83" customFormat="1" x14ac:dyDescent="0.25">
      <c r="A623" s="51" t="s">
        <v>654</v>
      </c>
      <c r="B623" s="51" t="s">
        <v>655</v>
      </c>
      <c r="C623" s="51" t="s">
        <v>646</v>
      </c>
      <c r="D623" s="51" t="s">
        <v>85</v>
      </c>
      <c r="E623" s="51">
        <v>232305531</v>
      </c>
      <c r="F623" s="51">
        <v>30</v>
      </c>
      <c r="G623" s="52">
        <v>1.31192029006073E-3</v>
      </c>
      <c r="H623" s="51">
        <v>210</v>
      </c>
      <c r="I623" s="53">
        <v>10.5921898</v>
      </c>
      <c r="J623" s="53">
        <v>1.4699800000000001E-2</v>
      </c>
      <c r="K623" s="53">
        <v>10.164211999999999</v>
      </c>
      <c r="L623" s="54">
        <v>0.10302</v>
      </c>
      <c r="M623" s="55">
        <v>5.3830000000000002E-4</v>
      </c>
      <c r="N623" s="53">
        <v>0.29588510000000001</v>
      </c>
      <c r="O623" s="56">
        <v>210</v>
      </c>
      <c r="P623" s="56">
        <v>67</v>
      </c>
      <c r="Q623" s="60">
        <v>0.31536009583278829</v>
      </c>
      <c r="R623" s="60">
        <v>-1.07711094884214E-2</v>
      </c>
      <c r="S623" s="60">
        <v>6.9706567212250548E-2</v>
      </c>
      <c r="T623" s="51" t="s">
        <v>625</v>
      </c>
    </row>
    <row r="624" spans="1:20" s="83" customFormat="1" x14ac:dyDescent="0.25">
      <c r="A624" s="51" t="s">
        <v>654</v>
      </c>
      <c r="B624" s="51" t="s">
        <v>655</v>
      </c>
      <c r="C624" s="51" t="s">
        <v>646</v>
      </c>
      <c r="D624" s="51" t="s">
        <v>85</v>
      </c>
      <c r="E624" s="51">
        <v>232306744</v>
      </c>
      <c r="F624" s="51">
        <v>30</v>
      </c>
      <c r="G624" s="52">
        <v>1.31192029006073E-3</v>
      </c>
      <c r="H624" s="51">
        <v>210</v>
      </c>
      <c r="I624" s="53">
        <v>10.568413700000001</v>
      </c>
      <c r="J624" s="53">
        <v>1.8420099999999998E-2</v>
      </c>
      <c r="K624" s="53">
        <v>10.1308205</v>
      </c>
      <c r="L624" s="54">
        <v>0.1028345</v>
      </c>
      <c r="M624" s="55">
        <v>5.3269999999999999E-4</v>
      </c>
      <c r="N624" s="53">
        <v>0.302396</v>
      </c>
      <c r="O624" s="56">
        <v>210</v>
      </c>
      <c r="P624" s="56">
        <v>67</v>
      </c>
      <c r="Q624" s="60">
        <v>0.33729079605928958</v>
      </c>
      <c r="R624" s="60">
        <v>7.1930245650729451E-5</v>
      </c>
      <c r="S624" s="60">
        <v>6.2988513281739003E-2</v>
      </c>
      <c r="T624" s="51" t="s">
        <v>625</v>
      </c>
    </row>
    <row r="625" spans="1:20" s="83" customFormat="1" x14ac:dyDescent="0.25">
      <c r="A625" s="51" t="s">
        <v>654</v>
      </c>
      <c r="B625" s="51" t="s">
        <v>655</v>
      </c>
      <c r="C625" s="51" t="s">
        <v>646</v>
      </c>
      <c r="D625" s="51" t="s">
        <v>85</v>
      </c>
      <c r="E625" s="51">
        <v>232307959</v>
      </c>
      <c r="F625" s="51">
        <v>30</v>
      </c>
      <c r="G625" s="52">
        <v>1.31192029006073E-3</v>
      </c>
      <c r="H625" s="51">
        <v>210</v>
      </c>
      <c r="I625" s="53">
        <v>10.649459</v>
      </c>
      <c r="J625" s="53">
        <v>1.5735699999999998E-2</v>
      </c>
      <c r="K625" s="53">
        <v>10.1562775</v>
      </c>
      <c r="L625" s="54">
        <v>0.1227839</v>
      </c>
      <c r="M625" s="55">
        <v>7.2650000000000004E-4</v>
      </c>
      <c r="N625" s="53">
        <v>0.34029540000000003</v>
      </c>
      <c r="O625" s="56">
        <v>210</v>
      </c>
      <c r="P625" s="56">
        <v>77</v>
      </c>
      <c r="Q625" s="60">
        <v>0.38841194329893358</v>
      </c>
      <c r="R625" s="60">
        <v>2.169668669482519E-2</v>
      </c>
      <c r="S625" s="60">
        <v>9.511573161198851E-2</v>
      </c>
      <c r="T625" s="51" t="s">
        <v>625</v>
      </c>
    </row>
    <row r="626" spans="1:20" s="83" customFormat="1" x14ac:dyDescent="0.25">
      <c r="A626" s="51" t="s">
        <v>654</v>
      </c>
      <c r="B626" s="51" t="s">
        <v>655</v>
      </c>
      <c r="C626" s="51" t="s">
        <v>646</v>
      </c>
      <c r="D626" s="51" t="s">
        <v>85</v>
      </c>
      <c r="E626" s="51">
        <v>232309185</v>
      </c>
      <c r="F626" s="51">
        <v>30</v>
      </c>
      <c r="G626" s="52">
        <v>1.31192029006073E-3</v>
      </c>
      <c r="H626" s="51">
        <v>210</v>
      </c>
      <c r="I626" s="53">
        <v>10.080065400000001</v>
      </c>
      <c r="J626" s="53">
        <v>1.4785599999999999E-2</v>
      </c>
      <c r="K626" s="53">
        <v>9.6444025999999994</v>
      </c>
      <c r="L626" s="54">
        <v>0.1035498</v>
      </c>
      <c r="M626" s="55">
        <v>5.5380000000000002E-4</v>
      </c>
      <c r="N626" s="53">
        <v>0.30374800000000002</v>
      </c>
      <c r="O626" s="56">
        <v>210</v>
      </c>
      <c r="P626" s="56">
        <v>71</v>
      </c>
      <c r="Q626" s="60">
        <v>0.3816461622135171</v>
      </c>
      <c r="R626" s="60">
        <v>-7.894700886868727E-3</v>
      </c>
      <c r="S626" s="60">
        <v>5.1410696780660653E-2</v>
      </c>
      <c r="T626" s="51" t="s">
        <v>625</v>
      </c>
    </row>
    <row r="627" spans="1:20" s="83" customFormat="1" x14ac:dyDescent="0.25">
      <c r="A627" s="51" t="s">
        <v>654</v>
      </c>
      <c r="B627" s="51" t="s">
        <v>655</v>
      </c>
      <c r="C627" s="51" t="s">
        <v>646</v>
      </c>
      <c r="D627" s="51" t="s">
        <v>85</v>
      </c>
      <c r="E627" s="51">
        <v>232310348</v>
      </c>
      <c r="F627" s="51">
        <v>30</v>
      </c>
      <c r="G627" s="52">
        <v>1.31192029006073E-3</v>
      </c>
      <c r="H627" s="51">
        <v>210</v>
      </c>
      <c r="I627" s="53">
        <v>10.569104899999999</v>
      </c>
      <c r="J627" s="53">
        <v>1.4880600000000001E-2</v>
      </c>
      <c r="K627" s="53">
        <v>10.081261100000001</v>
      </c>
      <c r="L627" s="54">
        <v>0.1134336</v>
      </c>
      <c r="M627" s="55">
        <v>5.5949999999999999E-4</v>
      </c>
      <c r="N627" s="53">
        <v>0.34537030000000002</v>
      </c>
      <c r="O627" s="56">
        <v>210</v>
      </c>
      <c r="P627" s="56">
        <v>75</v>
      </c>
      <c r="Q627" s="60">
        <v>0.36195637955842558</v>
      </c>
      <c r="R627" s="60">
        <v>-1.496680182900241E-2</v>
      </c>
      <c r="S627" s="60">
        <v>6.2186678749481847E-2</v>
      </c>
      <c r="T627" s="51" t="s">
        <v>625</v>
      </c>
    </row>
    <row r="628" spans="1:20" s="83" customFormat="1" x14ac:dyDescent="0.25">
      <c r="A628" s="51" t="s">
        <v>654</v>
      </c>
      <c r="B628" s="51" t="s">
        <v>655</v>
      </c>
      <c r="C628" s="51" t="s">
        <v>646</v>
      </c>
      <c r="D628" s="51" t="s">
        <v>85</v>
      </c>
      <c r="E628" s="51">
        <v>232311563</v>
      </c>
      <c r="F628" s="51">
        <v>30</v>
      </c>
      <c r="G628" s="52">
        <v>1.31192029006073E-3</v>
      </c>
      <c r="H628" s="51">
        <v>210</v>
      </c>
      <c r="I628" s="53">
        <v>10.1524131</v>
      </c>
      <c r="J628" s="53">
        <v>1.47958E-2</v>
      </c>
      <c r="K628" s="53">
        <v>9.6977299000000006</v>
      </c>
      <c r="L628" s="54">
        <v>0.1075241</v>
      </c>
      <c r="M628" s="55">
        <v>6.0599999999999998E-4</v>
      </c>
      <c r="N628" s="53">
        <v>0.29749920000000002</v>
      </c>
      <c r="O628" s="56">
        <v>210</v>
      </c>
      <c r="P628" s="56">
        <v>70</v>
      </c>
      <c r="Q628" s="60">
        <v>0.28404748955271147</v>
      </c>
      <c r="R628" s="60">
        <v>-2.784211492890115E-3</v>
      </c>
      <c r="S628" s="60">
        <v>7.257404843073878E-2</v>
      </c>
      <c r="T628" s="51" t="s">
        <v>625</v>
      </c>
    </row>
    <row r="629" spans="1:20" s="83" customFormat="1" x14ac:dyDescent="0.25">
      <c r="A629" s="51" t="s">
        <v>654</v>
      </c>
      <c r="B629" s="51" t="s">
        <v>655</v>
      </c>
      <c r="C629" s="51" t="s">
        <v>646</v>
      </c>
      <c r="D629" s="51" t="s">
        <v>85</v>
      </c>
      <c r="E629" s="51">
        <v>232312734</v>
      </c>
      <c r="F629" s="51">
        <v>30</v>
      </c>
      <c r="G629" s="52">
        <v>1.31192029006073E-3</v>
      </c>
      <c r="H629" s="51">
        <v>210</v>
      </c>
      <c r="I629" s="53">
        <v>10.6800704</v>
      </c>
      <c r="J629" s="53">
        <v>1.4815699999999991E-2</v>
      </c>
      <c r="K629" s="53">
        <v>10.209246200000001</v>
      </c>
      <c r="L629" s="54">
        <v>0.11626740000000001</v>
      </c>
      <c r="M629" s="55">
        <v>6.177E-4</v>
      </c>
      <c r="N629" s="53">
        <v>0.32608219999999999</v>
      </c>
      <c r="O629" s="56">
        <v>210</v>
      </c>
      <c r="P629" s="56">
        <v>77</v>
      </c>
      <c r="Q629" s="60">
        <v>0.3274200877090318</v>
      </c>
      <c r="R629" s="60">
        <v>-2.324887464401942E-2</v>
      </c>
      <c r="S629" s="60">
        <v>4.8828284584090047E-2</v>
      </c>
      <c r="T629" s="51" t="s">
        <v>625</v>
      </c>
    </row>
    <row r="630" spans="1:20" s="83" customFormat="1" x14ac:dyDescent="0.25">
      <c r="A630" s="51" t="s">
        <v>654</v>
      </c>
      <c r="B630" s="51" t="s">
        <v>655</v>
      </c>
      <c r="C630" s="51" t="s">
        <v>646</v>
      </c>
      <c r="D630" s="51" t="s">
        <v>85</v>
      </c>
      <c r="E630" s="51">
        <v>232313955</v>
      </c>
      <c r="F630" s="51">
        <v>30</v>
      </c>
      <c r="G630" s="52">
        <v>1.31192029006073E-3</v>
      </c>
      <c r="H630" s="51">
        <v>210</v>
      </c>
      <c r="I630" s="53">
        <v>10.427159700000001</v>
      </c>
      <c r="J630" s="53">
        <v>1.4986599999999999E-2</v>
      </c>
      <c r="K630" s="53">
        <v>9.9714747000000017</v>
      </c>
      <c r="L630" s="54">
        <v>0.1203327</v>
      </c>
      <c r="M630" s="55">
        <v>5.7090000000000005E-4</v>
      </c>
      <c r="N630" s="53">
        <v>0.30614150000000001</v>
      </c>
      <c r="O630" s="56">
        <v>210</v>
      </c>
      <c r="P630" s="56">
        <v>71</v>
      </c>
      <c r="Q630" s="60">
        <v>0.41764025527872062</v>
      </c>
      <c r="R630" s="60">
        <v>4.2692073536887067E-2</v>
      </c>
      <c r="S630" s="60">
        <v>0.1011743373200658</v>
      </c>
      <c r="T630" s="51" t="s">
        <v>625</v>
      </c>
    </row>
    <row r="631" spans="1:20" s="83" customFormat="1" x14ac:dyDescent="0.25">
      <c r="A631" s="51" t="s">
        <v>654</v>
      </c>
      <c r="B631" s="51" t="s">
        <v>655</v>
      </c>
      <c r="C631" s="51" t="s">
        <v>646</v>
      </c>
      <c r="D631" s="51" t="s">
        <v>85</v>
      </c>
      <c r="E631" s="51">
        <v>232315152</v>
      </c>
      <c r="F631" s="51">
        <v>30</v>
      </c>
      <c r="G631" s="52">
        <v>1.31192029006073E-3</v>
      </c>
      <c r="H631" s="51">
        <v>210</v>
      </c>
      <c r="I631" s="53">
        <v>10.5605566</v>
      </c>
      <c r="J631" s="53">
        <v>1.47292E-2</v>
      </c>
      <c r="K631" s="53">
        <v>10.127678100000001</v>
      </c>
      <c r="L631" s="54">
        <v>0.1062205</v>
      </c>
      <c r="M631" s="55">
        <v>5.8239999999999995E-4</v>
      </c>
      <c r="N631" s="53">
        <v>0.29839120000000002</v>
      </c>
      <c r="O631" s="56">
        <v>210</v>
      </c>
      <c r="P631" s="56">
        <v>68</v>
      </c>
      <c r="Q631" s="60">
        <v>0.28940538233289498</v>
      </c>
      <c r="R631" s="60">
        <v>-3.0042399151564061E-2</v>
      </c>
      <c r="S631" s="60">
        <v>5.601067821818672E-2</v>
      </c>
      <c r="T631" s="51" t="s">
        <v>625</v>
      </c>
    </row>
    <row r="632" spans="1:20" s="83" customFormat="1" x14ac:dyDescent="0.25">
      <c r="A632" s="51" t="s">
        <v>654</v>
      </c>
      <c r="B632" s="51" t="s">
        <v>655</v>
      </c>
      <c r="C632" s="51" t="s">
        <v>646</v>
      </c>
      <c r="D632" s="51" t="s">
        <v>85</v>
      </c>
      <c r="E632" s="51">
        <v>232316362</v>
      </c>
      <c r="F632" s="51">
        <v>30</v>
      </c>
      <c r="G632" s="52">
        <v>1.31192029006073E-3</v>
      </c>
      <c r="H632" s="51">
        <v>210</v>
      </c>
      <c r="I632" s="53">
        <v>10.789126400000001</v>
      </c>
      <c r="J632" s="53">
        <v>1.52172E-2</v>
      </c>
      <c r="K632" s="53">
        <v>10.2535393</v>
      </c>
      <c r="L632" s="54">
        <v>0.1171291</v>
      </c>
      <c r="M632" s="55">
        <v>1.2236E-3</v>
      </c>
      <c r="N632" s="53">
        <v>0.37976300000000002</v>
      </c>
      <c r="O632" s="56">
        <v>210</v>
      </c>
      <c r="P632" s="56">
        <v>78</v>
      </c>
      <c r="Q632" s="60">
        <v>0.34296193538171332</v>
      </c>
      <c r="R632" s="60">
        <v>-3.4843352533916621E-3</v>
      </c>
      <c r="S632" s="60">
        <v>7.0214969361280438E-2</v>
      </c>
      <c r="T632" s="51" t="s">
        <v>625</v>
      </c>
    </row>
    <row r="633" spans="1:20" s="83" customFormat="1" x14ac:dyDescent="0.25">
      <c r="A633" s="51" t="s">
        <v>654</v>
      </c>
      <c r="B633" s="51" t="s">
        <v>655</v>
      </c>
      <c r="C633" s="51" t="s">
        <v>646</v>
      </c>
      <c r="D633" s="51" t="s">
        <v>85</v>
      </c>
      <c r="E633" s="51">
        <v>232317598</v>
      </c>
      <c r="F633" s="51">
        <v>30</v>
      </c>
      <c r="G633" s="52">
        <v>1.31192029006073E-3</v>
      </c>
      <c r="H633" s="51">
        <v>210</v>
      </c>
      <c r="I633" s="53">
        <v>10.5429859</v>
      </c>
      <c r="J633" s="53">
        <v>1.50933E-2</v>
      </c>
      <c r="K633" s="53">
        <v>10.0527774</v>
      </c>
      <c r="L633" s="54">
        <v>0.11856800000000001</v>
      </c>
      <c r="M633" s="55">
        <v>6.7809999999999995E-4</v>
      </c>
      <c r="N633" s="53">
        <v>0.34258379999999999</v>
      </c>
      <c r="O633" s="56">
        <v>210</v>
      </c>
      <c r="P633" s="56">
        <v>81</v>
      </c>
      <c r="Q633" s="60">
        <v>0.30952028529531228</v>
      </c>
      <c r="R633" s="60">
        <v>-2.077623752234125E-3</v>
      </c>
      <c r="S633" s="60">
        <v>8.0579499364930487E-2</v>
      </c>
      <c r="T633" s="51" t="s">
        <v>625</v>
      </c>
    </row>
    <row r="634" spans="1:20" s="83" customFormat="1" x14ac:dyDescent="0.25">
      <c r="A634" s="51" t="s">
        <v>654</v>
      </c>
      <c r="B634" s="51" t="s">
        <v>655</v>
      </c>
      <c r="C634" s="51" t="s">
        <v>646</v>
      </c>
      <c r="D634" s="51" t="s">
        <v>85</v>
      </c>
      <c r="E634" s="51">
        <v>232318816</v>
      </c>
      <c r="F634" s="51">
        <v>30</v>
      </c>
      <c r="G634" s="52">
        <v>1.31192029006073E-3</v>
      </c>
      <c r="H634" s="51">
        <v>210</v>
      </c>
      <c r="I634" s="53">
        <v>10.4906402</v>
      </c>
      <c r="J634" s="53">
        <v>1.4795600000000001E-2</v>
      </c>
      <c r="K634" s="53">
        <v>10.0464647</v>
      </c>
      <c r="L634" s="54">
        <v>0.10823190000000001</v>
      </c>
      <c r="M634" s="55">
        <v>5.4350000000000004E-4</v>
      </c>
      <c r="N634" s="53">
        <v>0.30766650000000001</v>
      </c>
      <c r="O634" s="56">
        <v>210</v>
      </c>
      <c r="P634" s="56">
        <v>71</v>
      </c>
      <c r="Q634" s="60">
        <v>0.35098070263609021</v>
      </c>
      <c r="R634" s="60">
        <v>3.7829241745378169E-3</v>
      </c>
      <c r="S634" s="60">
        <v>5.4752385335003151E-2</v>
      </c>
      <c r="T634" s="51" t="s">
        <v>625</v>
      </c>
    </row>
    <row r="635" spans="1:20" s="83" customFormat="1" x14ac:dyDescent="0.25">
      <c r="A635" s="51" t="s">
        <v>654</v>
      </c>
      <c r="B635" s="51" t="s">
        <v>655</v>
      </c>
      <c r="C635" s="51" t="s">
        <v>646</v>
      </c>
      <c r="D635" s="51" t="s">
        <v>85</v>
      </c>
      <c r="E635" s="51">
        <v>232320016</v>
      </c>
      <c r="F635" s="51">
        <v>30</v>
      </c>
      <c r="G635" s="52">
        <v>1.31192029006073E-3</v>
      </c>
      <c r="H635" s="51">
        <v>210</v>
      </c>
      <c r="I635" s="53">
        <v>10.2998064</v>
      </c>
      <c r="J635" s="53">
        <v>1.50901E-2</v>
      </c>
      <c r="K635" s="53">
        <v>9.8582242999999981</v>
      </c>
      <c r="L635" s="54">
        <v>0.10576439999999999</v>
      </c>
      <c r="M635" s="55">
        <v>5.6320000000000003E-4</v>
      </c>
      <c r="N635" s="53">
        <v>0.30685620000000002</v>
      </c>
      <c r="O635" s="56">
        <v>210</v>
      </c>
      <c r="P635" s="56">
        <v>71</v>
      </c>
      <c r="Q635" s="60">
        <v>0.39411406304861168</v>
      </c>
      <c r="R635" s="60">
        <v>4.2317542943161868E-2</v>
      </c>
      <c r="S635" s="60">
        <v>0.10005555824989661</v>
      </c>
      <c r="T635" s="51" t="s">
        <v>625</v>
      </c>
    </row>
    <row r="636" spans="1:20" s="83" customFormat="1" x14ac:dyDescent="0.25">
      <c r="A636" s="51" t="s">
        <v>654</v>
      </c>
      <c r="B636" s="51" t="s">
        <v>655</v>
      </c>
      <c r="C636" s="51" t="s">
        <v>646</v>
      </c>
      <c r="D636" s="51" t="s">
        <v>85</v>
      </c>
      <c r="E636" s="51">
        <v>232321199</v>
      </c>
      <c r="F636" s="51">
        <v>30</v>
      </c>
      <c r="G636" s="52">
        <v>1.31192029006073E-3</v>
      </c>
      <c r="H636" s="51">
        <v>210</v>
      </c>
      <c r="I636" s="53">
        <v>10.6051264</v>
      </c>
      <c r="J636" s="53">
        <v>1.55566E-2</v>
      </c>
      <c r="K636" s="53">
        <v>10.063966000000001</v>
      </c>
      <c r="L636" s="54">
        <v>0.1258099</v>
      </c>
      <c r="M636" s="55">
        <v>7.1449999999999997E-4</v>
      </c>
      <c r="N636" s="53">
        <v>0.36355189999999998</v>
      </c>
      <c r="O636" s="56">
        <v>210</v>
      </c>
      <c r="P636" s="56">
        <v>83</v>
      </c>
      <c r="Q636" s="60">
        <v>0.41663339139294892</v>
      </c>
      <c r="R636" s="60">
        <v>1.437407341838356E-2</v>
      </c>
      <c r="S636" s="60">
        <v>7.676352864629897E-2</v>
      </c>
      <c r="T636" s="51" t="s">
        <v>625</v>
      </c>
    </row>
    <row r="637" spans="1:20" s="83" customFormat="1" x14ac:dyDescent="0.25">
      <c r="A637" s="51" t="s">
        <v>654</v>
      </c>
      <c r="B637" s="51" t="s">
        <v>655</v>
      </c>
      <c r="C637" s="51" t="s">
        <v>646</v>
      </c>
      <c r="D637" s="51" t="s">
        <v>85</v>
      </c>
      <c r="E637" s="51">
        <v>232322414</v>
      </c>
      <c r="F637" s="51">
        <v>30</v>
      </c>
      <c r="G637" s="52">
        <v>1.31192029006073E-3</v>
      </c>
      <c r="H637" s="51">
        <v>210</v>
      </c>
      <c r="I637" s="53">
        <v>10.625145399999999</v>
      </c>
      <c r="J637" s="53">
        <v>1.4710900000000001E-2</v>
      </c>
      <c r="K637" s="53">
        <v>10.142784499999999</v>
      </c>
      <c r="L637" s="54">
        <v>0.11404300000000001</v>
      </c>
      <c r="M637" s="55">
        <v>5.9349999999999995E-4</v>
      </c>
      <c r="N637" s="53">
        <v>0.33953080000000002</v>
      </c>
      <c r="O637" s="56">
        <v>210</v>
      </c>
      <c r="P637" s="56">
        <v>76</v>
      </c>
      <c r="Q637" s="60">
        <v>0.32917564525345427</v>
      </c>
      <c r="R637" s="60">
        <v>3.3820894133228502E-2</v>
      </c>
      <c r="S637" s="60">
        <v>9.0882432526656953E-2</v>
      </c>
      <c r="T637" s="51" t="s">
        <v>625</v>
      </c>
    </row>
    <row r="638" spans="1:20" s="83" customFormat="1" x14ac:dyDescent="0.25">
      <c r="A638" s="51" t="s">
        <v>654</v>
      </c>
      <c r="B638" s="51" t="s">
        <v>655</v>
      </c>
      <c r="C638" s="51" t="s">
        <v>646</v>
      </c>
      <c r="D638" s="51" t="s">
        <v>85</v>
      </c>
      <c r="E638" s="51">
        <v>232323632</v>
      </c>
      <c r="F638" s="51">
        <v>30</v>
      </c>
      <c r="G638" s="52">
        <v>1.31192029006073E-3</v>
      </c>
      <c r="H638" s="51">
        <v>210</v>
      </c>
      <c r="I638" s="53">
        <v>10.392606199999999</v>
      </c>
      <c r="J638" s="53">
        <v>1.48586E-2</v>
      </c>
      <c r="K638" s="53">
        <v>9.9279717999999999</v>
      </c>
      <c r="L638" s="54">
        <v>0.1158811</v>
      </c>
      <c r="M638" s="55">
        <v>5.7019999999999998E-4</v>
      </c>
      <c r="N638" s="53">
        <v>0.32026909999999997</v>
      </c>
      <c r="O638" s="56">
        <v>210</v>
      </c>
      <c r="P638" s="56">
        <v>75</v>
      </c>
      <c r="Q638" s="60">
        <v>0.29778558790524118</v>
      </c>
      <c r="R638" s="60">
        <v>-7.1639154656532172E-3</v>
      </c>
      <c r="S638" s="60">
        <v>6.1364709601586347E-2</v>
      </c>
      <c r="T638" s="51" t="s">
        <v>625</v>
      </c>
    </row>
    <row r="639" spans="1:20" s="83" customFormat="1" x14ac:dyDescent="0.25">
      <c r="A639" s="51" t="s">
        <v>654</v>
      </c>
      <c r="B639" s="51" t="s">
        <v>655</v>
      </c>
      <c r="C639" s="51" t="s">
        <v>646</v>
      </c>
      <c r="D639" s="51" t="s">
        <v>85</v>
      </c>
      <c r="E639" s="51">
        <v>232324826</v>
      </c>
      <c r="F639" s="51">
        <v>30</v>
      </c>
      <c r="G639" s="52">
        <v>1.31192029006073E-3</v>
      </c>
      <c r="H639" s="51">
        <v>210</v>
      </c>
      <c r="I639" s="53">
        <v>10.9228425</v>
      </c>
      <c r="J639" s="53">
        <v>1.4656199999999999E-2</v>
      </c>
      <c r="K639" s="53">
        <v>10.4592619</v>
      </c>
      <c r="L639" s="54">
        <v>0.11066910000000001</v>
      </c>
      <c r="M639" s="55">
        <v>5.8410000000000005E-4</v>
      </c>
      <c r="N639" s="53">
        <v>0.32287179999999999</v>
      </c>
      <c r="O639" s="56">
        <v>210</v>
      </c>
      <c r="P639" s="56">
        <v>70</v>
      </c>
      <c r="Q639" s="60">
        <v>0.31869049176264858</v>
      </c>
      <c r="R639" s="60">
        <v>-4.5617954903818467E-2</v>
      </c>
      <c r="S639" s="60">
        <v>4.6281774065068781E-2</v>
      </c>
      <c r="T639" s="51" t="s">
        <v>625</v>
      </c>
    </row>
    <row r="640" spans="1:20" s="83" customFormat="1" x14ac:dyDescent="0.25">
      <c r="A640" s="51" t="s">
        <v>654</v>
      </c>
      <c r="B640" s="51" t="s">
        <v>655</v>
      </c>
      <c r="C640" s="51" t="s">
        <v>646</v>
      </c>
      <c r="D640" s="51" t="s">
        <v>85</v>
      </c>
      <c r="E640" s="51">
        <v>232326083</v>
      </c>
      <c r="F640" s="51">
        <v>30</v>
      </c>
      <c r="G640" s="52">
        <v>1.31192029006073E-3</v>
      </c>
      <c r="H640" s="51">
        <v>210</v>
      </c>
      <c r="I640" s="53">
        <v>10.1759763</v>
      </c>
      <c r="J640" s="53">
        <v>1.45018E-2</v>
      </c>
      <c r="K640" s="53">
        <v>9.7267845999999984</v>
      </c>
      <c r="L640" s="54">
        <v>9.8507499999999998E-2</v>
      </c>
      <c r="M640" s="55">
        <v>4.9450000000000004E-4</v>
      </c>
      <c r="N640" s="53">
        <v>0.30572919999999998</v>
      </c>
      <c r="O640" s="56">
        <v>210</v>
      </c>
      <c r="P640" s="56">
        <v>67</v>
      </c>
      <c r="Q640" s="60">
        <v>0.34819762758772632</v>
      </c>
      <c r="R640" s="60">
        <v>4.2928899617934854E-3</v>
      </c>
      <c r="S640" s="60">
        <v>6.612142538620619E-2</v>
      </c>
      <c r="T640" s="51" t="s">
        <v>625</v>
      </c>
    </row>
    <row r="641" spans="1:20" s="83" customFormat="1" x14ac:dyDescent="0.25">
      <c r="A641" s="51" t="s">
        <v>654</v>
      </c>
      <c r="B641" s="51" t="s">
        <v>655</v>
      </c>
      <c r="C641" s="51" t="s">
        <v>646</v>
      </c>
      <c r="D641" s="51" t="s">
        <v>85</v>
      </c>
      <c r="E641" s="51">
        <v>232327255</v>
      </c>
      <c r="F641" s="51">
        <v>30</v>
      </c>
      <c r="G641" s="52">
        <v>1.31192029006073E-3</v>
      </c>
      <c r="H641" s="51">
        <v>210</v>
      </c>
      <c r="I641" s="53">
        <v>10.5574075</v>
      </c>
      <c r="J641" s="53">
        <v>1.4529200000000001E-2</v>
      </c>
      <c r="K641" s="53">
        <v>10.1504069</v>
      </c>
      <c r="L641" s="54">
        <v>9.7418000000000005E-2</v>
      </c>
      <c r="M641" s="55">
        <v>5.3350000000000001E-4</v>
      </c>
      <c r="N641" s="53">
        <v>0.2817056</v>
      </c>
      <c r="O641" s="56">
        <v>210</v>
      </c>
      <c r="P641" s="56">
        <v>66</v>
      </c>
      <c r="Q641" s="60">
        <v>0.30329321941715492</v>
      </c>
      <c r="R641" s="60">
        <v>-2.5212598097417389E-2</v>
      </c>
      <c r="S641" s="60">
        <v>4.3426222210459393E-2</v>
      </c>
      <c r="T641" s="51" t="s">
        <v>625</v>
      </c>
    </row>
    <row r="642" spans="1:20" s="83" customFormat="1" x14ac:dyDescent="0.25">
      <c r="A642" s="51" t="s">
        <v>654</v>
      </c>
      <c r="B642" s="51" t="s">
        <v>655</v>
      </c>
      <c r="C642" s="51" t="s">
        <v>646</v>
      </c>
      <c r="D642" s="51" t="s">
        <v>85</v>
      </c>
      <c r="E642" s="51">
        <v>232328463</v>
      </c>
      <c r="F642" s="51">
        <v>30</v>
      </c>
      <c r="G642" s="52">
        <v>1.31192029006073E-3</v>
      </c>
      <c r="H642" s="51">
        <v>210</v>
      </c>
      <c r="I642" s="53">
        <v>10.4402709</v>
      </c>
      <c r="J642" s="53">
        <v>1.4585900000000001E-2</v>
      </c>
      <c r="K642" s="53">
        <v>10.0038234</v>
      </c>
      <c r="L642" s="54">
        <v>0.1067424</v>
      </c>
      <c r="M642" s="55">
        <v>5.2220000000000001E-4</v>
      </c>
      <c r="N642" s="53">
        <v>0.30175220000000003</v>
      </c>
      <c r="O642" s="56">
        <v>210</v>
      </c>
      <c r="P642" s="56">
        <v>71</v>
      </c>
      <c r="Q642" s="60">
        <v>0.25938534832327043</v>
      </c>
      <c r="R642" s="60">
        <v>1.1839515213943689E-2</v>
      </c>
      <c r="S642" s="60">
        <v>8.3351792976859088E-2</v>
      </c>
      <c r="T642" s="51" t="s">
        <v>625</v>
      </c>
    </row>
    <row r="643" spans="1:20" s="83" customFormat="1" x14ac:dyDescent="0.25">
      <c r="A643" s="51" t="s">
        <v>654</v>
      </c>
      <c r="B643" s="51" t="s">
        <v>655</v>
      </c>
      <c r="C643" s="51" t="s">
        <v>646</v>
      </c>
      <c r="D643" s="51" t="s">
        <v>85</v>
      </c>
      <c r="E643" s="51">
        <v>232329661</v>
      </c>
      <c r="F643" s="51">
        <v>30</v>
      </c>
      <c r="G643" s="52">
        <v>1.31192029006073E-3</v>
      </c>
      <c r="H643" s="51">
        <v>210</v>
      </c>
      <c r="I643" s="53">
        <v>10.843140399999999</v>
      </c>
      <c r="J643" s="53">
        <v>1.4601100000000001E-2</v>
      </c>
      <c r="K643" s="53">
        <v>10.345969200000001</v>
      </c>
      <c r="L643" s="54">
        <v>0.1155204</v>
      </c>
      <c r="M643" s="55">
        <v>6.958E-4</v>
      </c>
      <c r="N643" s="53">
        <v>0.33258019999999999</v>
      </c>
      <c r="O643" s="56">
        <v>210</v>
      </c>
      <c r="P643" s="56">
        <v>76</v>
      </c>
      <c r="Q643" s="60">
        <v>0.33208092087598878</v>
      </c>
      <c r="R643" s="60">
        <v>-8.9247625301714113E-3</v>
      </c>
      <c r="S643" s="60">
        <v>6.599562874778396E-2</v>
      </c>
      <c r="T643" s="51" t="s">
        <v>625</v>
      </c>
    </row>
    <row r="644" spans="1:20" s="83" customFormat="1" x14ac:dyDescent="0.25">
      <c r="A644" s="51" t="s">
        <v>654</v>
      </c>
      <c r="B644" s="51" t="s">
        <v>655</v>
      </c>
      <c r="C644" s="51" t="s">
        <v>646</v>
      </c>
      <c r="D644" s="51" t="s">
        <v>85</v>
      </c>
      <c r="E644" s="51">
        <v>232330899</v>
      </c>
      <c r="F644" s="51">
        <v>30</v>
      </c>
      <c r="G644" s="52">
        <v>1.31192029006073E-3</v>
      </c>
      <c r="H644" s="51">
        <v>210</v>
      </c>
      <c r="I644" s="53">
        <v>10.4759774</v>
      </c>
      <c r="J644" s="53">
        <v>1.45735E-2</v>
      </c>
      <c r="K644" s="53">
        <v>10.0238076</v>
      </c>
      <c r="L644" s="54">
        <v>0.1063501</v>
      </c>
      <c r="M644" s="55">
        <v>5.509E-4</v>
      </c>
      <c r="N644" s="53">
        <v>0.2963829</v>
      </c>
      <c r="O644" s="56">
        <v>210</v>
      </c>
      <c r="P644" s="56">
        <v>68</v>
      </c>
      <c r="Q644" s="60">
        <v>0.3683280207637708</v>
      </c>
      <c r="R644" s="60">
        <v>1.8497121464403798E-2</v>
      </c>
      <c r="S644" s="60">
        <v>7.594688252896592E-2</v>
      </c>
      <c r="T644" s="51" t="s">
        <v>625</v>
      </c>
    </row>
    <row r="645" spans="1:20" s="83" customFormat="1" x14ac:dyDescent="0.25">
      <c r="A645" s="51" t="s">
        <v>654</v>
      </c>
      <c r="B645" s="51" t="s">
        <v>655</v>
      </c>
      <c r="C645" s="51" t="s">
        <v>646</v>
      </c>
      <c r="D645" s="51" t="s">
        <v>85</v>
      </c>
      <c r="E645" s="51">
        <v>232332100</v>
      </c>
      <c r="F645" s="51">
        <v>30</v>
      </c>
      <c r="G645" s="52">
        <v>1.31192029006073E-3</v>
      </c>
      <c r="H645" s="51">
        <v>210</v>
      </c>
      <c r="I645" s="53">
        <v>10.7783946</v>
      </c>
      <c r="J645" s="53">
        <v>1.4755000000000001E-2</v>
      </c>
      <c r="K645" s="53">
        <v>10.350766999999999</v>
      </c>
      <c r="L645" s="54">
        <v>0.102045</v>
      </c>
      <c r="M645" s="55">
        <v>5.9840000000000002E-4</v>
      </c>
      <c r="N645" s="53">
        <v>0.29732950000000002</v>
      </c>
      <c r="O645" s="56">
        <v>210</v>
      </c>
      <c r="P645" s="56">
        <v>65</v>
      </c>
      <c r="Q645" s="60">
        <v>0.34067798943911659</v>
      </c>
      <c r="R645" s="60">
        <v>1.5040952686576341E-2</v>
      </c>
      <c r="S645" s="60">
        <v>7.2842496867530679E-2</v>
      </c>
      <c r="T645" s="51" t="s">
        <v>625</v>
      </c>
    </row>
    <row r="646" spans="1:20" s="83" customFormat="1" x14ac:dyDescent="0.25">
      <c r="A646" s="51" t="s">
        <v>654</v>
      </c>
      <c r="B646" s="51" t="s">
        <v>655</v>
      </c>
      <c r="C646" s="51" t="s">
        <v>646</v>
      </c>
      <c r="D646" s="51" t="s">
        <v>85</v>
      </c>
      <c r="E646" s="51">
        <v>232333338</v>
      </c>
      <c r="F646" s="51">
        <v>30</v>
      </c>
      <c r="G646" s="52">
        <v>1.31192029006073E-3</v>
      </c>
      <c r="H646" s="51">
        <v>210</v>
      </c>
      <c r="I646" s="53">
        <v>10.8292065</v>
      </c>
      <c r="J646" s="53">
        <v>1.43243E-2</v>
      </c>
      <c r="K646" s="53">
        <v>10.3773515</v>
      </c>
      <c r="L646" s="54">
        <v>0.1089905</v>
      </c>
      <c r="M646" s="55">
        <v>6.0320000000000003E-4</v>
      </c>
      <c r="N646" s="53">
        <v>0.31474960000000002</v>
      </c>
      <c r="O646" s="56">
        <v>210</v>
      </c>
      <c r="P646" s="56">
        <v>71</v>
      </c>
      <c r="Q646" s="60">
        <v>0.31771632943897887</v>
      </c>
      <c r="R646" s="60">
        <v>1.153723303457159E-2</v>
      </c>
      <c r="S646" s="60">
        <v>6.8718801985082623E-2</v>
      </c>
      <c r="T646" s="51" t="s">
        <v>625</v>
      </c>
    </row>
    <row r="647" spans="1:20" s="83" customFormat="1" x14ac:dyDescent="0.25">
      <c r="A647" s="51" t="s">
        <v>654</v>
      </c>
      <c r="B647" s="51" t="s">
        <v>655</v>
      </c>
      <c r="C647" s="51" t="s">
        <v>646</v>
      </c>
      <c r="D647" s="51" t="s">
        <v>85</v>
      </c>
      <c r="E647" s="51">
        <v>232334577</v>
      </c>
      <c r="F647" s="51">
        <v>30</v>
      </c>
      <c r="G647" s="52">
        <v>1.31192029006073E-3</v>
      </c>
      <c r="H647" s="51">
        <v>210</v>
      </c>
      <c r="I647" s="53">
        <v>10.4600305</v>
      </c>
      <c r="J647" s="53">
        <v>1.4456500000000001E-2</v>
      </c>
      <c r="K647" s="53">
        <v>9.9692356999999969</v>
      </c>
      <c r="L647" s="54">
        <v>0.1195016</v>
      </c>
      <c r="M647" s="55">
        <v>7.18E-4</v>
      </c>
      <c r="N647" s="53">
        <v>0.32606669999999999</v>
      </c>
      <c r="O647" s="56">
        <v>210</v>
      </c>
      <c r="P647" s="56">
        <v>77</v>
      </c>
      <c r="Q647" s="60">
        <v>0.29187004743447642</v>
      </c>
      <c r="R647" s="60">
        <v>-5.3579245834898864E-4</v>
      </c>
      <c r="S647" s="60">
        <v>7.77148572672621E-2</v>
      </c>
      <c r="T647" s="51" t="s">
        <v>625</v>
      </c>
    </row>
    <row r="648" spans="1:20" s="83" customFormat="1" x14ac:dyDescent="0.25">
      <c r="A648" s="51" t="s">
        <v>654</v>
      </c>
      <c r="B648" s="51" t="s">
        <v>655</v>
      </c>
      <c r="C648" s="51" t="s">
        <v>646</v>
      </c>
      <c r="D648" s="51" t="s">
        <v>85</v>
      </c>
      <c r="E648" s="51">
        <v>232335777</v>
      </c>
      <c r="F648" s="51">
        <v>30</v>
      </c>
      <c r="G648" s="52">
        <v>1.31192029006073E-3</v>
      </c>
      <c r="H648" s="51">
        <v>210</v>
      </c>
      <c r="I648" s="53">
        <v>10.5046766</v>
      </c>
      <c r="J648" s="53">
        <v>1.4695099999999999E-2</v>
      </c>
      <c r="K648" s="53">
        <v>10.050397500000001</v>
      </c>
      <c r="L648" s="54">
        <v>0.1083051</v>
      </c>
      <c r="M648" s="55">
        <v>5.6530000000000003E-4</v>
      </c>
      <c r="N648" s="53">
        <v>0.30522630000000001</v>
      </c>
      <c r="O648" s="56">
        <v>210</v>
      </c>
      <c r="P648" s="56">
        <v>68</v>
      </c>
      <c r="Q648" s="60">
        <v>0.41522722422256342</v>
      </c>
      <c r="R648" s="60">
        <v>-4.5089074159695604E-3</v>
      </c>
      <c r="S648" s="60">
        <v>5.9016863705986883E-2</v>
      </c>
      <c r="T648" s="51" t="s">
        <v>625</v>
      </c>
    </row>
    <row r="649" spans="1:20" s="83" customFormat="1" x14ac:dyDescent="0.25">
      <c r="A649" s="51" t="s">
        <v>654</v>
      </c>
      <c r="B649" s="51" t="s">
        <v>655</v>
      </c>
      <c r="C649" s="51" t="s">
        <v>646</v>
      </c>
      <c r="D649" s="51" t="s">
        <v>85</v>
      </c>
      <c r="E649" s="51">
        <v>232336983</v>
      </c>
      <c r="F649" s="51">
        <v>30</v>
      </c>
      <c r="G649" s="52">
        <v>1.31192029006073E-3</v>
      </c>
      <c r="H649" s="51">
        <v>210</v>
      </c>
      <c r="I649" s="53">
        <v>10.4329827</v>
      </c>
      <c r="J649" s="53">
        <v>1.5673300000000001E-2</v>
      </c>
      <c r="K649" s="53">
        <v>9.9640928000000013</v>
      </c>
      <c r="L649" s="54">
        <v>0.1103954</v>
      </c>
      <c r="M649" s="55">
        <v>6.2189999999999999E-4</v>
      </c>
      <c r="N649" s="53">
        <v>0.32903349999999998</v>
      </c>
      <c r="O649" s="56">
        <v>210</v>
      </c>
      <c r="P649" s="56">
        <v>74</v>
      </c>
      <c r="Q649" s="60">
        <v>0.42811508196044151</v>
      </c>
      <c r="R649" s="60">
        <v>-4.1471614455525149E-2</v>
      </c>
      <c r="S649" s="60">
        <v>5.2812066986454798E-2</v>
      </c>
      <c r="T649" s="51" t="s">
        <v>625</v>
      </c>
    </row>
    <row r="650" spans="1:20" s="83" customFormat="1" x14ac:dyDescent="0.25">
      <c r="A650" s="51" t="s">
        <v>654</v>
      </c>
      <c r="B650" s="51" t="s">
        <v>655</v>
      </c>
      <c r="C650" s="51" t="s">
        <v>646</v>
      </c>
      <c r="D650" s="51" t="s">
        <v>85</v>
      </c>
      <c r="E650" s="51">
        <v>232338186</v>
      </c>
      <c r="F650" s="51">
        <v>30</v>
      </c>
      <c r="G650" s="52">
        <v>1.31192029006073E-3</v>
      </c>
      <c r="H650" s="51">
        <v>210</v>
      </c>
      <c r="I650" s="53">
        <v>10.1501494</v>
      </c>
      <c r="J650" s="53">
        <v>1.9399599999999999E-2</v>
      </c>
      <c r="K650" s="53">
        <v>9.6482215000000018</v>
      </c>
      <c r="L650" s="54">
        <v>0.1174115</v>
      </c>
      <c r="M650" s="55">
        <v>6.8610000000000003E-4</v>
      </c>
      <c r="N650" s="53">
        <v>0.35105239999999999</v>
      </c>
      <c r="O650" s="56">
        <v>210</v>
      </c>
      <c r="P650" s="56">
        <v>77</v>
      </c>
      <c r="Q650" s="60">
        <v>0.32334271925536823</v>
      </c>
      <c r="R650" s="60">
        <v>5.1799749355963473E-3</v>
      </c>
      <c r="S650" s="60">
        <v>8.7229243315919039E-2</v>
      </c>
      <c r="T650" s="51" t="s">
        <v>625</v>
      </c>
    </row>
    <row r="651" spans="1:20" s="83" customFormat="1" x14ac:dyDescent="0.25">
      <c r="A651" s="51" t="s">
        <v>654</v>
      </c>
      <c r="B651" s="51" t="s">
        <v>655</v>
      </c>
      <c r="C651" s="51" t="s">
        <v>646</v>
      </c>
      <c r="D651" s="51" t="s">
        <v>85</v>
      </c>
      <c r="E651" s="51">
        <v>232339360</v>
      </c>
      <c r="F651" s="51">
        <v>30</v>
      </c>
      <c r="G651" s="52">
        <v>1.31192029006073E-3</v>
      </c>
      <c r="H651" s="51">
        <v>210</v>
      </c>
      <c r="I651" s="53">
        <v>10.742164199999999</v>
      </c>
      <c r="J651" s="53">
        <v>1.4571199999999999E-2</v>
      </c>
      <c r="K651" s="53">
        <v>10.219912600000001</v>
      </c>
      <c r="L651" s="54">
        <v>0.12572150000000001</v>
      </c>
      <c r="M651" s="55">
        <v>6.9669999999999997E-4</v>
      </c>
      <c r="N651" s="53">
        <v>0.34505089999999999</v>
      </c>
      <c r="O651" s="56">
        <v>210</v>
      </c>
      <c r="P651" s="56">
        <v>78</v>
      </c>
      <c r="Q651" s="60">
        <v>0.31940132045465502</v>
      </c>
      <c r="R651" s="60">
        <v>1.3158002340364979E-2</v>
      </c>
      <c r="S651" s="60">
        <v>8.3762404503694751E-2</v>
      </c>
      <c r="T651" s="51" t="s">
        <v>625</v>
      </c>
    </row>
    <row r="652" spans="1:20" s="83" customFormat="1" x14ac:dyDescent="0.25">
      <c r="A652" s="51" t="s">
        <v>654</v>
      </c>
      <c r="B652" s="51" t="s">
        <v>655</v>
      </c>
      <c r="C652" s="51" t="s">
        <v>646</v>
      </c>
      <c r="D652" s="51" t="s">
        <v>85</v>
      </c>
      <c r="E652" s="51">
        <v>232340590</v>
      </c>
      <c r="F652" s="51">
        <v>30</v>
      </c>
      <c r="G652" s="52">
        <v>1.31192029006073E-3</v>
      </c>
      <c r="H652" s="51">
        <v>210</v>
      </c>
      <c r="I652" s="53">
        <v>10.411845</v>
      </c>
      <c r="J652" s="53">
        <v>1.4518400000000001E-2</v>
      </c>
      <c r="K652" s="53">
        <v>9.8942243000000047</v>
      </c>
      <c r="L652" s="54">
        <v>0.12794220000000001</v>
      </c>
      <c r="M652" s="55">
        <v>7.226E-4</v>
      </c>
      <c r="N652" s="53">
        <v>0.3525587</v>
      </c>
      <c r="O652" s="56">
        <v>210</v>
      </c>
      <c r="P652" s="56">
        <v>84</v>
      </c>
      <c r="Q652" s="60">
        <v>0.36141422208147161</v>
      </c>
      <c r="R652" s="60">
        <v>-7.3800069231085763E-3</v>
      </c>
      <c r="S652" s="60">
        <v>2.8121813216932329E-2</v>
      </c>
      <c r="T652" s="51" t="s">
        <v>625</v>
      </c>
    </row>
    <row r="653" spans="1:20" s="83" customFormat="1" x14ac:dyDescent="0.25">
      <c r="A653" s="51" t="s">
        <v>654</v>
      </c>
      <c r="B653" s="51" t="s">
        <v>655</v>
      </c>
      <c r="C653" s="51" t="s">
        <v>646</v>
      </c>
      <c r="D653" s="51" t="s">
        <v>85</v>
      </c>
      <c r="E653" s="51">
        <v>232341786</v>
      </c>
      <c r="F653" s="51">
        <v>30</v>
      </c>
      <c r="G653" s="52">
        <v>1.31192029006073E-3</v>
      </c>
      <c r="H653" s="51">
        <v>350</v>
      </c>
      <c r="I653" s="53">
        <v>13.0200362</v>
      </c>
      <c r="J653" s="53">
        <v>1.4592600000000001E-2</v>
      </c>
      <c r="K653" s="53">
        <v>12.585043199999999</v>
      </c>
      <c r="L653" s="54">
        <v>0.1045681</v>
      </c>
      <c r="M653" s="55">
        <v>5.5570000000000001E-4</v>
      </c>
      <c r="N653" s="53">
        <v>0.30221239999999999</v>
      </c>
      <c r="O653" s="56">
        <v>210</v>
      </c>
      <c r="P653" s="56">
        <v>66</v>
      </c>
      <c r="Q653" s="60">
        <v>0.32101918721127959</v>
      </c>
      <c r="R653" s="60">
        <v>2.6137088741153291E-2</v>
      </c>
      <c r="S653" s="60">
        <v>0.10158666385674379</v>
      </c>
      <c r="T653" s="51" t="s">
        <v>625</v>
      </c>
    </row>
    <row r="654" spans="1:20" s="83" customFormat="1" x14ac:dyDescent="0.25">
      <c r="A654" s="51" t="s">
        <v>654</v>
      </c>
      <c r="B654" s="51" t="s">
        <v>655</v>
      </c>
      <c r="C654" s="51" t="s">
        <v>646</v>
      </c>
      <c r="D654" s="51" t="s">
        <v>85</v>
      </c>
      <c r="E654" s="51">
        <v>232343246</v>
      </c>
      <c r="F654" s="51">
        <v>30</v>
      </c>
      <c r="G654" s="52">
        <v>1.31192029006073E-3</v>
      </c>
      <c r="H654" s="51">
        <v>350</v>
      </c>
      <c r="I654" s="53">
        <v>12.5728882</v>
      </c>
      <c r="J654" s="53">
        <v>1.44271E-2</v>
      </c>
      <c r="K654" s="53">
        <v>12.120761999999999</v>
      </c>
      <c r="L654" s="54">
        <v>0.11200839999999999</v>
      </c>
      <c r="M654" s="55">
        <v>5.8730000000000002E-4</v>
      </c>
      <c r="N654" s="53">
        <v>0.31235390000000002</v>
      </c>
      <c r="O654" s="56">
        <v>210</v>
      </c>
      <c r="P654" s="56">
        <v>72</v>
      </c>
      <c r="Q654" s="60">
        <v>0.29505242576745411</v>
      </c>
      <c r="R654" s="60">
        <v>-3.6652512653223647E-2</v>
      </c>
      <c r="S654" s="60">
        <v>6.1559253616575611E-2</v>
      </c>
      <c r="T654" s="51" t="s">
        <v>625</v>
      </c>
    </row>
    <row r="655" spans="1:20" s="83" customFormat="1" x14ac:dyDescent="0.25">
      <c r="A655" s="51" t="s">
        <v>654</v>
      </c>
      <c r="B655" s="51" t="s">
        <v>655</v>
      </c>
      <c r="C655" s="51" t="s">
        <v>646</v>
      </c>
      <c r="D655" s="51" t="s">
        <v>85</v>
      </c>
      <c r="E655" s="51">
        <v>232344659</v>
      </c>
      <c r="F655" s="51">
        <v>30</v>
      </c>
      <c r="G655" s="52">
        <v>1.31192029006073E-3</v>
      </c>
      <c r="H655" s="51">
        <v>350</v>
      </c>
      <c r="I655" s="53">
        <v>12.7282121</v>
      </c>
      <c r="J655" s="53">
        <v>1.4825100000000001E-2</v>
      </c>
      <c r="K655" s="53">
        <v>12.2495218</v>
      </c>
      <c r="L655" s="54">
        <v>0.1184721</v>
      </c>
      <c r="M655" s="55">
        <v>6.0439999999999995E-4</v>
      </c>
      <c r="N655" s="53">
        <v>0.33090960000000003</v>
      </c>
      <c r="O655" s="56">
        <v>210</v>
      </c>
      <c r="P655" s="56">
        <v>77</v>
      </c>
      <c r="Q655" s="60">
        <v>0.29852739702450209</v>
      </c>
      <c r="R655" s="60">
        <v>1.3762216204176151E-2</v>
      </c>
      <c r="S655" s="60">
        <v>8.1190315961871609E-2</v>
      </c>
      <c r="T655" s="51" t="s">
        <v>625</v>
      </c>
    </row>
    <row r="656" spans="1:20" s="83" customFormat="1" x14ac:dyDescent="0.25">
      <c r="A656" s="51" t="s">
        <v>654</v>
      </c>
      <c r="B656" s="51" t="s">
        <v>655</v>
      </c>
      <c r="C656" s="51" t="s">
        <v>646</v>
      </c>
      <c r="D656" s="51" t="s">
        <v>85</v>
      </c>
      <c r="E656" s="51">
        <v>232346084</v>
      </c>
      <c r="F656" s="51">
        <v>30</v>
      </c>
      <c r="G656" s="52">
        <v>1.31192029006073E-3</v>
      </c>
      <c r="H656" s="51">
        <v>350</v>
      </c>
      <c r="I656" s="53">
        <v>13.0311451</v>
      </c>
      <c r="J656" s="53">
        <v>1.4475E-2</v>
      </c>
      <c r="K656" s="53">
        <v>12.5743334</v>
      </c>
      <c r="L656" s="54">
        <v>0.1096039</v>
      </c>
      <c r="M656" s="55">
        <v>5.6400000000000005E-4</v>
      </c>
      <c r="N656" s="53">
        <v>0.31357309999999999</v>
      </c>
      <c r="O656" s="56">
        <v>210</v>
      </c>
      <c r="P656" s="56">
        <v>72</v>
      </c>
      <c r="Q656" s="60">
        <v>0.34801518729389408</v>
      </c>
      <c r="R656" s="60">
        <v>-1.073829026429394E-2</v>
      </c>
      <c r="S656" s="60">
        <v>6.6664712780338531E-2</v>
      </c>
      <c r="T656" s="51" t="s">
        <v>625</v>
      </c>
    </row>
    <row r="657" spans="1:20" s="83" customFormat="1" x14ac:dyDescent="0.25">
      <c r="A657" s="51" t="s">
        <v>654</v>
      </c>
      <c r="B657" s="51" t="s">
        <v>655</v>
      </c>
      <c r="C657" s="51" t="s">
        <v>646</v>
      </c>
      <c r="D657" s="51" t="s">
        <v>85</v>
      </c>
      <c r="E657" s="51">
        <v>232347542</v>
      </c>
      <c r="F657" s="51">
        <v>30</v>
      </c>
      <c r="G657" s="52">
        <v>1.31192029006073E-3</v>
      </c>
      <c r="H657" s="51">
        <v>350</v>
      </c>
      <c r="I657" s="53">
        <v>12.7720664</v>
      </c>
      <c r="J657" s="53">
        <v>1.44382E-2</v>
      </c>
      <c r="K657" s="53">
        <v>12.2969382</v>
      </c>
      <c r="L657" s="54">
        <v>0.1178752</v>
      </c>
      <c r="M657" s="55">
        <v>7.9060000000000003E-4</v>
      </c>
      <c r="N657" s="53">
        <v>0.32863829999999999</v>
      </c>
      <c r="O657" s="56">
        <v>210</v>
      </c>
      <c r="P657" s="56">
        <v>74</v>
      </c>
      <c r="Q657" s="60">
        <v>0.3731798998987973</v>
      </c>
      <c r="R657" s="60">
        <v>-4.9203827200680172E-2</v>
      </c>
      <c r="S657" s="60">
        <v>4.7589495108961218E-2</v>
      </c>
      <c r="T657" s="51" t="s">
        <v>625</v>
      </c>
    </row>
    <row r="658" spans="1:20" s="83" customFormat="1" x14ac:dyDescent="0.25">
      <c r="A658" s="51" t="s">
        <v>654</v>
      </c>
      <c r="B658" s="51" t="s">
        <v>655</v>
      </c>
      <c r="C658" s="51" t="s">
        <v>646</v>
      </c>
      <c r="D658" s="51" t="s">
        <v>85</v>
      </c>
      <c r="E658" s="51">
        <v>232348981</v>
      </c>
      <c r="F658" s="51">
        <v>30</v>
      </c>
      <c r="G658" s="52">
        <v>1.31192029006073E-3</v>
      </c>
      <c r="H658" s="51">
        <v>350</v>
      </c>
      <c r="I658" s="53">
        <v>12.910482699999999</v>
      </c>
      <c r="J658" s="53">
        <v>1.45205E-2</v>
      </c>
      <c r="K658" s="53">
        <v>12.410195999999999</v>
      </c>
      <c r="L658" s="54">
        <v>0.1246789</v>
      </c>
      <c r="M658" s="55">
        <v>6.5439999999999997E-4</v>
      </c>
      <c r="N658" s="53">
        <v>0.34688459999999999</v>
      </c>
      <c r="O658" s="56">
        <v>210</v>
      </c>
      <c r="P658" s="56">
        <v>82</v>
      </c>
      <c r="Q658" s="60">
        <v>0.36288579237606111</v>
      </c>
      <c r="R658" s="60">
        <v>-4.8769784698433939E-2</v>
      </c>
      <c r="S658" s="60">
        <v>5.4680621111721353E-2</v>
      </c>
      <c r="T658" s="51" t="s">
        <v>625</v>
      </c>
    </row>
    <row r="659" spans="1:20" s="83" customFormat="1" x14ac:dyDescent="0.25">
      <c r="A659" s="51" t="s">
        <v>654</v>
      </c>
      <c r="B659" s="51" t="s">
        <v>655</v>
      </c>
      <c r="C659" s="51" t="s">
        <v>646</v>
      </c>
      <c r="D659" s="51" t="s">
        <v>85</v>
      </c>
      <c r="E659" s="51">
        <v>232350428</v>
      </c>
      <c r="F659" s="51">
        <v>30</v>
      </c>
      <c r="G659" s="52">
        <v>1.31192029006073E-3</v>
      </c>
      <c r="H659" s="51">
        <v>350</v>
      </c>
      <c r="I659" s="53">
        <v>12.9696441</v>
      </c>
      <c r="J659" s="53">
        <v>1.5030099999999999E-2</v>
      </c>
      <c r="K659" s="53">
        <v>12.500099199999999</v>
      </c>
      <c r="L659" s="54">
        <v>0.1053119</v>
      </c>
      <c r="M659" s="55">
        <v>6.6109999999999997E-4</v>
      </c>
      <c r="N659" s="53">
        <v>0.30889030000000001</v>
      </c>
      <c r="O659" s="56">
        <v>210</v>
      </c>
      <c r="P659" s="56">
        <v>69</v>
      </c>
      <c r="Q659" s="60">
        <v>0.39009865544945721</v>
      </c>
      <c r="R659" s="60">
        <v>-5.1200533885922432E-2</v>
      </c>
      <c r="S659" s="60">
        <v>4.3394962900832702E-2</v>
      </c>
      <c r="T659" s="51" t="s">
        <v>625</v>
      </c>
    </row>
    <row r="660" spans="1:20" s="83" customFormat="1" x14ac:dyDescent="0.25">
      <c r="A660" s="51" t="s">
        <v>654</v>
      </c>
      <c r="B660" s="51" t="s">
        <v>655</v>
      </c>
      <c r="C660" s="51" t="s">
        <v>646</v>
      </c>
      <c r="D660" s="51" t="s">
        <v>85</v>
      </c>
      <c r="E660" s="51">
        <v>232351884</v>
      </c>
      <c r="F660" s="51">
        <v>30</v>
      </c>
      <c r="G660" s="52">
        <v>1.31192029006073E-3</v>
      </c>
      <c r="H660" s="51">
        <v>350</v>
      </c>
      <c r="I660" s="53">
        <v>12.785525099999999</v>
      </c>
      <c r="J660" s="53">
        <v>1.47221E-2</v>
      </c>
      <c r="K660" s="53">
        <v>12.277084199999999</v>
      </c>
      <c r="L660" s="54">
        <v>0.11999940000000001</v>
      </c>
      <c r="M660" s="55">
        <v>5.8850000000000005E-4</v>
      </c>
      <c r="N660" s="53">
        <v>0.33242509999999997</v>
      </c>
      <c r="O660" s="56">
        <v>210</v>
      </c>
      <c r="P660" s="56">
        <v>77</v>
      </c>
      <c r="Q660" s="60">
        <v>0.33506536870150699</v>
      </c>
      <c r="R660" s="60">
        <v>-3.8842851116063608E-2</v>
      </c>
      <c r="S660" s="60">
        <v>4.8536498866006972E-2</v>
      </c>
      <c r="T660" s="51" t="s">
        <v>625</v>
      </c>
    </row>
    <row r="661" spans="1:20" s="83" customFormat="1" x14ac:dyDescent="0.25">
      <c r="A661" s="51" t="s">
        <v>654</v>
      </c>
      <c r="B661" s="51" t="s">
        <v>655</v>
      </c>
      <c r="C661" s="51" t="s">
        <v>646</v>
      </c>
      <c r="D661" s="51" t="s">
        <v>85</v>
      </c>
      <c r="E661" s="51">
        <v>232353317</v>
      </c>
      <c r="F661" s="51">
        <v>30</v>
      </c>
      <c r="G661" s="52">
        <v>1.31192029006073E-3</v>
      </c>
      <c r="H661" s="51">
        <v>350</v>
      </c>
      <c r="I661" s="53">
        <v>12.628249500000001</v>
      </c>
      <c r="J661" s="53">
        <v>1.4530700000000001E-2</v>
      </c>
      <c r="K661" s="53">
        <v>12.1623328</v>
      </c>
      <c r="L661" s="54">
        <v>0.1134362</v>
      </c>
      <c r="M661" s="55">
        <v>7.2369999999999997E-4</v>
      </c>
      <c r="N661" s="53">
        <v>0.32410030000000001</v>
      </c>
      <c r="O661" s="56">
        <v>210</v>
      </c>
      <c r="P661" s="56">
        <v>73</v>
      </c>
      <c r="Q661" s="60">
        <v>0.26878102345562571</v>
      </c>
      <c r="R661" s="60">
        <v>-2.2776973351699868E-3</v>
      </c>
      <c r="S661" s="60">
        <v>6.8708299427968467E-2</v>
      </c>
      <c r="T661" s="51" t="s">
        <v>625</v>
      </c>
    </row>
    <row r="662" spans="1:20" s="83" customFormat="1" x14ac:dyDescent="0.25">
      <c r="A662" s="51" t="s">
        <v>654</v>
      </c>
      <c r="B662" s="51" t="s">
        <v>655</v>
      </c>
      <c r="C662" s="51" t="s">
        <v>646</v>
      </c>
      <c r="D662" s="51" t="s">
        <v>85</v>
      </c>
      <c r="E662" s="51">
        <v>232354739</v>
      </c>
      <c r="F662" s="51">
        <v>30</v>
      </c>
      <c r="G662" s="52">
        <v>1.31192029006073E-3</v>
      </c>
      <c r="H662" s="51">
        <v>350</v>
      </c>
      <c r="I662" s="53">
        <v>13.1306291</v>
      </c>
      <c r="J662" s="53">
        <v>1.53128E-2</v>
      </c>
      <c r="K662" s="53">
        <v>12.6460787</v>
      </c>
      <c r="L662" s="54">
        <v>0.11512849999999999</v>
      </c>
      <c r="M662" s="55">
        <v>7.7640000000000001E-4</v>
      </c>
      <c r="N662" s="53">
        <v>0.3397925</v>
      </c>
      <c r="O662" s="56">
        <v>210</v>
      </c>
      <c r="P662" s="56">
        <v>72</v>
      </c>
      <c r="Q662" s="60">
        <v>0.35750552484286041</v>
      </c>
      <c r="R662" s="60">
        <v>-3.8547530218708277E-2</v>
      </c>
      <c r="S662" s="60">
        <v>5.53124359857049E-2</v>
      </c>
      <c r="T662" s="51" t="s">
        <v>625</v>
      </c>
    </row>
    <row r="663" spans="1:20" s="83" customFormat="1" x14ac:dyDescent="0.25">
      <c r="A663" s="51" t="s">
        <v>654</v>
      </c>
      <c r="B663" s="51" t="s">
        <v>655</v>
      </c>
      <c r="C663" s="51" t="s">
        <v>646</v>
      </c>
      <c r="D663" s="51" t="s">
        <v>85</v>
      </c>
      <c r="E663" s="51">
        <v>232356205</v>
      </c>
      <c r="F663" s="51">
        <v>30</v>
      </c>
      <c r="G663" s="52">
        <v>1.31192029006073E-3</v>
      </c>
      <c r="H663" s="51">
        <v>350</v>
      </c>
      <c r="I663" s="53">
        <v>12.929838500000001</v>
      </c>
      <c r="J663" s="53">
        <v>1.4496200000000001E-2</v>
      </c>
      <c r="K663" s="53">
        <v>12.494343900000001</v>
      </c>
      <c r="L663" s="54">
        <v>0.102842</v>
      </c>
      <c r="M663" s="55">
        <v>5.5730000000000005E-4</v>
      </c>
      <c r="N663" s="53">
        <v>0.30413689999999999</v>
      </c>
      <c r="O663" s="56">
        <v>210</v>
      </c>
      <c r="P663" s="56">
        <v>68</v>
      </c>
      <c r="Q663" s="60">
        <v>0.29029348791419107</v>
      </c>
      <c r="R663" s="60">
        <v>-6.0512806790228527E-3</v>
      </c>
      <c r="S663" s="60">
        <v>7.645023644059408E-2</v>
      </c>
      <c r="T663" s="51" t="s">
        <v>625</v>
      </c>
    </row>
    <row r="664" spans="1:20" s="83" customFormat="1" x14ac:dyDescent="0.25">
      <c r="A664" s="51" t="s">
        <v>654</v>
      </c>
      <c r="B664" s="51" t="s">
        <v>655</v>
      </c>
      <c r="C664" s="51" t="s">
        <v>646</v>
      </c>
      <c r="D664" s="51" t="s">
        <v>85</v>
      </c>
      <c r="E664" s="51">
        <v>232357653</v>
      </c>
      <c r="F664" s="51">
        <v>30</v>
      </c>
      <c r="G664" s="52">
        <v>1.31192029006073E-3</v>
      </c>
      <c r="H664" s="51">
        <v>350</v>
      </c>
      <c r="I664" s="53">
        <v>12.9815866</v>
      </c>
      <c r="J664" s="53">
        <v>1.4722000000000001E-2</v>
      </c>
      <c r="K664" s="53">
        <v>12.510708599999999</v>
      </c>
      <c r="L664" s="54">
        <v>0.1169147</v>
      </c>
      <c r="M664" s="55">
        <v>5.819E-4</v>
      </c>
      <c r="N664" s="53">
        <v>0.32530949999999997</v>
      </c>
      <c r="O664" s="56">
        <v>210</v>
      </c>
      <c r="P664" s="56">
        <v>75</v>
      </c>
      <c r="Q664" s="60">
        <v>0.28814723275939219</v>
      </c>
      <c r="R664" s="60">
        <v>-1.6994539835359541E-2</v>
      </c>
      <c r="S664" s="60">
        <v>6.8933173878496609E-2</v>
      </c>
      <c r="T664" s="51" t="s">
        <v>625</v>
      </c>
    </row>
    <row r="665" spans="1:20" s="83" customFormat="1" x14ac:dyDescent="0.25">
      <c r="A665" s="51" t="s">
        <v>654</v>
      </c>
      <c r="B665" s="51" t="s">
        <v>655</v>
      </c>
      <c r="C665" s="51" t="s">
        <v>646</v>
      </c>
      <c r="D665" s="51" t="s">
        <v>85</v>
      </c>
      <c r="E665" s="51">
        <v>232359108</v>
      </c>
      <c r="F665" s="51">
        <v>30</v>
      </c>
      <c r="G665" s="52">
        <v>1.31192029006073E-3</v>
      </c>
      <c r="H665" s="51">
        <v>350</v>
      </c>
      <c r="I665" s="53">
        <v>12.687427100000001</v>
      </c>
      <c r="J665" s="53">
        <v>1.47149E-2</v>
      </c>
      <c r="K665" s="53">
        <v>12.2680984</v>
      </c>
      <c r="L665" s="54">
        <v>9.9067100000000005E-2</v>
      </c>
      <c r="M665" s="55">
        <v>5.2269999999999997E-4</v>
      </c>
      <c r="N665" s="53">
        <v>0.29221019999999998</v>
      </c>
      <c r="O665" s="56">
        <v>210</v>
      </c>
      <c r="P665" s="56">
        <v>67</v>
      </c>
      <c r="Q665" s="60">
        <v>0.35362780803150368</v>
      </c>
      <c r="R665" s="60">
        <v>-5.07052532089841E-2</v>
      </c>
      <c r="S665" s="60">
        <v>5.1810420206075111E-2</v>
      </c>
      <c r="T665" s="51" t="s">
        <v>625</v>
      </c>
    </row>
    <row r="666" spans="1:20" s="83" customFormat="1" x14ac:dyDescent="0.25">
      <c r="A666" s="51" t="s">
        <v>654</v>
      </c>
      <c r="B666" s="51" t="s">
        <v>655</v>
      </c>
      <c r="C666" s="51" t="s">
        <v>646</v>
      </c>
      <c r="D666" s="51" t="s">
        <v>85</v>
      </c>
      <c r="E666" s="51">
        <v>232360531</v>
      </c>
      <c r="F666" s="51">
        <v>30</v>
      </c>
      <c r="G666" s="52">
        <v>1.31192029006073E-3</v>
      </c>
      <c r="H666" s="51">
        <v>350</v>
      </c>
      <c r="I666" s="53">
        <v>12.7919328</v>
      </c>
      <c r="J666" s="53">
        <v>1.442450000000001E-2</v>
      </c>
      <c r="K666" s="53">
        <v>12.298283</v>
      </c>
      <c r="L666" s="54">
        <v>0.1187733</v>
      </c>
      <c r="M666" s="55">
        <v>6.2250000000000001E-4</v>
      </c>
      <c r="N666" s="53">
        <v>0.34663270000000002</v>
      </c>
      <c r="O666" s="56">
        <v>210</v>
      </c>
      <c r="P666" s="56">
        <v>80</v>
      </c>
      <c r="Q666" s="60">
        <v>0.33905323814310201</v>
      </c>
      <c r="R666" s="60">
        <v>-4.6703536574518367E-2</v>
      </c>
      <c r="S666" s="60">
        <v>4.8416877187618591E-2</v>
      </c>
      <c r="T666" s="51" t="s">
        <v>625</v>
      </c>
    </row>
    <row r="667" spans="1:20" s="83" customFormat="1" x14ac:dyDescent="0.25">
      <c r="A667" s="51" t="s">
        <v>654</v>
      </c>
      <c r="B667" s="51" t="s">
        <v>655</v>
      </c>
      <c r="C667" s="51" t="s">
        <v>646</v>
      </c>
      <c r="D667" s="51" t="s">
        <v>85</v>
      </c>
      <c r="E667" s="51">
        <v>232361966</v>
      </c>
      <c r="F667" s="51">
        <v>30</v>
      </c>
      <c r="G667" s="52">
        <v>1.31192029006073E-3</v>
      </c>
      <c r="H667" s="51">
        <v>350</v>
      </c>
      <c r="I667" s="53">
        <v>12.776653599999999</v>
      </c>
      <c r="J667" s="53">
        <v>1.44937E-2</v>
      </c>
      <c r="K667" s="53">
        <v>12.269361699999999</v>
      </c>
      <c r="L667" s="54">
        <v>0.1332516</v>
      </c>
      <c r="M667" s="55">
        <v>7.1790000000000005E-4</v>
      </c>
      <c r="N667" s="53">
        <v>0.3440415</v>
      </c>
      <c r="O667" s="56">
        <v>210</v>
      </c>
      <c r="P667" s="56">
        <v>76</v>
      </c>
      <c r="Q667" s="60">
        <v>0.31034126661755701</v>
      </c>
      <c r="R667" s="60">
        <v>-1.2452522851958E-2</v>
      </c>
      <c r="S667" s="60">
        <v>4.2813809336485882E-2</v>
      </c>
      <c r="T667" s="51" t="s">
        <v>625</v>
      </c>
    </row>
    <row r="668" spans="1:20" s="83" customFormat="1" x14ac:dyDescent="0.25">
      <c r="A668" s="51" t="s">
        <v>654</v>
      </c>
      <c r="B668" s="51" t="s">
        <v>655</v>
      </c>
      <c r="C668" s="51" t="s">
        <v>646</v>
      </c>
      <c r="D668" s="51" t="s">
        <v>85</v>
      </c>
      <c r="E668" s="51">
        <v>232363401</v>
      </c>
      <c r="F668" s="51">
        <v>30</v>
      </c>
      <c r="G668" s="52">
        <v>1.31192029006073E-3</v>
      </c>
      <c r="H668" s="51">
        <v>350</v>
      </c>
      <c r="I668" s="53">
        <v>12.7681272</v>
      </c>
      <c r="J668" s="53">
        <v>1.4869200000000001E-2</v>
      </c>
      <c r="K668" s="53">
        <v>12.2712634</v>
      </c>
      <c r="L668" s="54">
        <v>0.1175846</v>
      </c>
      <c r="M668" s="55">
        <v>5.9239999999999998E-4</v>
      </c>
      <c r="N668" s="53">
        <v>0.33566230000000002</v>
      </c>
      <c r="O668" s="56">
        <v>210</v>
      </c>
      <c r="P668" s="56">
        <v>76</v>
      </c>
      <c r="Q668" s="60">
        <v>0.30663049988640512</v>
      </c>
      <c r="R668" s="60">
        <v>1.421139265566569E-2</v>
      </c>
      <c r="S668" s="60">
        <v>6.8382506705191734E-2</v>
      </c>
      <c r="T668" s="51" t="s">
        <v>625</v>
      </c>
    </row>
    <row r="669" spans="1:20" s="83" customFormat="1" x14ac:dyDescent="0.25">
      <c r="A669" s="51" t="s">
        <v>654</v>
      </c>
      <c r="B669" s="51" t="s">
        <v>655</v>
      </c>
      <c r="C669" s="51" t="s">
        <v>646</v>
      </c>
      <c r="D669" s="51" t="s">
        <v>85</v>
      </c>
      <c r="E669" s="51">
        <v>232364834</v>
      </c>
      <c r="F669" s="51">
        <v>30</v>
      </c>
      <c r="G669" s="52">
        <v>1.31192029006073E-3</v>
      </c>
      <c r="H669" s="51">
        <v>350</v>
      </c>
      <c r="I669" s="53">
        <v>12.830672699999999</v>
      </c>
      <c r="J669" s="53">
        <v>1.45906E-2</v>
      </c>
      <c r="K669" s="53">
        <v>12.404434</v>
      </c>
      <c r="L669" s="54">
        <v>0.1039605</v>
      </c>
      <c r="M669" s="55">
        <v>5.3030000000000004E-4</v>
      </c>
      <c r="N669" s="53">
        <v>0.29457729999999999</v>
      </c>
      <c r="O669" s="56">
        <v>210</v>
      </c>
      <c r="P669" s="56">
        <v>67</v>
      </c>
      <c r="Q669" s="60">
        <v>0.42282087116961442</v>
      </c>
      <c r="R669" s="60">
        <v>3.515497690906734E-2</v>
      </c>
      <c r="S669" s="60">
        <v>7.4530523289219719E-2</v>
      </c>
      <c r="T669" s="51" t="s">
        <v>625</v>
      </c>
    </row>
    <row r="670" spans="1:20" s="83" customFormat="1" x14ac:dyDescent="0.25">
      <c r="A670" s="51" t="s">
        <v>654</v>
      </c>
      <c r="B670" s="51" t="s">
        <v>655</v>
      </c>
      <c r="C670" s="51" t="s">
        <v>646</v>
      </c>
      <c r="D670" s="51" t="s">
        <v>85</v>
      </c>
      <c r="E670" s="51">
        <v>232366274</v>
      </c>
      <c r="F670" s="51">
        <v>30</v>
      </c>
      <c r="G670" s="52">
        <v>1.31192029006073E-3</v>
      </c>
      <c r="H670" s="51">
        <v>350</v>
      </c>
      <c r="I670" s="53">
        <v>12.934007899999999</v>
      </c>
      <c r="J670" s="53">
        <v>1.46864E-2</v>
      </c>
      <c r="K670" s="53">
        <v>12.484992399999999</v>
      </c>
      <c r="L670" s="54">
        <v>0.1037901</v>
      </c>
      <c r="M670" s="55">
        <v>5.9199999999999997E-4</v>
      </c>
      <c r="N670" s="53">
        <v>0.3169978</v>
      </c>
      <c r="O670" s="56">
        <v>210</v>
      </c>
      <c r="P670" s="56">
        <v>72</v>
      </c>
      <c r="Q670" s="60">
        <v>0.27223017768996172</v>
      </c>
      <c r="R670" s="60">
        <v>9.9043104605180243E-3</v>
      </c>
      <c r="S670" s="60">
        <v>8.3393867043307909E-2</v>
      </c>
      <c r="T670" s="51" t="s">
        <v>625</v>
      </c>
    </row>
    <row r="671" spans="1:20" s="83" customFormat="1" x14ac:dyDescent="0.25">
      <c r="A671" s="51" t="s">
        <v>654</v>
      </c>
      <c r="B671" s="51" t="s">
        <v>655</v>
      </c>
      <c r="C671" s="51" t="s">
        <v>646</v>
      </c>
      <c r="D671" s="51" t="s">
        <v>85</v>
      </c>
      <c r="E671" s="51">
        <v>232367721</v>
      </c>
      <c r="F671" s="51">
        <v>30</v>
      </c>
      <c r="G671" s="52">
        <v>1.31192029006073E-3</v>
      </c>
      <c r="H671" s="51">
        <v>350</v>
      </c>
      <c r="I671" s="53">
        <v>12.5499068</v>
      </c>
      <c r="J671" s="53">
        <v>1.4819000000000001E-2</v>
      </c>
      <c r="K671" s="53">
        <v>12.0847175</v>
      </c>
      <c r="L671" s="54">
        <v>0.1073289</v>
      </c>
      <c r="M671" s="55">
        <v>6.8119999999999997E-4</v>
      </c>
      <c r="N671" s="53">
        <v>0.32881769999999999</v>
      </c>
      <c r="O671" s="56">
        <v>210</v>
      </c>
      <c r="P671" s="56">
        <v>72</v>
      </c>
      <c r="Q671" s="60">
        <v>0.33678306127928509</v>
      </c>
      <c r="R671" s="60">
        <v>1.0909682934975091E-2</v>
      </c>
      <c r="S671" s="60">
        <v>7.0504487373769298E-2</v>
      </c>
      <c r="T671" s="51" t="s">
        <v>625</v>
      </c>
    </row>
    <row r="672" spans="1:20" s="83" customFormat="1" x14ac:dyDescent="0.25">
      <c r="A672" s="51" t="s">
        <v>654</v>
      </c>
      <c r="B672" s="51" t="s">
        <v>655</v>
      </c>
      <c r="C672" s="51" t="s">
        <v>646</v>
      </c>
      <c r="D672" s="51" t="s">
        <v>85</v>
      </c>
      <c r="E672" s="51">
        <v>232369128</v>
      </c>
      <c r="F672" s="51">
        <v>30</v>
      </c>
      <c r="G672" s="52">
        <v>1.31192029006073E-3</v>
      </c>
      <c r="H672" s="51">
        <v>350</v>
      </c>
      <c r="I672" s="53">
        <v>12.8060071</v>
      </c>
      <c r="J672" s="53">
        <v>1.4389900000000001E-2</v>
      </c>
      <c r="K672" s="53">
        <v>12.3516873</v>
      </c>
      <c r="L672" s="54">
        <v>0.107946</v>
      </c>
      <c r="M672" s="55">
        <v>6.6299999999999996E-4</v>
      </c>
      <c r="N672" s="53">
        <v>0.31703910000000002</v>
      </c>
      <c r="O672" s="56">
        <v>210</v>
      </c>
      <c r="P672" s="56">
        <v>69</v>
      </c>
      <c r="Q672" s="60">
        <v>0.32884174509304448</v>
      </c>
      <c r="R672" s="60">
        <v>-5.6388264571194051E-2</v>
      </c>
      <c r="S672" s="60">
        <v>4.1846866429923517E-2</v>
      </c>
      <c r="T672" s="51" t="s">
        <v>625</v>
      </c>
    </row>
    <row r="673" spans="1:20" s="83" customFormat="1" x14ac:dyDescent="0.25">
      <c r="A673" s="51" t="s">
        <v>654</v>
      </c>
      <c r="B673" s="51" t="s">
        <v>655</v>
      </c>
      <c r="C673" s="51" t="s">
        <v>646</v>
      </c>
      <c r="D673" s="51" t="s">
        <v>85</v>
      </c>
      <c r="E673" s="51">
        <v>232370562</v>
      </c>
      <c r="F673" s="51">
        <v>30</v>
      </c>
      <c r="G673" s="52">
        <v>1.31192029006073E-3</v>
      </c>
      <c r="H673" s="51">
        <v>350</v>
      </c>
      <c r="I673" s="53">
        <v>12.6306774</v>
      </c>
      <c r="J673" s="53">
        <v>1.48012E-2</v>
      </c>
      <c r="K673" s="53">
        <v>12.203021100000001</v>
      </c>
      <c r="L673" s="54">
        <v>0.1001233</v>
      </c>
      <c r="M673" s="55">
        <v>4.9580000000000002E-4</v>
      </c>
      <c r="N673" s="53">
        <v>0.29930689999999999</v>
      </c>
      <c r="O673" s="56">
        <v>210</v>
      </c>
      <c r="P673" s="56">
        <v>66</v>
      </c>
      <c r="Q673" s="60">
        <v>0.33374697940834269</v>
      </c>
      <c r="R673" s="60">
        <v>3.3250266371006289E-2</v>
      </c>
      <c r="S673" s="60">
        <v>9.4865770105307848E-2</v>
      </c>
      <c r="T673" s="51" t="s">
        <v>625</v>
      </c>
    </row>
    <row r="674" spans="1:20" s="83" customFormat="1" x14ac:dyDescent="0.25">
      <c r="A674" s="51" t="s">
        <v>654</v>
      </c>
      <c r="B674" s="51" t="s">
        <v>655</v>
      </c>
      <c r="C674" s="51" t="s">
        <v>646</v>
      </c>
      <c r="D674" s="51" t="s">
        <v>85</v>
      </c>
      <c r="E674" s="51">
        <v>232371981</v>
      </c>
      <c r="F674" s="51">
        <v>30</v>
      </c>
      <c r="G674" s="52">
        <v>1.31192029006073E-3</v>
      </c>
      <c r="H674" s="51">
        <v>350</v>
      </c>
      <c r="I674" s="53">
        <v>12.755542200000001</v>
      </c>
      <c r="J674" s="53">
        <v>1.4896700000000001E-2</v>
      </c>
      <c r="K674" s="53">
        <v>12.2943546</v>
      </c>
      <c r="L674" s="54">
        <v>0.11335290000000001</v>
      </c>
      <c r="M674" s="55">
        <v>6.7400000000000001E-4</v>
      </c>
      <c r="N674" s="53">
        <v>0.31922420000000001</v>
      </c>
      <c r="O674" s="56">
        <v>210</v>
      </c>
      <c r="P674" s="56">
        <v>76</v>
      </c>
      <c r="Q674" s="60">
        <v>0.33284682588311432</v>
      </c>
      <c r="R674" s="60">
        <v>3.7739349005654357E-2</v>
      </c>
      <c r="S674" s="60">
        <v>8.2429628515289954E-2</v>
      </c>
      <c r="T674" s="51" t="s">
        <v>625</v>
      </c>
    </row>
    <row r="675" spans="1:20" s="83" customFormat="1" x14ac:dyDescent="0.25">
      <c r="A675" s="51" t="s">
        <v>654</v>
      </c>
      <c r="B675" s="51" t="s">
        <v>655</v>
      </c>
      <c r="C675" s="51" t="s">
        <v>646</v>
      </c>
      <c r="D675" s="51" t="s">
        <v>85</v>
      </c>
      <c r="E675" s="51">
        <v>232373413</v>
      </c>
      <c r="F675" s="51">
        <v>30</v>
      </c>
      <c r="G675" s="52">
        <v>1.31192029006073E-3</v>
      </c>
      <c r="H675" s="51">
        <v>350</v>
      </c>
      <c r="I675" s="53">
        <v>12.708695199999999</v>
      </c>
      <c r="J675" s="53">
        <v>1.4874800000000001E-2</v>
      </c>
      <c r="K675" s="53">
        <v>12.2299357</v>
      </c>
      <c r="L675" s="54">
        <v>0.1119859</v>
      </c>
      <c r="M675" s="55">
        <v>7.071E-4</v>
      </c>
      <c r="N675" s="53">
        <v>0.32590459999999999</v>
      </c>
      <c r="O675" s="56">
        <v>210</v>
      </c>
      <c r="P675" s="56">
        <v>72</v>
      </c>
      <c r="Q675" s="60">
        <v>0.25033734243010469</v>
      </c>
      <c r="R675" s="60">
        <v>-8.1826620732284687E-3</v>
      </c>
      <c r="S675" s="60">
        <v>6.1461757572616522E-2</v>
      </c>
      <c r="T675" s="51" t="s">
        <v>625</v>
      </c>
    </row>
    <row r="676" spans="1:20" s="83" customFormat="1" x14ac:dyDescent="0.25">
      <c r="A676" s="51" t="s">
        <v>654</v>
      </c>
      <c r="B676" s="51" t="s">
        <v>655</v>
      </c>
      <c r="C676" s="51" t="s">
        <v>646</v>
      </c>
      <c r="D676" s="51" t="s">
        <v>85</v>
      </c>
      <c r="E676" s="51">
        <v>232374839</v>
      </c>
      <c r="F676" s="51">
        <v>30</v>
      </c>
      <c r="G676" s="52">
        <v>1.31192029006073E-3</v>
      </c>
      <c r="H676" s="51">
        <v>350</v>
      </c>
      <c r="I676" s="53">
        <v>12.8065829</v>
      </c>
      <c r="J676" s="53">
        <v>1.4822999999999999E-2</v>
      </c>
      <c r="K676" s="53">
        <v>12.3506392</v>
      </c>
      <c r="L676" s="54">
        <v>9.6612500000000004E-2</v>
      </c>
      <c r="M676" s="55">
        <v>5.2289999999999997E-4</v>
      </c>
      <c r="N676" s="53">
        <v>0.3040814</v>
      </c>
      <c r="O676" s="56">
        <v>210</v>
      </c>
      <c r="P676" s="56">
        <v>65</v>
      </c>
      <c r="Q676" s="60">
        <v>0.31510020447081988</v>
      </c>
      <c r="R676" s="60">
        <v>1.6118793937154E-2</v>
      </c>
      <c r="S676" s="60">
        <v>8.2926195317430479E-2</v>
      </c>
      <c r="T676" s="51" t="s">
        <v>625</v>
      </c>
    </row>
    <row r="677" spans="1:20" s="83" customFormat="1" x14ac:dyDescent="0.25">
      <c r="A677" s="51" t="s">
        <v>654</v>
      </c>
      <c r="B677" s="51" t="s">
        <v>655</v>
      </c>
      <c r="C677" s="51" t="s">
        <v>646</v>
      </c>
      <c r="D677" s="51" t="s">
        <v>85</v>
      </c>
      <c r="E677" s="51">
        <v>232376282</v>
      </c>
      <c r="F677" s="51">
        <v>30</v>
      </c>
      <c r="G677" s="52">
        <v>1.31192029006073E-3</v>
      </c>
      <c r="H677" s="51">
        <v>350</v>
      </c>
      <c r="I677" s="53">
        <v>12.6441535</v>
      </c>
      <c r="J677" s="53">
        <v>1.4607200000000001E-2</v>
      </c>
      <c r="K677" s="53">
        <v>12.215449100000001</v>
      </c>
      <c r="L677" s="54">
        <v>0.1043394</v>
      </c>
      <c r="M677" s="55">
        <v>5.7850000000000002E-4</v>
      </c>
      <c r="N677" s="53">
        <v>0.29618149999999999</v>
      </c>
      <c r="O677" s="56">
        <v>210</v>
      </c>
      <c r="P677" s="56">
        <v>67</v>
      </c>
      <c r="Q677" s="60">
        <v>0.37096307821525198</v>
      </c>
      <c r="R677" s="60">
        <v>-5.0893255370580938E-3</v>
      </c>
      <c r="S677" s="60">
        <v>6.0359070054150671E-2</v>
      </c>
      <c r="T677" s="51" t="s">
        <v>625</v>
      </c>
    </row>
    <row r="678" spans="1:20" s="83" customFormat="1" x14ac:dyDescent="0.25">
      <c r="A678" s="51" t="s">
        <v>654</v>
      </c>
      <c r="B678" s="51" t="s">
        <v>655</v>
      </c>
      <c r="C678" s="51" t="s">
        <v>646</v>
      </c>
      <c r="D678" s="51" t="s">
        <v>85</v>
      </c>
      <c r="E678" s="51">
        <v>232377702</v>
      </c>
      <c r="F678" s="51">
        <v>30</v>
      </c>
      <c r="G678" s="52">
        <v>1.31192029006073E-3</v>
      </c>
      <c r="H678" s="51">
        <v>350</v>
      </c>
      <c r="I678" s="53">
        <v>12.774668399999999</v>
      </c>
      <c r="J678" s="53">
        <v>1.4637799999999999E-2</v>
      </c>
      <c r="K678" s="53">
        <v>12.259754600000001</v>
      </c>
      <c r="L678" s="54">
        <v>0.12995010000000001</v>
      </c>
      <c r="M678" s="55">
        <v>7.0660000000000004E-4</v>
      </c>
      <c r="N678" s="53">
        <v>0.35648760000000002</v>
      </c>
      <c r="O678" s="56">
        <v>210</v>
      </c>
      <c r="P678" s="56">
        <v>85</v>
      </c>
      <c r="Q678" s="60">
        <v>0.37594576359868642</v>
      </c>
      <c r="R678" s="60">
        <v>1.028826683769777E-2</v>
      </c>
      <c r="S678" s="60">
        <v>7.473878235958803E-2</v>
      </c>
      <c r="T678" s="51" t="s">
        <v>625</v>
      </c>
    </row>
    <row r="679" spans="1:20" s="83" customFormat="1" x14ac:dyDescent="0.25">
      <c r="A679" s="51" t="s">
        <v>654</v>
      </c>
      <c r="B679" s="51" t="s">
        <v>655</v>
      </c>
      <c r="C679" s="51" t="s">
        <v>646</v>
      </c>
      <c r="D679" s="51" t="s">
        <v>85</v>
      </c>
      <c r="E679" s="51">
        <v>232379136</v>
      </c>
      <c r="F679" s="51">
        <v>30</v>
      </c>
      <c r="G679" s="52">
        <v>1.31192029006073E-3</v>
      </c>
      <c r="H679" s="51">
        <v>350</v>
      </c>
      <c r="I679" s="53">
        <v>12.6776328</v>
      </c>
      <c r="J679" s="53">
        <v>1.47531E-2</v>
      </c>
      <c r="K679" s="53">
        <v>12.2880717</v>
      </c>
      <c r="L679" s="54">
        <v>9.3464800000000001E-2</v>
      </c>
      <c r="M679" s="55">
        <v>5.3319999999999995E-4</v>
      </c>
      <c r="N679" s="53">
        <v>0.26776119999999998</v>
      </c>
      <c r="O679" s="56">
        <v>210</v>
      </c>
      <c r="P679" s="56">
        <v>60</v>
      </c>
      <c r="Q679" s="60">
        <v>0.37894914390752688</v>
      </c>
      <c r="R679" s="60">
        <v>5.7064245582391796E-3</v>
      </c>
      <c r="S679" s="60">
        <v>8.5282970072717096E-2</v>
      </c>
      <c r="T679" s="51" t="s">
        <v>625</v>
      </c>
    </row>
    <row r="680" spans="1:20" s="83" customFormat="1" x14ac:dyDescent="0.25">
      <c r="A680" s="51" t="s">
        <v>654</v>
      </c>
      <c r="B680" s="51" t="s">
        <v>655</v>
      </c>
      <c r="C680" s="51" t="s">
        <v>646</v>
      </c>
      <c r="D680" s="51" t="s">
        <v>85</v>
      </c>
      <c r="E680" s="51">
        <v>232380561</v>
      </c>
      <c r="F680" s="51">
        <v>30</v>
      </c>
      <c r="G680" s="52">
        <v>1.31192029006073E-3</v>
      </c>
      <c r="H680" s="51">
        <v>350</v>
      </c>
      <c r="I680" s="53">
        <v>12.857175099999999</v>
      </c>
      <c r="J680" s="53">
        <v>1.46476E-2</v>
      </c>
      <c r="K680" s="53">
        <v>12.3591514</v>
      </c>
      <c r="L680" s="54">
        <v>0.1166341</v>
      </c>
      <c r="M680" s="55">
        <v>6.0899999999999995E-4</v>
      </c>
      <c r="N680" s="53">
        <v>0.32723930000000001</v>
      </c>
      <c r="O680" s="56">
        <v>210</v>
      </c>
      <c r="P680" s="56">
        <v>73</v>
      </c>
      <c r="Q680" s="60">
        <v>0.29042429416259907</v>
      </c>
      <c r="R680" s="60">
        <v>-1.8674406817546389E-2</v>
      </c>
      <c r="S680" s="60">
        <v>5.4465402809576152E-2</v>
      </c>
      <c r="T680" s="51" t="s">
        <v>625</v>
      </c>
    </row>
    <row r="681" spans="1:20" s="83" customFormat="1" x14ac:dyDescent="0.25">
      <c r="A681" s="51" t="s">
        <v>654</v>
      </c>
      <c r="B681" s="51" t="s">
        <v>655</v>
      </c>
      <c r="C681" s="51" t="s">
        <v>646</v>
      </c>
      <c r="D681" s="51" t="s">
        <v>85</v>
      </c>
      <c r="E681" s="51">
        <v>232382010</v>
      </c>
      <c r="F681" s="51">
        <v>30</v>
      </c>
      <c r="G681" s="52">
        <v>1.31192029006073E-3</v>
      </c>
      <c r="H681" s="51">
        <v>350</v>
      </c>
      <c r="I681" s="53">
        <v>12.8486967</v>
      </c>
      <c r="J681" s="53">
        <v>1.53586E-2</v>
      </c>
      <c r="K681" s="53">
        <v>12.350581500000001</v>
      </c>
      <c r="L681" s="54">
        <v>0.14630190000000001</v>
      </c>
      <c r="M681" s="55">
        <v>6.7069999999999999E-4</v>
      </c>
      <c r="N681" s="53">
        <v>0.32060359999999999</v>
      </c>
      <c r="O681" s="56">
        <v>210</v>
      </c>
      <c r="P681" s="56">
        <v>71</v>
      </c>
      <c r="Q681" s="60">
        <v>0.27213551527335061</v>
      </c>
      <c r="R681" s="60">
        <v>-2.3116263376834988E-2</v>
      </c>
      <c r="S681" s="60">
        <v>6.0672312861207639E-2</v>
      </c>
      <c r="T681" s="51" t="s">
        <v>625</v>
      </c>
    </row>
    <row r="682" spans="1:20" s="83" customFormat="1" x14ac:dyDescent="0.25">
      <c r="A682" s="51" t="s">
        <v>654</v>
      </c>
      <c r="B682" s="51" t="s">
        <v>655</v>
      </c>
      <c r="C682" s="51" t="s">
        <v>646</v>
      </c>
      <c r="D682" s="51" t="s">
        <v>85</v>
      </c>
      <c r="E682" s="51">
        <v>232383457</v>
      </c>
      <c r="F682" s="51">
        <v>30</v>
      </c>
      <c r="G682" s="52">
        <v>1.31192029006073E-3</v>
      </c>
      <c r="H682" s="51">
        <v>350</v>
      </c>
      <c r="I682" s="53">
        <v>12.8601946</v>
      </c>
      <c r="J682" s="53">
        <v>1.46681E-2</v>
      </c>
      <c r="K682" s="53">
        <v>12.381426599999999</v>
      </c>
      <c r="L682" s="54">
        <v>0.1214102</v>
      </c>
      <c r="M682" s="55">
        <v>8.497E-4</v>
      </c>
      <c r="N682" s="53">
        <v>0.32773039999999998</v>
      </c>
      <c r="O682" s="56">
        <v>210</v>
      </c>
      <c r="P682" s="56">
        <v>73</v>
      </c>
      <c r="Q682" s="60">
        <v>0.36882542873469049</v>
      </c>
      <c r="R682" s="60">
        <v>-3.7508544497753288E-2</v>
      </c>
      <c r="S682" s="60">
        <v>5.8070064088545557E-2</v>
      </c>
      <c r="T682" s="51" t="s">
        <v>625</v>
      </c>
    </row>
    <row r="683" spans="1:20" s="83" customFormat="1" x14ac:dyDescent="0.25">
      <c r="A683" s="51" t="s">
        <v>654</v>
      </c>
      <c r="B683" s="51" t="s">
        <v>655</v>
      </c>
      <c r="C683" s="51" t="s">
        <v>646</v>
      </c>
      <c r="D683" s="51" t="s">
        <v>85</v>
      </c>
      <c r="E683" s="51">
        <v>232384898</v>
      </c>
      <c r="F683" s="51">
        <v>30</v>
      </c>
      <c r="G683" s="52">
        <v>1.31192029006073E-3</v>
      </c>
      <c r="H683" s="51">
        <v>490</v>
      </c>
      <c r="I683" s="53">
        <v>12.917517800000001</v>
      </c>
      <c r="J683" s="53">
        <v>1.580450000000001E-2</v>
      </c>
      <c r="K683" s="53">
        <v>12.405917499999999</v>
      </c>
      <c r="L683" s="54">
        <v>0.1182821</v>
      </c>
      <c r="M683" s="55">
        <v>9.5009999999999995E-4</v>
      </c>
      <c r="N683" s="53">
        <v>0.34129949999999998</v>
      </c>
      <c r="O683" s="56">
        <v>210</v>
      </c>
      <c r="P683" s="56">
        <v>77</v>
      </c>
      <c r="Q683" s="60">
        <v>0.30268393768114937</v>
      </c>
      <c r="R683" s="60">
        <v>-2.8237497150355409E-2</v>
      </c>
      <c r="S683" s="60">
        <v>5.7099008135491451E-2</v>
      </c>
      <c r="T683" s="51" t="s">
        <v>625</v>
      </c>
    </row>
    <row r="684" spans="1:20" s="83" customFormat="1" x14ac:dyDescent="0.25">
      <c r="A684" s="51" t="s">
        <v>654</v>
      </c>
      <c r="B684" s="51" t="s">
        <v>655</v>
      </c>
      <c r="C684" s="51" t="s">
        <v>646</v>
      </c>
      <c r="D684" s="51" t="s">
        <v>85</v>
      </c>
      <c r="E684" s="51">
        <v>232386345</v>
      </c>
      <c r="F684" s="51">
        <v>30</v>
      </c>
      <c r="G684" s="52">
        <v>1.31192029006073E-3</v>
      </c>
      <c r="H684" s="51">
        <v>490</v>
      </c>
      <c r="I684" s="53">
        <v>12.7326123</v>
      </c>
      <c r="J684" s="53">
        <v>1.46169E-2</v>
      </c>
      <c r="K684" s="53">
        <v>12.2902202</v>
      </c>
      <c r="L684" s="54">
        <v>0.10883279999999999</v>
      </c>
      <c r="M684" s="55">
        <v>5.4020000000000001E-4</v>
      </c>
      <c r="N684" s="53">
        <v>0.30524960000000001</v>
      </c>
      <c r="O684" s="56">
        <v>210</v>
      </c>
      <c r="P684" s="56">
        <v>71</v>
      </c>
      <c r="Q684" s="60">
        <v>0.39030863390084891</v>
      </c>
      <c r="R684" s="60">
        <v>-4.8580728584525459E-2</v>
      </c>
      <c r="S684" s="60">
        <v>4.5604104249611303E-2</v>
      </c>
      <c r="T684" s="51" t="s">
        <v>625</v>
      </c>
    </row>
    <row r="685" spans="1:20" s="83" customFormat="1" x14ac:dyDescent="0.25">
      <c r="A685" s="51" t="s">
        <v>654</v>
      </c>
      <c r="B685" s="51" t="s">
        <v>655</v>
      </c>
      <c r="C685" s="51" t="s">
        <v>646</v>
      </c>
      <c r="D685" s="51" t="s">
        <v>85</v>
      </c>
      <c r="E685" s="51">
        <v>232387773</v>
      </c>
      <c r="F685" s="51">
        <v>30</v>
      </c>
      <c r="G685" s="52">
        <v>1.31192029006073E-3</v>
      </c>
      <c r="H685" s="51">
        <v>490</v>
      </c>
      <c r="I685" s="53">
        <v>12.8802249</v>
      </c>
      <c r="J685" s="53">
        <v>1.4827399999999999E-2</v>
      </c>
      <c r="K685" s="53">
        <v>12.414309299999999</v>
      </c>
      <c r="L685" s="54">
        <v>0.11465549999999999</v>
      </c>
      <c r="M685" s="55">
        <v>5.8819999999999999E-4</v>
      </c>
      <c r="N685" s="53">
        <v>0.32284439999999998</v>
      </c>
      <c r="O685" s="56">
        <v>210</v>
      </c>
      <c r="P685" s="56">
        <v>76</v>
      </c>
      <c r="Q685" s="60">
        <v>0.40067158681748399</v>
      </c>
      <c r="R685" s="60">
        <v>1.9392130720486941E-2</v>
      </c>
      <c r="S685" s="60">
        <v>8.3758778259019728E-2</v>
      </c>
      <c r="T685" s="51" t="s">
        <v>625</v>
      </c>
    </row>
    <row r="686" spans="1:20" s="83" customFormat="1" x14ac:dyDescent="0.25">
      <c r="A686" s="51" t="s">
        <v>654</v>
      </c>
      <c r="B686" s="51" t="s">
        <v>655</v>
      </c>
      <c r="C686" s="51" t="s">
        <v>646</v>
      </c>
      <c r="D686" s="51" t="s">
        <v>85</v>
      </c>
      <c r="E686" s="51">
        <v>232389218</v>
      </c>
      <c r="F686" s="51">
        <v>30</v>
      </c>
      <c r="G686" s="52">
        <v>1.31192029006073E-3</v>
      </c>
      <c r="H686" s="51">
        <v>490</v>
      </c>
      <c r="I686" s="53">
        <v>12.852559599999999</v>
      </c>
      <c r="J686" s="53">
        <v>1.4407400000000001E-2</v>
      </c>
      <c r="K686" s="53">
        <v>12.4491456</v>
      </c>
      <c r="L686" s="54">
        <v>9.5303899999999997E-2</v>
      </c>
      <c r="M686" s="55">
        <v>4.9649999999999998E-4</v>
      </c>
      <c r="N686" s="53">
        <v>0.28071689999999999</v>
      </c>
      <c r="O686" s="56">
        <v>210</v>
      </c>
      <c r="P686" s="56">
        <v>63</v>
      </c>
      <c r="Q686" s="60">
        <v>0.30285433003104928</v>
      </c>
      <c r="R686" s="60">
        <v>-4.0465001435041559E-2</v>
      </c>
      <c r="S686" s="60">
        <v>5.9162322538098597E-2</v>
      </c>
      <c r="T686" s="51" t="s">
        <v>625</v>
      </c>
    </row>
    <row r="687" spans="1:20" s="83" customFormat="1" x14ac:dyDescent="0.25">
      <c r="A687" s="51" t="s">
        <v>654</v>
      </c>
      <c r="B687" s="51" t="s">
        <v>655</v>
      </c>
      <c r="C687" s="51" t="s">
        <v>646</v>
      </c>
      <c r="D687" s="51" t="s">
        <v>85</v>
      </c>
      <c r="E687" s="51">
        <v>232390658</v>
      </c>
      <c r="F687" s="51">
        <v>30</v>
      </c>
      <c r="G687" s="52">
        <v>1.31192029006073E-3</v>
      </c>
      <c r="H687" s="51">
        <v>490</v>
      </c>
      <c r="I687" s="53">
        <v>12.7179559</v>
      </c>
      <c r="J687" s="53">
        <v>1.44771E-2</v>
      </c>
      <c r="K687" s="53">
        <v>12.2400451</v>
      </c>
      <c r="L687" s="54">
        <v>0.1143878</v>
      </c>
      <c r="M687" s="55">
        <v>6.3330000000000005E-4</v>
      </c>
      <c r="N687" s="53">
        <v>0.32757269999999999</v>
      </c>
      <c r="O687" s="56">
        <v>210</v>
      </c>
      <c r="P687" s="56">
        <v>76</v>
      </c>
      <c r="Q687" s="60">
        <v>0.3040264228621784</v>
      </c>
      <c r="R687" s="60">
        <v>1.3543059874128989E-2</v>
      </c>
      <c r="S687" s="60">
        <v>8.7985376566149312E-2</v>
      </c>
      <c r="T687" s="51" t="s">
        <v>625</v>
      </c>
    </row>
    <row r="688" spans="1:20" s="83" customFormat="1" x14ac:dyDescent="0.25">
      <c r="A688" s="51" t="s">
        <v>654</v>
      </c>
      <c r="B688" s="51" t="s">
        <v>655</v>
      </c>
      <c r="C688" s="51" t="s">
        <v>646</v>
      </c>
      <c r="D688" s="51" t="s">
        <v>85</v>
      </c>
      <c r="E688" s="51">
        <v>232392084</v>
      </c>
      <c r="F688" s="51">
        <v>30</v>
      </c>
      <c r="G688" s="52">
        <v>1.31192029006073E-3</v>
      </c>
      <c r="H688" s="51">
        <v>490</v>
      </c>
      <c r="I688" s="53">
        <v>12.6693344</v>
      </c>
      <c r="J688" s="53">
        <v>1.4514600000000001E-2</v>
      </c>
      <c r="K688" s="53">
        <v>12.1910332</v>
      </c>
      <c r="L688" s="54">
        <v>0.1186309</v>
      </c>
      <c r="M688" s="55">
        <v>5.8620000000000005E-4</v>
      </c>
      <c r="N688" s="53">
        <v>0.32421129999999998</v>
      </c>
      <c r="O688" s="56">
        <v>210</v>
      </c>
      <c r="P688" s="56">
        <v>76</v>
      </c>
      <c r="Q688" s="60">
        <v>0.28420067055413661</v>
      </c>
      <c r="R688" s="60">
        <v>-1.4370810368652089E-2</v>
      </c>
      <c r="S688" s="60">
        <v>6.5206225327476899E-2</v>
      </c>
      <c r="T688" s="51" t="s">
        <v>625</v>
      </c>
    </row>
    <row r="689" spans="1:20" s="83" customFormat="1" x14ac:dyDescent="0.25">
      <c r="A689" s="51" t="s">
        <v>654</v>
      </c>
      <c r="B689" s="51" t="s">
        <v>655</v>
      </c>
      <c r="C689" s="51" t="s">
        <v>646</v>
      </c>
      <c r="D689" s="51" t="s">
        <v>85</v>
      </c>
      <c r="E689" s="51">
        <v>232393510</v>
      </c>
      <c r="F689" s="51">
        <v>30</v>
      </c>
      <c r="G689" s="52">
        <v>1.31192029006073E-3</v>
      </c>
      <c r="H689" s="51">
        <v>490</v>
      </c>
      <c r="I689" s="53">
        <v>12.776391200000001</v>
      </c>
      <c r="J689" s="53">
        <v>1.4800300000000001E-2</v>
      </c>
      <c r="K689" s="53">
        <v>12.3429486</v>
      </c>
      <c r="L689" s="54">
        <v>0.1029091</v>
      </c>
      <c r="M689" s="55">
        <v>5.4080000000000003E-4</v>
      </c>
      <c r="N689" s="53">
        <v>0.30229020000000001</v>
      </c>
      <c r="O689" s="56">
        <v>210</v>
      </c>
      <c r="P689" s="56">
        <v>65</v>
      </c>
      <c r="Q689" s="60">
        <v>0.32790200546632431</v>
      </c>
      <c r="R689" s="60">
        <v>8.8154219099508234E-3</v>
      </c>
      <c r="S689" s="60">
        <v>5.6291478284991599E-2</v>
      </c>
      <c r="T689" s="51" t="s">
        <v>625</v>
      </c>
    </row>
    <row r="690" spans="1:20" s="83" customFormat="1" x14ac:dyDescent="0.25">
      <c r="A690" s="51" t="s">
        <v>654</v>
      </c>
      <c r="B690" s="51" t="s">
        <v>655</v>
      </c>
      <c r="C690" s="51" t="s">
        <v>646</v>
      </c>
      <c r="D690" s="51" t="s">
        <v>85</v>
      </c>
      <c r="E690" s="51">
        <v>232394942</v>
      </c>
      <c r="F690" s="51">
        <v>30</v>
      </c>
      <c r="G690" s="52">
        <v>1.31192029006073E-3</v>
      </c>
      <c r="H690" s="51">
        <v>490</v>
      </c>
      <c r="I690" s="53">
        <v>12.7359355</v>
      </c>
      <c r="J690" s="53">
        <v>1.46403E-2</v>
      </c>
      <c r="K690" s="53">
        <v>12.2850454</v>
      </c>
      <c r="L690" s="54">
        <v>0.1084717</v>
      </c>
      <c r="M690" s="55">
        <v>5.6269999999999996E-4</v>
      </c>
      <c r="N690" s="53">
        <v>0.3139498</v>
      </c>
      <c r="O690" s="56">
        <v>210</v>
      </c>
      <c r="P690" s="56">
        <v>68</v>
      </c>
      <c r="Q690" s="60">
        <v>0.28566019290479372</v>
      </c>
      <c r="R690" s="60">
        <v>3.5267426963115078E-3</v>
      </c>
      <c r="S690" s="60">
        <v>5.655423546854834E-2</v>
      </c>
      <c r="T690" s="51" t="s">
        <v>625</v>
      </c>
    </row>
    <row r="691" spans="1:20" s="83" customFormat="1" x14ac:dyDescent="0.25">
      <c r="A691" s="51" t="s">
        <v>654</v>
      </c>
      <c r="B691" s="51" t="s">
        <v>655</v>
      </c>
      <c r="C691" s="51" t="s">
        <v>646</v>
      </c>
      <c r="D691" s="51" t="s">
        <v>85</v>
      </c>
      <c r="E691" s="51">
        <v>232396373</v>
      </c>
      <c r="F691" s="51">
        <v>30</v>
      </c>
      <c r="G691" s="52">
        <v>1.31192029006073E-3</v>
      </c>
      <c r="H691" s="51">
        <v>490</v>
      </c>
      <c r="I691" s="53">
        <v>13.222413599999999</v>
      </c>
      <c r="J691" s="53">
        <v>1.48346E-2</v>
      </c>
      <c r="K691" s="53">
        <v>12.6566019</v>
      </c>
      <c r="L691" s="54">
        <v>0.12165330000000001</v>
      </c>
      <c r="M691" s="55">
        <v>8.0159999999999997E-4</v>
      </c>
      <c r="N691" s="53">
        <v>0.3940572</v>
      </c>
      <c r="O691" s="56">
        <v>210</v>
      </c>
      <c r="P691" s="56">
        <v>80</v>
      </c>
      <c r="Q691" s="60">
        <v>0.35631622066325652</v>
      </c>
      <c r="R691" s="60">
        <v>-3.5361557674946538E-2</v>
      </c>
      <c r="S691" s="60">
        <v>4.755388770728549E-2</v>
      </c>
      <c r="T691" s="51" t="s">
        <v>625</v>
      </c>
    </row>
    <row r="692" spans="1:20" s="83" customFormat="1" x14ac:dyDescent="0.25">
      <c r="A692" s="51" t="s">
        <v>654</v>
      </c>
      <c r="B692" s="51" t="s">
        <v>655</v>
      </c>
      <c r="C692" s="51" t="s">
        <v>646</v>
      </c>
      <c r="D692" s="51" t="s">
        <v>85</v>
      </c>
      <c r="E692" s="51">
        <v>232397864</v>
      </c>
      <c r="F692" s="51">
        <v>30</v>
      </c>
      <c r="G692" s="52">
        <v>1.31192029006073E-3</v>
      </c>
      <c r="H692" s="51">
        <v>490</v>
      </c>
      <c r="I692" s="53">
        <v>12.9747185</v>
      </c>
      <c r="J692" s="53">
        <v>1.5545099999999999E-2</v>
      </c>
      <c r="K692" s="53">
        <v>12.492204900000001</v>
      </c>
      <c r="L692" s="54">
        <v>0.1130202</v>
      </c>
      <c r="M692" s="55">
        <v>6.3560000000000005E-4</v>
      </c>
      <c r="N692" s="53">
        <v>0.33991120000000002</v>
      </c>
      <c r="O692" s="56">
        <v>210</v>
      </c>
      <c r="P692" s="56">
        <v>76</v>
      </c>
      <c r="Q692" s="60">
        <v>0.28975649384177948</v>
      </c>
      <c r="R692" s="60">
        <v>3.1895405694767338E-3</v>
      </c>
      <c r="S692" s="60">
        <v>7.4301288507292729E-2</v>
      </c>
      <c r="T692" s="51" t="s">
        <v>625</v>
      </c>
    </row>
    <row r="693" spans="1:20" s="83" customFormat="1" x14ac:dyDescent="0.25">
      <c r="A693" s="51" t="s">
        <v>654</v>
      </c>
      <c r="B693" s="51" t="s">
        <v>655</v>
      </c>
      <c r="C693" s="51" t="s">
        <v>646</v>
      </c>
      <c r="D693" s="51" t="s">
        <v>85</v>
      </c>
      <c r="E693" s="51">
        <v>232399325</v>
      </c>
      <c r="F693" s="51">
        <v>30</v>
      </c>
      <c r="G693" s="52">
        <v>1.31192029006073E-3</v>
      </c>
      <c r="H693" s="51">
        <v>490</v>
      </c>
      <c r="I693" s="53">
        <v>12.888666000000001</v>
      </c>
      <c r="J693" s="53">
        <v>1.4979900000000001E-2</v>
      </c>
      <c r="K693" s="53">
        <v>12.3756737</v>
      </c>
      <c r="L693" s="54">
        <v>0.1214658</v>
      </c>
      <c r="M693" s="55">
        <v>6.8440000000000005E-4</v>
      </c>
      <c r="N693" s="53">
        <v>0.36206640000000001</v>
      </c>
      <c r="O693" s="56">
        <v>210</v>
      </c>
      <c r="P693" s="56">
        <v>80</v>
      </c>
      <c r="Q693" s="60">
        <v>0.27871885606493502</v>
      </c>
      <c r="R693" s="60">
        <v>2.3454170422366919E-2</v>
      </c>
      <c r="S693" s="60">
        <v>8.7716372293886916E-2</v>
      </c>
      <c r="T693" s="51" t="s">
        <v>625</v>
      </c>
    </row>
    <row r="694" spans="1:20" s="83" customFormat="1" x14ac:dyDescent="0.25">
      <c r="A694" s="51" t="s">
        <v>654</v>
      </c>
      <c r="B694" s="51" t="s">
        <v>655</v>
      </c>
      <c r="C694" s="51" t="s">
        <v>646</v>
      </c>
      <c r="D694" s="51" t="s">
        <v>85</v>
      </c>
      <c r="E694" s="51">
        <v>232400772</v>
      </c>
      <c r="F694" s="51">
        <v>30</v>
      </c>
      <c r="G694" s="52">
        <v>1.31192029006073E-3</v>
      </c>
      <c r="H694" s="51">
        <v>490</v>
      </c>
      <c r="I694" s="53">
        <v>12.7719758</v>
      </c>
      <c r="J694" s="53">
        <v>1.4618000000000001E-2</v>
      </c>
      <c r="K694" s="53">
        <v>12.344896200000001</v>
      </c>
      <c r="L694" s="54">
        <v>0.1009443</v>
      </c>
      <c r="M694" s="55">
        <v>5.4199999999999995E-4</v>
      </c>
      <c r="N694" s="53">
        <v>0.29707149999999999</v>
      </c>
      <c r="O694" s="56">
        <v>210</v>
      </c>
      <c r="P694" s="56">
        <v>63</v>
      </c>
      <c r="Q694" s="60">
        <v>0.32158027717155591</v>
      </c>
      <c r="R694" s="60">
        <v>2.751904968261405E-3</v>
      </c>
      <c r="S694" s="60">
        <v>6.1225392888623387E-2</v>
      </c>
      <c r="T694" s="51" t="s">
        <v>625</v>
      </c>
    </row>
    <row r="695" spans="1:20" s="83" customFormat="1" x14ac:dyDescent="0.25">
      <c r="A695" s="51" t="s">
        <v>654</v>
      </c>
      <c r="B695" s="51" t="s">
        <v>655</v>
      </c>
      <c r="C695" s="51" t="s">
        <v>646</v>
      </c>
      <c r="D695" s="51" t="s">
        <v>85</v>
      </c>
      <c r="E695" s="51">
        <v>232402209</v>
      </c>
      <c r="F695" s="51">
        <v>30</v>
      </c>
      <c r="G695" s="52">
        <v>1.31192029006073E-3</v>
      </c>
      <c r="H695" s="51">
        <v>490</v>
      </c>
      <c r="I695" s="53">
        <v>12.9322322</v>
      </c>
      <c r="J695" s="53">
        <v>1.48252E-2</v>
      </c>
      <c r="K695" s="53">
        <v>12.4273414</v>
      </c>
      <c r="L695" s="54">
        <v>0.1248508</v>
      </c>
      <c r="M695" s="55">
        <v>7.8540000000000001E-4</v>
      </c>
      <c r="N695" s="53">
        <v>0.3507131</v>
      </c>
      <c r="O695" s="56">
        <v>210</v>
      </c>
      <c r="P695" s="56">
        <v>83</v>
      </c>
      <c r="Q695" s="60">
        <v>0.32419123873517242</v>
      </c>
      <c r="R695" s="60">
        <v>-2.3733696291827821E-2</v>
      </c>
      <c r="S695" s="60">
        <v>5.9397537998118553E-2</v>
      </c>
      <c r="T695" s="51" t="s">
        <v>625</v>
      </c>
    </row>
    <row r="696" spans="1:20" s="83" customFormat="1" x14ac:dyDescent="0.25">
      <c r="A696" s="51" t="s">
        <v>654</v>
      </c>
      <c r="B696" s="51" t="s">
        <v>655</v>
      </c>
      <c r="C696" s="51" t="s">
        <v>646</v>
      </c>
      <c r="D696" s="51" t="s">
        <v>85</v>
      </c>
      <c r="E696" s="51">
        <v>232403658</v>
      </c>
      <c r="F696" s="51">
        <v>30</v>
      </c>
      <c r="G696" s="52">
        <v>1.31192029006073E-3</v>
      </c>
      <c r="H696" s="51">
        <v>490</v>
      </c>
      <c r="I696" s="53">
        <v>12.819909000000001</v>
      </c>
      <c r="J696" s="53">
        <v>1.49739E-2</v>
      </c>
      <c r="K696" s="53">
        <v>12.395595200000001</v>
      </c>
      <c r="L696" s="54">
        <v>0.10210569999999999</v>
      </c>
      <c r="M696" s="55">
        <v>6.3719999999999998E-4</v>
      </c>
      <c r="N696" s="53">
        <v>0.29301680000000002</v>
      </c>
      <c r="O696" s="56">
        <v>210</v>
      </c>
      <c r="P696" s="56">
        <v>65</v>
      </c>
      <c r="Q696" s="60">
        <v>0.33428397348075428</v>
      </c>
      <c r="R696" s="60">
        <v>-1.8546159425921131E-2</v>
      </c>
      <c r="S696" s="60">
        <v>6.0374710658273378E-2</v>
      </c>
      <c r="T696" s="51" t="s">
        <v>625</v>
      </c>
    </row>
    <row r="697" spans="1:20" s="83" customFormat="1" x14ac:dyDescent="0.25">
      <c r="A697" s="51" t="s">
        <v>654</v>
      </c>
      <c r="B697" s="51" t="s">
        <v>655</v>
      </c>
      <c r="C697" s="51" t="s">
        <v>646</v>
      </c>
      <c r="D697" s="51" t="s">
        <v>85</v>
      </c>
      <c r="E697" s="51">
        <v>232405098</v>
      </c>
      <c r="F697" s="51">
        <v>30</v>
      </c>
      <c r="G697" s="52">
        <v>1.31192029006073E-3</v>
      </c>
      <c r="H697" s="51">
        <v>490</v>
      </c>
      <c r="I697" s="53">
        <v>12.897101299999999</v>
      </c>
      <c r="J697" s="53">
        <v>1.43891E-2</v>
      </c>
      <c r="K697" s="53">
        <v>12.429926999999999</v>
      </c>
      <c r="L697" s="54">
        <v>0.1116383</v>
      </c>
      <c r="M697" s="55">
        <v>5.6329999999999998E-4</v>
      </c>
      <c r="N697" s="53">
        <v>0.32471929999999999</v>
      </c>
      <c r="O697" s="56">
        <v>210</v>
      </c>
      <c r="P697" s="56">
        <v>72</v>
      </c>
      <c r="Q697" s="60">
        <v>0.35402539018126988</v>
      </c>
      <c r="R697" s="60">
        <v>1.198513050475418E-2</v>
      </c>
      <c r="S697" s="60">
        <v>8.1627327030381655E-2</v>
      </c>
      <c r="T697" s="51" t="s">
        <v>625</v>
      </c>
    </row>
    <row r="698" spans="1:20" s="83" customFormat="1" x14ac:dyDescent="0.25">
      <c r="A698" s="51" t="s">
        <v>654</v>
      </c>
      <c r="B698" s="51" t="s">
        <v>655</v>
      </c>
      <c r="C698" s="51" t="s">
        <v>646</v>
      </c>
      <c r="D698" s="51" t="s">
        <v>85</v>
      </c>
      <c r="E698" s="51">
        <v>232406543</v>
      </c>
      <c r="F698" s="51">
        <v>30</v>
      </c>
      <c r="G698" s="52">
        <v>1.31192029006073E-3</v>
      </c>
      <c r="H698" s="51">
        <v>490</v>
      </c>
      <c r="I698" s="53">
        <v>12.752020099999999</v>
      </c>
      <c r="J698" s="53">
        <v>1.47969E-2</v>
      </c>
      <c r="K698" s="53">
        <v>12.3233142</v>
      </c>
      <c r="L698" s="54">
        <v>9.3368000000000007E-2</v>
      </c>
      <c r="M698" s="55">
        <v>6.087E-4</v>
      </c>
      <c r="N698" s="53">
        <v>0.2842556</v>
      </c>
      <c r="O698" s="56">
        <v>210</v>
      </c>
      <c r="P698" s="56">
        <v>61</v>
      </c>
      <c r="Q698" s="60">
        <v>0.37296131577316821</v>
      </c>
      <c r="R698" s="60">
        <v>-1.440827425790369E-2</v>
      </c>
      <c r="S698" s="60">
        <v>6.7360379439079798E-2</v>
      </c>
      <c r="T698" s="51" t="s">
        <v>625</v>
      </c>
    </row>
    <row r="699" spans="1:20" s="83" customFormat="1" x14ac:dyDescent="0.25">
      <c r="A699" s="51" t="s">
        <v>654</v>
      </c>
      <c r="B699" s="51" t="s">
        <v>655</v>
      </c>
      <c r="C699" s="51" t="s">
        <v>646</v>
      </c>
      <c r="D699" s="51" t="s">
        <v>85</v>
      </c>
      <c r="E699" s="51">
        <v>232407973</v>
      </c>
      <c r="F699" s="51">
        <v>30</v>
      </c>
      <c r="G699" s="52">
        <v>1.31192029006073E-3</v>
      </c>
      <c r="H699" s="51">
        <v>490</v>
      </c>
      <c r="I699" s="53">
        <v>12.7675404</v>
      </c>
      <c r="J699" s="53">
        <v>1.4650399999999999E-2</v>
      </c>
      <c r="K699" s="53">
        <v>12.265946</v>
      </c>
      <c r="L699" s="54">
        <v>0.121027</v>
      </c>
      <c r="M699" s="55">
        <v>6.3969999999999999E-4</v>
      </c>
      <c r="N699" s="53">
        <v>0.35106330000000002</v>
      </c>
      <c r="O699" s="56">
        <v>210</v>
      </c>
      <c r="P699" s="56">
        <v>83</v>
      </c>
      <c r="Q699" s="60">
        <v>0.28293907871093882</v>
      </c>
      <c r="R699" s="60">
        <v>-8.8969859828780095E-3</v>
      </c>
      <c r="S699" s="60">
        <v>6.8387994398010077E-2</v>
      </c>
      <c r="T699" s="51" t="s">
        <v>625</v>
      </c>
    </row>
    <row r="700" spans="1:20" s="83" customFormat="1" x14ac:dyDescent="0.25">
      <c r="A700" s="51" t="s">
        <v>654</v>
      </c>
      <c r="B700" s="51" t="s">
        <v>655</v>
      </c>
      <c r="C700" s="51" t="s">
        <v>646</v>
      </c>
      <c r="D700" s="51" t="s">
        <v>85</v>
      </c>
      <c r="E700" s="51">
        <v>232409409</v>
      </c>
      <c r="F700" s="51">
        <v>30</v>
      </c>
      <c r="G700" s="52">
        <v>1.31192029006073E-3</v>
      </c>
      <c r="H700" s="51">
        <v>490</v>
      </c>
      <c r="I700" s="53">
        <v>12.6525303</v>
      </c>
      <c r="J700" s="53">
        <v>1.43582E-2</v>
      </c>
      <c r="K700" s="53">
        <v>12.226297600000001</v>
      </c>
      <c r="L700" s="54">
        <v>0.1067786</v>
      </c>
      <c r="M700" s="55">
        <v>6.0919999999999995E-4</v>
      </c>
      <c r="N700" s="53">
        <v>0.29170190000000001</v>
      </c>
      <c r="O700" s="56">
        <v>210</v>
      </c>
      <c r="P700" s="56">
        <v>69</v>
      </c>
      <c r="Q700" s="60">
        <v>0.33777099268173461</v>
      </c>
      <c r="R700" s="60">
        <v>-1.3166743388816E-2</v>
      </c>
      <c r="S700" s="60">
        <v>4.472880814237519E-2</v>
      </c>
      <c r="T700" s="51" t="s">
        <v>625</v>
      </c>
    </row>
    <row r="701" spans="1:20" s="83" customFormat="1" x14ac:dyDescent="0.25">
      <c r="A701" s="51" t="s">
        <v>654</v>
      </c>
      <c r="B701" s="51" t="s">
        <v>655</v>
      </c>
      <c r="C701" s="51" t="s">
        <v>646</v>
      </c>
      <c r="D701" s="51" t="s">
        <v>85</v>
      </c>
      <c r="E701" s="51">
        <v>232410831</v>
      </c>
      <c r="F701" s="51">
        <v>30</v>
      </c>
      <c r="G701" s="52">
        <v>1.31192029006073E-3</v>
      </c>
      <c r="H701" s="51">
        <v>490</v>
      </c>
      <c r="I701" s="53">
        <v>12.8205946</v>
      </c>
      <c r="J701" s="53">
        <v>1.4832700000000001E-2</v>
      </c>
      <c r="K701" s="53">
        <v>12.372499700000001</v>
      </c>
      <c r="L701" s="54">
        <v>0.10765280000000001</v>
      </c>
      <c r="M701" s="55">
        <v>6.9249999999999997E-4</v>
      </c>
      <c r="N701" s="53">
        <v>0.3111833</v>
      </c>
      <c r="O701" s="56">
        <v>210</v>
      </c>
      <c r="P701" s="56">
        <v>72</v>
      </c>
      <c r="Q701" s="60">
        <v>0.32317749031001081</v>
      </c>
      <c r="R701" s="60">
        <v>-1.340778350948737E-2</v>
      </c>
      <c r="S701" s="60">
        <v>4.0256394166507399E-2</v>
      </c>
      <c r="T701" s="51" t="s">
        <v>625</v>
      </c>
    </row>
    <row r="702" spans="1:20" s="83" customFormat="1" x14ac:dyDescent="0.25">
      <c r="A702" s="51" t="s">
        <v>654</v>
      </c>
      <c r="B702" s="51" t="s">
        <v>655</v>
      </c>
      <c r="C702" s="51" t="s">
        <v>646</v>
      </c>
      <c r="D702" s="51" t="s">
        <v>85</v>
      </c>
      <c r="E702" s="51">
        <v>232412268</v>
      </c>
      <c r="F702" s="51">
        <v>30</v>
      </c>
      <c r="G702" s="52">
        <v>1.31192029006073E-3</v>
      </c>
      <c r="H702" s="51">
        <v>490</v>
      </c>
      <c r="I702" s="53">
        <v>12.8369091</v>
      </c>
      <c r="J702" s="53">
        <v>1.6333799999999999E-2</v>
      </c>
      <c r="K702" s="53">
        <v>12.375995899999999</v>
      </c>
      <c r="L702" s="54">
        <v>0.10386819999999999</v>
      </c>
      <c r="M702" s="55">
        <v>5.3019999999999999E-4</v>
      </c>
      <c r="N702" s="53">
        <v>0.30688349999999998</v>
      </c>
      <c r="O702" s="56">
        <v>210</v>
      </c>
      <c r="P702" s="56">
        <v>69</v>
      </c>
      <c r="Q702" s="60">
        <v>0.30368735929722618</v>
      </c>
      <c r="R702" s="60">
        <v>1.199813796085031E-2</v>
      </c>
      <c r="S702" s="60">
        <v>7.2050452625182754E-2</v>
      </c>
      <c r="T702" s="51" t="s">
        <v>625</v>
      </c>
    </row>
    <row r="703" spans="1:20" s="83" customFormat="1" x14ac:dyDescent="0.25">
      <c r="A703" s="51" t="s">
        <v>654</v>
      </c>
      <c r="B703" s="51" t="s">
        <v>655</v>
      </c>
      <c r="C703" s="51" t="s">
        <v>646</v>
      </c>
      <c r="D703" s="51" t="s">
        <v>85</v>
      </c>
      <c r="E703" s="51">
        <v>232413714</v>
      </c>
      <c r="F703" s="51">
        <v>30</v>
      </c>
      <c r="G703" s="52">
        <v>1.31192029006073E-3</v>
      </c>
      <c r="H703" s="51">
        <v>490</v>
      </c>
      <c r="I703" s="53">
        <v>12.992374099999999</v>
      </c>
      <c r="J703" s="53">
        <v>1.5122500000000001E-2</v>
      </c>
      <c r="K703" s="53">
        <v>12.475369300000001</v>
      </c>
      <c r="L703" s="54">
        <v>0.12447709999999999</v>
      </c>
      <c r="M703" s="55">
        <v>7.2429999999999999E-4</v>
      </c>
      <c r="N703" s="53">
        <v>0.36338759999999998</v>
      </c>
      <c r="O703" s="56">
        <v>210</v>
      </c>
      <c r="P703" s="56">
        <v>82</v>
      </c>
      <c r="Q703" s="60">
        <v>0.29383558343029059</v>
      </c>
      <c r="R703" s="60">
        <v>-1.5127159508643699E-2</v>
      </c>
      <c r="S703" s="60">
        <v>6.7278641267497052E-2</v>
      </c>
      <c r="T703" s="51" t="s">
        <v>625</v>
      </c>
    </row>
    <row r="704" spans="1:20" s="83" customFormat="1" x14ac:dyDescent="0.25">
      <c r="A704" s="51" t="s">
        <v>654</v>
      </c>
      <c r="B704" s="51" t="s">
        <v>655</v>
      </c>
      <c r="C704" s="51" t="s">
        <v>646</v>
      </c>
      <c r="D704" s="51" t="s">
        <v>85</v>
      </c>
      <c r="E704" s="51">
        <v>232415173</v>
      </c>
      <c r="F704" s="51">
        <v>30</v>
      </c>
      <c r="G704" s="52">
        <v>1.31192029006073E-3</v>
      </c>
      <c r="H704" s="51">
        <v>490</v>
      </c>
      <c r="I704" s="53">
        <v>12.7376159</v>
      </c>
      <c r="J704" s="53">
        <v>1.4351600000000001E-2</v>
      </c>
      <c r="K704" s="53">
        <v>12.285717999999999</v>
      </c>
      <c r="L704" s="54">
        <v>0.1111844</v>
      </c>
      <c r="M704" s="55">
        <v>5.7970000000000005E-4</v>
      </c>
      <c r="N704" s="53">
        <v>0.31274289999999999</v>
      </c>
      <c r="O704" s="56">
        <v>210</v>
      </c>
      <c r="P704" s="56">
        <v>75</v>
      </c>
      <c r="Q704" s="60">
        <v>0.33530804871500081</v>
      </c>
      <c r="R704" s="60">
        <v>-3.2783655796464937E-2</v>
      </c>
      <c r="S704" s="60">
        <v>5.6092779405232281E-2</v>
      </c>
      <c r="T704" s="51" t="s">
        <v>625</v>
      </c>
    </row>
    <row r="705" spans="1:20" s="83" customFormat="1" x14ac:dyDescent="0.25">
      <c r="A705" s="51" t="s">
        <v>654</v>
      </c>
      <c r="B705" s="51" t="s">
        <v>655</v>
      </c>
      <c r="C705" s="51" t="s">
        <v>646</v>
      </c>
      <c r="D705" s="51" t="s">
        <v>85</v>
      </c>
      <c r="E705" s="51">
        <v>232416605</v>
      </c>
      <c r="F705" s="51">
        <v>30</v>
      </c>
      <c r="G705" s="52">
        <v>1.31192029006073E-3</v>
      </c>
      <c r="H705" s="51">
        <v>490</v>
      </c>
      <c r="I705" s="53">
        <v>12.684619400000001</v>
      </c>
      <c r="J705" s="53">
        <v>1.4528599999999999E-2</v>
      </c>
      <c r="K705" s="53">
        <v>12.161338499999999</v>
      </c>
      <c r="L705" s="54">
        <v>0.11264680000000001</v>
      </c>
      <c r="M705" s="55">
        <v>6.8090000000000002E-4</v>
      </c>
      <c r="N705" s="53">
        <v>0.36411959999999999</v>
      </c>
      <c r="O705" s="56">
        <v>210</v>
      </c>
      <c r="P705" s="56">
        <v>75</v>
      </c>
      <c r="Q705" s="60">
        <v>0.32315683669184109</v>
      </c>
      <c r="R705" s="60">
        <v>-2.291710834276986E-2</v>
      </c>
      <c r="S705" s="60">
        <v>5.9268537713634627E-2</v>
      </c>
      <c r="T705" s="51" t="s">
        <v>625</v>
      </c>
    </row>
    <row r="706" spans="1:20" s="83" customFormat="1" x14ac:dyDescent="0.25">
      <c r="A706" s="51" t="s">
        <v>654</v>
      </c>
      <c r="B706" s="51" t="s">
        <v>655</v>
      </c>
      <c r="C706" s="51" t="s">
        <v>646</v>
      </c>
      <c r="D706" s="51" t="s">
        <v>85</v>
      </c>
      <c r="E706" s="51">
        <v>232418029</v>
      </c>
      <c r="F706" s="51">
        <v>30</v>
      </c>
      <c r="G706" s="52">
        <v>1.31192029006073E-3</v>
      </c>
      <c r="H706" s="51">
        <v>490</v>
      </c>
      <c r="I706" s="53">
        <v>13.4404003</v>
      </c>
      <c r="J706" s="53">
        <v>1.611849999999999E-2</v>
      </c>
      <c r="K706" s="53">
        <v>12.9930056</v>
      </c>
      <c r="L706" s="54">
        <v>0.1049534</v>
      </c>
      <c r="M706" s="55">
        <v>5.0339999999999998E-4</v>
      </c>
      <c r="N706" s="53">
        <v>0.31236649999999999</v>
      </c>
      <c r="O706" s="56">
        <v>210</v>
      </c>
      <c r="P706" s="56">
        <v>69</v>
      </c>
      <c r="Q706" s="60">
        <v>0.43779818661232472</v>
      </c>
      <c r="R706" s="60">
        <v>1.525627682070845E-2</v>
      </c>
      <c r="S706" s="60">
        <v>0.1015018316849061</v>
      </c>
      <c r="T706" s="51" t="s">
        <v>625</v>
      </c>
    </row>
    <row r="707" spans="1:20" s="83" customFormat="1" x14ac:dyDescent="0.25">
      <c r="A707" s="51" t="s">
        <v>654</v>
      </c>
      <c r="B707" s="51" t="s">
        <v>655</v>
      </c>
      <c r="C707" s="51" t="s">
        <v>646</v>
      </c>
      <c r="D707" s="51" t="s">
        <v>85</v>
      </c>
      <c r="E707" s="51">
        <v>232419529</v>
      </c>
      <c r="F707" s="51">
        <v>30</v>
      </c>
      <c r="G707" s="52">
        <v>1.31192029006073E-3</v>
      </c>
      <c r="H707" s="51">
        <v>490</v>
      </c>
      <c r="I707" s="53">
        <v>12.425661699999999</v>
      </c>
      <c r="J707" s="53">
        <v>1.51155E-2</v>
      </c>
      <c r="K707" s="53">
        <v>12.0108245</v>
      </c>
      <c r="L707" s="54">
        <v>9.9926699999999993E-2</v>
      </c>
      <c r="M707" s="55">
        <v>5.2150000000000005E-4</v>
      </c>
      <c r="N707" s="53">
        <v>0.2862711</v>
      </c>
      <c r="O707" s="56">
        <v>210</v>
      </c>
      <c r="P707" s="56">
        <v>66</v>
      </c>
      <c r="Q707" s="60">
        <v>0.29640868002726278</v>
      </c>
      <c r="R707" s="60">
        <v>-2.2973238754926861E-2</v>
      </c>
      <c r="S707" s="60">
        <v>5.9213084341974129E-2</v>
      </c>
      <c r="T707" s="51" t="s">
        <v>625</v>
      </c>
    </row>
    <row r="708" spans="1:20" s="83" customFormat="1" x14ac:dyDescent="0.25">
      <c r="A708" s="51" t="s">
        <v>654</v>
      </c>
      <c r="B708" s="51" t="s">
        <v>655</v>
      </c>
      <c r="C708" s="51" t="s">
        <v>646</v>
      </c>
      <c r="D708" s="51" t="s">
        <v>85</v>
      </c>
      <c r="E708" s="51">
        <v>232420926</v>
      </c>
      <c r="F708" s="51">
        <v>30</v>
      </c>
      <c r="G708" s="52">
        <v>1.31192029006073E-3</v>
      </c>
      <c r="H708" s="51">
        <v>490</v>
      </c>
      <c r="I708" s="53">
        <v>12.791482200000001</v>
      </c>
      <c r="J708" s="53">
        <v>1.55579E-2</v>
      </c>
      <c r="K708" s="53">
        <v>12.3164634</v>
      </c>
      <c r="L708" s="54">
        <v>0.11609360000000001</v>
      </c>
      <c r="M708" s="55">
        <v>6.3069999999999999E-4</v>
      </c>
      <c r="N708" s="53">
        <v>0.32829219999999998</v>
      </c>
      <c r="O708" s="56">
        <v>210</v>
      </c>
      <c r="P708" s="56">
        <v>75</v>
      </c>
      <c r="Q708" s="60">
        <v>0.34924924097953219</v>
      </c>
      <c r="R708" s="60">
        <v>-2.375292962808985E-2</v>
      </c>
      <c r="S708" s="60">
        <v>5.7841439897574808E-2</v>
      </c>
      <c r="T708" s="51" t="s">
        <v>625</v>
      </c>
    </row>
    <row r="709" spans="1:20" s="83" customFormat="1" x14ac:dyDescent="0.25">
      <c r="A709" s="51" t="s">
        <v>654</v>
      </c>
      <c r="B709" s="51" t="s">
        <v>655</v>
      </c>
      <c r="C709" s="51" t="s">
        <v>646</v>
      </c>
      <c r="D709" s="51" t="s">
        <v>85</v>
      </c>
      <c r="E709" s="51">
        <v>232422364</v>
      </c>
      <c r="F709" s="51">
        <v>30</v>
      </c>
      <c r="G709" s="52">
        <v>1.31192029006073E-3</v>
      </c>
      <c r="H709" s="51">
        <v>490</v>
      </c>
      <c r="I709" s="53">
        <v>12.4428667</v>
      </c>
      <c r="J709" s="53">
        <v>1.4662700000000001E-2</v>
      </c>
      <c r="K709" s="53">
        <v>11.989326500000001</v>
      </c>
      <c r="L709" s="54">
        <v>0.110002</v>
      </c>
      <c r="M709" s="55">
        <v>6.0229999999999995E-4</v>
      </c>
      <c r="N709" s="53">
        <v>0.31478719999999999</v>
      </c>
      <c r="O709" s="56">
        <v>210</v>
      </c>
      <c r="P709" s="56">
        <v>74</v>
      </c>
      <c r="Q709" s="60">
        <v>0.32936841235637132</v>
      </c>
      <c r="R709" s="60">
        <v>-1.0856151348941219E-2</v>
      </c>
      <c r="S709" s="60">
        <v>4.9951328062230883E-2</v>
      </c>
      <c r="T709" s="51" t="s">
        <v>625</v>
      </c>
    </row>
    <row r="710" spans="1:20" s="83" customFormat="1" x14ac:dyDescent="0.25">
      <c r="A710" s="51" t="s">
        <v>654</v>
      </c>
      <c r="B710" s="51" t="s">
        <v>655</v>
      </c>
      <c r="C710" s="51" t="s">
        <v>646</v>
      </c>
      <c r="D710" s="51" t="s">
        <v>85</v>
      </c>
      <c r="E710" s="51">
        <v>232423763</v>
      </c>
      <c r="F710" s="51">
        <v>30</v>
      </c>
      <c r="G710" s="52">
        <v>1.31192029006073E-3</v>
      </c>
      <c r="H710" s="51">
        <v>490</v>
      </c>
      <c r="I710" s="53">
        <v>12.738417099999999</v>
      </c>
      <c r="J710" s="53">
        <v>1.4806100000000001E-2</v>
      </c>
      <c r="K710" s="53">
        <v>12.284617900000001</v>
      </c>
      <c r="L710" s="54">
        <v>0.11037470000000001</v>
      </c>
      <c r="M710" s="55">
        <v>5.5769999999999995E-4</v>
      </c>
      <c r="N710" s="53">
        <v>0.3145114</v>
      </c>
      <c r="O710" s="56">
        <v>210</v>
      </c>
      <c r="P710" s="56">
        <v>73</v>
      </c>
      <c r="Q710" s="60">
        <v>0.39236022663903669</v>
      </c>
      <c r="R710" s="60">
        <v>5.9344460721831704E-3</v>
      </c>
      <c r="S710" s="60">
        <v>4.8664586981411601E-2</v>
      </c>
      <c r="T710" s="51" t="s">
        <v>625</v>
      </c>
    </row>
    <row r="711" spans="1:20" s="83" customFormat="1" x14ac:dyDescent="0.25">
      <c r="A711" s="51" t="s">
        <v>654</v>
      </c>
      <c r="B711" s="51" t="s">
        <v>655</v>
      </c>
      <c r="C711" s="51" t="s">
        <v>646</v>
      </c>
      <c r="D711" s="51" t="s">
        <v>85</v>
      </c>
      <c r="E711" s="51">
        <v>232425191</v>
      </c>
      <c r="F711" s="51">
        <v>30</v>
      </c>
      <c r="G711" s="52">
        <v>1.31192029006073E-3</v>
      </c>
      <c r="H711" s="51">
        <v>490</v>
      </c>
      <c r="I711" s="53">
        <v>12.6360624</v>
      </c>
      <c r="J711" s="53">
        <v>1.4561899999999999E-2</v>
      </c>
      <c r="K711" s="53">
        <v>12.195439800000001</v>
      </c>
      <c r="L711" s="54">
        <v>0.1082514</v>
      </c>
      <c r="M711" s="55">
        <v>5.4180000000000005E-4</v>
      </c>
      <c r="N711" s="53">
        <v>0.30441750000000001</v>
      </c>
      <c r="O711" s="56">
        <v>210</v>
      </c>
      <c r="P711" s="56">
        <v>71</v>
      </c>
      <c r="Q711" s="60">
        <v>0.41051819927987721</v>
      </c>
      <c r="R711" s="60">
        <v>-2.74560610461793E-3</v>
      </c>
      <c r="S711" s="60">
        <v>6.1051966035788642E-2</v>
      </c>
      <c r="T711" s="51" t="s">
        <v>625</v>
      </c>
    </row>
    <row r="712" spans="1:20" s="83" customFormat="1" x14ac:dyDescent="0.25">
      <c r="A712" s="51" t="s">
        <v>654</v>
      </c>
      <c r="B712" s="51" t="s">
        <v>655</v>
      </c>
      <c r="C712" s="51" t="s">
        <v>646</v>
      </c>
      <c r="D712" s="51" t="s">
        <v>85</v>
      </c>
      <c r="E712" s="51">
        <v>232426609</v>
      </c>
      <c r="F712" s="51">
        <v>30</v>
      </c>
      <c r="G712" s="52">
        <v>1.31192029006073E-3</v>
      </c>
      <c r="H712" s="51">
        <v>490</v>
      </c>
      <c r="I712" s="53">
        <v>12.998230299999999</v>
      </c>
      <c r="J712" s="53">
        <v>1.4351300000000001E-2</v>
      </c>
      <c r="K712" s="53">
        <v>12.494816999999999</v>
      </c>
      <c r="L712" s="54">
        <v>0.12331789999999999</v>
      </c>
      <c r="M712" s="55">
        <v>6.0579999999999998E-4</v>
      </c>
      <c r="N712" s="53">
        <v>0.35209629999999997</v>
      </c>
      <c r="O712" s="56">
        <v>210</v>
      </c>
      <c r="P712" s="56">
        <v>78</v>
      </c>
      <c r="Q712" s="60">
        <v>0.36088067027875498</v>
      </c>
      <c r="R712" s="60">
        <v>2.9238008571773551E-2</v>
      </c>
      <c r="S712" s="60">
        <v>8.2076016852843839E-2</v>
      </c>
      <c r="T712" s="51" t="s">
        <v>625</v>
      </c>
    </row>
    <row r="713" spans="1:20" s="83" customFormat="1" x14ac:dyDescent="0.25">
      <c r="A713" s="51" t="s">
        <v>654</v>
      </c>
      <c r="B713" s="51" t="s">
        <v>655</v>
      </c>
      <c r="C713" s="51" t="s">
        <v>646</v>
      </c>
      <c r="D713" s="51" t="s">
        <v>85</v>
      </c>
      <c r="E713" s="51">
        <v>232428063</v>
      </c>
      <c r="F713" s="51">
        <v>30</v>
      </c>
      <c r="G713" s="52">
        <v>1.31192029006073E-3</v>
      </c>
      <c r="H713" s="51">
        <v>700</v>
      </c>
      <c r="I713" s="53">
        <v>12.756895699999999</v>
      </c>
      <c r="J713" s="53">
        <v>1.48998E-2</v>
      </c>
      <c r="K713" s="53">
        <v>12.3023802</v>
      </c>
      <c r="L713" s="54">
        <v>0.108802</v>
      </c>
      <c r="M713" s="55">
        <v>5.5800000000000001E-4</v>
      </c>
      <c r="N713" s="53">
        <v>0.3169826</v>
      </c>
      <c r="O713" s="56">
        <v>210</v>
      </c>
      <c r="P713" s="56">
        <v>71</v>
      </c>
      <c r="Q713" s="60">
        <v>0.28840540298651318</v>
      </c>
      <c r="R713" s="60">
        <v>-2.284683202948178E-4</v>
      </c>
      <c r="S713" s="60">
        <v>7.272501649671495E-2</v>
      </c>
      <c r="T713" s="51" t="s">
        <v>625</v>
      </c>
    </row>
    <row r="714" spans="1:20" s="83" customFormat="1" x14ac:dyDescent="0.25">
      <c r="A714" s="51" t="s">
        <v>654</v>
      </c>
      <c r="B714" s="51" t="s">
        <v>655</v>
      </c>
      <c r="C714" s="51" t="s">
        <v>646</v>
      </c>
      <c r="D714" s="51" t="s">
        <v>85</v>
      </c>
      <c r="E714" s="51">
        <v>232429495</v>
      </c>
      <c r="F714" s="51">
        <v>30</v>
      </c>
      <c r="G714" s="52">
        <v>1.31192029006073E-3</v>
      </c>
      <c r="H714" s="51">
        <v>700</v>
      </c>
      <c r="I714" s="53">
        <v>12.7910413</v>
      </c>
      <c r="J714" s="53">
        <v>1.46824E-2</v>
      </c>
      <c r="K714" s="53">
        <v>12.314049900000001</v>
      </c>
      <c r="L714" s="54">
        <v>0.1123552</v>
      </c>
      <c r="M714" s="55">
        <v>6.5309999999999999E-4</v>
      </c>
      <c r="N714" s="53">
        <v>0.32505420000000002</v>
      </c>
      <c r="O714" s="56">
        <v>210</v>
      </c>
      <c r="P714" s="56">
        <v>72</v>
      </c>
      <c r="Q714" s="60">
        <v>0.33668667772782662</v>
      </c>
      <c r="R714" s="60">
        <v>1.575799673169551E-2</v>
      </c>
      <c r="S714" s="60">
        <v>7.468468494234351E-2</v>
      </c>
      <c r="T714" s="51" t="s">
        <v>625</v>
      </c>
    </row>
    <row r="715" spans="1:20" s="83" customFormat="1" x14ac:dyDescent="0.25">
      <c r="A715" s="51" t="s">
        <v>654</v>
      </c>
      <c r="B715" s="51" t="s">
        <v>655</v>
      </c>
      <c r="C715" s="51" t="s">
        <v>646</v>
      </c>
      <c r="D715" s="51" t="s">
        <v>85</v>
      </c>
      <c r="E715" s="51">
        <v>232430928</v>
      </c>
      <c r="F715" s="51">
        <v>30</v>
      </c>
      <c r="G715" s="52">
        <v>1.31192029006073E-3</v>
      </c>
      <c r="H715" s="51">
        <v>700</v>
      </c>
      <c r="I715" s="53">
        <v>12.4800463</v>
      </c>
      <c r="J715" s="53">
        <v>1.4593399999999999E-2</v>
      </c>
      <c r="K715" s="53">
        <v>12.0309662</v>
      </c>
      <c r="L715" s="54">
        <v>0.1113268</v>
      </c>
      <c r="M715" s="55">
        <v>5.7549999999999995E-4</v>
      </c>
      <c r="N715" s="53">
        <v>0.30979849999999998</v>
      </c>
      <c r="O715" s="56">
        <v>210</v>
      </c>
      <c r="P715" s="56">
        <v>73</v>
      </c>
      <c r="Q715" s="60">
        <v>0.36416975897227588</v>
      </c>
      <c r="R715" s="60">
        <v>-4.0603776381528019E-2</v>
      </c>
      <c r="S715" s="60">
        <v>5.4018448570096862E-2</v>
      </c>
      <c r="T715" s="51" t="s">
        <v>625</v>
      </c>
    </row>
    <row r="716" spans="1:20" s="83" customFormat="1" x14ac:dyDescent="0.25">
      <c r="A716" s="51" t="s">
        <v>654</v>
      </c>
      <c r="B716" s="51" t="s">
        <v>655</v>
      </c>
      <c r="C716" s="51" t="s">
        <v>646</v>
      </c>
      <c r="D716" s="51" t="s">
        <v>85</v>
      </c>
      <c r="E716" s="51">
        <v>232432334</v>
      </c>
      <c r="F716" s="51">
        <v>30</v>
      </c>
      <c r="G716" s="52">
        <v>1.31192029006073E-3</v>
      </c>
      <c r="H716" s="51">
        <v>700</v>
      </c>
      <c r="I716" s="53">
        <v>12.6302056</v>
      </c>
      <c r="J716" s="53">
        <v>1.46064E-2</v>
      </c>
      <c r="K716" s="53">
        <v>12.1748577</v>
      </c>
      <c r="L716" s="54">
        <v>0.11268499999999999</v>
      </c>
      <c r="M716" s="55">
        <v>6.1899999999999998E-4</v>
      </c>
      <c r="N716" s="53">
        <v>0.3139902</v>
      </c>
      <c r="O716" s="56">
        <v>210</v>
      </c>
      <c r="P716" s="56">
        <v>73</v>
      </c>
      <c r="Q716" s="60">
        <v>0.36839170275312733</v>
      </c>
      <c r="R716" s="60">
        <v>-4.6037905301483183E-2</v>
      </c>
      <c r="S716" s="60">
        <v>5.3069209174046769E-2</v>
      </c>
      <c r="T716" s="51" t="s">
        <v>625</v>
      </c>
    </row>
    <row r="717" spans="1:20" s="83" customFormat="1" x14ac:dyDescent="0.25">
      <c r="A717" s="51" t="s">
        <v>654</v>
      </c>
      <c r="B717" s="51" t="s">
        <v>655</v>
      </c>
      <c r="C717" s="51" t="s">
        <v>646</v>
      </c>
      <c r="D717" s="51" t="s">
        <v>85</v>
      </c>
      <c r="E717" s="51">
        <v>232433755</v>
      </c>
      <c r="F717" s="51">
        <v>30</v>
      </c>
      <c r="G717" s="52">
        <v>1.31192029006073E-3</v>
      </c>
      <c r="H717" s="51">
        <v>700</v>
      </c>
      <c r="I717" s="53">
        <v>12.8546668</v>
      </c>
      <c r="J717" s="53">
        <v>1.5291000000000001E-2</v>
      </c>
      <c r="K717" s="53">
        <v>12.3713984</v>
      </c>
      <c r="L717" s="54">
        <v>0.11521969999999999</v>
      </c>
      <c r="M717" s="55">
        <v>6.533E-4</v>
      </c>
      <c r="N717" s="53">
        <v>0.33831640000000002</v>
      </c>
      <c r="O717" s="56">
        <v>210</v>
      </c>
      <c r="P717" s="56">
        <v>76</v>
      </c>
      <c r="Q717" s="60">
        <v>0.28254493883086751</v>
      </c>
      <c r="R717" s="60">
        <v>-2.5695857382986428E-3</v>
      </c>
      <c r="S717" s="60">
        <v>7.0382794157378109E-2</v>
      </c>
      <c r="T717" s="51" t="s">
        <v>625</v>
      </c>
    </row>
    <row r="718" spans="1:20" s="83" customFormat="1" x14ac:dyDescent="0.25">
      <c r="A718" s="51" t="s">
        <v>654</v>
      </c>
      <c r="B718" s="51" t="s">
        <v>655</v>
      </c>
      <c r="C718" s="51" t="s">
        <v>646</v>
      </c>
      <c r="D718" s="51" t="s">
        <v>85</v>
      </c>
      <c r="E718" s="51">
        <v>232435207</v>
      </c>
      <c r="F718" s="51">
        <v>30</v>
      </c>
      <c r="G718" s="52">
        <v>1.31192029006073E-3</v>
      </c>
      <c r="H718" s="51">
        <v>700</v>
      </c>
      <c r="I718" s="53">
        <v>12.8305332</v>
      </c>
      <c r="J718" s="53">
        <v>1.45214E-2</v>
      </c>
      <c r="K718" s="53">
        <v>12.351383200000001</v>
      </c>
      <c r="L718" s="54">
        <v>0.1117491</v>
      </c>
      <c r="M718" s="55">
        <v>5.842E-4</v>
      </c>
      <c r="N718" s="53">
        <v>0.3391266</v>
      </c>
      <c r="O718" s="56">
        <v>210</v>
      </c>
      <c r="P718" s="56">
        <v>77</v>
      </c>
      <c r="Q718" s="60">
        <v>0.35333865737712822</v>
      </c>
      <c r="R718" s="60">
        <v>-4.3627327915049793E-2</v>
      </c>
      <c r="S718" s="60">
        <v>4.6584611009694153E-2</v>
      </c>
      <c r="T718" s="51" t="s">
        <v>625</v>
      </c>
    </row>
    <row r="719" spans="1:20" s="83" customFormat="1" x14ac:dyDescent="0.25">
      <c r="A719" s="51" t="s">
        <v>654</v>
      </c>
      <c r="B719" s="51" t="s">
        <v>655</v>
      </c>
      <c r="C719" s="51" t="s">
        <v>646</v>
      </c>
      <c r="D719" s="51" t="s">
        <v>85</v>
      </c>
      <c r="E719" s="51">
        <v>232436655</v>
      </c>
      <c r="F719" s="51">
        <v>30</v>
      </c>
      <c r="G719" s="52">
        <v>1.31192029006073E-3</v>
      </c>
      <c r="H719" s="51">
        <v>700</v>
      </c>
      <c r="I719" s="53">
        <v>13.017744199999999</v>
      </c>
      <c r="J719" s="53">
        <v>1.49102E-2</v>
      </c>
      <c r="K719" s="53">
        <v>12.563074</v>
      </c>
      <c r="L719" s="54">
        <v>0.110859</v>
      </c>
      <c r="M719" s="55">
        <v>5.9190000000000002E-4</v>
      </c>
      <c r="N719" s="53">
        <v>0.31524809999999998</v>
      </c>
      <c r="O719" s="56">
        <v>210</v>
      </c>
      <c r="P719" s="56">
        <v>74</v>
      </c>
      <c r="Q719" s="60">
        <v>0.29270824010519569</v>
      </c>
      <c r="R719" s="60">
        <v>-3.7739633801578507E-2</v>
      </c>
      <c r="S719" s="60">
        <v>6.370931643985614E-2</v>
      </c>
      <c r="T719" s="51" t="s">
        <v>625</v>
      </c>
    </row>
    <row r="720" spans="1:20" s="83" customFormat="1" x14ac:dyDescent="0.25">
      <c r="A720" s="51" t="s">
        <v>654</v>
      </c>
      <c r="B720" s="51" t="s">
        <v>655</v>
      </c>
      <c r="C720" s="51" t="s">
        <v>646</v>
      </c>
      <c r="D720" s="51" t="s">
        <v>85</v>
      </c>
      <c r="E720" s="51">
        <v>232438135</v>
      </c>
      <c r="F720" s="51">
        <v>30</v>
      </c>
      <c r="G720" s="52">
        <v>1.31192029006073E-3</v>
      </c>
      <c r="H720" s="51">
        <v>700</v>
      </c>
      <c r="I720" s="53">
        <v>12.9920569</v>
      </c>
      <c r="J720" s="53">
        <v>1.6373599999999999E-2</v>
      </c>
      <c r="K720" s="53">
        <v>12.5278866</v>
      </c>
      <c r="L720" s="54">
        <v>0.1134471</v>
      </c>
      <c r="M720" s="55">
        <v>6.4530000000000002E-4</v>
      </c>
      <c r="N720" s="53">
        <v>0.31985400000000003</v>
      </c>
      <c r="O720" s="56">
        <v>210</v>
      </c>
      <c r="P720" s="56">
        <v>75</v>
      </c>
      <c r="Q720" s="60">
        <v>0.39658905495927788</v>
      </c>
      <c r="R720" s="60">
        <v>4.8948804612627198E-2</v>
      </c>
      <c r="S720" s="60">
        <v>0.1052196370673238</v>
      </c>
      <c r="T720" s="51" t="s">
        <v>625</v>
      </c>
    </row>
    <row r="721" spans="1:20" s="83" customFormat="1" x14ac:dyDescent="0.25">
      <c r="A721" s="51" t="s">
        <v>654</v>
      </c>
      <c r="B721" s="51" t="s">
        <v>655</v>
      </c>
      <c r="C721" s="51" t="s">
        <v>646</v>
      </c>
      <c r="D721" s="51" t="s">
        <v>85</v>
      </c>
      <c r="E721" s="51">
        <v>232439590</v>
      </c>
      <c r="F721" s="51">
        <v>30</v>
      </c>
      <c r="G721" s="52">
        <v>1.31192029006073E-3</v>
      </c>
      <c r="H721" s="51">
        <v>700</v>
      </c>
      <c r="I721" s="53">
        <v>12.631263499999999</v>
      </c>
      <c r="J721" s="53">
        <v>1.4817200000000001E-2</v>
      </c>
      <c r="K721" s="53">
        <v>12.195553</v>
      </c>
      <c r="L721" s="54">
        <v>0.108517</v>
      </c>
      <c r="M721" s="55">
        <v>5.1840000000000002E-4</v>
      </c>
      <c r="N721" s="53">
        <v>0.29866769999999998</v>
      </c>
      <c r="O721" s="56">
        <v>210</v>
      </c>
      <c r="P721" s="56">
        <v>70</v>
      </c>
      <c r="Q721" s="60">
        <v>0.35386016123591252</v>
      </c>
      <c r="R721" s="60">
        <v>2.3081538301293669E-2</v>
      </c>
      <c r="S721" s="60">
        <v>7.2060442795173194E-2</v>
      </c>
      <c r="T721" s="51" t="s">
        <v>625</v>
      </c>
    </row>
    <row r="722" spans="1:20" s="83" customFormat="1" x14ac:dyDescent="0.25">
      <c r="A722" s="51" t="s">
        <v>654</v>
      </c>
      <c r="B722" s="51" t="s">
        <v>655</v>
      </c>
      <c r="C722" s="51" t="s">
        <v>646</v>
      </c>
      <c r="D722" s="51" t="s">
        <v>85</v>
      </c>
      <c r="E722" s="51">
        <v>232441006</v>
      </c>
      <c r="F722" s="51">
        <v>30</v>
      </c>
      <c r="G722" s="52">
        <v>1.31192029006073E-3</v>
      </c>
      <c r="H722" s="51">
        <v>700</v>
      </c>
      <c r="I722" s="53">
        <v>12.609366700000001</v>
      </c>
      <c r="J722" s="53">
        <v>1.45051E-2</v>
      </c>
      <c r="K722" s="53">
        <v>12.1499855</v>
      </c>
      <c r="L722" s="54">
        <v>0.113885</v>
      </c>
      <c r="M722" s="55">
        <v>6.1499999999999999E-4</v>
      </c>
      <c r="N722" s="53">
        <v>0.31748939999999998</v>
      </c>
      <c r="O722" s="56">
        <v>210</v>
      </c>
      <c r="P722" s="56">
        <v>76</v>
      </c>
      <c r="Q722" s="60">
        <v>0.35618541441484858</v>
      </c>
      <c r="R722" s="60">
        <v>-4.1154730593453481E-2</v>
      </c>
      <c r="S722" s="60">
        <v>4.9066329535617112E-2</v>
      </c>
      <c r="T722" s="51" t="s">
        <v>625</v>
      </c>
    </row>
    <row r="723" spans="1:20" s="83" customFormat="1" x14ac:dyDescent="0.25">
      <c r="A723" s="51" t="s">
        <v>654</v>
      </c>
      <c r="B723" s="51" t="s">
        <v>655</v>
      </c>
      <c r="C723" s="51" t="s">
        <v>646</v>
      </c>
      <c r="D723" s="51" t="s">
        <v>85</v>
      </c>
      <c r="E723" s="51">
        <v>232442421</v>
      </c>
      <c r="F723" s="51">
        <v>30</v>
      </c>
      <c r="G723" s="52">
        <v>1.31192029006073E-3</v>
      </c>
      <c r="H723" s="51">
        <v>700</v>
      </c>
      <c r="I723" s="53">
        <v>12.4625304</v>
      </c>
      <c r="J723" s="53">
        <v>1.4511E-2</v>
      </c>
      <c r="K723" s="53">
        <v>12.0285142</v>
      </c>
      <c r="L723" s="54">
        <v>0.1075311</v>
      </c>
      <c r="M723" s="55">
        <v>5.239E-4</v>
      </c>
      <c r="N723" s="53">
        <v>0.29886279999999998</v>
      </c>
      <c r="O723" s="56">
        <v>210</v>
      </c>
      <c r="P723" s="56">
        <v>70</v>
      </c>
      <c r="Q723" s="60">
        <v>0.31631360453828838</v>
      </c>
      <c r="R723" s="60">
        <v>-1.6987872608532E-2</v>
      </c>
      <c r="S723" s="60">
        <v>6.7594410139171127E-2</v>
      </c>
      <c r="T723" s="51" t="s">
        <v>625</v>
      </c>
    </row>
    <row r="724" spans="1:20" s="83" customFormat="1" x14ac:dyDescent="0.25">
      <c r="A724" s="51" t="s">
        <v>654</v>
      </c>
      <c r="B724" s="51" t="s">
        <v>655</v>
      </c>
      <c r="C724" s="51" t="s">
        <v>646</v>
      </c>
      <c r="D724" s="51" t="s">
        <v>85</v>
      </c>
      <c r="E724" s="51">
        <v>232443823</v>
      </c>
      <c r="F724" s="51">
        <v>30</v>
      </c>
      <c r="G724" s="52">
        <v>1.31192029006073E-3</v>
      </c>
      <c r="H724" s="51">
        <v>700</v>
      </c>
      <c r="I724" s="53">
        <v>13.068442900000001</v>
      </c>
      <c r="J724" s="53">
        <v>1.46663E-2</v>
      </c>
      <c r="K724" s="53">
        <v>12.5678854</v>
      </c>
      <c r="L724" s="54">
        <v>0.1266697</v>
      </c>
      <c r="M724" s="55">
        <v>6.001E-4</v>
      </c>
      <c r="N724" s="53">
        <v>0.34081309999999998</v>
      </c>
      <c r="O724" s="56">
        <v>210</v>
      </c>
      <c r="P724" s="56">
        <v>66</v>
      </c>
      <c r="Q724" s="60">
        <v>0.37710580848588332</v>
      </c>
      <c r="R724" s="60">
        <v>-3.2327063650306851E-3</v>
      </c>
      <c r="S724" s="60">
        <v>7.3118976519558412E-2</v>
      </c>
      <c r="T724" s="51" t="s">
        <v>625</v>
      </c>
    </row>
    <row r="725" spans="1:20" s="83" customFormat="1" x14ac:dyDescent="0.25">
      <c r="A725" s="51" t="s">
        <v>654</v>
      </c>
      <c r="B725" s="51" t="s">
        <v>655</v>
      </c>
      <c r="C725" s="51" t="s">
        <v>646</v>
      </c>
      <c r="D725" s="51" t="s">
        <v>85</v>
      </c>
      <c r="E725" s="51">
        <v>232445293</v>
      </c>
      <c r="F725" s="51">
        <v>30</v>
      </c>
      <c r="G725" s="52">
        <v>1.31192029006073E-3</v>
      </c>
      <c r="H725" s="51">
        <v>700</v>
      </c>
      <c r="I725" s="53">
        <v>12.7970048</v>
      </c>
      <c r="J725" s="53">
        <v>1.52499E-2</v>
      </c>
      <c r="K725" s="53">
        <v>12.3531616</v>
      </c>
      <c r="L725" s="54">
        <v>0.1038197</v>
      </c>
      <c r="M725" s="55">
        <v>5.3669999999999998E-4</v>
      </c>
      <c r="N725" s="53">
        <v>0.29604449999999999</v>
      </c>
      <c r="O725" s="56">
        <v>210</v>
      </c>
      <c r="P725" s="56">
        <v>67</v>
      </c>
      <c r="Q725" s="60">
        <v>0.32936497008667642</v>
      </c>
      <c r="R725" s="60">
        <v>-4.0313492502224851E-2</v>
      </c>
      <c r="S725" s="60">
        <v>6.1687066359748237E-2</v>
      </c>
      <c r="T725" s="51" t="s">
        <v>625</v>
      </c>
    </row>
    <row r="726" spans="1:20" s="83" customFormat="1" x14ac:dyDescent="0.25">
      <c r="A726" s="51" t="s">
        <v>654</v>
      </c>
      <c r="B726" s="51" t="s">
        <v>655</v>
      </c>
      <c r="C726" s="51" t="s">
        <v>646</v>
      </c>
      <c r="D726" s="51" t="s">
        <v>85</v>
      </c>
      <c r="E726" s="51">
        <v>232446730</v>
      </c>
      <c r="F726" s="51">
        <v>30</v>
      </c>
      <c r="G726" s="52">
        <v>1.31192029006073E-3</v>
      </c>
      <c r="H726" s="51">
        <v>700</v>
      </c>
      <c r="I726" s="53">
        <v>12.833377799999999</v>
      </c>
      <c r="J726" s="53">
        <v>1.47295E-2</v>
      </c>
      <c r="K726" s="53">
        <v>12.341783599999999</v>
      </c>
      <c r="L726" s="54">
        <v>0.11762359999999999</v>
      </c>
      <c r="M726" s="55">
        <v>7.9750000000000003E-4</v>
      </c>
      <c r="N726" s="53">
        <v>0.3441188</v>
      </c>
      <c r="O726" s="56">
        <v>210</v>
      </c>
      <c r="P726" s="56">
        <v>74</v>
      </c>
      <c r="Q726" s="60">
        <v>0.34870708350257829</v>
      </c>
      <c r="R726" s="60">
        <v>6.8722366666094667E-3</v>
      </c>
      <c r="S726" s="60">
        <v>7.235027379724028E-2</v>
      </c>
      <c r="T726" s="51" t="s">
        <v>625</v>
      </c>
    </row>
    <row r="727" spans="1:20" s="83" customFormat="1" x14ac:dyDescent="0.25">
      <c r="A727" s="51" t="s">
        <v>654</v>
      </c>
      <c r="B727" s="51" t="s">
        <v>655</v>
      </c>
      <c r="C727" s="51" t="s">
        <v>646</v>
      </c>
      <c r="D727" s="51" t="s">
        <v>85</v>
      </c>
      <c r="E727" s="51">
        <v>232448174</v>
      </c>
      <c r="F727" s="51">
        <v>30</v>
      </c>
      <c r="G727" s="52">
        <v>1.31192029006073E-3</v>
      </c>
      <c r="H727" s="51">
        <v>700</v>
      </c>
      <c r="I727" s="53">
        <v>12.7393099</v>
      </c>
      <c r="J727" s="53">
        <v>1.6524799999999999E-2</v>
      </c>
      <c r="K727" s="53">
        <v>12.2936221</v>
      </c>
      <c r="L727" s="54">
        <v>0.1075388</v>
      </c>
      <c r="M727" s="55">
        <v>5.375E-4</v>
      </c>
      <c r="N727" s="53">
        <v>0.30840010000000001</v>
      </c>
      <c r="O727" s="56">
        <v>210</v>
      </c>
      <c r="P727" s="56">
        <v>70</v>
      </c>
      <c r="Q727" s="60">
        <v>0.32390897262018692</v>
      </c>
      <c r="R727" s="60">
        <v>1.9940805573302639E-4</v>
      </c>
      <c r="S727" s="60">
        <v>6.9236124017982945E-2</v>
      </c>
      <c r="T727" s="51" t="s">
        <v>625</v>
      </c>
    </row>
    <row r="728" spans="1:20" s="83" customFormat="1" x14ac:dyDescent="0.25">
      <c r="A728" s="51" t="s">
        <v>654</v>
      </c>
      <c r="B728" s="51" t="s">
        <v>655</v>
      </c>
      <c r="C728" s="51" t="s">
        <v>646</v>
      </c>
      <c r="D728" s="51" t="s">
        <v>85</v>
      </c>
      <c r="E728" s="51">
        <v>232449602</v>
      </c>
      <c r="F728" s="51">
        <v>30</v>
      </c>
      <c r="G728" s="52">
        <v>1.31192029006073E-3</v>
      </c>
      <c r="H728" s="51">
        <v>700</v>
      </c>
      <c r="I728" s="53">
        <v>12.8886401</v>
      </c>
      <c r="J728" s="53">
        <v>1.54749E-2</v>
      </c>
      <c r="K728" s="53">
        <v>12.4045489</v>
      </c>
      <c r="L728" s="54">
        <v>0.1188892</v>
      </c>
      <c r="M728" s="55">
        <v>6.1419999999999997E-4</v>
      </c>
      <c r="N728" s="53">
        <v>0.33520440000000001</v>
      </c>
      <c r="O728" s="56">
        <v>210</v>
      </c>
      <c r="P728" s="56">
        <v>77</v>
      </c>
      <c r="Q728" s="60">
        <v>0.31113987318678438</v>
      </c>
      <c r="R728" s="60">
        <v>-1.915041161444353E-2</v>
      </c>
      <c r="S728" s="60">
        <v>4.4680779059742853E-2</v>
      </c>
      <c r="T728" s="51" t="s">
        <v>625</v>
      </c>
    </row>
    <row r="729" spans="1:20" s="83" customFormat="1" x14ac:dyDescent="0.25">
      <c r="A729" s="51" t="s">
        <v>654</v>
      </c>
      <c r="B729" s="51" t="s">
        <v>655</v>
      </c>
      <c r="C729" s="51" t="s">
        <v>646</v>
      </c>
      <c r="D729" s="51" t="s">
        <v>85</v>
      </c>
      <c r="E729" s="51">
        <v>232451046</v>
      </c>
      <c r="F729" s="51">
        <v>30</v>
      </c>
      <c r="G729" s="52">
        <v>1.31192029006073E-3</v>
      </c>
      <c r="H729" s="51">
        <v>700</v>
      </c>
      <c r="I729" s="53">
        <v>13.122725600000001</v>
      </c>
      <c r="J729" s="53">
        <v>1.4765800000000001E-2</v>
      </c>
      <c r="K729" s="53">
        <v>12.6127231</v>
      </c>
      <c r="L729" s="54">
        <v>0.1213711</v>
      </c>
      <c r="M729" s="55">
        <v>5.8290000000000002E-4</v>
      </c>
      <c r="N729" s="53">
        <v>0.35615930000000001</v>
      </c>
      <c r="O729" s="56">
        <v>210</v>
      </c>
      <c r="P729" s="56">
        <v>78</v>
      </c>
      <c r="Q729" s="60">
        <v>0.33619443316144931</v>
      </c>
      <c r="R729" s="60">
        <v>-4.2611728996441958E-2</v>
      </c>
      <c r="S729" s="60">
        <v>5.5579390726614053E-2</v>
      </c>
      <c r="T729" s="51" t="s">
        <v>625</v>
      </c>
    </row>
    <row r="730" spans="1:20" s="83" customFormat="1" x14ac:dyDescent="0.25">
      <c r="A730" s="51" t="s">
        <v>654</v>
      </c>
      <c r="B730" s="51" t="s">
        <v>655</v>
      </c>
      <c r="C730" s="51" t="s">
        <v>646</v>
      </c>
      <c r="D730" s="51" t="s">
        <v>85</v>
      </c>
      <c r="E730" s="51">
        <v>232452514</v>
      </c>
      <c r="F730" s="51">
        <v>30</v>
      </c>
      <c r="G730" s="52">
        <v>1.31192029006073E-3</v>
      </c>
      <c r="H730" s="51">
        <v>700</v>
      </c>
      <c r="I730" s="53">
        <v>12.647684999999999</v>
      </c>
      <c r="J730" s="53">
        <v>1.4805499999999999E-2</v>
      </c>
      <c r="K730" s="53">
        <v>12.208246300000001</v>
      </c>
      <c r="L730" s="54">
        <v>0.1074592</v>
      </c>
      <c r="M730" s="55">
        <v>5.4509999999999997E-4</v>
      </c>
      <c r="N730" s="53">
        <v>0.30380190000000001</v>
      </c>
      <c r="O730" s="56">
        <v>210</v>
      </c>
      <c r="P730" s="56">
        <v>71</v>
      </c>
      <c r="Q730" s="60">
        <v>0.35975849035820262</v>
      </c>
      <c r="R730" s="60">
        <v>-1.4324437782892699E-2</v>
      </c>
      <c r="S730" s="60">
        <v>6.6518230906681783E-2</v>
      </c>
      <c r="T730" s="51" t="s">
        <v>625</v>
      </c>
    </row>
    <row r="731" spans="1:20" s="83" customFormat="1" x14ac:dyDescent="0.25">
      <c r="A731" s="51" t="s">
        <v>654</v>
      </c>
      <c r="B731" s="51" t="s">
        <v>655</v>
      </c>
      <c r="C731" s="51" t="s">
        <v>646</v>
      </c>
      <c r="D731" s="51" t="s">
        <v>85</v>
      </c>
      <c r="E731" s="51">
        <v>232453933</v>
      </c>
      <c r="F731" s="51">
        <v>30</v>
      </c>
      <c r="G731" s="52">
        <v>1.31192029006073E-3</v>
      </c>
      <c r="H731" s="51">
        <v>700</v>
      </c>
      <c r="I731" s="53">
        <v>12.750617399999999</v>
      </c>
      <c r="J731" s="53">
        <v>1.46879E-2</v>
      </c>
      <c r="K731" s="53">
        <v>12.2924741</v>
      </c>
      <c r="L731" s="54">
        <v>0.1111486</v>
      </c>
      <c r="M731" s="55">
        <v>5.9880000000000003E-4</v>
      </c>
      <c r="N731" s="53">
        <v>0.3187393</v>
      </c>
      <c r="O731" s="56">
        <v>210</v>
      </c>
      <c r="P731" s="56">
        <v>70</v>
      </c>
      <c r="Q731" s="60">
        <v>0.2941866949391751</v>
      </c>
      <c r="R731" s="60">
        <v>2.1037626485446239E-2</v>
      </c>
      <c r="S731" s="60">
        <v>8.7834682077886153E-2</v>
      </c>
      <c r="T731" s="51" t="s">
        <v>625</v>
      </c>
    </row>
    <row r="732" spans="1:20" s="83" customFormat="1" x14ac:dyDescent="0.25">
      <c r="A732" s="51" t="s">
        <v>654</v>
      </c>
      <c r="B732" s="51" t="s">
        <v>655</v>
      </c>
      <c r="C732" s="51" t="s">
        <v>646</v>
      </c>
      <c r="D732" s="51" t="s">
        <v>85</v>
      </c>
      <c r="E732" s="51">
        <v>232455365</v>
      </c>
      <c r="F732" s="51">
        <v>30</v>
      </c>
      <c r="G732" s="52">
        <v>1.31192029006073E-3</v>
      </c>
      <c r="H732" s="51">
        <v>700</v>
      </c>
      <c r="I732" s="53">
        <v>13.0190593</v>
      </c>
      <c r="J732" s="53">
        <v>1.46924E-2</v>
      </c>
      <c r="K732" s="53">
        <v>12.533729599999999</v>
      </c>
      <c r="L732" s="54">
        <v>0.1196345</v>
      </c>
      <c r="M732" s="55">
        <v>7.1000000000000002E-4</v>
      </c>
      <c r="N732" s="53">
        <v>0.32647920000000002</v>
      </c>
      <c r="O732" s="56">
        <v>210</v>
      </c>
      <c r="P732" s="56">
        <v>73</v>
      </c>
      <c r="Q732" s="60">
        <v>0.3534264352543493</v>
      </c>
      <c r="R732" s="60">
        <v>-1.7895258846039579E-3</v>
      </c>
      <c r="S732" s="60">
        <v>4.1920965483954312E-2</v>
      </c>
      <c r="T732" s="51" t="s">
        <v>625</v>
      </c>
    </row>
    <row r="733" spans="1:20" s="83" customFormat="1" x14ac:dyDescent="0.25">
      <c r="A733" s="51" t="s">
        <v>654</v>
      </c>
      <c r="B733" s="51" t="s">
        <v>655</v>
      </c>
      <c r="C733" s="51" t="s">
        <v>646</v>
      </c>
      <c r="D733" s="51" t="s">
        <v>85</v>
      </c>
      <c r="E733" s="51">
        <v>232456831</v>
      </c>
      <c r="F733" s="51">
        <v>30</v>
      </c>
      <c r="G733" s="52">
        <v>1.31192029006073E-3</v>
      </c>
      <c r="H733" s="51">
        <v>700</v>
      </c>
      <c r="I733" s="53">
        <v>13.000922299999999</v>
      </c>
      <c r="J733" s="53">
        <v>1.50925E-2</v>
      </c>
      <c r="K733" s="53">
        <v>12.4973192</v>
      </c>
      <c r="L733" s="54">
        <v>0.10737720000000001</v>
      </c>
      <c r="M733" s="55">
        <v>6.3560000000000005E-4</v>
      </c>
      <c r="N733" s="53">
        <v>0.34880670000000003</v>
      </c>
      <c r="O733" s="56">
        <v>210</v>
      </c>
      <c r="P733" s="56">
        <v>70</v>
      </c>
      <c r="Q733" s="60">
        <v>0.31541172987821248</v>
      </c>
      <c r="R733" s="60">
        <v>1.9299038305765511E-3</v>
      </c>
      <c r="S733" s="60">
        <v>7.382737852225657E-2</v>
      </c>
      <c r="T733" s="51" t="s">
        <v>625</v>
      </c>
    </row>
    <row r="734" spans="1:20" s="83" customFormat="1" x14ac:dyDescent="0.25">
      <c r="A734" s="51" t="s">
        <v>654</v>
      </c>
      <c r="B734" s="51" t="s">
        <v>655</v>
      </c>
      <c r="C734" s="51" t="s">
        <v>646</v>
      </c>
      <c r="D734" s="51" t="s">
        <v>85</v>
      </c>
      <c r="E734" s="51">
        <v>232458293</v>
      </c>
      <c r="F734" s="51">
        <v>30</v>
      </c>
      <c r="G734" s="52">
        <v>1.31192029006073E-3</v>
      </c>
      <c r="H734" s="51">
        <v>700</v>
      </c>
      <c r="I734" s="53">
        <v>12.8431967</v>
      </c>
      <c r="J734" s="53">
        <v>1.5909900000000001E-2</v>
      </c>
      <c r="K734" s="53">
        <v>12.4215225</v>
      </c>
      <c r="L734" s="54">
        <v>9.3840599999999996E-2</v>
      </c>
      <c r="M734" s="55">
        <v>5.2890000000000001E-4</v>
      </c>
      <c r="N734" s="53">
        <v>0.29865550000000002</v>
      </c>
      <c r="O734" s="56">
        <v>210</v>
      </c>
      <c r="P734" s="56">
        <v>62</v>
      </c>
      <c r="Q734" s="60">
        <v>0.38201448507087632</v>
      </c>
      <c r="R734" s="60">
        <v>-4.9601109000217067E-2</v>
      </c>
      <c r="S734" s="60">
        <v>4.668854211858281E-2</v>
      </c>
      <c r="T734" s="51" t="s">
        <v>625</v>
      </c>
    </row>
    <row r="735" spans="1:20" s="83" customFormat="1" x14ac:dyDescent="0.25">
      <c r="A735" s="51" t="s">
        <v>654</v>
      </c>
      <c r="B735" s="51" t="s">
        <v>655</v>
      </c>
      <c r="C735" s="51" t="s">
        <v>646</v>
      </c>
      <c r="D735" s="51" t="s">
        <v>85</v>
      </c>
      <c r="E735" s="51">
        <v>232459738</v>
      </c>
      <c r="F735" s="51">
        <v>30</v>
      </c>
      <c r="G735" s="52">
        <v>1.31192029006073E-3</v>
      </c>
      <c r="H735" s="51">
        <v>700</v>
      </c>
      <c r="I735" s="53">
        <v>12.637715999999999</v>
      </c>
      <c r="J735" s="53">
        <v>1.9940699999999999E-2</v>
      </c>
      <c r="K735" s="53">
        <v>12.1977142</v>
      </c>
      <c r="L735" s="54">
        <v>0.105237</v>
      </c>
      <c r="M735" s="55">
        <v>5.4410000000000005E-4</v>
      </c>
      <c r="N735" s="53">
        <v>0.30108269999999998</v>
      </c>
      <c r="O735" s="56">
        <v>210</v>
      </c>
      <c r="P735" s="56">
        <v>70</v>
      </c>
      <c r="Q735" s="60">
        <v>0.42644213888869759</v>
      </c>
      <c r="R735" s="60">
        <v>5.0789833666674222E-2</v>
      </c>
      <c r="S735" s="60">
        <v>0.1099688665692919</v>
      </c>
      <c r="T735" s="51" t="s">
        <v>625</v>
      </c>
    </row>
    <row r="736" spans="1:20" s="83" customFormat="1" x14ac:dyDescent="0.25">
      <c r="A736" s="51" t="s">
        <v>654</v>
      </c>
      <c r="B736" s="51" t="s">
        <v>655</v>
      </c>
      <c r="C736" s="51" t="s">
        <v>646</v>
      </c>
      <c r="D736" s="51" t="s">
        <v>85</v>
      </c>
      <c r="E736" s="51">
        <v>232461159</v>
      </c>
      <c r="F736" s="51">
        <v>30</v>
      </c>
      <c r="G736" s="52">
        <v>1.31192029006073E-3</v>
      </c>
      <c r="H736" s="51">
        <v>700</v>
      </c>
      <c r="I736" s="53">
        <v>12.6483864</v>
      </c>
      <c r="J736" s="53">
        <v>1.44583E-2</v>
      </c>
      <c r="K736" s="53">
        <v>12.2463692</v>
      </c>
      <c r="L736" s="54">
        <v>9.7228999999999996E-2</v>
      </c>
      <c r="M736" s="55">
        <v>5.1590000000000002E-4</v>
      </c>
      <c r="N736" s="53">
        <v>0.2746671</v>
      </c>
      <c r="O736" s="56">
        <v>210</v>
      </c>
      <c r="P736" s="56">
        <v>62</v>
      </c>
      <c r="Q736" s="60">
        <v>0.3789147212105774</v>
      </c>
      <c r="R736" s="60">
        <v>-4.8700025700328983E-2</v>
      </c>
      <c r="S736" s="60">
        <v>4.4067079948450917E-2</v>
      </c>
      <c r="T736" s="51" t="s">
        <v>625</v>
      </c>
    </row>
    <row r="737" spans="1:21" s="83" customFormat="1" x14ac:dyDescent="0.25">
      <c r="A737" s="51" t="s">
        <v>654</v>
      </c>
      <c r="B737" s="51" t="s">
        <v>655</v>
      </c>
      <c r="C737" s="51" t="s">
        <v>646</v>
      </c>
      <c r="D737" s="51" t="s">
        <v>85</v>
      </c>
      <c r="E737" s="51">
        <v>232462580</v>
      </c>
      <c r="F737" s="51">
        <v>30</v>
      </c>
      <c r="G737" s="52">
        <v>1.31192029006073E-3</v>
      </c>
      <c r="H737" s="51">
        <v>700</v>
      </c>
      <c r="I737" s="53">
        <v>12.729007299999999</v>
      </c>
      <c r="J737" s="53">
        <v>1.48735E-2</v>
      </c>
      <c r="K737" s="53">
        <v>12.307271699999999</v>
      </c>
      <c r="L737" s="54">
        <v>9.7407300000000002E-2</v>
      </c>
      <c r="M737" s="55">
        <v>5.1060000000000005E-4</v>
      </c>
      <c r="N737" s="53">
        <v>0.28485369999999999</v>
      </c>
      <c r="O737" s="56">
        <v>210</v>
      </c>
      <c r="P737" s="56">
        <v>66</v>
      </c>
      <c r="Q737" s="60">
        <v>0.36901303243306499</v>
      </c>
      <c r="R737" s="60">
        <v>3.057950006407413E-2</v>
      </c>
      <c r="S737" s="60">
        <v>8.3904930684303478E-2</v>
      </c>
      <c r="T737" s="51" t="s">
        <v>625</v>
      </c>
    </row>
    <row r="738" spans="1:21" s="83" customFormat="1" x14ac:dyDescent="0.25">
      <c r="A738" s="51" t="s">
        <v>654</v>
      </c>
      <c r="B738" s="51" t="s">
        <v>655</v>
      </c>
      <c r="C738" s="51" t="s">
        <v>646</v>
      </c>
      <c r="D738" s="51" t="s">
        <v>85</v>
      </c>
      <c r="E738" s="51">
        <v>232464006</v>
      </c>
      <c r="F738" s="51">
        <v>30</v>
      </c>
      <c r="G738" s="52">
        <v>1.31192029006073E-3</v>
      </c>
      <c r="H738" s="51">
        <v>700</v>
      </c>
      <c r="I738" s="53">
        <v>12.7099843</v>
      </c>
      <c r="J738" s="53">
        <v>1.4912999999999999E-2</v>
      </c>
      <c r="K738" s="53">
        <v>12.243459</v>
      </c>
      <c r="L738" s="54">
        <v>0.1109513</v>
      </c>
      <c r="M738" s="55">
        <v>5.9860000000000002E-4</v>
      </c>
      <c r="N738" s="53">
        <v>0.3264744</v>
      </c>
      <c r="O738" s="56">
        <v>210</v>
      </c>
      <c r="P738" s="56">
        <v>71</v>
      </c>
      <c r="Q738" s="60">
        <v>0.3533507053210605</v>
      </c>
      <c r="R738" s="60">
        <v>9.4407797325646164E-3</v>
      </c>
      <c r="S738" s="60">
        <v>7.52704610651342E-2</v>
      </c>
      <c r="T738" s="51" t="s">
        <v>625</v>
      </c>
    </row>
    <row r="739" spans="1:21" s="83" customFormat="1" x14ac:dyDescent="0.25">
      <c r="A739" s="51" t="s">
        <v>654</v>
      </c>
      <c r="B739" s="51" t="s">
        <v>655</v>
      </c>
      <c r="C739" s="51" t="s">
        <v>646</v>
      </c>
      <c r="D739" s="51" t="s">
        <v>85</v>
      </c>
      <c r="E739" s="51">
        <v>232465438</v>
      </c>
      <c r="F739" s="51">
        <v>30</v>
      </c>
      <c r="G739" s="52">
        <v>1.31192029006073E-3</v>
      </c>
      <c r="H739" s="51">
        <v>700</v>
      </c>
      <c r="I739" s="53">
        <v>13.0733488</v>
      </c>
      <c r="J739" s="53">
        <v>1.4884100000000001E-2</v>
      </c>
      <c r="K739" s="53">
        <v>12.559191</v>
      </c>
      <c r="L739" s="54">
        <v>0.1192448</v>
      </c>
      <c r="M739" s="55">
        <v>5.8960000000000002E-4</v>
      </c>
      <c r="N739" s="53">
        <v>0.36525180000000002</v>
      </c>
      <c r="O739" s="56">
        <v>210</v>
      </c>
      <c r="P739" s="56">
        <v>76</v>
      </c>
      <c r="Q739" s="60">
        <v>0.30517097753574801</v>
      </c>
      <c r="R739" s="60">
        <v>-7.9618374774394537E-3</v>
      </c>
      <c r="S739" s="60">
        <v>7.3442627969404636E-2</v>
      </c>
      <c r="T739" s="51" t="s">
        <v>625</v>
      </c>
    </row>
    <row r="740" spans="1:21" s="83" customFormat="1" x14ac:dyDescent="0.25">
      <c r="A740" s="51" t="s">
        <v>654</v>
      </c>
      <c r="B740" s="51" t="s">
        <v>655</v>
      </c>
      <c r="C740" s="51" t="s">
        <v>646</v>
      </c>
      <c r="D740" s="51" t="s">
        <v>85</v>
      </c>
      <c r="E740" s="51">
        <v>232466905</v>
      </c>
      <c r="F740" s="51">
        <v>30</v>
      </c>
      <c r="G740" s="52">
        <v>1.31192029006073E-3</v>
      </c>
      <c r="H740" s="51">
        <v>700</v>
      </c>
      <c r="I740" s="53">
        <v>12.9213909</v>
      </c>
      <c r="J740" s="53">
        <v>1.4664399999999999E-2</v>
      </c>
      <c r="K740" s="53">
        <v>12.457527600000001</v>
      </c>
      <c r="L740" s="54">
        <v>0.1107254</v>
      </c>
      <c r="M740" s="55">
        <v>5.6059999999999997E-4</v>
      </c>
      <c r="N740" s="53">
        <v>0.32461119999999999</v>
      </c>
      <c r="O740" s="56">
        <v>210</v>
      </c>
      <c r="P740" s="56">
        <v>72</v>
      </c>
      <c r="Q740" s="60">
        <v>0.29980792135102202</v>
      </c>
      <c r="R740" s="60">
        <v>-1.6176330349354309E-2</v>
      </c>
      <c r="S740" s="60">
        <v>6.891049586835557E-2</v>
      </c>
      <c r="T740" s="51" t="s">
        <v>625</v>
      </c>
    </row>
    <row r="741" spans="1:21" s="83" customFormat="1" x14ac:dyDescent="0.25">
      <c r="A741" s="51" t="s">
        <v>654</v>
      </c>
      <c r="B741" s="51" t="s">
        <v>655</v>
      </c>
      <c r="C741" s="51" t="s">
        <v>646</v>
      </c>
      <c r="D741" s="51" t="s">
        <v>85</v>
      </c>
      <c r="E741" s="51">
        <v>232468354</v>
      </c>
      <c r="F741" s="51">
        <v>30</v>
      </c>
      <c r="G741" s="52">
        <v>1.31192029006073E-3</v>
      </c>
      <c r="H741" s="51">
        <v>700</v>
      </c>
      <c r="I741" s="53">
        <v>12.860526</v>
      </c>
      <c r="J741" s="53">
        <v>1.56223E-2</v>
      </c>
      <c r="K741" s="53">
        <v>12.371669199999999</v>
      </c>
      <c r="L741" s="54">
        <v>0.1210836</v>
      </c>
      <c r="M741" s="55">
        <v>6.803E-4</v>
      </c>
      <c r="N741" s="53">
        <v>0.33834340000000002</v>
      </c>
      <c r="O741" s="56">
        <v>210</v>
      </c>
      <c r="P741" s="56">
        <v>79</v>
      </c>
      <c r="Q741" s="60">
        <v>0.34167796878549839</v>
      </c>
      <c r="R741" s="60">
        <v>2.4410884598374202E-2</v>
      </c>
      <c r="S741" s="60">
        <v>8.9826139162380914E-2</v>
      </c>
      <c r="T741" s="51" t="s">
        <v>625</v>
      </c>
    </row>
    <row r="742" spans="1:21" s="83" customFormat="1" x14ac:dyDescent="0.25">
      <c r="A742" s="51" t="s">
        <v>654</v>
      </c>
      <c r="B742" s="51" t="s">
        <v>655</v>
      </c>
      <c r="C742" s="51" t="s">
        <v>646</v>
      </c>
      <c r="D742" s="51" t="s">
        <v>85</v>
      </c>
      <c r="E742" s="51">
        <v>232469797</v>
      </c>
      <c r="F742" s="51">
        <v>30</v>
      </c>
      <c r="G742" s="52">
        <v>1.31192029006073E-3</v>
      </c>
      <c r="H742" s="51">
        <v>700</v>
      </c>
      <c r="I742" s="53">
        <v>12.7414922</v>
      </c>
      <c r="J742" s="53">
        <v>1.54932E-2</v>
      </c>
      <c r="K742" s="53">
        <v>12.2922601</v>
      </c>
      <c r="L742" s="54">
        <v>0.1190676</v>
      </c>
      <c r="M742" s="55">
        <v>5.1199999999999998E-4</v>
      </c>
      <c r="N742" s="53">
        <v>0.30069449999999998</v>
      </c>
      <c r="O742" s="56">
        <v>210</v>
      </c>
      <c r="P742" s="56">
        <v>67</v>
      </c>
      <c r="Q742" s="60">
        <v>0.32234962444837628</v>
      </c>
      <c r="R742" s="60">
        <v>1.512244266687909E-3</v>
      </c>
      <c r="S742" s="60">
        <v>7.1094377045437696E-2</v>
      </c>
      <c r="T742" s="51" t="s">
        <v>625</v>
      </c>
    </row>
    <row r="743" spans="1:21" s="83" customFormat="1" x14ac:dyDescent="0.25">
      <c r="A743" s="51" t="s">
        <v>654</v>
      </c>
      <c r="B743" s="51" t="s">
        <v>655</v>
      </c>
      <c r="C743" s="51" t="s">
        <v>646</v>
      </c>
      <c r="D743" s="51" t="s">
        <v>85</v>
      </c>
      <c r="E743" s="51">
        <v>238636825</v>
      </c>
      <c r="F743" s="51">
        <v>50</v>
      </c>
      <c r="G743" s="52">
        <v>1E-4</v>
      </c>
      <c r="H743" s="51">
        <v>490</v>
      </c>
      <c r="I743" s="53">
        <v>2.9610816999999998</v>
      </c>
      <c r="J743" s="53">
        <v>6.1815999999999998E-3</v>
      </c>
      <c r="K743" s="53">
        <v>2.1128434999999999</v>
      </c>
      <c r="L743" s="54">
        <v>0.2125021</v>
      </c>
      <c r="M743" s="55">
        <v>2.3268E-2</v>
      </c>
      <c r="N743" s="53">
        <v>0.55811250000000001</v>
      </c>
      <c r="O743" s="56">
        <v>350</v>
      </c>
      <c r="P743" s="56">
        <v>120</v>
      </c>
      <c r="Q743" s="60">
        <v>0.31479900587251208</v>
      </c>
      <c r="R743" s="60">
        <v>1.2551950905317631E-2</v>
      </c>
      <c r="S743" s="60">
        <v>8.4777413211934272E-2</v>
      </c>
      <c r="T743" s="51" t="s">
        <v>626</v>
      </c>
      <c r="U743" s="57"/>
    </row>
    <row r="744" spans="1:21" s="83" customFormat="1" x14ac:dyDescent="0.25">
      <c r="A744" s="51" t="s">
        <v>654</v>
      </c>
      <c r="B744" s="51" t="s">
        <v>655</v>
      </c>
      <c r="C744" s="51" t="s">
        <v>646</v>
      </c>
      <c r="D744" s="51" t="s">
        <v>85</v>
      </c>
      <c r="E744" s="51">
        <v>238637584</v>
      </c>
      <c r="F744" s="51">
        <v>50</v>
      </c>
      <c r="G744" s="52">
        <v>1E-4</v>
      </c>
      <c r="H744" s="51">
        <v>490</v>
      </c>
      <c r="I744" s="53">
        <v>2.3147376</v>
      </c>
      <c r="J744" s="53">
        <v>4.2617000000000002E-3</v>
      </c>
      <c r="K744" s="53">
        <v>1.5727473999999999</v>
      </c>
      <c r="L744" s="54">
        <v>0.1966985</v>
      </c>
      <c r="M744" s="55">
        <v>4.6166999999999996E-3</v>
      </c>
      <c r="N744" s="53">
        <v>0.51369019999999999</v>
      </c>
      <c r="O744" s="56">
        <v>350</v>
      </c>
      <c r="P744" s="56">
        <v>127</v>
      </c>
      <c r="Q744" s="60">
        <v>0.39707785725596029</v>
      </c>
      <c r="R744" s="60">
        <v>2.3232233360485358E-2</v>
      </c>
      <c r="S744" s="60">
        <v>9.2693317803530351E-2</v>
      </c>
      <c r="T744" s="51" t="s">
        <v>626</v>
      </c>
    </row>
    <row r="745" spans="1:21" s="83" customFormat="1" x14ac:dyDescent="0.25">
      <c r="A745" s="51" t="s">
        <v>654</v>
      </c>
      <c r="B745" s="51" t="s">
        <v>655</v>
      </c>
      <c r="C745" s="51" t="s">
        <v>646</v>
      </c>
      <c r="D745" s="51" t="s">
        <v>85</v>
      </c>
      <c r="E745" s="51">
        <v>238637982</v>
      </c>
      <c r="F745" s="51">
        <v>50</v>
      </c>
      <c r="G745" s="52">
        <v>1E-4</v>
      </c>
      <c r="H745" s="51">
        <v>490</v>
      </c>
      <c r="I745" s="53">
        <v>2.2100322999999999</v>
      </c>
      <c r="J745" s="53">
        <v>3.8704E-3</v>
      </c>
      <c r="K745" s="53">
        <v>1.4452269</v>
      </c>
      <c r="L745" s="54">
        <v>0.2027948</v>
      </c>
      <c r="M745" s="55">
        <v>1.7505999999999999E-3</v>
      </c>
      <c r="N745" s="53">
        <v>0.53029230000000005</v>
      </c>
      <c r="O745" s="56">
        <v>350</v>
      </c>
      <c r="P745" s="56">
        <v>133</v>
      </c>
      <c r="Q745" s="60">
        <v>0.32303979952221301</v>
      </c>
      <c r="R745" s="60">
        <v>2.6127432904071279E-2</v>
      </c>
      <c r="S745" s="60">
        <v>6.4318548475952586E-2</v>
      </c>
      <c r="T745" s="51" t="s">
        <v>626</v>
      </c>
    </row>
    <row r="746" spans="1:21" s="83" customFormat="1" x14ac:dyDescent="0.25">
      <c r="A746" s="51" t="s">
        <v>654</v>
      </c>
      <c r="B746" s="51" t="s">
        <v>655</v>
      </c>
      <c r="C746" s="51" t="s">
        <v>646</v>
      </c>
      <c r="D746" s="51" t="s">
        <v>85</v>
      </c>
      <c r="E746" s="51">
        <v>238638365</v>
      </c>
      <c r="F746" s="51">
        <v>50</v>
      </c>
      <c r="G746" s="52">
        <v>1E-4</v>
      </c>
      <c r="H746" s="51">
        <v>490</v>
      </c>
      <c r="I746" s="53">
        <v>2.2016657999999998</v>
      </c>
      <c r="J746" s="53">
        <v>4.2627999999999997E-3</v>
      </c>
      <c r="K746" s="53">
        <v>1.5040914999999999</v>
      </c>
      <c r="L746" s="54">
        <v>0.17575569999999999</v>
      </c>
      <c r="M746" s="55">
        <v>1.6302999999999999E-3</v>
      </c>
      <c r="N746" s="53">
        <v>0.49469479999999999</v>
      </c>
      <c r="O746" s="56">
        <v>350</v>
      </c>
      <c r="P746" s="56">
        <v>114</v>
      </c>
      <c r="Q746" s="60">
        <v>0.35468630596269962</v>
      </c>
      <c r="R746" s="60">
        <v>1.709306468327005E-2</v>
      </c>
      <c r="S746" s="60">
        <v>6.598209034278503E-2</v>
      </c>
      <c r="T746" s="51" t="s">
        <v>626</v>
      </c>
    </row>
    <row r="747" spans="1:21" s="83" customFormat="1" x14ac:dyDescent="0.25">
      <c r="A747" s="51" t="s">
        <v>654</v>
      </c>
      <c r="B747" s="51" t="s">
        <v>655</v>
      </c>
      <c r="C747" s="51" t="s">
        <v>646</v>
      </c>
      <c r="D747" s="51" t="s">
        <v>85</v>
      </c>
      <c r="E747" s="51">
        <v>238638745</v>
      </c>
      <c r="F747" s="51">
        <v>50</v>
      </c>
      <c r="G747" s="52">
        <v>1E-4</v>
      </c>
      <c r="H747" s="51">
        <v>490</v>
      </c>
      <c r="I747" s="53">
        <v>2.2492808000000002</v>
      </c>
      <c r="J747" s="53">
        <v>4.9471000000000003E-3</v>
      </c>
      <c r="K747" s="53">
        <v>1.5403751999999999</v>
      </c>
      <c r="L747" s="54">
        <v>0.1902037</v>
      </c>
      <c r="M747" s="55">
        <v>6.6629000000000002E-3</v>
      </c>
      <c r="N747" s="53">
        <v>0.48110150000000002</v>
      </c>
      <c r="O747" s="56">
        <v>350</v>
      </c>
      <c r="P747" s="56">
        <v>116</v>
      </c>
      <c r="Q747" s="60">
        <v>0.28013879231410022</v>
      </c>
      <c r="R747" s="60">
        <v>-1.482631012286628E-2</v>
      </c>
      <c r="S747" s="60">
        <v>6.6422360779358994E-2</v>
      </c>
      <c r="T747" s="51" t="s">
        <v>626</v>
      </c>
    </row>
    <row r="748" spans="1:21" s="83" customFormat="1" x14ac:dyDescent="0.25">
      <c r="A748" s="51" t="s">
        <v>654</v>
      </c>
      <c r="B748" s="51" t="s">
        <v>655</v>
      </c>
      <c r="C748" s="51" t="s">
        <v>646</v>
      </c>
      <c r="D748" s="51" t="s">
        <v>85</v>
      </c>
      <c r="E748" s="51">
        <v>238639145</v>
      </c>
      <c r="F748" s="51">
        <v>50</v>
      </c>
      <c r="G748" s="52">
        <v>1E-4</v>
      </c>
      <c r="H748" s="51">
        <v>490</v>
      </c>
      <c r="I748" s="53">
        <v>2.1411305</v>
      </c>
      <c r="J748" s="53">
        <v>4.5281999999999996E-3</v>
      </c>
      <c r="K748" s="53">
        <v>1.4761154000000001</v>
      </c>
      <c r="L748" s="54">
        <v>0.1721028</v>
      </c>
      <c r="M748" s="55">
        <v>1.3717E-3</v>
      </c>
      <c r="N748" s="53">
        <v>0.4668119</v>
      </c>
      <c r="O748" s="56">
        <v>350</v>
      </c>
      <c r="P748" s="56">
        <v>110</v>
      </c>
      <c r="Q748" s="60">
        <v>0.27229730194901308</v>
      </c>
      <c r="R748" s="60">
        <v>-2.529291985392336E-2</v>
      </c>
      <c r="S748" s="60">
        <v>5.5566182740604778E-2</v>
      </c>
      <c r="T748" s="51" t="s">
        <v>626</v>
      </c>
    </row>
    <row r="749" spans="1:21" s="83" customFormat="1" x14ac:dyDescent="0.25">
      <c r="A749" s="51" t="s">
        <v>654</v>
      </c>
      <c r="B749" s="51" t="s">
        <v>655</v>
      </c>
      <c r="C749" s="51" t="s">
        <v>646</v>
      </c>
      <c r="D749" s="51" t="s">
        <v>85</v>
      </c>
      <c r="E749" s="51">
        <v>238639516</v>
      </c>
      <c r="F749" s="51">
        <v>50</v>
      </c>
      <c r="G749" s="52">
        <v>1E-4</v>
      </c>
      <c r="H749" s="51">
        <v>490</v>
      </c>
      <c r="I749" s="53">
        <v>2.3329355000000001</v>
      </c>
      <c r="J749" s="53">
        <v>4.7057000000000002E-3</v>
      </c>
      <c r="K749" s="53">
        <v>1.6303429</v>
      </c>
      <c r="L749" s="54">
        <v>0.1898677</v>
      </c>
      <c r="M749" s="55">
        <v>1.0112000000000001E-3</v>
      </c>
      <c r="N749" s="53">
        <v>0.4846799</v>
      </c>
      <c r="O749" s="56">
        <v>350</v>
      </c>
      <c r="P749" s="56">
        <v>115</v>
      </c>
      <c r="Q749" s="60">
        <v>0.28430221751013751</v>
      </c>
      <c r="R749" s="60">
        <v>6.2738050216411788E-3</v>
      </c>
      <c r="S749" s="60">
        <v>5.9104549708182928E-2</v>
      </c>
      <c r="T749" s="51" t="s">
        <v>626</v>
      </c>
    </row>
    <row r="750" spans="1:21" s="83" customFormat="1" x14ac:dyDescent="0.25">
      <c r="A750" s="51" t="s">
        <v>654</v>
      </c>
      <c r="B750" s="51" t="s">
        <v>655</v>
      </c>
      <c r="C750" s="51" t="s">
        <v>646</v>
      </c>
      <c r="D750" s="51" t="s">
        <v>85</v>
      </c>
      <c r="E750" s="51">
        <v>238639907</v>
      </c>
      <c r="F750" s="51">
        <v>50</v>
      </c>
      <c r="G750" s="52">
        <v>1E-4</v>
      </c>
      <c r="H750" s="51">
        <v>490</v>
      </c>
      <c r="I750" s="53">
        <v>2.2582631000000002</v>
      </c>
      <c r="J750" s="53">
        <v>4.0994999999999998E-3</v>
      </c>
      <c r="K750" s="53">
        <v>1.5019941999999999</v>
      </c>
      <c r="L750" s="54">
        <v>0.1845445</v>
      </c>
      <c r="M750" s="55">
        <v>1.1934999999999999E-3</v>
      </c>
      <c r="N750" s="53">
        <v>0.54606109999999997</v>
      </c>
      <c r="O750" s="56">
        <v>350</v>
      </c>
      <c r="P750" s="56">
        <v>122</v>
      </c>
      <c r="Q750" s="60">
        <v>0.28456038773725839</v>
      </c>
      <c r="R750" s="60">
        <v>1.3607604833236109E-2</v>
      </c>
      <c r="S750" s="60">
        <v>8.2892400766322899E-2</v>
      </c>
      <c r="T750" s="51" t="s">
        <v>626</v>
      </c>
    </row>
    <row r="751" spans="1:21" s="83" customFormat="1" x14ac:dyDescent="0.25">
      <c r="A751" s="51" t="s">
        <v>654</v>
      </c>
      <c r="B751" s="51" t="s">
        <v>655</v>
      </c>
      <c r="C751" s="51" t="s">
        <v>646</v>
      </c>
      <c r="D751" s="51" t="s">
        <v>85</v>
      </c>
      <c r="E751" s="51">
        <v>238640293</v>
      </c>
      <c r="F751" s="51">
        <v>50</v>
      </c>
      <c r="G751" s="52">
        <v>1E-4</v>
      </c>
      <c r="H751" s="51">
        <v>490</v>
      </c>
      <c r="I751" s="53">
        <v>2.1702062999999998</v>
      </c>
      <c r="J751" s="53">
        <v>4.1620999999999993E-3</v>
      </c>
      <c r="K751" s="53">
        <v>1.4975677999999999</v>
      </c>
      <c r="L751" s="54">
        <v>0.17863870000000001</v>
      </c>
      <c r="M751" s="55">
        <v>1.9586E-3</v>
      </c>
      <c r="N751" s="53">
        <v>0.4671573</v>
      </c>
      <c r="O751" s="56">
        <v>350</v>
      </c>
      <c r="P751" s="56">
        <v>115</v>
      </c>
      <c r="Q751" s="60">
        <v>0.28984255058415309</v>
      </c>
      <c r="R751" s="60">
        <v>1.460384699395694E-2</v>
      </c>
      <c r="S751" s="60">
        <v>8.0108124945880682E-2</v>
      </c>
      <c r="T751" s="51" t="s">
        <v>626</v>
      </c>
    </row>
    <row r="752" spans="1:21" s="83" customFormat="1" x14ac:dyDescent="0.25">
      <c r="A752" s="51" t="s">
        <v>654</v>
      </c>
      <c r="B752" s="51" t="s">
        <v>655</v>
      </c>
      <c r="C752" s="51" t="s">
        <v>646</v>
      </c>
      <c r="D752" s="51" t="s">
        <v>85</v>
      </c>
      <c r="E752" s="51">
        <v>238640668</v>
      </c>
      <c r="F752" s="51">
        <v>50</v>
      </c>
      <c r="G752" s="52">
        <v>1E-4</v>
      </c>
      <c r="H752" s="51">
        <v>490</v>
      </c>
      <c r="I752" s="53">
        <v>2.2486693</v>
      </c>
      <c r="J752" s="53">
        <v>4.3777E-3</v>
      </c>
      <c r="K752" s="53">
        <v>1.5450520999999999</v>
      </c>
      <c r="L752" s="54">
        <v>0.18354409999999999</v>
      </c>
      <c r="M752" s="55">
        <v>1.2607E-3</v>
      </c>
      <c r="N752" s="53">
        <v>0.49053340000000001</v>
      </c>
      <c r="O752" s="56">
        <v>350</v>
      </c>
      <c r="P752" s="56">
        <v>118</v>
      </c>
      <c r="Q752" s="60">
        <v>0.28786152437471169</v>
      </c>
      <c r="R752" s="60">
        <v>-2.020427937476028E-2</v>
      </c>
      <c r="S752" s="60">
        <v>4.6732844221753438E-2</v>
      </c>
      <c r="T752" s="51" t="s">
        <v>626</v>
      </c>
    </row>
    <row r="753" spans="1:20" s="83" customFormat="1" x14ac:dyDescent="0.25">
      <c r="A753" s="51" t="s">
        <v>654</v>
      </c>
      <c r="B753" s="51" t="s">
        <v>655</v>
      </c>
      <c r="C753" s="51" t="s">
        <v>646</v>
      </c>
      <c r="D753" s="51" t="s">
        <v>85</v>
      </c>
      <c r="E753" s="51">
        <v>238641044</v>
      </c>
      <c r="F753" s="51">
        <v>50</v>
      </c>
      <c r="G753" s="52">
        <v>1E-4</v>
      </c>
      <c r="H753" s="51">
        <v>490</v>
      </c>
      <c r="I753" s="53">
        <v>2.0593544000000001</v>
      </c>
      <c r="J753" s="53">
        <v>3.5915999999999999E-3</v>
      </c>
      <c r="K753" s="53">
        <v>1.3803451</v>
      </c>
      <c r="L753" s="54">
        <v>0.1813562</v>
      </c>
      <c r="M753" s="55">
        <v>9.8299999999999993E-4</v>
      </c>
      <c r="N753" s="53">
        <v>0.47331879999999998</v>
      </c>
      <c r="O753" s="56">
        <v>350</v>
      </c>
      <c r="P753" s="56">
        <v>119</v>
      </c>
      <c r="Q753" s="60">
        <v>0.35482571788534489</v>
      </c>
      <c r="R753" s="60">
        <v>-2.899794344530978E-2</v>
      </c>
      <c r="S753" s="60">
        <v>4.478540143254757E-2</v>
      </c>
      <c r="T753" s="51" t="s">
        <v>626</v>
      </c>
    </row>
    <row r="754" spans="1:20" s="83" customFormat="1" x14ac:dyDescent="0.25">
      <c r="A754" s="51" t="s">
        <v>654</v>
      </c>
      <c r="B754" s="51" t="s">
        <v>655</v>
      </c>
      <c r="C754" s="51" t="s">
        <v>646</v>
      </c>
      <c r="D754" s="51" t="s">
        <v>85</v>
      </c>
      <c r="E754" s="51">
        <v>238641406</v>
      </c>
      <c r="F754" s="51">
        <v>50</v>
      </c>
      <c r="G754" s="52">
        <v>1E-4</v>
      </c>
      <c r="H754" s="51">
        <v>490</v>
      </c>
      <c r="I754" s="53">
        <v>2.1660020000000002</v>
      </c>
      <c r="J754" s="53">
        <v>3.9637000000000014E-3</v>
      </c>
      <c r="K754" s="53">
        <v>1.4168133000000001</v>
      </c>
      <c r="L754" s="54">
        <v>0.18636630000000001</v>
      </c>
      <c r="M754" s="55">
        <v>1.0786000000000001E-3</v>
      </c>
      <c r="N754" s="53">
        <v>0.53799739999999996</v>
      </c>
      <c r="O754" s="56">
        <v>350</v>
      </c>
      <c r="P754" s="56">
        <v>122</v>
      </c>
      <c r="Q754" s="60">
        <v>0.32377128183238901</v>
      </c>
      <c r="R754" s="60">
        <v>-3.5045550941928613E-2</v>
      </c>
      <c r="S754" s="60">
        <v>4.8721879807523773E-2</v>
      </c>
      <c r="T754" s="51" t="s">
        <v>626</v>
      </c>
    </row>
    <row r="755" spans="1:20" s="83" customFormat="1" x14ac:dyDescent="0.25">
      <c r="A755" s="51" t="s">
        <v>654</v>
      </c>
      <c r="B755" s="51" t="s">
        <v>655</v>
      </c>
      <c r="C755" s="51" t="s">
        <v>646</v>
      </c>
      <c r="D755" s="51" t="s">
        <v>85</v>
      </c>
      <c r="E755" s="51">
        <v>238641780</v>
      </c>
      <c r="F755" s="51">
        <v>50</v>
      </c>
      <c r="G755" s="52">
        <v>1E-4</v>
      </c>
      <c r="H755" s="51">
        <v>490</v>
      </c>
      <c r="I755" s="53">
        <v>2.307312</v>
      </c>
      <c r="J755" s="53">
        <v>4.6521000000000002E-3</v>
      </c>
      <c r="K755" s="53">
        <v>1.5358129</v>
      </c>
      <c r="L755" s="54">
        <v>0.19604759999999999</v>
      </c>
      <c r="M755" s="55">
        <v>1.2007000000000001E-3</v>
      </c>
      <c r="N755" s="53">
        <v>0.54834490000000002</v>
      </c>
      <c r="O755" s="56">
        <v>350</v>
      </c>
      <c r="P755" s="56">
        <v>124</v>
      </c>
      <c r="Q755" s="60">
        <v>0.34814255127260713</v>
      </c>
      <c r="R755" s="60">
        <v>-4.446146487146295E-2</v>
      </c>
      <c r="S755" s="60">
        <v>4.959119602239441E-2</v>
      </c>
      <c r="T755" s="51" t="s">
        <v>626</v>
      </c>
    </row>
    <row r="756" spans="1:20" s="83" customFormat="1" x14ac:dyDescent="0.25">
      <c r="A756" s="51" t="s">
        <v>654</v>
      </c>
      <c r="B756" s="51" t="s">
        <v>655</v>
      </c>
      <c r="C756" s="51" t="s">
        <v>646</v>
      </c>
      <c r="D756" s="51" t="s">
        <v>85</v>
      </c>
      <c r="E756" s="51">
        <v>238642165</v>
      </c>
      <c r="F756" s="51">
        <v>50</v>
      </c>
      <c r="G756" s="52">
        <v>1E-4</v>
      </c>
      <c r="H756" s="51">
        <v>490</v>
      </c>
      <c r="I756" s="53">
        <v>2.4191824</v>
      </c>
      <c r="J756" s="53">
        <v>4.3464999999999997E-3</v>
      </c>
      <c r="K756" s="53">
        <v>1.6531163</v>
      </c>
      <c r="L756" s="54">
        <v>0.2168185</v>
      </c>
      <c r="M756" s="55">
        <v>1.1586000000000001E-3</v>
      </c>
      <c r="N756" s="53">
        <v>0.52076370000000005</v>
      </c>
      <c r="O756" s="56">
        <v>350</v>
      </c>
      <c r="P756" s="56">
        <v>123</v>
      </c>
      <c r="Q756" s="60">
        <v>0.33449567306699352</v>
      </c>
      <c r="R756" s="60">
        <v>-2.4238775313150902E-2</v>
      </c>
      <c r="S756" s="60">
        <v>6.2743256729674818E-2</v>
      </c>
      <c r="T756" s="51" t="s">
        <v>626</v>
      </c>
    </row>
    <row r="757" spans="1:20" s="83" customFormat="1" x14ac:dyDescent="0.25">
      <c r="A757" s="51" t="s">
        <v>654</v>
      </c>
      <c r="B757" s="51" t="s">
        <v>655</v>
      </c>
      <c r="C757" s="51" t="s">
        <v>646</v>
      </c>
      <c r="D757" s="51" t="s">
        <v>85</v>
      </c>
      <c r="E757" s="51">
        <v>238642563</v>
      </c>
      <c r="F757" s="51">
        <v>50</v>
      </c>
      <c r="G757" s="52">
        <v>1E-4</v>
      </c>
      <c r="H757" s="51">
        <v>490</v>
      </c>
      <c r="I757" s="53">
        <v>2.2498133999999999</v>
      </c>
      <c r="J757" s="53">
        <v>3.852299999999999E-3</v>
      </c>
      <c r="K757" s="53">
        <v>1.5038657</v>
      </c>
      <c r="L757" s="54">
        <v>0.19572629999999999</v>
      </c>
      <c r="M757" s="55">
        <v>1.0414000000000001E-3</v>
      </c>
      <c r="N757" s="53">
        <v>0.524169</v>
      </c>
      <c r="O757" s="56">
        <v>350</v>
      </c>
      <c r="P757" s="56">
        <v>127</v>
      </c>
      <c r="Q757" s="60">
        <v>0.35051943849696737</v>
      </c>
      <c r="R757" s="60">
        <v>-4.5892702574526829E-2</v>
      </c>
      <c r="S757" s="60">
        <v>4.8911546414586997E-2</v>
      </c>
      <c r="T757" s="51" t="s">
        <v>626</v>
      </c>
    </row>
    <row r="758" spans="1:20" s="83" customFormat="1" x14ac:dyDescent="0.25">
      <c r="A758" s="51" t="s">
        <v>654</v>
      </c>
      <c r="B758" s="51" t="s">
        <v>655</v>
      </c>
      <c r="C758" s="51" t="s">
        <v>646</v>
      </c>
      <c r="D758" s="51" t="s">
        <v>85</v>
      </c>
      <c r="E758" s="51">
        <v>238642944</v>
      </c>
      <c r="F758" s="51">
        <v>50</v>
      </c>
      <c r="G758" s="52">
        <v>1E-4</v>
      </c>
      <c r="H758" s="51">
        <v>490</v>
      </c>
      <c r="I758" s="53">
        <v>2.6698286000000002</v>
      </c>
      <c r="J758" s="53">
        <v>5.5124000000000006E-3</v>
      </c>
      <c r="K758" s="53">
        <v>1.823277</v>
      </c>
      <c r="L758" s="54">
        <v>0.22705520000000001</v>
      </c>
      <c r="M758" s="55">
        <v>1.7481E-3</v>
      </c>
      <c r="N758" s="53">
        <v>0.58536390000000005</v>
      </c>
      <c r="O758" s="56">
        <v>350</v>
      </c>
      <c r="P758" s="56">
        <v>128</v>
      </c>
      <c r="Q758" s="60">
        <v>0.36400625116176599</v>
      </c>
      <c r="R758" s="60">
        <v>-3.5840210272453321E-2</v>
      </c>
      <c r="S758" s="60">
        <v>4.4598035979650022E-2</v>
      </c>
      <c r="T758" s="51" t="s">
        <v>626</v>
      </c>
    </row>
    <row r="759" spans="1:20" s="83" customFormat="1" x14ac:dyDescent="0.25">
      <c r="A759" s="51" t="s">
        <v>654</v>
      </c>
      <c r="B759" s="51" t="s">
        <v>655</v>
      </c>
      <c r="C759" s="51" t="s">
        <v>646</v>
      </c>
      <c r="D759" s="51" t="s">
        <v>85</v>
      </c>
      <c r="E759" s="51">
        <v>238643380</v>
      </c>
      <c r="F759" s="51">
        <v>50</v>
      </c>
      <c r="G759" s="52">
        <v>1E-4</v>
      </c>
      <c r="H759" s="51">
        <v>490</v>
      </c>
      <c r="I759" s="53">
        <v>2.2701793000000001</v>
      </c>
      <c r="J759" s="53">
        <v>4.3657000000000001E-3</v>
      </c>
      <c r="K759" s="53">
        <v>1.5513439</v>
      </c>
      <c r="L759" s="54">
        <v>0.18485840000000001</v>
      </c>
      <c r="M759" s="55">
        <v>1.0719E-3</v>
      </c>
      <c r="N759" s="53">
        <v>0.5077718</v>
      </c>
      <c r="O759" s="56">
        <v>350</v>
      </c>
      <c r="P759" s="56">
        <v>111</v>
      </c>
      <c r="Q759" s="60">
        <v>0.32729616600001382</v>
      </c>
      <c r="R759" s="60">
        <v>2.4135962143900909E-2</v>
      </c>
      <c r="S759" s="60">
        <v>8.332725864925386E-2</v>
      </c>
      <c r="T759" s="51" t="s">
        <v>626</v>
      </c>
    </row>
    <row r="760" spans="1:20" s="83" customFormat="1" x14ac:dyDescent="0.25">
      <c r="A760" s="51" t="s">
        <v>654</v>
      </c>
      <c r="B760" s="51" t="s">
        <v>655</v>
      </c>
      <c r="C760" s="51" t="s">
        <v>646</v>
      </c>
      <c r="D760" s="51" t="s">
        <v>85</v>
      </c>
      <c r="E760" s="51">
        <v>238643770</v>
      </c>
      <c r="F760" s="51">
        <v>50</v>
      </c>
      <c r="G760" s="52">
        <v>1E-4</v>
      </c>
      <c r="H760" s="51">
        <v>490</v>
      </c>
      <c r="I760" s="53">
        <v>2.3453515</v>
      </c>
      <c r="J760" s="53">
        <v>4.2897999999999999E-3</v>
      </c>
      <c r="K760" s="53">
        <v>1.6000141999999999</v>
      </c>
      <c r="L760" s="54">
        <v>0.1940074</v>
      </c>
      <c r="M760" s="55">
        <v>9.7940000000000006E-4</v>
      </c>
      <c r="N760" s="53">
        <v>0.52494490000000005</v>
      </c>
      <c r="O760" s="56">
        <v>350</v>
      </c>
      <c r="P760" s="56">
        <v>113</v>
      </c>
      <c r="Q760" s="60">
        <v>0.32643215630658229</v>
      </c>
      <c r="R760" s="60">
        <v>-3.5951250320781069E-3</v>
      </c>
      <c r="S760" s="60">
        <v>5.0424446612319283E-2</v>
      </c>
      <c r="T760" s="51" t="s">
        <v>626</v>
      </c>
    </row>
    <row r="761" spans="1:20" s="83" customFormat="1" x14ac:dyDescent="0.25">
      <c r="A761" s="51" t="s">
        <v>654</v>
      </c>
      <c r="B761" s="51" t="s">
        <v>655</v>
      </c>
      <c r="C761" s="51" t="s">
        <v>646</v>
      </c>
      <c r="D761" s="51" t="s">
        <v>85</v>
      </c>
      <c r="E761" s="51">
        <v>238644171</v>
      </c>
      <c r="F761" s="51">
        <v>50</v>
      </c>
      <c r="G761" s="52">
        <v>1E-4</v>
      </c>
      <c r="H761" s="51">
        <v>490</v>
      </c>
      <c r="I761" s="53">
        <v>2.5263083000000002</v>
      </c>
      <c r="J761" s="53">
        <v>4.8466000000000004E-3</v>
      </c>
      <c r="K761" s="53">
        <v>1.7410931999999999</v>
      </c>
      <c r="L761" s="54">
        <v>0.20717679999999999</v>
      </c>
      <c r="M761" s="55">
        <v>1.1566E-3</v>
      </c>
      <c r="N761" s="53">
        <v>0.52203129999999998</v>
      </c>
      <c r="O761" s="56">
        <v>350</v>
      </c>
      <c r="P761" s="56">
        <v>114</v>
      </c>
      <c r="Q761" s="60">
        <v>0.2597639979897145</v>
      </c>
      <c r="R761" s="60">
        <v>1.9156196260237429E-2</v>
      </c>
      <c r="S761" s="60">
        <v>9.1069344494081328E-2</v>
      </c>
      <c r="T761" s="51" t="s">
        <v>626</v>
      </c>
    </row>
    <row r="762" spans="1:20" s="83" customFormat="1" x14ac:dyDescent="0.25">
      <c r="A762" s="51" t="s">
        <v>654</v>
      </c>
      <c r="B762" s="51" t="s">
        <v>655</v>
      </c>
      <c r="C762" s="51" t="s">
        <v>646</v>
      </c>
      <c r="D762" s="51" t="s">
        <v>85</v>
      </c>
      <c r="E762" s="51">
        <v>238644589</v>
      </c>
      <c r="F762" s="51">
        <v>50</v>
      </c>
      <c r="G762" s="52">
        <v>1E-4</v>
      </c>
      <c r="H762" s="51">
        <v>490</v>
      </c>
      <c r="I762" s="53">
        <v>2.5893082999999999</v>
      </c>
      <c r="J762" s="53">
        <v>4.7793999999999996E-3</v>
      </c>
      <c r="K762" s="53">
        <v>1.8442175999999999</v>
      </c>
      <c r="L762" s="54">
        <v>0.1921292</v>
      </c>
      <c r="M762" s="55">
        <v>1.0169999999999999E-3</v>
      </c>
      <c r="N762" s="53">
        <v>0.52487629999999996</v>
      </c>
      <c r="O762" s="56">
        <v>350</v>
      </c>
      <c r="P762" s="56">
        <v>113</v>
      </c>
      <c r="Q762" s="60">
        <v>0.29613501958651461</v>
      </c>
      <c r="R762" s="60">
        <v>1.332969285009096E-2</v>
      </c>
      <c r="S762" s="60">
        <v>6.2748135095988519E-2</v>
      </c>
      <c r="T762" s="51" t="s">
        <v>626</v>
      </c>
    </row>
    <row r="763" spans="1:20" s="83" customFormat="1" x14ac:dyDescent="0.25">
      <c r="A763" s="51" t="s">
        <v>654</v>
      </c>
      <c r="B763" s="51" t="s">
        <v>655</v>
      </c>
      <c r="C763" s="51" t="s">
        <v>646</v>
      </c>
      <c r="D763" s="51" t="s">
        <v>85</v>
      </c>
      <c r="E763" s="51">
        <v>238645015</v>
      </c>
      <c r="F763" s="51">
        <v>50</v>
      </c>
      <c r="G763" s="52">
        <v>1E-4</v>
      </c>
      <c r="H763" s="51">
        <v>490</v>
      </c>
      <c r="I763" s="53">
        <v>2.4944491000000002</v>
      </c>
      <c r="J763" s="53">
        <v>4.7867999999999999E-3</v>
      </c>
      <c r="K763" s="53">
        <v>1.7184397</v>
      </c>
      <c r="L763" s="54">
        <v>0.2184287</v>
      </c>
      <c r="M763" s="55">
        <v>1.0093000000000001E-3</v>
      </c>
      <c r="N763" s="53">
        <v>0.52977200000000002</v>
      </c>
      <c r="O763" s="56">
        <v>350</v>
      </c>
      <c r="P763" s="56">
        <v>116</v>
      </c>
      <c r="Q763" s="60">
        <v>0.349521180285433</v>
      </c>
      <c r="R763" s="60">
        <v>3.2719680181990493E-2</v>
      </c>
      <c r="S763" s="60">
        <v>0.1062565923962413</v>
      </c>
      <c r="T763" s="51" t="s">
        <v>626</v>
      </c>
    </row>
    <row r="764" spans="1:20" s="83" customFormat="1" x14ac:dyDescent="0.25">
      <c r="A764" s="51" t="s">
        <v>654</v>
      </c>
      <c r="B764" s="51" t="s">
        <v>655</v>
      </c>
      <c r="C764" s="51" t="s">
        <v>646</v>
      </c>
      <c r="D764" s="51" t="s">
        <v>85</v>
      </c>
      <c r="E764" s="51">
        <v>238645427</v>
      </c>
      <c r="F764" s="51">
        <v>50</v>
      </c>
      <c r="G764" s="52">
        <v>1E-4</v>
      </c>
      <c r="H764" s="51">
        <v>490</v>
      </c>
      <c r="I764" s="53">
        <v>2.3743148000000001</v>
      </c>
      <c r="J764" s="53">
        <v>4.3509999999999998E-3</v>
      </c>
      <c r="K764" s="53">
        <v>1.6690575999999999</v>
      </c>
      <c r="L764" s="54">
        <v>0.181757</v>
      </c>
      <c r="M764" s="55">
        <v>1.2478999999999999E-3</v>
      </c>
      <c r="N764" s="53">
        <v>0.4968767</v>
      </c>
      <c r="O764" s="56">
        <v>350</v>
      </c>
      <c r="P764" s="56">
        <v>106</v>
      </c>
      <c r="Q764" s="60">
        <v>0.32801732150110502</v>
      </c>
      <c r="R764" s="60">
        <v>-2.4859353447493401E-2</v>
      </c>
      <c r="S764" s="60">
        <v>5.819734378243966E-2</v>
      </c>
      <c r="T764" s="51" t="s">
        <v>626</v>
      </c>
    </row>
    <row r="765" spans="1:20" s="83" customFormat="1" x14ac:dyDescent="0.25">
      <c r="A765" s="51" t="s">
        <v>654</v>
      </c>
      <c r="B765" s="51" t="s">
        <v>655</v>
      </c>
      <c r="C765" s="51" t="s">
        <v>646</v>
      </c>
      <c r="D765" s="51" t="s">
        <v>85</v>
      </c>
      <c r="E765" s="51">
        <v>238645831</v>
      </c>
      <c r="F765" s="51">
        <v>50</v>
      </c>
      <c r="G765" s="52">
        <v>1E-4</v>
      </c>
      <c r="H765" s="51">
        <v>490</v>
      </c>
      <c r="I765" s="53">
        <v>2.2572245</v>
      </c>
      <c r="J765" s="53">
        <v>4.1537999999999992E-3</v>
      </c>
      <c r="K765" s="53">
        <v>1.4876745</v>
      </c>
      <c r="L765" s="54">
        <v>0.18695790000000001</v>
      </c>
      <c r="M765" s="55">
        <v>1.024E-3</v>
      </c>
      <c r="N765" s="53">
        <v>0.55455560000000004</v>
      </c>
      <c r="O765" s="56">
        <v>350</v>
      </c>
      <c r="P765" s="56">
        <v>119</v>
      </c>
      <c r="Q765" s="60">
        <v>0.26671049823411558</v>
      </c>
      <c r="R765" s="60">
        <v>1.618811651488801E-3</v>
      </c>
      <c r="S765" s="60">
        <v>7.6869389482349462E-2</v>
      </c>
      <c r="T765" s="51" t="s">
        <v>626</v>
      </c>
    </row>
    <row r="766" spans="1:20" s="83" customFormat="1" x14ac:dyDescent="0.25">
      <c r="A766" s="51" t="s">
        <v>654</v>
      </c>
      <c r="B766" s="51" t="s">
        <v>655</v>
      </c>
      <c r="C766" s="51" t="s">
        <v>646</v>
      </c>
      <c r="D766" s="51" t="s">
        <v>85</v>
      </c>
      <c r="E766" s="51">
        <v>238646222</v>
      </c>
      <c r="F766" s="51">
        <v>50</v>
      </c>
      <c r="G766" s="52">
        <v>1E-4</v>
      </c>
      <c r="H766" s="51">
        <v>490</v>
      </c>
      <c r="I766" s="53">
        <v>2.5136797999999998</v>
      </c>
      <c r="J766" s="53">
        <v>4.5858000000000001E-3</v>
      </c>
      <c r="K766" s="53">
        <v>1.6630119999999999</v>
      </c>
      <c r="L766" s="54">
        <v>0.21697749999999999</v>
      </c>
      <c r="M766" s="55">
        <v>1.2126999999999999E-3</v>
      </c>
      <c r="N766" s="53">
        <v>0.6049795</v>
      </c>
      <c r="O766" s="56">
        <v>350</v>
      </c>
      <c r="P766" s="56">
        <v>130</v>
      </c>
      <c r="Q766" s="60">
        <v>0.31479040019827481</v>
      </c>
      <c r="R766" s="60">
        <v>1.6281627248771299E-2</v>
      </c>
      <c r="S766" s="60">
        <v>8.581283289374135E-2</v>
      </c>
      <c r="T766" s="51" t="s">
        <v>626</v>
      </c>
    </row>
    <row r="767" spans="1:20" s="83" customFormat="1" x14ac:dyDescent="0.25">
      <c r="A767" s="51" t="s">
        <v>654</v>
      </c>
      <c r="B767" s="51" t="s">
        <v>655</v>
      </c>
      <c r="C767" s="51" t="s">
        <v>646</v>
      </c>
      <c r="D767" s="51" t="s">
        <v>85</v>
      </c>
      <c r="E767" s="51">
        <v>238646647</v>
      </c>
      <c r="F767" s="51">
        <v>50</v>
      </c>
      <c r="G767" s="52">
        <v>1E-4</v>
      </c>
      <c r="H767" s="51">
        <v>490</v>
      </c>
      <c r="I767" s="53">
        <v>2.3385593</v>
      </c>
      <c r="J767" s="53">
        <v>4.1761000000000003E-3</v>
      </c>
      <c r="K767" s="53">
        <v>1.6000856000000001</v>
      </c>
      <c r="L767" s="54">
        <v>0.18279380000000001</v>
      </c>
      <c r="M767" s="55">
        <v>9.9360000000000008E-4</v>
      </c>
      <c r="N767" s="53">
        <v>0.52828169999999997</v>
      </c>
      <c r="O767" s="56">
        <v>350</v>
      </c>
      <c r="P767" s="56">
        <v>117</v>
      </c>
      <c r="Q767" s="60">
        <v>0.35426807019476358</v>
      </c>
      <c r="R767" s="60">
        <v>2.9655642455716679E-2</v>
      </c>
      <c r="S767" s="60">
        <v>8.5324391158248594E-2</v>
      </c>
      <c r="T767" s="51" t="s">
        <v>626</v>
      </c>
    </row>
    <row r="768" spans="1:20" s="83" customFormat="1" x14ac:dyDescent="0.25">
      <c r="A768" s="51" t="s">
        <v>654</v>
      </c>
      <c r="B768" s="51" t="s">
        <v>655</v>
      </c>
      <c r="C768" s="51" t="s">
        <v>646</v>
      </c>
      <c r="D768" s="51" t="s">
        <v>85</v>
      </c>
      <c r="E768" s="51">
        <v>238647048</v>
      </c>
      <c r="F768" s="51">
        <v>50</v>
      </c>
      <c r="G768" s="52">
        <v>1E-4</v>
      </c>
      <c r="H768" s="51">
        <v>490</v>
      </c>
      <c r="I768" s="53">
        <v>2.1709451999999998</v>
      </c>
      <c r="J768" s="53">
        <v>4.3876999999999996E-3</v>
      </c>
      <c r="K768" s="53">
        <v>1.4951945</v>
      </c>
      <c r="L768" s="54">
        <v>0.17565359999999999</v>
      </c>
      <c r="M768" s="55">
        <v>9.6279999999999998E-4</v>
      </c>
      <c r="N768" s="53">
        <v>0.47432869999999999</v>
      </c>
      <c r="O768" s="56">
        <v>349</v>
      </c>
      <c r="P768" s="56">
        <v>109</v>
      </c>
      <c r="Q768" s="60">
        <v>0.27141952317680179</v>
      </c>
      <c r="R768" s="60">
        <v>-2.216969709258201E-2</v>
      </c>
      <c r="S768" s="60">
        <v>6.3254814877247462E-2</v>
      </c>
      <c r="T768" s="51" t="s">
        <v>626</v>
      </c>
    </row>
    <row r="769" spans="1:20" s="83" customFormat="1" x14ac:dyDescent="0.25">
      <c r="A769" s="51" t="s">
        <v>654</v>
      </c>
      <c r="B769" s="51" t="s">
        <v>655</v>
      </c>
      <c r="C769" s="51" t="s">
        <v>646</v>
      </c>
      <c r="D769" s="51" t="s">
        <v>85</v>
      </c>
      <c r="E769" s="51">
        <v>238647437</v>
      </c>
      <c r="F769" s="51">
        <v>50</v>
      </c>
      <c r="G769" s="52">
        <v>1E-4</v>
      </c>
      <c r="H769" s="51">
        <v>490</v>
      </c>
      <c r="I769" s="53">
        <v>2.7927966</v>
      </c>
      <c r="J769" s="53">
        <v>4.852200000000001E-3</v>
      </c>
      <c r="K769" s="53">
        <v>1.9114609</v>
      </c>
      <c r="L769" s="54">
        <v>0.24270829999999999</v>
      </c>
      <c r="M769" s="55">
        <v>1.2469E-3</v>
      </c>
      <c r="N769" s="53">
        <v>0.57241920000000002</v>
      </c>
      <c r="O769" s="56">
        <v>350</v>
      </c>
      <c r="P769" s="56">
        <v>116</v>
      </c>
      <c r="Q769" s="60">
        <v>0.27109767096032439</v>
      </c>
      <c r="R769" s="60">
        <v>1.3726592497908511E-2</v>
      </c>
      <c r="S769" s="60">
        <v>8.4113919091268641E-2</v>
      </c>
      <c r="T769" s="51" t="s">
        <v>626</v>
      </c>
    </row>
    <row r="770" spans="1:20" s="83" customFormat="1" x14ac:dyDescent="0.25">
      <c r="A770" s="51" t="s">
        <v>654</v>
      </c>
      <c r="B770" s="51" t="s">
        <v>655</v>
      </c>
      <c r="C770" s="51" t="s">
        <v>646</v>
      </c>
      <c r="D770" s="51" t="s">
        <v>85</v>
      </c>
      <c r="E770" s="51">
        <v>238647900</v>
      </c>
      <c r="F770" s="51">
        <v>50</v>
      </c>
      <c r="G770" s="52">
        <v>1E-4</v>
      </c>
      <c r="H770" s="51">
        <v>490</v>
      </c>
      <c r="I770" s="53">
        <v>2.4379450999999999</v>
      </c>
      <c r="J770" s="53">
        <v>4.3829999999999997E-3</v>
      </c>
      <c r="K770" s="53">
        <v>1.6375892999999999</v>
      </c>
      <c r="L770" s="54">
        <v>0.19217629999999999</v>
      </c>
      <c r="M770" s="55">
        <v>1.0078000000000001E-3</v>
      </c>
      <c r="N770" s="53">
        <v>0.58052320000000002</v>
      </c>
      <c r="O770" s="56">
        <v>350</v>
      </c>
      <c r="P770" s="56">
        <v>114</v>
      </c>
      <c r="Q770" s="60">
        <v>0.29151205138620201</v>
      </c>
      <c r="R770" s="60">
        <v>1.6546253232648821E-2</v>
      </c>
      <c r="S770" s="60">
        <v>7.2917753435395513E-2</v>
      </c>
      <c r="T770" s="51" t="s">
        <v>626</v>
      </c>
    </row>
    <row r="771" spans="1:20" s="83" customFormat="1" x14ac:dyDescent="0.25">
      <c r="A771" s="51" t="s">
        <v>654</v>
      </c>
      <c r="B771" s="51" t="s">
        <v>655</v>
      </c>
      <c r="C771" s="51" t="s">
        <v>646</v>
      </c>
      <c r="D771" s="51" t="s">
        <v>85</v>
      </c>
      <c r="E771" s="51">
        <v>238648319</v>
      </c>
      <c r="F771" s="51">
        <v>50</v>
      </c>
      <c r="G771" s="52">
        <v>1E-4</v>
      </c>
      <c r="H771" s="51">
        <v>490</v>
      </c>
      <c r="I771" s="53">
        <v>2.2760750000000001</v>
      </c>
      <c r="J771" s="53">
        <v>4.3727000000000002E-3</v>
      </c>
      <c r="K771" s="53">
        <v>1.6019490999999999</v>
      </c>
      <c r="L771" s="54">
        <v>0.16892679999999999</v>
      </c>
      <c r="M771" s="55">
        <v>8.8259999999999999E-4</v>
      </c>
      <c r="N771" s="53">
        <v>0.47975129999999999</v>
      </c>
      <c r="O771" s="56">
        <v>350</v>
      </c>
      <c r="P771" s="56">
        <v>100</v>
      </c>
      <c r="Q771" s="60">
        <v>0.38200071599209662</v>
      </c>
      <c r="R771" s="60">
        <v>5.0422495653060131E-2</v>
      </c>
      <c r="S771" s="60">
        <v>9.7303013958149512E-2</v>
      </c>
      <c r="T771" s="51" t="s">
        <v>626</v>
      </c>
    </row>
    <row r="772" spans="1:20" s="83" customFormat="1" x14ac:dyDescent="0.25">
      <c r="A772" s="51" t="s">
        <v>654</v>
      </c>
      <c r="B772" s="51" t="s">
        <v>655</v>
      </c>
      <c r="C772" s="51" t="s">
        <v>646</v>
      </c>
      <c r="D772" s="51" t="s">
        <v>85</v>
      </c>
      <c r="E772" s="51">
        <v>238648721</v>
      </c>
      <c r="F772" s="51">
        <v>50</v>
      </c>
      <c r="G772" s="52">
        <v>1E-4</v>
      </c>
      <c r="H772" s="51">
        <v>490</v>
      </c>
      <c r="I772" s="53">
        <v>2.62602</v>
      </c>
      <c r="J772" s="53">
        <v>4.5323000000000004E-3</v>
      </c>
      <c r="K772" s="53">
        <v>1.7071297000000001</v>
      </c>
      <c r="L772" s="54">
        <v>0.22052540000000001</v>
      </c>
      <c r="M772" s="55">
        <v>1.274E-3</v>
      </c>
      <c r="N772" s="53">
        <v>0.67062350000000004</v>
      </c>
      <c r="O772" s="56">
        <v>350</v>
      </c>
      <c r="P772" s="56">
        <v>135</v>
      </c>
      <c r="Q772" s="60">
        <v>0.35364157711028338</v>
      </c>
      <c r="R772" s="60">
        <v>-1.001097200862909E-2</v>
      </c>
      <c r="S772" s="60">
        <v>6.5633075914842437E-2</v>
      </c>
      <c r="T772" s="51" t="s">
        <v>626</v>
      </c>
    </row>
    <row r="773" spans="1:20" s="83" customFormat="1" x14ac:dyDescent="0.25">
      <c r="A773" s="51" t="s">
        <v>654</v>
      </c>
      <c r="B773" s="51" t="s">
        <v>655</v>
      </c>
      <c r="C773" s="51" t="s">
        <v>646</v>
      </c>
      <c r="D773" s="51" t="s">
        <v>85</v>
      </c>
      <c r="E773" s="51">
        <v>238649157</v>
      </c>
      <c r="F773" s="51">
        <v>50</v>
      </c>
      <c r="G773" s="52">
        <v>1E-4</v>
      </c>
      <c r="H773" s="51">
        <v>490</v>
      </c>
      <c r="I773" s="53">
        <v>2.3255005999999998</v>
      </c>
      <c r="J773" s="53">
        <v>4.0892999999999997E-3</v>
      </c>
      <c r="K773" s="53">
        <v>1.5733808</v>
      </c>
      <c r="L773" s="54">
        <v>0.1835329</v>
      </c>
      <c r="M773" s="55">
        <v>1.0280000000000001E-3</v>
      </c>
      <c r="N773" s="53">
        <v>0.54175070000000003</v>
      </c>
      <c r="O773" s="56">
        <v>350</v>
      </c>
      <c r="P773" s="56">
        <v>118</v>
      </c>
      <c r="Q773" s="60">
        <v>0.32513958403613008</v>
      </c>
      <c r="R773" s="60">
        <v>1.1117724494539939E-2</v>
      </c>
      <c r="S773" s="60">
        <v>7.0404948666645872E-2</v>
      </c>
      <c r="T773" s="51" t="s">
        <v>626</v>
      </c>
    </row>
    <row r="774" spans="1:20" s="83" customFormat="1" x14ac:dyDescent="0.25">
      <c r="A774" s="51" t="s">
        <v>654</v>
      </c>
      <c r="B774" s="51" t="s">
        <v>655</v>
      </c>
      <c r="C774" s="51" t="s">
        <v>646</v>
      </c>
      <c r="D774" s="51" t="s">
        <v>85</v>
      </c>
      <c r="E774" s="51">
        <v>238649562</v>
      </c>
      <c r="F774" s="51">
        <v>50</v>
      </c>
      <c r="G774" s="52">
        <v>1E-4</v>
      </c>
      <c r="H774" s="51">
        <v>490</v>
      </c>
      <c r="I774" s="53">
        <v>2.2635624000000001</v>
      </c>
      <c r="J774" s="53">
        <v>4.1564000000000002E-3</v>
      </c>
      <c r="K774" s="53">
        <v>1.5726907000000001</v>
      </c>
      <c r="L774" s="54">
        <v>0.1739724</v>
      </c>
      <c r="M774" s="55">
        <v>9.3919999999999995E-4</v>
      </c>
      <c r="N774" s="53">
        <v>0.49080449999999998</v>
      </c>
      <c r="O774" s="56">
        <v>350</v>
      </c>
      <c r="P774" s="56">
        <v>111</v>
      </c>
      <c r="Q774" s="60">
        <v>0.32903451219596153</v>
      </c>
      <c r="R774" s="60">
        <v>2.6984390442093342E-2</v>
      </c>
      <c r="S774" s="60">
        <v>9.260144564820337E-2</v>
      </c>
      <c r="T774" s="51" t="s">
        <v>626</v>
      </c>
    </row>
    <row r="775" spans="1:20" s="83" customFormat="1" x14ac:dyDescent="0.25">
      <c r="A775" s="51" t="s">
        <v>654</v>
      </c>
      <c r="B775" s="51" t="s">
        <v>655</v>
      </c>
      <c r="C775" s="51" t="s">
        <v>646</v>
      </c>
      <c r="D775" s="51" t="s">
        <v>85</v>
      </c>
      <c r="E775" s="51">
        <v>238649957</v>
      </c>
      <c r="F775" s="51">
        <v>50</v>
      </c>
      <c r="G775" s="52">
        <v>1E-4</v>
      </c>
      <c r="H775" s="51">
        <v>490</v>
      </c>
      <c r="I775" s="53">
        <v>2.4196678</v>
      </c>
      <c r="J775" s="53">
        <v>4.3971000000000001E-3</v>
      </c>
      <c r="K775" s="53">
        <v>1.6223425</v>
      </c>
      <c r="L775" s="54">
        <v>0.21941849999999999</v>
      </c>
      <c r="M775" s="55">
        <v>1.2684E-3</v>
      </c>
      <c r="N775" s="53">
        <v>0.55126810000000004</v>
      </c>
      <c r="O775" s="56">
        <v>350</v>
      </c>
      <c r="P775" s="56">
        <v>122</v>
      </c>
      <c r="Q775" s="60">
        <v>0.36021975449732541</v>
      </c>
      <c r="R775" s="60">
        <v>6.1999583875627252E-3</v>
      </c>
      <c r="S775" s="60">
        <v>7.9406164513681515E-2</v>
      </c>
      <c r="T775" s="51" t="s">
        <v>626</v>
      </c>
    </row>
    <row r="776" spans="1:20" s="83" customFormat="1" x14ac:dyDescent="0.25">
      <c r="A776" s="51" t="s">
        <v>654</v>
      </c>
      <c r="B776" s="51" t="s">
        <v>655</v>
      </c>
      <c r="C776" s="51" t="s">
        <v>646</v>
      </c>
      <c r="D776" s="51" t="s">
        <v>85</v>
      </c>
      <c r="E776" s="51">
        <v>238650368</v>
      </c>
      <c r="F776" s="51">
        <v>50</v>
      </c>
      <c r="G776" s="52">
        <v>1E-4</v>
      </c>
      <c r="H776" s="51">
        <v>490</v>
      </c>
      <c r="I776" s="53">
        <v>2.2553774</v>
      </c>
      <c r="J776" s="53">
        <v>4.7490999999999992E-3</v>
      </c>
      <c r="K776" s="53">
        <v>1.5460510000000001</v>
      </c>
      <c r="L776" s="54">
        <v>0.2035727</v>
      </c>
      <c r="M776" s="55">
        <v>1.6674000000000001E-3</v>
      </c>
      <c r="N776" s="53">
        <v>0.47873139999999997</v>
      </c>
      <c r="O776" s="56">
        <v>347</v>
      </c>
      <c r="P776" s="56">
        <v>106</v>
      </c>
      <c r="Q776" s="60">
        <v>0.25308599478151922</v>
      </c>
      <c r="R776" s="60">
        <v>-9.1020207744516232E-3</v>
      </c>
      <c r="S776" s="60">
        <v>4.6828513824989502E-2</v>
      </c>
      <c r="T776" s="51" t="s">
        <v>626</v>
      </c>
    </row>
    <row r="777" spans="1:20" s="83" customFormat="1" x14ac:dyDescent="0.25">
      <c r="A777" s="51" t="s">
        <v>654</v>
      </c>
      <c r="B777" s="51" t="s">
        <v>655</v>
      </c>
      <c r="C777" s="51" t="s">
        <v>646</v>
      </c>
      <c r="D777" s="51" t="s">
        <v>85</v>
      </c>
      <c r="E777" s="51">
        <v>238650752</v>
      </c>
      <c r="F777" s="51">
        <v>50</v>
      </c>
      <c r="G777" s="52">
        <v>1E-4</v>
      </c>
      <c r="H777" s="51">
        <v>490</v>
      </c>
      <c r="I777" s="53">
        <v>2.1003699999999998</v>
      </c>
      <c r="J777" s="53">
        <v>3.9457999999999993E-3</v>
      </c>
      <c r="K777" s="53">
        <v>1.4587251000000001</v>
      </c>
      <c r="L777" s="54">
        <v>0.16903609999999999</v>
      </c>
      <c r="M777" s="55">
        <v>9.4470000000000003E-4</v>
      </c>
      <c r="N777" s="53">
        <v>0.44766050000000002</v>
      </c>
      <c r="O777" s="56">
        <v>350</v>
      </c>
      <c r="P777" s="56">
        <v>109</v>
      </c>
      <c r="Q777" s="60">
        <v>0.34322871128307159</v>
      </c>
      <c r="R777" s="60">
        <v>2.4865366917598421E-2</v>
      </c>
      <c r="S777" s="60">
        <v>8.1494534375368341E-2</v>
      </c>
      <c r="T777" s="51" t="s">
        <v>626</v>
      </c>
    </row>
    <row r="778" spans="1:20" s="83" customFormat="1" x14ac:dyDescent="0.25">
      <c r="A778" s="51" t="s">
        <v>654</v>
      </c>
      <c r="B778" s="51" t="s">
        <v>655</v>
      </c>
      <c r="C778" s="51" t="s">
        <v>646</v>
      </c>
      <c r="D778" s="51" t="s">
        <v>85</v>
      </c>
      <c r="E778" s="51">
        <v>238651121</v>
      </c>
      <c r="F778" s="51">
        <v>50</v>
      </c>
      <c r="G778" s="52">
        <v>1E-4</v>
      </c>
      <c r="H778" s="51">
        <v>490</v>
      </c>
      <c r="I778" s="53">
        <v>2.2391741999999999</v>
      </c>
      <c r="J778" s="53">
        <v>3.551100000000001E-3</v>
      </c>
      <c r="K778" s="53">
        <v>1.5317240999999999</v>
      </c>
      <c r="L778" s="54">
        <v>0.18582950000000001</v>
      </c>
      <c r="M778" s="55">
        <v>1.0659000000000001E-3</v>
      </c>
      <c r="N778" s="53">
        <v>0.49638700000000002</v>
      </c>
      <c r="O778" s="56">
        <v>350</v>
      </c>
      <c r="P778" s="56">
        <v>120</v>
      </c>
      <c r="Q778" s="60">
        <v>0.28265681259595332</v>
      </c>
      <c r="R778" s="60">
        <v>1.389384411822499E-2</v>
      </c>
      <c r="S778" s="60">
        <v>7.9817402954355743E-2</v>
      </c>
      <c r="T778" s="51" t="s">
        <v>626</v>
      </c>
    </row>
    <row r="779" spans="1:20" s="83" customFormat="1" x14ac:dyDescent="0.25">
      <c r="A779" s="51" t="s">
        <v>654</v>
      </c>
      <c r="B779" s="51" t="s">
        <v>655</v>
      </c>
      <c r="C779" s="51" t="s">
        <v>646</v>
      </c>
      <c r="D779" s="51" t="s">
        <v>85</v>
      </c>
      <c r="E779" s="51">
        <v>238651500</v>
      </c>
      <c r="F779" s="51">
        <v>50</v>
      </c>
      <c r="G779" s="52">
        <v>1E-4</v>
      </c>
      <c r="H779" s="51">
        <v>490</v>
      </c>
      <c r="I779" s="53">
        <v>2.0946155000000002</v>
      </c>
      <c r="J779" s="53">
        <v>3.3528999999999998E-3</v>
      </c>
      <c r="K779" s="53">
        <v>1.4586102000000001</v>
      </c>
      <c r="L779" s="54">
        <v>0.16369700000000001</v>
      </c>
      <c r="M779" s="55">
        <v>9.0439999999999997E-4</v>
      </c>
      <c r="N779" s="53">
        <v>0.44833010000000001</v>
      </c>
      <c r="O779" s="56">
        <v>350</v>
      </c>
      <c r="P779" s="56">
        <v>109</v>
      </c>
      <c r="Q779" s="60">
        <v>0.29266521173400889</v>
      </c>
      <c r="R779" s="60">
        <v>1.767357710650776E-2</v>
      </c>
      <c r="S779" s="60">
        <v>6.9038747020937846E-2</v>
      </c>
      <c r="T779" s="51" t="s">
        <v>626</v>
      </c>
    </row>
    <row r="780" spans="1:20" s="83" customFormat="1" x14ac:dyDescent="0.25">
      <c r="A780" s="51" t="s">
        <v>654</v>
      </c>
      <c r="B780" s="51" t="s">
        <v>655</v>
      </c>
      <c r="C780" s="51" t="s">
        <v>646</v>
      </c>
      <c r="D780" s="51" t="s">
        <v>85</v>
      </c>
      <c r="E780" s="51">
        <v>238651871</v>
      </c>
      <c r="F780" s="51">
        <v>50</v>
      </c>
      <c r="G780" s="52">
        <v>1E-4</v>
      </c>
      <c r="H780" s="51">
        <v>490</v>
      </c>
      <c r="I780" s="53">
        <v>2.1014962000000001</v>
      </c>
      <c r="J780" s="53">
        <v>3.2743999999999998E-3</v>
      </c>
      <c r="K780" s="53">
        <v>1.4152271999999999</v>
      </c>
      <c r="L780" s="54">
        <v>0.17945720000000001</v>
      </c>
      <c r="M780" s="55">
        <v>1.0032000000000001E-3</v>
      </c>
      <c r="N780" s="53">
        <v>0.48253299999999999</v>
      </c>
      <c r="O780" s="56">
        <v>350</v>
      </c>
      <c r="P780" s="56">
        <v>119</v>
      </c>
      <c r="Q780" s="60">
        <v>0.28513868904600942</v>
      </c>
      <c r="R780" s="60">
        <v>2.0802220952425921E-3</v>
      </c>
      <c r="S780" s="60">
        <v>8.1913570045029208E-2</v>
      </c>
      <c r="T780" s="51" t="s">
        <v>626</v>
      </c>
    </row>
    <row r="781" spans="1:20" s="83" customFormat="1" x14ac:dyDescent="0.25">
      <c r="A781" s="51" t="s">
        <v>654</v>
      </c>
      <c r="B781" s="51" t="s">
        <v>655</v>
      </c>
      <c r="C781" s="51" t="s">
        <v>646</v>
      </c>
      <c r="D781" s="51" t="s">
        <v>85</v>
      </c>
      <c r="E781" s="51">
        <v>238652236</v>
      </c>
      <c r="F781" s="51">
        <v>50</v>
      </c>
      <c r="G781" s="52">
        <v>1E-4</v>
      </c>
      <c r="H781" s="51">
        <v>490</v>
      </c>
      <c r="I781" s="53">
        <v>2.1332314999999999</v>
      </c>
      <c r="J781" s="53">
        <v>3.5374E-3</v>
      </c>
      <c r="K781" s="53">
        <v>1.4301448000000001</v>
      </c>
      <c r="L781" s="54">
        <v>0.18759799999999999</v>
      </c>
      <c r="M781" s="55">
        <v>1.0583000000000001E-3</v>
      </c>
      <c r="N781" s="53">
        <v>0.4906952</v>
      </c>
      <c r="O781" s="56">
        <v>350</v>
      </c>
      <c r="P781" s="56">
        <v>121</v>
      </c>
      <c r="Q781" s="60">
        <v>0.30156864229998692</v>
      </c>
      <c r="R781" s="60">
        <v>6.4767678600576107E-3</v>
      </c>
      <c r="S781" s="60">
        <v>7.6907420024339854E-2</v>
      </c>
      <c r="T781" s="51" t="s">
        <v>626</v>
      </c>
    </row>
    <row r="782" spans="1:20" s="83" customFormat="1" x14ac:dyDescent="0.25">
      <c r="A782" s="51" t="s">
        <v>654</v>
      </c>
      <c r="B782" s="51" t="s">
        <v>655</v>
      </c>
      <c r="C782" s="51" t="s">
        <v>646</v>
      </c>
      <c r="D782" s="51" t="s">
        <v>85</v>
      </c>
      <c r="E782" s="51">
        <v>238652604</v>
      </c>
      <c r="F782" s="51">
        <v>50</v>
      </c>
      <c r="G782" s="52">
        <v>1E-4</v>
      </c>
      <c r="H782" s="51">
        <v>490</v>
      </c>
      <c r="I782" s="53">
        <v>2.1210829000000002</v>
      </c>
      <c r="J782" s="53">
        <v>3.5523999999999998E-3</v>
      </c>
      <c r="K782" s="53">
        <v>1.5089176</v>
      </c>
      <c r="L782" s="54">
        <v>0.1599777</v>
      </c>
      <c r="M782" s="55">
        <v>8.9179999999999999E-4</v>
      </c>
      <c r="N782" s="53">
        <v>0.42795929999999999</v>
      </c>
      <c r="O782" s="56">
        <v>350</v>
      </c>
      <c r="P782" s="56">
        <v>104</v>
      </c>
      <c r="Q782" s="60">
        <v>0.31542894122668719</v>
      </c>
      <c r="R782" s="60">
        <v>7.5062136875034529E-3</v>
      </c>
      <c r="S782" s="60">
        <v>6.6602596827997615E-2</v>
      </c>
      <c r="T782" s="51" t="s">
        <v>626</v>
      </c>
    </row>
    <row r="783" spans="1:20" s="83" customFormat="1" x14ac:dyDescent="0.25">
      <c r="A783" s="51" t="s">
        <v>654</v>
      </c>
      <c r="B783" s="51" t="s">
        <v>655</v>
      </c>
      <c r="C783" s="51" t="s">
        <v>646</v>
      </c>
      <c r="D783" s="51" t="s">
        <v>85</v>
      </c>
      <c r="E783" s="51">
        <v>238652970</v>
      </c>
      <c r="F783" s="51">
        <v>50</v>
      </c>
      <c r="G783" s="52">
        <v>1E-4</v>
      </c>
      <c r="H783" s="51">
        <v>490</v>
      </c>
      <c r="I783" s="53">
        <v>2.0999663000000002</v>
      </c>
      <c r="J783" s="53">
        <v>3.3519000000000001E-3</v>
      </c>
      <c r="K783" s="53">
        <v>1.4318112000000001</v>
      </c>
      <c r="L783" s="54">
        <v>0.17463690000000001</v>
      </c>
      <c r="M783" s="55">
        <v>9.7909999999999989E-4</v>
      </c>
      <c r="N783" s="53">
        <v>0.4698678</v>
      </c>
      <c r="O783" s="56">
        <v>350</v>
      </c>
      <c r="P783" s="56">
        <v>115</v>
      </c>
      <c r="Q783" s="60">
        <v>0.30043097216580722</v>
      </c>
      <c r="R783" s="60">
        <v>1.6603325952003829E-2</v>
      </c>
      <c r="S783" s="60">
        <v>7.748202271563974E-2</v>
      </c>
      <c r="T783" s="51" t="s">
        <v>626</v>
      </c>
    </row>
    <row r="784" spans="1:20" s="83" customFormat="1" x14ac:dyDescent="0.25">
      <c r="A784" s="51" t="s">
        <v>654</v>
      </c>
      <c r="B784" s="51" t="s">
        <v>655</v>
      </c>
      <c r="C784" s="51" t="s">
        <v>646</v>
      </c>
      <c r="D784" s="51" t="s">
        <v>85</v>
      </c>
      <c r="E784" s="51">
        <v>238653334</v>
      </c>
      <c r="F784" s="51">
        <v>50</v>
      </c>
      <c r="G784" s="52">
        <v>1E-4</v>
      </c>
      <c r="H784" s="51">
        <v>490</v>
      </c>
      <c r="I784" s="53">
        <v>2.1854458000000001</v>
      </c>
      <c r="J784" s="53">
        <v>3.46E-3</v>
      </c>
      <c r="K784" s="53">
        <v>1.461595</v>
      </c>
      <c r="L784" s="54">
        <v>0.19462180000000001</v>
      </c>
      <c r="M784" s="55">
        <v>1.0510000000000001E-3</v>
      </c>
      <c r="N784" s="53">
        <v>0.50454840000000001</v>
      </c>
      <c r="O784" s="56">
        <v>350</v>
      </c>
      <c r="P784" s="56">
        <v>126</v>
      </c>
      <c r="Q784" s="60">
        <v>0.30956847707104163</v>
      </c>
      <c r="R784" s="60">
        <v>1.857328176524236E-2</v>
      </c>
      <c r="S784" s="60">
        <v>8.4698969450222428E-2</v>
      </c>
      <c r="T784" s="51" t="s">
        <v>626</v>
      </c>
    </row>
    <row r="785" spans="1:20" s="83" customFormat="1" x14ac:dyDescent="0.25">
      <c r="A785" s="51" t="s">
        <v>654</v>
      </c>
      <c r="B785" s="51" t="s">
        <v>655</v>
      </c>
      <c r="C785" s="51" t="s">
        <v>646</v>
      </c>
      <c r="D785" s="51" t="s">
        <v>85</v>
      </c>
      <c r="E785" s="51">
        <v>238653709</v>
      </c>
      <c r="F785" s="51">
        <v>50</v>
      </c>
      <c r="G785" s="52">
        <v>1E-4</v>
      </c>
      <c r="H785" s="51">
        <v>490</v>
      </c>
      <c r="I785" s="53">
        <v>2.1333953000000001</v>
      </c>
      <c r="J785" s="53">
        <v>3.4832999999999999E-3</v>
      </c>
      <c r="K785" s="53">
        <v>1.4082344</v>
      </c>
      <c r="L785" s="54">
        <v>0.19019749999999999</v>
      </c>
      <c r="M785" s="55">
        <v>1.0887E-3</v>
      </c>
      <c r="N785" s="53">
        <v>0.50949990000000001</v>
      </c>
      <c r="O785" s="56">
        <v>350</v>
      </c>
      <c r="P785" s="56">
        <v>127</v>
      </c>
      <c r="Q785" s="60">
        <v>0.31102799942169868</v>
      </c>
      <c r="R785" s="60">
        <v>-3.8786961311134533E-4</v>
      </c>
      <c r="S785" s="60">
        <v>7.5008067459000877E-2</v>
      </c>
      <c r="T785" s="51" t="s">
        <v>626</v>
      </c>
    </row>
    <row r="786" spans="1:20" s="83" customFormat="1" x14ac:dyDescent="0.25">
      <c r="A786" s="51" t="s">
        <v>654</v>
      </c>
      <c r="B786" s="51" t="s">
        <v>655</v>
      </c>
      <c r="C786" s="51" t="s">
        <v>646</v>
      </c>
      <c r="D786" s="51" t="s">
        <v>85</v>
      </c>
      <c r="E786" s="51">
        <v>238654075</v>
      </c>
      <c r="F786" s="51">
        <v>50</v>
      </c>
      <c r="G786" s="52">
        <v>1E-4</v>
      </c>
      <c r="H786" s="51">
        <v>490</v>
      </c>
      <c r="I786" s="53">
        <v>2.1111243000000002</v>
      </c>
      <c r="J786" s="53">
        <v>3.3159000000000001E-3</v>
      </c>
      <c r="K786" s="53">
        <v>1.4301193999999999</v>
      </c>
      <c r="L786" s="54">
        <v>0.17946029999999999</v>
      </c>
      <c r="M786" s="55">
        <v>1.0614000000000001E-3</v>
      </c>
      <c r="N786" s="53">
        <v>0.47683490000000001</v>
      </c>
      <c r="O786" s="56">
        <v>350</v>
      </c>
      <c r="P786" s="56">
        <v>119</v>
      </c>
      <c r="Q786" s="60">
        <v>0.33093464506757181</v>
      </c>
      <c r="R786" s="60">
        <v>-3.7091204936923479E-2</v>
      </c>
      <c r="S786" s="60">
        <v>5.1413295308283181E-2</v>
      </c>
      <c r="T786" s="51" t="s">
        <v>626</v>
      </c>
    </row>
    <row r="787" spans="1:20" s="83" customFormat="1" x14ac:dyDescent="0.25">
      <c r="A787" s="51" t="s">
        <v>654</v>
      </c>
      <c r="B787" s="51" t="s">
        <v>655</v>
      </c>
      <c r="C787" s="51" t="s">
        <v>646</v>
      </c>
      <c r="D787" s="51" t="s">
        <v>85</v>
      </c>
      <c r="E787" s="51">
        <v>238654441</v>
      </c>
      <c r="F787" s="51">
        <v>50</v>
      </c>
      <c r="G787" s="52">
        <v>1E-4</v>
      </c>
      <c r="H787" s="51">
        <v>490</v>
      </c>
      <c r="I787" s="53">
        <v>2.1157484000000002</v>
      </c>
      <c r="J787" s="53">
        <v>3.3892000000000002E-3</v>
      </c>
      <c r="K787" s="53">
        <v>1.4135004</v>
      </c>
      <c r="L787" s="54">
        <v>0.18795729999999999</v>
      </c>
      <c r="M787" s="55">
        <v>1.0367E-3</v>
      </c>
      <c r="N787" s="53">
        <v>0.49004579999999998</v>
      </c>
      <c r="O787" s="56">
        <v>350</v>
      </c>
      <c r="P787" s="56">
        <v>124</v>
      </c>
      <c r="Q787" s="60">
        <v>0.25915987965825149</v>
      </c>
      <c r="R787" s="60">
        <v>-9.1053195100241583E-4</v>
      </c>
      <c r="S787" s="60">
        <v>7.174122124732675E-2</v>
      </c>
      <c r="T787" s="51" t="s">
        <v>626</v>
      </c>
    </row>
    <row r="788" spans="1:20" s="83" customFormat="1" x14ac:dyDescent="0.25">
      <c r="A788" s="51" t="s">
        <v>654</v>
      </c>
      <c r="B788" s="51" t="s">
        <v>655</v>
      </c>
      <c r="C788" s="51" t="s">
        <v>646</v>
      </c>
      <c r="D788" s="51" t="s">
        <v>85</v>
      </c>
      <c r="E788" s="51">
        <v>238654807</v>
      </c>
      <c r="F788" s="51">
        <v>50</v>
      </c>
      <c r="G788" s="52">
        <v>1E-4</v>
      </c>
      <c r="H788" s="51">
        <v>490</v>
      </c>
      <c r="I788" s="53">
        <v>2.0859044999999998</v>
      </c>
      <c r="J788" s="53">
        <v>3.3612000000000008E-3</v>
      </c>
      <c r="K788" s="53">
        <v>1.4053376</v>
      </c>
      <c r="L788" s="54">
        <v>0.18343390000000001</v>
      </c>
      <c r="M788" s="55">
        <v>1.1854999999999999E-3</v>
      </c>
      <c r="N788" s="53">
        <v>0.47203899999999999</v>
      </c>
      <c r="O788" s="56">
        <v>350</v>
      </c>
      <c r="P788" s="56">
        <v>119</v>
      </c>
      <c r="Q788" s="60">
        <v>0.29634499803790632</v>
      </c>
      <c r="R788" s="60">
        <v>3.4884015787757751E-3</v>
      </c>
      <c r="S788" s="60">
        <v>6.0955288630538673E-2</v>
      </c>
      <c r="T788" s="51" t="s">
        <v>626</v>
      </c>
    </row>
    <row r="789" spans="1:20" s="83" customFormat="1" x14ac:dyDescent="0.25">
      <c r="A789" s="51" t="s">
        <v>654</v>
      </c>
      <c r="B789" s="51" t="s">
        <v>655</v>
      </c>
      <c r="C789" s="51" t="s">
        <v>646</v>
      </c>
      <c r="D789" s="51" t="s">
        <v>85</v>
      </c>
      <c r="E789" s="51">
        <v>238655171</v>
      </c>
      <c r="F789" s="51">
        <v>50</v>
      </c>
      <c r="G789" s="52">
        <v>1E-4</v>
      </c>
      <c r="H789" s="51">
        <v>490</v>
      </c>
      <c r="I789" s="53">
        <v>2.1698985999999998</v>
      </c>
      <c r="J789" s="53">
        <v>3.4447000000000002E-3</v>
      </c>
      <c r="K789" s="53">
        <v>1.3914633999999999</v>
      </c>
      <c r="L789" s="54">
        <v>0.19773830000000001</v>
      </c>
      <c r="M789" s="55">
        <v>1.3326E-3</v>
      </c>
      <c r="N789" s="53">
        <v>0.53239210000000003</v>
      </c>
      <c r="O789" s="56">
        <v>350</v>
      </c>
      <c r="P789" s="56">
        <v>126</v>
      </c>
      <c r="Q789" s="60">
        <v>0.34726649363524331</v>
      </c>
      <c r="R789" s="60">
        <v>3.0015830654112369E-2</v>
      </c>
      <c r="S789" s="60">
        <v>8.3501516555320565E-2</v>
      </c>
      <c r="T789" s="51" t="s">
        <v>626</v>
      </c>
    </row>
    <row r="790" spans="1:20" s="83" customFormat="1" x14ac:dyDescent="0.25">
      <c r="A790" s="51" t="s">
        <v>654</v>
      </c>
      <c r="B790" s="51" t="s">
        <v>655</v>
      </c>
      <c r="C790" s="51" t="s">
        <v>646</v>
      </c>
      <c r="D790" s="51" t="s">
        <v>85</v>
      </c>
      <c r="E790" s="51">
        <v>238655543</v>
      </c>
      <c r="F790" s="51">
        <v>50</v>
      </c>
      <c r="G790" s="52">
        <v>1E-4</v>
      </c>
      <c r="H790" s="51">
        <v>490</v>
      </c>
      <c r="I790" s="53">
        <v>2.2222130999999998</v>
      </c>
      <c r="J790" s="53">
        <v>3.8603000000000001E-3</v>
      </c>
      <c r="K790" s="53">
        <v>1.5124369</v>
      </c>
      <c r="L790" s="54">
        <v>0.1857752</v>
      </c>
      <c r="M790" s="55">
        <v>1.3354E-3</v>
      </c>
      <c r="N790" s="53">
        <v>0.49821320000000002</v>
      </c>
      <c r="O790" s="56">
        <v>350</v>
      </c>
      <c r="P790" s="56">
        <v>121</v>
      </c>
      <c r="Q790" s="60">
        <v>0.3147146702649859</v>
      </c>
      <c r="R790" s="60">
        <v>9.1089756107475884E-4</v>
      </c>
      <c r="S790" s="60">
        <v>6.9081804159320137E-2</v>
      </c>
      <c r="T790" s="51" t="s">
        <v>626</v>
      </c>
    </row>
    <row r="791" spans="1:20" s="83" customFormat="1" x14ac:dyDescent="0.25">
      <c r="A791" s="51" t="s">
        <v>654</v>
      </c>
      <c r="B791" s="51" t="s">
        <v>655</v>
      </c>
      <c r="C791" s="51" t="s">
        <v>646</v>
      </c>
      <c r="D791" s="51" t="s">
        <v>85</v>
      </c>
      <c r="E791" s="51">
        <v>238655922</v>
      </c>
      <c r="F791" s="51">
        <v>50</v>
      </c>
      <c r="G791" s="52">
        <v>1E-4</v>
      </c>
      <c r="H791" s="51">
        <v>490</v>
      </c>
      <c r="I791" s="53">
        <v>2.191913</v>
      </c>
      <c r="J791" s="53">
        <v>4.2578E-3</v>
      </c>
      <c r="K791" s="53">
        <v>1.4961556</v>
      </c>
      <c r="L791" s="54">
        <v>0.1788767</v>
      </c>
      <c r="M791" s="55">
        <v>1.2198000000000001E-3</v>
      </c>
      <c r="N791" s="53">
        <v>0.49136829999999998</v>
      </c>
      <c r="O791" s="56">
        <v>349</v>
      </c>
      <c r="P791" s="56">
        <v>122</v>
      </c>
      <c r="Q791" s="60">
        <v>0.26269164836526609</v>
      </c>
      <c r="R791" s="60">
        <v>1.17106040956094E-2</v>
      </c>
      <c r="S791" s="60">
        <v>7.2667035347085435E-2</v>
      </c>
      <c r="T791" s="51" t="s">
        <v>626</v>
      </c>
    </row>
    <row r="792" spans="1:20" s="83" customFormat="1" x14ac:dyDescent="0.25">
      <c r="A792" s="51" t="s">
        <v>654</v>
      </c>
      <c r="B792" s="51" t="s">
        <v>655</v>
      </c>
      <c r="C792" s="51" t="s">
        <v>646</v>
      </c>
      <c r="D792" s="51" t="s">
        <v>85</v>
      </c>
      <c r="E792" s="51">
        <v>238656294</v>
      </c>
      <c r="F792" s="51">
        <v>50</v>
      </c>
      <c r="G792" s="52">
        <v>1E-4</v>
      </c>
      <c r="H792" s="51">
        <v>490</v>
      </c>
      <c r="I792" s="53">
        <v>2.1586968</v>
      </c>
      <c r="J792" s="53">
        <v>3.2756E-3</v>
      </c>
      <c r="K792" s="53">
        <v>1.4288361000000001</v>
      </c>
      <c r="L792" s="54">
        <v>0.19213079999999999</v>
      </c>
      <c r="M792" s="55">
        <v>1.1674999999999999E-3</v>
      </c>
      <c r="N792" s="53">
        <v>0.51273230000000003</v>
      </c>
      <c r="O792" s="56">
        <v>350</v>
      </c>
      <c r="P792" s="56">
        <v>127</v>
      </c>
      <c r="Q792" s="60">
        <v>0.36695283402063977</v>
      </c>
      <c r="R792" s="60">
        <v>-4.7757332998442453E-2</v>
      </c>
      <c r="S792" s="60">
        <v>5.0786281743206187E-2</v>
      </c>
      <c r="T792" s="51" t="s">
        <v>626</v>
      </c>
    </row>
    <row r="793" spans="1:20" x14ac:dyDescent="0.25">
      <c r="A793" s="51" t="s">
        <v>654</v>
      </c>
      <c r="B793" s="51" t="s">
        <v>655</v>
      </c>
      <c r="C793" s="51" t="s">
        <v>646</v>
      </c>
      <c r="D793" s="51" t="s">
        <v>85</v>
      </c>
      <c r="E793" s="21">
        <v>344970594</v>
      </c>
      <c r="F793" s="21">
        <v>30</v>
      </c>
      <c r="G793" s="22">
        <v>1E-4</v>
      </c>
      <c r="H793" s="21">
        <v>35</v>
      </c>
      <c r="I793" s="23">
        <v>1.5706230000000001</v>
      </c>
      <c r="J793" s="23">
        <v>2.870999999999999E-3</v>
      </c>
      <c r="K793" s="23">
        <v>0.99139960000000038</v>
      </c>
      <c r="L793" s="24">
        <v>0.1824683</v>
      </c>
      <c r="M793" s="25">
        <v>9.3960999999999992E-3</v>
      </c>
      <c r="N793" s="23">
        <v>0.36345159999999999</v>
      </c>
      <c r="O793" s="26">
        <v>210</v>
      </c>
      <c r="P793" s="26">
        <v>77</v>
      </c>
      <c r="Q793" s="25">
        <v>0.32543906149959029</v>
      </c>
      <c r="R793" s="25">
        <v>2.0482931688633521E-2</v>
      </c>
      <c r="S793" s="25">
        <v>7.995065914107892E-2</v>
      </c>
      <c r="T793" s="21" t="s">
        <v>661</v>
      </c>
    </row>
    <row r="794" spans="1:20" x14ac:dyDescent="0.25">
      <c r="A794" s="51" t="s">
        <v>654</v>
      </c>
      <c r="B794" s="51" t="s">
        <v>655</v>
      </c>
      <c r="C794" s="51" t="s">
        <v>646</v>
      </c>
      <c r="D794" s="51" t="s">
        <v>85</v>
      </c>
      <c r="E794" s="21">
        <v>344970993</v>
      </c>
      <c r="F794" s="21">
        <v>30</v>
      </c>
      <c r="G794" s="22">
        <v>1E-4</v>
      </c>
      <c r="H794" s="21">
        <v>35</v>
      </c>
      <c r="I794" s="23">
        <v>1.3422387</v>
      </c>
      <c r="J794" s="23">
        <v>2.3105999999999999E-3</v>
      </c>
      <c r="K794" s="23">
        <v>0.88492330000000008</v>
      </c>
      <c r="L794" s="24">
        <v>0.1114164</v>
      </c>
      <c r="M794" s="25">
        <v>1.6502000000000001E-3</v>
      </c>
      <c r="N794" s="23">
        <v>0.32806380000000002</v>
      </c>
      <c r="O794" s="26">
        <v>210</v>
      </c>
      <c r="P794" s="26">
        <v>70</v>
      </c>
      <c r="Q794" s="25">
        <v>0.31074056990217069</v>
      </c>
      <c r="R794" s="25">
        <v>1.245547650698038E-2</v>
      </c>
      <c r="S794" s="25">
        <v>6.7960089268857785E-2</v>
      </c>
      <c r="T794" s="21" t="s">
        <v>661</v>
      </c>
    </row>
    <row r="795" spans="1:20" x14ac:dyDescent="0.25">
      <c r="A795" s="51" t="s">
        <v>654</v>
      </c>
      <c r="B795" s="51" t="s">
        <v>655</v>
      </c>
      <c r="C795" s="51" t="s">
        <v>646</v>
      </c>
      <c r="D795" s="51" t="s">
        <v>85</v>
      </c>
      <c r="E795" s="21">
        <v>344971348</v>
      </c>
      <c r="F795" s="21">
        <v>30</v>
      </c>
      <c r="G795" s="22">
        <v>1E-4</v>
      </c>
      <c r="H795" s="21">
        <v>35</v>
      </c>
      <c r="I795" s="23">
        <v>1.3062689000000001</v>
      </c>
      <c r="J795" s="23">
        <v>1.9327999999999999E-3</v>
      </c>
      <c r="K795" s="23">
        <v>0.86369440000000031</v>
      </c>
      <c r="L795" s="24">
        <v>0.1134609</v>
      </c>
      <c r="M795" s="25">
        <v>7.272E-4</v>
      </c>
      <c r="N795" s="23">
        <v>0.31271569999999999</v>
      </c>
      <c r="O795" s="26">
        <v>210</v>
      </c>
      <c r="P795" s="26">
        <v>74</v>
      </c>
      <c r="Q795" s="25">
        <v>0.26399626857965069</v>
      </c>
      <c r="R795" s="25">
        <v>1.7076991842177411E-2</v>
      </c>
      <c r="S795" s="25">
        <v>8.1531444186550658E-2</v>
      </c>
      <c r="T795" s="21" t="s">
        <v>661</v>
      </c>
    </row>
    <row r="796" spans="1:20" x14ac:dyDescent="0.25">
      <c r="A796" s="51" t="s">
        <v>654</v>
      </c>
      <c r="B796" s="51" t="s">
        <v>655</v>
      </c>
      <c r="C796" s="51" t="s">
        <v>646</v>
      </c>
      <c r="D796" s="51" t="s">
        <v>85</v>
      </c>
      <c r="E796" s="21">
        <v>344971697</v>
      </c>
      <c r="F796" s="21">
        <v>30</v>
      </c>
      <c r="G796" s="22">
        <v>1E-4</v>
      </c>
      <c r="H796" s="21">
        <v>35</v>
      </c>
      <c r="I796" s="23">
        <v>1.3927908</v>
      </c>
      <c r="J796" s="23">
        <v>2.4145999999999998E-3</v>
      </c>
      <c r="K796" s="23">
        <v>0.94695359999999984</v>
      </c>
      <c r="L796" s="24">
        <v>0.1126954</v>
      </c>
      <c r="M796" s="25">
        <v>7.1409999999999996E-4</v>
      </c>
      <c r="N796" s="23">
        <v>0.31647029999999998</v>
      </c>
      <c r="O796" s="26">
        <v>210</v>
      </c>
      <c r="P796" s="26">
        <v>73</v>
      </c>
      <c r="Q796" s="25">
        <v>0.30219685651931449</v>
      </c>
      <c r="R796" s="25">
        <v>4.7060030208002871E-3</v>
      </c>
      <c r="S796" s="25">
        <v>6.9286032111931212E-2</v>
      </c>
      <c r="T796" s="21" t="s">
        <v>661</v>
      </c>
    </row>
    <row r="797" spans="1:20" x14ac:dyDescent="0.25">
      <c r="A797" s="51" t="s">
        <v>654</v>
      </c>
      <c r="B797" s="51" t="s">
        <v>655</v>
      </c>
      <c r="C797" s="51" t="s">
        <v>646</v>
      </c>
      <c r="D797" s="51" t="s">
        <v>85</v>
      </c>
      <c r="E797" s="21">
        <v>344972054</v>
      </c>
      <c r="F797" s="21">
        <v>30</v>
      </c>
      <c r="G797" s="22">
        <v>1E-4</v>
      </c>
      <c r="H797" s="21">
        <v>35</v>
      </c>
      <c r="I797" s="23">
        <v>1.3811001999999999</v>
      </c>
      <c r="J797" s="23">
        <v>2.2347999999999999E-3</v>
      </c>
      <c r="K797" s="23">
        <v>0.91144250000000004</v>
      </c>
      <c r="L797" s="24">
        <v>0.1144086</v>
      </c>
      <c r="M797" s="25">
        <v>1.2028E-3</v>
      </c>
      <c r="N797" s="23">
        <v>0.3352252</v>
      </c>
      <c r="O797" s="26">
        <v>210</v>
      </c>
      <c r="P797" s="26">
        <v>77</v>
      </c>
      <c r="Q797" s="25">
        <v>0.2768359345417995</v>
      </c>
      <c r="R797" s="25">
        <v>-4.5600026987470486E-3</v>
      </c>
      <c r="S797" s="25">
        <v>6.5614174867036801E-2</v>
      </c>
      <c r="T797" s="21" t="s">
        <v>661</v>
      </c>
    </row>
    <row r="798" spans="1:20" x14ac:dyDescent="0.25">
      <c r="A798" s="51" t="s">
        <v>654</v>
      </c>
      <c r="B798" s="51" t="s">
        <v>655</v>
      </c>
      <c r="C798" s="51" t="s">
        <v>646</v>
      </c>
      <c r="D798" s="51" t="s">
        <v>85</v>
      </c>
      <c r="E798" s="21">
        <v>344972421</v>
      </c>
      <c r="F798" s="21">
        <v>30</v>
      </c>
      <c r="G798" s="22">
        <v>1E-4</v>
      </c>
      <c r="H798" s="21">
        <v>35</v>
      </c>
      <c r="I798" s="23">
        <v>1.3695079999999999</v>
      </c>
      <c r="J798" s="23">
        <v>3.4169000000000001E-3</v>
      </c>
      <c r="K798" s="23">
        <v>0.91071350000000029</v>
      </c>
      <c r="L798" s="24">
        <v>0.1367958</v>
      </c>
      <c r="M798" s="25">
        <v>7.0410000000000004E-4</v>
      </c>
      <c r="N798" s="23">
        <v>0.30358849999999998</v>
      </c>
      <c r="O798" s="26">
        <v>210</v>
      </c>
      <c r="P798" s="26">
        <v>71</v>
      </c>
      <c r="Q798" s="25">
        <v>0.2995669624723758</v>
      </c>
      <c r="R798" s="25">
        <v>6.6554137963831571E-3</v>
      </c>
      <c r="S798" s="25">
        <v>7.7630052339175998E-2</v>
      </c>
      <c r="T798" s="21" t="s">
        <v>661</v>
      </c>
    </row>
    <row r="799" spans="1:20" x14ac:dyDescent="0.25">
      <c r="A799" s="51" t="s">
        <v>654</v>
      </c>
      <c r="B799" s="51" t="s">
        <v>655</v>
      </c>
      <c r="C799" s="51" t="s">
        <v>646</v>
      </c>
      <c r="D799" s="51" t="s">
        <v>85</v>
      </c>
      <c r="E799" s="21">
        <v>344972788</v>
      </c>
      <c r="F799" s="21">
        <v>30</v>
      </c>
      <c r="G799" s="22">
        <v>1E-4</v>
      </c>
      <c r="H799" s="21">
        <v>35</v>
      </c>
      <c r="I799" s="23">
        <v>1.2880535</v>
      </c>
      <c r="J799" s="23">
        <v>2.3874E-3</v>
      </c>
      <c r="K799" s="23">
        <v>0.8603554000000001</v>
      </c>
      <c r="L799" s="24">
        <v>0.1084102</v>
      </c>
      <c r="M799" s="25">
        <v>7.7930000000000002E-4</v>
      </c>
      <c r="N799" s="23">
        <v>0.30235089999999998</v>
      </c>
      <c r="O799" s="26">
        <v>210</v>
      </c>
      <c r="P799" s="26">
        <v>65</v>
      </c>
      <c r="Q799" s="25">
        <v>0.33436658795343299</v>
      </c>
      <c r="R799" s="25">
        <v>2.836426454756949E-2</v>
      </c>
      <c r="S799" s="25">
        <v>9.0687473158231613E-2</v>
      </c>
      <c r="T799" s="21" t="s">
        <v>661</v>
      </c>
    </row>
    <row r="800" spans="1:20" x14ac:dyDescent="0.25">
      <c r="A800" s="51" t="s">
        <v>654</v>
      </c>
      <c r="B800" s="51" t="s">
        <v>655</v>
      </c>
      <c r="C800" s="51" t="s">
        <v>646</v>
      </c>
      <c r="D800" s="51" t="s">
        <v>85</v>
      </c>
      <c r="E800" s="21">
        <v>344973138</v>
      </c>
      <c r="F800" s="21">
        <v>30</v>
      </c>
      <c r="G800" s="22">
        <v>1E-4</v>
      </c>
      <c r="H800" s="21">
        <v>35</v>
      </c>
      <c r="I800" s="23">
        <v>1.3618227000000001</v>
      </c>
      <c r="J800" s="23">
        <v>3.1403999999999998E-3</v>
      </c>
      <c r="K800" s="23">
        <v>0.97543189999999991</v>
      </c>
      <c r="L800" s="24">
        <v>9.6367900000000006E-2</v>
      </c>
      <c r="M800" s="25">
        <v>5.0810000000000004E-4</v>
      </c>
      <c r="N800" s="23">
        <v>0.27377810000000002</v>
      </c>
      <c r="O800" s="26">
        <v>210</v>
      </c>
      <c r="P800" s="26">
        <v>64</v>
      </c>
      <c r="Q800" s="25">
        <v>0.3083671249475054</v>
      </c>
      <c r="R800" s="25">
        <v>-2.803013374292853E-2</v>
      </c>
      <c r="S800" s="25">
        <v>6.4902922971414923E-2</v>
      </c>
      <c r="T800" s="21" t="s">
        <v>661</v>
      </c>
    </row>
    <row r="801" spans="1:20" x14ac:dyDescent="0.25">
      <c r="A801" s="51" t="s">
        <v>654</v>
      </c>
      <c r="B801" s="51" t="s">
        <v>655</v>
      </c>
      <c r="C801" s="51" t="s">
        <v>646</v>
      </c>
      <c r="D801" s="51" t="s">
        <v>85</v>
      </c>
      <c r="E801" s="21">
        <v>344973498</v>
      </c>
      <c r="F801" s="21">
        <v>30</v>
      </c>
      <c r="G801" s="22">
        <v>1E-4</v>
      </c>
      <c r="H801" s="21">
        <v>35</v>
      </c>
      <c r="I801" s="23">
        <v>1.3484438000000001</v>
      </c>
      <c r="J801" s="23">
        <v>2.1427E-3</v>
      </c>
      <c r="K801" s="23">
        <v>0.8531226999999999</v>
      </c>
      <c r="L801" s="24">
        <v>0.12774279999999999</v>
      </c>
      <c r="M801" s="25">
        <v>8.7109999999999998E-4</v>
      </c>
      <c r="N801" s="23">
        <v>0.3510993</v>
      </c>
      <c r="O801" s="26">
        <v>210</v>
      </c>
      <c r="P801" s="26">
        <v>85</v>
      </c>
      <c r="Q801" s="25">
        <v>0.29046215912924339</v>
      </c>
      <c r="R801" s="25">
        <v>3.1830339836556372E-2</v>
      </c>
      <c r="S801" s="25">
        <v>9.3481651288002177E-2</v>
      </c>
      <c r="T801" s="21" t="s">
        <v>661</v>
      </c>
    </row>
    <row r="802" spans="1:20" x14ac:dyDescent="0.25">
      <c r="A802" s="51" t="s">
        <v>654</v>
      </c>
      <c r="B802" s="51" t="s">
        <v>655</v>
      </c>
      <c r="C802" s="51" t="s">
        <v>646</v>
      </c>
      <c r="D802" s="51" t="s">
        <v>85</v>
      </c>
      <c r="E802" s="21">
        <v>344973855</v>
      </c>
      <c r="F802" s="21">
        <v>30</v>
      </c>
      <c r="G802" s="22">
        <v>1E-4</v>
      </c>
      <c r="H802" s="21">
        <v>35</v>
      </c>
      <c r="I802" s="23">
        <v>1.3087572999999999</v>
      </c>
      <c r="J802" s="23">
        <v>2.1492E-3</v>
      </c>
      <c r="K802" s="23">
        <v>0.88800299999999999</v>
      </c>
      <c r="L802" s="24">
        <v>0.1047641</v>
      </c>
      <c r="M802" s="25">
        <v>5.756E-4</v>
      </c>
      <c r="N802" s="23">
        <v>0.3007069</v>
      </c>
      <c r="O802" s="26">
        <v>210</v>
      </c>
      <c r="P802" s="26">
        <v>69</v>
      </c>
      <c r="Q802" s="25">
        <v>0.30171321762717468</v>
      </c>
      <c r="R802" s="25">
        <v>-7.1817127002592066E-4</v>
      </c>
      <c r="S802" s="25">
        <v>7.5057406664933074E-2</v>
      </c>
      <c r="T802" s="21" t="s">
        <v>661</v>
      </c>
    </row>
    <row r="803" spans="1:20" x14ac:dyDescent="0.25">
      <c r="A803" s="51" t="s">
        <v>654</v>
      </c>
      <c r="B803" s="51" t="s">
        <v>655</v>
      </c>
      <c r="C803" s="51" t="s">
        <v>646</v>
      </c>
      <c r="D803" s="51" t="s">
        <v>85</v>
      </c>
      <c r="E803" s="21">
        <v>344974202</v>
      </c>
      <c r="F803" s="21">
        <v>30</v>
      </c>
      <c r="G803" s="22">
        <v>1E-4</v>
      </c>
      <c r="H803" s="21">
        <v>35</v>
      </c>
      <c r="I803" s="23">
        <v>1.343269</v>
      </c>
      <c r="J803" s="23">
        <v>2.3876000000000001E-3</v>
      </c>
      <c r="K803" s="23">
        <v>0.90707680000000002</v>
      </c>
      <c r="L803" s="24">
        <v>0.10898289999999999</v>
      </c>
      <c r="M803" s="25">
        <v>5.9619999999999996E-4</v>
      </c>
      <c r="N803" s="23">
        <v>0.31125389999999997</v>
      </c>
      <c r="O803" s="26">
        <v>210</v>
      </c>
      <c r="P803" s="26">
        <v>71</v>
      </c>
      <c r="Q803" s="25">
        <v>0.36206136878412148</v>
      </c>
      <c r="R803" s="25">
        <v>-4.983073435027599E-2</v>
      </c>
      <c r="S803" s="25">
        <v>5.1489568241162978E-2</v>
      </c>
      <c r="T803" s="21" t="s">
        <v>661</v>
      </c>
    </row>
    <row r="804" spans="1:20" x14ac:dyDescent="0.25">
      <c r="A804" s="51" t="s">
        <v>654</v>
      </c>
      <c r="B804" s="51" t="s">
        <v>655</v>
      </c>
      <c r="C804" s="51" t="s">
        <v>646</v>
      </c>
      <c r="D804" s="51" t="s">
        <v>85</v>
      </c>
      <c r="E804" s="21">
        <v>344974560</v>
      </c>
      <c r="F804" s="21">
        <v>30</v>
      </c>
      <c r="G804" s="22">
        <v>1E-4</v>
      </c>
      <c r="H804" s="21">
        <v>35</v>
      </c>
      <c r="I804" s="23">
        <v>1.2895414999999999</v>
      </c>
      <c r="J804" s="23">
        <v>1.9472000000000001E-3</v>
      </c>
      <c r="K804" s="23">
        <v>0.83721749999999995</v>
      </c>
      <c r="L804" s="24">
        <v>0.1179762</v>
      </c>
      <c r="M804" s="25">
        <v>6.6680000000000005E-4</v>
      </c>
      <c r="N804" s="23">
        <v>0.31827729999999999</v>
      </c>
      <c r="O804" s="26">
        <v>210</v>
      </c>
      <c r="P804" s="26">
        <v>75</v>
      </c>
      <c r="Q804" s="25">
        <v>0.41165586941405691</v>
      </c>
      <c r="R804" s="25">
        <v>-4.9845030531883917E-2</v>
      </c>
      <c r="S804" s="25">
        <v>3.9108764019554883E-2</v>
      </c>
      <c r="T804" s="21" t="s">
        <v>661</v>
      </c>
    </row>
    <row r="805" spans="1:20" x14ac:dyDescent="0.25">
      <c r="A805" s="51" t="s">
        <v>654</v>
      </c>
      <c r="B805" s="51" t="s">
        <v>655</v>
      </c>
      <c r="C805" s="51" t="s">
        <v>646</v>
      </c>
      <c r="D805" s="51" t="s">
        <v>85</v>
      </c>
      <c r="E805" s="21">
        <v>344974913</v>
      </c>
      <c r="F805" s="21">
        <v>30</v>
      </c>
      <c r="G805" s="22">
        <v>1E-4</v>
      </c>
      <c r="H805" s="21">
        <v>35</v>
      </c>
      <c r="I805" s="23">
        <v>1.3513755999999999</v>
      </c>
      <c r="J805" s="23">
        <v>2.2918000000000001E-3</v>
      </c>
      <c r="K805" s="23">
        <v>0.89031949999999993</v>
      </c>
      <c r="L805" s="24">
        <v>0.1114343</v>
      </c>
      <c r="M805" s="25">
        <v>6.1660000000000003E-4</v>
      </c>
      <c r="N805" s="23">
        <v>0.33418510000000001</v>
      </c>
      <c r="O805" s="26">
        <v>210</v>
      </c>
      <c r="P805" s="26">
        <v>73</v>
      </c>
      <c r="Q805" s="25">
        <v>0.36841235637129699</v>
      </c>
      <c r="R805" s="25">
        <v>-1.450334063150004E-2</v>
      </c>
      <c r="S805" s="25">
        <v>7.0983596336651356E-2</v>
      </c>
      <c r="T805" s="21" t="s">
        <v>661</v>
      </c>
    </row>
    <row r="806" spans="1:20" x14ac:dyDescent="0.25">
      <c r="A806" s="51" t="s">
        <v>654</v>
      </c>
      <c r="B806" s="51" t="s">
        <v>655</v>
      </c>
      <c r="C806" s="51" t="s">
        <v>646</v>
      </c>
      <c r="D806" s="51" t="s">
        <v>85</v>
      </c>
      <c r="E806" s="21">
        <v>344975267</v>
      </c>
      <c r="F806" s="21">
        <v>30</v>
      </c>
      <c r="G806" s="22">
        <v>1E-4</v>
      </c>
      <c r="H806" s="21">
        <v>35</v>
      </c>
      <c r="I806" s="23">
        <v>1.2765967</v>
      </c>
      <c r="J806" s="23">
        <v>2.0580999999999989E-3</v>
      </c>
      <c r="K806" s="23">
        <v>0.86439759999999977</v>
      </c>
      <c r="L806" s="24">
        <v>0.10318430000000001</v>
      </c>
      <c r="M806" s="25">
        <v>7.8779999999999996E-4</v>
      </c>
      <c r="N806" s="23">
        <v>0.2932689</v>
      </c>
      <c r="O806" s="26">
        <v>210</v>
      </c>
      <c r="P806" s="26">
        <v>70</v>
      </c>
      <c r="Q806" s="25">
        <v>0.32725485876367438</v>
      </c>
      <c r="R806" s="25">
        <v>2.0313431019898388E-2</v>
      </c>
      <c r="S806" s="25">
        <v>8.6434257708714574E-2</v>
      </c>
      <c r="T806" s="21" t="s">
        <v>661</v>
      </c>
    </row>
    <row r="807" spans="1:20" x14ac:dyDescent="0.25">
      <c r="A807" s="51" t="s">
        <v>654</v>
      </c>
      <c r="B807" s="51" t="s">
        <v>655</v>
      </c>
      <c r="C807" s="51" t="s">
        <v>646</v>
      </c>
      <c r="D807" s="51" t="s">
        <v>85</v>
      </c>
      <c r="E807" s="21">
        <v>344975608</v>
      </c>
      <c r="F807" s="21">
        <v>30</v>
      </c>
      <c r="G807" s="22">
        <v>1E-4</v>
      </c>
      <c r="H807" s="21">
        <v>35</v>
      </c>
      <c r="I807" s="23">
        <v>1.2844838999999999</v>
      </c>
      <c r="J807" s="23">
        <v>1.9574000000000011E-3</v>
      </c>
      <c r="K807" s="23">
        <v>0.8372677999999999</v>
      </c>
      <c r="L807" s="24">
        <v>0.1159123</v>
      </c>
      <c r="M807" s="25">
        <v>6.3230000000000003E-4</v>
      </c>
      <c r="N807" s="23">
        <v>0.3155213</v>
      </c>
      <c r="O807" s="26">
        <v>204</v>
      </c>
      <c r="P807" s="26">
        <v>76</v>
      </c>
      <c r="Q807" s="25">
        <v>0.29959277949508789</v>
      </c>
      <c r="R807" s="25">
        <v>1.912858900096584E-2</v>
      </c>
      <c r="S807" s="25">
        <v>7.8216192621518271E-2</v>
      </c>
      <c r="T807" s="21" t="s">
        <v>661</v>
      </c>
    </row>
    <row r="808" spans="1:20" x14ac:dyDescent="0.25">
      <c r="A808" s="51" t="s">
        <v>654</v>
      </c>
      <c r="B808" s="51" t="s">
        <v>655</v>
      </c>
      <c r="C808" s="51" t="s">
        <v>646</v>
      </c>
      <c r="D808" s="51" t="s">
        <v>85</v>
      </c>
      <c r="E808" s="21">
        <v>344975953</v>
      </c>
      <c r="F808" s="21">
        <v>30</v>
      </c>
      <c r="G808" s="22">
        <v>1E-4</v>
      </c>
      <c r="H808" s="21">
        <v>35</v>
      </c>
      <c r="I808" s="23">
        <v>1.3040453000000001</v>
      </c>
      <c r="J808" s="23">
        <v>2.0019E-3</v>
      </c>
      <c r="K808" s="23">
        <v>0.86783480000000002</v>
      </c>
      <c r="L808" s="24">
        <v>0.11114839999999999</v>
      </c>
      <c r="M808" s="25">
        <v>7.3760000000000004E-4</v>
      </c>
      <c r="N808" s="23">
        <v>0.30913990000000002</v>
      </c>
      <c r="O808" s="26">
        <v>210</v>
      </c>
      <c r="P808" s="26">
        <v>74</v>
      </c>
      <c r="Q808" s="25">
        <v>0.32939939278362579</v>
      </c>
      <c r="R808" s="25">
        <v>-2.3969503604760818E-3</v>
      </c>
      <c r="S808" s="25">
        <v>7.3292486869794726E-2</v>
      </c>
      <c r="T808" s="21" t="s">
        <v>661</v>
      </c>
    </row>
    <row r="809" spans="1:20" x14ac:dyDescent="0.25">
      <c r="A809" s="51" t="s">
        <v>654</v>
      </c>
      <c r="B809" s="51" t="s">
        <v>655</v>
      </c>
      <c r="C809" s="51" t="s">
        <v>646</v>
      </c>
      <c r="D809" s="51" t="s">
        <v>85</v>
      </c>
      <c r="E809" s="21">
        <v>344976301</v>
      </c>
      <c r="F809" s="21">
        <v>30</v>
      </c>
      <c r="G809" s="22">
        <v>1E-4</v>
      </c>
      <c r="H809" s="21">
        <v>35</v>
      </c>
      <c r="I809" s="23">
        <v>1.3039617999999999</v>
      </c>
      <c r="J809" s="23">
        <v>1.9334E-3</v>
      </c>
      <c r="K809" s="23">
        <v>0.86342949999999996</v>
      </c>
      <c r="L809" s="24">
        <v>0.1144024</v>
      </c>
      <c r="M809" s="25">
        <v>1.2696000000000001E-3</v>
      </c>
      <c r="N809" s="23">
        <v>0.30648799999999998</v>
      </c>
      <c r="O809" s="26">
        <v>210</v>
      </c>
      <c r="P809" s="26">
        <v>74</v>
      </c>
      <c r="Q809" s="25">
        <v>0.30960462090283852</v>
      </c>
      <c r="R809" s="25">
        <v>4.1994642168478473E-2</v>
      </c>
      <c r="S809" s="25">
        <v>8.4571137436891389E-2</v>
      </c>
      <c r="T809" s="21" t="s">
        <v>661</v>
      </c>
    </row>
    <row r="810" spans="1:20" x14ac:dyDescent="0.25">
      <c r="A810" s="51" t="s">
        <v>654</v>
      </c>
      <c r="B810" s="51" t="s">
        <v>655</v>
      </c>
      <c r="C810" s="51" t="s">
        <v>646</v>
      </c>
      <c r="D810" s="51" t="s">
        <v>85</v>
      </c>
      <c r="E810" s="21">
        <v>344976648</v>
      </c>
      <c r="F810" s="21">
        <v>30</v>
      </c>
      <c r="G810" s="22">
        <v>1E-4</v>
      </c>
      <c r="H810" s="21">
        <v>35</v>
      </c>
      <c r="I810" s="23">
        <v>1.3496136999999999</v>
      </c>
      <c r="J810" s="23">
        <v>2.1917999999999998E-3</v>
      </c>
      <c r="K810" s="23">
        <v>0.90981160000000005</v>
      </c>
      <c r="L810" s="24">
        <v>0.1032227</v>
      </c>
      <c r="M810" s="25">
        <v>5.7580000000000001E-4</v>
      </c>
      <c r="N810" s="23">
        <v>0.32058300000000001</v>
      </c>
      <c r="O810" s="26">
        <v>210</v>
      </c>
      <c r="P810" s="26">
        <v>67</v>
      </c>
      <c r="Q810" s="25">
        <v>0.31649432369727298</v>
      </c>
      <c r="R810" s="25">
        <v>9.6725396050141386E-3</v>
      </c>
      <c r="S810" s="25">
        <v>6.8542545284687575E-2</v>
      </c>
      <c r="T810" s="21" t="s">
        <v>661</v>
      </c>
    </row>
    <row r="811" spans="1:20" x14ac:dyDescent="0.25">
      <c r="A811" s="51" t="s">
        <v>654</v>
      </c>
      <c r="B811" s="51" t="s">
        <v>655</v>
      </c>
      <c r="C811" s="51" t="s">
        <v>646</v>
      </c>
      <c r="D811" s="51" t="s">
        <v>85</v>
      </c>
      <c r="E811" s="21">
        <v>344977003</v>
      </c>
      <c r="F811" s="21">
        <v>30</v>
      </c>
      <c r="G811" s="22">
        <v>1E-4</v>
      </c>
      <c r="H811" s="21">
        <v>35</v>
      </c>
      <c r="I811" s="23">
        <v>1.4377120000000001</v>
      </c>
      <c r="J811" s="23">
        <v>2.1370999999999999E-3</v>
      </c>
      <c r="K811" s="23">
        <v>0.89296750000000003</v>
      </c>
      <c r="L811" s="24">
        <v>0.1660568</v>
      </c>
      <c r="M811" s="25">
        <v>7.0799999999999997E-4</v>
      </c>
      <c r="N811" s="23">
        <v>0.36065439999999999</v>
      </c>
      <c r="O811" s="26">
        <v>210</v>
      </c>
      <c r="P811" s="26">
        <v>82</v>
      </c>
      <c r="Q811" s="25">
        <v>0.26995139515190741</v>
      </c>
      <c r="R811" s="25">
        <v>8.6282972485571751E-4</v>
      </c>
      <c r="S811" s="25">
        <v>7.1139865071640579E-2</v>
      </c>
      <c r="T811" s="21" t="s">
        <v>661</v>
      </c>
    </row>
    <row r="812" spans="1:20" x14ac:dyDescent="0.25">
      <c r="A812" s="51" t="s">
        <v>654</v>
      </c>
      <c r="B812" s="51" t="s">
        <v>655</v>
      </c>
      <c r="C812" s="51" t="s">
        <v>646</v>
      </c>
      <c r="D812" s="51" t="s">
        <v>85</v>
      </c>
      <c r="E812" s="21">
        <v>344977367</v>
      </c>
      <c r="F812" s="21">
        <v>30</v>
      </c>
      <c r="G812" s="22">
        <v>1E-4</v>
      </c>
      <c r="H812" s="21">
        <v>35</v>
      </c>
      <c r="I812" s="23">
        <v>1.3854784</v>
      </c>
      <c r="J812" s="23">
        <v>2.3381000000000009E-3</v>
      </c>
      <c r="K812" s="23">
        <v>0.92797240000000025</v>
      </c>
      <c r="L812" s="24">
        <v>0.1169134</v>
      </c>
      <c r="M812" s="25">
        <v>7.0299999999999996E-4</v>
      </c>
      <c r="N812" s="23">
        <v>0.3244379</v>
      </c>
      <c r="O812" s="26">
        <v>210</v>
      </c>
      <c r="P812" s="26">
        <v>78</v>
      </c>
      <c r="Q812" s="25">
        <v>0.2653215424122049</v>
      </c>
      <c r="R812" s="25">
        <v>-1.8178491447630091E-2</v>
      </c>
      <c r="S812" s="25">
        <v>6.7684875428661556E-2</v>
      </c>
      <c r="T812" s="21" t="s">
        <v>661</v>
      </c>
    </row>
    <row r="813" spans="1:20" x14ac:dyDescent="0.25">
      <c r="A813" s="51" t="s">
        <v>654</v>
      </c>
      <c r="B813" s="51" t="s">
        <v>655</v>
      </c>
      <c r="C813" s="51" t="s">
        <v>646</v>
      </c>
      <c r="D813" s="51" t="s">
        <v>85</v>
      </c>
      <c r="E813" s="21">
        <v>344977731</v>
      </c>
      <c r="F813" s="21">
        <v>30</v>
      </c>
      <c r="G813" s="22">
        <v>1E-4</v>
      </c>
      <c r="H813" s="21">
        <v>35</v>
      </c>
      <c r="I813" s="23">
        <v>1.3827141999999999</v>
      </c>
      <c r="J813" s="23">
        <v>2.3046E-3</v>
      </c>
      <c r="K813" s="23">
        <v>0.91199589999999997</v>
      </c>
      <c r="L813" s="24">
        <v>0.11773889999999999</v>
      </c>
      <c r="M813" s="25">
        <v>6.4030000000000001E-4</v>
      </c>
      <c r="N813" s="23">
        <v>0.33686240000000001</v>
      </c>
      <c r="O813" s="26">
        <v>210</v>
      </c>
      <c r="P813" s="26">
        <v>78</v>
      </c>
      <c r="Q813" s="25">
        <v>0.35970169290823589</v>
      </c>
      <c r="R813" s="25">
        <v>-2.3991543516555469E-2</v>
      </c>
      <c r="S813" s="25">
        <v>4.7340955104723567E-2</v>
      </c>
      <c r="T813" s="21" t="s">
        <v>661</v>
      </c>
    </row>
    <row r="814" spans="1:20" x14ac:dyDescent="0.25">
      <c r="A814" s="51" t="s">
        <v>654</v>
      </c>
      <c r="B814" s="51" t="s">
        <v>655</v>
      </c>
      <c r="C814" s="51" t="s">
        <v>646</v>
      </c>
      <c r="D814" s="51" t="s">
        <v>85</v>
      </c>
      <c r="E814" s="21">
        <v>344978087</v>
      </c>
      <c r="F814" s="21">
        <v>30</v>
      </c>
      <c r="G814" s="22">
        <v>1E-4</v>
      </c>
      <c r="H814" s="21">
        <v>35</v>
      </c>
      <c r="I814" s="23">
        <v>1.3329517</v>
      </c>
      <c r="J814" s="23">
        <v>2.6096000000000001E-3</v>
      </c>
      <c r="K814" s="23">
        <v>0.89090360000000013</v>
      </c>
      <c r="L814" s="24">
        <v>0.11231670000000001</v>
      </c>
      <c r="M814" s="25">
        <v>5.5590000000000001E-4</v>
      </c>
      <c r="N814" s="23">
        <v>0.31332739999999998</v>
      </c>
      <c r="O814" s="26">
        <v>210</v>
      </c>
      <c r="P814" s="26">
        <v>69</v>
      </c>
      <c r="Q814" s="25">
        <v>0.31031717072969228</v>
      </c>
      <c r="R814" s="25">
        <v>4.6774469789820309E-3</v>
      </c>
      <c r="S814" s="25">
        <v>7.3172930753193241E-2</v>
      </c>
      <c r="T814" s="21" t="s">
        <v>661</v>
      </c>
    </row>
    <row r="815" spans="1:20" x14ac:dyDescent="0.25">
      <c r="A815" s="51" t="s">
        <v>654</v>
      </c>
      <c r="B815" s="51" t="s">
        <v>655</v>
      </c>
      <c r="C815" s="51" t="s">
        <v>646</v>
      </c>
      <c r="D815" s="51" t="s">
        <v>85</v>
      </c>
      <c r="E815" s="21">
        <v>344978444</v>
      </c>
      <c r="F815" s="21">
        <v>30</v>
      </c>
      <c r="G815" s="22">
        <v>1E-4</v>
      </c>
      <c r="H815" s="21">
        <v>35</v>
      </c>
      <c r="I815" s="23">
        <v>1.3063766000000001</v>
      </c>
      <c r="J815" s="23">
        <v>2.0487999999999991E-3</v>
      </c>
      <c r="K815" s="23">
        <v>0.88010639999999996</v>
      </c>
      <c r="L815" s="24">
        <v>0.10860789999999999</v>
      </c>
      <c r="M815" s="25">
        <v>5.9250000000000004E-4</v>
      </c>
      <c r="N815" s="23">
        <v>0.30198350000000002</v>
      </c>
      <c r="O815" s="26">
        <v>210</v>
      </c>
      <c r="P815" s="26">
        <v>71</v>
      </c>
      <c r="Q815" s="25">
        <v>0.36587712474096917</v>
      </c>
      <c r="R815" s="25">
        <v>2.8930941156196509E-2</v>
      </c>
      <c r="S815" s="25">
        <v>9.0957372997707217E-2</v>
      </c>
      <c r="T815" s="21" t="s">
        <v>661</v>
      </c>
    </row>
    <row r="816" spans="1:20" x14ac:dyDescent="0.25">
      <c r="A816" s="51" t="s">
        <v>654</v>
      </c>
      <c r="B816" s="51" t="s">
        <v>655</v>
      </c>
      <c r="C816" s="51" t="s">
        <v>646</v>
      </c>
      <c r="D816" s="51" t="s">
        <v>85</v>
      </c>
      <c r="E816" s="21">
        <v>344978795</v>
      </c>
      <c r="F816" s="21">
        <v>30</v>
      </c>
      <c r="G816" s="22">
        <v>1E-4</v>
      </c>
      <c r="H816" s="21">
        <v>35</v>
      </c>
      <c r="I816" s="23">
        <v>1.3105017000000001</v>
      </c>
      <c r="J816" s="23">
        <v>2.0116999999999999E-3</v>
      </c>
      <c r="K816" s="23">
        <v>0.85451719999999998</v>
      </c>
      <c r="L816" s="24">
        <v>0.11487609999999999</v>
      </c>
      <c r="M816" s="25">
        <v>6.089E-4</v>
      </c>
      <c r="N816" s="23">
        <v>0.32553480000000001</v>
      </c>
      <c r="O816" s="26">
        <v>210</v>
      </c>
      <c r="P816" s="26">
        <v>76</v>
      </c>
      <c r="Q816" s="25">
        <v>0.23711386339696941</v>
      </c>
      <c r="R816" s="25">
        <v>-7.616381214380308E-3</v>
      </c>
      <c r="S816" s="25">
        <v>4.4312605094254713E-2</v>
      </c>
      <c r="T816" s="21" t="s">
        <v>661</v>
      </c>
    </row>
    <row r="817" spans="1:20" x14ac:dyDescent="0.25">
      <c r="A817" s="51" t="s">
        <v>654</v>
      </c>
      <c r="B817" s="51" t="s">
        <v>655</v>
      </c>
      <c r="C817" s="51" t="s">
        <v>646</v>
      </c>
      <c r="D817" s="51" t="s">
        <v>85</v>
      </c>
      <c r="E817" s="21">
        <v>344979144</v>
      </c>
      <c r="F817" s="21">
        <v>30</v>
      </c>
      <c r="G817" s="22">
        <v>1E-4</v>
      </c>
      <c r="H817" s="21">
        <v>35</v>
      </c>
      <c r="I817" s="23">
        <v>1.300359</v>
      </c>
      <c r="J817" s="23">
        <v>2.045700000000001E-3</v>
      </c>
      <c r="K817" s="23">
        <v>0.87076779999999987</v>
      </c>
      <c r="L817" s="24">
        <v>0.1089025</v>
      </c>
      <c r="M817" s="25">
        <v>5.8719999999999996E-4</v>
      </c>
      <c r="N817" s="23">
        <v>0.30475249999999998</v>
      </c>
      <c r="O817" s="26">
        <v>210</v>
      </c>
      <c r="P817" s="26">
        <v>69</v>
      </c>
      <c r="Q817" s="25">
        <v>0.3050229599388653</v>
      </c>
      <c r="R817" s="25">
        <v>7.6845940060366004E-3</v>
      </c>
      <c r="S817" s="25">
        <v>7.3143739417251649E-2</v>
      </c>
      <c r="T817" s="21" t="s">
        <v>661</v>
      </c>
    </row>
    <row r="818" spans="1:20" x14ac:dyDescent="0.25">
      <c r="A818" s="51" t="s">
        <v>654</v>
      </c>
      <c r="B818" s="51" t="s">
        <v>655</v>
      </c>
      <c r="C818" s="51" t="s">
        <v>646</v>
      </c>
      <c r="D818" s="51" t="s">
        <v>85</v>
      </c>
      <c r="E818" s="21">
        <v>344979493</v>
      </c>
      <c r="F818" s="21">
        <v>30</v>
      </c>
      <c r="G818" s="22">
        <v>1E-4</v>
      </c>
      <c r="H818" s="21">
        <v>35</v>
      </c>
      <c r="I818" s="23">
        <v>1.237015</v>
      </c>
      <c r="J818" s="23">
        <v>2.0152E-3</v>
      </c>
      <c r="K818" s="23">
        <v>0.83539699999999961</v>
      </c>
      <c r="L818" s="24">
        <v>9.8838999999999996E-2</v>
      </c>
      <c r="M818" s="25">
        <v>5.641E-4</v>
      </c>
      <c r="N818" s="23">
        <v>0.28748780000000002</v>
      </c>
      <c r="O818" s="26">
        <v>210</v>
      </c>
      <c r="P818" s="26">
        <v>65</v>
      </c>
      <c r="Q818" s="25">
        <v>0.30034663655828109</v>
      </c>
      <c r="R818" s="25">
        <v>-1.0022475107405809E-2</v>
      </c>
      <c r="S818" s="25">
        <v>7.6166730625661552E-2</v>
      </c>
      <c r="T818" s="21" t="s">
        <v>661</v>
      </c>
    </row>
    <row r="819" spans="1:20" x14ac:dyDescent="0.25">
      <c r="A819" s="51" t="s">
        <v>654</v>
      </c>
      <c r="B819" s="51" t="s">
        <v>655</v>
      </c>
      <c r="C819" s="51" t="s">
        <v>646</v>
      </c>
      <c r="D819" s="51" t="s">
        <v>85</v>
      </c>
      <c r="E819" s="21">
        <v>344979838</v>
      </c>
      <c r="F819" s="21">
        <v>30</v>
      </c>
      <c r="G819" s="22">
        <v>1E-4</v>
      </c>
      <c r="H819" s="21">
        <v>35</v>
      </c>
      <c r="I819" s="23">
        <v>1.2931119</v>
      </c>
      <c r="J819" s="23">
        <v>2.0558999999999998E-3</v>
      </c>
      <c r="K819" s="23">
        <v>0.85367650000000006</v>
      </c>
      <c r="L819" s="24">
        <v>0.1125274</v>
      </c>
      <c r="M819" s="25">
        <v>6.3239999999999998E-4</v>
      </c>
      <c r="N819" s="23">
        <v>0.31126700000000002</v>
      </c>
      <c r="O819" s="26">
        <v>210</v>
      </c>
      <c r="P819" s="26">
        <v>73</v>
      </c>
      <c r="Q819" s="25">
        <v>0.27984447825518233</v>
      </c>
      <c r="R819" s="25">
        <v>-5.8764063816316861E-3</v>
      </c>
      <c r="S819" s="25">
        <v>5.4374598176761352E-2</v>
      </c>
      <c r="T819" s="21" t="s">
        <v>661</v>
      </c>
    </row>
    <row r="820" spans="1:20" x14ac:dyDescent="0.25">
      <c r="A820" s="51" t="s">
        <v>654</v>
      </c>
      <c r="B820" s="51" t="s">
        <v>655</v>
      </c>
      <c r="C820" s="51" t="s">
        <v>646</v>
      </c>
      <c r="D820" s="51" t="s">
        <v>85</v>
      </c>
      <c r="E820" s="21">
        <v>344980185</v>
      </c>
      <c r="F820" s="21">
        <v>30</v>
      </c>
      <c r="G820" s="22">
        <v>1E-4</v>
      </c>
      <c r="H820" s="21">
        <v>35</v>
      </c>
      <c r="I820" s="23">
        <v>1.2864943</v>
      </c>
      <c r="J820" s="23">
        <v>2.2331E-3</v>
      </c>
      <c r="K820" s="23">
        <v>0.88256000000000001</v>
      </c>
      <c r="L820" s="24">
        <v>0.1183486</v>
      </c>
      <c r="M820" s="25">
        <v>8.5950000000000002E-4</v>
      </c>
      <c r="N820" s="23">
        <v>0.26890890000000001</v>
      </c>
      <c r="O820" s="26">
        <v>210</v>
      </c>
      <c r="P820" s="26">
        <v>62</v>
      </c>
      <c r="Q820" s="25">
        <v>0.30721052233000351</v>
      </c>
      <c r="R820" s="25">
        <v>-9.1884142815666266E-3</v>
      </c>
      <c r="S820" s="25">
        <v>6.8094481825311776E-2</v>
      </c>
      <c r="T820" s="21" t="s">
        <v>661</v>
      </c>
    </row>
    <row r="821" spans="1:20" x14ac:dyDescent="0.25">
      <c r="A821" s="51" t="s">
        <v>654</v>
      </c>
      <c r="B821" s="51" t="s">
        <v>655</v>
      </c>
      <c r="C821" s="51" t="s">
        <v>646</v>
      </c>
      <c r="D821" s="51" t="s">
        <v>85</v>
      </c>
      <c r="E821" s="21">
        <v>344980532</v>
      </c>
      <c r="F821" s="21">
        <v>30</v>
      </c>
      <c r="G821" s="22">
        <v>1E-4</v>
      </c>
      <c r="H821" s="21">
        <v>35</v>
      </c>
      <c r="I821" s="23">
        <v>1.3901249</v>
      </c>
      <c r="J821" s="23">
        <v>2.5354000000000002E-3</v>
      </c>
      <c r="K821" s="23">
        <v>0.91408219999999996</v>
      </c>
      <c r="L821" s="24">
        <v>0.1192119</v>
      </c>
      <c r="M821" s="25">
        <v>6.4249999999999995E-4</v>
      </c>
      <c r="N821" s="23">
        <v>0.33975159999999999</v>
      </c>
      <c r="O821" s="26">
        <v>210</v>
      </c>
      <c r="P821" s="26">
        <v>72</v>
      </c>
      <c r="Q821" s="25">
        <v>0.32289006079048282</v>
      </c>
      <c r="R821" s="25">
        <v>6.2901939949609881E-3</v>
      </c>
      <c r="S821" s="25">
        <v>7.8759988715949053E-2</v>
      </c>
      <c r="T821" s="21" t="s">
        <v>661</v>
      </c>
    </row>
    <row r="822" spans="1:20" x14ac:dyDescent="0.25">
      <c r="A822" s="51" t="s">
        <v>654</v>
      </c>
      <c r="B822" s="51" t="s">
        <v>655</v>
      </c>
      <c r="C822" s="51" t="s">
        <v>646</v>
      </c>
      <c r="D822" s="51" t="s">
        <v>85</v>
      </c>
      <c r="E822" s="21">
        <v>344980895</v>
      </c>
      <c r="F822" s="21">
        <v>30</v>
      </c>
      <c r="G822" s="22">
        <v>1E-4</v>
      </c>
      <c r="H822" s="21">
        <v>35</v>
      </c>
      <c r="I822" s="23">
        <v>1.3491792</v>
      </c>
      <c r="J822" s="23">
        <v>2.3517E-3</v>
      </c>
      <c r="K822" s="23">
        <v>0.90274189999999999</v>
      </c>
      <c r="L822" s="24">
        <v>0.1055233</v>
      </c>
      <c r="M822" s="25">
        <v>5.4670000000000001E-4</v>
      </c>
      <c r="N822" s="23">
        <v>0.32431969999999999</v>
      </c>
      <c r="O822" s="26">
        <v>210</v>
      </c>
      <c r="P822" s="26">
        <v>66</v>
      </c>
      <c r="Q822" s="25">
        <v>0.32532718773450459</v>
      </c>
      <c r="R822" s="25">
        <v>2.5961311920729771E-2</v>
      </c>
      <c r="S822" s="25">
        <v>8.5950312187816624E-2</v>
      </c>
      <c r="T822" s="21" t="s">
        <v>661</v>
      </c>
    </row>
    <row r="823" spans="1:20" x14ac:dyDescent="0.25">
      <c r="A823" s="51" t="s">
        <v>654</v>
      </c>
      <c r="B823" s="51" t="s">
        <v>655</v>
      </c>
      <c r="C823" s="51" t="s">
        <v>646</v>
      </c>
      <c r="D823" s="51" t="s">
        <v>85</v>
      </c>
      <c r="E823" s="21">
        <v>344981257</v>
      </c>
      <c r="F823" s="21">
        <v>30</v>
      </c>
      <c r="G823" s="22">
        <v>1E-4</v>
      </c>
      <c r="H823" s="21">
        <v>35</v>
      </c>
      <c r="I823" s="23">
        <v>1.3597509000000001</v>
      </c>
      <c r="J823" s="23">
        <v>2.133599999999999E-3</v>
      </c>
      <c r="K823" s="23">
        <v>0.91402860000000008</v>
      </c>
      <c r="L823" s="24">
        <v>0.1103759</v>
      </c>
      <c r="M823" s="25">
        <v>6.0340000000000003E-4</v>
      </c>
      <c r="N823" s="23">
        <v>0.31955260000000002</v>
      </c>
      <c r="O823" s="26">
        <v>210</v>
      </c>
      <c r="P823" s="26">
        <v>70</v>
      </c>
      <c r="Q823" s="25">
        <v>0.29429684756941338</v>
      </c>
      <c r="R823" s="25">
        <v>-2.2125678542629871E-2</v>
      </c>
      <c r="S823" s="25">
        <v>4.6428044474881337E-2</v>
      </c>
      <c r="T823" s="21" t="s">
        <v>661</v>
      </c>
    </row>
    <row r="824" spans="1:20" x14ac:dyDescent="0.25">
      <c r="A824" s="51" t="s">
        <v>654</v>
      </c>
      <c r="B824" s="51" t="s">
        <v>655</v>
      </c>
      <c r="C824" s="51" t="s">
        <v>646</v>
      </c>
      <c r="D824" s="51" t="s">
        <v>85</v>
      </c>
      <c r="E824" s="21">
        <v>344981615</v>
      </c>
      <c r="F824" s="21">
        <v>30</v>
      </c>
      <c r="G824" s="22">
        <v>1E-4</v>
      </c>
      <c r="H824" s="21">
        <v>35</v>
      </c>
      <c r="I824" s="23">
        <v>1.4006567999999999</v>
      </c>
      <c r="J824" s="23">
        <v>2.3930000000000002E-3</v>
      </c>
      <c r="K824" s="23">
        <v>0.96162250000000005</v>
      </c>
      <c r="L824" s="24">
        <v>0.1112904</v>
      </c>
      <c r="M824" s="25">
        <v>5.7859999999999997E-4</v>
      </c>
      <c r="N824" s="23">
        <v>0.31116959999999999</v>
      </c>
      <c r="O824" s="26">
        <v>210</v>
      </c>
      <c r="P824" s="26">
        <v>72</v>
      </c>
      <c r="Q824" s="25">
        <v>0.3086098049609991</v>
      </c>
      <c r="R824" s="25">
        <v>6.8850825409490495E-4</v>
      </c>
      <c r="S824" s="25">
        <v>7.131152310729208E-2</v>
      </c>
      <c r="T824" s="21" t="s">
        <v>661</v>
      </c>
    </row>
    <row r="825" spans="1:20" x14ac:dyDescent="0.25">
      <c r="A825" s="51" t="s">
        <v>654</v>
      </c>
      <c r="B825" s="51" t="s">
        <v>655</v>
      </c>
      <c r="C825" s="51" t="s">
        <v>646</v>
      </c>
      <c r="D825" s="51" t="s">
        <v>85</v>
      </c>
      <c r="E825" s="21">
        <v>344981978</v>
      </c>
      <c r="F825" s="21">
        <v>30</v>
      </c>
      <c r="G825" s="22">
        <v>1E-4</v>
      </c>
      <c r="H825" s="21">
        <v>35</v>
      </c>
      <c r="I825" s="23">
        <v>1.3194786999999999</v>
      </c>
      <c r="J825" s="23">
        <v>2.2233000000000001E-3</v>
      </c>
      <c r="K825" s="23">
        <v>0.86345479999999986</v>
      </c>
      <c r="L825" s="24">
        <v>0.1189654</v>
      </c>
      <c r="M825" s="25">
        <v>5.8659999999999995E-4</v>
      </c>
      <c r="N825" s="23">
        <v>0.3214033</v>
      </c>
      <c r="O825" s="26">
        <v>210</v>
      </c>
      <c r="P825" s="26">
        <v>75</v>
      </c>
      <c r="Q825" s="25">
        <v>0.39784892566762819</v>
      </c>
      <c r="R825" s="25">
        <v>-4.663633465010137E-2</v>
      </c>
      <c r="S825" s="25">
        <v>3.6989282451700828E-2</v>
      </c>
      <c r="T825" s="21" t="s">
        <v>661</v>
      </c>
    </row>
    <row r="826" spans="1:20" x14ac:dyDescent="0.25">
      <c r="A826" s="51" t="s">
        <v>654</v>
      </c>
      <c r="B826" s="51" t="s">
        <v>655</v>
      </c>
      <c r="C826" s="51" t="s">
        <v>646</v>
      </c>
      <c r="D826" s="51" t="s">
        <v>85</v>
      </c>
      <c r="E826" s="21">
        <v>344982330</v>
      </c>
      <c r="F826" s="21">
        <v>30</v>
      </c>
      <c r="G826" s="22">
        <v>1E-4</v>
      </c>
      <c r="H826" s="21">
        <v>35</v>
      </c>
      <c r="I826" s="23">
        <v>1.2794479000000001</v>
      </c>
      <c r="J826" s="23">
        <v>2.3758999999999989E-3</v>
      </c>
      <c r="K826" s="23">
        <v>0.88713429999999993</v>
      </c>
      <c r="L826" s="24">
        <v>9.5856999999999998E-2</v>
      </c>
      <c r="M826" s="25">
        <v>6.2250000000000001E-4</v>
      </c>
      <c r="N826" s="23">
        <v>0.28048250000000002</v>
      </c>
      <c r="O826" s="26">
        <v>210</v>
      </c>
      <c r="P826" s="26">
        <v>65</v>
      </c>
      <c r="Q826" s="25">
        <v>0.3490754063599375</v>
      </c>
      <c r="R826" s="25">
        <v>2.6312087761173799E-2</v>
      </c>
      <c r="S826" s="25">
        <v>7.8249841436898601E-2</v>
      </c>
      <c r="T826" s="21" t="s">
        <v>661</v>
      </c>
    </row>
    <row r="827" spans="1:20" x14ac:dyDescent="0.25">
      <c r="A827" s="51" t="s">
        <v>654</v>
      </c>
      <c r="B827" s="51" t="s">
        <v>655</v>
      </c>
      <c r="C827" s="51" t="s">
        <v>646</v>
      </c>
      <c r="D827" s="51" t="s">
        <v>85</v>
      </c>
      <c r="E827" s="21">
        <v>344982677</v>
      </c>
      <c r="F827" s="21">
        <v>30</v>
      </c>
      <c r="G827" s="22">
        <v>1E-4</v>
      </c>
      <c r="H827" s="21">
        <v>35</v>
      </c>
      <c r="I827" s="23">
        <v>1.3843589000000001</v>
      </c>
      <c r="J827" s="23">
        <v>2.63E-3</v>
      </c>
      <c r="K827" s="23">
        <v>0.90974580000000005</v>
      </c>
      <c r="L827" s="24">
        <v>0.1305828</v>
      </c>
      <c r="M827" s="25">
        <v>6.2370000000000004E-4</v>
      </c>
      <c r="N827" s="23">
        <v>0.32716079999999997</v>
      </c>
      <c r="O827" s="26">
        <v>210</v>
      </c>
      <c r="P827" s="26">
        <v>79</v>
      </c>
      <c r="Q827" s="25">
        <v>0.30018312874777109</v>
      </c>
      <c r="R827" s="25">
        <v>-6.324774045568902E-3</v>
      </c>
      <c r="S827" s="25">
        <v>7.997688261711873E-2</v>
      </c>
      <c r="T827" s="21" t="s">
        <v>661</v>
      </c>
    </row>
    <row r="828" spans="1:20" x14ac:dyDescent="0.25">
      <c r="A828" s="51" t="s">
        <v>654</v>
      </c>
      <c r="B828" s="51" t="s">
        <v>655</v>
      </c>
      <c r="C828" s="51" t="s">
        <v>646</v>
      </c>
      <c r="D828" s="51" t="s">
        <v>85</v>
      </c>
      <c r="E828" s="21">
        <v>344983035</v>
      </c>
      <c r="F828" s="21">
        <v>30</v>
      </c>
      <c r="G828" s="22">
        <v>1E-4</v>
      </c>
      <c r="H828" s="21">
        <v>35</v>
      </c>
      <c r="I828" s="23">
        <v>1.3738349000000001</v>
      </c>
      <c r="J828" s="23">
        <v>2.0822000000000002E-3</v>
      </c>
      <c r="K828" s="23">
        <v>0.93214890000000028</v>
      </c>
      <c r="L828" s="24">
        <v>0.1161238</v>
      </c>
      <c r="M828" s="25">
        <v>6.8900000000000005E-4</v>
      </c>
      <c r="N828" s="23">
        <v>0.30976569999999998</v>
      </c>
      <c r="O828" s="26">
        <v>210</v>
      </c>
      <c r="P828" s="26">
        <v>74</v>
      </c>
      <c r="Q828" s="25">
        <v>0.37072384047145318</v>
      </c>
      <c r="R828" s="25">
        <v>1.2750825199979219E-2</v>
      </c>
      <c r="S828" s="25">
        <v>7.5670817875236454E-2</v>
      </c>
      <c r="T828" s="21" t="s">
        <v>661</v>
      </c>
    </row>
    <row r="829" spans="1:20" x14ac:dyDescent="0.25">
      <c r="A829" s="51" t="s">
        <v>654</v>
      </c>
      <c r="B829" s="51" t="s">
        <v>655</v>
      </c>
      <c r="C829" s="51" t="s">
        <v>646</v>
      </c>
      <c r="D829" s="51" t="s">
        <v>85</v>
      </c>
      <c r="E829" s="21">
        <v>344983388</v>
      </c>
      <c r="F829" s="21">
        <v>30</v>
      </c>
      <c r="G829" s="22">
        <v>1E-4</v>
      </c>
      <c r="H829" s="21">
        <v>35</v>
      </c>
      <c r="I829" s="23">
        <v>1.3280597999999999</v>
      </c>
      <c r="J829" s="23">
        <v>1.9870999999999999E-3</v>
      </c>
      <c r="K829" s="23">
        <v>0.86240530000000015</v>
      </c>
      <c r="L829" s="24">
        <v>0.1176137</v>
      </c>
      <c r="M829" s="25">
        <v>7.7269999999999997E-4</v>
      </c>
      <c r="N829" s="23">
        <v>0.33174799999999999</v>
      </c>
      <c r="O829" s="26">
        <v>210</v>
      </c>
      <c r="P829" s="26">
        <v>80</v>
      </c>
      <c r="Q829" s="25">
        <v>0.29588201276393611</v>
      </c>
      <c r="R829" s="25">
        <v>-1.990427888563177E-2</v>
      </c>
      <c r="S829" s="25">
        <v>6.3180943684667437E-2</v>
      </c>
      <c r="T829" s="21" t="s">
        <v>661</v>
      </c>
    </row>
    <row r="830" spans="1:20" x14ac:dyDescent="0.25">
      <c r="A830" s="51" t="s">
        <v>654</v>
      </c>
      <c r="B830" s="51" t="s">
        <v>655</v>
      </c>
      <c r="C830" s="51" t="s">
        <v>646</v>
      </c>
      <c r="D830" s="51" t="s">
        <v>85</v>
      </c>
      <c r="E830" s="21">
        <v>344983741</v>
      </c>
      <c r="F830" s="21">
        <v>30</v>
      </c>
      <c r="G830" s="22">
        <v>1E-4</v>
      </c>
      <c r="H830" s="21">
        <v>35</v>
      </c>
      <c r="I830" s="23">
        <v>1.3361574000000001</v>
      </c>
      <c r="J830" s="23">
        <v>2.1707000000000011E-3</v>
      </c>
      <c r="K830" s="23">
        <v>0.89711439999999987</v>
      </c>
      <c r="L830" s="24">
        <v>0.1164477</v>
      </c>
      <c r="M830" s="25">
        <v>6.6529999999999996E-4</v>
      </c>
      <c r="N830" s="23">
        <v>0.30625999999999998</v>
      </c>
      <c r="O830" s="26">
        <v>210</v>
      </c>
      <c r="P830" s="26">
        <v>73</v>
      </c>
      <c r="Q830" s="25">
        <v>0.32329452747963899</v>
      </c>
      <c r="R830" s="25">
        <v>2.1523504677940829E-3</v>
      </c>
      <c r="S830" s="25">
        <v>7.1933964230516942E-2</v>
      </c>
      <c r="T830" s="21" t="s">
        <v>661</v>
      </c>
    </row>
    <row r="831" spans="1:20" x14ac:dyDescent="0.25">
      <c r="A831" s="51" t="s">
        <v>654</v>
      </c>
      <c r="B831" s="51" t="s">
        <v>655</v>
      </c>
      <c r="C831" s="51" t="s">
        <v>646</v>
      </c>
      <c r="D831" s="51" t="s">
        <v>85</v>
      </c>
      <c r="E831" s="21">
        <v>344984093</v>
      </c>
      <c r="F831" s="21">
        <v>30</v>
      </c>
      <c r="G831" s="22">
        <v>1E-4</v>
      </c>
      <c r="H831" s="21">
        <v>35</v>
      </c>
      <c r="I831" s="23">
        <v>1.3204693000000001</v>
      </c>
      <c r="J831" s="23">
        <v>1.9218E-3</v>
      </c>
      <c r="K831" s="23">
        <v>0.90154200000000007</v>
      </c>
      <c r="L831" s="24">
        <v>0.1054002</v>
      </c>
      <c r="M831" s="25">
        <v>5.6159999999999999E-4</v>
      </c>
      <c r="N831" s="23">
        <v>0.2978538</v>
      </c>
      <c r="O831" s="26">
        <v>210</v>
      </c>
      <c r="P831" s="26">
        <v>70</v>
      </c>
      <c r="Q831" s="25">
        <v>0.35135591003283928</v>
      </c>
      <c r="R831" s="25">
        <v>3.4377125757832881E-2</v>
      </c>
      <c r="S831" s="25">
        <v>8.985358094562737E-2</v>
      </c>
      <c r="T831" s="21" t="s">
        <v>661</v>
      </c>
    </row>
    <row r="832" spans="1:20" x14ac:dyDescent="0.25">
      <c r="A832" s="51" t="s">
        <v>654</v>
      </c>
      <c r="B832" s="51" t="s">
        <v>655</v>
      </c>
      <c r="C832" s="51" t="s">
        <v>646</v>
      </c>
      <c r="D832" s="51" t="s">
        <v>85</v>
      </c>
      <c r="E832" s="21">
        <v>344984441</v>
      </c>
      <c r="F832" s="21">
        <v>30</v>
      </c>
      <c r="G832" s="22">
        <v>1E-4</v>
      </c>
      <c r="H832" s="21">
        <v>35</v>
      </c>
      <c r="I832" s="23">
        <v>1.3016871999999999</v>
      </c>
      <c r="J832" s="23">
        <v>1.9411999999999999E-3</v>
      </c>
      <c r="K832" s="23">
        <v>0.85183449999999983</v>
      </c>
      <c r="L832" s="24">
        <v>0.11336400000000001</v>
      </c>
      <c r="M832" s="25">
        <v>5.8250000000000001E-4</v>
      </c>
      <c r="N832" s="23">
        <v>0.32071569999999999</v>
      </c>
      <c r="O832" s="26">
        <v>210</v>
      </c>
      <c r="P832" s="26">
        <v>76</v>
      </c>
      <c r="Q832" s="25">
        <v>0.31527403909041468</v>
      </c>
      <c r="R832" s="25">
        <v>1.7034150666072601E-2</v>
      </c>
      <c r="S832" s="25">
        <v>7.9912277288215622E-2</v>
      </c>
      <c r="T832" s="21" t="s">
        <v>661</v>
      </c>
    </row>
    <row r="833" spans="1:20" x14ac:dyDescent="0.25">
      <c r="A833" s="51" t="s">
        <v>654</v>
      </c>
      <c r="B833" s="51" t="s">
        <v>655</v>
      </c>
      <c r="C833" s="51" t="s">
        <v>646</v>
      </c>
      <c r="D833" s="51" t="s">
        <v>85</v>
      </c>
      <c r="E833" s="21">
        <v>344984788</v>
      </c>
      <c r="F833" s="21">
        <v>30</v>
      </c>
      <c r="G833" s="22">
        <v>1E-4</v>
      </c>
      <c r="H833" s="21">
        <v>35</v>
      </c>
      <c r="I833" s="23">
        <v>1.2443396</v>
      </c>
      <c r="J833" s="23">
        <v>1.8764000000000001E-3</v>
      </c>
      <c r="K833" s="23">
        <v>0.82739009999999991</v>
      </c>
      <c r="L833" s="24">
        <v>0.1045644</v>
      </c>
      <c r="M833" s="25">
        <v>5.7379999999999996E-4</v>
      </c>
      <c r="N833" s="23">
        <v>0.29763600000000001</v>
      </c>
      <c r="O833" s="26">
        <v>204</v>
      </c>
      <c r="P833" s="26">
        <v>71</v>
      </c>
      <c r="Q833" s="25">
        <v>0.27131625508595347</v>
      </c>
      <c r="R833" s="25">
        <v>-2.1588322239704669E-2</v>
      </c>
      <c r="S833" s="25">
        <v>6.373728762762422E-2</v>
      </c>
      <c r="T833" s="21" t="s">
        <v>661</v>
      </c>
    </row>
    <row r="834" spans="1:20" x14ac:dyDescent="0.25">
      <c r="A834" s="51" t="s">
        <v>654</v>
      </c>
      <c r="B834" s="51" t="s">
        <v>655</v>
      </c>
      <c r="C834" s="51" t="s">
        <v>646</v>
      </c>
      <c r="D834" s="51" t="s">
        <v>85</v>
      </c>
      <c r="E834" s="21">
        <v>344985130</v>
      </c>
      <c r="F834" s="21">
        <v>30</v>
      </c>
      <c r="G834" s="22">
        <v>1E-4</v>
      </c>
      <c r="H834" s="21">
        <v>35</v>
      </c>
      <c r="I834" s="23">
        <v>1.3087066999999999</v>
      </c>
      <c r="J834" s="23">
        <v>1.8745000000000001E-3</v>
      </c>
      <c r="K834" s="23">
        <v>0.87034590000000001</v>
      </c>
      <c r="L834" s="24">
        <v>0.1120289</v>
      </c>
      <c r="M834" s="25">
        <v>5.7220000000000003E-4</v>
      </c>
      <c r="N834" s="23">
        <v>0.31093520000000002</v>
      </c>
      <c r="O834" s="26">
        <v>210</v>
      </c>
      <c r="P834" s="26">
        <v>74</v>
      </c>
      <c r="Q834" s="25">
        <v>0.39643415282300543</v>
      </c>
      <c r="R834" s="25">
        <v>3.1746739318634462E-2</v>
      </c>
      <c r="S834" s="25">
        <v>8.4703391540630363E-2</v>
      </c>
      <c r="T834" s="21" t="s">
        <v>661</v>
      </c>
    </row>
    <row r="835" spans="1:20" x14ac:dyDescent="0.25">
      <c r="A835" s="51" t="s">
        <v>654</v>
      </c>
      <c r="B835" s="51" t="s">
        <v>655</v>
      </c>
      <c r="C835" s="51" t="s">
        <v>646</v>
      </c>
      <c r="D835" s="51" t="s">
        <v>85</v>
      </c>
      <c r="E835" s="21">
        <v>344985476</v>
      </c>
      <c r="F835" s="21">
        <v>30</v>
      </c>
      <c r="G835" s="22">
        <v>1E-4</v>
      </c>
      <c r="H835" s="21">
        <v>35</v>
      </c>
      <c r="I835" s="23">
        <v>1.2860824</v>
      </c>
      <c r="J835" s="23">
        <v>1.8764999999999999E-3</v>
      </c>
      <c r="K835" s="23">
        <v>0.87341550000000012</v>
      </c>
      <c r="L835" s="24">
        <v>0.10448739999999999</v>
      </c>
      <c r="M835" s="25">
        <v>5.2490000000000002E-4</v>
      </c>
      <c r="N835" s="23">
        <v>0.29330420000000001</v>
      </c>
      <c r="O835" s="26">
        <v>210</v>
      </c>
      <c r="P835" s="26">
        <v>69</v>
      </c>
      <c r="Q835" s="25">
        <v>0.40582982795536071</v>
      </c>
      <c r="R835" s="25">
        <v>-4.6229050985999567E-2</v>
      </c>
      <c r="S835" s="25">
        <v>4.8298402316239948E-2</v>
      </c>
      <c r="T835" s="21" t="s">
        <v>661</v>
      </c>
    </row>
    <row r="836" spans="1:20" x14ac:dyDescent="0.25">
      <c r="A836" s="51" t="s">
        <v>654</v>
      </c>
      <c r="B836" s="51" t="s">
        <v>655</v>
      </c>
      <c r="C836" s="51" t="s">
        <v>646</v>
      </c>
      <c r="D836" s="51" t="s">
        <v>85</v>
      </c>
      <c r="E836" s="21">
        <v>344985821</v>
      </c>
      <c r="F836" s="21">
        <v>30</v>
      </c>
      <c r="G836" s="22">
        <v>1E-4</v>
      </c>
      <c r="H836" s="21">
        <v>35</v>
      </c>
      <c r="I836" s="23">
        <v>1.2938833000000001</v>
      </c>
      <c r="J836" s="23">
        <v>1.8682E-3</v>
      </c>
      <c r="K836" s="23">
        <v>0.87495519999999982</v>
      </c>
      <c r="L836" s="24">
        <v>0.10939690000000001</v>
      </c>
      <c r="M836" s="25">
        <v>5.3910000000000004E-4</v>
      </c>
      <c r="N836" s="23">
        <v>0.29444189999999998</v>
      </c>
      <c r="O836" s="26">
        <v>210</v>
      </c>
      <c r="P836" s="26">
        <v>71</v>
      </c>
      <c r="Q836" s="25">
        <v>0.27800802737292862</v>
      </c>
      <c r="R836" s="25">
        <v>-1.9795438393935379E-2</v>
      </c>
      <c r="S836" s="25">
        <v>6.315132472402217E-2</v>
      </c>
      <c r="T836" s="21" t="s">
        <v>661</v>
      </c>
    </row>
    <row r="837" spans="1:20" x14ac:dyDescent="0.25">
      <c r="A837" s="51" t="s">
        <v>654</v>
      </c>
      <c r="B837" s="51" t="s">
        <v>655</v>
      </c>
      <c r="C837" s="51" t="s">
        <v>646</v>
      </c>
      <c r="D837" s="51" t="s">
        <v>85</v>
      </c>
      <c r="E837" s="21">
        <v>344986171</v>
      </c>
      <c r="F837" s="21">
        <v>30</v>
      </c>
      <c r="G837" s="22">
        <v>1E-4</v>
      </c>
      <c r="H837" s="21">
        <v>35</v>
      </c>
      <c r="I837" s="23">
        <v>1.2417412999999999</v>
      </c>
      <c r="J837" s="23">
        <v>2.0529000000000012E-3</v>
      </c>
      <c r="K837" s="23">
        <v>0.84324050000000006</v>
      </c>
      <c r="L837" s="24">
        <v>0.1013498</v>
      </c>
      <c r="M837" s="25">
        <v>5.4869999999999995E-4</v>
      </c>
      <c r="N837" s="23">
        <v>0.28177350000000001</v>
      </c>
      <c r="O837" s="26">
        <v>210</v>
      </c>
      <c r="P837" s="26">
        <v>64</v>
      </c>
      <c r="Q837" s="25">
        <v>0.29712983552835398</v>
      </c>
      <c r="R837" s="25">
        <v>-3.2622307018338341E-2</v>
      </c>
      <c r="S837" s="25">
        <v>5.3645823681937377E-2</v>
      </c>
      <c r="T837" s="21" t="s">
        <v>661</v>
      </c>
    </row>
    <row r="838" spans="1:20" x14ac:dyDescent="0.25">
      <c r="A838" s="51" t="s">
        <v>654</v>
      </c>
      <c r="B838" s="51" t="s">
        <v>655</v>
      </c>
      <c r="C838" s="51" t="s">
        <v>646</v>
      </c>
      <c r="D838" s="51" t="s">
        <v>85</v>
      </c>
      <c r="E838" s="21">
        <v>344986512</v>
      </c>
      <c r="F838" s="21">
        <v>30</v>
      </c>
      <c r="G838" s="22">
        <v>1E-4</v>
      </c>
      <c r="H838" s="21">
        <v>35</v>
      </c>
      <c r="I838" s="23">
        <v>1.3154546</v>
      </c>
      <c r="J838" s="23">
        <v>1.903600000000001E-3</v>
      </c>
      <c r="K838" s="23">
        <v>0.86574839999999997</v>
      </c>
      <c r="L838" s="24">
        <v>0.1173519</v>
      </c>
      <c r="M838" s="25">
        <v>6.0519999999999997E-4</v>
      </c>
      <c r="N838" s="23">
        <v>0.31701469999999998</v>
      </c>
      <c r="O838" s="26">
        <v>210</v>
      </c>
      <c r="P838" s="26">
        <v>75</v>
      </c>
      <c r="Q838" s="25">
        <v>0.29579595602156239</v>
      </c>
      <c r="R838" s="25">
        <v>2.677651773694515E-2</v>
      </c>
      <c r="S838" s="25">
        <v>7.6922960944257088E-2</v>
      </c>
      <c r="T838" s="21" t="s">
        <v>661</v>
      </c>
    </row>
    <row r="839" spans="1:20" x14ac:dyDescent="0.25">
      <c r="A839" s="51" t="s">
        <v>654</v>
      </c>
      <c r="B839" s="51" t="s">
        <v>655</v>
      </c>
      <c r="C839" s="51" t="s">
        <v>646</v>
      </c>
      <c r="D839" s="51" t="s">
        <v>85</v>
      </c>
      <c r="E839" s="21">
        <v>344986858</v>
      </c>
      <c r="F839" s="21">
        <v>30</v>
      </c>
      <c r="G839" s="22">
        <v>1E-4</v>
      </c>
      <c r="H839" s="21">
        <v>35</v>
      </c>
      <c r="I839" s="23">
        <v>1.2913306</v>
      </c>
      <c r="J839" s="23">
        <v>1.8687E-3</v>
      </c>
      <c r="K839" s="23">
        <v>0.85561369999999992</v>
      </c>
      <c r="L839" s="24">
        <v>0.1091365</v>
      </c>
      <c r="M839" s="25">
        <v>6.4119999999999997E-4</v>
      </c>
      <c r="N839" s="23">
        <v>0.31100519999999998</v>
      </c>
      <c r="O839" s="26">
        <v>210</v>
      </c>
      <c r="P839" s="26">
        <v>72</v>
      </c>
      <c r="Q839" s="25">
        <v>0.29404728301652983</v>
      </c>
      <c r="R839" s="25">
        <v>6.2253351137876714E-3</v>
      </c>
      <c r="S839" s="25">
        <v>5.5517939868352947E-2</v>
      </c>
      <c r="T839" s="21" t="s">
        <v>661</v>
      </c>
    </row>
    <row r="840" spans="1:20" x14ac:dyDescent="0.25">
      <c r="A840" s="51" t="s">
        <v>654</v>
      </c>
      <c r="B840" s="51" t="s">
        <v>655</v>
      </c>
      <c r="C840" s="51" t="s">
        <v>646</v>
      </c>
      <c r="D840" s="51" t="s">
        <v>85</v>
      </c>
      <c r="E840" s="21">
        <v>344987206</v>
      </c>
      <c r="F840" s="21">
        <v>30</v>
      </c>
      <c r="G840" s="22">
        <v>1E-4</v>
      </c>
      <c r="H840" s="21">
        <v>35</v>
      </c>
      <c r="I840" s="23">
        <v>1.2510325</v>
      </c>
      <c r="J840" s="23">
        <v>1.866E-3</v>
      </c>
      <c r="K840" s="23">
        <v>0.81621890000000019</v>
      </c>
      <c r="L840" s="24">
        <v>0.1099382</v>
      </c>
      <c r="M840" s="25">
        <v>1.4035E-3</v>
      </c>
      <c r="N840" s="23">
        <v>0.30693989999999999</v>
      </c>
      <c r="O840" s="26">
        <v>210</v>
      </c>
      <c r="P840" s="26">
        <v>72</v>
      </c>
      <c r="Q840" s="25">
        <v>0.32817910817676738</v>
      </c>
      <c r="R840" s="25">
        <v>2.3145224392005979E-2</v>
      </c>
      <c r="S840" s="25">
        <v>8.7239824573482241E-2</v>
      </c>
      <c r="T840" s="21" t="s">
        <v>661</v>
      </c>
    </row>
    <row r="841" spans="1:20" x14ac:dyDescent="0.25">
      <c r="A841" s="51" t="s">
        <v>654</v>
      </c>
      <c r="B841" s="51" t="s">
        <v>655</v>
      </c>
      <c r="C841" s="51" t="s">
        <v>646</v>
      </c>
      <c r="D841" s="51" t="s">
        <v>85</v>
      </c>
      <c r="E841" s="21">
        <v>344987548</v>
      </c>
      <c r="F841" s="21">
        <v>30</v>
      </c>
      <c r="G841" s="22">
        <v>1E-4</v>
      </c>
      <c r="H841" s="21">
        <v>35</v>
      </c>
      <c r="I841" s="23">
        <v>1.2688265999999999</v>
      </c>
      <c r="J841" s="23">
        <v>1.8813E-3</v>
      </c>
      <c r="K841" s="23">
        <v>0.84875710000000004</v>
      </c>
      <c r="L841" s="24">
        <v>0.1061868</v>
      </c>
      <c r="M841" s="25">
        <v>5.9190000000000002E-4</v>
      </c>
      <c r="N841" s="23">
        <v>0.29862430000000001</v>
      </c>
      <c r="O841" s="26">
        <v>210</v>
      </c>
      <c r="P841" s="26">
        <v>70</v>
      </c>
      <c r="Q841" s="25">
        <v>0.28310947106083872</v>
      </c>
      <c r="R841" s="25">
        <v>-1.440038620712816E-2</v>
      </c>
      <c r="S841" s="25">
        <v>6.4970501284098051E-2</v>
      </c>
      <c r="T841" s="21" t="s">
        <v>661</v>
      </c>
    </row>
    <row r="842" spans="1:20" x14ac:dyDescent="0.25">
      <c r="A842" s="51" t="s">
        <v>654</v>
      </c>
      <c r="B842" s="51" t="s">
        <v>655</v>
      </c>
      <c r="C842" s="51" t="s">
        <v>646</v>
      </c>
      <c r="D842" s="51" t="s">
        <v>85</v>
      </c>
      <c r="E842" s="21">
        <v>344987889</v>
      </c>
      <c r="F842" s="21">
        <v>30</v>
      </c>
      <c r="G842" s="22">
        <v>1E-4</v>
      </c>
      <c r="H842" s="21">
        <v>35</v>
      </c>
      <c r="I842" s="23">
        <v>1.2242561999999999</v>
      </c>
      <c r="J842" s="23">
        <v>1.7912E-3</v>
      </c>
      <c r="K842" s="23">
        <v>0.80321419999999999</v>
      </c>
      <c r="L842" s="24">
        <v>0.1086507</v>
      </c>
      <c r="M842" s="25">
        <v>5.375E-4</v>
      </c>
      <c r="N842" s="23">
        <v>0.29768280000000003</v>
      </c>
      <c r="O842" s="26">
        <v>204</v>
      </c>
      <c r="P842" s="26">
        <v>71</v>
      </c>
      <c r="Q842" s="25">
        <v>0.31185070187879083</v>
      </c>
      <c r="R842" s="25">
        <v>-1.0096038570201259E-2</v>
      </c>
      <c r="S842" s="25">
        <v>7.5688299986313975E-2</v>
      </c>
      <c r="T842" s="21" t="s">
        <v>661</v>
      </c>
    </row>
  </sheetData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2401"/>
  <sheetViews>
    <sheetView zoomScale="115" zoomScaleNormal="115" workbookViewId="0">
      <selection activeCell="Q1" sqref="Q1"/>
    </sheetView>
  </sheetViews>
  <sheetFormatPr defaultRowHeight="13.8" x14ac:dyDescent="0.25"/>
  <cols>
    <col min="1" max="1" width="8.5546875" style="21" bestFit="1" customWidth="1"/>
    <col min="2" max="2" width="4.33203125" style="21" bestFit="1" customWidth="1"/>
    <col min="3" max="3" width="2.44140625" style="21" bestFit="1" customWidth="1"/>
    <col min="4" max="4" width="3.33203125" style="21" bestFit="1" customWidth="1"/>
    <col min="5" max="5" width="10.77734375" style="21" bestFit="1" customWidth="1"/>
    <col min="6" max="6" width="4.33203125" style="21" bestFit="1" customWidth="1"/>
    <col min="7" max="7" width="8" style="22" bestFit="1" customWidth="1"/>
    <col min="8" max="8" width="5.44140625" style="21" bestFit="1" customWidth="1"/>
    <col min="9" max="9" width="20.5546875" style="23" bestFit="1" customWidth="1"/>
    <col min="10" max="11" width="16" style="23" bestFit="1" customWidth="1"/>
    <col min="12" max="12" width="16" style="24" bestFit="1" customWidth="1"/>
    <col min="13" max="13" width="16" style="25" bestFit="1" customWidth="1"/>
    <col min="14" max="14" width="16" style="23" bestFit="1" customWidth="1"/>
    <col min="15" max="15" width="8.5546875" style="26" bestFit="1" customWidth="1"/>
    <col min="16" max="16" width="7.44140625" style="26" bestFit="1" customWidth="1"/>
    <col min="17" max="19" width="6" style="25" bestFit="1" customWidth="1"/>
    <col min="20" max="20" width="11.77734375" style="21" bestFit="1" customWidth="1"/>
    <col min="12538" max="12538" width="11.21875" customWidth="1"/>
    <col min="12539" max="12539" width="3.21875" customWidth="1"/>
    <col min="12540" max="12540" width="3.6640625" customWidth="1"/>
    <col min="12541" max="12541" width="3.21875" customWidth="1"/>
    <col min="12542" max="12542" width="8.6640625" customWidth="1"/>
    <col min="12543" max="12544" width="9.6640625" customWidth="1"/>
    <col min="12545" max="12545" width="8.6640625" customWidth="1"/>
    <col min="12546" max="12547" width="9.6640625" customWidth="1"/>
    <col min="12548" max="12548" width="4.21875" customWidth="1"/>
    <col min="12549" max="12549" width="3.21875" customWidth="1"/>
  </cols>
  <sheetData>
    <row r="1" spans="1:21" s="83" customFormat="1" ht="31.2" customHeight="1" x14ac:dyDescent="0.25">
      <c r="A1" s="44" t="s">
        <v>1</v>
      </c>
      <c r="B1" s="44" t="s">
        <v>2</v>
      </c>
      <c r="C1" s="44" t="s">
        <v>3</v>
      </c>
      <c r="D1" s="44" t="s">
        <v>4</v>
      </c>
      <c r="E1" s="44" t="s">
        <v>621</v>
      </c>
      <c r="F1" s="45" t="s">
        <v>5</v>
      </c>
      <c r="G1" s="46" t="s">
        <v>6</v>
      </c>
      <c r="H1" s="45" t="s">
        <v>622</v>
      </c>
      <c r="I1" s="47" t="s">
        <v>8</v>
      </c>
      <c r="J1" s="47" t="s">
        <v>9</v>
      </c>
      <c r="K1" s="47" t="s">
        <v>10</v>
      </c>
      <c r="L1" s="48" t="s">
        <v>11</v>
      </c>
      <c r="M1" s="49" t="s">
        <v>12</v>
      </c>
      <c r="N1" s="47" t="s">
        <v>13</v>
      </c>
      <c r="O1" s="50" t="s">
        <v>14</v>
      </c>
      <c r="P1" s="50" t="s">
        <v>15</v>
      </c>
      <c r="Q1" s="49" t="s">
        <v>16</v>
      </c>
      <c r="R1" s="49" t="s">
        <v>17</v>
      </c>
      <c r="S1" s="49" t="s">
        <v>18</v>
      </c>
      <c r="T1" s="44" t="s">
        <v>19</v>
      </c>
    </row>
    <row r="2" spans="1:21" s="83" customFormat="1" x14ac:dyDescent="0.25">
      <c r="A2" s="51" t="s">
        <v>636</v>
      </c>
      <c r="B2" s="51" t="s">
        <v>656</v>
      </c>
      <c r="C2" s="51" t="s">
        <v>39</v>
      </c>
      <c r="D2" s="51" t="s">
        <v>135</v>
      </c>
      <c r="E2" s="51">
        <v>170021397</v>
      </c>
      <c r="F2" s="51">
        <v>30</v>
      </c>
      <c r="G2" s="52">
        <v>1E-3</v>
      </c>
      <c r="H2" s="51">
        <v>130</v>
      </c>
      <c r="I2" s="53">
        <v>6.3441131000000004</v>
      </c>
      <c r="J2" s="53">
        <v>2.5041000000000009E-3</v>
      </c>
      <c r="K2" s="53">
        <v>5.8554174000000003</v>
      </c>
      <c r="L2" s="54">
        <v>0.19450899999999999</v>
      </c>
      <c r="M2" s="55">
        <v>1.9479E-3</v>
      </c>
      <c r="N2" s="53">
        <v>0.27702949999999998</v>
      </c>
      <c r="O2" s="56">
        <v>366</v>
      </c>
      <c r="P2" s="56">
        <v>141</v>
      </c>
      <c r="Q2" s="60">
        <v>0.47817300000000001</v>
      </c>
      <c r="R2" s="60">
        <v>0.40197030803359979</v>
      </c>
      <c r="S2" s="60">
        <v>0.69455532574863266</v>
      </c>
      <c r="T2" s="51" t="s">
        <v>651</v>
      </c>
      <c r="U2" s="57"/>
    </row>
    <row r="3" spans="1:21" s="83" customFormat="1" x14ac:dyDescent="0.25">
      <c r="A3" s="51" t="s">
        <v>636</v>
      </c>
      <c r="B3" s="51" t="s">
        <v>656</v>
      </c>
      <c r="C3" s="51" t="s">
        <v>39</v>
      </c>
      <c r="D3" s="51" t="s">
        <v>135</v>
      </c>
      <c r="E3" s="51">
        <v>170022682</v>
      </c>
      <c r="F3" s="51">
        <v>30</v>
      </c>
      <c r="G3" s="52">
        <v>1E-3</v>
      </c>
      <c r="H3" s="51">
        <v>130</v>
      </c>
      <c r="I3" s="53">
        <v>5.3884315000000003</v>
      </c>
      <c r="J3" s="53">
        <v>2.1653000000000011E-3</v>
      </c>
      <c r="K3" s="53">
        <v>5.0147667000000009</v>
      </c>
      <c r="L3" s="54">
        <v>0.14890229999999999</v>
      </c>
      <c r="M3" s="55">
        <v>8.3149999999999999E-4</v>
      </c>
      <c r="N3" s="53">
        <v>0.2114267</v>
      </c>
      <c r="O3" s="56">
        <v>318</v>
      </c>
      <c r="P3" s="56">
        <v>109</v>
      </c>
      <c r="Q3" s="60">
        <v>0.64659900000000003</v>
      </c>
      <c r="R3" s="60">
        <v>0.52547638099475658</v>
      </c>
      <c r="S3" s="60">
        <v>0.75651266917317006</v>
      </c>
      <c r="T3" s="51" t="s">
        <v>651</v>
      </c>
    </row>
    <row r="4" spans="1:21" s="83" customFormat="1" x14ac:dyDescent="0.25">
      <c r="A4" s="51" t="s">
        <v>636</v>
      </c>
      <c r="B4" s="51" t="s">
        <v>656</v>
      </c>
      <c r="C4" s="51" t="s">
        <v>39</v>
      </c>
      <c r="D4" s="51" t="s">
        <v>135</v>
      </c>
      <c r="E4" s="51">
        <v>170023705</v>
      </c>
      <c r="F4" s="51">
        <v>30</v>
      </c>
      <c r="G4" s="52">
        <v>1E-3</v>
      </c>
      <c r="H4" s="51">
        <v>130</v>
      </c>
      <c r="I4" s="53">
        <v>5.9838823999999997</v>
      </c>
      <c r="J4" s="53">
        <v>1.8449E-3</v>
      </c>
      <c r="K4" s="53">
        <v>5.5105240000000011</v>
      </c>
      <c r="L4" s="54">
        <v>0.1931398</v>
      </c>
      <c r="M4" s="55">
        <v>1.0215000000000001E-3</v>
      </c>
      <c r="N4" s="53">
        <v>0.26617390000000002</v>
      </c>
      <c r="O4" s="56">
        <v>342</v>
      </c>
      <c r="P4" s="56">
        <v>136</v>
      </c>
      <c r="Q4" s="60">
        <v>0.64133099999999998</v>
      </c>
      <c r="R4" s="60">
        <v>0.52396917637183982</v>
      </c>
      <c r="S4" s="60">
        <v>0.73335070316865558</v>
      </c>
      <c r="T4" s="51" t="s">
        <v>651</v>
      </c>
    </row>
    <row r="5" spans="1:21" s="83" customFormat="1" x14ac:dyDescent="0.25">
      <c r="A5" s="51" t="s">
        <v>636</v>
      </c>
      <c r="B5" s="51" t="s">
        <v>656</v>
      </c>
      <c r="C5" s="51" t="s">
        <v>39</v>
      </c>
      <c r="D5" s="51" t="s">
        <v>135</v>
      </c>
      <c r="E5" s="51">
        <v>170025682</v>
      </c>
      <c r="F5" s="51">
        <v>30</v>
      </c>
      <c r="G5" s="52">
        <v>1E-3</v>
      </c>
      <c r="H5" s="51">
        <v>130</v>
      </c>
      <c r="I5" s="53">
        <v>6.4552573000000004</v>
      </c>
      <c r="J5" s="53">
        <v>1.8544E-3</v>
      </c>
      <c r="K5" s="53">
        <v>5.9759130999999996</v>
      </c>
      <c r="L5" s="54">
        <v>0.187143</v>
      </c>
      <c r="M5" s="55">
        <v>1.3217000000000001E-3</v>
      </c>
      <c r="N5" s="53">
        <v>0.26044210000000001</v>
      </c>
      <c r="O5" s="56">
        <v>378</v>
      </c>
      <c r="P5" s="56">
        <v>133</v>
      </c>
      <c r="Q5" s="60">
        <v>0.64148899999999998</v>
      </c>
      <c r="R5" s="60">
        <v>0.50010532952200926</v>
      </c>
      <c r="S5" s="60">
        <v>0.74827569607723754</v>
      </c>
      <c r="T5" s="51" t="s">
        <v>651</v>
      </c>
    </row>
    <row r="6" spans="1:21" s="83" customFormat="1" x14ac:dyDescent="0.25">
      <c r="A6" s="51" t="s">
        <v>636</v>
      </c>
      <c r="B6" s="51" t="s">
        <v>656</v>
      </c>
      <c r="C6" s="51" t="s">
        <v>39</v>
      </c>
      <c r="D6" s="51" t="s">
        <v>135</v>
      </c>
      <c r="E6" s="51">
        <v>206363814</v>
      </c>
      <c r="F6" s="51">
        <v>30</v>
      </c>
      <c r="G6" s="52">
        <v>1E-3</v>
      </c>
      <c r="H6" s="51">
        <v>130</v>
      </c>
      <c r="I6" s="53">
        <v>7.7154429999999996</v>
      </c>
      <c r="J6" s="53">
        <v>4.5546000000000007E-3</v>
      </c>
      <c r="K6" s="53">
        <v>7.225177200000001</v>
      </c>
      <c r="L6" s="54">
        <v>0.1886555</v>
      </c>
      <c r="M6" s="55">
        <v>1.80074E-2</v>
      </c>
      <c r="N6" s="53">
        <v>0.2422349</v>
      </c>
      <c r="O6" s="56">
        <v>366</v>
      </c>
      <c r="P6" s="56">
        <v>126</v>
      </c>
      <c r="Q6" s="60">
        <v>0.55872999999999995</v>
      </c>
      <c r="R6" s="60">
        <v>0.46330640982452459</v>
      </c>
      <c r="S6" s="60">
        <v>0.73228867155264421</v>
      </c>
      <c r="T6" s="51" t="s">
        <v>651</v>
      </c>
    </row>
    <row r="7" spans="1:21" s="83" customFormat="1" x14ac:dyDescent="0.25">
      <c r="A7" s="51" t="s">
        <v>636</v>
      </c>
      <c r="B7" s="51" t="s">
        <v>656</v>
      </c>
      <c r="C7" s="51" t="s">
        <v>39</v>
      </c>
      <c r="D7" s="51" t="s">
        <v>135</v>
      </c>
      <c r="E7" s="51">
        <v>206364981</v>
      </c>
      <c r="F7" s="51">
        <v>30</v>
      </c>
      <c r="G7" s="52">
        <v>1E-3</v>
      </c>
      <c r="H7" s="51">
        <v>130</v>
      </c>
      <c r="I7" s="53">
        <v>6.6169180000000001</v>
      </c>
      <c r="J7" s="53">
        <v>2.3002999999999999E-3</v>
      </c>
      <c r="K7" s="53">
        <v>6.1479294999999992</v>
      </c>
      <c r="L7" s="54">
        <v>0.19837289999999999</v>
      </c>
      <c r="M7" s="55">
        <v>5.1646000000000001E-3</v>
      </c>
      <c r="N7" s="53">
        <v>0.2503454</v>
      </c>
      <c r="O7" s="56">
        <v>354</v>
      </c>
      <c r="P7" s="56">
        <v>138</v>
      </c>
      <c r="Q7" s="60">
        <v>0.64873400000000003</v>
      </c>
      <c r="R7" s="60">
        <v>0.47515443058811968</v>
      </c>
      <c r="S7" s="60">
        <v>0.73175728066313961</v>
      </c>
      <c r="T7" s="51" t="s">
        <v>651</v>
      </c>
    </row>
    <row r="8" spans="1:21" s="83" customFormat="1" x14ac:dyDescent="0.25">
      <c r="A8" s="51" t="s">
        <v>636</v>
      </c>
      <c r="B8" s="51" t="s">
        <v>656</v>
      </c>
      <c r="C8" s="51" t="s">
        <v>39</v>
      </c>
      <c r="D8" s="51" t="s">
        <v>135</v>
      </c>
      <c r="E8" s="51">
        <v>206365762</v>
      </c>
      <c r="F8" s="51">
        <v>30</v>
      </c>
      <c r="G8" s="52">
        <v>1E-3</v>
      </c>
      <c r="H8" s="51">
        <v>130</v>
      </c>
      <c r="I8" s="53">
        <v>6.3274831999999996</v>
      </c>
      <c r="J8" s="53">
        <v>1.8243000000000001E-3</v>
      </c>
      <c r="K8" s="53">
        <v>5.8746976000000002</v>
      </c>
      <c r="L8" s="54">
        <v>0.1899208</v>
      </c>
      <c r="M8" s="55">
        <v>1.9039E-3</v>
      </c>
      <c r="N8" s="53">
        <v>0.24334929999999999</v>
      </c>
      <c r="O8" s="56">
        <v>366</v>
      </c>
      <c r="P8" s="56">
        <v>135</v>
      </c>
      <c r="Q8" s="60">
        <v>0.68811299999999997</v>
      </c>
      <c r="R8" s="60">
        <v>0.51094471106369321</v>
      </c>
      <c r="S8" s="60">
        <v>0.7395422267747277</v>
      </c>
      <c r="T8" s="51" t="s">
        <v>651</v>
      </c>
    </row>
    <row r="9" spans="1:21" s="83" customFormat="1" x14ac:dyDescent="0.25">
      <c r="A9" s="51" t="s">
        <v>636</v>
      </c>
      <c r="B9" s="51" t="s">
        <v>656</v>
      </c>
      <c r="C9" s="51" t="s">
        <v>39</v>
      </c>
      <c r="D9" s="51" t="s">
        <v>135</v>
      </c>
      <c r="E9" s="51">
        <v>206367428</v>
      </c>
      <c r="F9" s="51">
        <v>30</v>
      </c>
      <c r="G9" s="52">
        <v>1E-3</v>
      </c>
      <c r="H9" s="51">
        <v>130</v>
      </c>
      <c r="I9" s="53">
        <v>6.6527972999999996</v>
      </c>
      <c r="J9" s="53">
        <v>1.9021999999999999E-3</v>
      </c>
      <c r="K9" s="53">
        <v>6.211547900000002</v>
      </c>
      <c r="L9" s="54">
        <v>0.19203190000000001</v>
      </c>
      <c r="M9" s="55">
        <v>1.8818999999999999E-3</v>
      </c>
      <c r="N9" s="53">
        <v>0.23056550000000001</v>
      </c>
      <c r="O9" s="56">
        <v>378</v>
      </c>
      <c r="P9" s="56">
        <v>131</v>
      </c>
      <c r="Q9" s="60">
        <v>0.67573700000000003</v>
      </c>
      <c r="R9" s="60">
        <v>0.57589985399521848</v>
      </c>
      <c r="S9" s="60">
        <v>0.77684028935564198</v>
      </c>
      <c r="T9" s="51" t="s">
        <v>651</v>
      </c>
    </row>
    <row r="10" spans="1:21" s="83" customFormat="1" x14ac:dyDescent="0.25">
      <c r="A10" s="51" t="s">
        <v>636</v>
      </c>
      <c r="B10" s="51" t="s">
        <v>656</v>
      </c>
      <c r="C10" s="51" t="s">
        <v>39</v>
      </c>
      <c r="D10" s="51" t="s">
        <v>135</v>
      </c>
      <c r="E10" s="51">
        <v>206368208</v>
      </c>
      <c r="F10" s="51">
        <v>30</v>
      </c>
      <c r="G10" s="52">
        <v>1E-3</v>
      </c>
      <c r="H10" s="51">
        <v>130</v>
      </c>
      <c r="I10" s="53">
        <v>5.4419573999999997</v>
      </c>
      <c r="J10" s="53">
        <v>1.841E-3</v>
      </c>
      <c r="K10" s="53">
        <v>5.0878686999999996</v>
      </c>
      <c r="L10" s="54">
        <v>0.1519443</v>
      </c>
      <c r="M10" s="55">
        <v>5.5154999999999996E-3</v>
      </c>
      <c r="N10" s="53">
        <v>0.1845253</v>
      </c>
      <c r="O10" s="56">
        <v>318</v>
      </c>
      <c r="P10" s="56">
        <v>105</v>
      </c>
      <c r="Q10" s="60">
        <v>0.65673099999999995</v>
      </c>
      <c r="R10" s="60">
        <v>0.57663612712332146</v>
      </c>
      <c r="S10" s="60">
        <v>0.7771889062246965</v>
      </c>
      <c r="T10" s="51" t="s">
        <v>651</v>
      </c>
    </row>
    <row r="11" spans="1:21" s="83" customFormat="1" x14ac:dyDescent="0.25">
      <c r="A11" s="51" t="s">
        <v>636</v>
      </c>
      <c r="B11" s="51" t="s">
        <v>656</v>
      </c>
      <c r="C11" s="51" t="s">
        <v>39</v>
      </c>
      <c r="D11" s="51" t="s">
        <v>135</v>
      </c>
      <c r="E11" s="51">
        <v>206368874</v>
      </c>
      <c r="F11" s="51">
        <v>30</v>
      </c>
      <c r="G11" s="52">
        <v>1E-3</v>
      </c>
      <c r="H11" s="51">
        <v>130</v>
      </c>
      <c r="I11" s="53">
        <v>6.1095870999999997</v>
      </c>
      <c r="J11" s="53">
        <v>1.8647E-3</v>
      </c>
      <c r="K11" s="53">
        <v>5.6992320999999997</v>
      </c>
      <c r="L11" s="54">
        <v>0.17813019999999999</v>
      </c>
      <c r="M11" s="55">
        <v>9.4979999999999999E-4</v>
      </c>
      <c r="N11" s="53">
        <v>0.21898809999999999</v>
      </c>
      <c r="O11" s="56">
        <v>354</v>
      </c>
      <c r="P11" s="56">
        <v>126</v>
      </c>
      <c r="Q11" s="60">
        <v>0.65807000000000004</v>
      </c>
      <c r="R11" s="60">
        <v>0.46862453168921031</v>
      </c>
      <c r="S11" s="60">
        <v>0.72097413078093631</v>
      </c>
      <c r="T11" s="51" t="s">
        <v>651</v>
      </c>
    </row>
    <row r="12" spans="1:21" s="83" customFormat="1" x14ac:dyDescent="0.25">
      <c r="A12" s="51" t="s">
        <v>636</v>
      </c>
      <c r="B12" s="51" t="s">
        <v>656</v>
      </c>
      <c r="C12" s="51" t="s">
        <v>39</v>
      </c>
      <c r="D12" s="51" t="s">
        <v>135</v>
      </c>
      <c r="E12" s="51">
        <v>206369604</v>
      </c>
      <c r="F12" s="51">
        <v>30</v>
      </c>
      <c r="G12" s="52">
        <v>1E-3</v>
      </c>
      <c r="H12" s="51">
        <v>130</v>
      </c>
      <c r="I12" s="53">
        <v>5.1979246000000003</v>
      </c>
      <c r="J12" s="53">
        <v>1.7761999999999999E-3</v>
      </c>
      <c r="K12" s="53">
        <v>4.8289538000000007</v>
      </c>
      <c r="L12" s="54">
        <v>0.15894150000000001</v>
      </c>
      <c r="M12" s="55">
        <v>1.0395000000000001E-3</v>
      </c>
      <c r="N12" s="53">
        <v>0.1963753</v>
      </c>
      <c r="O12" s="56">
        <v>306</v>
      </c>
      <c r="P12" s="56">
        <v>111</v>
      </c>
      <c r="Q12" s="60">
        <v>0.58432700000000004</v>
      </c>
      <c r="R12" s="60">
        <v>0.44791379708136192</v>
      </c>
      <c r="S12" s="60">
        <v>0.70999307063457062</v>
      </c>
      <c r="T12" s="51" t="s">
        <v>651</v>
      </c>
    </row>
    <row r="13" spans="1:21" s="83" customFormat="1" x14ac:dyDescent="0.25">
      <c r="A13" s="51" t="s">
        <v>636</v>
      </c>
      <c r="B13" s="51" t="s">
        <v>656</v>
      </c>
      <c r="C13" s="51" t="s">
        <v>39</v>
      </c>
      <c r="D13" s="51" t="s">
        <v>135</v>
      </c>
      <c r="E13" s="51">
        <v>206370232</v>
      </c>
      <c r="F13" s="51">
        <v>30</v>
      </c>
      <c r="G13" s="52">
        <v>1E-3</v>
      </c>
      <c r="H13" s="51">
        <v>130</v>
      </c>
      <c r="I13" s="53">
        <v>6.6219673999999999</v>
      </c>
      <c r="J13" s="53">
        <v>1.8009E-3</v>
      </c>
      <c r="K13" s="53">
        <v>6.1360405000000018</v>
      </c>
      <c r="L13" s="54">
        <v>0.206238</v>
      </c>
      <c r="M13" s="55">
        <v>1.5215999999999999E-3</v>
      </c>
      <c r="N13" s="53">
        <v>0.26474569999999997</v>
      </c>
      <c r="O13" s="56">
        <v>378</v>
      </c>
      <c r="P13" s="56">
        <v>142</v>
      </c>
      <c r="Q13" s="60">
        <v>0.59331500000000004</v>
      </c>
      <c r="R13" s="60">
        <v>0.43047222270176039</v>
      </c>
      <c r="S13" s="60">
        <v>0.70627473306720601</v>
      </c>
      <c r="T13" s="51" t="s">
        <v>651</v>
      </c>
    </row>
    <row r="14" spans="1:21" s="83" customFormat="1" x14ac:dyDescent="0.25">
      <c r="A14" s="51" t="s">
        <v>636</v>
      </c>
      <c r="B14" s="51" t="s">
        <v>656</v>
      </c>
      <c r="C14" s="51" t="s">
        <v>39</v>
      </c>
      <c r="D14" s="51" t="s">
        <v>135</v>
      </c>
      <c r="E14" s="51">
        <v>206371002</v>
      </c>
      <c r="F14" s="51">
        <v>30</v>
      </c>
      <c r="G14" s="52">
        <v>1E-3</v>
      </c>
      <c r="H14" s="51">
        <v>130</v>
      </c>
      <c r="I14" s="53">
        <v>6.7465961999999999</v>
      </c>
      <c r="J14" s="53">
        <v>1.7914000000000001E-3</v>
      </c>
      <c r="K14" s="53">
        <v>6.2783021000000012</v>
      </c>
      <c r="L14" s="54">
        <v>0.1996426</v>
      </c>
      <c r="M14" s="55">
        <v>1.1198E-3</v>
      </c>
      <c r="N14" s="53">
        <v>0.25456010000000001</v>
      </c>
      <c r="O14" s="56">
        <v>390</v>
      </c>
      <c r="P14" s="56">
        <v>137</v>
      </c>
      <c r="Q14" s="60">
        <v>0.63589399999999996</v>
      </c>
      <c r="R14" s="60">
        <v>0.50167937468774393</v>
      </c>
      <c r="S14" s="60">
        <v>0.7288014644661247</v>
      </c>
      <c r="T14" s="51" t="s">
        <v>651</v>
      </c>
    </row>
    <row r="15" spans="1:21" s="83" customFormat="1" x14ac:dyDescent="0.25">
      <c r="A15" s="51" t="s">
        <v>636</v>
      </c>
      <c r="B15" s="51" t="s">
        <v>656</v>
      </c>
      <c r="C15" s="51" t="s">
        <v>39</v>
      </c>
      <c r="D15" s="51" t="s">
        <v>135</v>
      </c>
      <c r="E15" s="51">
        <v>206371789</v>
      </c>
      <c r="F15" s="51">
        <v>30</v>
      </c>
      <c r="G15" s="52">
        <v>1E-3</v>
      </c>
      <c r="H15" s="51">
        <v>130</v>
      </c>
      <c r="I15" s="53">
        <v>6.3968495000000001</v>
      </c>
      <c r="J15" s="53">
        <v>1.8791000000000001E-3</v>
      </c>
      <c r="K15" s="53">
        <v>5.9760023999999996</v>
      </c>
      <c r="L15" s="54">
        <v>0.184056</v>
      </c>
      <c r="M15" s="55">
        <v>9.6190000000000002E-4</v>
      </c>
      <c r="N15" s="53">
        <v>0.2234593</v>
      </c>
      <c r="O15" s="56">
        <v>366</v>
      </c>
      <c r="P15" s="56">
        <v>127</v>
      </c>
      <c r="Q15" s="60">
        <v>0.57786000000000004</v>
      </c>
      <c r="R15" s="60">
        <v>0.4385810766919595</v>
      </c>
      <c r="S15" s="60">
        <v>0.70496312538046313</v>
      </c>
      <c r="T15" s="51" t="s">
        <v>651</v>
      </c>
    </row>
    <row r="16" spans="1:21" s="83" customFormat="1" x14ac:dyDescent="0.25">
      <c r="A16" s="51" t="s">
        <v>636</v>
      </c>
      <c r="B16" s="51" t="s">
        <v>656</v>
      </c>
      <c r="C16" s="51" t="s">
        <v>39</v>
      </c>
      <c r="D16" s="51" t="s">
        <v>135</v>
      </c>
      <c r="E16" s="51">
        <v>206372536</v>
      </c>
      <c r="F16" s="51">
        <v>30</v>
      </c>
      <c r="G16" s="52">
        <v>1E-3</v>
      </c>
      <c r="H16" s="51">
        <v>130</v>
      </c>
      <c r="I16" s="53">
        <v>6.8782152999999999</v>
      </c>
      <c r="J16" s="53">
        <v>1.8659E-3</v>
      </c>
      <c r="K16" s="53">
        <v>6.307098400000001</v>
      </c>
      <c r="L16" s="54">
        <v>0.2327687</v>
      </c>
      <c r="M16" s="55">
        <v>1.1979E-3</v>
      </c>
      <c r="N16" s="53">
        <v>0.3237237</v>
      </c>
      <c r="O16" s="56">
        <v>378</v>
      </c>
      <c r="P16" s="56">
        <v>155</v>
      </c>
      <c r="Q16" s="60">
        <v>0.60485100000000003</v>
      </c>
      <c r="R16" s="60">
        <v>0.46321416447213443</v>
      </c>
      <c r="S16" s="60">
        <v>0.72578318057311997</v>
      </c>
      <c r="T16" s="51" t="s">
        <v>651</v>
      </c>
    </row>
    <row r="17" spans="1:20" s="83" customFormat="1" x14ac:dyDescent="0.25">
      <c r="A17" s="51" t="s">
        <v>636</v>
      </c>
      <c r="B17" s="51" t="s">
        <v>656</v>
      </c>
      <c r="C17" s="51" t="s">
        <v>39</v>
      </c>
      <c r="D17" s="51" t="s">
        <v>135</v>
      </c>
      <c r="E17" s="51">
        <v>206373334</v>
      </c>
      <c r="F17" s="51">
        <v>30</v>
      </c>
      <c r="G17" s="52">
        <v>1E-3</v>
      </c>
      <c r="H17" s="51">
        <v>130</v>
      </c>
      <c r="I17" s="53">
        <v>6.3289567</v>
      </c>
      <c r="J17" s="53">
        <v>1.9542000000000001E-3</v>
      </c>
      <c r="K17" s="53">
        <v>5.8602942000000011</v>
      </c>
      <c r="L17" s="54">
        <v>0.19142439999999999</v>
      </c>
      <c r="M17" s="55">
        <v>9.4110000000000005E-4</v>
      </c>
      <c r="N17" s="53">
        <v>0.26361489999999999</v>
      </c>
      <c r="O17" s="56">
        <v>342</v>
      </c>
      <c r="P17" s="56">
        <v>126</v>
      </c>
      <c r="Q17" s="60">
        <v>0.640787</v>
      </c>
      <c r="R17" s="60">
        <v>0.49635614482386492</v>
      </c>
      <c r="S17" s="60">
        <v>0.72816878388660411</v>
      </c>
      <c r="T17" s="51" t="s">
        <v>651</v>
      </c>
    </row>
    <row r="18" spans="1:20" s="83" customFormat="1" x14ac:dyDescent="0.25">
      <c r="A18" s="51" t="s">
        <v>636</v>
      </c>
      <c r="B18" s="51" t="s">
        <v>656</v>
      </c>
      <c r="C18" s="51" t="s">
        <v>39</v>
      </c>
      <c r="D18" s="51" t="s">
        <v>135</v>
      </c>
      <c r="E18" s="51">
        <v>206374080</v>
      </c>
      <c r="F18" s="51">
        <v>30</v>
      </c>
      <c r="G18" s="52">
        <v>1E-3</v>
      </c>
      <c r="H18" s="51">
        <v>130</v>
      </c>
      <c r="I18" s="53">
        <v>6.8780013000000002</v>
      </c>
      <c r="J18" s="53">
        <v>2.1275999999999999E-3</v>
      </c>
      <c r="K18" s="53">
        <v>6.3945847999999987</v>
      </c>
      <c r="L18" s="54">
        <v>0.1953443</v>
      </c>
      <c r="M18" s="55">
        <v>1.1079E-3</v>
      </c>
      <c r="N18" s="53">
        <v>0.27221649999999997</v>
      </c>
      <c r="O18" s="56">
        <v>366</v>
      </c>
      <c r="P18" s="56">
        <v>127</v>
      </c>
      <c r="Q18" s="60">
        <v>0.55930500000000005</v>
      </c>
      <c r="R18" s="60">
        <v>0.43028123720260941</v>
      </c>
      <c r="S18" s="60">
        <v>0.69429442156683685</v>
      </c>
      <c r="T18" s="51" t="s">
        <v>651</v>
      </c>
    </row>
    <row r="19" spans="1:20" s="83" customFormat="1" x14ac:dyDescent="0.25">
      <c r="A19" s="51" t="s">
        <v>636</v>
      </c>
      <c r="B19" s="51" t="s">
        <v>656</v>
      </c>
      <c r="C19" s="51" t="s">
        <v>39</v>
      </c>
      <c r="D19" s="51" t="s">
        <v>135</v>
      </c>
      <c r="E19" s="51">
        <v>206375527</v>
      </c>
      <c r="F19" s="51">
        <v>30</v>
      </c>
      <c r="G19" s="52">
        <v>1E-3</v>
      </c>
      <c r="H19" s="51">
        <v>130</v>
      </c>
      <c r="I19" s="53">
        <v>6.3590492999999997</v>
      </c>
      <c r="J19" s="53">
        <v>1.8278999999999999E-3</v>
      </c>
      <c r="K19" s="53">
        <v>5.9490602999999993</v>
      </c>
      <c r="L19" s="54">
        <v>0.18035960000000001</v>
      </c>
      <c r="M19" s="55">
        <v>8.3580000000000004E-4</v>
      </c>
      <c r="N19" s="53">
        <v>0.2166775</v>
      </c>
      <c r="O19" s="56">
        <v>354</v>
      </c>
      <c r="P19" s="56">
        <v>123</v>
      </c>
      <c r="Q19" s="60">
        <v>0.60305699999999995</v>
      </c>
      <c r="R19" s="60">
        <v>0.43235294357405968</v>
      </c>
      <c r="S19" s="60">
        <v>0.71099869745873456</v>
      </c>
      <c r="T19" s="51" t="s">
        <v>651</v>
      </c>
    </row>
    <row r="20" spans="1:20" s="83" customFormat="1" x14ac:dyDescent="0.25">
      <c r="A20" s="51" t="s">
        <v>636</v>
      </c>
      <c r="B20" s="51" t="s">
        <v>656</v>
      </c>
      <c r="C20" s="51" t="s">
        <v>39</v>
      </c>
      <c r="D20" s="51" t="s">
        <v>135</v>
      </c>
      <c r="E20" s="51">
        <v>206376271</v>
      </c>
      <c r="F20" s="51">
        <v>30</v>
      </c>
      <c r="G20" s="52">
        <v>1E-3</v>
      </c>
      <c r="H20" s="51">
        <v>130</v>
      </c>
      <c r="I20" s="53">
        <v>6.3420595000000004</v>
      </c>
      <c r="J20" s="53">
        <v>1.8285E-3</v>
      </c>
      <c r="K20" s="53">
        <v>5.8837120000000001</v>
      </c>
      <c r="L20" s="54">
        <v>0.18571940000000001</v>
      </c>
      <c r="M20" s="55">
        <v>1.096E-3</v>
      </c>
      <c r="N20" s="53">
        <v>0.25942979999999999</v>
      </c>
      <c r="O20" s="56">
        <v>354</v>
      </c>
      <c r="P20" s="56">
        <v>122</v>
      </c>
      <c r="Q20" s="60">
        <v>0.56324099999999999</v>
      </c>
      <c r="R20" s="60">
        <v>0.42443604252369083</v>
      </c>
      <c r="S20" s="60">
        <v>0.70794484402019187</v>
      </c>
      <c r="T20" s="51" t="s">
        <v>651</v>
      </c>
    </row>
    <row r="21" spans="1:20" s="83" customFormat="1" x14ac:dyDescent="0.25">
      <c r="A21" s="51" t="s">
        <v>636</v>
      </c>
      <c r="B21" s="51" t="s">
        <v>656</v>
      </c>
      <c r="C21" s="51" t="s">
        <v>39</v>
      </c>
      <c r="D21" s="51" t="s">
        <v>135</v>
      </c>
      <c r="E21" s="51">
        <v>206377013</v>
      </c>
      <c r="F21" s="51">
        <v>30</v>
      </c>
      <c r="G21" s="52">
        <v>1E-3</v>
      </c>
      <c r="H21" s="51">
        <v>130</v>
      </c>
      <c r="I21" s="53">
        <v>6.0078981000000002</v>
      </c>
      <c r="J21" s="53">
        <v>1.8688999999999999E-3</v>
      </c>
      <c r="K21" s="53">
        <v>5.6129600999999996</v>
      </c>
      <c r="L21" s="54">
        <v>0.1734253</v>
      </c>
      <c r="M21" s="55">
        <v>8.43E-4</v>
      </c>
      <c r="N21" s="53">
        <v>0.208898</v>
      </c>
      <c r="O21" s="56">
        <v>342</v>
      </c>
      <c r="P21" s="56">
        <v>122</v>
      </c>
      <c r="Q21" s="60">
        <v>0.60117699999999996</v>
      </c>
      <c r="R21" s="60">
        <v>0.43628357641686039</v>
      </c>
      <c r="S21" s="60">
        <v>0.71827728498942545</v>
      </c>
      <c r="T21" s="51" t="s">
        <v>651</v>
      </c>
    </row>
    <row r="22" spans="1:20" s="83" customFormat="1" x14ac:dyDescent="0.25">
      <c r="A22" s="51" t="s">
        <v>636</v>
      </c>
      <c r="B22" s="51" t="s">
        <v>656</v>
      </c>
      <c r="C22" s="51" t="s">
        <v>39</v>
      </c>
      <c r="D22" s="51" t="s">
        <v>135</v>
      </c>
      <c r="E22" s="51">
        <v>206379170</v>
      </c>
      <c r="F22" s="51">
        <v>30</v>
      </c>
      <c r="G22" s="52">
        <v>1E-3</v>
      </c>
      <c r="H22" s="51">
        <v>130</v>
      </c>
      <c r="I22" s="53">
        <v>6.8538236000000001</v>
      </c>
      <c r="J22" s="53">
        <v>1.8087999999999999E-3</v>
      </c>
      <c r="K22" s="53">
        <v>6.3843585000000003</v>
      </c>
      <c r="L22" s="54">
        <v>0.20582600000000001</v>
      </c>
      <c r="M22" s="55">
        <v>1.0036000000000001E-3</v>
      </c>
      <c r="N22" s="53">
        <v>0.24919530000000001</v>
      </c>
      <c r="O22" s="56">
        <v>390</v>
      </c>
      <c r="P22" s="56">
        <v>143</v>
      </c>
      <c r="Q22" s="60">
        <v>0.66670399999999996</v>
      </c>
      <c r="R22" s="60">
        <v>0.53760651862733433</v>
      </c>
      <c r="S22" s="60">
        <v>0.75555565776776323</v>
      </c>
      <c r="T22" s="51" t="s">
        <v>651</v>
      </c>
    </row>
    <row r="23" spans="1:20" s="83" customFormat="1" x14ac:dyDescent="0.25">
      <c r="A23" s="51" t="s">
        <v>636</v>
      </c>
      <c r="B23" s="51" t="s">
        <v>656</v>
      </c>
      <c r="C23" s="51" t="s">
        <v>39</v>
      </c>
      <c r="D23" s="51" t="s">
        <v>135</v>
      </c>
      <c r="E23" s="51">
        <v>206379964</v>
      </c>
      <c r="F23" s="51">
        <v>30</v>
      </c>
      <c r="G23" s="52">
        <v>1E-3</v>
      </c>
      <c r="H23" s="51">
        <v>130</v>
      </c>
      <c r="I23" s="53">
        <v>6.3109579</v>
      </c>
      <c r="J23" s="53">
        <v>1.8162E-3</v>
      </c>
      <c r="K23" s="53">
        <v>5.8896599999999992</v>
      </c>
      <c r="L23" s="54">
        <v>0.18351319999999999</v>
      </c>
      <c r="M23" s="55">
        <v>8.6850000000000002E-4</v>
      </c>
      <c r="N23" s="53">
        <v>0.22391990000000001</v>
      </c>
      <c r="O23" s="56">
        <v>366</v>
      </c>
      <c r="P23" s="56">
        <v>124</v>
      </c>
      <c r="Q23" s="60">
        <v>0.55987399999999998</v>
      </c>
      <c r="R23" s="60">
        <v>0.38231938180465141</v>
      </c>
      <c r="S23" s="60">
        <v>0.66534260822518132</v>
      </c>
      <c r="T23" s="51" t="s">
        <v>651</v>
      </c>
    </row>
    <row r="24" spans="1:20" s="83" customFormat="1" x14ac:dyDescent="0.25">
      <c r="A24" s="51" t="s">
        <v>636</v>
      </c>
      <c r="B24" s="51" t="s">
        <v>656</v>
      </c>
      <c r="C24" s="51" t="s">
        <v>39</v>
      </c>
      <c r="D24" s="51" t="s">
        <v>135</v>
      </c>
      <c r="E24" s="51">
        <v>206380704</v>
      </c>
      <c r="F24" s="51">
        <v>30</v>
      </c>
      <c r="G24" s="52">
        <v>1E-3</v>
      </c>
      <c r="H24" s="51">
        <v>130</v>
      </c>
      <c r="I24" s="53">
        <v>6.8005785000000003</v>
      </c>
      <c r="J24" s="53">
        <v>1.8932E-3</v>
      </c>
      <c r="K24" s="53">
        <v>6.3313603000000001</v>
      </c>
      <c r="L24" s="54">
        <v>0.18865970000000001</v>
      </c>
      <c r="M24" s="55">
        <v>9.525E-4</v>
      </c>
      <c r="N24" s="53">
        <v>0.26668770000000003</v>
      </c>
      <c r="O24" s="56">
        <v>378</v>
      </c>
      <c r="P24" s="56">
        <v>131</v>
      </c>
      <c r="Q24" s="60">
        <v>0.680427</v>
      </c>
      <c r="R24" s="60">
        <v>0.53402148172347286</v>
      </c>
      <c r="S24" s="60">
        <v>0.75801256238830939</v>
      </c>
      <c r="T24" s="51" t="s">
        <v>651</v>
      </c>
    </row>
    <row r="25" spans="1:20" s="83" customFormat="1" x14ac:dyDescent="0.25">
      <c r="A25" s="51" t="s">
        <v>636</v>
      </c>
      <c r="B25" s="51" t="s">
        <v>656</v>
      </c>
      <c r="C25" s="51" t="s">
        <v>39</v>
      </c>
      <c r="D25" s="51" t="s">
        <v>135</v>
      </c>
      <c r="E25" s="51">
        <v>206382124</v>
      </c>
      <c r="F25" s="51">
        <v>30</v>
      </c>
      <c r="G25" s="52">
        <v>1E-3</v>
      </c>
      <c r="H25" s="51">
        <v>130</v>
      </c>
      <c r="I25" s="53">
        <v>6.0525333999999997</v>
      </c>
      <c r="J25" s="53">
        <v>2.1299999999999999E-3</v>
      </c>
      <c r="K25" s="53">
        <v>5.5898340999999991</v>
      </c>
      <c r="L25" s="54">
        <v>0.17516660000000001</v>
      </c>
      <c r="M25" s="55">
        <v>8.9630000000000005E-4</v>
      </c>
      <c r="N25" s="53">
        <v>0.2732059</v>
      </c>
      <c r="O25" s="56">
        <v>330</v>
      </c>
      <c r="P25" s="56">
        <v>116</v>
      </c>
      <c r="Q25" s="60">
        <v>0.71033999999999997</v>
      </c>
      <c r="R25" s="60">
        <v>0.53948588880792137</v>
      </c>
      <c r="S25" s="60">
        <v>0.75078656155571688</v>
      </c>
      <c r="T25" s="51" t="s">
        <v>651</v>
      </c>
    </row>
    <row r="26" spans="1:20" s="83" customFormat="1" x14ac:dyDescent="0.25">
      <c r="A26" s="51" t="s">
        <v>636</v>
      </c>
      <c r="B26" s="51" t="s">
        <v>656</v>
      </c>
      <c r="C26" s="51" t="s">
        <v>39</v>
      </c>
      <c r="D26" s="51" t="s">
        <v>135</v>
      </c>
      <c r="E26" s="51">
        <v>206382840</v>
      </c>
      <c r="F26" s="51">
        <v>30</v>
      </c>
      <c r="G26" s="52">
        <v>1E-3</v>
      </c>
      <c r="H26" s="51">
        <v>130</v>
      </c>
      <c r="I26" s="53">
        <v>6.5643130999999997</v>
      </c>
      <c r="J26" s="53">
        <v>1.7948E-3</v>
      </c>
      <c r="K26" s="53">
        <v>6.1190770999999993</v>
      </c>
      <c r="L26" s="54">
        <v>0.19574369999999999</v>
      </c>
      <c r="M26" s="55">
        <v>9.9149999999999998E-4</v>
      </c>
      <c r="N26" s="53">
        <v>0.23509730000000001</v>
      </c>
      <c r="O26" s="56">
        <v>378</v>
      </c>
      <c r="P26" s="56">
        <v>135</v>
      </c>
      <c r="Q26" s="60">
        <v>0.54149800000000003</v>
      </c>
      <c r="R26" s="60">
        <v>0.42101155679325081</v>
      </c>
      <c r="S26" s="60">
        <v>0.69479972938794432</v>
      </c>
      <c r="T26" s="51" t="s">
        <v>651</v>
      </c>
    </row>
    <row r="27" spans="1:20" s="83" customFormat="1" x14ac:dyDescent="0.25">
      <c r="A27" s="51" t="s">
        <v>636</v>
      </c>
      <c r="B27" s="51" t="s">
        <v>656</v>
      </c>
      <c r="C27" s="51" t="s">
        <v>39</v>
      </c>
      <c r="D27" s="51" t="s">
        <v>135</v>
      </c>
      <c r="E27" s="51">
        <v>206383604</v>
      </c>
      <c r="F27" s="51">
        <v>30</v>
      </c>
      <c r="G27" s="52">
        <v>1E-3</v>
      </c>
      <c r="H27" s="51">
        <v>130</v>
      </c>
      <c r="I27" s="53">
        <v>5.6543511999999998</v>
      </c>
      <c r="J27" s="53">
        <v>1.813700000000001E-3</v>
      </c>
      <c r="K27" s="53">
        <v>5.2996584999999996</v>
      </c>
      <c r="L27" s="54">
        <v>0.15010109999999999</v>
      </c>
      <c r="M27" s="55">
        <v>7.7280000000000003E-4</v>
      </c>
      <c r="N27" s="53">
        <v>0.19072410000000001</v>
      </c>
      <c r="O27" s="56">
        <v>330</v>
      </c>
      <c r="P27" s="56">
        <v>106</v>
      </c>
      <c r="Q27" s="60">
        <v>0.679863</v>
      </c>
      <c r="R27" s="60">
        <v>0.54433040932775556</v>
      </c>
      <c r="S27" s="60">
        <v>0.76218688278013857</v>
      </c>
      <c r="T27" s="51" t="s">
        <v>651</v>
      </c>
    </row>
    <row r="28" spans="1:20" s="83" customFormat="1" x14ac:dyDescent="0.25">
      <c r="A28" s="51" t="s">
        <v>636</v>
      </c>
      <c r="B28" s="51" t="s">
        <v>656</v>
      </c>
      <c r="C28" s="51" t="s">
        <v>39</v>
      </c>
      <c r="D28" s="51" t="s">
        <v>135</v>
      </c>
      <c r="E28" s="51">
        <v>206384278</v>
      </c>
      <c r="F28" s="51">
        <v>30</v>
      </c>
      <c r="G28" s="52">
        <v>1E-3</v>
      </c>
      <c r="H28" s="51">
        <v>130</v>
      </c>
      <c r="I28" s="53">
        <v>6.0929054000000002</v>
      </c>
      <c r="J28" s="53">
        <v>1.7791E-3</v>
      </c>
      <c r="K28" s="53">
        <v>5.6525694000000017</v>
      </c>
      <c r="L28" s="54">
        <v>0.1916833</v>
      </c>
      <c r="M28" s="55">
        <v>9.2820000000000001E-4</v>
      </c>
      <c r="N28" s="53">
        <v>0.23529849999999999</v>
      </c>
      <c r="O28" s="56">
        <v>354</v>
      </c>
      <c r="P28" s="56">
        <v>133</v>
      </c>
      <c r="Q28" s="60">
        <v>0.58259799999999995</v>
      </c>
      <c r="R28" s="60">
        <v>0.41691652372646321</v>
      </c>
      <c r="S28" s="60">
        <v>0.70097652911010699</v>
      </c>
      <c r="T28" s="51" t="s">
        <v>651</v>
      </c>
    </row>
    <row r="29" spans="1:20" s="83" customFormat="1" x14ac:dyDescent="0.25">
      <c r="A29" s="51" t="s">
        <v>636</v>
      </c>
      <c r="B29" s="51" t="s">
        <v>656</v>
      </c>
      <c r="C29" s="51" t="s">
        <v>39</v>
      </c>
      <c r="D29" s="51" t="s">
        <v>135</v>
      </c>
      <c r="E29" s="51">
        <v>206384996</v>
      </c>
      <c r="F29" s="51">
        <v>30</v>
      </c>
      <c r="G29" s="52">
        <v>1E-3</v>
      </c>
      <c r="H29" s="51">
        <v>130</v>
      </c>
      <c r="I29" s="53">
        <v>5.4939325999999999</v>
      </c>
      <c r="J29" s="53">
        <v>1.7895000000000001E-3</v>
      </c>
      <c r="K29" s="53">
        <v>5.1002453000000001</v>
      </c>
      <c r="L29" s="54">
        <v>0.17182049999999999</v>
      </c>
      <c r="M29" s="55">
        <v>8.4290000000000005E-4</v>
      </c>
      <c r="N29" s="53">
        <v>0.20887030000000001</v>
      </c>
      <c r="O29" s="56">
        <v>318</v>
      </c>
      <c r="P29" s="56">
        <v>119</v>
      </c>
      <c r="Q29" s="60">
        <v>0.55593099999999995</v>
      </c>
      <c r="R29" s="60">
        <v>0.44151398729490071</v>
      </c>
      <c r="S29" s="60">
        <v>0.71194123544768229</v>
      </c>
      <c r="T29" s="51" t="s">
        <v>651</v>
      </c>
    </row>
    <row r="30" spans="1:20" s="83" customFormat="1" x14ac:dyDescent="0.25">
      <c r="A30" s="51" t="s">
        <v>636</v>
      </c>
      <c r="B30" s="51" t="s">
        <v>656</v>
      </c>
      <c r="C30" s="51" t="s">
        <v>39</v>
      </c>
      <c r="D30" s="51" t="s">
        <v>135</v>
      </c>
      <c r="E30" s="51">
        <v>206385654</v>
      </c>
      <c r="F30" s="51">
        <v>30</v>
      </c>
      <c r="G30" s="52">
        <v>1E-3</v>
      </c>
      <c r="H30" s="51">
        <v>130</v>
      </c>
      <c r="I30" s="53">
        <v>6.5334224000000001</v>
      </c>
      <c r="J30" s="53">
        <v>1.7956999999999999E-3</v>
      </c>
      <c r="K30" s="53">
        <v>6.1079499999999998</v>
      </c>
      <c r="L30" s="54">
        <v>0.1856556</v>
      </c>
      <c r="M30" s="55">
        <v>1.0738E-3</v>
      </c>
      <c r="N30" s="53">
        <v>0.22612360000000001</v>
      </c>
      <c r="O30" s="56">
        <v>378</v>
      </c>
      <c r="P30" s="56">
        <v>131</v>
      </c>
      <c r="Q30" s="60">
        <v>0.55843200000000004</v>
      </c>
      <c r="R30" s="60">
        <v>0.41693120510718679</v>
      </c>
      <c r="S30" s="60">
        <v>0.69874071329007037</v>
      </c>
      <c r="T30" s="51" t="s">
        <v>651</v>
      </c>
    </row>
    <row r="31" spans="1:20" s="83" customFormat="1" x14ac:dyDescent="0.25">
      <c r="A31" s="51" t="s">
        <v>636</v>
      </c>
      <c r="B31" s="51" t="s">
        <v>656</v>
      </c>
      <c r="C31" s="51" t="s">
        <v>39</v>
      </c>
      <c r="D31" s="51" t="s">
        <v>135</v>
      </c>
      <c r="E31" s="51">
        <v>206386415</v>
      </c>
      <c r="F31" s="51">
        <v>30</v>
      </c>
      <c r="G31" s="52">
        <v>1E-3</v>
      </c>
      <c r="H31" s="51">
        <v>130</v>
      </c>
      <c r="I31" s="53">
        <v>5.7295704000000001</v>
      </c>
      <c r="J31" s="53">
        <v>1.7849999999999999E-3</v>
      </c>
      <c r="K31" s="53">
        <v>5.2945440000000001</v>
      </c>
      <c r="L31" s="54">
        <v>0.1898744</v>
      </c>
      <c r="M31" s="55">
        <v>1.0812E-3</v>
      </c>
      <c r="N31" s="53">
        <v>0.2320033</v>
      </c>
      <c r="O31" s="56">
        <v>330</v>
      </c>
      <c r="P31" s="56">
        <v>130</v>
      </c>
      <c r="Q31" s="60">
        <v>0.59336100000000003</v>
      </c>
      <c r="R31" s="60">
        <v>0.42971132991466932</v>
      </c>
      <c r="S31" s="60">
        <v>0.70245617469361443</v>
      </c>
      <c r="T31" s="51" t="s">
        <v>651</v>
      </c>
    </row>
    <row r="32" spans="1:20" s="83" customFormat="1" x14ac:dyDescent="0.25">
      <c r="A32" s="51" t="s">
        <v>636</v>
      </c>
      <c r="B32" s="51" t="s">
        <v>656</v>
      </c>
      <c r="C32" s="51" t="s">
        <v>39</v>
      </c>
      <c r="D32" s="51" t="s">
        <v>135</v>
      </c>
      <c r="E32" s="51">
        <v>206387097</v>
      </c>
      <c r="F32" s="51">
        <v>30</v>
      </c>
      <c r="G32" s="52">
        <v>1E-3</v>
      </c>
      <c r="H32" s="51">
        <v>130</v>
      </c>
      <c r="I32" s="53">
        <v>6.4459141999999998</v>
      </c>
      <c r="J32" s="53">
        <v>1.8094000000000001E-3</v>
      </c>
      <c r="K32" s="53">
        <v>6.0718429999999994</v>
      </c>
      <c r="L32" s="54">
        <v>0.16352849999999999</v>
      </c>
      <c r="M32" s="55">
        <v>8.2569999999999996E-4</v>
      </c>
      <c r="N32" s="53">
        <v>0.19725519999999999</v>
      </c>
      <c r="O32" s="56">
        <v>378</v>
      </c>
      <c r="P32" s="56">
        <v>115</v>
      </c>
      <c r="Q32" s="60">
        <v>0.60510399999999998</v>
      </c>
      <c r="R32" s="60">
        <v>0.45556466031437631</v>
      </c>
      <c r="S32" s="60">
        <v>0.72724023870013921</v>
      </c>
      <c r="T32" s="51" t="s">
        <v>651</v>
      </c>
    </row>
    <row r="33" spans="1:20" s="83" customFormat="1" x14ac:dyDescent="0.25">
      <c r="A33" s="51" t="s">
        <v>636</v>
      </c>
      <c r="B33" s="51" t="s">
        <v>656</v>
      </c>
      <c r="C33" s="51" t="s">
        <v>39</v>
      </c>
      <c r="D33" s="51" t="s">
        <v>135</v>
      </c>
      <c r="E33" s="51">
        <v>206387851</v>
      </c>
      <c r="F33" s="51">
        <v>30</v>
      </c>
      <c r="G33" s="52">
        <v>1E-3</v>
      </c>
      <c r="H33" s="51">
        <v>130</v>
      </c>
      <c r="I33" s="53">
        <v>6.7628763000000003</v>
      </c>
      <c r="J33" s="53">
        <v>1.7983999999999999E-3</v>
      </c>
      <c r="K33" s="53">
        <v>6.3137180999999991</v>
      </c>
      <c r="L33" s="54">
        <v>0.19703970000000001</v>
      </c>
      <c r="M33" s="55">
        <v>1.0334999999999999E-3</v>
      </c>
      <c r="N33" s="53">
        <v>0.23852029999999999</v>
      </c>
      <c r="O33" s="56">
        <v>378</v>
      </c>
      <c r="P33" s="56">
        <v>137</v>
      </c>
      <c r="Q33" s="60">
        <v>0.63163400000000003</v>
      </c>
      <c r="R33" s="60">
        <v>0.44426934294300252</v>
      </c>
      <c r="S33" s="60">
        <v>0.73126380733374052</v>
      </c>
      <c r="T33" s="51" t="s">
        <v>651</v>
      </c>
    </row>
    <row r="34" spans="1:20" s="83" customFormat="1" x14ac:dyDescent="0.25">
      <c r="A34" s="51" t="s">
        <v>636</v>
      </c>
      <c r="B34" s="51" t="s">
        <v>656</v>
      </c>
      <c r="C34" s="51" t="s">
        <v>39</v>
      </c>
      <c r="D34" s="51" t="s">
        <v>135</v>
      </c>
      <c r="E34" s="51">
        <v>206388635</v>
      </c>
      <c r="F34" s="51">
        <v>30</v>
      </c>
      <c r="G34" s="52">
        <v>1E-3</v>
      </c>
      <c r="H34" s="51">
        <v>130</v>
      </c>
      <c r="I34" s="53">
        <v>5.8867501999999998</v>
      </c>
      <c r="J34" s="53">
        <v>1.7910000000000001E-3</v>
      </c>
      <c r="K34" s="53">
        <v>5.4802580999999986</v>
      </c>
      <c r="L34" s="54">
        <v>0.18025450000000001</v>
      </c>
      <c r="M34" s="55">
        <v>9.142E-4</v>
      </c>
      <c r="N34" s="53">
        <v>0.2135341</v>
      </c>
      <c r="O34" s="56">
        <v>342</v>
      </c>
      <c r="P34" s="56">
        <v>126</v>
      </c>
      <c r="Q34" s="60">
        <v>0.59049200000000002</v>
      </c>
      <c r="R34" s="60">
        <v>0.49068610565573162</v>
      </c>
      <c r="S34" s="60">
        <v>0.74571726422977846</v>
      </c>
      <c r="T34" s="51" t="s">
        <v>651</v>
      </c>
    </row>
    <row r="35" spans="1:20" s="83" customFormat="1" x14ac:dyDescent="0.25">
      <c r="A35" s="51" t="s">
        <v>636</v>
      </c>
      <c r="B35" s="51" t="s">
        <v>656</v>
      </c>
      <c r="C35" s="51" t="s">
        <v>39</v>
      </c>
      <c r="D35" s="51" t="s">
        <v>135</v>
      </c>
      <c r="E35" s="51">
        <v>206389333</v>
      </c>
      <c r="F35" s="51">
        <v>30</v>
      </c>
      <c r="G35" s="52">
        <v>1E-3</v>
      </c>
      <c r="H35" s="51">
        <v>130</v>
      </c>
      <c r="I35" s="53">
        <v>5.5942558</v>
      </c>
      <c r="J35" s="53">
        <v>1.7711999999999999E-3</v>
      </c>
      <c r="K35" s="53">
        <v>5.2470270000000001</v>
      </c>
      <c r="L35" s="54">
        <v>0.15524499999999999</v>
      </c>
      <c r="M35" s="55">
        <v>7.3240000000000002E-4</v>
      </c>
      <c r="N35" s="53">
        <v>0.17977180000000001</v>
      </c>
      <c r="O35" s="56">
        <v>330</v>
      </c>
      <c r="P35" s="56">
        <v>107</v>
      </c>
      <c r="Q35" s="60">
        <v>0.58860599999999996</v>
      </c>
      <c r="R35" s="60">
        <v>0.47194668532168688</v>
      </c>
      <c r="S35" s="60">
        <v>0.72239308347595355</v>
      </c>
      <c r="T35" s="51" t="s">
        <v>651</v>
      </c>
    </row>
    <row r="36" spans="1:20" s="83" customFormat="1" x14ac:dyDescent="0.25">
      <c r="A36" s="51" t="s">
        <v>636</v>
      </c>
      <c r="B36" s="51" t="s">
        <v>656</v>
      </c>
      <c r="C36" s="51" t="s">
        <v>39</v>
      </c>
      <c r="D36" s="51" t="s">
        <v>135</v>
      </c>
      <c r="E36" s="51">
        <v>206392045</v>
      </c>
      <c r="F36" s="51">
        <v>30</v>
      </c>
      <c r="G36" s="52">
        <v>1E-3</v>
      </c>
      <c r="H36" s="51">
        <v>130</v>
      </c>
      <c r="I36" s="53">
        <v>6.5299829999999996</v>
      </c>
      <c r="J36" s="53">
        <v>1.8171999999999999E-3</v>
      </c>
      <c r="K36" s="53">
        <v>6.0913235000000006</v>
      </c>
      <c r="L36" s="54">
        <v>0.19457089999999999</v>
      </c>
      <c r="M36" s="55">
        <v>9.3000000000000005E-4</v>
      </c>
      <c r="N36" s="53">
        <v>0.23022970000000001</v>
      </c>
      <c r="O36" s="56">
        <v>378</v>
      </c>
      <c r="P36" s="56">
        <v>135</v>
      </c>
      <c r="Q36" s="60">
        <v>0.57449499999999998</v>
      </c>
      <c r="R36" s="60">
        <v>0.45136220268924931</v>
      </c>
      <c r="S36" s="60">
        <v>0.71875111358754729</v>
      </c>
      <c r="T36" s="51" t="s">
        <v>651</v>
      </c>
    </row>
    <row r="37" spans="1:20" s="83" customFormat="1" x14ac:dyDescent="0.25">
      <c r="A37" s="51" t="s">
        <v>636</v>
      </c>
      <c r="B37" s="51" t="s">
        <v>656</v>
      </c>
      <c r="C37" s="51" t="s">
        <v>39</v>
      </c>
      <c r="D37" s="51" t="s">
        <v>135</v>
      </c>
      <c r="E37" s="51">
        <v>206392807</v>
      </c>
      <c r="F37" s="51">
        <v>30</v>
      </c>
      <c r="G37" s="52">
        <v>1E-3</v>
      </c>
      <c r="H37" s="51">
        <v>130</v>
      </c>
      <c r="I37" s="53">
        <v>5.3689415</v>
      </c>
      <c r="J37" s="53">
        <v>1.7646000000000001E-3</v>
      </c>
      <c r="K37" s="53">
        <v>4.9680255000000004</v>
      </c>
      <c r="L37" s="54">
        <v>0.17749680000000001</v>
      </c>
      <c r="M37" s="55">
        <v>8.5999999999999998E-4</v>
      </c>
      <c r="N37" s="53">
        <v>0.21049680000000001</v>
      </c>
      <c r="O37" s="56">
        <v>318</v>
      </c>
      <c r="P37" s="56">
        <v>125</v>
      </c>
      <c r="Q37" s="60">
        <v>0.62616300000000003</v>
      </c>
      <c r="R37" s="60">
        <v>0.49504834637519429</v>
      </c>
      <c r="S37" s="60">
        <v>0.73087068852767989</v>
      </c>
      <c r="T37" s="51" t="s">
        <v>651</v>
      </c>
    </row>
    <row r="38" spans="1:20" s="83" customFormat="1" x14ac:dyDescent="0.25">
      <c r="A38" s="51" t="s">
        <v>636</v>
      </c>
      <c r="B38" s="51" t="s">
        <v>656</v>
      </c>
      <c r="C38" s="51" t="s">
        <v>39</v>
      </c>
      <c r="D38" s="51" t="s">
        <v>135</v>
      </c>
      <c r="E38" s="51">
        <v>206393450</v>
      </c>
      <c r="F38" s="51">
        <v>30</v>
      </c>
      <c r="G38" s="52">
        <v>1E-3</v>
      </c>
      <c r="H38" s="51">
        <v>130</v>
      </c>
      <c r="I38" s="53">
        <v>6.4986379999999997</v>
      </c>
      <c r="J38" s="53">
        <v>1.7772E-3</v>
      </c>
      <c r="K38" s="53">
        <v>6.0499869000000004</v>
      </c>
      <c r="L38" s="54">
        <v>0.199709</v>
      </c>
      <c r="M38" s="55">
        <v>9.5500000000000001E-4</v>
      </c>
      <c r="N38" s="53">
        <v>0.23520949999999999</v>
      </c>
      <c r="O38" s="56">
        <v>378</v>
      </c>
      <c r="P38" s="56">
        <v>139</v>
      </c>
      <c r="Q38" s="60">
        <v>0.69159199999999998</v>
      </c>
      <c r="R38" s="60">
        <v>0.56766291760282861</v>
      </c>
      <c r="S38" s="60">
        <v>0.7774062067653662</v>
      </c>
      <c r="T38" s="51" t="s">
        <v>651</v>
      </c>
    </row>
    <row r="39" spans="1:20" s="83" customFormat="1" x14ac:dyDescent="0.25">
      <c r="A39" s="51" t="s">
        <v>636</v>
      </c>
      <c r="B39" s="51" t="s">
        <v>656</v>
      </c>
      <c r="C39" s="51" t="s">
        <v>39</v>
      </c>
      <c r="D39" s="51" t="s">
        <v>135</v>
      </c>
      <c r="E39" s="51">
        <v>206394209</v>
      </c>
      <c r="F39" s="51">
        <v>30</v>
      </c>
      <c r="G39" s="52">
        <v>1E-3</v>
      </c>
      <c r="H39" s="51">
        <v>130</v>
      </c>
      <c r="I39" s="53">
        <v>4.5758744</v>
      </c>
      <c r="J39" s="53">
        <v>1.7791E-3</v>
      </c>
      <c r="K39" s="53">
        <v>4.255402300000001</v>
      </c>
      <c r="L39" s="54">
        <v>0.13476350000000001</v>
      </c>
      <c r="M39" s="55">
        <v>7.7059999999999997E-4</v>
      </c>
      <c r="N39" s="53">
        <v>0.1743429</v>
      </c>
      <c r="O39" s="56">
        <v>270</v>
      </c>
      <c r="P39" s="56">
        <v>96</v>
      </c>
      <c r="Q39" s="60">
        <v>0.59355800000000003</v>
      </c>
      <c r="R39" s="60">
        <v>0.46264344195686607</v>
      </c>
      <c r="S39" s="60">
        <v>0.71355172103806452</v>
      </c>
      <c r="T39" s="51" t="s">
        <v>651</v>
      </c>
    </row>
    <row r="40" spans="1:20" s="83" customFormat="1" x14ac:dyDescent="0.25">
      <c r="A40" s="51" t="s">
        <v>636</v>
      </c>
      <c r="B40" s="51" t="s">
        <v>656</v>
      </c>
      <c r="C40" s="51" t="s">
        <v>39</v>
      </c>
      <c r="D40" s="51" t="s">
        <v>135</v>
      </c>
      <c r="E40" s="51">
        <v>206394775</v>
      </c>
      <c r="F40" s="51">
        <v>30</v>
      </c>
      <c r="G40" s="52">
        <v>1E-3</v>
      </c>
      <c r="H40" s="51">
        <v>130</v>
      </c>
      <c r="I40" s="53">
        <v>6.0117282999999997</v>
      </c>
      <c r="J40" s="53">
        <v>1.7853000000000001E-3</v>
      </c>
      <c r="K40" s="53">
        <v>5.6712180000000023</v>
      </c>
      <c r="L40" s="54">
        <v>0.14796339999999999</v>
      </c>
      <c r="M40" s="55">
        <v>7.1730000000000003E-4</v>
      </c>
      <c r="N40" s="53">
        <v>0.18011849999999999</v>
      </c>
      <c r="O40" s="56">
        <v>354</v>
      </c>
      <c r="P40" s="56">
        <v>103</v>
      </c>
      <c r="Q40" s="60">
        <v>0.66534899999999997</v>
      </c>
      <c r="R40" s="60">
        <v>0.52254098450844011</v>
      </c>
      <c r="S40" s="60">
        <v>0.7536229322660144</v>
      </c>
      <c r="T40" s="51" t="s">
        <v>651</v>
      </c>
    </row>
    <row r="41" spans="1:20" s="83" customFormat="1" x14ac:dyDescent="0.25">
      <c r="A41" s="51" t="s">
        <v>636</v>
      </c>
      <c r="B41" s="51" t="s">
        <v>656</v>
      </c>
      <c r="C41" s="51" t="s">
        <v>39</v>
      </c>
      <c r="D41" s="51" t="s">
        <v>135</v>
      </c>
      <c r="E41" s="51">
        <v>206396771</v>
      </c>
      <c r="F41" s="51">
        <v>30</v>
      </c>
      <c r="G41" s="52">
        <v>1E-3</v>
      </c>
      <c r="H41" s="51">
        <v>130</v>
      </c>
      <c r="I41" s="53">
        <v>5.4550907000000004</v>
      </c>
      <c r="J41" s="53">
        <v>1.7534E-3</v>
      </c>
      <c r="K41" s="53">
        <v>5.0176366000000003</v>
      </c>
      <c r="L41" s="54">
        <v>0.1866158</v>
      </c>
      <c r="M41" s="55">
        <v>9.3919999999999995E-4</v>
      </c>
      <c r="N41" s="53">
        <v>0.2375661</v>
      </c>
      <c r="O41" s="56">
        <v>318</v>
      </c>
      <c r="P41" s="56">
        <v>136</v>
      </c>
      <c r="Q41" s="60">
        <v>0.60927299999999995</v>
      </c>
      <c r="R41" s="60">
        <v>0.47858105577958132</v>
      </c>
      <c r="S41" s="60">
        <v>0.71904867702063879</v>
      </c>
      <c r="T41" s="51" t="s">
        <v>651</v>
      </c>
    </row>
    <row r="42" spans="1:20" s="83" customFormat="1" x14ac:dyDescent="0.25">
      <c r="A42" s="51" t="s">
        <v>636</v>
      </c>
      <c r="B42" s="51" t="s">
        <v>656</v>
      </c>
      <c r="C42" s="51" t="s">
        <v>39</v>
      </c>
      <c r="D42" s="51" t="s">
        <v>135</v>
      </c>
      <c r="E42" s="51">
        <v>206397424</v>
      </c>
      <c r="F42" s="51">
        <v>30</v>
      </c>
      <c r="G42" s="52">
        <v>1E-3</v>
      </c>
      <c r="H42" s="51">
        <v>130</v>
      </c>
      <c r="I42" s="53">
        <v>6.0658810000000001</v>
      </c>
      <c r="J42" s="53">
        <v>1.8002000000000001E-3</v>
      </c>
      <c r="K42" s="53">
        <v>5.6277999000000003</v>
      </c>
      <c r="L42" s="54">
        <v>0.18929209999999999</v>
      </c>
      <c r="M42" s="55">
        <v>9.3939999999999996E-4</v>
      </c>
      <c r="N42" s="53">
        <v>0.2354348</v>
      </c>
      <c r="O42" s="56">
        <v>354</v>
      </c>
      <c r="P42" s="56">
        <v>133</v>
      </c>
      <c r="Q42" s="60">
        <v>0.653806</v>
      </c>
      <c r="R42" s="60">
        <v>0.52251605447657867</v>
      </c>
      <c r="S42" s="60">
        <v>0.74607436981087272</v>
      </c>
      <c r="T42" s="51" t="s">
        <v>651</v>
      </c>
    </row>
    <row r="43" spans="1:20" s="83" customFormat="1" x14ac:dyDescent="0.25">
      <c r="A43" s="51" t="s">
        <v>636</v>
      </c>
      <c r="B43" s="51" t="s">
        <v>656</v>
      </c>
      <c r="C43" s="51" t="s">
        <v>39</v>
      </c>
      <c r="D43" s="51" t="s">
        <v>135</v>
      </c>
      <c r="E43" s="51">
        <v>206398136</v>
      </c>
      <c r="F43" s="51">
        <v>30</v>
      </c>
      <c r="G43" s="52">
        <v>1E-3</v>
      </c>
      <c r="H43" s="51">
        <v>130</v>
      </c>
      <c r="I43" s="53">
        <v>5.8978545000000002</v>
      </c>
      <c r="J43" s="53">
        <v>1.8178000000000001E-3</v>
      </c>
      <c r="K43" s="53">
        <v>5.4908892000000007</v>
      </c>
      <c r="L43" s="54">
        <v>0.17901539999999999</v>
      </c>
      <c r="M43" s="55">
        <v>9.678E-4</v>
      </c>
      <c r="N43" s="53">
        <v>0.21512290000000001</v>
      </c>
      <c r="O43" s="56">
        <v>342</v>
      </c>
      <c r="P43" s="56">
        <v>127</v>
      </c>
      <c r="Q43" s="60">
        <v>0.58688700000000005</v>
      </c>
      <c r="R43" s="60">
        <v>0.45322697724614369</v>
      </c>
      <c r="S43" s="60">
        <v>0.71808041058715055</v>
      </c>
      <c r="T43" s="51" t="s">
        <v>651</v>
      </c>
    </row>
    <row r="44" spans="1:20" s="83" customFormat="1" x14ac:dyDescent="0.25">
      <c r="A44" s="51" t="s">
        <v>636</v>
      </c>
      <c r="B44" s="51" t="s">
        <v>656</v>
      </c>
      <c r="C44" s="51" t="s">
        <v>39</v>
      </c>
      <c r="D44" s="51" t="s">
        <v>135</v>
      </c>
      <c r="E44" s="51">
        <v>206398834</v>
      </c>
      <c r="F44" s="51">
        <v>30</v>
      </c>
      <c r="G44" s="52">
        <v>1E-3</v>
      </c>
      <c r="H44" s="51">
        <v>130</v>
      </c>
      <c r="I44" s="53">
        <v>6.0220611000000002</v>
      </c>
      <c r="J44" s="53">
        <v>1.7734000000000001E-3</v>
      </c>
      <c r="K44" s="53">
        <v>5.5967162999999989</v>
      </c>
      <c r="L44" s="54">
        <v>0.18735489999999999</v>
      </c>
      <c r="M44" s="55">
        <v>9.6250000000000003E-4</v>
      </c>
      <c r="N44" s="53">
        <v>0.2248955</v>
      </c>
      <c r="O44" s="56">
        <v>354</v>
      </c>
      <c r="P44" s="56">
        <v>133</v>
      </c>
      <c r="Q44" s="60">
        <v>0.50249699999999997</v>
      </c>
      <c r="R44" s="60">
        <v>0.39053593555190991</v>
      </c>
      <c r="S44" s="60">
        <v>0.67446187521498047</v>
      </c>
      <c r="T44" s="51" t="s">
        <v>651</v>
      </c>
    </row>
    <row r="45" spans="1:20" s="83" customFormat="1" x14ac:dyDescent="0.25">
      <c r="A45" s="51" t="s">
        <v>636</v>
      </c>
      <c r="B45" s="51" t="s">
        <v>656</v>
      </c>
      <c r="C45" s="51" t="s">
        <v>39</v>
      </c>
      <c r="D45" s="51" t="s">
        <v>135</v>
      </c>
      <c r="E45" s="51">
        <v>206400113</v>
      </c>
      <c r="F45" s="51">
        <v>30</v>
      </c>
      <c r="G45" s="52">
        <v>1E-3</v>
      </c>
      <c r="H45" s="51">
        <v>130</v>
      </c>
      <c r="I45" s="53">
        <v>5.6118622</v>
      </c>
      <c r="J45" s="53">
        <v>1.8048000000000001E-3</v>
      </c>
      <c r="K45" s="53">
        <v>5.2206803000000006</v>
      </c>
      <c r="L45" s="54">
        <v>0.17131440000000001</v>
      </c>
      <c r="M45" s="55">
        <v>8.1590000000000005E-4</v>
      </c>
      <c r="N45" s="53">
        <v>0.20758689999999999</v>
      </c>
      <c r="O45" s="56">
        <v>330</v>
      </c>
      <c r="P45" s="56">
        <v>117</v>
      </c>
      <c r="Q45" s="60">
        <v>0.66036899999999998</v>
      </c>
      <c r="R45" s="60">
        <v>0.53927978068553228</v>
      </c>
      <c r="S45" s="60">
        <v>0.7625352648676601</v>
      </c>
      <c r="T45" s="51" t="s">
        <v>651</v>
      </c>
    </row>
    <row r="46" spans="1:20" s="83" customFormat="1" x14ac:dyDescent="0.25">
      <c r="A46" s="51" t="s">
        <v>636</v>
      </c>
      <c r="B46" s="51" t="s">
        <v>656</v>
      </c>
      <c r="C46" s="51" t="s">
        <v>39</v>
      </c>
      <c r="D46" s="51" t="s">
        <v>135</v>
      </c>
      <c r="E46" s="51">
        <v>206400780</v>
      </c>
      <c r="F46" s="51">
        <v>30</v>
      </c>
      <c r="G46" s="52">
        <v>1E-3</v>
      </c>
      <c r="H46" s="51">
        <v>130</v>
      </c>
      <c r="I46" s="53">
        <v>5.6484110999999997</v>
      </c>
      <c r="J46" s="53">
        <v>1.7946999999999989E-3</v>
      </c>
      <c r="K46" s="53">
        <v>5.2287817000000008</v>
      </c>
      <c r="L46" s="54">
        <v>0.18456030000000001</v>
      </c>
      <c r="M46" s="55">
        <v>8.8099999999999995E-4</v>
      </c>
      <c r="N46" s="53">
        <v>0.22269539999999999</v>
      </c>
      <c r="O46" s="56">
        <v>330</v>
      </c>
      <c r="P46" s="56">
        <v>130</v>
      </c>
      <c r="Q46" s="60">
        <v>0.640069</v>
      </c>
      <c r="R46" s="60">
        <v>0.50770800487978007</v>
      </c>
      <c r="S46" s="60">
        <v>0.74096884589168266</v>
      </c>
      <c r="T46" s="51" t="s">
        <v>651</v>
      </c>
    </row>
    <row r="47" spans="1:20" s="83" customFormat="1" x14ac:dyDescent="0.25">
      <c r="A47" s="51" t="s">
        <v>636</v>
      </c>
      <c r="B47" s="51" t="s">
        <v>656</v>
      </c>
      <c r="C47" s="51" t="s">
        <v>39</v>
      </c>
      <c r="D47" s="51" t="s">
        <v>135</v>
      </c>
      <c r="E47" s="51">
        <v>206401454</v>
      </c>
      <c r="F47" s="51">
        <v>30</v>
      </c>
      <c r="G47" s="52">
        <v>1E-3</v>
      </c>
      <c r="H47" s="51">
        <v>130</v>
      </c>
      <c r="I47" s="53">
        <v>5.6258653000000001</v>
      </c>
      <c r="J47" s="53">
        <v>1.7769999999999999E-3</v>
      </c>
      <c r="K47" s="53">
        <v>5.2154523000000008</v>
      </c>
      <c r="L47" s="54">
        <v>0.17861930000000001</v>
      </c>
      <c r="M47" s="55">
        <v>8.6209999999999998E-4</v>
      </c>
      <c r="N47" s="53">
        <v>0.21932760000000001</v>
      </c>
      <c r="O47" s="56">
        <v>330</v>
      </c>
      <c r="P47" s="56">
        <v>125</v>
      </c>
      <c r="Q47" s="60">
        <v>0.60788399999999998</v>
      </c>
      <c r="R47" s="60">
        <v>0.49081856464182699</v>
      </c>
      <c r="S47" s="60">
        <v>0.73890678944535748</v>
      </c>
      <c r="T47" s="51" t="s">
        <v>651</v>
      </c>
    </row>
    <row r="48" spans="1:20" s="83" customFormat="1" x14ac:dyDescent="0.25">
      <c r="A48" s="51" t="s">
        <v>636</v>
      </c>
      <c r="B48" s="51" t="s">
        <v>656</v>
      </c>
      <c r="C48" s="51" t="s">
        <v>39</v>
      </c>
      <c r="D48" s="51" t="s">
        <v>135</v>
      </c>
      <c r="E48" s="51">
        <v>206402722</v>
      </c>
      <c r="F48" s="51">
        <v>30</v>
      </c>
      <c r="G48" s="52">
        <v>1E-3</v>
      </c>
      <c r="H48" s="51">
        <v>130</v>
      </c>
      <c r="I48" s="53">
        <v>6.0978253000000002</v>
      </c>
      <c r="J48" s="53">
        <v>1.7753999999999999E-3</v>
      </c>
      <c r="K48" s="53">
        <v>5.6828333999999989</v>
      </c>
      <c r="L48" s="54">
        <v>0.178455</v>
      </c>
      <c r="M48" s="55">
        <v>8.8849999999999997E-4</v>
      </c>
      <c r="N48" s="53">
        <v>0.22365119999999999</v>
      </c>
      <c r="O48" s="56">
        <v>354</v>
      </c>
      <c r="P48" s="56">
        <v>126</v>
      </c>
      <c r="Q48" s="60">
        <v>0.63475899999999996</v>
      </c>
      <c r="R48" s="60">
        <v>0.54108093861568618</v>
      </c>
      <c r="S48" s="60">
        <v>0.76050531013346567</v>
      </c>
      <c r="T48" s="51" t="s">
        <v>651</v>
      </c>
    </row>
    <row r="49" spans="1:20" s="83" customFormat="1" x14ac:dyDescent="0.25">
      <c r="A49" s="51" t="s">
        <v>636</v>
      </c>
      <c r="B49" s="51" t="s">
        <v>656</v>
      </c>
      <c r="C49" s="51" t="s">
        <v>39</v>
      </c>
      <c r="D49" s="51" t="s">
        <v>135</v>
      </c>
      <c r="E49" s="51">
        <v>206403439</v>
      </c>
      <c r="F49" s="51">
        <v>30</v>
      </c>
      <c r="G49" s="52">
        <v>1E-3</v>
      </c>
      <c r="H49" s="51">
        <v>130</v>
      </c>
      <c r="I49" s="53">
        <v>5.0953524000000003</v>
      </c>
      <c r="J49" s="53">
        <v>1.7784000000000009E-3</v>
      </c>
      <c r="K49" s="53">
        <v>4.7645027000000004</v>
      </c>
      <c r="L49" s="54">
        <v>0.14266090000000001</v>
      </c>
      <c r="M49" s="55">
        <v>7.1230000000000002E-4</v>
      </c>
      <c r="N49" s="53">
        <v>0.175593</v>
      </c>
      <c r="O49" s="56">
        <v>306</v>
      </c>
      <c r="P49" s="56">
        <v>102</v>
      </c>
      <c r="Q49" s="60">
        <v>0.64492099999999997</v>
      </c>
      <c r="R49" s="60">
        <v>0.58110842757580927</v>
      </c>
      <c r="S49" s="60">
        <v>0.77650431261920749</v>
      </c>
      <c r="T49" s="51" t="s">
        <v>651</v>
      </c>
    </row>
    <row r="50" spans="1:20" s="83" customFormat="1" x14ac:dyDescent="0.25">
      <c r="A50" s="51" t="s">
        <v>636</v>
      </c>
      <c r="B50" s="51" t="s">
        <v>656</v>
      </c>
      <c r="C50" s="51" t="s">
        <v>39</v>
      </c>
      <c r="D50" s="51" t="s">
        <v>135</v>
      </c>
      <c r="E50" s="51">
        <v>206404057</v>
      </c>
      <c r="F50" s="51">
        <v>30</v>
      </c>
      <c r="G50" s="52">
        <v>1E-3</v>
      </c>
      <c r="H50" s="51">
        <v>130</v>
      </c>
      <c r="I50" s="53">
        <v>6.2310122999999997</v>
      </c>
      <c r="J50" s="53">
        <v>1.8351999999999999E-3</v>
      </c>
      <c r="K50" s="53">
        <v>5.8286536000000027</v>
      </c>
      <c r="L50" s="54">
        <v>0.17551420000000001</v>
      </c>
      <c r="M50" s="55">
        <v>8.5890000000000001E-4</v>
      </c>
      <c r="N50" s="53">
        <v>0.213787</v>
      </c>
      <c r="O50" s="56">
        <v>366</v>
      </c>
      <c r="P50" s="56">
        <v>126</v>
      </c>
      <c r="Q50" s="60">
        <v>0.57032300000000002</v>
      </c>
      <c r="R50" s="60">
        <v>0.45018062968578237</v>
      </c>
      <c r="S50" s="60">
        <v>0.71430324597358796</v>
      </c>
      <c r="T50" s="51" t="s">
        <v>651</v>
      </c>
    </row>
    <row r="51" spans="1:20" s="83" customFormat="1" x14ac:dyDescent="0.25">
      <c r="A51" s="51" t="s">
        <v>636</v>
      </c>
      <c r="B51" s="51" t="s">
        <v>656</v>
      </c>
      <c r="C51" s="51" t="s">
        <v>39</v>
      </c>
      <c r="D51" s="51" t="s">
        <v>135</v>
      </c>
      <c r="E51" s="51">
        <v>206405398</v>
      </c>
      <c r="F51" s="51">
        <v>30</v>
      </c>
      <c r="G51" s="52">
        <v>1E-3</v>
      </c>
      <c r="H51" s="51">
        <v>130</v>
      </c>
      <c r="I51" s="53">
        <v>6.0796238999999996</v>
      </c>
      <c r="J51" s="53">
        <v>1.8106999999999999E-3</v>
      </c>
      <c r="K51" s="53">
        <v>5.6815346999999994</v>
      </c>
      <c r="L51" s="54">
        <v>0.17232929999999999</v>
      </c>
      <c r="M51" s="55">
        <v>8.8949999999999999E-4</v>
      </c>
      <c r="N51" s="53">
        <v>0.2124152</v>
      </c>
      <c r="O51" s="56">
        <v>354</v>
      </c>
      <c r="P51" s="56">
        <v>125</v>
      </c>
      <c r="Q51" s="60">
        <v>0.73513499999999998</v>
      </c>
      <c r="R51" s="60">
        <v>0.61489824121094794</v>
      </c>
      <c r="S51" s="60">
        <v>0.79790849377670925</v>
      </c>
      <c r="T51" s="51" t="s">
        <v>651</v>
      </c>
    </row>
    <row r="52" spans="1:20" s="83" customFormat="1" x14ac:dyDescent="0.25">
      <c r="A52" s="51" t="s">
        <v>636</v>
      </c>
      <c r="B52" s="51" t="s">
        <v>656</v>
      </c>
      <c r="C52" s="51" t="s">
        <v>39</v>
      </c>
      <c r="D52" s="51" t="s">
        <v>135</v>
      </c>
      <c r="E52" s="51">
        <v>206406113</v>
      </c>
      <c r="F52" s="51">
        <v>30</v>
      </c>
      <c r="G52" s="52">
        <v>1E-3</v>
      </c>
      <c r="H52" s="51">
        <v>130</v>
      </c>
      <c r="I52" s="53">
        <v>6.2529266000000003</v>
      </c>
      <c r="J52" s="53">
        <v>1.784E-3</v>
      </c>
      <c r="K52" s="53">
        <v>5.8324858999999991</v>
      </c>
      <c r="L52" s="54">
        <v>0.18179899999999999</v>
      </c>
      <c r="M52" s="55">
        <v>9.2299999999999999E-4</v>
      </c>
      <c r="N52" s="53">
        <v>0.22539200000000001</v>
      </c>
      <c r="O52" s="56">
        <v>366</v>
      </c>
      <c r="P52" s="56">
        <v>130</v>
      </c>
      <c r="Q52" s="60">
        <v>0.59077000000000002</v>
      </c>
      <c r="R52" s="60">
        <v>0.4571264620007206</v>
      </c>
      <c r="S52" s="60">
        <v>0.72675040231849919</v>
      </c>
      <c r="T52" s="51" t="s">
        <v>651</v>
      </c>
    </row>
    <row r="53" spans="1:20" s="83" customFormat="1" x14ac:dyDescent="0.25">
      <c r="A53" s="51" t="s">
        <v>636</v>
      </c>
      <c r="B53" s="51" t="s">
        <v>656</v>
      </c>
      <c r="C53" s="51" t="s">
        <v>39</v>
      </c>
      <c r="D53" s="51" t="s">
        <v>135</v>
      </c>
      <c r="E53" s="51">
        <v>206406845</v>
      </c>
      <c r="F53" s="51">
        <v>30</v>
      </c>
      <c r="G53" s="52">
        <v>1E-3</v>
      </c>
      <c r="H53" s="51">
        <v>130</v>
      </c>
      <c r="I53" s="53">
        <v>5.8056641000000004</v>
      </c>
      <c r="J53" s="53">
        <v>1.8071999999999999E-3</v>
      </c>
      <c r="K53" s="53">
        <v>5.4167858000000004</v>
      </c>
      <c r="L53" s="54">
        <v>0.17147480000000001</v>
      </c>
      <c r="M53" s="55">
        <v>8.6799999999999996E-4</v>
      </c>
      <c r="N53" s="53">
        <v>0.20478150000000001</v>
      </c>
      <c r="O53" s="56">
        <v>342</v>
      </c>
      <c r="P53" s="56">
        <v>120</v>
      </c>
      <c r="Q53" s="60">
        <v>0.58338199999999996</v>
      </c>
      <c r="R53" s="60">
        <v>0.47840815819388849</v>
      </c>
      <c r="S53" s="60">
        <v>0.73476173151527224</v>
      </c>
      <c r="T53" s="51" t="s">
        <v>651</v>
      </c>
    </row>
    <row r="54" spans="1:20" s="83" customFormat="1" x14ac:dyDescent="0.25">
      <c r="A54" s="51" t="s">
        <v>636</v>
      </c>
      <c r="B54" s="51" t="s">
        <v>656</v>
      </c>
      <c r="C54" s="51" t="s">
        <v>39</v>
      </c>
      <c r="D54" s="51" t="s">
        <v>135</v>
      </c>
      <c r="E54" s="51">
        <v>206407532</v>
      </c>
      <c r="F54" s="51">
        <v>30</v>
      </c>
      <c r="G54" s="52">
        <v>1E-3</v>
      </c>
      <c r="H54" s="51">
        <v>130</v>
      </c>
      <c r="I54" s="53">
        <v>5.7216569000000002</v>
      </c>
      <c r="J54" s="53">
        <v>1.7763E-3</v>
      </c>
      <c r="K54" s="53">
        <v>5.3533628999999987</v>
      </c>
      <c r="L54" s="54">
        <v>0.16261220000000001</v>
      </c>
      <c r="M54" s="55">
        <v>7.6250000000000005E-4</v>
      </c>
      <c r="N54" s="53">
        <v>0.1932991</v>
      </c>
      <c r="O54" s="56">
        <v>342</v>
      </c>
      <c r="P54" s="56">
        <v>113</v>
      </c>
      <c r="Q54" s="60">
        <v>0.66847699999999999</v>
      </c>
      <c r="R54" s="60">
        <v>0.53253553141567078</v>
      </c>
      <c r="S54" s="60">
        <v>0.75505480276252723</v>
      </c>
      <c r="T54" s="51" t="s">
        <v>651</v>
      </c>
    </row>
    <row r="55" spans="1:20" s="83" customFormat="1" x14ac:dyDescent="0.25">
      <c r="A55" s="51" t="s">
        <v>636</v>
      </c>
      <c r="B55" s="51" t="s">
        <v>656</v>
      </c>
      <c r="C55" s="51" t="s">
        <v>39</v>
      </c>
      <c r="D55" s="51" t="s">
        <v>135</v>
      </c>
      <c r="E55" s="51">
        <v>206408824</v>
      </c>
      <c r="F55" s="51">
        <v>30</v>
      </c>
      <c r="G55" s="52">
        <v>1E-3</v>
      </c>
      <c r="H55" s="51">
        <v>130</v>
      </c>
      <c r="I55" s="53">
        <v>5.6126044999999998</v>
      </c>
      <c r="J55" s="53">
        <v>1.7654000000000001E-3</v>
      </c>
      <c r="K55" s="53">
        <v>5.219090500000001</v>
      </c>
      <c r="L55" s="54">
        <v>0.1730081</v>
      </c>
      <c r="M55" s="55">
        <v>9.3389999999999999E-4</v>
      </c>
      <c r="N55" s="53">
        <v>0.20814340000000001</v>
      </c>
      <c r="O55" s="56">
        <v>330</v>
      </c>
      <c r="P55" s="56">
        <v>122</v>
      </c>
      <c r="Q55" s="60">
        <v>0.70118400000000003</v>
      </c>
      <c r="R55" s="60">
        <v>0.55364815314434757</v>
      </c>
      <c r="S55" s="60">
        <v>0.75573720422375634</v>
      </c>
      <c r="T55" s="51" t="s">
        <v>651</v>
      </c>
    </row>
    <row r="56" spans="1:20" s="83" customFormat="1" x14ac:dyDescent="0.25">
      <c r="A56" s="51" t="s">
        <v>636</v>
      </c>
      <c r="B56" s="51" t="s">
        <v>656</v>
      </c>
      <c r="C56" s="51" t="s">
        <v>39</v>
      </c>
      <c r="D56" s="51" t="s">
        <v>135</v>
      </c>
      <c r="E56" s="51">
        <v>206409493</v>
      </c>
      <c r="F56" s="51">
        <v>30</v>
      </c>
      <c r="G56" s="52">
        <v>1E-3</v>
      </c>
      <c r="H56" s="51">
        <v>130</v>
      </c>
      <c r="I56" s="53">
        <v>5.6361993999999997</v>
      </c>
      <c r="J56" s="53">
        <v>1.7912E-3</v>
      </c>
      <c r="K56" s="53">
        <v>5.2176273000000011</v>
      </c>
      <c r="L56" s="54">
        <v>0.18106639999999999</v>
      </c>
      <c r="M56" s="55">
        <v>9.2960000000000004E-4</v>
      </c>
      <c r="N56" s="53">
        <v>0.2246485</v>
      </c>
      <c r="O56" s="56">
        <v>330</v>
      </c>
      <c r="P56" s="56">
        <v>128</v>
      </c>
      <c r="Q56" s="60">
        <v>0.60590699999999997</v>
      </c>
      <c r="R56" s="60">
        <v>0.47273763567326899</v>
      </c>
      <c r="S56" s="60">
        <v>0.7183740776920654</v>
      </c>
      <c r="T56" s="51" t="s">
        <v>651</v>
      </c>
    </row>
    <row r="57" spans="1:20" s="83" customFormat="1" x14ac:dyDescent="0.25">
      <c r="A57" s="51" t="s">
        <v>636</v>
      </c>
      <c r="B57" s="51" t="s">
        <v>656</v>
      </c>
      <c r="C57" s="51" t="s">
        <v>39</v>
      </c>
      <c r="D57" s="51" t="s">
        <v>135</v>
      </c>
      <c r="E57" s="51">
        <v>206410163</v>
      </c>
      <c r="F57" s="51">
        <v>30</v>
      </c>
      <c r="G57" s="52">
        <v>1E-3</v>
      </c>
      <c r="H57" s="51">
        <v>130</v>
      </c>
      <c r="I57" s="53">
        <v>5.3422321999999998</v>
      </c>
      <c r="J57" s="53">
        <v>1.8021999999999999E-3</v>
      </c>
      <c r="K57" s="53">
        <v>5.0068991000000009</v>
      </c>
      <c r="L57" s="54">
        <v>0.14451700000000001</v>
      </c>
      <c r="M57" s="55">
        <v>7.1750000000000004E-4</v>
      </c>
      <c r="N57" s="53">
        <v>0.17886920000000001</v>
      </c>
      <c r="O57" s="56">
        <v>318</v>
      </c>
      <c r="P57" s="56">
        <v>105</v>
      </c>
      <c r="Q57" s="60">
        <v>0.57418100000000005</v>
      </c>
      <c r="R57" s="60">
        <v>0.45533047276470839</v>
      </c>
      <c r="S57" s="60">
        <v>0.72168749772006202</v>
      </c>
      <c r="T57" s="51" t="s">
        <v>651</v>
      </c>
    </row>
    <row r="58" spans="1:20" s="83" customFormat="1" x14ac:dyDescent="0.25">
      <c r="A58" s="51" t="s">
        <v>636</v>
      </c>
      <c r="B58" s="51" t="s">
        <v>656</v>
      </c>
      <c r="C58" s="51" t="s">
        <v>39</v>
      </c>
      <c r="D58" s="51" t="s">
        <v>135</v>
      </c>
      <c r="E58" s="51">
        <v>206410806</v>
      </c>
      <c r="F58" s="51">
        <v>30</v>
      </c>
      <c r="G58" s="52">
        <v>1E-3</v>
      </c>
      <c r="H58" s="51">
        <v>130</v>
      </c>
      <c r="I58" s="53">
        <v>6.1281619000000003</v>
      </c>
      <c r="J58" s="53">
        <v>1.8201999999999999E-3</v>
      </c>
      <c r="K58" s="53">
        <v>5.6892828999999994</v>
      </c>
      <c r="L58" s="54">
        <v>0.19004190000000001</v>
      </c>
      <c r="M58" s="55">
        <v>9.1279999999999996E-4</v>
      </c>
      <c r="N58" s="53">
        <v>0.23588290000000001</v>
      </c>
      <c r="O58" s="56">
        <v>354</v>
      </c>
      <c r="P58" s="56">
        <v>134</v>
      </c>
      <c r="Q58" s="60">
        <v>0.55130199999999996</v>
      </c>
      <c r="R58" s="60">
        <v>0.44679063630236332</v>
      </c>
      <c r="S58" s="60">
        <v>0.71098015186858088</v>
      </c>
      <c r="T58" s="51" t="s">
        <v>651</v>
      </c>
    </row>
    <row r="59" spans="1:20" s="83" customFormat="1" x14ac:dyDescent="0.25">
      <c r="A59" s="51" t="s">
        <v>636</v>
      </c>
      <c r="B59" s="51" t="s">
        <v>656</v>
      </c>
      <c r="C59" s="51" t="s">
        <v>39</v>
      </c>
      <c r="D59" s="51" t="s">
        <v>135</v>
      </c>
      <c r="E59" s="51">
        <v>206411526</v>
      </c>
      <c r="F59" s="51">
        <v>30</v>
      </c>
      <c r="G59" s="52">
        <v>1E-3</v>
      </c>
      <c r="H59" s="51">
        <v>130</v>
      </c>
      <c r="I59" s="53">
        <v>6.0402550000000002</v>
      </c>
      <c r="J59" s="53">
        <v>1.7841999999999999E-3</v>
      </c>
      <c r="K59" s="53">
        <v>5.6391241999999986</v>
      </c>
      <c r="L59" s="54">
        <v>0.17963290000000001</v>
      </c>
      <c r="M59" s="55">
        <v>8.4670000000000004E-4</v>
      </c>
      <c r="N59" s="53">
        <v>0.2084434</v>
      </c>
      <c r="O59" s="56">
        <v>354</v>
      </c>
      <c r="P59" s="56">
        <v>124</v>
      </c>
      <c r="Q59" s="60">
        <v>0.613985</v>
      </c>
      <c r="R59" s="60">
        <v>0.49254843097723161</v>
      </c>
      <c r="S59" s="60">
        <v>0.73837688980348826</v>
      </c>
      <c r="T59" s="51" t="s">
        <v>651</v>
      </c>
    </row>
    <row r="60" spans="1:20" s="83" customFormat="1" x14ac:dyDescent="0.25">
      <c r="A60" s="51" t="s">
        <v>636</v>
      </c>
      <c r="B60" s="51" t="s">
        <v>656</v>
      </c>
      <c r="C60" s="51" t="s">
        <v>39</v>
      </c>
      <c r="D60" s="51" t="s">
        <v>135</v>
      </c>
      <c r="E60" s="51">
        <v>206412235</v>
      </c>
      <c r="F60" s="51">
        <v>30</v>
      </c>
      <c r="G60" s="52">
        <v>1E-3</v>
      </c>
      <c r="H60" s="51">
        <v>130</v>
      </c>
      <c r="I60" s="53">
        <v>5.6129433999999998</v>
      </c>
      <c r="J60" s="53">
        <v>1.7397000000000001E-3</v>
      </c>
      <c r="K60" s="53">
        <v>5.2512498000000019</v>
      </c>
      <c r="L60" s="54">
        <v>0.1578727</v>
      </c>
      <c r="M60" s="55">
        <v>7.8910000000000004E-4</v>
      </c>
      <c r="N60" s="53">
        <v>0.1916205</v>
      </c>
      <c r="O60" s="56">
        <v>330</v>
      </c>
      <c r="P60" s="56">
        <v>114</v>
      </c>
      <c r="Q60" s="60">
        <v>0.60046600000000006</v>
      </c>
      <c r="R60" s="60">
        <v>0.47261344211789669</v>
      </c>
      <c r="S60" s="60">
        <v>0.698690652138094</v>
      </c>
      <c r="T60" s="51" t="s">
        <v>651</v>
      </c>
    </row>
    <row r="61" spans="1:20" s="83" customFormat="1" x14ac:dyDescent="0.25">
      <c r="A61" s="51" t="s">
        <v>636</v>
      </c>
      <c r="B61" s="51" t="s">
        <v>656</v>
      </c>
      <c r="C61" s="51" t="s">
        <v>39</v>
      </c>
      <c r="D61" s="51" t="s">
        <v>135</v>
      </c>
      <c r="E61" s="51">
        <v>206413587</v>
      </c>
      <c r="F61" s="51">
        <v>30</v>
      </c>
      <c r="G61" s="52">
        <v>1E-3</v>
      </c>
      <c r="H61" s="51">
        <v>130</v>
      </c>
      <c r="I61" s="53">
        <v>6.0111774000000002</v>
      </c>
      <c r="J61" s="53">
        <v>1.7294000000000009E-3</v>
      </c>
      <c r="K61" s="53">
        <v>5.6070635999999991</v>
      </c>
      <c r="L61" s="54">
        <v>0.17659240000000001</v>
      </c>
      <c r="M61" s="55">
        <v>8.497E-4</v>
      </c>
      <c r="N61" s="53">
        <v>0.2147358</v>
      </c>
      <c r="O61" s="56">
        <v>354</v>
      </c>
      <c r="P61" s="56">
        <v>124</v>
      </c>
      <c r="Q61" s="60">
        <v>0.68986999999999998</v>
      </c>
      <c r="R61" s="60">
        <v>0.51534747688293847</v>
      </c>
      <c r="S61" s="60">
        <v>0.74624187732667235</v>
      </c>
      <c r="T61" s="51" t="s">
        <v>651</v>
      </c>
    </row>
    <row r="62" spans="1:20" s="83" customFormat="1" x14ac:dyDescent="0.25">
      <c r="A62" s="51" t="s">
        <v>636</v>
      </c>
      <c r="B62" s="51" t="s">
        <v>656</v>
      </c>
      <c r="C62" s="51" t="s">
        <v>39</v>
      </c>
      <c r="D62" s="51" t="s">
        <v>135</v>
      </c>
      <c r="E62" s="51">
        <v>206414297</v>
      </c>
      <c r="F62" s="51">
        <v>30</v>
      </c>
      <c r="G62" s="52">
        <v>1E-3</v>
      </c>
      <c r="H62" s="51">
        <v>130</v>
      </c>
      <c r="I62" s="53">
        <v>5.8062214000000001</v>
      </c>
      <c r="J62" s="53">
        <v>1.7496E-3</v>
      </c>
      <c r="K62" s="53">
        <v>5.4147735000000008</v>
      </c>
      <c r="L62" s="54">
        <v>0.16592109999999999</v>
      </c>
      <c r="M62" s="55">
        <v>8.4869999999999998E-4</v>
      </c>
      <c r="N62" s="53">
        <v>0.21289739999999999</v>
      </c>
      <c r="O62" s="56">
        <v>342</v>
      </c>
      <c r="P62" s="56">
        <v>123</v>
      </c>
      <c r="Q62" s="60">
        <v>0.566855</v>
      </c>
      <c r="R62" s="60">
        <v>0.44259766637548298</v>
      </c>
      <c r="S62" s="60">
        <v>0.70663002391766372</v>
      </c>
      <c r="T62" s="51" t="s">
        <v>651</v>
      </c>
    </row>
    <row r="63" spans="1:20" s="83" customFormat="1" x14ac:dyDescent="0.25">
      <c r="A63" s="51" t="s">
        <v>636</v>
      </c>
      <c r="B63" s="51" t="s">
        <v>656</v>
      </c>
      <c r="C63" s="51" t="s">
        <v>39</v>
      </c>
      <c r="D63" s="51" t="s">
        <v>135</v>
      </c>
      <c r="E63" s="51">
        <v>206414985</v>
      </c>
      <c r="F63" s="51">
        <v>30</v>
      </c>
      <c r="G63" s="52">
        <v>1E-3</v>
      </c>
      <c r="H63" s="51">
        <v>130</v>
      </c>
      <c r="I63" s="53">
        <v>5.5921862000000004</v>
      </c>
      <c r="J63" s="53">
        <v>1.7251E-3</v>
      </c>
      <c r="K63" s="53">
        <v>5.2402141000000011</v>
      </c>
      <c r="L63" s="54">
        <v>0.15607570000000001</v>
      </c>
      <c r="M63" s="55">
        <v>7.5739999999999998E-4</v>
      </c>
      <c r="N63" s="53">
        <v>0.18368950000000001</v>
      </c>
      <c r="O63" s="56">
        <v>330</v>
      </c>
      <c r="P63" s="56">
        <v>108</v>
      </c>
      <c r="Q63" s="60">
        <v>0.60515699999999994</v>
      </c>
      <c r="R63" s="60">
        <v>0.47610030541422882</v>
      </c>
      <c r="S63" s="60">
        <v>0.74267645075160582</v>
      </c>
      <c r="T63" s="51" t="s">
        <v>651</v>
      </c>
    </row>
    <row r="64" spans="1:20" s="83" customFormat="1" x14ac:dyDescent="0.25">
      <c r="A64" s="51" t="s">
        <v>636</v>
      </c>
      <c r="B64" s="51" t="s">
        <v>656</v>
      </c>
      <c r="C64" s="51" t="s">
        <v>39</v>
      </c>
      <c r="D64" s="51" t="s">
        <v>135</v>
      </c>
      <c r="E64" s="51">
        <v>206415651</v>
      </c>
      <c r="F64" s="51">
        <v>30</v>
      </c>
      <c r="G64" s="52">
        <v>1E-3</v>
      </c>
      <c r="H64" s="51">
        <v>130</v>
      </c>
      <c r="I64" s="53">
        <v>6.1058598999999996</v>
      </c>
      <c r="J64" s="53">
        <v>1.7673000000000001E-3</v>
      </c>
      <c r="K64" s="53">
        <v>5.6906309999999998</v>
      </c>
      <c r="L64" s="54">
        <v>0.1802309</v>
      </c>
      <c r="M64" s="55">
        <v>8.7259999999999996E-4</v>
      </c>
      <c r="N64" s="53">
        <v>0.22153310000000001</v>
      </c>
      <c r="O64" s="56">
        <v>354</v>
      </c>
      <c r="P64" s="56">
        <v>128</v>
      </c>
      <c r="Q64" s="60">
        <v>0.65808800000000001</v>
      </c>
      <c r="R64" s="60">
        <v>0.5195023484408724</v>
      </c>
      <c r="S64" s="60">
        <v>0.75453974420829084</v>
      </c>
      <c r="T64" s="51" t="s">
        <v>651</v>
      </c>
    </row>
    <row r="65" spans="1:20" s="83" customFormat="1" x14ac:dyDescent="0.25">
      <c r="A65" s="51" t="s">
        <v>636</v>
      </c>
      <c r="B65" s="51" t="s">
        <v>656</v>
      </c>
      <c r="C65" s="51" t="s">
        <v>39</v>
      </c>
      <c r="D65" s="51" t="s">
        <v>135</v>
      </c>
      <c r="E65" s="51">
        <v>206416370</v>
      </c>
      <c r="F65" s="51">
        <v>30</v>
      </c>
      <c r="G65" s="52">
        <v>1E-3</v>
      </c>
      <c r="H65" s="51">
        <v>130</v>
      </c>
      <c r="I65" s="53">
        <v>6.0717891000000002</v>
      </c>
      <c r="J65" s="53">
        <v>1.7596999999999999E-3</v>
      </c>
      <c r="K65" s="53">
        <v>5.6617175</v>
      </c>
      <c r="L65" s="54">
        <v>0.18267050000000001</v>
      </c>
      <c r="M65" s="55">
        <v>8.8789999999999995E-4</v>
      </c>
      <c r="N65" s="53">
        <v>0.21421870000000001</v>
      </c>
      <c r="O65" s="56">
        <v>354</v>
      </c>
      <c r="P65" s="56">
        <v>126</v>
      </c>
      <c r="Q65" s="60">
        <v>0.59101999999999999</v>
      </c>
      <c r="R65" s="60">
        <v>0.44125044287705001</v>
      </c>
      <c r="S65" s="60">
        <v>0.71249829675038245</v>
      </c>
      <c r="T65" s="51" t="s">
        <v>651</v>
      </c>
    </row>
    <row r="66" spans="1:20" s="83" customFormat="1" x14ac:dyDescent="0.25">
      <c r="A66" s="51" t="s">
        <v>636</v>
      </c>
      <c r="B66" s="51" t="s">
        <v>656</v>
      </c>
      <c r="C66" s="51" t="s">
        <v>39</v>
      </c>
      <c r="D66" s="51" t="s">
        <v>135</v>
      </c>
      <c r="E66" s="51">
        <v>206417085</v>
      </c>
      <c r="F66" s="51">
        <v>30</v>
      </c>
      <c r="G66" s="52">
        <v>1E-3</v>
      </c>
      <c r="H66" s="51">
        <v>130</v>
      </c>
      <c r="I66" s="53">
        <v>6.0523861999999999</v>
      </c>
      <c r="J66" s="53">
        <v>1.7298000000000001E-3</v>
      </c>
      <c r="K66" s="53">
        <v>5.6214132000000001</v>
      </c>
      <c r="L66" s="54">
        <v>0.18634329999999999</v>
      </c>
      <c r="M66" s="55">
        <v>8.8020000000000004E-4</v>
      </c>
      <c r="N66" s="53">
        <v>0.23169090000000001</v>
      </c>
      <c r="O66" s="56">
        <v>354</v>
      </c>
      <c r="P66" s="56">
        <v>129</v>
      </c>
      <c r="Q66" s="60">
        <v>0.59362300000000001</v>
      </c>
      <c r="R66" s="60">
        <v>0.47427686841241351</v>
      </c>
      <c r="S66" s="60">
        <v>0.72758685397267886</v>
      </c>
      <c r="T66" s="51" t="s">
        <v>651</v>
      </c>
    </row>
    <row r="67" spans="1:20" s="83" customFormat="1" x14ac:dyDescent="0.25">
      <c r="A67" s="51" t="s">
        <v>636</v>
      </c>
      <c r="B67" s="51" t="s">
        <v>656</v>
      </c>
      <c r="C67" s="51" t="s">
        <v>39</v>
      </c>
      <c r="D67" s="51" t="s">
        <v>135</v>
      </c>
      <c r="E67" s="51">
        <v>206417799</v>
      </c>
      <c r="F67" s="51">
        <v>30</v>
      </c>
      <c r="G67" s="52">
        <v>1E-3</v>
      </c>
      <c r="H67" s="51">
        <v>130</v>
      </c>
      <c r="I67" s="53">
        <v>5.8425507999999997</v>
      </c>
      <c r="J67" s="53">
        <v>1.74E-3</v>
      </c>
      <c r="K67" s="53">
        <v>5.4473046000000007</v>
      </c>
      <c r="L67" s="54">
        <v>0.1753555</v>
      </c>
      <c r="M67" s="55">
        <v>8.3770000000000003E-4</v>
      </c>
      <c r="N67" s="53">
        <v>0.20740629999999999</v>
      </c>
      <c r="O67" s="56">
        <v>342</v>
      </c>
      <c r="P67" s="56">
        <v>122</v>
      </c>
      <c r="Q67" s="60">
        <v>0.62044200000000005</v>
      </c>
      <c r="R67" s="60">
        <v>0.50086423669201308</v>
      </c>
      <c r="S67" s="60">
        <v>0.72680783678364158</v>
      </c>
      <c r="T67" s="51" t="s">
        <v>651</v>
      </c>
    </row>
    <row r="68" spans="1:20" s="83" customFormat="1" x14ac:dyDescent="0.25">
      <c r="A68" s="51" t="s">
        <v>636</v>
      </c>
      <c r="B68" s="51" t="s">
        <v>656</v>
      </c>
      <c r="C68" s="51" t="s">
        <v>39</v>
      </c>
      <c r="D68" s="51" t="s">
        <v>135</v>
      </c>
      <c r="E68" s="51">
        <v>206418491</v>
      </c>
      <c r="F68" s="51">
        <v>30</v>
      </c>
      <c r="G68" s="52">
        <v>1E-3</v>
      </c>
      <c r="H68" s="51">
        <v>130</v>
      </c>
      <c r="I68" s="53">
        <v>6.5259739000000003</v>
      </c>
      <c r="J68" s="53">
        <v>1.7639999999999999E-3</v>
      </c>
      <c r="K68" s="53">
        <v>6.0544511000000014</v>
      </c>
      <c r="L68" s="54">
        <v>0.2103457</v>
      </c>
      <c r="M68" s="55">
        <v>1.0083E-3</v>
      </c>
      <c r="N68" s="53">
        <v>0.2470376</v>
      </c>
      <c r="O68" s="56">
        <v>378</v>
      </c>
      <c r="P68" s="56">
        <v>147</v>
      </c>
      <c r="Q68" s="60">
        <v>0.49176300000000001</v>
      </c>
      <c r="R68" s="60">
        <v>0.34316838454206577</v>
      </c>
      <c r="S68" s="60">
        <v>0.64787790019762392</v>
      </c>
      <c r="T68" s="51" t="s">
        <v>651</v>
      </c>
    </row>
    <row r="69" spans="1:20" s="83" customFormat="1" x14ac:dyDescent="0.25">
      <c r="A69" s="51" t="s">
        <v>636</v>
      </c>
      <c r="B69" s="51" t="s">
        <v>656</v>
      </c>
      <c r="C69" s="51" t="s">
        <v>39</v>
      </c>
      <c r="D69" s="51" t="s">
        <v>135</v>
      </c>
      <c r="E69" s="51">
        <v>206419251</v>
      </c>
      <c r="F69" s="51">
        <v>30</v>
      </c>
      <c r="G69" s="52">
        <v>1E-3</v>
      </c>
      <c r="H69" s="51">
        <v>130</v>
      </c>
      <c r="I69" s="53">
        <v>5.5872200000000003</v>
      </c>
      <c r="J69" s="53">
        <v>1.7531999999999999E-3</v>
      </c>
      <c r="K69" s="53">
        <v>5.1913390999999987</v>
      </c>
      <c r="L69" s="54">
        <v>0.16700200000000001</v>
      </c>
      <c r="M69" s="55">
        <v>8.2209999999999998E-4</v>
      </c>
      <c r="N69" s="53">
        <v>0.2163902</v>
      </c>
      <c r="O69" s="56">
        <v>330</v>
      </c>
      <c r="P69" s="56">
        <v>121</v>
      </c>
      <c r="Q69" s="60">
        <v>0.52267699999999995</v>
      </c>
      <c r="R69" s="60">
        <v>0.36986659935583027</v>
      </c>
      <c r="S69" s="60">
        <v>0.68443001961311756</v>
      </c>
      <c r="T69" s="51" t="s">
        <v>651</v>
      </c>
    </row>
    <row r="70" spans="1:20" s="83" customFormat="1" x14ac:dyDescent="0.25">
      <c r="A70" s="51" t="s">
        <v>636</v>
      </c>
      <c r="B70" s="51" t="s">
        <v>656</v>
      </c>
      <c r="C70" s="51" t="s">
        <v>39</v>
      </c>
      <c r="D70" s="51" t="s">
        <v>135</v>
      </c>
      <c r="E70" s="51">
        <v>206421152</v>
      </c>
      <c r="F70" s="51">
        <v>30</v>
      </c>
      <c r="G70" s="52">
        <v>1E-3</v>
      </c>
      <c r="H70" s="51">
        <v>130</v>
      </c>
      <c r="I70" s="53">
        <v>5.8596921999999996</v>
      </c>
      <c r="J70" s="53">
        <v>1.7574999999999999E-3</v>
      </c>
      <c r="K70" s="53">
        <v>5.4582193000000014</v>
      </c>
      <c r="L70" s="54">
        <v>0.1765408</v>
      </c>
      <c r="M70" s="55">
        <v>8.5019999999999996E-4</v>
      </c>
      <c r="N70" s="53">
        <v>0.21210490000000001</v>
      </c>
      <c r="O70" s="56">
        <v>342</v>
      </c>
      <c r="P70" s="56">
        <v>126</v>
      </c>
      <c r="Q70" s="60">
        <v>0.56748299999999996</v>
      </c>
      <c r="R70" s="60">
        <v>0.43248120477789348</v>
      </c>
      <c r="S70" s="60">
        <v>0.71190702349761026</v>
      </c>
      <c r="T70" s="51" t="s">
        <v>651</v>
      </c>
    </row>
    <row r="71" spans="1:20" s="83" customFormat="1" x14ac:dyDescent="0.25">
      <c r="A71" s="51" t="s">
        <v>636</v>
      </c>
      <c r="B71" s="51" t="s">
        <v>656</v>
      </c>
      <c r="C71" s="51" t="s">
        <v>39</v>
      </c>
      <c r="D71" s="51" t="s">
        <v>135</v>
      </c>
      <c r="E71" s="51">
        <v>206421845</v>
      </c>
      <c r="F71" s="51">
        <v>30</v>
      </c>
      <c r="G71" s="52">
        <v>1E-3</v>
      </c>
      <c r="H71" s="51">
        <v>130</v>
      </c>
      <c r="I71" s="53">
        <v>6.4664051000000002</v>
      </c>
      <c r="J71" s="53">
        <v>1.7704000000000001E-3</v>
      </c>
      <c r="K71" s="53">
        <v>6.0327092000000002</v>
      </c>
      <c r="L71" s="54">
        <v>0.19340860000000001</v>
      </c>
      <c r="M71" s="55">
        <v>9.1660000000000005E-4</v>
      </c>
      <c r="N71" s="53">
        <v>0.22662350000000001</v>
      </c>
      <c r="O71" s="56">
        <v>378</v>
      </c>
      <c r="P71" s="56">
        <v>133</v>
      </c>
      <c r="Q71" s="60">
        <v>0.59897400000000001</v>
      </c>
      <c r="R71" s="60">
        <v>0.42432590519651298</v>
      </c>
      <c r="S71" s="60">
        <v>0.70636818206132101</v>
      </c>
      <c r="T71" s="51" t="s">
        <v>651</v>
      </c>
    </row>
    <row r="72" spans="1:20" s="83" customFormat="1" x14ac:dyDescent="0.25">
      <c r="A72" s="51" t="s">
        <v>636</v>
      </c>
      <c r="B72" s="51" t="s">
        <v>656</v>
      </c>
      <c r="C72" s="51" t="s">
        <v>39</v>
      </c>
      <c r="D72" s="51" t="s">
        <v>135</v>
      </c>
      <c r="E72" s="51">
        <v>206422597</v>
      </c>
      <c r="F72" s="51">
        <v>30</v>
      </c>
      <c r="G72" s="52">
        <v>1E-3</v>
      </c>
      <c r="H72" s="51">
        <v>130</v>
      </c>
      <c r="I72" s="53">
        <v>4.2899215999999996</v>
      </c>
      <c r="J72" s="53">
        <v>1.7296E-3</v>
      </c>
      <c r="K72" s="53">
        <v>3.977497500000001</v>
      </c>
      <c r="L72" s="54">
        <v>0.13133249999999999</v>
      </c>
      <c r="M72" s="55">
        <v>6.4919999999999995E-4</v>
      </c>
      <c r="N72" s="53">
        <v>0.17038980000000001</v>
      </c>
      <c r="O72" s="56">
        <v>258</v>
      </c>
      <c r="P72" s="56">
        <v>94</v>
      </c>
      <c r="Q72" s="60">
        <v>0.60821899999999995</v>
      </c>
      <c r="R72" s="60">
        <v>0.45684899424649011</v>
      </c>
      <c r="S72" s="60">
        <v>0.71185923406672158</v>
      </c>
      <c r="T72" s="51" t="s">
        <v>651</v>
      </c>
    </row>
    <row r="73" spans="1:20" s="83" customFormat="1" x14ac:dyDescent="0.25">
      <c r="A73" s="51" t="s">
        <v>636</v>
      </c>
      <c r="B73" s="51" t="s">
        <v>656</v>
      </c>
      <c r="C73" s="51" t="s">
        <v>39</v>
      </c>
      <c r="D73" s="51" t="s">
        <v>135</v>
      </c>
      <c r="E73" s="51">
        <v>206423133</v>
      </c>
      <c r="F73" s="51">
        <v>30</v>
      </c>
      <c r="G73" s="52">
        <v>1E-3</v>
      </c>
      <c r="H73" s="51">
        <v>130</v>
      </c>
      <c r="I73" s="53">
        <v>6.0159336999999997</v>
      </c>
      <c r="J73" s="53">
        <v>1.7696999999999999E-3</v>
      </c>
      <c r="K73" s="53">
        <v>5.611311999999999</v>
      </c>
      <c r="L73" s="54">
        <v>0.17913970000000001</v>
      </c>
      <c r="M73" s="55">
        <v>8.3009999999999996E-4</v>
      </c>
      <c r="N73" s="53">
        <v>0.2126459</v>
      </c>
      <c r="O73" s="56">
        <v>354</v>
      </c>
      <c r="P73" s="56">
        <v>126</v>
      </c>
      <c r="Q73" s="60">
        <v>0.61877700000000002</v>
      </c>
      <c r="R73" s="60">
        <v>0.52360371675492523</v>
      </c>
      <c r="S73" s="60">
        <v>0.76186723394482647</v>
      </c>
      <c r="T73" s="51" t="s">
        <v>651</v>
      </c>
    </row>
    <row r="74" spans="1:20" s="83" customFormat="1" x14ac:dyDescent="0.25">
      <c r="A74" s="51" t="s">
        <v>636</v>
      </c>
      <c r="B74" s="51" t="s">
        <v>656</v>
      </c>
      <c r="C74" s="51" t="s">
        <v>39</v>
      </c>
      <c r="D74" s="51" t="s">
        <v>135</v>
      </c>
      <c r="E74" s="51">
        <v>206423843</v>
      </c>
      <c r="F74" s="51">
        <v>30</v>
      </c>
      <c r="G74" s="52">
        <v>1E-3</v>
      </c>
      <c r="H74" s="51">
        <v>130</v>
      </c>
      <c r="I74" s="53">
        <v>6.7280699999999998</v>
      </c>
      <c r="J74" s="53">
        <v>2.6251E-3</v>
      </c>
      <c r="K74" s="53">
        <v>6.2468686000000018</v>
      </c>
      <c r="L74" s="54">
        <v>0.21140439999999999</v>
      </c>
      <c r="M74" s="55">
        <v>1.0258999999999999E-3</v>
      </c>
      <c r="N74" s="53">
        <v>0.25493090000000002</v>
      </c>
      <c r="O74" s="56">
        <v>390</v>
      </c>
      <c r="P74" s="56">
        <v>149</v>
      </c>
      <c r="Q74" s="60">
        <v>0.54745600000000005</v>
      </c>
      <c r="R74" s="60">
        <v>0.43941727964958638</v>
      </c>
      <c r="S74" s="60">
        <v>0.71474719619528626</v>
      </c>
      <c r="T74" s="51" t="s">
        <v>651</v>
      </c>
    </row>
    <row r="75" spans="1:20" s="83" customFormat="1" x14ac:dyDescent="0.25">
      <c r="A75" s="51" t="s">
        <v>636</v>
      </c>
      <c r="B75" s="51" t="s">
        <v>656</v>
      </c>
      <c r="C75" s="51" t="s">
        <v>39</v>
      </c>
      <c r="D75" s="51" t="s">
        <v>135</v>
      </c>
      <c r="E75" s="51">
        <v>206424623</v>
      </c>
      <c r="F75" s="51">
        <v>30</v>
      </c>
      <c r="G75" s="52">
        <v>1E-3</v>
      </c>
      <c r="H75" s="51">
        <v>130</v>
      </c>
      <c r="I75" s="53">
        <v>5.8831160999999996</v>
      </c>
      <c r="J75" s="53">
        <v>1.7592E-3</v>
      </c>
      <c r="K75" s="53">
        <v>5.4971871999999999</v>
      </c>
      <c r="L75" s="54">
        <v>0.16728660000000001</v>
      </c>
      <c r="M75" s="55">
        <v>8.0289999999999995E-4</v>
      </c>
      <c r="N75" s="53">
        <v>0.20632310000000001</v>
      </c>
      <c r="O75" s="56">
        <v>342</v>
      </c>
      <c r="P75" s="56">
        <v>118</v>
      </c>
      <c r="Q75" s="60">
        <v>0.54342299999999999</v>
      </c>
      <c r="R75" s="60">
        <v>0.38026109109891582</v>
      </c>
      <c r="S75" s="60">
        <v>0.67683578581166248</v>
      </c>
      <c r="T75" s="51" t="s">
        <v>651</v>
      </c>
    </row>
    <row r="76" spans="1:20" s="83" customFormat="1" x14ac:dyDescent="0.25">
      <c r="A76" s="51" t="s">
        <v>636</v>
      </c>
      <c r="B76" s="51" t="s">
        <v>656</v>
      </c>
      <c r="C76" s="51" t="s">
        <v>39</v>
      </c>
      <c r="D76" s="51" t="s">
        <v>135</v>
      </c>
      <c r="E76" s="51">
        <v>206425318</v>
      </c>
      <c r="F76" s="51">
        <v>30</v>
      </c>
      <c r="G76" s="52">
        <v>1E-3</v>
      </c>
      <c r="H76" s="51">
        <v>130</v>
      </c>
      <c r="I76" s="53">
        <v>6.0564580000000001</v>
      </c>
      <c r="J76" s="53">
        <v>1.7547000000000001E-3</v>
      </c>
      <c r="K76" s="53">
        <v>5.6161802999999999</v>
      </c>
      <c r="L76" s="54">
        <v>0.18745609999999999</v>
      </c>
      <c r="M76" s="55">
        <v>9.7079999999999996E-4</v>
      </c>
      <c r="N76" s="53">
        <v>0.2396345</v>
      </c>
      <c r="O76" s="56">
        <v>354</v>
      </c>
      <c r="P76" s="56">
        <v>134</v>
      </c>
      <c r="Q76" s="60">
        <v>0.60997299999999999</v>
      </c>
      <c r="R76" s="60">
        <v>0.52082936058399454</v>
      </c>
      <c r="S76" s="60">
        <v>0.74938677328099113</v>
      </c>
      <c r="T76" s="51" t="s">
        <v>651</v>
      </c>
    </row>
    <row r="77" spans="1:20" s="83" customFormat="1" x14ac:dyDescent="0.25">
      <c r="A77" s="51" t="s">
        <v>636</v>
      </c>
      <c r="B77" s="51" t="s">
        <v>656</v>
      </c>
      <c r="C77" s="51" t="s">
        <v>39</v>
      </c>
      <c r="D77" s="51" t="s">
        <v>135</v>
      </c>
      <c r="E77" s="51">
        <v>206426035</v>
      </c>
      <c r="F77" s="51">
        <v>30</v>
      </c>
      <c r="G77" s="52">
        <v>1E-3</v>
      </c>
      <c r="H77" s="51">
        <v>130</v>
      </c>
      <c r="I77" s="53">
        <v>6.0184446999999999</v>
      </c>
      <c r="J77" s="53">
        <v>1.7889E-3</v>
      </c>
      <c r="K77" s="53">
        <v>5.6199079999999988</v>
      </c>
      <c r="L77" s="54">
        <v>0.17773710000000001</v>
      </c>
      <c r="M77" s="55">
        <v>1.0559E-3</v>
      </c>
      <c r="N77" s="53">
        <v>0.20736769999999999</v>
      </c>
      <c r="O77" s="56">
        <v>354</v>
      </c>
      <c r="P77" s="56">
        <v>122</v>
      </c>
      <c r="Q77" s="60">
        <v>0.64368899999999996</v>
      </c>
      <c r="R77" s="60">
        <v>0.50373029124676527</v>
      </c>
      <c r="S77" s="60">
        <v>0.74356186776319766</v>
      </c>
      <c r="T77" s="51" t="s">
        <v>651</v>
      </c>
    </row>
    <row r="78" spans="1:20" s="83" customFormat="1" x14ac:dyDescent="0.25">
      <c r="A78" s="51" t="s">
        <v>636</v>
      </c>
      <c r="B78" s="51" t="s">
        <v>656</v>
      </c>
      <c r="C78" s="51" t="s">
        <v>39</v>
      </c>
      <c r="D78" s="51" t="s">
        <v>135</v>
      </c>
      <c r="E78" s="51">
        <v>206427429</v>
      </c>
      <c r="F78" s="51">
        <v>30</v>
      </c>
      <c r="G78" s="52">
        <v>1E-3</v>
      </c>
      <c r="H78" s="51">
        <v>130</v>
      </c>
      <c r="I78" s="53">
        <v>6.1164082000000004</v>
      </c>
      <c r="J78" s="53">
        <v>1.7815000000000001E-3</v>
      </c>
      <c r="K78" s="53">
        <v>5.6800797999999997</v>
      </c>
      <c r="L78" s="54">
        <v>0.18983559999999999</v>
      </c>
      <c r="M78" s="55">
        <v>8.9260000000000001E-4</v>
      </c>
      <c r="N78" s="53">
        <v>0.23315369999999999</v>
      </c>
      <c r="O78" s="56">
        <v>354</v>
      </c>
      <c r="P78" s="56">
        <v>131</v>
      </c>
      <c r="Q78" s="60">
        <v>0.58326299999999998</v>
      </c>
      <c r="R78" s="60">
        <v>0.43134878842852892</v>
      </c>
      <c r="S78" s="60">
        <v>0.68917958097847354</v>
      </c>
      <c r="T78" s="51" t="s">
        <v>651</v>
      </c>
    </row>
    <row r="79" spans="1:20" s="83" customFormat="1" x14ac:dyDescent="0.25">
      <c r="A79" s="51" t="s">
        <v>636</v>
      </c>
      <c r="B79" s="51" t="s">
        <v>656</v>
      </c>
      <c r="C79" s="51" t="s">
        <v>39</v>
      </c>
      <c r="D79" s="51" t="s">
        <v>135</v>
      </c>
      <c r="E79" s="51">
        <v>206428149</v>
      </c>
      <c r="F79" s="51">
        <v>30</v>
      </c>
      <c r="G79" s="52">
        <v>1E-3</v>
      </c>
      <c r="H79" s="51">
        <v>130</v>
      </c>
      <c r="I79" s="53">
        <v>6.3230732999999999</v>
      </c>
      <c r="J79" s="53">
        <v>1.7779E-3</v>
      </c>
      <c r="K79" s="53">
        <v>5.8692767999999997</v>
      </c>
      <c r="L79" s="54">
        <v>0.19629379999999999</v>
      </c>
      <c r="M79" s="55">
        <v>1.0514999999999999E-3</v>
      </c>
      <c r="N79" s="53">
        <v>0.2438186</v>
      </c>
      <c r="O79" s="56">
        <v>366</v>
      </c>
      <c r="P79" s="56">
        <v>139</v>
      </c>
      <c r="Q79" s="60">
        <v>0.62028799999999995</v>
      </c>
      <c r="R79" s="60">
        <v>0.46114788842381671</v>
      </c>
      <c r="S79" s="60">
        <v>0.71601904185895304</v>
      </c>
      <c r="T79" s="51" t="s">
        <v>651</v>
      </c>
    </row>
    <row r="80" spans="1:20" s="83" customFormat="1" x14ac:dyDescent="0.25">
      <c r="A80" s="51" t="s">
        <v>636</v>
      </c>
      <c r="B80" s="51" t="s">
        <v>656</v>
      </c>
      <c r="C80" s="51" t="s">
        <v>39</v>
      </c>
      <c r="D80" s="51" t="s">
        <v>135</v>
      </c>
      <c r="E80" s="51">
        <v>206429621</v>
      </c>
      <c r="F80" s="51">
        <v>30</v>
      </c>
      <c r="G80" s="52">
        <v>1E-3</v>
      </c>
      <c r="H80" s="51">
        <v>130</v>
      </c>
      <c r="I80" s="53">
        <v>6.3258314999999996</v>
      </c>
      <c r="J80" s="53">
        <v>1.7914999999999999E-3</v>
      </c>
      <c r="K80" s="53">
        <v>5.8789666</v>
      </c>
      <c r="L80" s="54">
        <v>0.19443769999999999</v>
      </c>
      <c r="M80" s="55">
        <v>9.0709999999999999E-4</v>
      </c>
      <c r="N80" s="53">
        <v>0.239116</v>
      </c>
      <c r="O80" s="56">
        <v>366</v>
      </c>
      <c r="P80" s="56">
        <v>135</v>
      </c>
      <c r="Q80" s="60">
        <v>0.60516800000000004</v>
      </c>
      <c r="R80" s="60">
        <v>0.49883910279527149</v>
      </c>
      <c r="S80" s="60">
        <v>0.74270255745220481</v>
      </c>
      <c r="T80" s="51" t="s">
        <v>651</v>
      </c>
    </row>
    <row r="81" spans="1:20" s="83" customFormat="1" x14ac:dyDescent="0.25">
      <c r="A81" s="51" t="s">
        <v>636</v>
      </c>
      <c r="B81" s="51" t="s">
        <v>656</v>
      </c>
      <c r="C81" s="51" t="s">
        <v>39</v>
      </c>
      <c r="D81" s="51" t="s">
        <v>135</v>
      </c>
      <c r="E81" s="51">
        <v>206430361</v>
      </c>
      <c r="F81" s="51">
        <v>30</v>
      </c>
      <c r="G81" s="52">
        <v>1E-3</v>
      </c>
      <c r="H81" s="51">
        <v>130</v>
      </c>
      <c r="I81" s="53">
        <v>6.1164645000000002</v>
      </c>
      <c r="J81" s="53">
        <v>1.7879E-3</v>
      </c>
      <c r="K81" s="53">
        <v>5.681918099999999</v>
      </c>
      <c r="L81" s="54">
        <v>0.18992609999999999</v>
      </c>
      <c r="M81" s="55">
        <v>9.1189999999999999E-4</v>
      </c>
      <c r="N81" s="53">
        <v>0.231599</v>
      </c>
      <c r="O81" s="56">
        <v>354</v>
      </c>
      <c r="P81" s="56">
        <v>133</v>
      </c>
      <c r="Q81" s="60">
        <v>0.55430500000000005</v>
      </c>
      <c r="R81" s="60">
        <v>0.42574901335839749</v>
      </c>
      <c r="S81" s="60">
        <v>0.70690792838658112</v>
      </c>
      <c r="T81" s="51" t="s">
        <v>651</v>
      </c>
    </row>
    <row r="82" spans="1:20" s="83" customFormat="1" x14ac:dyDescent="0.25">
      <c r="A82" s="51" t="s">
        <v>636</v>
      </c>
      <c r="B82" s="51" t="s">
        <v>656</v>
      </c>
      <c r="C82" s="51" t="s">
        <v>39</v>
      </c>
      <c r="D82" s="51" t="s">
        <v>135</v>
      </c>
      <c r="E82" s="51">
        <v>206431082</v>
      </c>
      <c r="F82" s="51">
        <v>30</v>
      </c>
      <c r="G82" s="52">
        <v>1E-3</v>
      </c>
      <c r="H82" s="51">
        <v>130</v>
      </c>
      <c r="I82" s="53">
        <v>5.8164859</v>
      </c>
      <c r="J82" s="53">
        <v>1.7644E-3</v>
      </c>
      <c r="K82" s="53">
        <v>5.4158820000000008</v>
      </c>
      <c r="L82" s="54">
        <v>0.1736338</v>
      </c>
      <c r="M82" s="55">
        <v>8.0650000000000003E-4</v>
      </c>
      <c r="N82" s="53">
        <v>0.21451390000000001</v>
      </c>
      <c r="O82" s="56">
        <v>342</v>
      </c>
      <c r="P82" s="56">
        <v>120</v>
      </c>
      <c r="Q82" s="60">
        <v>0.66128699999999996</v>
      </c>
      <c r="R82" s="60">
        <v>0.5023983587301537</v>
      </c>
      <c r="S82" s="60">
        <v>0.74364009586589075</v>
      </c>
      <c r="T82" s="51" t="s">
        <v>651</v>
      </c>
    </row>
    <row r="83" spans="1:20" s="83" customFormat="1" x14ac:dyDescent="0.25">
      <c r="A83" s="51" t="s">
        <v>636</v>
      </c>
      <c r="B83" s="51" t="s">
        <v>656</v>
      </c>
      <c r="C83" s="51" t="s">
        <v>39</v>
      </c>
      <c r="D83" s="51" t="s">
        <v>135</v>
      </c>
      <c r="E83" s="51">
        <v>206431780</v>
      </c>
      <c r="F83" s="51">
        <v>30</v>
      </c>
      <c r="G83" s="52">
        <v>1E-3</v>
      </c>
      <c r="H83" s="51">
        <v>130</v>
      </c>
      <c r="I83" s="53">
        <v>6.2948377999999998</v>
      </c>
      <c r="J83" s="53">
        <v>1.7625E-3</v>
      </c>
      <c r="K83" s="53">
        <v>5.8833902999999994</v>
      </c>
      <c r="L83" s="54">
        <v>0.1794654</v>
      </c>
      <c r="M83" s="55">
        <v>8.2709999999999999E-4</v>
      </c>
      <c r="N83" s="53">
        <v>0.21900040000000001</v>
      </c>
      <c r="O83" s="56">
        <v>366</v>
      </c>
      <c r="P83" s="56">
        <v>123</v>
      </c>
      <c r="Q83" s="60">
        <v>0.52152299999999996</v>
      </c>
      <c r="R83" s="60">
        <v>0.39016738053619721</v>
      </c>
      <c r="S83" s="60">
        <v>0.68338731633138416</v>
      </c>
      <c r="T83" s="51" t="s">
        <v>651</v>
      </c>
    </row>
    <row r="84" spans="1:20" s="83" customFormat="1" x14ac:dyDescent="0.25">
      <c r="A84" s="51" t="s">
        <v>636</v>
      </c>
      <c r="B84" s="51" t="s">
        <v>656</v>
      </c>
      <c r="C84" s="51" t="s">
        <v>39</v>
      </c>
      <c r="D84" s="51" t="s">
        <v>135</v>
      </c>
      <c r="E84" s="51">
        <v>206432522</v>
      </c>
      <c r="F84" s="51">
        <v>30</v>
      </c>
      <c r="G84" s="52">
        <v>1E-3</v>
      </c>
      <c r="H84" s="51">
        <v>130</v>
      </c>
      <c r="I84" s="53">
        <v>5.8585077999999999</v>
      </c>
      <c r="J84" s="53">
        <v>1.7730000000000001E-3</v>
      </c>
      <c r="K84" s="53">
        <v>5.4542623999999993</v>
      </c>
      <c r="L84" s="54">
        <v>0.17629629999999999</v>
      </c>
      <c r="M84" s="55">
        <v>8.8579999999999996E-4</v>
      </c>
      <c r="N84" s="53">
        <v>0.21548039999999999</v>
      </c>
      <c r="O84" s="56">
        <v>342</v>
      </c>
      <c r="P84" s="56">
        <v>123</v>
      </c>
      <c r="Q84" s="60">
        <v>0.63602199999999998</v>
      </c>
      <c r="R84" s="60">
        <v>0.55054937149087924</v>
      </c>
      <c r="S84" s="60">
        <v>0.76123609307884521</v>
      </c>
      <c r="T84" s="51" t="s">
        <v>651</v>
      </c>
    </row>
    <row r="85" spans="1:20" s="83" customFormat="1" x14ac:dyDescent="0.25">
      <c r="A85" s="51" t="s">
        <v>636</v>
      </c>
      <c r="B85" s="51" t="s">
        <v>656</v>
      </c>
      <c r="C85" s="51" t="s">
        <v>39</v>
      </c>
      <c r="D85" s="51" t="s">
        <v>135</v>
      </c>
      <c r="E85" s="51">
        <v>206433216</v>
      </c>
      <c r="F85" s="51">
        <v>30</v>
      </c>
      <c r="G85" s="52">
        <v>1E-3</v>
      </c>
      <c r="H85" s="51">
        <v>130</v>
      </c>
      <c r="I85" s="53">
        <v>6.1489262</v>
      </c>
      <c r="J85" s="53">
        <v>1.8542999999999999E-3</v>
      </c>
      <c r="K85" s="53">
        <v>5.7297541000000001</v>
      </c>
      <c r="L85" s="54">
        <v>0.18727340000000001</v>
      </c>
      <c r="M85" s="55">
        <v>9.0510000000000005E-4</v>
      </c>
      <c r="N85" s="53">
        <v>0.21885209999999999</v>
      </c>
      <c r="O85" s="56">
        <v>354</v>
      </c>
      <c r="P85" s="56">
        <v>128</v>
      </c>
      <c r="Q85" s="60">
        <v>0.57774700000000001</v>
      </c>
      <c r="R85" s="60">
        <v>0.40674979448271009</v>
      </c>
      <c r="S85" s="60">
        <v>0.69270578303243902</v>
      </c>
      <c r="T85" s="51" t="s">
        <v>651</v>
      </c>
    </row>
    <row r="86" spans="1:20" s="83" customFormat="1" x14ac:dyDescent="0.25">
      <c r="A86" s="51" t="s">
        <v>636</v>
      </c>
      <c r="B86" s="51" t="s">
        <v>656</v>
      </c>
      <c r="C86" s="51" t="s">
        <v>39</v>
      </c>
      <c r="D86" s="51" t="s">
        <v>135</v>
      </c>
      <c r="E86" s="51">
        <v>206433946</v>
      </c>
      <c r="F86" s="51">
        <v>30</v>
      </c>
      <c r="G86" s="52">
        <v>1E-3</v>
      </c>
      <c r="H86" s="51">
        <v>130</v>
      </c>
      <c r="I86" s="53">
        <v>5.3624352000000002</v>
      </c>
      <c r="J86" s="53">
        <v>1.7941000000000001E-3</v>
      </c>
      <c r="K86" s="53">
        <v>5.006922799999999</v>
      </c>
      <c r="L86" s="54">
        <v>0.15684200000000001</v>
      </c>
      <c r="M86" s="55">
        <v>8.0060000000000005E-4</v>
      </c>
      <c r="N86" s="53">
        <v>0.18655389999999999</v>
      </c>
      <c r="O86" s="56">
        <v>318</v>
      </c>
      <c r="P86" s="56">
        <v>109</v>
      </c>
      <c r="Q86" s="60">
        <v>0.69724699999999995</v>
      </c>
      <c r="R86" s="60">
        <v>0.50927224496270507</v>
      </c>
      <c r="S86" s="60">
        <v>0.73292987944734689</v>
      </c>
      <c r="T86" s="51" t="s">
        <v>651</v>
      </c>
    </row>
    <row r="87" spans="1:20" s="83" customFormat="1" x14ac:dyDescent="0.25">
      <c r="A87" s="51" t="s">
        <v>636</v>
      </c>
      <c r="B87" s="51" t="s">
        <v>656</v>
      </c>
      <c r="C87" s="51" t="s">
        <v>39</v>
      </c>
      <c r="D87" s="51" t="s">
        <v>135</v>
      </c>
      <c r="E87" s="51">
        <v>206434724</v>
      </c>
      <c r="F87" s="51">
        <v>30</v>
      </c>
      <c r="G87" s="52">
        <v>1E-3</v>
      </c>
      <c r="H87" s="51">
        <v>130</v>
      </c>
      <c r="I87" s="53">
        <v>6.2840794000000004</v>
      </c>
      <c r="J87" s="53">
        <v>1.9848999999999999E-3</v>
      </c>
      <c r="K87" s="53">
        <v>5.8396236999999989</v>
      </c>
      <c r="L87" s="54">
        <v>0.18721969999999999</v>
      </c>
      <c r="M87" s="55">
        <v>8.6669999999999998E-4</v>
      </c>
      <c r="N87" s="53">
        <v>0.24403530000000001</v>
      </c>
      <c r="O87" s="56">
        <v>354</v>
      </c>
      <c r="P87" s="56">
        <v>128</v>
      </c>
      <c r="Q87" s="60">
        <v>0.58002600000000004</v>
      </c>
      <c r="R87" s="60">
        <v>0.47446359381322428</v>
      </c>
      <c r="S87" s="60">
        <v>0.71674527198350479</v>
      </c>
      <c r="T87" s="51" t="s">
        <v>651</v>
      </c>
    </row>
    <row r="88" spans="1:20" s="83" customFormat="1" x14ac:dyDescent="0.25">
      <c r="A88" s="51" t="s">
        <v>636</v>
      </c>
      <c r="B88" s="51" t="s">
        <v>656</v>
      </c>
      <c r="C88" s="51" t="s">
        <v>39</v>
      </c>
      <c r="D88" s="51" t="s">
        <v>135</v>
      </c>
      <c r="E88" s="51">
        <v>206435461</v>
      </c>
      <c r="F88" s="51">
        <v>30</v>
      </c>
      <c r="G88" s="52">
        <v>1E-3</v>
      </c>
      <c r="H88" s="51">
        <v>130</v>
      </c>
      <c r="I88" s="53">
        <v>6.7664653000000001</v>
      </c>
      <c r="J88" s="53">
        <v>1.7918999999999999E-3</v>
      </c>
      <c r="K88" s="53">
        <v>6.3040490999999994</v>
      </c>
      <c r="L88" s="54">
        <v>0.2001976</v>
      </c>
      <c r="M88" s="55">
        <v>1.0271E-3</v>
      </c>
      <c r="N88" s="53">
        <v>0.24777830000000001</v>
      </c>
      <c r="O88" s="56">
        <v>390</v>
      </c>
      <c r="P88" s="56">
        <v>139</v>
      </c>
      <c r="Q88" s="60">
        <v>0.66128900000000002</v>
      </c>
      <c r="R88" s="60">
        <v>0.5066980273930386</v>
      </c>
      <c r="S88" s="60">
        <v>0.73860260777018905</v>
      </c>
      <c r="T88" s="51" t="s">
        <v>651</v>
      </c>
    </row>
    <row r="89" spans="1:20" s="83" customFormat="1" x14ac:dyDescent="0.25">
      <c r="A89" s="51" t="s">
        <v>636</v>
      </c>
      <c r="B89" s="51" t="s">
        <v>656</v>
      </c>
      <c r="C89" s="51" t="s">
        <v>39</v>
      </c>
      <c r="D89" s="51" t="s">
        <v>135</v>
      </c>
      <c r="E89" s="51">
        <v>206436246</v>
      </c>
      <c r="F89" s="51">
        <v>30</v>
      </c>
      <c r="G89" s="52">
        <v>1E-3</v>
      </c>
      <c r="H89" s="51">
        <v>130</v>
      </c>
      <c r="I89" s="53">
        <v>6.2774846000000002</v>
      </c>
      <c r="J89" s="53">
        <v>1.7847E-3</v>
      </c>
      <c r="K89" s="53">
        <v>5.8858904000000001</v>
      </c>
      <c r="L89" s="54">
        <v>0.1680556</v>
      </c>
      <c r="M89" s="55">
        <v>9.1069999999999996E-4</v>
      </c>
      <c r="N89" s="53">
        <v>0.2101365</v>
      </c>
      <c r="O89" s="56">
        <v>366</v>
      </c>
      <c r="P89" s="56">
        <v>118</v>
      </c>
      <c r="Q89" s="60">
        <v>0.57657999999999998</v>
      </c>
      <c r="R89" s="60">
        <v>0.45133816907585161</v>
      </c>
      <c r="S89" s="60">
        <v>0.72171776504220297</v>
      </c>
      <c r="T89" s="51" t="s">
        <v>651</v>
      </c>
    </row>
    <row r="90" spans="1:20" s="83" customFormat="1" x14ac:dyDescent="0.25">
      <c r="A90" s="51" t="s">
        <v>636</v>
      </c>
      <c r="B90" s="51" t="s">
        <v>656</v>
      </c>
      <c r="C90" s="51" t="s">
        <v>39</v>
      </c>
      <c r="D90" s="51" t="s">
        <v>135</v>
      </c>
      <c r="E90" s="51">
        <v>206436982</v>
      </c>
      <c r="F90" s="51">
        <v>30</v>
      </c>
      <c r="G90" s="52">
        <v>1E-3</v>
      </c>
      <c r="H90" s="51">
        <v>130</v>
      </c>
      <c r="I90" s="53">
        <v>5.9373595000000003</v>
      </c>
      <c r="J90" s="53">
        <v>1.7830000000000001E-3</v>
      </c>
      <c r="K90" s="53">
        <v>5.5324597999999998</v>
      </c>
      <c r="L90" s="54">
        <v>0.17824090000000001</v>
      </c>
      <c r="M90" s="55">
        <v>9.1839999999999999E-4</v>
      </c>
      <c r="N90" s="53">
        <v>0.213618</v>
      </c>
      <c r="O90" s="56">
        <v>342</v>
      </c>
      <c r="P90" s="56">
        <v>122</v>
      </c>
      <c r="Q90" s="60">
        <v>0.51894499999999999</v>
      </c>
      <c r="R90" s="60">
        <v>0.37340421884913239</v>
      </c>
      <c r="S90" s="60">
        <v>0.66143075219773273</v>
      </c>
      <c r="T90" s="51" t="s">
        <v>651</v>
      </c>
    </row>
    <row r="91" spans="1:20" s="83" customFormat="1" x14ac:dyDescent="0.25">
      <c r="A91" s="51" t="s">
        <v>636</v>
      </c>
      <c r="B91" s="51" t="s">
        <v>656</v>
      </c>
      <c r="C91" s="51" t="s">
        <v>39</v>
      </c>
      <c r="D91" s="51" t="s">
        <v>135</v>
      </c>
      <c r="E91" s="51">
        <v>206437682</v>
      </c>
      <c r="F91" s="51">
        <v>30</v>
      </c>
      <c r="G91" s="52">
        <v>1E-3</v>
      </c>
      <c r="H91" s="51">
        <v>130</v>
      </c>
      <c r="I91" s="53">
        <v>5.4595402999999996</v>
      </c>
      <c r="J91" s="53">
        <v>1.8441E-3</v>
      </c>
      <c r="K91" s="53">
        <v>5.059247</v>
      </c>
      <c r="L91" s="54">
        <v>0.17210120000000001</v>
      </c>
      <c r="M91" s="55">
        <v>9.7879999999999994E-4</v>
      </c>
      <c r="N91" s="53">
        <v>0.21542130000000001</v>
      </c>
      <c r="O91" s="56">
        <v>318</v>
      </c>
      <c r="P91" s="56">
        <v>122</v>
      </c>
      <c r="Q91" s="60">
        <v>0.50349600000000005</v>
      </c>
      <c r="R91" s="60">
        <v>0.40388140142084172</v>
      </c>
      <c r="S91" s="60">
        <v>0.67514193794500377</v>
      </c>
      <c r="T91" s="51" t="s">
        <v>651</v>
      </c>
    </row>
    <row r="92" spans="1:20" s="83" customFormat="1" x14ac:dyDescent="0.25">
      <c r="A92" s="51" t="s">
        <v>636</v>
      </c>
      <c r="B92" s="51" t="s">
        <v>656</v>
      </c>
      <c r="C92" s="51" t="s">
        <v>39</v>
      </c>
      <c r="D92" s="51" t="s">
        <v>135</v>
      </c>
      <c r="E92" s="51">
        <v>206438336</v>
      </c>
      <c r="F92" s="51">
        <v>30</v>
      </c>
      <c r="G92" s="52">
        <v>1E-3</v>
      </c>
      <c r="H92" s="51">
        <v>130</v>
      </c>
      <c r="I92" s="53">
        <v>5.4613890999999999</v>
      </c>
      <c r="J92" s="53">
        <v>1.825E-3</v>
      </c>
      <c r="K92" s="53">
        <v>5.0765891999999999</v>
      </c>
      <c r="L92" s="54">
        <v>0.16735369999999999</v>
      </c>
      <c r="M92" s="55">
        <v>8.0519999999999995E-4</v>
      </c>
      <c r="N92" s="53">
        <v>0.20471300000000001</v>
      </c>
      <c r="O92" s="56">
        <v>318</v>
      </c>
      <c r="P92" s="56">
        <v>117</v>
      </c>
      <c r="Q92" s="60">
        <v>0.59545300000000001</v>
      </c>
      <c r="R92" s="60">
        <v>0.42802572708663889</v>
      </c>
      <c r="S92" s="60">
        <v>0.70115287452088004</v>
      </c>
      <c r="T92" s="51" t="s">
        <v>651</v>
      </c>
    </row>
    <row r="93" spans="1:20" s="83" customFormat="1" x14ac:dyDescent="0.25">
      <c r="A93" s="51" t="s">
        <v>636</v>
      </c>
      <c r="B93" s="51" t="s">
        <v>656</v>
      </c>
      <c r="C93" s="51" t="s">
        <v>39</v>
      </c>
      <c r="D93" s="51" t="s">
        <v>135</v>
      </c>
      <c r="E93" s="51">
        <v>206438991</v>
      </c>
      <c r="F93" s="51">
        <v>30</v>
      </c>
      <c r="G93" s="52">
        <v>1E-3</v>
      </c>
      <c r="H93" s="51">
        <v>130</v>
      </c>
      <c r="I93" s="53">
        <v>6.5947608000000004</v>
      </c>
      <c r="J93" s="53">
        <v>1.7933999999999999E-3</v>
      </c>
      <c r="K93" s="53">
        <v>6.1059986000000013</v>
      </c>
      <c r="L93" s="54">
        <v>0.21446109999999999</v>
      </c>
      <c r="M93" s="55">
        <v>1.0070999999999999E-3</v>
      </c>
      <c r="N93" s="53">
        <v>0.2603338</v>
      </c>
      <c r="O93" s="56">
        <v>378</v>
      </c>
      <c r="P93" s="56">
        <v>148</v>
      </c>
      <c r="Q93" s="60">
        <v>0.55886199999999997</v>
      </c>
      <c r="R93" s="60">
        <v>0.40147745005428748</v>
      </c>
      <c r="S93" s="60">
        <v>0.688412948179846</v>
      </c>
      <c r="T93" s="51" t="s">
        <v>651</v>
      </c>
    </row>
    <row r="94" spans="1:20" s="83" customFormat="1" x14ac:dyDescent="0.25">
      <c r="A94" s="51" t="s">
        <v>636</v>
      </c>
      <c r="B94" s="51" t="s">
        <v>656</v>
      </c>
      <c r="C94" s="51" t="s">
        <v>39</v>
      </c>
      <c r="D94" s="51" t="s">
        <v>135</v>
      </c>
      <c r="E94" s="51">
        <v>206439758</v>
      </c>
      <c r="F94" s="51">
        <v>30</v>
      </c>
      <c r="G94" s="52">
        <v>1E-3</v>
      </c>
      <c r="H94" s="51">
        <v>130</v>
      </c>
      <c r="I94" s="53">
        <v>6.2683856000000002</v>
      </c>
      <c r="J94" s="53">
        <v>1.8621E-3</v>
      </c>
      <c r="K94" s="53">
        <v>5.8960887000000017</v>
      </c>
      <c r="L94" s="54">
        <v>0.16003609999999999</v>
      </c>
      <c r="M94" s="55">
        <v>7.7479999999999997E-4</v>
      </c>
      <c r="N94" s="53">
        <v>0.1989457</v>
      </c>
      <c r="O94" s="56">
        <v>366</v>
      </c>
      <c r="P94" s="56">
        <v>112</v>
      </c>
      <c r="Q94" s="60">
        <v>0.53425299999999998</v>
      </c>
      <c r="R94" s="60">
        <v>0.41246060851017852</v>
      </c>
      <c r="S94" s="60">
        <v>0.69594359688129004</v>
      </c>
      <c r="T94" s="51" t="s">
        <v>651</v>
      </c>
    </row>
    <row r="95" spans="1:20" s="83" customFormat="1" x14ac:dyDescent="0.25">
      <c r="A95" s="51" t="s">
        <v>636</v>
      </c>
      <c r="B95" s="51" t="s">
        <v>656</v>
      </c>
      <c r="C95" s="51" t="s">
        <v>39</v>
      </c>
      <c r="D95" s="51" t="s">
        <v>135</v>
      </c>
      <c r="E95" s="51">
        <v>206441146</v>
      </c>
      <c r="F95" s="51">
        <v>30</v>
      </c>
      <c r="G95" s="52">
        <v>1E-3</v>
      </c>
      <c r="H95" s="51">
        <v>130</v>
      </c>
      <c r="I95" s="53">
        <v>5.8918350999999998</v>
      </c>
      <c r="J95" s="53">
        <v>1.787E-3</v>
      </c>
      <c r="K95" s="53">
        <v>5.4891949000000002</v>
      </c>
      <c r="L95" s="54">
        <v>0.1756627</v>
      </c>
      <c r="M95" s="55">
        <v>8.945E-4</v>
      </c>
      <c r="N95" s="53">
        <v>0.21401339999999999</v>
      </c>
      <c r="O95" s="56">
        <v>342</v>
      </c>
      <c r="P95" s="56">
        <v>121</v>
      </c>
      <c r="Q95" s="60">
        <v>0.60760499999999995</v>
      </c>
      <c r="R95" s="60">
        <v>0.49259610054661251</v>
      </c>
      <c r="S95" s="60">
        <v>0.73653843417390197</v>
      </c>
      <c r="T95" s="51" t="s">
        <v>651</v>
      </c>
    </row>
    <row r="96" spans="1:20" s="83" customFormat="1" x14ac:dyDescent="0.25">
      <c r="A96" s="51" t="s">
        <v>636</v>
      </c>
      <c r="B96" s="51" t="s">
        <v>656</v>
      </c>
      <c r="C96" s="51" t="s">
        <v>39</v>
      </c>
      <c r="D96" s="51" t="s">
        <v>135</v>
      </c>
      <c r="E96" s="51">
        <v>206441841</v>
      </c>
      <c r="F96" s="51">
        <v>30</v>
      </c>
      <c r="G96" s="52">
        <v>1E-3</v>
      </c>
      <c r="H96" s="51">
        <v>130</v>
      </c>
      <c r="I96" s="53">
        <v>5.7003709999999996</v>
      </c>
      <c r="J96" s="53">
        <v>1.8867000000000001E-3</v>
      </c>
      <c r="K96" s="53">
        <v>5.3042646999999992</v>
      </c>
      <c r="L96" s="54">
        <v>0.172929</v>
      </c>
      <c r="M96" s="55">
        <v>8.2370000000000002E-4</v>
      </c>
      <c r="N96" s="53">
        <v>0.21047170000000001</v>
      </c>
      <c r="O96" s="56">
        <v>330</v>
      </c>
      <c r="P96" s="56">
        <v>118</v>
      </c>
      <c r="Q96" s="60">
        <v>0.699797</v>
      </c>
      <c r="R96" s="60">
        <v>0.55952682458863423</v>
      </c>
      <c r="S96" s="60">
        <v>0.75514017753348828</v>
      </c>
      <c r="T96" s="51" t="s">
        <v>651</v>
      </c>
    </row>
    <row r="97" spans="1:20" s="83" customFormat="1" x14ac:dyDescent="0.25">
      <c r="A97" s="51" t="s">
        <v>636</v>
      </c>
      <c r="B97" s="51" t="s">
        <v>656</v>
      </c>
      <c r="C97" s="51" t="s">
        <v>39</v>
      </c>
      <c r="D97" s="51" t="s">
        <v>135</v>
      </c>
      <c r="E97" s="51">
        <v>206443082</v>
      </c>
      <c r="F97" s="51">
        <v>30</v>
      </c>
      <c r="G97" s="52">
        <v>1E-3</v>
      </c>
      <c r="H97" s="51">
        <v>130</v>
      </c>
      <c r="I97" s="53">
        <v>5.8655543999999997</v>
      </c>
      <c r="J97" s="53">
        <v>1.7592E-3</v>
      </c>
      <c r="K97" s="53">
        <v>5.4771702000000007</v>
      </c>
      <c r="L97" s="54">
        <v>0.16807749999999999</v>
      </c>
      <c r="M97" s="55">
        <v>8.298E-4</v>
      </c>
      <c r="N97" s="53">
        <v>0.2074232</v>
      </c>
      <c r="O97" s="56">
        <v>342</v>
      </c>
      <c r="P97" s="56">
        <v>118</v>
      </c>
      <c r="Q97" s="60">
        <v>0.706067</v>
      </c>
      <c r="R97" s="60">
        <v>0.5452190818132997</v>
      </c>
      <c r="S97" s="60">
        <v>0.75475302319889459</v>
      </c>
      <c r="T97" s="51" t="s">
        <v>651</v>
      </c>
    </row>
    <row r="98" spans="1:20" s="83" customFormat="1" x14ac:dyDescent="0.25">
      <c r="A98" s="51" t="s">
        <v>636</v>
      </c>
      <c r="B98" s="51" t="s">
        <v>656</v>
      </c>
      <c r="C98" s="51" t="s">
        <v>39</v>
      </c>
      <c r="D98" s="51" t="s">
        <v>135</v>
      </c>
      <c r="E98" s="51">
        <v>206443776</v>
      </c>
      <c r="F98" s="51">
        <v>30</v>
      </c>
      <c r="G98" s="52">
        <v>1E-3</v>
      </c>
      <c r="H98" s="51">
        <v>130</v>
      </c>
      <c r="I98" s="53">
        <v>6.1355586999999998</v>
      </c>
      <c r="J98" s="53">
        <v>1.8517E-3</v>
      </c>
      <c r="K98" s="53">
        <v>5.7328152000000001</v>
      </c>
      <c r="L98" s="54">
        <v>0.17588100000000001</v>
      </c>
      <c r="M98" s="55">
        <v>8.4020000000000004E-4</v>
      </c>
      <c r="N98" s="53">
        <v>0.21388550000000001</v>
      </c>
      <c r="O98" s="56">
        <v>354</v>
      </c>
      <c r="P98" s="56">
        <v>121</v>
      </c>
      <c r="Q98" s="60">
        <v>0.57966399999999996</v>
      </c>
      <c r="R98" s="60">
        <v>0.40443275630200709</v>
      </c>
      <c r="S98" s="60">
        <v>0.68737242234951179</v>
      </c>
      <c r="T98" s="51" t="s">
        <v>651</v>
      </c>
    </row>
    <row r="99" spans="1:20" s="83" customFormat="1" x14ac:dyDescent="0.25">
      <c r="A99" s="51" t="s">
        <v>636</v>
      </c>
      <c r="B99" s="51" t="s">
        <v>656</v>
      </c>
      <c r="C99" s="51" t="s">
        <v>39</v>
      </c>
      <c r="D99" s="51" t="s">
        <v>135</v>
      </c>
      <c r="E99" s="51">
        <v>206444498</v>
      </c>
      <c r="F99" s="51">
        <v>30</v>
      </c>
      <c r="G99" s="52">
        <v>1E-3</v>
      </c>
      <c r="H99" s="51">
        <v>130</v>
      </c>
      <c r="I99" s="53">
        <v>5.9195801000000001</v>
      </c>
      <c r="J99" s="53">
        <v>1.8454000000000001E-3</v>
      </c>
      <c r="K99" s="53">
        <v>5.510686500000002</v>
      </c>
      <c r="L99" s="54">
        <v>0.17726839999999999</v>
      </c>
      <c r="M99" s="55">
        <v>8.6700000000000004E-4</v>
      </c>
      <c r="N99" s="53">
        <v>0.21870020000000001</v>
      </c>
      <c r="O99" s="56">
        <v>342</v>
      </c>
      <c r="P99" s="56">
        <v>125</v>
      </c>
      <c r="Q99" s="60">
        <v>0.451486</v>
      </c>
      <c r="R99" s="60">
        <v>0.36106851837592929</v>
      </c>
      <c r="S99" s="60">
        <v>0.67184456661152325</v>
      </c>
      <c r="T99" s="51" t="s">
        <v>651</v>
      </c>
    </row>
    <row r="100" spans="1:20" s="83" customFormat="1" x14ac:dyDescent="0.25">
      <c r="A100" s="51" t="s">
        <v>636</v>
      </c>
      <c r="B100" s="51" t="s">
        <v>656</v>
      </c>
      <c r="C100" s="51" t="s">
        <v>39</v>
      </c>
      <c r="D100" s="51" t="s">
        <v>135</v>
      </c>
      <c r="E100" s="51">
        <v>206445965</v>
      </c>
      <c r="F100" s="51">
        <v>30</v>
      </c>
      <c r="G100" s="52">
        <v>1E-3</v>
      </c>
      <c r="H100" s="51">
        <v>130</v>
      </c>
      <c r="I100" s="53">
        <v>6.3681304000000001</v>
      </c>
      <c r="J100" s="53">
        <v>1.7495E-3</v>
      </c>
      <c r="K100" s="53">
        <v>5.9046492999999991</v>
      </c>
      <c r="L100" s="54">
        <v>0.19897970000000001</v>
      </c>
      <c r="M100" s="55">
        <v>9.6770000000000005E-4</v>
      </c>
      <c r="N100" s="53">
        <v>0.25100509999999998</v>
      </c>
      <c r="O100" s="56">
        <v>366</v>
      </c>
      <c r="P100" s="56">
        <v>139</v>
      </c>
      <c r="Q100" s="60">
        <v>0.61031800000000003</v>
      </c>
      <c r="R100" s="60">
        <v>0.49273800524076722</v>
      </c>
      <c r="S100" s="60">
        <v>0.74124853277010017</v>
      </c>
      <c r="T100" s="51" t="s">
        <v>651</v>
      </c>
    </row>
    <row r="101" spans="1:20" s="83" customFormat="1" x14ac:dyDescent="0.25">
      <c r="A101" s="51" t="s">
        <v>636</v>
      </c>
      <c r="B101" s="51" t="s">
        <v>656</v>
      </c>
      <c r="C101" s="51" t="s">
        <v>39</v>
      </c>
      <c r="D101" s="51" t="s">
        <v>135</v>
      </c>
      <c r="E101" s="51">
        <v>206446709</v>
      </c>
      <c r="F101" s="51">
        <v>30</v>
      </c>
      <c r="G101" s="52">
        <v>1E-3</v>
      </c>
      <c r="H101" s="51">
        <v>130</v>
      </c>
      <c r="I101" s="53">
        <v>6.5947560999999997</v>
      </c>
      <c r="J101" s="53">
        <v>1.7801E-3</v>
      </c>
      <c r="K101" s="53">
        <v>6.1057887000000006</v>
      </c>
      <c r="L101" s="54">
        <v>0.20820069999999999</v>
      </c>
      <c r="M101" s="55">
        <v>1.0646E-3</v>
      </c>
      <c r="N101" s="53">
        <v>0.26690950000000002</v>
      </c>
      <c r="O101" s="56">
        <v>378</v>
      </c>
      <c r="P101" s="56">
        <v>147</v>
      </c>
      <c r="Q101" s="60">
        <v>0.50916499999999998</v>
      </c>
      <c r="R101" s="60">
        <v>0.36587379612555959</v>
      </c>
      <c r="S101" s="60">
        <v>0.67757111010287807</v>
      </c>
      <c r="T101" s="51" t="s">
        <v>651</v>
      </c>
    </row>
    <row r="102" spans="1:20" s="83" customFormat="1" x14ac:dyDescent="0.25">
      <c r="A102" s="51" t="s">
        <v>636</v>
      </c>
      <c r="B102" s="51" t="s">
        <v>656</v>
      </c>
      <c r="C102" s="51" t="s">
        <v>39</v>
      </c>
      <c r="D102" s="51" t="s">
        <v>135</v>
      </c>
      <c r="E102" s="51">
        <v>206447479</v>
      </c>
      <c r="F102" s="51">
        <v>30</v>
      </c>
      <c r="G102" s="52">
        <v>1E-3</v>
      </c>
      <c r="H102" s="51">
        <v>130</v>
      </c>
      <c r="I102" s="53">
        <v>5.8211683000000001</v>
      </c>
      <c r="J102" s="53">
        <v>1.8361E-3</v>
      </c>
      <c r="K102" s="53">
        <v>5.4488651000000026</v>
      </c>
      <c r="L102" s="54">
        <v>0.1588299</v>
      </c>
      <c r="M102" s="55">
        <v>8.0090000000000001E-4</v>
      </c>
      <c r="N102" s="53">
        <v>0.200934</v>
      </c>
      <c r="O102" s="56">
        <v>342</v>
      </c>
      <c r="P102" s="56">
        <v>113</v>
      </c>
      <c r="Q102" s="60">
        <v>0.60294400000000004</v>
      </c>
      <c r="R102" s="60">
        <v>0.44723579786826989</v>
      </c>
      <c r="S102" s="60">
        <v>0.71376296329607514</v>
      </c>
      <c r="T102" s="51" t="s">
        <v>651</v>
      </c>
    </row>
    <row r="103" spans="1:20" s="83" customFormat="1" x14ac:dyDescent="0.25">
      <c r="A103" s="51" t="s">
        <v>636</v>
      </c>
      <c r="B103" s="51" t="s">
        <v>656</v>
      </c>
      <c r="C103" s="51" t="s">
        <v>39</v>
      </c>
      <c r="D103" s="51" t="s">
        <v>135</v>
      </c>
      <c r="E103" s="51">
        <v>206448170</v>
      </c>
      <c r="F103" s="51">
        <v>30</v>
      </c>
      <c r="G103" s="52">
        <v>1E-3</v>
      </c>
      <c r="H103" s="51">
        <v>130</v>
      </c>
      <c r="I103" s="53">
        <v>5.9368277000000003</v>
      </c>
      <c r="J103" s="53">
        <v>1.7981E-3</v>
      </c>
      <c r="K103" s="53">
        <v>5.5093985000000014</v>
      </c>
      <c r="L103" s="54">
        <v>0.184168</v>
      </c>
      <c r="M103" s="55">
        <v>8.8809999999999996E-4</v>
      </c>
      <c r="N103" s="53">
        <v>0.23030349999999999</v>
      </c>
      <c r="O103" s="56">
        <v>342</v>
      </c>
      <c r="P103" s="56">
        <v>129</v>
      </c>
      <c r="Q103" s="60">
        <v>0.63444699999999998</v>
      </c>
      <c r="R103" s="60">
        <v>0.49252728385088279</v>
      </c>
      <c r="S103" s="60">
        <v>0.73018387830438225</v>
      </c>
      <c r="T103" s="51" t="s">
        <v>651</v>
      </c>
    </row>
    <row r="104" spans="1:20" s="83" customFormat="1" x14ac:dyDescent="0.25">
      <c r="A104" s="51" t="s">
        <v>636</v>
      </c>
      <c r="B104" s="51" t="s">
        <v>656</v>
      </c>
      <c r="C104" s="51" t="s">
        <v>39</v>
      </c>
      <c r="D104" s="51" t="s">
        <v>135</v>
      </c>
      <c r="E104" s="51">
        <v>206448871</v>
      </c>
      <c r="F104" s="51">
        <v>30</v>
      </c>
      <c r="G104" s="52">
        <v>1E-3</v>
      </c>
      <c r="H104" s="51">
        <v>130</v>
      </c>
      <c r="I104" s="53">
        <v>5.6663923</v>
      </c>
      <c r="J104" s="53">
        <v>1.8046999999999989E-3</v>
      </c>
      <c r="K104" s="53">
        <v>5.2748862000000001</v>
      </c>
      <c r="L104" s="54">
        <v>0.16689899999999999</v>
      </c>
      <c r="M104" s="55">
        <v>7.9679999999999996E-4</v>
      </c>
      <c r="N104" s="53">
        <v>0.21203749999999999</v>
      </c>
      <c r="O104" s="56">
        <v>330</v>
      </c>
      <c r="P104" s="56">
        <v>118</v>
      </c>
      <c r="Q104" s="60">
        <v>0.62822500000000003</v>
      </c>
      <c r="R104" s="60">
        <v>0.46286416692059429</v>
      </c>
      <c r="S104" s="60">
        <v>0.72347853226612213</v>
      </c>
      <c r="T104" s="51" t="s">
        <v>651</v>
      </c>
    </row>
    <row r="105" spans="1:20" s="83" customFormat="1" x14ac:dyDescent="0.25">
      <c r="A105" s="51" t="s">
        <v>636</v>
      </c>
      <c r="B105" s="51" t="s">
        <v>656</v>
      </c>
      <c r="C105" s="51" t="s">
        <v>39</v>
      </c>
      <c r="D105" s="51" t="s">
        <v>135</v>
      </c>
      <c r="E105" s="51">
        <v>206449547</v>
      </c>
      <c r="F105" s="51">
        <v>30</v>
      </c>
      <c r="G105" s="52">
        <v>1E-3</v>
      </c>
      <c r="H105" s="51">
        <v>130</v>
      </c>
      <c r="I105" s="53">
        <v>6.3389175</v>
      </c>
      <c r="J105" s="53">
        <v>1.8033999999999999E-3</v>
      </c>
      <c r="K105" s="53">
        <v>5.8814066999999977</v>
      </c>
      <c r="L105" s="54">
        <v>0.19849900000000001</v>
      </c>
      <c r="M105" s="55">
        <v>9.6270000000000004E-4</v>
      </c>
      <c r="N105" s="53">
        <v>0.24565210000000001</v>
      </c>
      <c r="O105" s="56">
        <v>366</v>
      </c>
      <c r="P105" s="56">
        <v>138</v>
      </c>
      <c r="Q105" s="60">
        <v>0.61220200000000002</v>
      </c>
      <c r="R105" s="60">
        <v>0.46434847680483599</v>
      </c>
      <c r="S105" s="60">
        <v>0.72315945854948505</v>
      </c>
      <c r="T105" s="51" t="s">
        <v>651</v>
      </c>
    </row>
    <row r="106" spans="1:20" s="83" customFormat="1" x14ac:dyDescent="0.25">
      <c r="A106" s="51" t="s">
        <v>636</v>
      </c>
      <c r="B106" s="51" t="s">
        <v>656</v>
      </c>
      <c r="C106" s="51" t="s">
        <v>39</v>
      </c>
      <c r="D106" s="51" t="s">
        <v>135</v>
      </c>
      <c r="E106" s="51">
        <v>206450290</v>
      </c>
      <c r="F106" s="51">
        <v>30</v>
      </c>
      <c r="G106" s="52">
        <v>1E-3</v>
      </c>
      <c r="H106" s="51">
        <v>130</v>
      </c>
      <c r="I106" s="53">
        <v>5.6773112000000001</v>
      </c>
      <c r="J106" s="53">
        <v>1.8005E-3</v>
      </c>
      <c r="K106" s="53">
        <v>5.2468206000000004</v>
      </c>
      <c r="L106" s="54">
        <v>0.18596979999999999</v>
      </c>
      <c r="M106" s="55">
        <v>1.0051000000000001E-3</v>
      </c>
      <c r="N106" s="53">
        <v>0.2316599</v>
      </c>
      <c r="O106" s="56">
        <v>330</v>
      </c>
      <c r="P106" s="56">
        <v>132</v>
      </c>
      <c r="Q106" s="60">
        <v>0.58330000000000004</v>
      </c>
      <c r="R106" s="60">
        <v>0.44022673434743348</v>
      </c>
      <c r="S106" s="60">
        <v>0.69615208970353226</v>
      </c>
      <c r="T106" s="51" t="s">
        <v>651</v>
      </c>
    </row>
    <row r="107" spans="1:20" s="83" customFormat="1" x14ac:dyDescent="0.25">
      <c r="A107" s="51" t="s">
        <v>636</v>
      </c>
      <c r="B107" s="51" t="s">
        <v>656</v>
      </c>
      <c r="C107" s="51" t="s">
        <v>39</v>
      </c>
      <c r="D107" s="51" t="s">
        <v>135</v>
      </c>
      <c r="E107" s="51">
        <v>206450967</v>
      </c>
      <c r="F107" s="51">
        <v>30</v>
      </c>
      <c r="G107" s="52">
        <v>1E-3</v>
      </c>
      <c r="H107" s="51">
        <v>130</v>
      </c>
      <c r="I107" s="53">
        <v>5.7012559999999999</v>
      </c>
      <c r="J107" s="53">
        <v>1.8458000000000001E-3</v>
      </c>
      <c r="K107" s="53">
        <v>5.2960743999999993</v>
      </c>
      <c r="L107" s="54">
        <v>0.1740072</v>
      </c>
      <c r="M107" s="55">
        <v>8.7230000000000001E-4</v>
      </c>
      <c r="N107" s="53">
        <v>0.218308</v>
      </c>
      <c r="O107" s="56">
        <v>330</v>
      </c>
      <c r="P107" s="56">
        <v>123</v>
      </c>
      <c r="Q107" s="60">
        <v>0.64361699999999999</v>
      </c>
      <c r="R107" s="60">
        <v>0.47491427330399921</v>
      </c>
      <c r="S107" s="60">
        <v>0.7521901404928536</v>
      </c>
      <c r="T107" s="51" t="s">
        <v>651</v>
      </c>
    </row>
    <row r="108" spans="1:20" s="83" customFormat="1" x14ac:dyDescent="0.25">
      <c r="A108" s="51" t="s">
        <v>636</v>
      </c>
      <c r="B108" s="51" t="s">
        <v>656</v>
      </c>
      <c r="C108" s="51" t="s">
        <v>39</v>
      </c>
      <c r="D108" s="51" t="s">
        <v>135</v>
      </c>
      <c r="E108" s="51">
        <v>206451644</v>
      </c>
      <c r="F108" s="51">
        <v>30</v>
      </c>
      <c r="G108" s="52">
        <v>1E-3</v>
      </c>
      <c r="H108" s="51">
        <v>130</v>
      </c>
      <c r="I108" s="53">
        <v>5.9243265999999997</v>
      </c>
      <c r="J108" s="53">
        <v>1.8446000000000001E-3</v>
      </c>
      <c r="K108" s="53">
        <v>5.5104546999999986</v>
      </c>
      <c r="L108" s="54">
        <v>0.18006240000000001</v>
      </c>
      <c r="M108" s="55">
        <v>8.5070000000000002E-4</v>
      </c>
      <c r="N108" s="53">
        <v>0.22101779999999999</v>
      </c>
      <c r="O108" s="56">
        <v>342</v>
      </c>
      <c r="P108" s="56">
        <v>127</v>
      </c>
      <c r="Q108" s="60">
        <v>0.66503999999999996</v>
      </c>
      <c r="R108" s="60">
        <v>0.53146107819120691</v>
      </c>
      <c r="S108" s="60">
        <v>0.76623477223720515</v>
      </c>
      <c r="T108" s="51" t="s">
        <v>651</v>
      </c>
    </row>
    <row r="109" spans="1:20" s="83" customFormat="1" x14ac:dyDescent="0.25">
      <c r="A109" s="51" t="s">
        <v>636</v>
      </c>
      <c r="B109" s="51" t="s">
        <v>656</v>
      </c>
      <c r="C109" s="51" t="s">
        <v>39</v>
      </c>
      <c r="D109" s="51" t="s">
        <v>135</v>
      </c>
      <c r="E109" s="51">
        <v>206452347</v>
      </c>
      <c r="F109" s="51">
        <v>30</v>
      </c>
      <c r="G109" s="52">
        <v>1E-3</v>
      </c>
      <c r="H109" s="51">
        <v>130</v>
      </c>
      <c r="I109" s="53">
        <v>6.5639335000000001</v>
      </c>
      <c r="J109" s="53">
        <v>1.8266999999999999E-3</v>
      </c>
      <c r="K109" s="53">
        <v>6.1010930999999999</v>
      </c>
      <c r="L109" s="54">
        <v>0.19024179999999999</v>
      </c>
      <c r="M109" s="55">
        <v>9.4240000000000003E-4</v>
      </c>
      <c r="N109" s="53">
        <v>0.25880069999999999</v>
      </c>
      <c r="O109" s="56">
        <v>378</v>
      </c>
      <c r="P109" s="56">
        <v>134</v>
      </c>
      <c r="Q109" s="60">
        <v>0.58654600000000001</v>
      </c>
      <c r="R109" s="60">
        <v>0.45368671866583432</v>
      </c>
      <c r="S109" s="60">
        <v>0.71662809628811086</v>
      </c>
      <c r="T109" s="51" t="s">
        <v>651</v>
      </c>
    </row>
    <row r="110" spans="1:20" s="83" customFormat="1" x14ac:dyDescent="0.25">
      <c r="A110" s="51" t="s">
        <v>636</v>
      </c>
      <c r="B110" s="51" t="s">
        <v>656</v>
      </c>
      <c r="C110" s="51" t="s">
        <v>39</v>
      </c>
      <c r="D110" s="51" t="s">
        <v>135</v>
      </c>
      <c r="E110" s="51">
        <v>206453111</v>
      </c>
      <c r="F110" s="51">
        <v>30</v>
      </c>
      <c r="G110" s="52">
        <v>1E-3</v>
      </c>
      <c r="H110" s="51">
        <v>130</v>
      </c>
      <c r="I110" s="53">
        <v>6.1012424000000003</v>
      </c>
      <c r="J110" s="53">
        <v>1.7878E-3</v>
      </c>
      <c r="K110" s="53">
        <v>5.6697317000000007</v>
      </c>
      <c r="L110" s="54">
        <v>0.18690000000000001</v>
      </c>
      <c r="M110" s="55">
        <v>8.8049999999999999E-4</v>
      </c>
      <c r="N110" s="53">
        <v>0.23177500000000001</v>
      </c>
      <c r="O110" s="56">
        <v>354</v>
      </c>
      <c r="P110" s="56">
        <v>129</v>
      </c>
      <c r="Q110" s="60">
        <v>0.58229500000000001</v>
      </c>
      <c r="R110" s="60">
        <v>0.41883015337548329</v>
      </c>
      <c r="S110" s="60">
        <v>0.71099815517854525</v>
      </c>
      <c r="T110" s="51" t="s">
        <v>651</v>
      </c>
    </row>
    <row r="111" spans="1:20" s="83" customFormat="1" x14ac:dyDescent="0.25">
      <c r="A111" s="51" t="s">
        <v>636</v>
      </c>
      <c r="B111" s="51" t="s">
        <v>656</v>
      </c>
      <c r="C111" s="51" t="s">
        <v>39</v>
      </c>
      <c r="D111" s="51" t="s">
        <v>135</v>
      </c>
      <c r="E111" s="51">
        <v>206454446</v>
      </c>
      <c r="F111" s="51">
        <v>30</v>
      </c>
      <c r="G111" s="52">
        <v>1E-3</v>
      </c>
      <c r="H111" s="51">
        <v>130</v>
      </c>
      <c r="I111" s="53">
        <v>6.3684257000000004</v>
      </c>
      <c r="J111" s="53">
        <v>1.8094999999999999E-3</v>
      </c>
      <c r="K111" s="53">
        <v>5.8969310000000004</v>
      </c>
      <c r="L111" s="54">
        <v>0.20759059999999999</v>
      </c>
      <c r="M111" s="55">
        <v>9.6500000000000004E-4</v>
      </c>
      <c r="N111" s="53">
        <v>0.25040030000000002</v>
      </c>
      <c r="O111" s="56">
        <v>366</v>
      </c>
      <c r="P111" s="56">
        <v>143</v>
      </c>
      <c r="Q111" s="60">
        <v>0.61954600000000004</v>
      </c>
      <c r="R111" s="60">
        <v>0.48529132754215398</v>
      </c>
      <c r="S111" s="60">
        <v>0.73262225784133916</v>
      </c>
      <c r="T111" s="51" t="s">
        <v>651</v>
      </c>
    </row>
    <row r="112" spans="1:20" s="83" customFormat="1" x14ac:dyDescent="0.25">
      <c r="A112" s="51" t="s">
        <v>636</v>
      </c>
      <c r="B112" s="51" t="s">
        <v>656</v>
      </c>
      <c r="C112" s="51" t="s">
        <v>39</v>
      </c>
      <c r="D112" s="51" t="s">
        <v>135</v>
      </c>
      <c r="E112" s="51">
        <v>206456476</v>
      </c>
      <c r="F112" s="51">
        <v>30</v>
      </c>
      <c r="G112" s="52">
        <v>1E-3</v>
      </c>
      <c r="H112" s="51">
        <v>130</v>
      </c>
      <c r="I112" s="53">
        <v>6.5961464000000003</v>
      </c>
      <c r="J112" s="53">
        <v>1.9380000000000001E-3</v>
      </c>
      <c r="K112" s="53">
        <v>6.1370983000000008</v>
      </c>
      <c r="L112" s="54">
        <v>0.19861139999999999</v>
      </c>
      <c r="M112" s="55">
        <v>9.1359999999999998E-4</v>
      </c>
      <c r="N112" s="53">
        <v>0.24656810000000001</v>
      </c>
      <c r="O112" s="56">
        <v>378</v>
      </c>
      <c r="P112" s="56">
        <v>136</v>
      </c>
      <c r="Q112" s="60">
        <v>0.64017000000000002</v>
      </c>
      <c r="R112" s="60">
        <v>0.5039832009215669</v>
      </c>
      <c r="S112" s="60">
        <v>0.73311916823190748</v>
      </c>
      <c r="T112" s="51" t="s">
        <v>651</v>
      </c>
    </row>
    <row r="113" spans="1:20" s="83" customFormat="1" x14ac:dyDescent="0.25">
      <c r="A113" s="51" t="s">
        <v>636</v>
      </c>
      <c r="B113" s="51" t="s">
        <v>656</v>
      </c>
      <c r="C113" s="51" t="s">
        <v>39</v>
      </c>
      <c r="D113" s="51" t="s">
        <v>135</v>
      </c>
      <c r="E113" s="51">
        <v>206457242</v>
      </c>
      <c r="F113" s="51">
        <v>30</v>
      </c>
      <c r="G113" s="52">
        <v>1E-3</v>
      </c>
      <c r="H113" s="51">
        <v>130</v>
      </c>
      <c r="I113" s="53">
        <v>5.0196610000000002</v>
      </c>
      <c r="J113" s="53">
        <v>1.8175999999999999E-3</v>
      </c>
      <c r="K113" s="53">
        <v>4.6701848999999989</v>
      </c>
      <c r="L113" s="54">
        <v>0.150676</v>
      </c>
      <c r="M113" s="55">
        <v>7.6999999999999996E-4</v>
      </c>
      <c r="N113" s="53">
        <v>0.18708069999999999</v>
      </c>
      <c r="O113" s="56">
        <v>294</v>
      </c>
      <c r="P113" s="56">
        <v>109</v>
      </c>
      <c r="Q113" s="60">
        <v>0.64245699999999994</v>
      </c>
      <c r="R113" s="60">
        <v>0.46558790065303529</v>
      </c>
      <c r="S113" s="60">
        <v>0.74530926333657144</v>
      </c>
      <c r="T113" s="51" t="s">
        <v>651</v>
      </c>
    </row>
    <row r="114" spans="1:20" s="83" customFormat="1" x14ac:dyDescent="0.25">
      <c r="A114" s="51" t="s">
        <v>636</v>
      </c>
      <c r="B114" s="51" t="s">
        <v>656</v>
      </c>
      <c r="C114" s="51" t="s">
        <v>39</v>
      </c>
      <c r="D114" s="51" t="s">
        <v>135</v>
      </c>
      <c r="E114" s="51">
        <v>206457856</v>
      </c>
      <c r="F114" s="51">
        <v>30</v>
      </c>
      <c r="G114" s="52">
        <v>1E-3</v>
      </c>
      <c r="H114" s="51">
        <v>130</v>
      </c>
      <c r="I114" s="53">
        <v>5.9791461000000004</v>
      </c>
      <c r="J114" s="53">
        <v>1.8201000000000001E-3</v>
      </c>
      <c r="K114" s="53">
        <v>5.5214068999999997</v>
      </c>
      <c r="L114" s="54">
        <v>0.2013741</v>
      </c>
      <c r="M114" s="55">
        <v>9.3260000000000001E-4</v>
      </c>
      <c r="N114" s="53">
        <v>0.24329300000000001</v>
      </c>
      <c r="O114" s="56">
        <v>342</v>
      </c>
      <c r="P114" s="56">
        <v>137</v>
      </c>
      <c r="Q114" s="60">
        <v>0.59156500000000001</v>
      </c>
      <c r="R114" s="60">
        <v>0.44160165584428063</v>
      </c>
      <c r="S114" s="60">
        <v>0.70582649978408929</v>
      </c>
      <c r="T114" s="51" t="s">
        <v>651</v>
      </c>
    </row>
    <row r="115" spans="1:20" s="83" customFormat="1" x14ac:dyDescent="0.25">
      <c r="A115" s="51" t="s">
        <v>636</v>
      </c>
      <c r="B115" s="51" t="s">
        <v>656</v>
      </c>
      <c r="C115" s="51" t="s">
        <v>39</v>
      </c>
      <c r="D115" s="51" t="s">
        <v>135</v>
      </c>
      <c r="E115" s="51">
        <v>206458561</v>
      </c>
      <c r="F115" s="51">
        <v>30</v>
      </c>
      <c r="G115" s="52">
        <v>1E-3</v>
      </c>
      <c r="H115" s="51">
        <v>130</v>
      </c>
      <c r="I115" s="53">
        <v>5.8408327</v>
      </c>
      <c r="J115" s="53">
        <v>1.8060999999999999E-3</v>
      </c>
      <c r="K115" s="53">
        <v>5.4136076000000024</v>
      </c>
      <c r="L115" s="54">
        <v>0.1809209</v>
      </c>
      <c r="M115" s="55">
        <v>8.4670000000000004E-4</v>
      </c>
      <c r="N115" s="53">
        <v>0.23347580000000001</v>
      </c>
      <c r="O115" s="56">
        <v>342</v>
      </c>
      <c r="P115" s="56">
        <v>127</v>
      </c>
      <c r="Q115" s="60">
        <v>0.661713</v>
      </c>
      <c r="R115" s="60">
        <v>0.52500707795303214</v>
      </c>
      <c r="S115" s="60">
        <v>0.74328786004042047</v>
      </c>
      <c r="T115" s="51" t="s">
        <v>651</v>
      </c>
    </row>
    <row r="116" spans="1:20" s="83" customFormat="1" x14ac:dyDescent="0.25">
      <c r="A116" s="51" t="s">
        <v>636</v>
      </c>
      <c r="B116" s="51" t="s">
        <v>656</v>
      </c>
      <c r="C116" s="51" t="s">
        <v>39</v>
      </c>
      <c r="D116" s="51" t="s">
        <v>135</v>
      </c>
      <c r="E116" s="51">
        <v>206459253</v>
      </c>
      <c r="F116" s="51">
        <v>30</v>
      </c>
      <c r="G116" s="52">
        <v>1E-3</v>
      </c>
      <c r="H116" s="51">
        <v>130</v>
      </c>
      <c r="I116" s="53">
        <v>6.3348316999999996</v>
      </c>
      <c r="J116" s="53">
        <v>1.8948000000000001E-3</v>
      </c>
      <c r="K116" s="53">
        <v>5.8981066999999996</v>
      </c>
      <c r="L116" s="54">
        <v>0.18766269999999999</v>
      </c>
      <c r="M116" s="55">
        <v>9.2159999999999996E-4</v>
      </c>
      <c r="N116" s="53">
        <v>0.23550670000000001</v>
      </c>
      <c r="O116" s="56">
        <v>366</v>
      </c>
      <c r="P116" s="56">
        <v>130</v>
      </c>
      <c r="Q116" s="60">
        <v>0.61797400000000002</v>
      </c>
      <c r="R116" s="60">
        <v>0.52494807656061537</v>
      </c>
      <c r="S116" s="60">
        <v>0.75039539544974643</v>
      </c>
      <c r="T116" s="51" t="s">
        <v>651</v>
      </c>
    </row>
    <row r="117" spans="1:20" s="83" customFormat="1" x14ac:dyDescent="0.25">
      <c r="A117" s="51" t="s">
        <v>636</v>
      </c>
      <c r="B117" s="51" t="s">
        <v>656</v>
      </c>
      <c r="C117" s="51" t="s">
        <v>39</v>
      </c>
      <c r="D117" s="51" t="s">
        <v>135</v>
      </c>
      <c r="E117" s="51">
        <v>206459994</v>
      </c>
      <c r="F117" s="51">
        <v>30</v>
      </c>
      <c r="G117" s="52">
        <v>1E-3</v>
      </c>
      <c r="H117" s="51">
        <v>130</v>
      </c>
      <c r="I117" s="53">
        <v>5.8202818000000001</v>
      </c>
      <c r="J117" s="53">
        <v>1.8052999999999999E-3</v>
      </c>
      <c r="K117" s="53">
        <v>5.4889361999999986</v>
      </c>
      <c r="L117" s="54">
        <v>0.14379910000000001</v>
      </c>
      <c r="M117" s="55">
        <v>7.2749999999999996E-4</v>
      </c>
      <c r="N117" s="53">
        <v>0.17533319999999999</v>
      </c>
      <c r="O117" s="56">
        <v>342</v>
      </c>
      <c r="P117" s="56">
        <v>103</v>
      </c>
      <c r="Q117" s="60">
        <v>0.61509899999999995</v>
      </c>
      <c r="R117" s="60">
        <v>0.46167434149459302</v>
      </c>
      <c r="S117" s="60">
        <v>0.7207168054825478</v>
      </c>
      <c r="T117" s="51" t="s">
        <v>651</v>
      </c>
    </row>
    <row r="118" spans="1:20" s="83" customFormat="1" x14ac:dyDescent="0.25">
      <c r="A118" s="51" t="s">
        <v>636</v>
      </c>
      <c r="B118" s="51" t="s">
        <v>656</v>
      </c>
      <c r="C118" s="51" t="s">
        <v>39</v>
      </c>
      <c r="D118" s="51" t="s">
        <v>135</v>
      </c>
      <c r="E118" s="51">
        <v>206460685</v>
      </c>
      <c r="F118" s="51">
        <v>30</v>
      </c>
      <c r="G118" s="52">
        <v>1E-3</v>
      </c>
      <c r="H118" s="51">
        <v>130</v>
      </c>
      <c r="I118" s="53">
        <v>6.3232514999999996</v>
      </c>
      <c r="J118" s="53">
        <v>1.8127E-3</v>
      </c>
      <c r="K118" s="53">
        <v>5.9039501999999997</v>
      </c>
      <c r="L118" s="54">
        <v>0.18168980000000001</v>
      </c>
      <c r="M118" s="55">
        <v>8.8659999999999997E-4</v>
      </c>
      <c r="N118" s="53">
        <v>0.2243626</v>
      </c>
      <c r="O118" s="56">
        <v>366</v>
      </c>
      <c r="P118" s="56">
        <v>127</v>
      </c>
      <c r="Q118" s="60">
        <v>0.68760299999999996</v>
      </c>
      <c r="R118" s="60">
        <v>0.51649840700428018</v>
      </c>
      <c r="S118" s="60">
        <v>0.75707807241007219</v>
      </c>
      <c r="T118" s="51" t="s">
        <v>651</v>
      </c>
    </row>
    <row r="119" spans="1:20" s="83" customFormat="1" x14ac:dyDescent="0.25">
      <c r="A119" s="51" t="s">
        <v>636</v>
      </c>
      <c r="B119" s="51" t="s">
        <v>656</v>
      </c>
      <c r="C119" s="51" t="s">
        <v>39</v>
      </c>
      <c r="D119" s="51" t="s">
        <v>135</v>
      </c>
      <c r="E119" s="51">
        <v>206461426</v>
      </c>
      <c r="F119" s="51">
        <v>30</v>
      </c>
      <c r="G119" s="52">
        <v>1E-3</v>
      </c>
      <c r="H119" s="51">
        <v>130</v>
      </c>
      <c r="I119" s="53">
        <v>6.5767065999999996</v>
      </c>
      <c r="J119" s="53">
        <v>1.8445E-3</v>
      </c>
      <c r="K119" s="53">
        <v>6.1017789000000002</v>
      </c>
      <c r="L119" s="54">
        <v>0.20416619999999999</v>
      </c>
      <c r="M119" s="55">
        <v>1.0987E-3</v>
      </c>
      <c r="N119" s="53">
        <v>0.25674770000000002</v>
      </c>
      <c r="O119" s="56">
        <v>378</v>
      </c>
      <c r="P119" s="56">
        <v>142</v>
      </c>
      <c r="Q119" s="60">
        <v>0.55759599999999998</v>
      </c>
      <c r="R119" s="60">
        <v>0.44021116504230418</v>
      </c>
      <c r="S119" s="60">
        <v>0.70337549585994696</v>
      </c>
      <c r="T119" s="51" t="s">
        <v>651</v>
      </c>
    </row>
    <row r="120" spans="1:20" s="83" customFormat="1" x14ac:dyDescent="0.25">
      <c r="A120" s="51" t="s">
        <v>636</v>
      </c>
      <c r="B120" s="51" t="s">
        <v>656</v>
      </c>
      <c r="C120" s="51" t="s">
        <v>39</v>
      </c>
      <c r="D120" s="51" t="s">
        <v>135</v>
      </c>
      <c r="E120" s="51">
        <v>206462945</v>
      </c>
      <c r="F120" s="51">
        <v>30</v>
      </c>
      <c r="G120" s="52">
        <v>1E-3</v>
      </c>
      <c r="H120" s="51">
        <v>130</v>
      </c>
      <c r="I120" s="53">
        <v>6.1121753999999999</v>
      </c>
      <c r="J120" s="53">
        <v>1.7566000000000001E-3</v>
      </c>
      <c r="K120" s="53">
        <v>5.6700619999999997</v>
      </c>
      <c r="L120" s="54">
        <v>0.1907093</v>
      </c>
      <c r="M120" s="55">
        <v>9.1480000000000001E-4</v>
      </c>
      <c r="N120" s="53">
        <v>0.23817569999999999</v>
      </c>
      <c r="O120" s="56">
        <v>354</v>
      </c>
      <c r="P120" s="56">
        <v>134</v>
      </c>
      <c r="Q120" s="60">
        <v>0.579291</v>
      </c>
      <c r="R120" s="60">
        <v>0.45021707039761172</v>
      </c>
      <c r="S120" s="60">
        <v>0.70937681953018572</v>
      </c>
      <c r="T120" s="51" t="s">
        <v>651</v>
      </c>
    </row>
    <row r="121" spans="1:20" s="83" customFormat="1" x14ac:dyDescent="0.25">
      <c r="A121" s="51" t="s">
        <v>636</v>
      </c>
      <c r="B121" s="51" t="s">
        <v>656</v>
      </c>
      <c r="C121" s="51" t="s">
        <v>39</v>
      </c>
      <c r="D121" s="51" t="s">
        <v>135</v>
      </c>
      <c r="E121" s="51">
        <v>206463665</v>
      </c>
      <c r="F121" s="51">
        <v>30</v>
      </c>
      <c r="G121" s="52">
        <v>1E-3</v>
      </c>
      <c r="H121" s="51">
        <v>130</v>
      </c>
      <c r="I121" s="53">
        <v>5.2544086999999999</v>
      </c>
      <c r="J121" s="53">
        <v>1.7501999999999999E-3</v>
      </c>
      <c r="K121" s="53">
        <v>4.8756285999999998</v>
      </c>
      <c r="L121" s="54">
        <v>0.16148770000000001</v>
      </c>
      <c r="M121" s="55">
        <v>9.8630000000000007E-4</v>
      </c>
      <c r="N121" s="53">
        <v>0.2052022</v>
      </c>
      <c r="O121" s="56">
        <v>306</v>
      </c>
      <c r="P121" s="56">
        <v>111</v>
      </c>
      <c r="Q121" s="60">
        <v>0.617672</v>
      </c>
      <c r="R121" s="60">
        <v>0.46506707521864488</v>
      </c>
      <c r="S121" s="60">
        <v>0.72434846047420498</v>
      </c>
      <c r="T121" s="51" t="s">
        <v>651</v>
      </c>
    </row>
    <row r="122" spans="1:20" s="83" customFormat="1" x14ac:dyDescent="0.25">
      <c r="A122" s="51" t="s">
        <v>636</v>
      </c>
      <c r="B122" s="51" t="s">
        <v>656</v>
      </c>
      <c r="C122" s="51" t="s">
        <v>39</v>
      </c>
      <c r="D122" s="51" t="s">
        <v>135</v>
      </c>
      <c r="E122" s="51">
        <v>206464301</v>
      </c>
      <c r="F122" s="51">
        <v>30</v>
      </c>
      <c r="G122" s="52">
        <v>1E-3</v>
      </c>
      <c r="H122" s="51">
        <v>130</v>
      </c>
      <c r="I122" s="53">
        <v>6.5506209000000002</v>
      </c>
      <c r="J122" s="53">
        <v>1.8110999999999999E-3</v>
      </c>
      <c r="K122" s="53">
        <v>6.1109210999999988</v>
      </c>
      <c r="L122" s="54">
        <v>0.1924611</v>
      </c>
      <c r="M122" s="55">
        <v>9.1250000000000001E-4</v>
      </c>
      <c r="N122" s="53">
        <v>0.2338036</v>
      </c>
      <c r="O122" s="56">
        <v>378</v>
      </c>
      <c r="P122" s="56">
        <v>133</v>
      </c>
      <c r="Q122" s="60">
        <v>0.61669200000000002</v>
      </c>
      <c r="R122" s="60">
        <v>0.45000983449171289</v>
      </c>
      <c r="S122" s="60">
        <v>0.72462057006343916</v>
      </c>
      <c r="T122" s="51" t="s">
        <v>651</v>
      </c>
    </row>
    <row r="123" spans="1:20" s="83" customFormat="1" x14ac:dyDescent="0.25">
      <c r="A123" s="51" t="s">
        <v>636</v>
      </c>
      <c r="B123" s="51" t="s">
        <v>656</v>
      </c>
      <c r="C123" s="51" t="s">
        <v>39</v>
      </c>
      <c r="D123" s="51" t="s">
        <v>135</v>
      </c>
      <c r="E123" s="51">
        <v>206465067</v>
      </c>
      <c r="F123" s="51">
        <v>30</v>
      </c>
      <c r="G123" s="52">
        <v>1E-3</v>
      </c>
      <c r="H123" s="51">
        <v>130</v>
      </c>
      <c r="I123" s="53">
        <v>5.6504919999999998</v>
      </c>
      <c r="J123" s="53">
        <v>1.7681000000000001E-3</v>
      </c>
      <c r="K123" s="53">
        <v>5.268249</v>
      </c>
      <c r="L123" s="54">
        <v>0.15793479999999999</v>
      </c>
      <c r="M123" s="55">
        <v>7.7669999999999996E-4</v>
      </c>
      <c r="N123" s="53">
        <v>0.21191389999999999</v>
      </c>
      <c r="O123" s="56">
        <v>330</v>
      </c>
      <c r="P123" s="56">
        <v>112</v>
      </c>
      <c r="Q123" s="60">
        <v>0.56390399999999996</v>
      </c>
      <c r="R123" s="60">
        <v>0.42822932381247608</v>
      </c>
      <c r="S123" s="60">
        <v>0.70664491492638326</v>
      </c>
      <c r="T123" s="51" t="s">
        <v>651</v>
      </c>
    </row>
    <row r="124" spans="1:20" s="83" customFormat="1" x14ac:dyDescent="0.25">
      <c r="A124" s="51" t="s">
        <v>636</v>
      </c>
      <c r="B124" s="51" t="s">
        <v>656</v>
      </c>
      <c r="C124" s="51" t="s">
        <v>39</v>
      </c>
      <c r="D124" s="51" t="s">
        <v>135</v>
      </c>
      <c r="E124" s="51">
        <v>206466385</v>
      </c>
      <c r="F124" s="51">
        <v>30</v>
      </c>
      <c r="G124" s="52">
        <v>1E-3</v>
      </c>
      <c r="H124" s="51">
        <v>130</v>
      </c>
      <c r="I124" s="53">
        <v>6.5762991</v>
      </c>
      <c r="J124" s="53">
        <v>1.768E-3</v>
      </c>
      <c r="K124" s="53">
        <v>6.1171031000000013</v>
      </c>
      <c r="L124" s="54">
        <v>0.19845660000000001</v>
      </c>
      <c r="M124" s="55">
        <v>9.9130000000000008E-4</v>
      </c>
      <c r="N124" s="53">
        <v>0.2469276</v>
      </c>
      <c r="O124" s="56">
        <v>378</v>
      </c>
      <c r="P124" s="56">
        <v>142</v>
      </c>
      <c r="Q124" s="60">
        <v>0.59103600000000001</v>
      </c>
      <c r="R124" s="60">
        <v>0.46010064845487542</v>
      </c>
      <c r="S124" s="60">
        <v>0.71873823475765564</v>
      </c>
      <c r="T124" s="51" t="s">
        <v>651</v>
      </c>
    </row>
    <row r="125" spans="1:20" s="83" customFormat="1" x14ac:dyDescent="0.25">
      <c r="A125" s="51" t="s">
        <v>636</v>
      </c>
      <c r="B125" s="51" t="s">
        <v>656</v>
      </c>
      <c r="C125" s="51" t="s">
        <v>39</v>
      </c>
      <c r="D125" s="51" t="s">
        <v>135</v>
      </c>
      <c r="E125" s="51">
        <v>206467152</v>
      </c>
      <c r="F125" s="51">
        <v>30</v>
      </c>
      <c r="G125" s="52">
        <v>1E-3</v>
      </c>
      <c r="H125" s="51">
        <v>130</v>
      </c>
      <c r="I125" s="53">
        <v>6.5772170000000001</v>
      </c>
      <c r="J125" s="53">
        <v>1.789E-3</v>
      </c>
      <c r="K125" s="53">
        <v>6.1507797999999996</v>
      </c>
      <c r="L125" s="54">
        <v>0.1868515</v>
      </c>
      <c r="M125" s="55">
        <v>8.8369999999999996E-4</v>
      </c>
      <c r="N125" s="53">
        <v>0.226184</v>
      </c>
      <c r="O125" s="56">
        <v>378</v>
      </c>
      <c r="P125" s="56">
        <v>128</v>
      </c>
      <c r="Q125" s="60">
        <v>0.61461200000000005</v>
      </c>
      <c r="R125" s="60">
        <v>0.46861459268150829</v>
      </c>
      <c r="S125" s="60">
        <v>0.71834865661614911</v>
      </c>
      <c r="T125" s="51" t="s">
        <v>651</v>
      </c>
    </row>
    <row r="126" spans="1:20" s="83" customFormat="1" x14ac:dyDescent="0.25">
      <c r="A126" s="51" t="s">
        <v>636</v>
      </c>
      <c r="B126" s="51" t="s">
        <v>656</v>
      </c>
      <c r="C126" s="51" t="s">
        <v>39</v>
      </c>
      <c r="D126" s="51" t="s">
        <v>135</v>
      </c>
      <c r="E126" s="51">
        <v>206467919</v>
      </c>
      <c r="F126" s="51">
        <v>30</v>
      </c>
      <c r="G126" s="52">
        <v>1E-3</v>
      </c>
      <c r="H126" s="51">
        <v>130</v>
      </c>
      <c r="I126" s="53">
        <v>6.0337464000000001</v>
      </c>
      <c r="J126" s="53">
        <v>1.8014999999999999E-3</v>
      </c>
      <c r="K126" s="53">
        <v>5.6425935999999997</v>
      </c>
      <c r="L126" s="54">
        <v>0.1716625</v>
      </c>
      <c r="M126" s="55">
        <v>8.1530000000000003E-4</v>
      </c>
      <c r="N126" s="53">
        <v>0.20646999999999999</v>
      </c>
      <c r="O126" s="56">
        <v>354</v>
      </c>
      <c r="P126" s="56">
        <v>120</v>
      </c>
      <c r="Q126" s="60">
        <v>0.69146600000000003</v>
      </c>
      <c r="R126" s="60">
        <v>0.53525646158980056</v>
      </c>
      <c r="S126" s="60">
        <v>0.75347123864360088</v>
      </c>
      <c r="T126" s="51" t="s">
        <v>651</v>
      </c>
    </row>
    <row r="127" spans="1:20" s="83" customFormat="1" x14ac:dyDescent="0.25">
      <c r="A127" s="51" t="s">
        <v>636</v>
      </c>
      <c r="B127" s="51" t="s">
        <v>656</v>
      </c>
      <c r="C127" s="51" t="s">
        <v>39</v>
      </c>
      <c r="D127" s="51" t="s">
        <v>135</v>
      </c>
      <c r="E127" s="51">
        <v>206468632</v>
      </c>
      <c r="F127" s="51">
        <v>30</v>
      </c>
      <c r="G127" s="52">
        <v>1E-3</v>
      </c>
      <c r="H127" s="51">
        <v>130</v>
      </c>
      <c r="I127" s="53">
        <v>6.1194034999999998</v>
      </c>
      <c r="J127" s="53">
        <v>1.7764E-3</v>
      </c>
      <c r="K127" s="53">
        <v>5.6945427000000004</v>
      </c>
      <c r="L127" s="54">
        <v>0.1851902</v>
      </c>
      <c r="M127" s="55">
        <v>9.2360000000000001E-4</v>
      </c>
      <c r="N127" s="53">
        <v>0.2265055</v>
      </c>
      <c r="O127" s="56">
        <v>354</v>
      </c>
      <c r="P127" s="56">
        <v>128</v>
      </c>
      <c r="Q127" s="60">
        <v>0.64641800000000005</v>
      </c>
      <c r="R127" s="60">
        <v>0.52116504396142416</v>
      </c>
      <c r="S127" s="60">
        <v>0.75252790310685236</v>
      </c>
      <c r="T127" s="51" t="s">
        <v>651</v>
      </c>
    </row>
    <row r="128" spans="1:20" s="83" customFormat="1" x14ac:dyDescent="0.25">
      <c r="A128" s="51" t="s">
        <v>636</v>
      </c>
      <c r="B128" s="51" t="s">
        <v>656</v>
      </c>
      <c r="C128" s="51" t="s">
        <v>39</v>
      </c>
      <c r="D128" s="51" t="s">
        <v>135</v>
      </c>
      <c r="E128" s="51">
        <v>206469352</v>
      </c>
      <c r="F128" s="51">
        <v>30</v>
      </c>
      <c r="G128" s="52">
        <v>1E-3</v>
      </c>
      <c r="H128" s="51">
        <v>130</v>
      </c>
      <c r="I128" s="53">
        <v>5.6383511000000004</v>
      </c>
      <c r="J128" s="53">
        <v>1.7782E-3</v>
      </c>
      <c r="K128" s="53">
        <v>5.2513601000000012</v>
      </c>
      <c r="L128" s="54">
        <v>0.16574900000000001</v>
      </c>
      <c r="M128" s="55">
        <v>8.0150000000000002E-4</v>
      </c>
      <c r="N128" s="53">
        <v>0.20889060000000001</v>
      </c>
      <c r="O128" s="56">
        <v>330</v>
      </c>
      <c r="P128" s="56">
        <v>117</v>
      </c>
      <c r="Q128" s="60">
        <v>0.54152100000000003</v>
      </c>
      <c r="R128" s="60">
        <v>0.40483774034547287</v>
      </c>
      <c r="S128" s="60">
        <v>0.69504291971291765</v>
      </c>
      <c r="T128" s="51" t="s">
        <v>651</v>
      </c>
    </row>
    <row r="129" spans="1:20" s="83" customFormat="1" x14ac:dyDescent="0.25">
      <c r="A129" s="51" t="s">
        <v>636</v>
      </c>
      <c r="B129" s="51" t="s">
        <v>656</v>
      </c>
      <c r="C129" s="51" t="s">
        <v>39</v>
      </c>
      <c r="D129" s="51" t="s">
        <v>135</v>
      </c>
      <c r="E129" s="51">
        <v>206470027</v>
      </c>
      <c r="F129" s="51">
        <v>30</v>
      </c>
      <c r="G129" s="52">
        <v>1E-3</v>
      </c>
      <c r="H129" s="51">
        <v>130</v>
      </c>
      <c r="I129" s="53">
        <v>5.5205453000000002</v>
      </c>
      <c r="J129" s="53">
        <v>1.7497000000000001E-3</v>
      </c>
      <c r="K129" s="53">
        <v>5.1085292000000004</v>
      </c>
      <c r="L129" s="54">
        <v>0.17894270000000001</v>
      </c>
      <c r="M129" s="55">
        <v>8.8940000000000004E-4</v>
      </c>
      <c r="N129" s="53">
        <v>0.22069030000000001</v>
      </c>
      <c r="O129" s="56">
        <v>318</v>
      </c>
      <c r="P129" s="56">
        <v>126</v>
      </c>
      <c r="Q129" s="60">
        <v>0.56063399999999997</v>
      </c>
      <c r="R129" s="60">
        <v>0.46535309839936001</v>
      </c>
      <c r="S129" s="60">
        <v>0.72268893663362499</v>
      </c>
      <c r="T129" s="51" t="s">
        <v>651</v>
      </c>
    </row>
    <row r="130" spans="1:20" s="83" customFormat="1" x14ac:dyDescent="0.25">
      <c r="A130" s="51" t="s">
        <v>636</v>
      </c>
      <c r="B130" s="51" t="s">
        <v>656</v>
      </c>
      <c r="C130" s="51" t="s">
        <v>39</v>
      </c>
      <c r="D130" s="51" t="s">
        <v>135</v>
      </c>
      <c r="E130" s="51">
        <v>206470690</v>
      </c>
      <c r="F130" s="51">
        <v>30</v>
      </c>
      <c r="G130" s="52">
        <v>1E-3</v>
      </c>
      <c r="H130" s="51">
        <v>130</v>
      </c>
      <c r="I130" s="53">
        <v>6.1889722000000003</v>
      </c>
      <c r="J130" s="53">
        <v>1.8093E-3</v>
      </c>
      <c r="K130" s="53">
        <v>5.7476134000000014</v>
      </c>
      <c r="L130" s="54">
        <v>0.1929275</v>
      </c>
      <c r="M130" s="55">
        <v>9.0640000000000002E-4</v>
      </c>
      <c r="N130" s="53">
        <v>0.23509060000000001</v>
      </c>
      <c r="O130" s="56">
        <v>354</v>
      </c>
      <c r="P130" s="56">
        <v>135</v>
      </c>
      <c r="Q130" s="60">
        <v>0.50331499999999996</v>
      </c>
      <c r="R130" s="60">
        <v>0.3801081480660472</v>
      </c>
      <c r="S130" s="60">
        <v>0.66160776411224387</v>
      </c>
      <c r="T130" s="51" t="s">
        <v>651</v>
      </c>
    </row>
    <row r="131" spans="1:20" s="83" customFormat="1" x14ac:dyDescent="0.25">
      <c r="A131" s="51" t="s">
        <v>636</v>
      </c>
      <c r="B131" s="51" t="s">
        <v>656</v>
      </c>
      <c r="C131" s="51" t="s">
        <v>39</v>
      </c>
      <c r="D131" s="51" t="s">
        <v>135</v>
      </c>
      <c r="E131" s="51">
        <v>206471417</v>
      </c>
      <c r="F131" s="51">
        <v>30</v>
      </c>
      <c r="G131" s="52">
        <v>1E-3</v>
      </c>
      <c r="H131" s="51">
        <v>130</v>
      </c>
      <c r="I131" s="53">
        <v>6.3904240000000003</v>
      </c>
      <c r="J131" s="53">
        <v>1.797E-3</v>
      </c>
      <c r="K131" s="53">
        <v>5.9312545000000014</v>
      </c>
      <c r="L131" s="54">
        <v>0.19822039999999999</v>
      </c>
      <c r="M131" s="55">
        <v>1.0556000000000001E-3</v>
      </c>
      <c r="N131" s="53">
        <v>0.24681249999999999</v>
      </c>
      <c r="O131" s="56">
        <v>366</v>
      </c>
      <c r="P131" s="56">
        <v>136</v>
      </c>
      <c r="Q131" s="60">
        <v>0.61991300000000005</v>
      </c>
      <c r="R131" s="60">
        <v>0.47363646280426402</v>
      </c>
      <c r="S131" s="60">
        <v>0.7251886764813118</v>
      </c>
      <c r="T131" s="51" t="s">
        <v>651</v>
      </c>
    </row>
    <row r="132" spans="1:20" s="83" customFormat="1" x14ac:dyDescent="0.25">
      <c r="A132" s="51" t="s">
        <v>636</v>
      </c>
      <c r="B132" s="51" t="s">
        <v>656</v>
      </c>
      <c r="C132" s="51" t="s">
        <v>39</v>
      </c>
      <c r="D132" s="51" t="s">
        <v>135</v>
      </c>
      <c r="E132" s="51">
        <v>206472165</v>
      </c>
      <c r="F132" s="51">
        <v>30</v>
      </c>
      <c r="G132" s="52">
        <v>1E-3</v>
      </c>
      <c r="H132" s="51">
        <v>130</v>
      </c>
      <c r="I132" s="53">
        <v>5.7234739000000001</v>
      </c>
      <c r="J132" s="53">
        <v>1.8146E-3</v>
      </c>
      <c r="K132" s="53">
        <v>5.3060794999999983</v>
      </c>
      <c r="L132" s="54">
        <v>0.1818224</v>
      </c>
      <c r="M132" s="55">
        <v>8.7759999999999997E-4</v>
      </c>
      <c r="N132" s="53">
        <v>0.2226622</v>
      </c>
      <c r="O132" s="56">
        <v>330</v>
      </c>
      <c r="P132" s="56">
        <v>125</v>
      </c>
      <c r="Q132" s="60">
        <v>0.59853999999999996</v>
      </c>
      <c r="R132" s="60">
        <v>0.49303562669201628</v>
      </c>
      <c r="S132" s="60">
        <v>0.73336875740774077</v>
      </c>
      <c r="T132" s="51" t="s">
        <v>651</v>
      </c>
    </row>
    <row r="133" spans="1:20" s="83" customFormat="1" x14ac:dyDescent="0.25">
      <c r="A133" s="51" t="s">
        <v>636</v>
      </c>
      <c r="B133" s="51" t="s">
        <v>656</v>
      </c>
      <c r="C133" s="51" t="s">
        <v>39</v>
      </c>
      <c r="D133" s="51" t="s">
        <v>135</v>
      </c>
      <c r="E133" s="51">
        <v>206472844</v>
      </c>
      <c r="F133" s="51">
        <v>30</v>
      </c>
      <c r="G133" s="52">
        <v>1E-3</v>
      </c>
      <c r="H133" s="51">
        <v>130</v>
      </c>
      <c r="I133" s="53">
        <v>6.5974889000000001</v>
      </c>
      <c r="J133" s="53">
        <v>1.7882E-3</v>
      </c>
      <c r="K133" s="53">
        <v>6.1121706999999983</v>
      </c>
      <c r="L133" s="54">
        <v>0.21410879999999999</v>
      </c>
      <c r="M133" s="55">
        <v>1.0359E-3</v>
      </c>
      <c r="N133" s="53">
        <v>0.25675150000000002</v>
      </c>
      <c r="O133" s="56">
        <v>378</v>
      </c>
      <c r="P133" s="56">
        <v>146</v>
      </c>
      <c r="Q133" s="60">
        <v>0.62225600000000003</v>
      </c>
      <c r="R133" s="60">
        <v>0.5075284562169261</v>
      </c>
      <c r="S133" s="60">
        <v>0.73418560990436499</v>
      </c>
      <c r="T133" s="51" t="s">
        <v>651</v>
      </c>
    </row>
    <row r="134" spans="1:20" s="83" customFormat="1" x14ac:dyDescent="0.25">
      <c r="A134" s="51" t="s">
        <v>636</v>
      </c>
      <c r="B134" s="51" t="s">
        <v>656</v>
      </c>
      <c r="C134" s="51" t="s">
        <v>39</v>
      </c>
      <c r="D134" s="51" t="s">
        <v>135</v>
      </c>
      <c r="E134" s="51">
        <v>206473621</v>
      </c>
      <c r="F134" s="51">
        <v>30</v>
      </c>
      <c r="G134" s="52">
        <v>1E-3</v>
      </c>
      <c r="H134" s="51">
        <v>130</v>
      </c>
      <c r="I134" s="53">
        <v>6.1304466</v>
      </c>
      <c r="J134" s="53">
        <v>1.7593000000000001E-3</v>
      </c>
      <c r="K134" s="53">
        <v>5.6975425000000008</v>
      </c>
      <c r="L134" s="54">
        <v>0.18618970000000001</v>
      </c>
      <c r="M134" s="55">
        <v>9.8130000000000005E-4</v>
      </c>
      <c r="N134" s="53">
        <v>0.2336905</v>
      </c>
      <c r="O134" s="56">
        <v>354</v>
      </c>
      <c r="P134" s="56">
        <v>131</v>
      </c>
      <c r="Q134" s="60">
        <v>0.57556499999999999</v>
      </c>
      <c r="R134" s="60">
        <v>0.47650059404408263</v>
      </c>
      <c r="S134" s="60">
        <v>0.71937654618191327</v>
      </c>
      <c r="T134" s="51" t="s">
        <v>651</v>
      </c>
    </row>
    <row r="135" spans="1:20" s="83" customFormat="1" x14ac:dyDescent="0.25">
      <c r="A135" s="51" t="s">
        <v>636</v>
      </c>
      <c r="B135" s="51" t="s">
        <v>656</v>
      </c>
      <c r="C135" s="51" t="s">
        <v>39</v>
      </c>
      <c r="D135" s="51" t="s">
        <v>135</v>
      </c>
      <c r="E135" s="51">
        <v>206474343</v>
      </c>
      <c r="F135" s="51">
        <v>30</v>
      </c>
      <c r="G135" s="52">
        <v>1E-3</v>
      </c>
      <c r="H135" s="51">
        <v>130</v>
      </c>
      <c r="I135" s="53">
        <v>6.3962618999999998</v>
      </c>
      <c r="J135" s="53">
        <v>1.7581999999999999E-3</v>
      </c>
      <c r="K135" s="53">
        <v>5.9436228</v>
      </c>
      <c r="L135" s="54">
        <v>0.1963606</v>
      </c>
      <c r="M135" s="55">
        <v>9.5730000000000001E-4</v>
      </c>
      <c r="N135" s="53">
        <v>0.24311849999999999</v>
      </c>
      <c r="O135" s="56">
        <v>366</v>
      </c>
      <c r="P135" s="56">
        <v>137</v>
      </c>
      <c r="Q135" s="60">
        <v>0.50627999999999995</v>
      </c>
      <c r="R135" s="60">
        <v>0.37345351996655829</v>
      </c>
      <c r="S135" s="60">
        <v>0.67385976668080827</v>
      </c>
      <c r="T135" s="51" t="s">
        <v>651</v>
      </c>
    </row>
    <row r="136" spans="1:20" s="83" customFormat="1" x14ac:dyDescent="0.25">
      <c r="A136" s="51" t="s">
        <v>636</v>
      </c>
      <c r="B136" s="51" t="s">
        <v>656</v>
      </c>
      <c r="C136" s="51" t="s">
        <v>39</v>
      </c>
      <c r="D136" s="51" t="s">
        <v>135</v>
      </c>
      <c r="E136" s="51">
        <v>206475093</v>
      </c>
      <c r="F136" s="51">
        <v>30</v>
      </c>
      <c r="G136" s="52">
        <v>1E-3</v>
      </c>
      <c r="H136" s="51">
        <v>130</v>
      </c>
      <c r="I136" s="53">
        <v>6.3143617000000001</v>
      </c>
      <c r="J136" s="53">
        <v>1.7518E-3</v>
      </c>
      <c r="K136" s="53">
        <v>5.8877632000000011</v>
      </c>
      <c r="L136" s="54">
        <v>0.18673090000000001</v>
      </c>
      <c r="M136" s="55">
        <v>9.1469999999999995E-4</v>
      </c>
      <c r="N136" s="53">
        <v>0.22657479999999999</v>
      </c>
      <c r="O136" s="56">
        <v>366</v>
      </c>
      <c r="P136" s="56">
        <v>128</v>
      </c>
      <c r="Q136" s="60">
        <v>0.56363099999999999</v>
      </c>
      <c r="R136" s="60">
        <v>0.45589892761415529</v>
      </c>
      <c r="S136" s="60">
        <v>0.7113523955867177</v>
      </c>
      <c r="T136" s="51" t="s">
        <v>651</v>
      </c>
    </row>
    <row r="137" spans="1:20" s="83" customFormat="1" x14ac:dyDescent="0.25">
      <c r="A137" s="51" t="s">
        <v>636</v>
      </c>
      <c r="B137" s="51" t="s">
        <v>656</v>
      </c>
      <c r="C137" s="51" t="s">
        <v>39</v>
      </c>
      <c r="D137" s="51" t="s">
        <v>135</v>
      </c>
      <c r="E137" s="51">
        <v>206475833</v>
      </c>
      <c r="F137" s="51">
        <v>30</v>
      </c>
      <c r="G137" s="52">
        <v>1E-3</v>
      </c>
      <c r="H137" s="51">
        <v>130</v>
      </c>
      <c r="I137" s="53">
        <v>5.4764220999999997</v>
      </c>
      <c r="J137" s="53">
        <v>1.8098000000000001E-3</v>
      </c>
      <c r="K137" s="53">
        <v>5.0645051000000008</v>
      </c>
      <c r="L137" s="54">
        <v>0.17882709999999999</v>
      </c>
      <c r="M137" s="55">
        <v>9.1149999999999998E-4</v>
      </c>
      <c r="N137" s="53">
        <v>0.2201167</v>
      </c>
      <c r="O137" s="56">
        <v>318</v>
      </c>
      <c r="P137" s="56">
        <v>124</v>
      </c>
      <c r="Q137" s="60">
        <v>0.570133</v>
      </c>
      <c r="R137" s="60">
        <v>0.44299532249450091</v>
      </c>
      <c r="S137" s="60">
        <v>0.70586017780174704</v>
      </c>
      <c r="T137" s="51" t="s">
        <v>651</v>
      </c>
    </row>
    <row r="138" spans="1:20" s="83" customFormat="1" x14ac:dyDescent="0.25">
      <c r="A138" s="51" t="s">
        <v>636</v>
      </c>
      <c r="B138" s="51" t="s">
        <v>656</v>
      </c>
      <c r="C138" s="51" t="s">
        <v>39</v>
      </c>
      <c r="D138" s="51" t="s">
        <v>135</v>
      </c>
      <c r="E138" s="51">
        <v>206476490</v>
      </c>
      <c r="F138" s="51">
        <v>30</v>
      </c>
      <c r="G138" s="52">
        <v>1E-3</v>
      </c>
      <c r="H138" s="51">
        <v>130</v>
      </c>
      <c r="I138" s="53">
        <v>5.0234502000000001</v>
      </c>
      <c r="J138" s="53">
        <v>1.7321999999999999E-3</v>
      </c>
      <c r="K138" s="53">
        <v>4.6705251999999993</v>
      </c>
      <c r="L138" s="54">
        <v>0.15339920000000001</v>
      </c>
      <c r="M138" s="55">
        <v>7.8120000000000002E-4</v>
      </c>
      <c r="N138" s="53">
        <v>0.18777260000000001</v>
      </c>
      <c r="O138" s="56">
        <v>294</v>
      </c>
      <c r="P138" s="56">
        <v>107</v>
      </c>
      <c r="Q138" s="60">
        <v>0.59902599999999995</v>
      </c>
      <c r="R138" s="60">
        <v>0.47448360892652308</v>
      </c>
      <c r="S138" s="60">
        <v>0.71920518029114211</v>
      </c>
      <c r="T138" s="51" t="s">
        <v>651</v>
      </c>
    </row>
    <row r="139" spans="1:20" s="83" customFormat="1" x14ac:dyDescent="0.25">
      <c r="A139" s="51" t="s">
        <v>636</v>
      </c>
      <c r="B139" s="51" t="s">
        <v>656</v>
      </c>
      <c r="C139" s="51" t="s">
        <v>39</v>
      </c>
      <c r="D139" s="51" t="s">
        <v>135</v>
      </c>
      <c r="E139" s="51">
        <v>206477102</v>
      </c>
      <c r="F139" s="51">
        <v>30</v>
      </c>
      <c r="G139" s="52">
        <v>1E-3</v>
      </c>
      <c r="H139" s="51">
        <v>130</v>
      </c>
      <c r="I139" s="53">
        <v>5.1485909999999997</v>
      </c>
      <c r="J139" s="53">
        <v>1.7417000000000001E-3</v>
      </c>
      <c r="K139" s="53">
        <v>4.8203119999999986</v>
      </c>
      <c r="L139" s="54">
        <v>0.13906850000000001</v>
      </c>
      <c r="M139" s="55">
        <v>7.2510000000000001E-4</v>
      </c>
      <c r="N139" s="53">
        <v>0.17741670000000001</v>
      </c>
      <c r="O139" s="56">
        <v>306</v>
      </c>
      <c r="P139" s="56">
        <v>101</v>
      </c>
      <c r="Q139" s="60">
        <v>0.64224899999999996</v>
      </c>
      <c r="R139" s="60">
        <v>0.53919775910337442</v>
      </c>
      <c r="S139" s="60">
        <v>0.75516432148346391</v>
      </c>
      <c r="T139" s="51" t="s">
        <v>651</v>
      </c>
    </row>
    <row r="140" spans="1:20" s="83" customFormat="1" x14ac:dyDescent="0.25">
      <c r="A140" s="51" t="s">
        <v>636</v>
      </c>
      <c r="B140" s="51" t="s">
        <v>656</v>
      </c>
      <c r="C140" s="51" t="s">
        <v>39</v>
      </c>
      <c r="D140" s="51" t="s">
        <v>135</v>
      </c>
      <c r="E140" s="51">
        <v>206477726</v>
      </c>
      <c r="F140" s="51">
        <v>30</v>
      </c>
      <c r="G140" s="52">
        <v>1E-3</v>
      </c>
      <c r="H140" s="51">
        <v>130</v>
      </c>
      <c r="I140" s="53">
        <v>6.1262924999999999</v>
      </c>
      <c r="J140" s="53">
        <v>1.8488999999999999E-3</v>
      </c>
      <c r="K140" s="53">
        <v>5.7095525000000009</v>
      </c>
      <c r="L140" s="54">
        <v>0.1831874</v>
      </c>
      <c r="M140" s="55">
        <v>8.9879999999999995E-4</v>
      </c>
      <c r="N140" s="53">
        <v>0.220389</v>
      </c>
      <c r="O140" s="56">
        <v>354</v>
      </c>
      <c r="P140" s="56">
        <v>127</v>
      </c>
      <c r="Q140" s="60">
        <v>0.58967499999999995</v>
      </c>
      <c r="R140" s="60">
        <v>0.41196303998885703</v>
      </c>
      <c r="S140" s="60">
        <v>0.69430293908486462</v>
      </c>
      <c r="T140" s="51" t="s">
        <v>651</v>
      </c>
    </row>
    <row r="141" spans="1:20" s="83" customFormat="1" x14ac:dyDescent="0.25">
      <c r="A141" s="51" t="s">
        <v>636</v>
      </c>
      <c r="B141" s="51" t="s">
        <v>656</v>
      </c>
      <c r="C141" s="51" t="s">
        <v>39</v>
      </c>
      <c r="D141" s="51" t="s">
        <v>135</v>
      </c>
      <c r="E141" s="51">
        <v>206479170</v>
      </c>
      <c r="F141" s="51">
        <v>30</v>
      </c>
      <c r="G141" s="52">
        <v>1E-3</v>
      </c>
      <c r="H141" s="51">
        <v>130</v>
      </c>
      <c r="I141" s="53">
        <v>6.3179837000000001</v>
      </c>
      <c r="J141" s="53">
        <v>1.784E-3</v>
      </c>
      <c r="K141" s="53">
        <v>5.8720397999999996</v>
      </c>
      <c r="L141" s="54">
        <v>0.19281309999999999</v>
      </c>
      <c r="M141" s="55">
        <v>1.0257E-3</v>
      </c>
      <c r="N141" s="53">
        <v>0.2391799</v>
      </c>
      <c r="O141" s="56">
        <v>366</v>
      </c>
      <c r="P141" s="56">
        <v>137</v>
      </c>
      <c r="Q141" s="60">
        <v>0.53021099999999999</v>
      </c>
      <c r="R141" s="60">
        <v>0.37418181177512982</v>
      </c>
      <c r="S141" s="60">
        <v>0.67808902946198724</v>
      </c>
      <c r="T141" s="51" t="s">
        <v>651</v>
      </c>
    </row>
    <row r="142" spans="1:20" s="83" customFormat="1" x14ac:dyDescent="0.25">
      <c r="A142" s="51" t="s">
        <v>636</v>
      </c>
      <c r="B142" s="51" t="s">
        <v>656</v>
      </c>
      <c r="C142" s="51" t="s">
        <v>39</v>
      </c>
      <c r="D142" s="51" t="s">
        <v>135</v>
      </c>
      <c r="E142" s="51">
        <v>206479911</v>
      </c>
      <c r="F142" s="51">
        <v>30</v>
      </c>
      <c r="G142" s="52">
        <v>1E-3</v>
      </c>
      <c r="H142" s="51">
        <v>130</v>
      </c>
      <c r="I142" s="53">
        <v>5.8500851999999997</v>
      </c>
      <c r="J142" s="53">
        <v>1.7884000000000001E-3</v>
      </c>
      <c r="K142" s="53">
        <v>5.4220617999999989</v>
      </c>
      <c r="L142" s="54">
        <v>0.1844633</v>
      </c>
      <c r="M142" s="55">
        <v>1.5257000000000001E-3</v>
      </c>
      <c r="N142" s="53">
        <v>0.23009650000000001</v>
      </c>
      <c r="O142" s="56">
        <v>342</v>
      </c>
      <c r="P142" s="56">
        <v>129</v>
      </c>
      <c r="Q142" s="60">
        <v>0.55805400000000005</v>
      </c>
      <c r="R142" s="60">
        <v>0.45466637655202707</v>
      </c>
      <c r="S142" s="60">
        <v>0.72064510924913294</v>
      </c>
      <c r="T142" s="51" t="s">
        <v>651</v>
      </c>
    </row>
    <row r="143" spans="1:20" s="83" customFormat="1" x14ac:dyDescent="0.25">
      <c r="A143" s="51" t="s">
        <v>636</v>
      </c>
      <c r="B143" s="51" t="s">
        <v>656</v>
      </c>
      <c r="C143" s="51" t="s">
        <v>39</v>
      </c>
      <c r="D143" s="51" t="s">
        <v>135</v>
      </c>
      <c r="E143" s="51">
        <v>206480603</v>
      </c>
      <c r="F143" s="51">
        <v>30</v>
      </c>
      <c r="G143" s="52">
        <v>1E-3</v>
      </c>
      <c r="H143" s="51">
        <v>130</v>
      </c>
      <c r="I143" s="53">
        <v>6.1196897999999997</v>
      </c>
      <c r="J143" s="53">
        <v>1.8468E-3</v>
      </c>
      <c r="K143" s="53">
        <v>5.7346500999999996</v>
      </c>
      <c r="L143" s="54">
        <v>0.1674764</v>
      </c>
      <c r="M143" s="55">
        <v>8.3080000000000003E-4</v>
      </c>
      <c r="N143" s="53">
        <v>0.20432059999999999</v>
      </c>
      <c r="O143" s="56">
        <v>354</v>
      </c>
      <c r="P143" s="56">
        <v>116</v>
      </c>
      <c r="Q143" s="60">
        <v>0.63948799999999995</v>
      </c>
      <c r="R143" s="60">
        <v>0.48546254483962559</v>
      </c>
      <c r="S143" s="60">
        <v>0.74909915639004487</v>
      </c>
      <c r="T143" s="51" t="s">
        <v>651</v>
      </c>
    </row>
    <row r="144" spans="1:20" s="83" customFormat="1" x14ac:dyDescent="0.25">
      <c r="A144" s="51" t="s">
        <v>636</v>
      </c>
      <c r="B144" s="51" t="s">
        <v>656</v>
      </c>
      <c r="C144" s="51" t="s">
        <v>39</v>
      </c>
      <c r="D144" s="51" t="s">
        <v>135</v>
      </c>
      <c r="E144" s="51">
        <v>206481322</v>
      </c>
      <c r="F144" s="51">
        <v>30</v>
      </c>
      <c r="G144" s="52">
        <v>1E-3</v>
      </c>
      <c r="H144" s="51">
        <v>130</v>
      </c>
      <c r="I144" s="53">
        <v>6.0054344999999998</v>
      </c>
      <c r="J144" s="53">
        <v>1.7991000000000001E-3</v>
      </c>
      <c r="K144" s="53">
        <v>5.5717688000000001</v>
      </c>
      <c r="L144" s="54">
        <v>0.18631980000000001</v>
      </c>
      <c r="M144" s="55">
        <v>8.9139999999999998E-4</v>
      </c>
      <c r="N144" s="53">
        <v>0.23402619999999999</v>
      </c>
      <c r="O144" s="56">
        <v>342</v>
      </c>
      <c r="P144" s="56">
        <v>129</v>
      </c>
      <c r="Q144" s="60">
        <v>0.69593799999999995</v>
      </c>
      <c r="R144" s="60">
        <v>0.53811613596672847</v>
      </c>
      <c r="S144" s="60">
        <v>0.74347092533503001</v>
      </c>
      <c r="T144" s="51" t="s">
        <v>651</v>
      </c>
    </row>
    <row r="145" spans="1:20" s="83" customFormat="1" x14ac:dyDescent="0.25">
      <c r="A145" s="51" t="s">
        <v>636</v>
      </c>
      <c r="B145" s="51" t="s">
        <v>656</v>
      </c>
      <c r="C145" s="51" t="s">
        <v>39</v>
      </c>
      <c r="D145" s="51" t="s">
        <v>135</v>
      </c>
      <c r="E145" s="51">
        <v>206482670</v>
      </c>
      <c r="F145" s="51">
        <v>30</v>
      </c>
      <c r="G145" s="52">
        <v>1E-3</v>
      </c>
      <c r="H145" s="51">
        <v>130</v>
      </c>
      <c r="I145" s="53">
        <v>6.8092939000000001</v>
      </c>
      <c r="J145" s="53">
        <v>1.797E-3</v>
      </c>
      <c r="K145" s="53">
        <v>6.3303488000000003</v>
      </c>
      <c r="L145" s="54">
        <v>0.20930029999999999</v>
      </c>
      <c r="M145" s="55">
        <v>9.8149999999999995E-4</v>
      </c>
      <c r="N145" s="53">
        <v>0.25564940000000003</v>
      </c>
      <c r="O145" s="56">
        <v>390</v>
      </c>
      <c r="P145" s="56">
        <v>146</v>
      </c>
      <c r="Q145" s="60">
        <v>0.570716</v>
      </c>
      <c r="R145" s="60">
        <v>0.41674670021034022</v>
      </c>
      <c r="S145" s="60">
        <v>0.70095401346992392</v>
      </c>
      <c r="T145" s="51" t="s">
        <v>651</v>
      </c>
    </row>
    <row r="146" spans="1:20" s="83" customFormat="1" x14ac:dyDescent="0.25">
      <c r="A146" s="51" t="s">
        <v>636</v>
      </c>
      <c r="B146" s="51" t="s">
        <v>656</v>
      </c>
      <c r="C146" s="51" t="s">
        <v>39</v>
      </c>
      <c r="D146" s="51" t="s">
        <v>135</v>
      </c>
      <c r="E146" s="51">
        <v>206483461</v>
      </c>
      <c r="F146" s="51">
        <v>30</v>
      </c>
      <c r="G146" s="52">
        <v>1E-3</v>
      </c>
      <c r="H146" s="51">
        <v>130</v>
      </c>
      <c r="I146" s="53">
        <v>6.3426391000000004</v>
      </c>
      <c r="J146" s="53">
        <v>1.7604999999999999E-3</v>
      </c>
      <c r="K146" s="53">
        <v>5.8943599000000004</v>
      </c>
      <c r="L146" s="54">
        <v>0.19686790000000001</v>
      </c>
      <c r="M146" s="55">
        <v>9.4589999999999995E-4</v>
      </c>
      <c r="N146" s="53">
        <v>0.2379201</v>
      </c>
      <c r="O146" s="56">
        <v>366</v>
      </c>
      <c r="P146" s="56">
        <v>137</v>
      </c>
      <c r="Q146" s="60">
        <v>0.57001199999999996</v>
      </c>
      <c r="R146" s="60">
        <v>0.49311081941862972</v>
      </c>
      <c r="S146" s="60">
        <v>0.74726911677917163</v>
      </c>
      <c r="T146" s="51" t="s">
        <v>651</v>
      </c>
    </row>
    <row r="147" spans="1:20" s="83" customFormat="1" x14ac:dyDescent="0.25">
      <c r="A147" s="51" t="s">
        <v>636</v>
      </c>
      <c r="B147" s="51" t="s">
        <v>656</v>
      </c>
      <c r="C147" s="51" t="s">
        <v>39</v>
      </c>
      <c r="D147" s="51" t="s">
        <v>135</v>
      </c>
      <c r="E147" s="51">
        <v>206484877</v>
      </c>
      <c r="F147" s="51">
        <v>30</v>
      </c>
      <c r="G147" s="52">
        <v>1E-3</v>
      </c>
      <c r="H147" s="51">
        <v>130</v>
      </c>
      <c r="I147" s="53">
        <v>6.2498284000000002</v>
      </c>
      <c r="J147" s="53">
        <v>1.8219E-3</v>
      </c>
      <c r="K147" s="53">
        <v>5.824913099999999</v>
      </c>
      <c r="L147" s="54">
        <v>0.18417439999999999</v>
      </c>
      <c r="M147" s="55">
        <v>8.6240000000000004E-4</v>
      </c>
      <c r="N147" s="53">
        <v>0.22722229999999999</v>
      </c>
      <c r="O147" s="56">
        <v>366</v>
      </c>
      <c r="P147" s="56">
        <v>128</v>
      </c>
      <c r="Q147" s="60">
        <v>0.53903400000000001</v>
      </c>
      <c r="R147" s="60">
        <v>0.45640429982249109</v>
      </c>
      <c r="S147" s="60">
        <v>0.70117550022761344</v>
      </c>
      <c r="T147" s="51" t="s">
        <v>651</v>
      </c>
    </row>
    <row r="148" spans="1:20" s="83" customFormat="1" x14ac:dyDescent="0.25">
      <c r="A148" s="51" t="s">
        <v>636</v>
      </c>
      <c r="B148" s="51" t="s">
        <v>656</v>
      </c>
      <c r="C148" s="51" t="s">
        <v>39</v>
      </c>
      <c r="D148" s="51" t="s">
        <v>135</v>
      </c>
      <c r="E148" s="51">
        <v>206485611</v>
      </c>
      <c r="F148" s="51">
        <v>30</v>
      </c>
      <c r="G148" s="52">
        <v>1E-3</v>
      </c>
      <c r="H148" s="51">
        <v>130</v>
      </c>
      <c r="I148" s="53">
        <v>6.3182409000000002</v>
      </c>
      <c r="J148" s="53">
        <v>1.8196E-3</v>
      </c>
      <c r="K148" s="53">
        <v>5.8935007000000006</v>
      </c>
      <c r="L148" s="54">
        <v>0.18251400000000001</v>
      </c>
      <c r="M148" s="55">
        <v>8.8860000000000002E-4</v>
      </c>
      <c r="N148" s="53">
        <v>0.2291755</v>
      </c>
      <c r="O148" s="56">
        <v>366</v>
      </c>
      <c r="P148" s="56">
        <v>129</v>
      </c>
      <c r="Q148" s="60">
        <v>0.60643899999999995</v>
      </c>
      <c r="R148" s="60">
        <v>0.43378761366706009</v>
      </c>
      <c r="S148" s="60">
        <v>0.71382300229332751</v>
      </c>
      <c r="T148" s="51" t="s">
        <v>651</v>
      </c>
    </row>
    <row r="149" spans="1:20" s="83" customFormat="1" x14ac:dyDescent="0.25">
      <c r="A149" s="51" t="s">
        <v>636</v>
      </c>
      <c r="B149" s="51" t="s">
        <v>656</v>
      </c>
      <c r="C149" s="51" t="s">
        <v>39</v>
      </c>
      <c r="D149" s="51" t="s">
        <v>135</v>
      </c>
      <c r="E149" s="51">
        <v>206486350</v>
      </c>
      <c r="F149" s="51">
        <v>30</v>
      </c>
      <c r="G149" s="52">
        <v>1E-3</v>
      </c>
      <c r="H149" s="51">
        <v>130</v>
      </c>
      <c r="I149" s="53">
        <v>5.7068592999999996</v>
      </c>
      <c r="J149" s="53">
        <v>1.7914999999999999E-3</v>
      </c>
      <c r="K149" s="53">
        <v>5.2891669999999991</v>
      </c>
      <c r="L149" s="54">
        <v>0.17818880000000001</v>
      </c>
      <c r="M149" s="55">
        <v>8.5389999999999999E-4</v>
      </c>
      <c r="N149" s="53">
        <v>0.22671440000000001</v>
      </c>
      <c r="O149" s="56">
        <v>330</v>
      </c>
      <c r="P149" s="56">
        <v>125</v>
      </c>
      <c r="Q149" s="60">
        <v>0.57333000000000001</v>
      </c>
      <c r="R149" s="60">
        <v>0.49923210456881822</v>
      </c>
      <c r="S149" s="60">
        <v>0.7142376268015872</v>
      </c>
      <c r="T149" s="51" t="s">
        <v>651</v>
      </c>
    </row>
    <row r="150" spans="1:20" s="83" customFormat="1" x14ac:dyDescent="0.25">
      <c r="A150" s="51" t="s">
        <v>636</v>
      </c>
      <c r="B150" s="51" t="s">
        <v>656</v>
      </c>
      <c r="C150" s="51" t="s">
        <v>39</v>
      </c>
      <c r="D150" s="51" t="s">
        <v>135</v>
      </c>
      <c r="E150" s="51">
        <v>206487033</v>
      </c>
      <c r="F150" s="51">
        <v>30</v>
      </c>
      <c r="G150" s="52">
        <v>1E-3</v>
      </c>
      <c r="H150" s="51">
        <v>130</v>
      </c>
      <c r="I150" s="53">
        <v>6.3334241000000002</v>
      </c>
      <c r="J150" s="53">
        <v>1.7403E-3</v>
      </c>
      <c r="K150" s="53">
        <v>5.8872213000000002</v>
      </c>
      <c r="L150" s="54">
        <v>0.19325320000000001</v>
      </c>
      <c r="M150" s="55">
        <v>9.7019999999999995E-4</v>
      </c>
      <c r="N150" s="53">
        <v>0.2395998</v>
      </c>
      <c r="O150" s="56">
        <v>366</v>
      </c>
      <c r="P150" s="56">
        <v>135</v>
      </c>
      <c r="Q150" s="60">
        <v>0.55728200000000006</v>
      </c>
      <c r="R150" s="60">
        <v>0.43044899898435168</v>
      </c>
      <c r="S150" s="60">
        <v>0.69689876772404846</v>
      </c>
      <c r="T150" s="51" t="s">
        <v>651</v>
      </c>
    </row>
    <row r="151" spans="1:20" s="83" customFormat="1" x14ac:dyDescent="0.25">
      <c r="A151" s="51" t="s">
        <v>636</v>
      </c>
      <c r="B151" s="51" t="s">
        <v>656</v>
      </c>
      <c r="C151" s="51" t="s">
        <v>39</v>
      </c>
      <c r="D151" s="51" t="s">
        <v>135</v>
      </c>
      <c r="E151" s="51">
        <v>206487775</v>
      </c>
      <c r="F151" s="51">
        <v>30</v>
      </c>
      <c r="G151" s="52">
        <v>1E-3</v>
      </c>
      <c r="H151" s="51">
        <v>130</v>
      </c>
      <c r="I151" s="53">
        <v>6.5559579000000001</v>
      </c>
      <c r="J151" s="53">
        <v>1.7681999999999999E-3</v>
      </c>
      <c r="K151" s="53">
        <v>6.1048414000000006</v>
      </c>
      <c r="L151" s="54">
        <v>0.1932653</v>
      </c>
      <c r="M151" s="55">
        <v>9.6520000000000004E-4</v>
      </c>
      <c r="N151" s="53">
        <v>0.24427650000000001</v>
      </c>
      <c r="O151" s="56">
        <v>378</v>
      </c>
      <c r="P151" s="56">
        <v>135</v>
      </c>
      <c r="Q151" s="60">
        <v>0.61127699999999996</v>
      </c>
      <c r="R151" s="60">
        <v>0.41876304352478588</v>
      </c>
      <c r="S151" s="60">
        <v>0.70247895910371971</v>
      </c>
      <c r="T151" s="51" t="s">
        <v>651</v>
      </c>
    </row>
    <row r="152" spans="1:20" s="83" customFormat="1" x14ac:dyDescent="0.25">
      <c r="A152" s="51" t="s">
        <v>636</v>
      </c>
      <c r="B152" s="51" t="s">
        <v>656</v>
      </c>
      <c r="C152" s="51" t="s">
        <v>39</v>
      </c>
      <c r="D152" s="51" t="s">
        <v>135</v>
      </c>
      <c r="E152" s="51">
        <v>206488539</v>
      </c>
      <c r="F152" s="51">
        <v>30</v>
      </c>
      <c r="G152" s="52">
        <v>1E-3</v>
      </c>
      <c r="H152" s="51">
        <v>130</v>
      </c>
      <c r="I152" s="53">
        <v>6.2043961000000003</v>
      </c>
      <c r="J152" s="53">
        <v>1.7903999999999999E-3</v>
      </c>
      <c r="K152" s="53">
        <v>5.7524686000000012</v>
      </c>
      <c r="L152" s="54">
        <v>0.1902585</v>
      </c>
      <c r="M152" s="55">
        <v>9.1600000000000004E-4</v>
      </c>
      <c r="N152" s="53">
        <v>0.2484596</v>
      </c>
      <c r="O152" s="56">
        <v>354</v>
      </c>
      <c r="P152" s="56">
        <v>132</v>
      </c>
      <c r="Q152" s="60">
        <v>0.60957300000000003</v>
      </c>
      <c r="R152" s="60">
        <v>0.4507025570270437</v>
      </c>
      <c r="S152" s="60">
        <v>0.71582158270315532</v>
      </c>
      <c r="T152" s="51" t="s">
        <v>651</v>
      </c>
    </row>
    <row r="153" spans="1:20" s="83" customFormat="1" x14ac:dyDescent="0.25">
      <c r="A153" s="51" t="s">
        <v>636</v>
      </c>
      <c r="B153" s="51" t="s">
        <v>656</v>
      </c>
      <c r="C153" s="51" t="s">
        <v>39</v>
      </c>
      <c r="D153" s="51" t="s">
        <v>135</v>
      </c>
      <c r="E153" s="51">
        <v>206489270</v>
      </c>
      <c r="F153" s="51">
        <v>30</v>
      </c>
      <c r="G153" s="52">
        <v>1E-3</v>
      </c>
      <c r="H153" s="51">
        <v>130</v>
      </c>
      <c r="I153" s="53">
        <v>5.9312977</v>
      </c>
      <c r="J153" s="53">
        <v>1.7687E-3</v>
      </c>
      <c r="K153" s="53">
        <v>5.4961513999999996</v>
      </c>
      <c r="L153" s="54">
        <v>0.1890859</v>
      </c>
      <c r="M153" s="55">
        <v>9.0870000000000002E-4</v>
      </c>
      <c r="N153" s="53">
        <v>0.2331927</v>
      </c>
      <c r="O153" s="56">
        <v>342</v>
      </c>
      <c r="P153" s="56">
        <v>129</v>
      </c>
      <c r="Q153" s="60">
        <v>0.53278300000000001</v>
      </c>
      <c r="R153" s="60">
        <v>0.37889808721978291</v>
      </c>
      <c r="S153" s="60">
        <v>0.67613460550082183</v>
      </c>
      <c r="T153" s="51" t="s">
        <v>651</v>
      </c>
    </row>
    <row r="154" spans="1:20" s="83" customFormat="1" x14ac:dyDescent="0.25">
      <c r="A154" s="51" t="s">
        <v>636</v>
      </c>
      <c r="B154" s="51" t="s">
        <v>656</v>
      </c>
      <c r="C154" s="51" t="s">
        <v>39</v>
      </c>
      <c r="D154" s="51" t="s">
        <v>135</v>
      </c>
      <c r="E154" s="51">
        <v>206489972</v>
      </c>
      <c r="F154" s="51">
        <v>30</v>
      </c>
      <c r="G154" s="52">
        <v>1E-3</v>
      </c>
      <c r="H154" s="51">
        <v>130</v>
      </c>
      <c r="I154" s="53">
        <v>6.3877217999999996</v>
      </c>
      <c r="J154" s="53">
        <v>1.7653E-3</v>
      </c>
      <c r="K154" s="53">
        <v>5.9043141999999991</v>
      </c>
      <c r="L154" s="54">
        <v>0.2082263</v>
      </c>
      <c r="M154" s="55">
        <v>9.8609999999999995E-4</v>
      </c>
      <c r="N154" s="53">
        <v>0.261268</v>
      </c>
      <c r="O154" s="56">
        <v>366</v>
      </c>
      <c r="P154" s="56">
        <v>144</v>
      </c>
      <c r="Q154" s="60">
        <v>0.68523800000000001</v>
      </c>
      <c r="R154" s="60">
        <v>0.54504720236041937</v>
      </c>
      <c r="S154" s="60">
        <v>0.77092788572364512</v>
      </c>
      <c r="T154" s="51" t="s">
        <v>651</v>
      </c>
    </row>
    <row r="155" spans="1:20" s="83" customFormat="1" x14ac:dyDescent="0.25">
      <c r="A155" s="51" t="s">
        <v>636</v>
      </c>
      <c r="B155" s="51" t="s">
        <v>656</v>
      </c>
      <c r="C155" s="51" t="s">
        <v>39</v>
      </c>
      <c r="D155" s="51" t="s">
        <v>135</v>
      </c>
      <c r="E155" s="51">
        <v>206490719</v>
      </c>
      <c r="F155" s="51">
        <v>30</v>
      </c>
      <c r="G155" s="52">
        <v>1E-3</v>
      </c>
      <c r="H155" s="51">
        <v>130</v>
      </c>
      <c r="I155" s="53">
        <v>5.5204814000000004</v>
      </c>
      <c r="J155" s="53">
        <v>1.7941999999999999E-3</v>
      </c>
      <c r="K155" s="53">
        <v>5.1313828000000008</v>
      </c>
      <c r="L155" s="54">
        <v>0.16580490000000001</v>
      </c>
      <c r="M155" s="55">
        <v>8.7140000000000004E-4</v>
      </c>
      <c r="N155" s="53">
        <v>0.21092810000000001</v>
      </c>
      <c r="O155" s="56">
        <v>318</v>
      </c>
      <c r="P155" s="56">
        <v>118</v>
      </c>
      <c r="Q155" s="60">
        <v>0.74507100000000004</v>
      </c>
      <c r="R155" s="60">
        <v>0.55772265022952139</v>
      </c>
      <c r="S155" s="60">
        <v>0.76277084085960434</v>
      </c>
      <c r="T155" s="51" t="s">
        <v>651</v>
      </c>
    </row>
    <row r="156" spans="1:20" s="83" customFormat="1" x14ac:dyDescent="0.25">
      <c r="A156" s="51" t="s">
        <v>636</v>
      </c>
      <c r="B156" s="51" t="s">
        <v>656</v>
      </c>
      <c r="C156" s="51" t="s">
        <v>39</v>
      </c>
      <c r="D156" s="51" t="s">
        <v>135</v>
      </c>
      <c r="E156" s="51">
        <v>206491381</v>
      </c>
      <c r="F156" s="51">
        <v>30</v>
      </c>
      <c r="G156" s="52">
        <v>1E-3</v>
      </c>
      <c r="H156" s="51">
        <v>130</v>
      </c>
      <c r="I156" s="53">
        <v>6.5527977000000002</v>
      </c>
      <c r="J156" s="53">
        <v>1.8546999999999999E-3</v>
      </c>
      <c r="K156" s="53">
        <v>6.1142450999999998</v>
      </c>
      <c r="L156" s="54">
        <v>0.18717719999999999</v>
      </c>
      <c r="M156" s="55">
        <v>8.9409999999999999E-4</v>
      </c>
      <c r="N156" s="53">
        <v>0.23779410000000001</v>
      </c>
      <c r="O156" s="56">
        <v>378</v>
      </c>
      <c r="P156" s="56">
        <v>127</v>
      </c>
      <c r="Q156" s="60">
        <v>0.60307200000000005</v>
      </c>
      <c r="R156" s="60">
        <v>0.43293366662054839</v>
      </c>
      <c r="S156" s="60">
        <v>0.70479415183396399</v>
      </c>
      <c r="T156" s="51" t="s">
        <v>651</v>
      </c>
    </row>
    <row r="157" spans="1:20" s="83" customFormat="1" x14ac:dyDescent="0.25">
      <c r="A157" s="51" t="s">
        <v>636</v>
      </c>
      <c r="B157" s="51" t="s">
        <v>656</v>
      </c>
      <c r="C157" s="51" t="s">
        <v>39</v>
      </c>
      <c r="D157" s="51" t="s">
        <v>135</v>
      </c>
      <c r="E157" s="51">
        <v>206492145</v>
      </c>
      <c r="F157" s="51">
        <v>30</v>
      </c>
      <c r="G157" s="52">
        <v>1E-3</v>
      </c>
      <c r="H157" s="51">
        <v>130</v>
      </c>
      <c r="I157" s="53">
        <v>5.2455748</v>
      </c>
      <c r="J157" s="53">
        <v>1.7478999999999999E-3</v>
      </c>
      <c r="K157" s="53">
        <v>4.8601989999999997</v>
      </c>
      <c r="L157" s="54">
        <v>0.16575889999999999</v>
      </c>
      <c r="M157" s="55">
        <v>8.8570000000000001E-4</v>
      </c>
      <c r="N157" s="53">
        <v>0.20729110000000001</v>
      </c>
      <c r="O157" s="56">
        <v>306</v>
      </c>
      <c r="P157" s="56">
        <v>116</v>
      </c>
      <c r="Q157" s="60">
        <v>0.55698000000000003</v>
      </c>
      <c r="R157" s="60">
        <v>0.39778167471089643</v>
      </c>
      <c r="S157" s="60">
        <v>0.68295329580454112</v>
      </c>
      <c r="T157" s="51" t="s">
        <v>651</v>
      </c>
    </row>
    <row r="158" spans="1:20" s="83" customFormat="1" x14ac:dyDescent="0.25">
      <c r="A158" s="51" t="s">
        <v>636</v>
      </c>
      <c r="B158" s="51" t="s">
        <v>656</v>
      </c>
      <c r="C158" s="51" t="s">
        <v>39</v>
      </c>
      <c r="D158" s="51" t="s">
        <v>135</v>
      </c>
      <c r="E158" s="51">
        <v>206492779</v>
      </c>
      <c r="F158" s="51">
        <v>30</v>
      </c>
      <c r="G158" s="52">
        <v>1E-3</v>
      </c>
      <c r="H158" s="51">
        <v>130</v>
      </c>
      <c r="I158" s="53">
        <v>6.5521121999999998</v>
      </c>
      <c r="J158" s="53">
        <v>1.7833E-3</v>
      </c>
      <c r="K158" s="53">
        <v>6.1313018000000001</v>
      </c>
      <c r="L158" s="54">
        <v>0.18291370000000001</v>
      </c>
      <c r="M158" s="55">
        <v>8.6680000000000004E-4</v>
      </c>
      <c r="N158" s="53">
        <v>0.22471669999999999</v>
      </c>
      <c r="O158" s="56">
        <v>378</v>
      </c>
      <c r="P158" s="56">
        <v>126</v>
      </c>
      <c r="Q158" s="60">
        <v>0.54337899999999995</v>
      </c>
      <c r="R158" s="60">
        <v>0.47330773065248272</v>
      </c>
      <c r="S158" s="60">
        <v>0.73418120865623138</v>
      </c>
      <c r="T158" s="51" t="s">
        <v>651</v>
      </c>
    </row>
    <row r="159" spans="1:20" s="83" customFormat="1" x14ac:dyDescent="0.25">
      <c r="A159" s="51" t="s">
        <v>636</v>
      </c>
      <c r="B159" s="51" t="s">
        <v>656</v>
      </c>
      <c r="C159" s="51" t="s">
        <v>39</v>
      </c>
      <c r="D159" s="51" t="s">
        <v>135</v>
      </c>
      <c r="E159" s="51">
        <v>206493543</v>
      </c>
      <c r="F159" s="51">
        <v>30</v>
      </c>
      <c r="G159" s="52">
        <v>1E-3</v>
      </c>
      <c r="H159" s="51">
        <v>130</v>
      </c>
      <c r="I159" s="53">
        <v>5.8956932999999996</v>
      </c>
      <c r="J159" s="53">
        <v>1.7956000000000001E-3</v>
      </c>
      <c r="K159" s="53">
        <v>5.4931716999999987</v>
      </c>
      <c r="L159" s="54">
        <v>0.1697544</v>
      </c>
      <c r="M159" s="55">
        <v>8.8259999999999999E-4</v>
      </c>
      <c r="N159" s="53">
        <v>0.21975130000000001</v>
      </c>
      <c r="O159" s="56">
        <v>342</v>
      </c>
      <c r="P159" s="56">
        <v>122</v>
      </c>
      <c r="Q159" s="60">
        <v>0.58528199999999997</v>
      </c>
      <c r="R159" s="60">
        <v>0.44551424906471587</v>
      </c>
      <c r="S159" s="60">
        <v>0.70517895656657981</v>
      </c>
      <c r="T159" s="51" t="s">
        <v>651</v>
      </c>
    </row>
    <row r="160" spans="1:20" s="83" customFormat="1" x14ac:dyDescent="0.25">
      <c r="A160" s="51" t="s">
        <v>636</v>
      </c>
      <c r="B160" s="51" t="s">
        <v>656</v>
      </c>
      <c r="C160" s="51" t="s">
        <v>39</v>
      </c>
      <c r="D160" s="51" t="s">
        <v>135</v>
      </c>
      <c r="E160" s="51">
        <v>206494242</v>
      </c>
      <c r="F160" s="51">
        <v>30</v>
      </c>
      <c r="G160" s="52">
        <v>1E-3</v>
      </c>
      <c r="H160" s="51">
        <v>130</v>
      </c>
      <c r="I160" s="53">
        <v>6.6237889000000001</v>
      </c>
      <c r="J160" s="53">
        <v>1.8473000000000009E-3</v>
      </c>
      <c r="K160" s="53">
        <v>6.1511573000000004</v>
      </c>
      <c r="L160" s="54">
        <v>0.2024484</v>
      </c>
      <c r="M160" s="55">
        <v>9.3990000000000002E-4</v>
      </c>
      <c r="N160" s="53">
        <v>0.25655630000000001</v>
      </c>
      <c r="O160" s="56">
        <v>378</v>
      </c>
      <c r="P160" s="56">
        <v>143</v>
      </c>
      <c r="Q160" s="60">
        <v>0.69701599999999997</v>
      </c>
      <c r="R160" s="60">
        <v>0.54951469765162841</v>
      </c>
      <c r="S160" s="60">
        <v>0.78334192308269068</v>
      </c>
      <c r="T160" s="51" t="s">
        <v>651</v>
      </c>
    </row>
    <row r="161" spans="1:20" s="83" customFormat="1" x14ac:dyDescent="0.25">
      <c r="A161" s="51" t="s">
        <v>636</v>
      </c>
      <c r="B161" s="51" t="s">
        <v>656</v>
      </c>
      <c r="C161" s="51" t="s">
        <v>39</v>
      </c>
      <c r="D161" s="51" t="s">
        <v>135</v>
      </c>
      <c r="E161" s="51">
        <v>206495013</v>
      </c>
      <c r="F161" s="51">
        <v>30</v>
      </c>
      <c r="G161" s="52">
        <v>1E-3</v>
      </c>
      <c r="H161" s="51">
        <v>130</v>
      </c>
      <c r="I161" s="53">
        <v>5.4486767</v>
      </c>
      <c r="J161" s="53">
        <v>1.7554999999999999E-3</v>
      </c>
      <c r="K161" s="53">
        <v>5.0542919999999993</v>
      </c>
      <c r="L161" s="54">
        <v>0.1689821</v>
      </c>
      <c r="M161" s="55">
        <v>8.384E-4</v>
      </c>
      <c r="N161" s="53">
        <v>0.21272969999999999</v>
      </c>
      <c r="O161" s="56">
        <v>318</v>
      </c>
      <c r="P161" s="56">
        <v>119</v>
      </c>
      <c r="Q161" s="60">
        <v>0.55611100000000002</v>
      </c>
      <c r="R161" s="60">
        <v>0.43284190176289777</v>
      </c>
      <c r="S161" s="60">
        <v>0.71139746209227206</v>
      </c>
      <c r="T161" s="51" t="s">
        <v>651</v>
      </c>
    </row>
    <row r="162" spans="1:20" s="83" customFormat="1" x14ac:dyDescent="0.25">
      <c r="A162" s="51" t="s">
        <v>636</v>
      </c>
      <c r="B162" s="51" t="s">
        <v>656</v>
      </c>
      <c r="C162" s="51" t="s">
        <v>39</v>
      </c>
      <c r="D162" s="51" t="s">
        <v>135</v>
      </c>
      <c r="E162" s="51">
        <v>206495670</v>
      </c>
      <c r="F162" s="51">
        <v>30</v>
      </c>
      <c r="G162" s="52">
        <v>1E-3</v>
      </c>
      <c r="H162" s="51">
        <v>130</v>
      </c>
      <c r="I162" s="53">
        <v>5.9309751999999998</v>
      </c>
      <c r="J162" s="53">
        <v>1.8212E-3</v>
      </c>
      <c r="K162" s="53">
        <v>5.4839934000000001</v>
      </c>
      <c r="L162" s="54">
        <v>0.19361539999999999</v>
      </c>
      <c r="M162" s="55">
        <v>9.0629999999999997E-4</v>
      </c>
      <c r="N162" s="53">
        <v>0.24038979999999999</v>
      </c>
      <c r="O162" s="56">
        <v>342</v>
      </c>
      <c r="P162" s="56">
        <v>135</v>
      </c>
      <c r="Q162" s="60">
        <v>0.530644</v>
      </c>
      <c r="R162" s="60">
        <v>0.41499265684404119</v>
      </c>
      <c r="S162" s="60">
        <v>0.67624602574173909</v>
      </c>
      <c r="T162" s="51" t="s">
        <v>651</v>
      </c>
    </row>
    <row r="163" spans="1:20" s="83" customFormat="1" x14ac:dyDescent="0.25">
      <c r="A163" s="51" t="s">
        <v>636</v>
      </c>
      <c r="B163" s="51" t="s">
        <v>656</v>
      </c>
      <c r="C163" s="51" t="s">
        <v>39</v>
      </c>
      <c r="D163" s="51" t="s">
        <v>135</v>
      </c>
      <c r="E163" s="51">
        <v>206496373</v>
      </c>
      <c r="F163" s="51">
        <v>30</v>
      </c>
      <c r="G163" s="52">
        <v>1E-3</v>
      </c>
      <c r="H163" s="51">
        <v>130</v>
      </c>
      <c r="I163" s="53">
        <v>6.3801576999999998</v>
      </c>
      <c r="J163" s="53">
        <v>1.7677000000000001E-3</v>
      </c>
      <c r="K163" s="53">
        <v>5.9252269999999996</v>
      </c>
      <c r="L163" s="54">
        <v>0.19525700000000001</v>
      </c>
      <c r="M163" s="55">
        <v>1.0069E-3</v>
      </c>
      <c r="N163" s="53">
        <v>0.24595110000000001</v>
      </c>
      <c r="O163" s="56">
        <v>366</v>
      </c>
      <c r="P163" s="56">
        <v>137</v>
      </c>
      <c r="Q163" s="60">
        <v>0.58923800000000004</v>
      </c>
      <c r="R163" s="60">
        <v>0.45208728550134453</v>
      </c>
      <c r="S163" s="60">
        <v>0.71808880060240188</v>
      </c>
      <c r="T163" s="51" t="s">
        <v>651</v>
      </c>
    </row>
    <row r="164" spans="1:20" s="83" customFormat="1" x14ac:dyDescent="0.25">
      <c r="A164" s="51" t="s">
        <v>636</v>
      </c>
      <c r="B164" s="51" t="s">
        <v>656</v>
      </c>
      <c r="C164" s="51" t="s">
        <v>39</v>
      </c>
      <c r="D164" s="51" t="s">
        <v>135</v>
      </c>
      <c r="E164" s="51">
        <v>206497120</v>
      </c>
      <c r="F164" s="51">
        <v>30</v>
      </c>
      <c r="G164" s="52">
        <v>1E-3</v>
      </c>
      <c r="H164" s="51">
        <v>130</v>
      </c>
      <c r="I164" s="53">
        <v>6.3590513</v>
      </c>
      <c r="J164" s="53">
        <v>1.8569000000000001E-3</v>
      </c>
      <c r="K164" s="53">
        <v>5.8756814000000013</v>
      </c>
      <c r="L164" s="54">
        <v>0.21080760000000001</v>
      </c>
      <c r="M164" s="55">
        <v>1.0212999999999999E-3</v>
      </c>
      <c r="N164" s="53">
        <v>0.25886480000000001</v>
      </c>
      <c r="O164" s="56">
        <v>366</v>
      </c>
      <c r="P164" s="56">
        <v>144</v>
      </c>
      <c r="Q164" s="60">
        <v>0.63431400000000004</v>
      </c>
      <c r="R164" s="60">
        <v>0.47720112823809802</v>
      </c>
      <c r="S164" s="60">
        <v>0.7364640264111596</v>
      </c>
      <c r="T164" s="51" t="s">
        <v>651</v>
      </c>
    </row>
    <row r="165" spans="1:20" s="83" customFormat="1" x14ac:dyDescent="0.25">
      <c r="A165" s="51" t="s">
        <v>636</v>
      </c>
      <c r="B165" s="51" t="s">
        <v>656</v>
      </c>
      <c r="C165" s="51" t="s">
        <v>39</v>
      </c>
      <c r="D165" s="51" t="s">
        <v>135</v>
      </c>
      <c r="E165" s="51">
        <v>206497866</v>
      </c>
      <c r="F165" s="51">
        <v>30</v>
      </c>
      <c r="G165" s="52">
        <v>1E-3</v>
      </c>
      <c r="H165" s="51">
        <v>130</v>
      </c>
      <c r="I165" s="53">
        <v>5.6948911000000004</v>
      </c>
      <c r="J165" s="53">
        <v>1.7841000000000001E-3</v>
      </c>
      <c r="K165" s="53">
        <v>5.3073642999999988</v>
      </c>
      <c r="L165" s="54">
        <v>0.166878</v>
      </c>
      <c r="M165" s="55">
        <v>8.342E-4</v>
      </c>
      <c r="N165" s="53">
        <v>0.20782429999999999</v>
      </c>
      <c r="O165" s="56">
        <v>330</v>
      </c>
      <c r="P165" s="56">
        <v>118</v>
      </c>
      <c r="Q165" s="60">
        <v>0.57367699999999999</v>
      </c>
      <c r="R165" s="60">
        <v>0.43311638472549091</v>
      </c>
      <c r="S165" s="60">
        <v>0.71559391320790844</v>
      </c>
      <c r="T165" s="51" t="s">
        <v>651</v>
      </c>
    </row>
    <row r="166" spans="1:20" s="83" customFormat="1" x14ac:dyDescent="0.25">
      <c r="A166" s="51" t="s">
        <v>636</v>
      </c>
      <c r="B166" s="51" t="s">
        <v>656</v>
      </c>
      <c r="C166" s="51" t="s">
        <v>39</v>
      </c>
      <c r="D166" s="51" t="s">
        <v>135</v>
      </c>
      <c r="E166" s="51">
        <v>206498544</v>
      </c>
      <c r="F166" s="51">
        <v>30</v>
      </c>
      <c r="G166" s="52">
        <v>1E-3</v>
      </c>
      <c r="H166" s="51">
        <v>130</v>
      </c>
      <c r="I166" s="53">
        <v>6.3162455</v>
      </c>
      <c r="J166" s="53">
        <v>1.803000000000001E-3</v>
      </c>
      <c r="K166" s="53">
        <v>5.9122401000000018</v>
      </c>
      <c r="L166" s="54">
        <v>0.1690516</v>
      </c>
      <c r="M166" s="55">
        <v>8.6919999999999999E-4</v>
      </c>
      <c r="N166" s="53">
        <v>0.22166630000000001</v>
      </c>
      <c r="O166" s="56">
        <v>366</v>
      </c>
      <c r="P166" s="56">
        <v>121</v>
      </c>
      <c r="Q166" s="60">
        <v>0.60092000000000001</v>
      </c>
      <c r="R166" s="60">
        <v>0.49755866607714228</v>
      </c>
      <c r="S166" s="60">
        <v>0.73817729531820009</v>
      </c>
      <c r="T166" s="51" t="s">
        <v>651</v>
      </c>
    </row>
    <row r="167" spans="1:20" s="83" customFormat="1" x14ac:dyDescent="0.25">
      <c r="A167" s="51" t="s">
        <v>636</v>
      </c>
      <c r="B167" s="51" t="s">
        <v>656</v>
      </c>
      <c r="C167" s="51" t="s">
        <v>39</v>
      </c>
      <c r="D167" s="51" t="s">
        <v>135</v>
      </c>
      <c r="E167" s="51">
        <v>206499286</v>
      </c>
      <c r="F167" s="51">
        <v>30</v>
      </c>
      <c r="G167" s="52">
        <v>1E-3</v>
      </c>
      <c r="H167" s="51">
        <v>130</v>
      </c>
      <c r="I167" s="53">
        <v>5.9326334999999997</v>
      </c>
      <c r="J167" s="53">
        <v>1.7718E-3</v>
      </c>
      <c r="K167" s="53">
        <v>5.5030940000000008</v>
      </c>
      <c r="L167" s="54">
        <v>0.1857142</v>
      </c>
      <c r="M167" s="55">
        <v>8.9910000000000001E-4</v>
      </c>
      <c r="N167" s="53">
        <v>0.23095180000000001</v>
      </c>
      <c r="O167" s="56">
        <v>342</v>
      </c>
      <c r="P167" s="56">
        <v>129</v>
      </c>
      <c r="Q167" s="60">
        <v>0.60420799999999997</v>
      </c>
      <c r="R167" s="60">
        <v>0.43758386461846088</v>
      </c>
      <c r="S167" s="60">
        <v>0.70860052097904891</v>
      </c>
      <c r="T167" s="51" t="s">
        <v>651</v>
      </c>
    </row>
    <row r="168" spans="1:20" s="83" customFormat="1" x14ac:dyDescent="0.25">
      <c r="A168" s="51" t="s">
        <v>636</v>
      </c>
      <c r="B168" s="51" t="s">
        <v>656</v>
      </c>
      <c r="C168" s="51" t="s">
        <v>39</v>
      </c>
      <c r="D168" s="51" t="s">
        <v>135</v>
      </c>
      <c r="E168" s="51">
        <v>206499988</v>
      </c>
      <c r="F168" s="51">
        <v>30</v>
      </c>
      <c r="G168" s="52">
        <v>1E-3</v>
      </c>
      <c r="H168" s="51">
        <v>130</v>
      </c>
      <c r="I168" s="53">
        <v>5.6888052</v>
      </c>
      <c r="J168" s="53">
        <v>1.7625E-3</v>
      </c>
      <c r="K168" s="53">
        <v>5.2812701000000004</v>
      </c>
      <c r="L168" s="54">
        <v>0.17490259999999999</v>
      </c>
      <c r="M168" s="55">
        <v>8.5229999999999995E-4</v>
      </c>
      <c r="N168" s="53">
        <v>0.21991830000000001</v>
      </c>
      <c r="O168" s="56">
        <v>330</v>
      </c>
      <c r="P168" s="56">
        <v>125</v>
      </c>
      <c r="Q168" s="60">
        <v>0.57188399999999995</v>
      </c>
      <c r="R168" s="60">
        <v>0.39182250915341471</v>
      </c>
      <c r="S168" s="60">
        <v>0.6903578085652754</v>
      </c>
      <c r="T168" s="51" t="s">
        <v>651</v>
      </c>
    </row>
    <row r="169" spans="1:20" s="83" customFormat="1" x14ac:dyDescent="0.25">
      <c r="A169" s="51" t="s">
        <v>636</v>
      </c>
      <c r="B169" s="51" t="s">
        <v>656</v>
      </c>
      <c r="C169" s="51" t="s">
        <v>39</v>
      </c>
      <c r="D169" s="51" t="s">
        <v>135</v>
      </c>
      <c r="E169" s="51">
        <v>206500668</v>
      </c>
      <c r="F169" s="51">
        <v>30</v>
      </c>
      <c r="G169" s="52">
        <v>1E-3</v>
      </c>
      <c r="H169" s="51">
        <v>130</v>
      </c>
      <c r="I169" s="53">
        <v>5.2622369000000004</v>
      </c>
      <c r="J169" s="53">
        <v>1.779E-3</v>
      </c>
      <c r="K169" s="53">
        <v>4.9064139000000004</v>
      </c>
      <c r="L169" s="54">
        <v>0.15592310000000001</v>
      </c>
      <c r="M169" s="55">
        <v>7.6360000000000002E-4</v>
      </c>
      <c r="N169" s="53">
        <v>0.18805630000000001</v>
      </c>
      <c r="O169" s="56">
        <v>306</v>
      </c>
      <c r="P169" s="56">
        <v>107</v>
      </c>
      <c r="Q169" s="60">
        <v>0.51554299999999997</v>
      </c>
      <c r="R169" s="60">
        <v>0.39206901956040319</v>
      </c>
      <c r="S169" s="60">
        <v>0.6823614690591554</v>
      </c>
      <c r="T169" s="51" t="s">
        <v>651</v>
      </c>
    </row>
    <row r="170" spans="1:20" s="83" customFormat="1" x14ac:dyDescent="0.25">
      <c r="A170" s="51" t="s">
        <v>636</v>
      </c>
      <c r="B170" s="51" t="s">
        <v>656</v>
      </c>
      <c r="C170" s="51" t="s">
        <v>39</v>
      </c>
      <c r="D170" s="51" t="s">
        <v>135</v>
      </c>
      <c r="E170" s="51">
        <v>206501304</v>
      </c>
      <c r="F170" s="51">
        <v>30</v>
      </c>
      <c r="G170" s="52">
        <v>1E-3</v>
      </c>
      <c r="H170" s="51">
        <v>130</v>
      </c>
      <c r="I170" s="53">
        <v>5.9041056999999997</v>
      </c>
      <c r="J170" s="53">
        <v>1.8046E-3</v>
      </c>
      <c r="K170" s="53">
        <v>5.476124200000001</v>
      </c>
      <c r="L170" s="54">
        <v>0.18938949999999999</v>
      </c>
      <c r="M170" s="55">
        <v>9.0939999999999999E-4</v>
      </c>
      <c r="N170" s="53">
        <v>0.22558990000000001</v>
      </c>
      <c r="O170" s="56">
        <v>342</v>
      </c>
      <c r="P170" s="56">
        <v>128</v>
      </c>
      <c r="Q170" s="60">
        <v>0.64666699999999999</v>
      </c>
      <c r="R170" s="60">
        <v>0.48178418044819371</v>
      </c>
      <c r="S170" s="60">
        <v>0.72911086875797326</v>
      </c>
      <c r="T170" s="51" t="s">
        <v>651</v>
      </c>
    </row>
    <row r="171" spans="1:20" s="83" customFormat="1" x14ac:dyDescent="0.25">
      <c r="A171" s="51" t="s">
        <v>636</v>
      </c>
      <c r="B171" s="51" t="s">
        <v>656</v>
      </c>
      <c r="C171" s="51" t="s">
        <v>39</v>
      </c>
      <c r="D171" s="51" t="s">
        <v>135</v>
      </c>
      <c r="E171" s="51">
        <v>206502698</v>
      </c>
      <c r="F171" s="51">
        <v>30</v>
      </c>
      <c r="G171" s="52">
        <v>1E-3</v>
      </c>
      <c r="H171" s="51">
        <v>130</v>
      </c>
      <c r="I171" s="53">
        <v>5.8613929999999996</v>
      </c>
      <c r="J171" s="53">
        <v>1.7546E-3</v>
      </c>
      <c r="K171" s="53">
        <v>5.4907824999999999</v>
      </c>
      <c r="L171" s="54">
        <v>0.1561051</v>
      </c>
      <c r="M171" s="55">
        <v>8.1050000000000002E-4</v>
      </c>
      <c r="N171" s="53">
        <v>0.2018925</v>
      </c>
      <c r="O171" s="56">
        <v>342</v>
      </c>
      <c r="P171" s="56">
        <v>109</v>
      </c>
      <c r="Q171" s="60">
        <v>0.68473700000000004</v>
      </c>
      <c r="R171" s="60">
        <v>0.56302692435334845</v>
      </c>
      <c r="S171" s="60">
        <v>0.75567231987872452</v>
      </c>
      <c r="T171" s="51" t="s">
        <v>651</v>
      </c>
    </row>
    <row r="172" spans="1:20" s="83" customFormat="1" x14ac:dyDescent="0.25">
      <c r="A172" s="51" t="s">
        <v>636</v>
      </c>
      <c r="B172" s="51" t="s">
        <v>656</v>
      </c>
      <c r="C172" s="51" t="s">
        <v>39</v>
      </c>
      <c r="D172" s="51" t="s">
        <v>135</v>
      </c>
      <c r="E172" s="51">
        <v>206503393</v>
      </c>
      <c r="F172" s="51">
        <v>30</v>
      </c>
      <c r="G172" s="52">
        <v>1E-3</v>
      </c>
      <c r="H172" s="51">
        <v>130</v>
      </c>
      <c r="I172" s="53">
        <v>6.3665960000000004</v>
      </c>
      <c r="J172" s="53">
        <v>1.7912E-3</v>
      </c>
      <c r="K172" s="53">
        <v>5.9144223000000009</v>
      </c>
      <c r="L172" s="54">
        <v>0.1914582</v>
      </c>
      <c r="M172" s="55">
        <v>1.0250000000000001E-3</v>
      </c>
      <c r="N172" s="53">
        <v>0.24695590000000001</v>
      </c>
      <c r="O172" s="56">
        <v>366</v>
      </c>
      <c r="P172" s="56">
        <v>138</v>
      </c>
      <c r="Q172" s="60">
        <v>0.70004</v>
      </c>
      <c r="R172" s="60">
        <v>0.56171381793748021</v>
      </c>
      <c r="S172" s="60">
        <v>0.76075177224650259</v>
      </c>
      <c r="T172" s="51" t="s">
        <v>651</v>
      </c>
    </row>
    <row r="173" spans="1:20" s="83" customFormat="1" x14ac:dyDescent="0.25">
      <c r="A173" s="51" t="s">
        <v>636</v>
      </c>
      <c r="B173" s="51" t="s">
        <v>656</v>
      </c>
      <c r="C173" s="51" t="s">
        <v>39</v>
      </c>
      <c r="D173" s="51" t="s">
        <v>135</v>
      </c>
      <c r="E173" s="51">
        <v>206504138</v>
      </c>
      <c r="F173" s="51">
        <v>30</v>
      </c>
      <c r="G173" s="52">
        <v>1E-3</v>
      </c>
      <c r="H173" s="51">
        <v>130</v>
      </c>
      <c r="I173" s="53">
        <v>6.6083252999999997</v>
      </c>
      <c r="J173" s="53">
        <v>1.7901E-3</v>
      </c>
      <c r="K173" s="53">
        <v>6.1331692999999996</v>
      </c>
      <c r="L173" s="54">
        <v>0.20286360000000001</v>
      </c>
      <c r="M173" s="55">
        <v>1.1944E-3</v>
      </c>
      <c r="N173" s="53">
        <v>0.25822640000000002</v>
      </c>
      <c r="O173" s="56">
        <v>378</v>
      </c>
      <c r="P173" s="56">
        <v>142</v>
      </c>
      <c r="Q173" s="60">
        <v>0.65715599999999996</v>
      </c>
      <c r="R173" s="60">
        <v>0.55914722106089332</v>
      </c>
      <c r="S173" s="60">
        <v>0.77494956933408432</v>
      </c>
      <c r="T173" s="51" t="s">
        <v>651</v>
      </c>
    </row>
    <row r="174" spans="1:20" s="83" customFormat="1" x14ac:dyDescent="0.25">
      <c r="A174" s="51" t="s">
        <v>636</v>
      </c>
      <c r="B174" s="51" t="s">
        <v>656</v>
      </c>
      <c r="C174" s="51" t="s">
        <v>39</v>
      </c>
      <c r="D174" s="51" t="s">
        <v>135</v>
      </c>
      <c r="E174" s="51">
        <v>206504908</v>
      </c>
      <c r="F174" s="51">
        <v>30</v>
      </c>
      <c r="G174" s="52">
        <v>1E-3</v>
      </c>
      <c r="H174" s="51">
        <v>130</v>
      </c>
      <c r="I174" s="53">
        <v>5.7213738999999997</v>
      </c>
      <c r="J174" s="53">
        <v>1.7576E-3</v>
      </c>
      <c r="K174" s="53">
        <v>5.2934104999999994</v>
      </c>
      <c r="L174" s="54">
        <v>0.18344840000000001</v>
      </c>
      <c r="M174" s="55">
        <v>8.652E-4</v>
      </c>
      <c r="N174" s="53">
        <v>0.2318112</v>
      </c>
      <c r="O174" s="56">
        <v>330</v>
      </c>
      <c r="P174" s="56">
        <v>125</v>
      </c>
      <c r="Q174" s="60">
        <v>0.53757999999999995</v>
      </c>
      <c r="R174" s="60">
        <v>0.40860218300446638</v>
      </c>
      <c r="S174" s="60">
        <v>0.68281815835092696</v>
      </c>
      <c r="T174" s="51" t="s">
        <v>651</v>
      </c>
    </row>
    <row r="175" spans="1:20" s="83" customFormat="1" x14ac:dyDescent="0.25">
      <c r="A175" s="51" t="s">
        <v>636</v>
      </c>
      <c r="B175" s="51" t="s">
        <v>656</v>
      </c>
      <c r="C175" s="51" t="s">
        <v>39</v>
      </c>
      <c r="D175" s="51" t="s">
        <v>135</v>
      </c>
      <c r="E175" s="51">
        <v>206505651</v>
      </c>
      <c r="F175" s="51">
        <v>30</v>
      </c>
      <c r="G175" s="52">
        <v>1E-3</v>
      </c>
      <c r="H175" s="51">
        <v>130</v>
      </c>
      <c r="I175" s="53">
        <v>6.2681535999999998</v>
      </c>
      <c r="J175" s="53">
        <v>1.8663E-3</v>
      </c>
      <c r="K175" s="53">
        <v>5.8588871999999999</v>
      </c>
      <c r="L175" s="54">
        <v>0.1757522</v>
      </c>
      <c r="M175" s="55">
        <v>8.5309999999999997E-4</v>
      </c>
      <c r="N175" s="53">
        <v>0.22016450000000001</v>
      </c>
      <c r="O175" s="56">
        <v>354</v>
      </c>
      <c r="P175" s="56">
        <v>123</v>
      </c>
      <c r="Q175" s="60">
        <v>0.72265999999999997</v>
      </c>
      <c r="R175" s="60">
        <v>0.55697481975107566</v>
      </c>
      <c r="S175" s="60">
        <v>0.77104845601947547</v>
      </c>
      <c r="T175" s="51" t="s">
        <v>651</v>
      </c>
    </row>
    <row r="176" spans="1:20" s="83" customFormat="1" x14ac:dyDescent="0.25">
      <c r="A176" s="51" t="s">
        <v>636</v>
      </c>
      <c r="B176" s="51" t="s">
        <v>656</v>
      </c>
      <c r="C176" s="51" t="s">
        <v>39</v>
      </c>
      <c r="D176" s="51" t="s">
        <v>135</v>
      </c>
      <c r="E176" s="51">
        <v>206506388</v>
      </c>
      <c r="F176" s="51">
        <v>30</v>
      </c>
      <c r="G176" s="52">
        <v>1E-3</v>
      </c>
      <c r="H176" s="51">
        <v>130</v>
      </c>
      <c r="I176" s="53">
        <v>5.6756590999999998</v>
      </c>
      <c r="J176" s="53">
        <v>1.8422E-3</v>
      </c>
      <c r="K176" s="53">
        <v>5.2834114000000003</v>
      </c>
      <c r="L176" s="54">
        <v>0.1675989</v>
      </c>
      <c r="M176" s="55">
        <v>8.2459999999999999E-4</v>
      </c>
      <c r="N176" s="53">
        <v>0.21235979999999999</v>
      </c>
      <c r="O176" s="56">
        <v>330</v>
      </c>
      <c r="P176" s="56">
        <v>118</v>
      </c>
      <c r="Q176" s="60">
        <v>0.61662499999999998</v>
      </c>
      <c r="R176" s="60">
        <v>0.48560512990638222</v>
      </c>
      <c r="S176" s="60">
        <v>0.73535025361205164</v>
      </c>
      <c r="T176" s="51" t="s">
        <v>651</v>
      </c>
    </row>
    <row r="177" spans="1:20" s="83" customFormat="1" x14ac:dyDescent="0.25">
      <c r="A177" s="51" t="s">
        <v>636</v>
      </c>
      <c r="B177" s="51" t="s">
        <v>656</v>
      </c>
      <c r="C177" s="51" t="s">
        <v>39</v>
      </c>
      <c r="D177" s="51" t="s">
        <v>135</v>
      </c>
      <c r="E177" s="51">
        <v>206507065</v>
      </c>
      <c r="F177" s="51">
        <v>30</v>
      </c>
      <c r="G177" s="52">
        <v>1E-3</v>
      </c>
      <c r="H177" s="51">
        <v>130</v>
      </c>
      <c r="I177" s="53">
        <v>6.3570596000000004</v>
      </c>
      <c r="J177" s="53">
        <v>1.7665999999999999E-3</v>
      </c>
      <c r="K177" s="53">
        <v>5.9223058999999987</v>
      </c>
      <c r="L177" s="54">
        <v>0.18478020000000001</v>
      </c>
      <c r="M177" s="55">
        <v>9.2060000000000004E-4</v>
      </c>
      <c r="N177" s="53">
        <v>0.23647480000000001</v>
      </c>
      <c r="O177" s="56">
        <v>366</v>
      </c>
      <c r="P177" s="56">
        <v>128</v>
      </c>
      <c r="Q177" s="60">
        <v>0.56974999999999998</v>
      </c>
      <c r="R177" s="60">
        <v>0.47035067676689812</v>
      </c>
      <c r="S177" s="60">
        <v>0.71816442818435267</v>
      </c>
      <c r="T177" s="51" t="s">
        <v>651</v>
      </c>
    </row>
    <row r="178" spans="1:20" s="83" customFormat="1" x14ac:dyDescent="0.25">
      <c r="A178" s="51" t="s">
        <v>636</v>
      </c>
      <c r="B178" s="51" t="s">
        <v>656</v>
      </c>
      <c r="C178" s="51" t="s">
        <v>39</v>
      </c>
      <c r="D178" s="51" t="s">
        <v>135</v>
      </c>
      <c r="E178" s="51">
        <v>206508447</v>
      </c>
      <c r="F178" s="51">
        <v>30</v>
      </c>
      <c r="G178" s="52">
        <v>1E-3</v>
      </c>
      <c r="H178" s="51">
        <v>130</v>
      </c>
      <c r="I178" s="53">
        <v>6.1498730000000004</v>
      </c>
      <c r="J178" s="53">
        <v>1.8219E-3</v>
      </c>
      <c r="K178" s="53">
        <v>5.7095180999999986</v>
      </c>
      <c r="L178" s="54">
        <v>0.1901911</v>
      </c>
      <c r="M178" s="55">
        <v>8.9059999999999996E-4</v>
      </c>
      <c r="N178" s="53">
        <v>0.2368633</v>
      </c>
      <c r="O178" s="56">
        <v>354</v>
      </c>
      <c r="P178" s="56">
        <v>134</v>
      </c>
      <c r="Q178" s="60">
        <v>0.67066000000000003</v>
      </c>
      <c r="R178" s="60">
        <v>0.56818211927832341</v>
      </c>
      <c r="S178" s="60">
        <v>0.77154847627664935</v>
      </c>
      <c r="T178" s="51" t="s">
        <v>651</v>
      </c>
    </row>
    <row r="179" spans="1:20" s="83" customFormat="1" x14ac:dyDescent="0.25">
      <c r="A179" s="51" t="s">
        <v>636</v>
      </c>
      <c r="B179" s="51" t="s">
        <v>656</v>
      </c>
      <c r="C179" s="51" t="s">
        <v>39</v>
      </c>
      <c r="D179" s="51" t="s">
        <v>135</v>
      </c>
      <c r="E179" s="51">
        <v>206509174</v>
      </c>
      <c r="F179" s="51">
        <v>30</v>
      </c>
      <c r="G179" s="52">
        <v>1E-3</v>
      </c>
      <c r="H179" s="51">
        <v>130</v>
      </c>
      <c r="I179" s="53">
        <v>5.2834462999999996</v>
      </c>
      <c r="J179" s="53">
        <v>1.9250999999999999E-3</v>
      </c>
      <c r="K179" s="53">
        <v>4.8934243000000013</v>
      </c>
      <c r="L179" s="54">
        <v>0.1677141</v>
      </c>
      <c r="M179" s="55">
        <v>8.3149999999999999E-4</v>
      </c>
      <c r="N179" s="53">
        <v>0.21013490000000001</v>
      </c>
      <c r="O179" s="56">
        <v>306</v>
      </c>
      <c r="P179" s="56">
        <v>117</v>
      </c>
      <c r="Q179" s="60">
        <v>0.70627600000000001</v>
      </c>
      <c r="R179" s="60">
        <v>0.54783487412725362</v>
      </c>
      <c r="S179" s="60">
        <v>0.7581275278444658</v>
      </c>
      <c r="T179" s="51" t="s">
        <v>651</v>
      </c>
    </row>
    <row r="180" spans="1:20" s="83" customFormat="1" x14ac:dyDescent="0.25">
      <c r="A180" s="51" t="s">
        <v>636</v>
      </c>
      <c r="B180" s="51" t="s">
        <v>656</v>
      </c>
      <c r="C180" s="51" t="s">
        <v>39</v>
      </c>
      <c r="D180" s="51" t="s">
        <v>135</v>
      </c>
      <c r="E180" s="51">
        <v>206511044</v>
      </c>
      <c r="F180" s="51">
        <v>30</v>
      </c>
      <c r="G180" s="52">
        <v>1E-3</v>
      </c>
      <c r="H180" s="51">
        <v>130</v>
      </c>
      <c r="I180" s="53">
        <v>6.5354954000000003</v>
      </c>
      <c r="J180" s="53">
        <v>1.8148999999999999E-3</v>
      </c>
      <c r="K180" s="53">
        <v>6.1073048000000023</v>
      </c>
      <c r="L180" s="54">
        <v>0.18670529999999999</v>
      </c>
      <c r="M180" s="55">
        <v>9.0629999999999997E-4</v>
      </c>
      <c r="N180" s="53">
        <v>0.2280054</v>
      </c>
      <c r="O180" s="56">
        <v>378</v>
      </c>
      <c r="P180" s="56">
        <v>128</v>
      </c>
      <c r="Q180" s="60">
        <v>0.699905</v>
      </c>
      <c r="R180" s="60">
        <v>0.60222465336476705</v>
      </c>
      <c r="S180" s="60">
        <v>0.79007102908700466</v>
      </c>
      <c r="T180" s="51" t="s">
        <v>651</v>
      </c>
    </row>
    <row r="181" spans="1:20" s="83" customFormat="1" x14ac:dyDescent="0.25">
      <c r="A181" s="51" t="s">
        <v>636</v>
      </c>
      <c r="B181" s="51" t="s">
        <v>656</v>
      </c>
      <c r="C181" s="51" t="s">
        <v>39</v>
      </c>
      <c r="D181" s="51" t="s">
        <v>135</v>
      </c>
      <c r="E181" s="51">
        <v>206511806</v>
      </c>
      <c r="F181" s="51">
        <v>30</v>
      </c>
      <c r="G181" s="52">
        <v>1E-3</v>
      </c>
      <c r="H181" s="51">
        <v>130</v>
      </c>
      <c r="I181" s="53">
        <v>5.4722653000000001</v>
      </c>
      <c r="J181" s="53">
        <v>1.7565E-3</v>
      </c>
      <c r="K181" s="53">
        <v>5.0701577999999996</v>
      </c>
      <c r="L181" s="54">
        <v>0.1706906</v>
      </c>
      <c r="M181" s="55">
        <v>8.0769999999999995E-4</v>
      </c>
      <c r="N181" s="53">
        <v>0.21916099999999999</v>
      </c>
      <c r="O181" s="56">
        <v>318</v>
      </c>
      <c r="P181" s="56">
        <v>119</v>
      </c>
      <c r="Q181" s="60">
        <v>0.61788900000000002</v>
      </c>
      <c r="R181" s="60">
        <v>0.45573117853466721</v>
      </c>
      <c r="S181" s="60">
        <v>0.72438771540451119</v>
      </c>
      <c r="T181" s="51" t="s">
        <v>651</v>
      </c>
    </row>
    <row r="182" spans="1:20" s="83" customFormat="1" x14ac:dyDescent="0.25">
      <c r="A182" s="51" t="s">
        <v>636</v>
      </c>
      <c r="B182" s="51" t="s">
        <v>656</v>
      </c>
      <c r="C182" s="51" t="s">
        <v>39</v>
      </c>
      <c r="D182" s="51" t="s">
        <v>135</v>
      </c>
      <c r="E182" s="51">
        <v>206512464</v>
      </c>
      <c r="F182" s="51">
        <v>30</v>
      </c>
      <c r="G182" s="52">
        <v>1E-3</v>
      </c>
      <c r="H182" s="51">
        <v>130</v>
      </c>
      <c r="I182" s="53">
        <v>5.6926972999999998</v>
      </c>
      <c r="J182" s="53">
        <v>1.8613E-3</v>
      </c>
      <c r="K182" s="53">
        <v>5.3175009999999991</v>
      </c>
      <c r="L182" s="54">
        <v>0.16208439999999999</v>
      </c>
      <c r="M182" s="55">
        <v>8.1879999999999995E-4</v>
      </c>
      <c r="N182" s="53">
        <v>0.2000865</v>
      </c>
      <c r="O182" s="56">
        <v>330</v>
      </c>
      <c r="P182" s="56">
        <v>111</v>
      </c>
      <c r="Q182" s="60">
        <v>0.589422</v>
      </c>
      <c r="R182" s="60">
        <v>0.48259176308294788</v>
      </c>
      <c r="S182" s="60">
        <v>0.72448247687466738</v>
      </c>
      <c r="T182" s="51" t="s">
        <v>651</v>
      </c>
    </row>
    <row r="183" spans="1:20" s="83" customFormat="1" x14ac:dyDescent="0.25">
      <c r="A183" s="51" t="s">
        <v>636</v>
      </c>
      <c r="B183" s="51" t="s">
        <v>656</v>
      </c>
      <c r="C183" s="51" t="s">
        <v>39</v>
      </c>
      <c r="D183" s="51" t="s">
        <v>135</v>
      </c>
      <c r="E183" s="51">
        <v>206513144</v>
      </c>
      <c r="F183" s="51">
        <v>30</v>
      </c>
      <c r="G183" s="52">
        <v>1E-3</v>
      </c>
      <c r="H183" s="51">
        <v>130</v>
      </c>
      <c r="I183" s="53">
        <v>6.3275277000000001</v>
      </c>
      <c r="J183" s="53">
        <v>1.7974E-3</v>
      </c>
      <c r="K183" s="53">
        <v>5.8985400000000006</v>
      </c>
      <c r="L183" s="54">
        <v>0.1829894</v>
      </c>
      <c r="M183" s="55">
        <v>1.0460000000000001E-3</v>
      </c>
      <c r="N183" s="53">
        <v>0.23263980000000001</v>
      </c>
      <c r="O183" s="56">
        <v>366</v>
      </c>
      <c r="P183" s="56">
        <v>128</v>
      </c>
      <c r="Q183" s="60">
        <v>0.58533100000000005</v>
      </c>
      <c r="R183" s="60">
        <v>0.42173293022703751</v>
      </c>
      <c r="S183" s="60">
        <v>0.71793945268751325</v>
      </c>
      <c r="T183" s="51" t="s">
        <v>651</v>
      </c>
    </row>
    <row r="184" spans="1:20" s="83" customFormat="1" x14ac:dyDescent="0.25">
      <c r="A184" s="51" t="s">
        <v>636</v>
      </c>
      <c r="B184" s="51" t="s">
        <v>656</v>
      </c>
      <c r="C184" s="51" t="s">
        <v>39</v>
      </c>
      <c r="D184" s="51" t="s">
        <v>135</v>
      </c>
      <c r="E184" s="51">
        <v>206514541</v>
      </c>
      <c r="F184" s="51">
        <v>30</v>
      </c>
      <c r="G184" s="52">
        <v>1E-3</v>
      </c>
      <c r="H184" s="51">
        <v>130</v>
      </c>
      <c r="I184" s="53">
        <v>6.1714690000000001</v>
      </c>
      <c r="J184" s="53">
        <v>1.7706E-3</v>
      </c>
      <c r="K184" s="53">
        <v>5.7318885999999978</v>
      </c>
      <c r="L184" s="54">
        <v>0.1805108</v>
      </c>
      <c r="M184" s="55">
        <v>9.5620000000000004E-4</v>
      </c>
      <c r="N184" s="53">
        <v>0.24572830000000001</v>
      </c>
      <c r="O184" s="56">
        <v>354</v>
      </c>
      <c r="P184" s="56">
        <v>130</v>
      </c>
      <c r="Q184" s="60">
        <v>0.55307600000000001</v>
      </c>
      <c r="R184" s="60">
        <v>0.4228819035241414</v>
      </c>
      <c r="S184" s="60">
        <v>0.71932913058820691</v>
      </c>
      <c r="T184" s="51" t="s">
        <v>651</v>
      </c>
    </row>
    <row r="185" spans="1:20" s="83" customFormat="1" x14ac:dyDescent="0.25">
      <c r="A185" s="51" t="s">
        <v>636</v>
      </c>
      <c r="B185" s="51" t="s">
        <v>656</v>
      </c>
      <c r="C185" s="51" t="s">
        <v>39</v>
      </c>
      <c r="D185" s="51" t="s">
        <v>135</v>
      </c>
      <c r="E185" s="51">
        <v>206515268</v>
      </c>
      <c r="F185" s="51">
        <v>30</v>
      </c>
      <c r="G185" s="52">
        <v>1E-3</v>
      </c>
      <c r="H185" s="51">
        <v>130</v>
      </c>
      <c r="I185" s="53">
        <v>5.9694992999999998</v>
      </c>
      <c r="J185" s="53">
        <v>1.7867E-3</v>
      </c>
      <c r="K185" s="53">
        <v>5.5095821000000003</v>
      </c>
      <c r="L185" s="54">
        <v>0.19760530000000001</v>
      </c>
      <c r="M185" s="55">
        <v>1.0689E-3</v>
      </c>
      <c r="N185" s="53">
        <v>0.24843509999999999</v>
      </c>
      <c r="O185" s="56">
        <v>342</v>
      </c>
      <c r="P185" s="56">
        <v>136</v>
      </c>
      <c r="Q185" s="60">
        <v>0.62521000000000004</v>
      </c>
      <c r="R185" s="60">
        <v>0.47647615823871969</v>
      </c>
      <c r="S185" s="60">
        <v>0.72903513544247056</v>
      </c>
      <c r="T185" s="51" t="s">
        <v>651</v>
      </c>
    </row>
    <row r="186" spans="1:20" s="83" customFormat="1" x14ac:dyDescent="0.25">
      <c r="A186" s="51" t="s">
        <v>636</v>
      </c>
      <c r="B186" s="51" t="s">
        <v>656</v>
      </c>
      <c r="C186" s="51" t="s">
        <v>39</v>
      </c>
      <c r="D186" s="51" t="s">
        <v>135</v>
      </c>
      <c r="E186" s="51">
        <v>206515975</v>
      </c>
      <c r="F186" s="51">
        <v>30</v>
      </c>
      <c r="G186" s="52">
        <v>1E-3</v>
      </c>
      <c r="H186" s="51">
        <v>130</v>
      </c>
      <c r="I186" s="53">
        <v>5.6614117999999998</v>
      </c>
      <c r="J186" s="53">
        <v>1.7423E-3</v>
      </c>
      <c r="K186" s="53">
        <v>5.2927303999999999</v>
      </c>
      <c r="L186" s="54">
        <v>0.15567339999999999</v>
      </c>
      <c r="M186" s="55">
        <v>8.1859999999999995E-4</v>
      </c>
      <c r="N186" s="53">
        <v>0.20066970000000001</v>
      </c>
      <c r="O186" s="56">
        <v>330</v>
      </c>
      <c r="P186" s="56">
        <v>108</v>
      </c>
      <c r="Q186" s="60">
        <v>0.59899400000000003</v>
      </c>
      <c r="R186" s="60">
        <v>0.45181631816054701</v>
      </c>
      <c r="S186" s="60">
        <v>0.71932117772120518</v>
      </c>
      <c r="T186" s="51" t="s">
        <v>651</v>
      </c>
    </row>
    <row r="187" spans="1:20" s="83" customFormat="1" x14ac:dyDescent="0.25">
      <c r="A187" s="51" t="s">
        <v>636</v>
      </c>
      <c r="B187" s="51" t="s">
        <v>656</v>
      </c>
      <c r="C187" s="51" t="s">
        <v>39</v>
      </c>
      <c r="D187" s="51" t="s">
        <v>135</v>
      </c>
      <c r="E187" s="51">
        <v>206516650</v>
      </c>
      <c r="F187" s="51">
        <v>30</v>
      </c>
      <c r="G187" s="52">
        <v>1E-3</v>
      </c>
      <c r="H187" s="51">
        <v>130</v>
      </c>
      <c r="I187" s="53">
        <v>5.8937857999999999</v>
      </c>
      <c r="J187" s="53">
        <v>1.7673000000000001E-3</v>
      </c>
      <c r="K187" s="53">
        <v>5.4814251999999994</v>
      </c>
      <c r="L187" s="54">
        <v>0.18007290000000001</v>
      </c>
      <c r="M187" s="55">
        <v>8.4309999999999995E-4</v>
      </c>
      <c r="N187" s="53">
        <v>0.2193069</v>
      </c>
      <c r="O187" s="56">
        <v>342</v>
      </c>
      <c r="P187" s="56">
        <v>123</v>
      </c>
      <c r="Q187" s="60">
        <v>0.59889800000000004</v>
      </c>
      <c r="R187" s="60">
        <v>0.48313141997443271</v>
      </c>
      <c r="S187" s="60">
        <v>0.74311048880551656</v>
      </c>
      <c r="T187" s="51" t="s">
        <v>651</v>
      </c>
    </row>
    <row r="188" spans="1:20" s="83" customFormat="1" x14ac:dyDescent="0.25">
      <c r="A188" s="51" t="s">
        <v>636</v>
      </c>
      <c r="B188" s="51" t="s">
        <v>656</v>
      </c>
      <c r="C188" s="51" t="s">
        <v>39</v>
      </c>
      <c r="D188" s="51" t="s">
        <v>135</v>
      </c>
      <c r="E188" s="51">
        <v>206517965</v>
      </c>
      <c r="F188" s="51">
        <v>30</v>
      </c>
      <c r="G188" s="52">
        <v>1E-3</v>
      </c>
      <c r="H188" s="51">
        <v>130</v>
      </c>
      <c r="I188" s="53">
        <v>6.5407104</v>
      </c>
      <c r="J188" s="53">
        <v>1.7937999999999999E-3</v>
      </c>
      <c r="K188" s="53">
        <v>6.1278879999999996</v>
      </c>
      <c r="L188" s="54">
        <v>0.1713596</v>
      </c>
      <c r="M188" s="55">
        <v>8.6919999999999999E-4</v>
      </c>
      <c r="N188" s="53">
        <v>0.228126</v>
      </c>
      <c r="O188" s="56">
        <v>378</v>
      </c>
      <c r="P188" s="56">
        <v>119</v>
      </c>
      <c r="Q188" s="60">
        <v>0.61251299999999997</v>
      </c>
      <c r="R188" s="60">
        <v>0.48607029477886021</v>
      </c>
      <c r="S188" s="60">
        <v>0.73208538541978174</v>
      </c>
      <c r="T188" s="51" t="s">
        <v>651</v>
      </c>
    </row>
    <row r="189" spans="1:20" s="83" customFormat="1" x14ac:dyDescent="0.25">
      <c r="A189" s="51" t="s">
        <v>636</v>
      </c>
      <c r="B189" s="51" t="s">
        <v>656</v>
      </c>
      <c r="C189" s="51" t="s">
        <v>39</v>
      </c>
      <c r="D189" s="51" t="s">
        <v>135</v>
      </c>
      <c r="E189" s="51">
        <v>206518727</v>
      </c>
      <c r="F189" s="51">
        <v>30</v>
      </c>
      <c r="G189" s="52">
        <v>1E-3</v>
      </c>
      <c r="H189" s="51">
        <v>130</v>
      </c>
      <c r="I189" s="53">
        <v>6.6180345999999997</v>
      </c>
      <c r="J189" s="53">
        <v>1.7468E-3</v>
      </c>
      <c r="K189" s="53">
        <v>6.1052116000000014</v>
      </c>
      <c r="L189" s="54">
        <v>0.2185</v>
      </c>
      <c r="M189" s="55">
        <v>1.1114E-3</v>
      </c>
      <c r="N189" s="53">
        <v>0.28029280000000001</v>
      </c>
      <c r="O189" s="56">
        <v>378</v>
      </c>
      <c r="P189" s="56">
        <v>155</v>
      </c>
      <c r="Q189" s="60">
        <v>0.65285199999999999</v>
      </c>
      <c r="R189" s="60">
        <v>0.52284661374873243</v>
      </c>
      <c r="S189" s="60">
        <v>0.75369945841092012</v>
      </c>
      <c r="T189" s="51" t="s">
        <v>651</v>
      </c>
    </row>
    <row r="190" spans="1:20" s="83" customFormat="1" x14ac:dyDescent="0.25">
      <c r="A190" s="51" t="s">
        <v>636</v>
      </c>
      <c r="B190" s="51" t="s">
        <v>656</v>
      </c>
      <c r="C190" s="51" t="s">
        <v>39</v>
      </c>
      <c r="D190" s="51" t="s">
        <v>135</v>
      </c>
      <c r="E190" s="51">
        <v>206519500</v>
      </c>
      <c r="F190" s="51">
        <v>30</v>
      </c>
      <c r="G190" s="52">
        <v>1E-3</v>
      </c>
      <c r="H190" s="51">
        <v>130</v>
      </c>
      <c r="I190" s="53">
        <v>6.1381085999999998</v>
      </c>
      <c r="J190" s="53">
        <v>1.7627000000000001E-3</v>
      </c>
      <c r="K190" s="53">
        <v>5.7303726000000008</v>
      </c>
      <c r="L190" s="54">
        <v>0.17634330000000001</v>
      </c>
      <c r="M190" s="55">
        <v>8.497E-4</v>
      </c>
      <c r="N190" s="53">
        <v>0.2185087</v>
      </c>
      <c r="O190" s="56">
        <v>354</v>
      </c>
      <c r="P190" s="56">
        <v>124</v>
      </c>
      <c r="Q190" s="60">
        <v>0.55210700000000001</v>
      </c>
      <c r="R190" s="60">
        <v>0.43733922976085821</v>
      </c>
      <c r="S190" s="60">
        <v>0.70361755287394223</v>
      </c>
      <c r="T190" s="51" t="s">
        <v>651</v>
      </c>
    </row>
    <row r="191" spans="1:20" s="83" customFormat="1" x14ac:dyDescent="0.25">
      <c r="A191" s="51" t="s">
        <v>636</v>
      </c>
      <c r="B191" s="51" t="s">
        <v>656</v>
      </c>
      <c r="C191" s="51" t="s">
        <v>39</v>
      </c>
      <c r="D191" s="51" t="s">
        <v>135</v>
      </c>
      <c r="E191" s="51">
        <v>206520224</v>
      </c>
      <c r="F191" s="51">
        <v>30</v>
      </c>
      <c r="G191" s="52">
        <v>1E-3</v>
      </c>
      <c r="H191" s="51">
        <v>130</v>
      </c>
      <c r="I191" s="53">
        <v>6.1267904</v>
      </c>
      <c r="J191" s="53">
        <v>1.7918999999999999E-3</v>
      </c>
      <c r="K191" s="53">
        <v>5.6983168999999991</v>
      </c>
      <c r="L191" s="54">
        <v>0.18345610000000001</v>
      </c>
      <c r="M191" s="55">
        <v>8.9389999999999999E-4</v>
      </c>
      <c r="N191" s="53">
        <v>0.2320026</v>
      </c>
      <c r="O191" s="56">
        <v>354</v>
      </c>
      <c r="P191" s="56">
        <v>128</v>
      </c>
      <c r="Q191" s="60">
        <v>0.57937499999999997</v>
      </c>
      <c r="R191" s="60">
        <v>0.43975664817125759</v>
      </c>
      <c r="S191" s="60">
        <v>0.70368406599376798</v>
      </c>
      <c r="T191" s="51" t="s">
        <v>651</v>
      </c>
    </row>
    <row r="192" spans="1:20" s="83" customFormat="1" x14ac:dyDescent="0.25">
      <c r="A192" s="51" t="s">
        <v>636</v>
      </c>
      <c r="B192" s="51" t="s">
        <v>656</v>
      </c>
      <c r="C192" s="51" t="s">
        <v>39</v>
      </c>
      <c r="D192" s="51" t="s">
        <v>135</v>
      </c>
      <c r="E192" s="51">
        <v>206521631</v>
      </c>
      <c r="F192" s="51">
        <v>30</v>
      </c>
      <c r="G192" s="52">
        <v>1E-3</v>
      </c>
      <c r="H192" s="51">
        <v>130</v>
      </c>
      <c r="I192" s="53">
        <v>6.3570552999999999</v>
      </c>
      <c r="J192" s="53">
        <v>1.829799999999999E-3</v>
      </c>
      <c r="K192" s="53">
        <v>5.9205904</v>
      </c>
      <c r="L192" s="54">
        <v>0.1886997</v>
      </c>
      <c r="M192" s="55">
        <v>8.9050000000000002E-4</v>
      </c>
      <c r="N192" s="53">
        <v>0.234546</v>
      </c>
      <c r="O192" s="56">
        <v>366</v>
      </c>
      <c r="P192" s="56">
        <v>130</v>
      </c>
      <c r="Q192" s="60">
        <v>0.55134499999999997</v>
      </c>
      <c r="R192" s="60">
        <v>0.42352118901813962</v>
      </c>
      <c r="S192" s="60">
        <v>0.69073728430242365</v>
      </c>
      <c r="T192" s="51" t="s">
        <v>651</v>
      </c>
    </row>
    <row r="193" spans="1:20" s="83" customFormat="1" x14ac:dyDescent="0.25">
      <c r="A193" s="51" t="s">
        <v>636</v>
      </c>
      <c r="B193" s="51" t="s">
        <v>656</v>
      </c>
      <c r="C193" s="51" t="s">
        <v>39</v>
      </c>
      <c r="D193" s="51" t="s">
        <v>135</v>
      </c>
      <c r="E193" s="51">
        <v>206522977</v>
      </c>
      <c r="F193" s="51">
        <v>30</v>
      </c>
      <c r="G193" s="52">
        <v>1E-3</v>
      </c>
      <c r="H193" s="51">
        <v>130</v>
      </c>
      <c r="I193" s="53">
        <v>6.3650637000000003</v>
      </c>
      <c r="J193" s="53">
        <v>1.8286000000000001E-3</v>
      </c>
      <c r="K193" s="53">
        <v>5.9294676000000006</v>
      </c>
      <c r="L193" s="54">
        <v>0.1858765</v>
      </c>
      <c r="M193" s="55">
        <v>9.479E-4</v>
      </c>
      <c r="N193" s="53">
        <v>0.2362805</v>
      </c>
      <c r="O193" s="56">
        <v>366</v>
      </c>
      <c r="P193" s="56">
        <v>131</v>
      </c>
      <c r="Q193" s="60">
        <v>0.61983999999999995</v>
      </c>
      <c r="R193" s="60">
        <v>0.49876666601984759</v>
      </c>
      <c r="S193" s="60">
        <v>0.74222516264545146</v>
      </c>
      <c r="T193" s="51" t="s">
        <v>651</v>
      </c>
    </row>
    <row r="194" spans="1:20" s="83" customFormat="1" x14ac:dyDescent="0.25">
      <c r="A194" s="51" t="s">
        <v>636</v>
      </c>
      <c r="B194" s="51" t="s">
        <v>656</v>
      </c>
      <c r="C194" s="51" t="s">
        <v>39</v>
      </c>
      <c r="D194" s="51" t="s">
        <v>135</v>
      </c>
      <c r="E194" s="51">
        <v>206523725</v>
      </c>
      <c r="F194" s="51">
        <v>30</v>
      </c>
      <c r="G194" s="52">
        <v>1E-3</v>
      </c>
      <c r="H194" s="51">
        <v>130</v>
      </c>
      <c r="I194" s="53">
        <v>6.4094733000000002</v>
      </c>
      <c r="J194" s="53">
        <v>1.7669000000000001E-3</v>
      </c>
      <c r="K194" s="53">
        <v>5.9189186000000014</v>
      </c>
      <c r="L194" s="54">
        <v>0.21077570000000001</v>
      </c>
      <c r="M194" s="55">
        <v>1.0317E-3</v>
      </c>
      <c r="N194" s="53">
        <v>0.26625959999999999</v>
      </c>
      <c r="O194" s="56">
        <v>366</v>
      </c>
      <c r="P194" s="56">
        <v>144</v>
      </c>
      <c r="Q194" s="60">
        <v>0.51294300000000004</v>
      </c>
      <c r="R194" s="60">
        <v>0.39430000518906511</v>
      </c>
      <c r="S194" s="60">
        <v>0.66901405527775049</v>
      </c>
      <c r="T194" s="51" t="s">
        <v>651</v>
      </c>
    </row>
    <row r="195" spans="1:20" s="83" customFormat="1" x14ac:dyDescent="0.25">
      <c r="A195" s="51" t="s">
        <v>636</v>
      </c>
      <c r="B195" s="51" t="s">
        <v>656</v>
      </c>
      <c r="C195" s="51" t="s">
        <v>39</v>
      </c>
      <c r="D195" s="51" t="s">
        <v>135</v>
      </c>
      <c r="E195" s="51">
        <v>206524475</v>
      </c>
      <c r="F195" s="51">
        <v>30</v>
      </c>
      <c r="G195" s="52">
        <v>1E-3</v>
      </c>
      <c r="H195" s="51">
        <v>130</v>
      </c>
      <c r="I195" s="53">
        <v>6.1625281000000003</v>
      </c>
      <c r="J195" s="53">
        <v>1.773100000000001E-3</v>
      </c>
      <c r="K195" s="53">
        <v>5.6988830999999998</v>
      </c>
      <c r="L195" s="54">
        <v>0.19896140000000001</v>
      </c>
      <c r="M195" s="55">
        <v>1.0740000000000001E-3</v>
      </c>
      <c r="N195" s="53">
        <v>0.25127159999999998</v>
      </c>
      <c r="O195" s="56">
        <v>354</v>
      </c>
      <c r="P195" s="56">
        <v>138</v>
      </c>
      <c r="Q195" s="60">
        <v>0.68369999999999997</v>
      </c>
      <c r="R195" s="60">
        <v>0.54312197645919447</v>
      </c>
      <c r="S195" s="60">
        <v>0.76363549736071645</v>
      </c>
      <c r="T195" s="51" t="s">
        <v>651</v>
      </c>
    </row>
    <row r="196" spans="1:20" s="83" customFormat="1" x14ac:dyDescent="0.25">
      <c r="A196" s="51" t="s">
        <v>636</v>
      </c>
      <c r="B196" s="51" t="s">
        <v>656</v>
      </c>
      <c r="C196" s="51" t="s">
        <v>39</v>
      </c>
      <c r="D196" s="51" t="s">
        <v>135</v>
      </c>
      <c r="E196" s="51">
        <v>206525202</v>
      </c>
      <c r="F196" s="51">
        <v>30</v>
      </c>
      <c r="G196" s="52">
        <v>1E-3</v>
      </c>
      <c r="H196" s="51">
        <v>130</v>
      </c>
      <c r="I196" s="53">
        <v>5.8958377999999998</v>
      </c>
      <c r="J196" s="53">
        <v>1.794E-3</v>
      </c>
      <c r="K196" s="53">
        <v>5.496204500000001</v>
      </c>
      <c r="L196" s="54">
        <v>0.17355680000000001</v>
      </c>
      <c r="M196" s="55">
        <v>8.8139999999999996E-4</v>
      </c>
      <c r="N196" s="53">
        <v>0.2134625</v>
      </c>
      <c r="O196" s="56">
        <v>342</v>
      </c>
      <c r="P196" s="56">
        <v>120</v>
      </c>
      <c r="Q196" s="60">
        <v>0.50304899999999997</v>
      </c>
      <c r="R196" s="60">
        <v>0.36616040376942888</v>
      </c>
      <c r="S196" s="60">
        <v>0.65367133416818279</v>
      </c>
      <c r="T196" s="51" t="s">
        <v>651</v>
      </c>
    </row>
    <row r="197" spans="1:20" s="83" customFormat="1" x14ac:dyDescent="0.25">
      <c r="A197" s="51" t="s">
        <v>636</v>
      </c>
      <c r="B197" s="51" t="s">
        <v>656</v>
      </c>
      <c r="C197" s="51" t="s">
        <v>39</v>
      </c>
      <c r="D197" s="51" t="s">
        <v>135</v>
      </c>
      <c r="E197" s="51">
        <v>206525901</v>
      </c>
      <c r="F197" s="51">
        <v>30</v>
      </c>
      <c r="G197" s="52">
        <v>1E-3</v>
      </c>
      <c r="H197" s="51">
        <v>130</v>
      </c>
      <c r="I197" s="53">
        <v>5.6333017999999999</v>
      </c>
      <c r="J197" s="53">
        <v>1.737E-3</v>
      </c>
      <c r="K197" s="53">
        <v>5.2721253000000008</v>
      </c>
      <c r="L197" s="54">
        <v>0.15408160000000001</v>
      </c>
      <c r="M197" s="55">
        <v>7.4220000000000004E-4</v>
      </c>
      <c r="N197" s="53">
        <v>0.19496559999999999</v>
      </c>
      <c r="O197" s="56">
        <v>330</v>
      </c>
      <c r="P197" s="56">
        <v>108</v>
      </c>
      <c r="Q197" s="60">
        <v>0.61840300000000004</v>
      </c>
      <c r="R197" s="60">
        <v>0.47417161390449269</v>
      </c>
      <c r="S197" s="60">
        <v>0.72827609259257353</v>
      </c>
      <c r="T197" s="51" t="s">
        <v>651</v>
      </c>
    </row>
    <row r="198" spans="1:20" s="83" customFormat="1" x14ac:dyDescent="0.25">
      <c r="A198" s="51" t="s">
        <v>636</v>
      </c>
      <c r="B198" s="51" t="s">
        <v>656</v>
      </c>
      <c r="C198" s="51" t="s">
        <v>39</v>
      </c>
      <c r="D198" s="51" t="s">
        <v>135</v>
      </c>
      <c r="E198" s="51">
        <v>206526574</v>
      </c>
      <c r="F198" s="51">
        <v>30</v>
      </c>
      <c r="G198" s="52">
        <v>1E-3</v>
      </c>
      <c r="H198" s="51">
        <v>130</v>
      </c>
      <c r="I198" s="53">
        <v>5.4764084999999998</v>
      </c>
      <c r="J198" s="53">
        <v>1.7721E-3</v>
      </c>
      <c r="K198" s="53">
        <v>5.0819473000000022</v>
      </c>
      <c r="L198" s="54">
        <v>0.1626032</v>
      </c>
      <c r="M198" s="55">
        <v>8.0760000000000001E-4</v>
      </c>
      <c r="N198" s="53">
        <v>0.21957260000000001</v>
      </c>
      <c r="O198" s="56">
        <v>318</v>
      </c>
      <c r="P198" s="56">
        <v>115</v>
      </c>
      <c r="Q198" s="60">
        <v>0.48259200000000002</v>
      </c>
      <c r="R198" s="60">
        <v>0.33311207393096692</v>
      </c>
      <c r="S198" s="60">
        <v>0.65616208674073684</v>
      </c>
      <c r="T198" s="51" t="s">
        <v>651</v>
      </c>
    </row>
    <row r="199" spans="1:20" s="83" customFormat="1" x14ac:dyDescent="0.25">
      <c r="A199" s="51" t="s">
        <v>636</v>
      </c>
      <c r="B199" s="51" t="s">
        <v>656</v>
      </c>
      <c r="C199" s="51" t="s">
        <v>39</v>
      </c>
      <c r="D199" s="51" t="s">
        <v>135</v>
      </c>
      <c r="E199" s="51">
        <v>206527231</v>
      </c>
      <c r="F199" s="51">
        <v>30</v>
      </c>
      <c r="G199" s="52">
        <v>1E-3</v>
      </c>
      <c r="H199" s="51">
        <v>130</v>
      </c>
      <c r="I199" s="53">
        <v>6.1564503999999998</v>
      </c>
      <c r="J199" s="53">
        <v>1.7763E-3</v>
      </c>
      <c r="K199" s="53">
        <v>5.7349332000000004</v>
      </c>
      <c r="L199" s="54">
        <v>0.18265799999999999</v>
      </c>
      <c r="M199" s="55">
        <v>9.3470000000000001E-4</v>
      </c>
      <c r="N199" s="53">
        <v>0.22576170000000001</v>
      </c>
      <c r="O199" s="56">
        <v>354</v>
      </c>
      <c r="P199" s="56">
        <v>125</v>
      </c>
      <c r="Q199" s="60">
        <v>0.60230899999999998</v>
      </c>
      <c r="R199" s="60">
        <v>0.50825644279412296</v>
      </c>
      <c r="S199" s="60">
        <v>0.7401398979762448</v>
      </c>
      <c r="T199" s="51" t="s">
        <v>651</v>
      </c>
    </row>
    <row r="200" spans="1:20" s="83" customFormat="1" x14ac:dyDescent="0.25">
      <c r="A200" s="51" t="s">
        <v>636</v>
      </c>
      <c r="B200" s="51" t="s">
        <v>656</v>
      </c>
      <c r="C200" s="51" t="s">
        <v>39</v>
      </c>
      <c r="D200" s="51" t="s">
        <v>135</v>
      </c>
      <c r="E200" s="51">
        <v>206527958</v>
      </c>
      <c r="F200" s="51">
        <v>30</v>
      </c>
      <c r="G200" s="52">
        <v>1E-3</v>
      </c>
      <c r="H200" s="51">
        <v>130</v>
      </c>
      <c r="I200" s="53">
        <v>6.1816193999999998</v>
      </c>
      <c r="J200" s="53">
        <v>1.7972999999999999E-3</v>
      </c>
      <c r="K200" s="53">
        <v>5.7026142000000002</v>
      </c>
      <c r="L200" s="54">
        <v>0.2054029</v>
      </c>
      <c r="M200" s="55">
        <v>9.5859999999999999E-4</v>
      </c>
      <c r="N200" s="53">
        <v>0.26013370000000002</v>
      </c>
      <c r="O200" s="56">
        <v>354</v>
      </c>
      <c r="P200" s="56">
        <v>143</v>
      </c>
      <c r="Q200" s="60">
        <v>0.60316899999999996</v>
      </c>
      <c r="R200" s="60">
        <v>0.4801544507494056</v>
      </c>
      <c r="S200" s="60">
        <v>0.73358460948517579</v>
      </c>
      <c r="T200" s="51" t="s">
        <v>651</v>
      </c>
    </row>
    <row r="201" spans="1:20" s="83" customFormat="1" x14ac:dyDescent="0.25">
      <c r="A201" s="51" t="s">
        <v>636</v>
      </c>
      <c r="B201" s="51" t="s">
        <v>656</v>
      </c>
      <c r="C201" s="51" t="s">
        <v>39</v>
      </c>
      <c r="D201" s="51" t="s">
        <v>135</v>
      </c>
      <c r="E201" s="51">
        <v>206528687</v>
      </c>
      <c r="F201" s="51">
        <v>30</v>
      </c>
      <c r="G201" s="52">
        <v>1E-3</v>
      </c>
      <c r="H201" s="51">
        <v>130</v>
      </c>
      <c r="I201" s="53">
        <v>5.7500874</v>
      </c>
      <c r="J201" s="53">
        <v>1.7736E-3</v>
      </c>
      <c r="K201" s="53">
        <v>5.3404935</v>
      </c>
      <c r="L201" s="54">
        <v>0.17638670000000001</v>
      </c>
      <c r="M201" s="55">
        <v>8.2859999999999997E-4</v>
      </c>
      <c r="N201" s="53">
        <v>0.22058449999999999</v>
      </c>
      <c r="O201" s="56">
        <v>330</v>
      </c>
      <c r="P201" s="56">
        <v>122</v>
      </c>
      <c r="Q201" s="60">
        <v>0.57929299999999995</v>
      </c>
      <c r="R201" s="60">
        <v>0.48438191926088348</v>
      </c>
      <c r="S201" s="60">
        <v>0.7322211643270683</v>
      </c>
      <c r="T201" s="51" t="s">
        <v>651</v>
      </c>
    </row>
    <row r="202" spans="1:20" s="83" customFormat="1" x14ac:dyDescent="0.25">
      <c r="A202" s="51" t="s">
        <v>636</v>
      </c>
      <c r="B202" s="51" t="s">
        <v>656</v>
      </c>
      <c r="C202" s="51" t="s">
        <v>39</v>
      </c>
      <c r="D202" s="51" t="s">
        <v>135</v>
      </c>
      <c r="E202" s="51">
        <v>206529372</v>
      </c>
      <c r="F202" s="51">
        <v>30</v>
      </c>
      <c r="G202" s="52">
        <v>1E-3</v>
      </c>
      <c r="H202" s="51">
        <v>130</v>
      </c>
      <c r="I202" s="53">
        <v>6.9002533000000001</v>
      </c>
      <c r="J202" s="53">
        <v>1.7884000000000001E-3</v>
      </c>
      <c r="K202" s="53">
        <v>6.3764604</v>
      </c>
      <c r="L202" s="54">
        <v>0.22202459999999999</v>
      </c>
      <c r="M202" s="55">
        <v>1.0736999999999999E-3</v>
      </c>
      <c r="N202" s="53">
        <v>0.28738659999999999</v>
      </c>
      <c r="O202" s="56">
        <v>390</v>
      </c>
      <c r="P202" s="56">
        <v>155</v>
      </c>
      <c r="Q202" s="60">
        <v>0.64615</v>
      </c>
      <c r="R202" s="60">
        <v>0.48921514830591389</v>
      </c>
      <c r="S202" s="60">
        <v>0.72154320291877294</v>
      </c>
      <c r="T202" s="51" t="s">
        <v>651</v>
      </c>
    </row>
    <row r="203" spans="1:20" s="83" customFormat="1" x14ac:dyDescent="0.25">
      <c r="A203" s="51" t="s">
        <v>636</v>
      </c>
      <c r="B203" s="51" t="s">
        <v>656</v>
      </c>
      <c r="C203" s="51" t="s">
        <v>39</v>
      </c>
      <c r="D203" s="51" t="s">
        <v>135</v>
      </c>
      <c r="E203" s="51">
        <v>206530172</v>
      </c>
      <c r="F203" s="51">
        <v>30</v>
      </c>
      <c r="G203" s="52">
        <v>1E-3</v>
      </c>
      <c r="H203" s="51">
        <v>130</v>
      </c>
      <c r="I203" s="53">
        <v>6.6251498</v>
      </c>
      <c r="J203" s="53">
        <v>1.7465E-3</v>
      </c>
      <c r="K203" s="53">
        <v>6.1857547000000004</v>
      </c>
      <c r="L203" s="54">
        <v>0.18344389999999999</v>
      </c>
      <c r="M203" s="55">
        <v>9.1020000000000001E-4</v>
      </c>
      <c r="N203" s="53">
        <v>0.2426941</v>
      </c>
      <c r="O203" s="56">
        <v>378</v>
      </c>
      <c r="P203" s="56">
        <v>129</v>
      </c>
      <c r="Q203" s="60">
        <v>0.65233099999999999</v>
      </c>
      <c r="R203" s="60">
        <v>0.50118066817156182</v>
      </c>
      <c r="S203" s="60">
        <v>0.74213541643814052</v>
      </c>
      <c r="T203" s="51" t="s">
        <v>651</v>
      </c>
    </row>
    <row r="204" spans="1:20" s="83" customFormat="1" x14ac:dyDescent="0.25">
      <c r="A204" s="51" t="s">
        <v>636</v>
      </c>
      <c r="B204" s="51" t="s">
        <v>656</v>
      </c>
      <c r="C204" s="51" t="s">
        <v>39</v>
      </c>
      <c r="D204" s="51" t="s">
        <v>135</v>
      </c>
      <c r="E204" s="51">
        <v>206530944</v>
      </c>
      <c r="F204" s="51">
        <v>30</v>
      </c>
      <c r="G204" s="52">
        <v>1E-3</v>
      </c>
      <c r="H204" s="51">
        <v>130</v>
      </c>
      <c r="I204" s="53">
        <v>6.2027264000000004</v>
      </c>
      <c r="J204" s="53">
        <v>1.8349E-3</v>
      </c>
      <c r="K204" s="53">
        <v>5.7369497999999997</v>
      </c>
      <c r="L204" s="54">
        <v>0.2009727</v>
      </c>
      <c r="M204" s="55">
        <v>9.6299999999999999E-4</v>
      </c>
      <c r="N204" s="53">
        <v>0.25168059999999998</v>
      </c>
      <c r="O204" s="56">
        <v>354</v>
      </c>
      <c r="P204" s="56">
        <v>139</v>
      </c>
      <c r="Q204" s="60">
        <v>0.67727899999999996</v>
      </c>
      <c r="R204" s="60">
        <v>0.54844238318610949</v>
      </c>
      <c r="S204" s="60">
        <v>0.77057925564408791</v>
      </c>
      <c r="T204" s="51" t="s">
        <v>651</v>
      </c>
    </row>
    <row r="205" spans="1:20" s="83" customFormat="1" x14ac:dyDescent="0.25">
      <c r="A205" s="51" t="s">
        <v>636</v>
      </c>
      <c r="B205" s="51" t="s">
        <v>656</v>
      </c>
      <c r="C205" s="51" t="s">
        <v>39</v>
      </c>
      <c r="D205" s="51" t="s">
        <v>135</v>
      </c>
      <c r="E205" s="51">
        <v>206531674</v>
      </c>
      <c r="F205" s="51">
        <v>30</v>
      </c>
      <c r="G205" s="52">
        <v>1E-3</v>
      </c>
      <c r="H205" s="51">
        <v>130</v>
      </c>
      <c r="I205" s="53">
        <v>6.0014116</v>
      </c>
      <c r="J205" s="53">
        <v>1.7734000000000001E-3</v>
      </c>
      <c r="K205" s="53">
        <v>5.540135199999999</v>
      </c>
      <c r="L205" s="54">
        <v>0.1985681</v>
      </c>
      <c r="M205" s="55">
        <v>9.5750000000000002E-4</v>
      </c>
      <c r="N205" s="53">
        <v>0.24964600000000001</v>
      </c>
      <c r="O205" s="56">
        <v>342</v>
      </c>
      <c r="P205" s="56">
        <v>139</v>
      </c>
      <c r="Q205" s="60">
        <v>0.49200199999999999</v>
      </c>
      <c r="R205" s="60">
        <v>0.37459058957034952</v>
      </c>
      <c r="S205" s="60">
        <v>0.66803077583610793</v>
      </c>
      <c r="T205" s="51" t="s">
        <v>651</v>
      </c>
    </row>
    <row r="206" spans="1:20" s="83" customFormat="1" x14ac:dyDescent="0.25">
      <c r="A206" s="51" t="s">
        <v>636</v>
      </c>
      <c r="B206" s="51" t="s">
        <v>656</v>
      </c>
      <c r="C206" s="51" t="s">
        <v>39</v>
      </c>
      <c r="D206" s="51" t="s">
        <v>135</v>
      </c>
      <c r="E206" s="51">
        <v>206532385</v>
      </c>
      <c r="F206" s="51">
        <v>30</v>
      </c>
      <c r="G206" s="52">
        <v>1E-3</v>
      </c>
      <c r="H206" s="51">
        <v>130</v>
      </c>
      <c r="I206" s="53">
        <v>6.6968831</v>
      </c>
      <c r="J206" s="53">
        <v>1.7773999999999999E-3</v>
      </c>
      <c r="K206" s="53">
        <v>6.2016902999999992</v>
      </c>
      <c r="L206" s="54">
        <v>0.2110042</v>
      </c>
      <c r="M206" s="55">
        <v>1.0214E-3</v>
      </c>
      <c r="N206" s="53">
        <v>0.27030579999999998</v>
      </c>
      <c r="O206" s="56">
        <v>378</v>
      </c>
      <c r="P206" s="56">
        <v>150</v>
      </c>
      <c r="Q206" s="60">
        <v>0.69423100000000004</v>
      </c>
      <c r="R206" s="60">
        <v>0.50226141967347682</v>
      </c>
      <c r="S206" s="60">
        <v>0.74742455528666107</v>
      </c>
      <c r="T206" s="51" t="s">
        <v>651</v>
      </c>
    </row>
    <row r="207" spans="1:20" s="83" customFormat="1" x14ac:dyDescent="0.25">
      <c r="A207" s="51" t="s">
        <v>636</v>
      </c>
      <c r="B207" s="51" t="s">
        <v>656</v>
      </c>
      <c r="C207" s="51" t="s">
        <v>39</v>
      </c>
      <c r="D207" s="51" t="s">
        <v>135</v>
      </c>
      <c r="E207" s="51">
        <v>206533172</v>
      </c>
      <c r="F207" s="51">
        <v>30</v>
      </c>
      <c r="G207" s="52">
        <v>1E-3</v>
      </c>
      <c r="H207" s="51">
        <v>130</v>
      </c>
      <c r="I207" s="53">
        <v>5.4300744999999999</v>
      </c>
      <c r="J207" s="53">
        <v>1.7968000000000001E-3</v>
      </c>
      <c r="K207" s="53">
        <v>5.0617363999999991</v>
      </c>
      <c r="L207" s="54">
        <v>0.15938559999999999</v>
      </c>
      <c r="M207" s="55">
        <v>8.317E-4</v>
      </c>
      <c r="N207" s="53">
        <v>0.19679450000000001</v>
      </c>
      <c r="O207" s="56">
        <v>318</v>
      </c>
      <c r="P207" s="56">
        <v>111</v>
      </c>
      <c r="Q207" s="60">
        <v>0.56801400000000002</v>
      </c>
      <c r="R207" s="60">
        <v>0.41357603254706599</v>
      </c>
      <c r="S207" s="60">
        <v>0.67824417102115842</v>
      </c>
      <c r="T207" s="51" t="s">
        <v>651</v>
      </c>
    </row>
    <row r="208" spans="1:20" s="83" customFormat="1" x14ac:dyDescent="0.25">
      <c r="A208" s="51" t="s">
        <v>636</v>
      </c>
      <c r="B208" s="51" t="s">
        <v>656</v>
      </c>
      <c r="C208" s="51" t="s">
        <v>39</v>
      </c>
      <c r="D208" s="51" t="s">
        <v>135</v>
      </c>
      <c r="E208" s="51">
        <v>206533824</v>
      </c>
      <c r="F208" s="51">
        <v>30</v>
      </c>
      <c r="G208" s="52">
        <v>1E-3</v>
      </c>
      <c r="H208" s="51">
        <v>130</v>
      </c>
      <c r="I208" s="53">
        <v>6.1866631999999999</v>
      </c>
      <c r="J208" s="53">
        <v>1.788000000000001E-3</v>
      </c>
      <c r="K208" s="53">
        <v>5.7405838999999999</v>
      </c>
      <c r="L208" s="54">
        <v>0.19461319999999999</v>
      </c>
      <c r="M208" s="55">
        <v>8.9400000000000005E-4</v>
      </c>
      <c r="N208" s="53">
        <v>0.2384262</v>
      </c>
      <c r="O208" s="56">
        <v>354</v>
      </c>
      <c r="P208" s="56">
        <v>133</v>
      </c>
      <c r="Q208" s="60">
        <v>0.60967000000000005</v>
      </c>
      <c r="R208" s="60">
        <v>0.45464912141650071</v>
      </c>
      <c r="S208" s="60">
        <v>0.71740550405400105</v>
      </c>
      <c r="T208" s="51" t="s">
        <v>651</v>
      </c>
    </row>
    <row r="209" spans="1:20" s="83" customFormat="1" x14ac:dyDescent="0.25">
      <c r="A209" s="51" t="s">
        <v>636</v>
      </c>
      <c r="B209" s="51" t="s">
        <v>656</v>
      </c>
      <c r="C209" s="51" t="s">
        <v>39</v>
      </c>
      <c r="D209" s="51" t="s">
        <v>135</v>
      </c>
      <c r="E209" s="51">
        <v>206534554</v>
      </c>
      <c r="F209" s="51">
        <v>30</v>
      </c>
      <c r="G209" s="52">
        <v>1E-3</v>
      </c>
      <c r="H209" s="51">
        <v>130</v>
      </c>
      <c r="I209" s="53">
        <v>5.7588796000000002</v>
      </c>
      <c r="J209" s="53">
        <v>1.7702E-3</v>
      </c>
      <c r="K209" s="53">
        <v>5.3656499000000002</v>
      </c>
      <c r="L209" s="54">
        <v>0.16846700000000001</v>
      </c>
      <c r="M209" s="55">
        <v>8.8060000000000005E-4</v>
      </c>
      <c r="N209" s="53">
        <v>0.21228060000000001</v>
      </c>
      <c r="O209" s="56">
        <v>330</v>
      </c>
      <c r="P209" s="56">
        <v>120</v>
      </c>
      <c r="Q209" s="60">
        <v>0.60166200000000003</v>
      </c>
      <c r="R209" s="60">
        <v>0.45407031919983748</v>
      </c>
      <c r="S209" s="60">
        <v>0.69533718841795922</v>
      </c>
      <c r="T209" s="51" t="s">
        <v>651</v>
      </c>
    </row>
    <row r="210" spans="1:20" s="83" customFormat="1" x14ac:dyDescent="0.25">
      <c r="A210" s="51" t="s">
        <v>636</v>
      </c>
      <c r="B210" s="51" t="s">
        <v>656</v>
      </c>
      <c r="C210" s="51" t="s">
        <v>39</v>
      </c>
      <c r="D210" s="51" t="s">
        <v>135</v>
      </c>
      <c r="E210" s="51">
        <v>206535240</v>
      </c>
      <c r="F210" s="51">
        <v>30</v>
      </c>
      <c r="G210" s="52">
        <v>1E-3</v>
      </c>
      <c r="H210" s="51">
        <v>130</v>
      </c>
      <c r="I210" s="53">
        <v>6.1401192</v>
      </c>
      <c r="J210" s="53">
        <v>1.8044999999999999E-3</v>
      </c>
      <c r="K210" s="53">
        <v>5.734614399999999</v>
      </c>
      <c r="L210" s="54">
        <v>0.17509</v>
      </c>
      <c r="M210" s="55">
        <v>8.763E-4</v>
      </c>
      <c r="N210" s="53">
        <v>0.21748670000000001</v>
      </c>
      <c r="O210" s="56">
        <v>354</v>
      </c>
      <c r="P210" s="56">
        <v>123</v>
      </c>
      <c r="Q210" s="60">
        <v>0.72132799999999997</v>
      </c>
      <c r="R210" s="60">
        <v>0.52841245079265897</v>
      </c>
      <c r="S210" s="60">
        <v>0.74696050287140647</v>
      </c>
      <c r="T210" s="51" t="s">
        <v>651</v>
      </c>
    </row>
    <row r="211" spans="1:20" s="83" customFormat="1" x14ac:dyDescent="0.25">
      <c r="A211" s="51" t="s">
        <v>636</v>
      </c>
      <c r="B211" s="51" t="s">
        <v>656</v>
      </c>
      <c r="C211" s="51" t="s">
        <v>39</v>
      </c>
      <c r="D211" s="51" t="s">
        <v>135</v>
      </c>
      <c r="E211" s="51">
        <v>206535966</v>
      </c>
      <c r="F211" s="51">
        <v>30</v>
      </c>
      <c r="G211" s="52">
        <v>1E-3</v>
      </c>
      <c r="H211" s="51">
        <v>130</v>
      </c>
      <c r="I211" s="53">
        <v>6.3109934000000001</v>
      </c>
      <c r="J211" s="53">
        <v>1.8161E-3</v>
      </c>
      <c r="K211" s="53">
        <v>5.8572478999999991</v>
      </c>
      <c r="L211" s="54">
        <v>0.1974957</v>
      </c>
      <c r="M211" s="55">
        <v>1.0124999999999999E-3</v>
      </c>
      <c r="N211" s="53">
        <v>0.2422194</v>
      </c>
      <c r="O211" s="56">
        <v>366</v>
      </c>
      <c r="P211" s="56">
        <v>137</v>
      </c>
      <c r="Q211" s="60">
        <v>0.62947500000000001</v>
      </c>
      <c r="R211" s="60">
        <v>0.50571489806411474</v>
      </c>
      <c r="S211" s="60">
        <v>0.74648836363109838</v>
      </c>
      <c r="T211" s="51" t="s">
        <v>651</v>
      </c>
    </row>
    <row r="212" spans="1:20" s="83" customFormat="1" x14ac:dyDescent="0.25">
      <c r="A212" s="51" t="s">
        <v>636</v>
      </c>
      <c r="B212" s="51" t="s">
        <v>656</v>
      </c>
      <c r="C212" s="51" t="s">
        <v>39</v>
      </c>
      <c r="D212" s="51" t="s">
        <v>135</v>
      </c>
      <c r="E212" s="51">
        <v>206536717</v>
      </c>
      <c r="F212" s="51">
        <v>30</v>
      </c>
      <c r="G212" s="52">
        <v>1E-3</v>
      </c>
      <c r="H212" s="51">
        <v>130</v>
      </c>
      <c r="I212" s="53">
        <v>5.9580602000000003</v>
      </c>
      <c r="J212" s="53">
        <v>1.7922000000000001E-3</v>
      </c>
      <c r="K212" s="53">
        <v>5.4982609999999994</v>
      </c>
      <c r="L212" s="54">
        <v>0.1932952</v>
      </c>
      <c r="M212" s="55">
        <v>9.6089999999999999E-4</v>
      </c>
      <c r="N212" s="53">
        <v>0.2533707</v>
      </c>
      <c r="O212" s="56">
        <v>342</v>
      </c>
      <c r="P212" s="56">
        <v>134</v>
      </c>
      <c r="Q212" s="60">
        <v>0.61896799999999996</v>
      </c>
      <c r="R212" s="60">
        <v>0.47115862312273032</v>
      </c>
      <c r="S212" s="60">
        <v>0.72175995646835478</v>
      </c>
      <c r="T212" s="51" t="s">
        <v>651</v>
      </c>
    </row>
    <row r="213" spans="1:20" s="83" customFormat="1" x14ac:dyDescent="0.25">
      <c r="A213" s="51" t="s">
        <v>636</v>
      </c>
      <c r="B213" s="51" t="s">
        <v>656</v>
      </c>
      <c r="C213" s="51" t="s">
        <v>39</v>
      </c>
      <c r="D213" s="51" t="s">
        <v>135</v>
      </c>
      <c r="E213" s="51">
        <v>206537425</v>
      </c>
      <c r="F213" s="51">
        <v>30</v>
      </c>
      <c r="G213" s="52">
        <v>1E-3</v>
      </c>
      <c r="H213" s="51">
        <v>130</v>
      </c>
      <c r="I213" s="53">
        <v>6.1639955000000004</v>
      </c>
      <c r="J213" s="53">
        <v>1.8636E-3</v>
      </c>
      <c r="K213" s="53">
        <v>5.7305421999999986</v>
      </c>
      <c r="L213" s="54">
        <v>0.1909525</v>
      </c>
      <c r="M213" s="55">
        <v>9.3760000000000002E-4</v>
      </c>
      <c r="N213" s="53">
        <v>0.22933590000000001</v>
      </c>
      <c r="O213" s="56">
        <v>354</v>
      </c>
      <c r="P213" s="56">
        <v>131</v>
      </c>
      <c r="Q213" s="60">
        <v>0.63938200000000001</v>
      </c>
      <c r="R213" s="60">
        <v>0.50612938860349277</v>
      </c>
      <c r="S213" s="60">
        <v>0.73294161361971877</v>
      </c>
      <c r="T213" s="51" t="s">
        <v>651</v>
      </c>
    </row>
    <row r="214" spans="1:20" s="83" customFormat="1" x14ac:dyDescent="0.25">
      <c r="A214" s="51" t="s">
        <v>636</v>
      </c>
      <c r="B214" s="51" t="s">
        <v>656</v>
      </c>
      <c r="C214" s="51" t="s">
        <v>39</v>
      </c>
      <c r="D214" s="51" t="s">
        <v>135</v>
      </c>
      <c r="E214" s="51">
        <v>206538152</v>
      </c>
      <c r="F214" s="51">
        <v>30</v>
      </c>
      <c r="G214" s="52">
        <v>1E-3</v>
      </c>
      <c r="H214" s="51">
        <v>130</v>
      </c>
      <c r="I214" s="53">
        <v>5.2566936000000002</v>
      </c>
      <c r="J214" s="53">
        <v>1.7526E-3</v>
      </c>
      <c r="K214" s="53">
        <v>4.8816014000000001</v>
      </c>
      <c r="L214" s="54">
        <v>0.15787699999999999</v>
      </c>
      <c r="M214" s="55">
        <v>7.7999999999999999E-4</v>
      </c>
      <c r="N214" s="53">
        <v>0.2051346</v>
      </c>
      <c r="O214" s="56">
        <v>306</v>
      </c>
      <c r="P214" s="56">
        <v>113</v>
      </c>
      <c r="Q214" s="60">
        <v>0.61392599999999997</v>
      </c>
      <c r="R214" s="60">
        <v>0.46231480441636957</v>
      </c>
      <c r="S214" s="60">
        <v>0.71397273808506301</v>
      </c>
      <c r="T214" s="51" t="s">
        <v>651</v>
      </c>
    </row>
    <row r="215" spans="1:20" s="83" customFormat="1" x14ac:dyDescent="0.25">
      <c r="A215" s="51" t="s">
        <v>636</v>
      </c>
      <c r="B215" s="51" t="s">
        <v>656</v>
      </c>
      <c r="C215" s="51" t="s">
        <v>39</v>
      </c>
      <c r="D215" s="51" t="s">
        <v>135</v>
      </c>
      <c r="E215" s="51">
        <v>206538787</v>
      </c>
      <c r="F215" s="51">
        <v>30</v>
      </c>
      <c r="G215" s="52">
        <v>1E-3</v>
      </c>
      <c r="H215" s="51">
        <v>130</v>
      </c>
      <c r="I215" s="53">
        <v>6.1873095999999999</v>
      </c>
      <c r="J215" s="53">
        <v>1.7667E-3</v>
      </c>
      <c r="K215" s="53">
        <v>5.7332096999999997</v>
      </c>
      <c r="L215" s="54">
        <v>0.1972314</v>
      </c>
      <c r="M215" s="55">
        <v>9.4700000000000003E-4</v>
      </c>
      <c r="N215" s="53">
        <v>0.24377550000000001</v>
      </c>
      <c r="O215" s="56">
        <v>354</v>
      </c>
      <c r="P215" s="56">
        <v>133</v>
      </c>
      <c r="Q215" s="60">
        <v>0.59769799999999995</v>
      </c>
      <c r="R215" s="60">
        <v>0.42429462041152399</v>
      </c>
      <c r="S215" s="60">
        <v>0.68944532431192085</v>
      </c>
      <c r="T215" s="51" t="s">
        <v>651</v>
      </c>
    </row>
    <row r="216" spans="1:20" s="83" customFormat="1" x14ac:dyDescent="0.25">
      <c r="A216" s="51" t="s">
        <v>636</v>
      </c>
      <c r="B216" s="51" t="s">
        <v>656</v>
      </c>
      <c r="C216" s="51" t="s">
        <v>39</v>
      </c>
      <c r="D216" s="51" t="s">
        <v>135</v>
      </c>
      <c r="E216" s="51">
        <v>206539517</v>
      </c>
      <c r="F216" s="51">
        <v>30</v>
      </c>
      <c r="G216" s="52">
        <v>1E-3</v>
      </c>
      <c r="H216" s="51">
        <v>130</v>
      </c>
      <c r="I216" s="53">
        <v>6.1033593000000002</v>
      </c>
      <c r="J216" s="53">
        <v>1.7519E-3</v>
      </c>
      <c r="K216" s="53">
        <v>5.6823607000000003</v>
      </c>
      <c r="L216" s="54">
        <v>0.17906330000000001</v>
      </c>
      <c r="M216" s="55">
        <v>8.7399999999999999E-4</v>
      </c>
      <c r="N216" s="53">
        <v>0.2290874</v>
      </c>
      <c r="O216" s="56">
        <v>354</v>
      </c>
      <c r="P216" s="56">
        <v>125</v>
      </c>
      <c r="Q216" s="60">
        <v>0.57042800000000005</v>
      </c>
      <c r="R216" s="60">
        <v>0.420568433355619</v>
      </c>
      <c r="S216" s="60">
        <v>0.69463789451678126</v>
      </c>
      <c r="T216" s="51" t="s">
        <v>651</v>
      </c>
    </row>
    <row r="217" spans="1:20" s="83" customFormat="1" x14ac:dyDescent="0.25">
      <c r="A217" s="51" t="s">
        <v>636</v>
      </c>
      <c r="B217" s="51" t="s">
        <v>656</v>
      </c>
      <c r="C217" s="51" t="s">
        <v>39</v>
      </c>
      <c r="D217" s="51" t="s">
        <v>135</v>
      </c>
      <c r="E217" s="51">
        <v>206540237</v>
      </c>
      <c r="F217" s="51">
        <v>30</v>
      </c>
      <c r="G217" s="52">
        <v>1E-3</v>
      </c>
      <c r="H217" s="51">
        <v>130</v>
      </c>
      <c r="I217" s="53">
        <v>6.2976973000000003</v>
      </c>
      <c r="J217" s="53">
        <v>1.8090999999999999E-3</v>
      </c>
      <c r="K217" s="53">
        <v>5.8708897000000002</v>
      </c>
      <c r="L217" s="54">
        <v>0.18290919999999999</v>
      </c>
      <c r="M217" s="55">
        <v>8.9720000000000002E-4</v>
      </c>
      <c r="N217" s="53">
        <v>0.2306568</v>
      </c>
      <c r="O217" s="56">
        <v>366</v>
      </c>
      <c r="P217" s="56">
        <v>129</v>
      </c>
      <c r="Q217" s="60">
        <v>0.61514100000000005</v>
      </c>
      <c r="R217" s="60">
        <v>0.47229035444840478</v>
      </c>
      <c r="S217" s="60">
        <v>0.71386547389216271</v>
      </c>
      <c r="T217" s="51" t="s">
        <v>651</v>
      </c>
    </row>
    <row r="218" spans="1:20" s="83" customFormat="1" x14ac:dyDescent="0.25">
      <c r="A218" s="51" t="s">
        <v>636</v>
      </c>
      <c r="B218" s="51" t="s">
        <v>656</v>
      </c>
      <c r="C218" s="51" t="s">
        <v>39</v>
      </c>
      <c r="D218" s="51" t="s">
        <v>135</v>
      </c>
      <c r="E218" s="51">
        <v>206540980</v>
      </c>
      <c r="F218" s="51">
        <v>30</v>
      </c>
      <c r="G218" s="52">
        <v>1E-3</v>
      </c>
      <c r="H218" s="51">
        <v>130</v>
      </c>
      <c r="I218" s="53">
        <v>5.6956575000000003</v>
      </c>
      <c r="J218" s="53">
        <v>1.8067000000000001E-3</v>
      </c>
      <c r="K218" s="53">
        <v>5.2886806999999996</v>
      </c>
      <c r="L218" s="54">
        <v>0.17713090000000001</v>
      </c>
      <c r="M218" s="55">
        <v>8.9070000000000002E-4</v>
      </c>
      <c r="N218" s="53">
        <v>0.2172991</v>
      </c>
      <c r="O218" s="56">
        <v>330</v>
      </c>
      <c r="P218" s="56">
        <v>123</v>
      </c>
      <c r="Q218" s="60">
        <v>0.70503499999999997</v>
      </c>
      <c r="R218" s="60">
        <v>0.57650202346132751</v>
      </c>
      <c r="S218" s="60">
        <v>0.76796409853800918</v>
      </c>
      <c r="T218" s="51" t="s">
        <v>651</v>
      </c>
    </row>
    <row r="219" spans="1:20" s="83" customFormat="1" x14ac:dyDescent="0.25">
      <c r="A219" s="51" t="s">
        <v>636</v>
      </c>
      <c r="B219" s="51" t="s">
        <v>656</v>
      </c>
      <c r="C219" s="51" t="s">
        <v>39</v>
      </c>
      <c r="D219" s="51" t="s">
        <v>135</v>
      </c>
      <c r="E219" s="51">
        <v>206541659</v>
      </c>
      <c r="F219" s="51">
        <v>30</v>
      </c>
      <c r="G219" s="52">
        <v>1E-3</v>
      </c>
      <c r="H219" s="51">
        <v>130</v>
      </c>
      <c r="I219" s="53">
        <v>6.1701025999999999</v>
      </c>
      <c r="J219" s="53">
        <v>1.7983000000000001E-3</v>
      </c>
      <c r="K219" s="53">
        <v>5.7102031000000011</v>
      </c>
      <c r="L219" s="54">
        <v>0.1958365</v>
      </c>
      <c r="M219" s="55">
        <v>9.5640000000000005E-4</v>
      </c>
      <c r="N219" s="53">
        <v>0.2509345</v>
      </c>
      <c r="O219" s="56">
        <v>354</v>
      </c>
      <c r="P219" s="56">
        <v>140</v>
      </c>
      <c r="Q219" s="60">
        <v>0.58461799999999997</v>
      </c>
      <c r="R219" s="60">
        <v>0.44181944881039958</v>
      </c>
      <c r="S219" s="60">
        <v>0.70858163316656964</v>
      </c>
      <c r="T219" s="51" t="s">
        <v>651</v>
      </c>
    </row>
    <row r="220" spans="1:20" s="83" customFormat="1" x14ac:dyDescent="0.25">
      <c r="A220" s="51" t="s">
        <v>636</v>
      </c>
      <c r="B220" s="51" t="s">
        <v>656</v>
      </c>
      <c r="C220" s="51" t="s">
        <v>39</v>
      </c>
      <c r="D220" s="51" t="s">
        <v>135</v>
      </c>
      <c r="E220" s="51">
        <v>206542387</v>
      </c>
      <c r="F220" s="51">
        <v>30</v>
      </c>
      <c r="G220" s="52">
        <v>1E-3</v>
      </c>
      <c r="H220" s="51">
        <v>130</v>
      </c>
      <c r="I220" s="53">
        <v>6.1580985000000004</v>
      </c>
      <c r="J220" s="53">
        <v>1.8140000000000009E-3</v>
      </c>
      <c r="K220" s="53">
        <v>5.7182717000000007</v>
      </c>
      <c r="L220" s="54">
        <v>0.18822330000000001</v>
      </c>
      <c r="M220" s="55">
        <v>9.6170000000000001E-4</v>
      </c>
      <c r="N220" s="53">
        <v>0.2382243</v>
      </c>
      <c r="O220" s="56">
        <v>354</v>
      </c>
      <c r="P220" s="56">
        <v>134</v>
      </c>
      <c r="Q220" s="60">
        <v>0.59432099999999999</v>
      </c>
      <c r="R220" s="60">
        <v>0.44617526024733312</v>
      </c>
      <c r="S220" s="60">
        <v>0.71365505055687695</v>
      </c>
      <c r="T220" s="51" t="s">
        <v>651</v>
      </c>
    </row>
    <row r="221" spans="1:20" s="83" customFormat="1" x14ac:dyDescent="0.25">
      <c r="A221" s="51" t="s">
        <v>636</v>
      </c>
      <c r="B221" s="51" t="s">
        <v>656</v>
      </c>
      <c r="C221" s="51" t="s">
        <v>39</v>
      </c>
      <c r="D221" s="51" t="s">
        <v>135</v>
      </c>
      <c r="E221" s="51">
        <v>206543783</v>
      </c>
      <c r="F221" s="51">
        <v>30</v>
      </c>
      <c r="G221" s="52">
        <v>1E-3</v>
      </c>
      <c r="H221" s="51">
        <v>130</v>
      </c>
      <c r="I221" s="53">
        <v>6.0941415000000001</v>
      </c>
      <c r="J221" s="53">
        <v>1.8312999999999999E-3</v>
      </c>
      <c r="K221" s="53">
        <v>5.7095554000000002</v>
      </c>
      <c r="L221" s="54">
        <v>0.16480810000000001</v>
      </c>
      <c r="M221" s="55">
        <v>8.273E-4</v>
      </c>
      <c r="N221" s="53">
        <v>0.20684130000000001</v>
      </c>
      <c r="O221" s="56">
        <v>354</v>
      </c>
      <c r="P221" s="56">
        <v>116</v>
      </c>
      <c r="Q221" s="60">
        <v>0.59303300000000003</v>
      </c>
      <c r="R221" s="60">
        <v>0.45221334126804369</v>
      </c>
      <c r="S221" s="60">
        <v>0.69626917711154512</v>
      </c>
      <c r="T221" s="51" t="s">
        <v>651</v>
      </c>
    </row>
    <row r="222" spans="1:20" s="83" customFormat="1" x14ac:dyDescent="0.25">
      <c r="A222" s="51" t="s">
        <v>636</v>
      </c>
      <c r="B222" s="51" t="s">
        <v>656</v>
      </c>
      <c r="C222" s="51" t="s">
        <v>39</v>
      </c>
      <c r="D222" s="51" t="s">
        <v>135</v>
      </c>
      <c r="E222" s="51">
        <v>206544504</v>
      </c>
      <c r="F222" s="51">
        <v>30</v>
      </c>
      <c r="G222" s="52">
        <v>1E-3</v>
      </c>
      <c r="H222" s="51">
        <v>130</v>
      </c>
      <c r="I222" s="53">
        <v>6.1803884</v>
      </c>
      <c r="J222" s="53">
        <v>1.8142E-3</v>
      </c>
      <c r="K222" s="53">
        <v>5.745184899999999</v>
      </c>
      <c r="L222" s="54">
        <v>0.18542800000000001</v>
      </c>
      <c r="M222" s="55">
        <v>8.8210000000000003E-4</v>
      </c>
      <c r="N222" s="53">
        <v>0.23678450000000001</v>
      </c>
      <c r="O222" s="56">
        <v>354</v>
      </c>
      <c r="P222" s="56">
        <v>131</v>
      </c>
      <c r="Q222" s="60">
        <v>0.52778899999999995</v>
      </c>
      <c r="R222" s="60">
        <v>0.42126508680985408</v>
      </c>
      <c r="S222" s="60">
        <v>0.70007065056141593</v>
      </c>
      <c r="T222" s="51" t="s">
        <v>651</v>
      </c>
    </row>
    <row r="223" spans="1:20" s="83" customFormat="1" x14ac:dyDescent="0.25">
      <c r="A223" s="51" t="s">
        <v>636</v>
      </c>
      <c r="B223" s="51" t="s">
        <v>656</v>
      </c>
      <c r="C223" s="51" t="s">
        <v>39</v>
      </c>
      <c r="D223" s="51" t="s">
        <v>135</v>
      </c>
      <c r="E223" s="51">
        <v>206545232</v>
      </c>
      <c r="F223" s="51">
        <v>30</v>
      </c>
      <c r="G223" s="52">
        <v>1E-3</v>
      </c>
      <c r="H223" s="51">
        <v>130</v>
      </c>
      <c r="I223" s="53">
        <v>6.3432503000000002</v>
      </c>
      <c r="J223" s="53">
        <v>1.8085E-3</v>
      </c>
      <c r="K223" s="53">
        <v>5.8908253000000004</v>
      </c>
      <c r="L223" s="54">
        <v>0.19197420000000001</v>
      </c>
      <c r="M223" s="55">
        <v>9.1790000000000003E-4</v>
      </c>
      <c r="N223" s="53">
        <v>0.24705559999999999</v>
      </c>
      <c r="O223" s="56">
        <v>366</v>
      </c>
      <c r="P223" s="56">
        <v>134</v>
      </c>
      <c r="Q223" s="60">
        <v>0.61206799999999995</v>
      </c>
      <c r="R223" s="60">
        <v>0.47281012238594788</v>
      </c>
      <c r="S223" s="60">
        <v>0.72960721902474424</v>
      </c>
      <c r="T223" s="51" t="s">
        <v>651</v>
      </c>
    </row>
    <row r="224" spans="1:20" s="83" customFormat="1" x14ac:dyDescent="0.25">
      <c r="A224" s="51" t="s">
        <v>636</v>
      </c>
      <c r="B224" s="51" t="s">
        <v>656</v>
      </c>
      <c r="C224" s="51" t="s">
        <v>39</v>
      </c>
      <c r="D224" s="51" t="s">
        <v>135</v>
      </c>
      <c r="E224" s="51">
        <v>206545978</v>
      </c>
      <c r="F224" s="51">
        <v>30</v>
      </c>
      <c r="G224" s="52">
        <v>1E-3</v>
      </c>
      <c r="H224" s="51">
        <v>130</v>
      </c>
      <c r="I224" s="53">
        <v>6.8047652000000003</v>
      </c>
      <c r="J224" s="53">
        <v>1.8117999999999999E-3</v>
      </c>
      <c r="K224" s="53">
        <v>6.3658382999999992</v>
      </c>
      <c r="L224" s="54">
        <v>0.19126000000000001</v>
      </c>
      <c r="M224" s="55">
        <v>9.2949999999999999E-4</v>
      </c>
      <c r="N224" s="53">
        <v>0.23388970000000001</v>
      </c>
      <c r="O224" s="56">
        <v>390</v>
      </c>
      <c r="P224" s="56">
        <v>133</v>
      </c>
      <c r="Q224" s="60">
        <v>0.67274199999999995</v>
      </c>
      <c r="R224" s="60">
        <v>0.53810234670515211</v>
      </c>
      <c r="S224" s="60">
        <v>0.74620722447104704</v>
      </c>
      <c r="T224" s="51" t="s">
        <v>651</v>
      </c>
    </row>
    <row r="225" spans="1:20" s="83" customFormat="1" x14ac:dyDescent="0.25">
      <c r="A225" s="51" t="s">
        <v>636</v>
      </c>
      <c r="B225" s="51" t="s">
        <v>656</v>
      </c>
      <c r="C225" s="51" t="s">
        <v>39</v>
      </c>
      <c r="D225" s="51" t="s">
        <v>135</v>
      </c>
      <c r="E225" s="51">
        <v>206547430</v>
      </c>
      <c r="F225" s="51">
        <v>30</v>
      </c>
      <c r="G225" s="52">
        <v>1E-3</v>
      </c>
      <c r="H225" s="51">
        <v>130</v>
      </c>
      <c r="I225" s="53">
        <v>5.9998347000000001</v>
      </c>
      <c r="J225" s="53">
        <v>1.8411E-3</v>
      </c>
      <c r="K225" s="53">
        <v>5.5625934999999993</v>
      </c>
      <c r="L225" s="54">
        <v>0.18858279999999999</v>
      </c>
      <c r="M225" s="55">
        <v>9.4240000000000003E-4</v>
      </c>
      <c r="N225" s="53">
        <v>0.23561470000000001</v>
      </c>
      <c r="O225" s="56">
        <v>342</v>
      </c>
      <c r="P225" s="56">
        <v>133</v>
      </c>
      <c r="Q225" s="60">
        <v>0.56749099999999997</v>
      </c>
      <c r="R225" s="60">
        <v>0.46912292365580432</v>
      </c>
      <c r="S225" s="60">
        <v>0.71873507932458192</v>
      </c>
      <c r="T225" s="51" t="s">
        <v>651</v>
      </c>
    </row>
    <row r="226" spans="1:20" s="83" customFormat="1" x14ac:dyDescent="0.25">
      <c r="A226" s="51" t="s">
        <v>636</v>
      </c>
      <c r="B226" s="51" t="s">
        <v>656</v>
      </c>
      <c r="C226" s="51" t="s">
        <v>39</v>
      </c>
      <c r="D226" s="51" t="s">
        <v>135</v>
      </c>
      <c r="E226" s="51">
        <v>206548755</v>
      </c>
      <c r="F226" s="51">
        <v>30</v>
      </c>
      <c r="G226" s="52">
        <v>1E-3</v>
      </c>
      <c r="H226" s="51">
        <v>130</v>
      </c>
      <c r="I226" s="53">
        <v>5.0366800999999999</v>
      </c>
      <c r="J226" s="53">
        <v>1.7407E-3</v>
      </c>
      <c r="K226" s="53">
        <v>4.7077222999999986</v>
      </c>
      <c r="L226" s="54">
        <v>0.13921639999999999</v>
      </c>
      <c r="M226" s="55">
        <v>7.1909999999999997E-4</v>
      </c>
      <c r="N226" s="53">
        <v>0.17815729999999999</v>
      </c>
      <c r="O226" s="56">
        <v>294</v>
      </c>
      <c r="P226" s="56">
        <v>98</v>
      </c>
      <c r="Q226" s="60">
        <v>0.58068900000000001</v>
      </c>
      <c r="R226" s="60">
        <v>0.46234308048709022</v>
      </c>
      <c r="S226" s="60">
        <v>0.73346818944025871</v>
      </c>
      <c r="T226" s="51" t="s">
        <v>651</v>
      </c>
    </row>
    <row r="227" spans="1:20" s="83" customFormat="1" x14ac:dyDescent="0.25">
      <c r="A227" s="51" t="s">
        <v>636</v>
      </c>
      <c r="B227" s="51" t="s">
        <v>656</v>
      </c>
      <c r="C227" s="51" t="s">
        <v>39</v>
      </c>
      <c r="D227" s="51" t="s">
        <v>135</v>
      </c>
      <c r="E227" s="51">
        <v>206549370</v>
      </c>
      <c r="F227" s="51">
        <v>30</v>
      </c>
      <c r="G227" s="52">
        <v>1E-3</v>
      </c>
      <c r="H227" s="51">
        <v>130</v>
      </c>
      <c r="I227" s="53">
        <v>6.6373144999999996</v>
      </c>
      <c r="J227" s="53">
        <v>1.8205999999999999E-3</v>
      </c>
      <c r="K227" s="53">
        <v>6.1715902999999992</v>
      </c>
      <c r="L227" s="54">
        <v>0.20271729999999999</v>
      </c>
      <c r="M227" s="55">
        <v>9.9310000000000002E-4</v>
      </c>
      <c r="N227" s="53">
        <v>0.249331</v>
      </c>
      <c r="O227" s="56">
        <v>378</v>
      </c>
      <c r="P227" s="56">
        <v>138</v>
      </c>
      <c r="Q227" s="60">
        <v>0.62043400000000004</v>
      </c>
      <c r="R227" s="60">
        <v>0.47228951272772901</v>
      </c>
      <c r="S227" s="60">
        <v>0.72981677612263474</v>
      </c>
      <c r="T227" s="51" t="s">
        <v>651</v>
      </c>
    </row>
    <row r="228" spans="1:20" s="83" customFormat="1" x14ac:dyDescent="0.25">
      <c r="A228" s="51" t="s">
        <v>636</v>
      </c>
      <c r="B228" s="51" t="s">
        <v>656</v>
      </c>
      <c r="C228" s="51" t="s">
        <v>39</v>
      </c>
      <c r="D228" s="51" t="s">
        <v>135</v>
      </c>
      <c r="E228" s="51">
        <v>206550143</v>
      </c>
      <c r="F228" s="51">
        <v>30</v>
      </c>
      <c r="G228" s="52">
        <v>1E-3</v>
      </c>
      <c r="H228" s="51">
        <v>130</v>
      </c>
      <c r="I228" s="53">
        <v>6.0922036000000004</v>
      </c>
      <c r="J228" s="53">
        <v>1.7768E-3</v>
      </c>
      <c r="K228" s="53">
        <v>5.6511288000000004</v>
      </c>
      <c r="L228" s="54">
        <v>0.1891989</v>
      </c>
      <c r="M228" s="55">
        <v>8.675E-4</v>
      </c>
      <c r="N228" s="53">
        <v>0.23892840000000001</v>
      </c>
      <c r="O228" s="56">
        <v>354</v>
      </c>
      <c r="P228" s="56">
        <v>130</v>
      </c>
      <c r="Q228" s="60">
        <v>0.64012899999999995</v>
      </c>
      <c r="R228" s="60">
        <v>0.49986055329566442</v>
      </c>
      <c r="S228" s="60">
        <v>0.73856014015870586</v>
      </c>
      <c r="T228" s="51" t="s">
        <v>651</v>
      </c>
    </row>
    <row r="229" spans="1:20" s="83" customFormat="1" x14ac:dyDescent="0.25">
      <c r="A229" s="51" t="s">
        <v>636</v>
      </c>
      <c r="B229" s="51" t="s">
        <v>656</v>
      </c>
      <c r="C229" s="51" t="s">
        <v>39</v>
      </c>
      <c r="D229" s="51" t="s">
        <v>135</v>
      </c>
      <c r="E229" s="51">
        <v>206551479</v>
      </c>
      <c r="F229" s="51">
        <v>30</v>
      </c>
      <c r="G229" s="52">
        <v>1E-3</v>
      </c>
      <c r="H229" s="51">
        <v>130</v>
      </c>
      <c r="I229" s="53">
        <v>5.2369618999999998</v>
      </c>
      <c r="J229" s="53">
        <v>1.7427E-3</v>
      </c>
      <c r="K229" s="53">
        <v>4.8592387000000006</v>
      </c>
      <c r="L229" s="54">
        <v>0.15995999999999999</v>
      </c>
      <c r="M229" s="55">
        <v>8.0639999999999998E-4</v>
      </c>
      <c r="N229" s="53">
        <v>0.20566419999999999</v>
      </c>
      <c r="O229" s="56">
        <v>306</v>
      </c>
      <c r="P229" s="56">
        <v>111</v>
      </c>
      <c r="Q229" s="60">
        <v>0.58696599999999999</v>
      </c>
      <c r="R229" s="60">
        <v>0.45196807699180652</v>
      </c>
      <c r="S229" s="60">
        <v>0.70290239242901542</v>
      </c>
      <c r="T229" s="51" t="s">
        <v>651</v>
      </c>
    </row>
    <row r="230" spans="1:20" s="83" customFormat="1" x14ac:dyDescent="0.25">
      <c r="A230" s="51" t="s">
        <v>636</v>
      </c>
      <c r="B230" s="51" t="s">
        <v>656</v>
      </c>
      <c r="C230" s="51" t="s">
        <v>39</v>
      </c>
      <c r="D230" s="51" t="s">
        <v>135</v>
      </c>
      <c r="E230" s="51">
        <v>206552122</v>
      </c>
      <c r="F230" s="51">
        <v>30</v>
      </c>
      <c r="G230" s="52">
        <v>1E-3</v>
      </c>
      <c r="H230" s="51">
        <v>130</v>
      </c>
      <c r="I230" s="53">
        <v>6.3789493000000004</v>
      </c>
      <c r="J230" s="53">
        <v>1.7787E-3</v>
      </c>
      <c r="K230" s="53">
        <v>5.9005839000000009</v>
      </c>
      <c r="L230" s="54">
        <v>0.2058169</v>
      </c>
      <c r="M230" s="55">
        <v>1.0368E-3</v>
      </c>
      <c r="N230" s="53">
        <v>0.25870029999999999</v>
      </c>
      <c r="O230" s="56">
        <v>366</v>
      </c>
      <c r="P230" s="56">
        <v>144</v>
      </c>
      <c r="Q230" s="60">
        <v>0.57201000000000002</v>
      </c>
      <c r="R230" s="60">
        <v>0.44808052242351071</v>
      </c>
      <c r="S230" s="60">
        <v>0.70977301140246996</v>
      </c>
      <c r="T230" s="51" t="s">
        <v>651</v>
      </c>
    </row>
    <row r="231" spans="1:20" s="83" customFormat="1" x14ac:dyDescent="0.25">
      <c r="A231" s="51" t="s">
        <v>636</v>
      </c>
      <c r="B231" s="51" t="s">
        <v>656</v>
      </c>
      <c r="C231" s="51" t="s">
        <v>39</v>
      </c>
      <c r="D231" s="51" t="s">
        <v>135</v>
      </c>
      <c r="E231" s="51">
        <v>206552871</v>
      </c>
      <c r="F231" s="51">
        <v>30</v>
      </c>
      <c r="G231" s="52">
        <v>1E-3</v>
      </c>
      <c r="H231" s="51">
        <v>130</v>
      </c>
      <c r="I231" s="53">
        <v>6.4140822000000002</v>
      </c>
      <c r="J231" s="53">
        <v>1.7952000000000001E-3</v>
      </c>
      <c r="K231" s="53">
        <v>5.9363171000000001</v>
      </c>
      <c r="L231" s="54">
        <v>0.20465800000000001</v>
      </c>
      <c r="M231" s="55">
        <v>9.9240000000000005E-4</v>
      </c>
      <c r="N231" s="53">
        <v>0.2594901</v>
      </c>
      <c r="O231" s="56">
        <v>366</v>
      </c>
      <c r="P231" s="56">
        <v>139</v>
      </c>
      <c r="Q231" s="60">
        <v>0.56314399999999998</v>
      </c>
      <c r="R231" s="60">
        <v>0.46236623761148449</v>
      </c>
      <c r="S231" s="60">
        <v>0.7129486105044075</v>
      </c>
      <c r="T231" s="51" t="s">
        <v>651</v>
      </c>
    </row>
    <row r="232" spans="1:20" s="83" customFormat="1" x14ac:dyDescent="0.25">
      <c r="A232" s="51" t="s">
        <v>636</v>
      </c>
      <c r="B232" s="51" t="s">
        <v>656</v>
      </c>
      <c r="C232" s="51" t="s">
        <v>39</v>
      </c>
      <c r="D232" s="51" t="s">
        <v>135</v>
      </c>
      <c r="E232" s="51">
        <v>206553623</v>
      </c>
      <c r="F232" s="51">
        <v>30</v>
      </c>
      <c r="G232" s="52">
        <v>1E-3</v>
      </c>
      <c r="H232" s="51">
        <v>130</v>
      </c>
      <c r="I232" s="53">
        <v>5.2616367999999998</v>
      </c>
      <c r="J232" s="53">
        <v>1.7438E-3</v>
      </c>
      <c r="K232" s="53">
        <v>4.8729696999999996</v>
      </c>
      <c r="L232" s="54">
        <v>0.1636919</v>
      </c>
      <c r="M232" s="55">
        <v>8.1099999999999998E-4</v>
      </c>
      <c r="N232" s="53">
        <v>0.21289269999999999</v>
      </c>
      <c r="O232" s="56">
        <v>306</v>
      </c>
      <c r="P232" s="56">
        <v>115</v>
      </c>
      <c r="Q232" s="60">
        <v>0.56327300000000002</v>
      </c>
      <c r="R232" s="60">
        <v>0.42062856794165038</v>
      </c>
      <c r="S232" s="60">
        <v>0.71022071852284252</v>
      </c>
      <c r="T232" s="51" t="s">
        <v>651</v>
      </c>
    </row>
    <row r="233" spans="1:20" s="83" customFormat="1" x14ac:dyDescent="0.25">
      <c r="A233" s="51" t="s">
        <v>636</v>
      </c>
      <c r="B233" s="51" t="s">
        <v>656</v>
      </c>
      <c r="C233" s="51" t="s">
        <v>39</v>
      </c>
      <c r="D233" s="51" t="s">
        <v>135</v>
      </c>
      <c r="E233" s="51">
        <v>206554259</v>
      </c>
      <c r="F233" s="51">
        <v>30</v>
      </c>
      <c r="G233" s="52">
        <v>1E-3</v>
      </c>
      <c r="H233" s="51">
        <v>130</v>
      </c>
      <c r="I233" s="53">
        <v>6.0993440000000003</v>
      </c>
      <c r="J233" s="53">
        <v>1.8002999999999999E-3</v>
      </c>
      <c r="K233" s="53">
        <v>5.6860065999999989</v>
      </c>
      <c r="L233" s="54">
        <v>0.17293639999999999</v>
      </c>
      <c r="M233" s="55">
        <v>8.696E-4</v>
      </c>
      <c r="N233" s="53">
        <v>0.22748689999999999</v>
      </c>
      <c r="O233" s="56">
        <v>354</v>
      </c>
      <c r="P233" s="56">
        <v>126</v>
      </c>
      <c r="Q233" s="60">
        <v>0.56210499999999997</v>
      </c>
      <c r="R233" s="60">
        <v>0.42607145465709678</v>
      </c>
      <c r="S233" s="60">
        <v>0.70552647362572152</v>
      </c>
      <c r="T233" s="51" t="s">
        <v>651</v>
      </c>
    </row>
    <row r="234" spans="1:20" s="83" customFormat="1" x14ac:dyDescent="0.25">
      <c r="A234" s="51" t="s">
        <v>636</v>
      </c>
      <c r="B234" s="51" t="s">
        <v>656</v>
      </c>
      <c r="C234" s="51" t="s">
        <v>39</v>
      </c>
      <c r="D234" s="51" t="s">
        <v>135</v>
      </c>
      <c r="E234" s="51">
        <v>206554979</v>
      </c>
      <c r="F234" s="51">
        <v>30</v>
      </c>
      <c r="G234" s="52">
        <v>1E-3</v>
      </c>
      <c r="H234" s="51">
        <v>130</v>
      </c>
      <c r="I234" s="53">
        <v>6.0849821000000004</v>
      </c>
      <c r="J234" s="53">
        <v>1.7755E-3</v>
      </c>
      <c r="K234" s="53">
        <v>5.6878072</v>
      </c>
      <c r="L234" s="54">
        <v>0.17179340000000001</v>
      </c>
      <c r="M234" s="55">
        <v>8.0539999999999995E-4</v>
      </c>
      <c r="N234" s="53">
        <v>0.21221499999999999</v>
      </c>
      <c r="O234" s="56">
        <v>354</v>
      </c>
      <c r="P234" s="56">
        <v>118</v>
      </c>
      <c r="Q234" s="60">
        <v>0.55054599999999998</v>
      </c>
      <c r="R234" s="60">
        <v>0.42756014220094041</v>
      </c>
      <c r="S234" s="60">
        <v>0.70104858115205348</v>
      </c>
      <c r="T234" s="51" t="s">
        <v>651</v>
      </c>
    </row>
    <row r="235" spans="1:20" s="83" customFormat="1" x14ac:dyDescent="0.25">
      <c r="A235" s="51" t="s">
        <v>636</v>
      </c>
      <c r="B235" s="51" t="s">
        <v>656</v>
      </c>
      <c r="C235" s="51" t="s">
        <v>39</v>
      </c>
      <c r="D235" s="51" t="s">
        <v>135</v>
      </c>
      <c r="E235" s="51">
        <v>206555697</v>
      </c>
      <c r="F235" s="51">
        <v>30</v>
      </c>
      <c r="G235" s="52">
        <v>1E-3</v>
      </c>
      <c r="H235" s="51">
        <v>130</v>
      </c>
      <c r="I235" s="53">
        <v>5.7405812999999997</v>
      </c>
      <c r="J235" s="53">
        <v>1.7516000000000001E-3</v>
      </c>
      <c r="K235" s="53">
        <v>5.3274075000000014</v>
      </c>
      <c r="L235" s="54">
        <v>0.1771567</v>
      </c>
      <c r="M235" s="55">
        <v>8.8579999999999996E-4</v>
      </c>
      <c r="N235" s="53">
        <v>0.22355069999999999</v>
      </c>
      <c r="O235" s="56">
        <v>330</v>
      </c>
      <c r="P235" s="56">
        <v>123</v>
      </c>
      <c r="Q235" s="60">
        <v>0.603684</v>
      </c>
      <c r="R235" s="60">
        <v>0.53470397926196434</v>
      </c>
      <c r="S235" s="60">
        <v>0.75404739915500585</v>
      </c>
      <c r="T235" s="51" t="s">
        <v>651</v>
      </c>
    </row>
    <row r="236" spans="1:20" s="83" customFormat="1" x14ac:dyDescent="0.25">
      <c r="A236" s="51" t="s">
        <v>636</v>
      </c>
      <c r="B236" s="51" t="s">
        <v>656</v>
      </c>
      <c r="C236" s="51" t="s">
        <v>39</v>
      </c>
      <c r="D236" s="51" t="s">
        <v>135</v>
      </c>
      <c r="E236" s="51">
        <v>206556381</v>
      </c>
      <c r="F236" s="51">
        <v>30</v>
      </c>
      <c r="G236" s="52">
        <v>1E-3</v>
      </c>
      <c r="H236" s="51">
        <v>130</v>
      </c>
      <c r="I236" s="53">
        <v>6.3460644999999998</v>
      </c>
      <c r="J236" s="53">
        <v>1.7459999999999999E-3</v>
      </c>
      <c r="K236" s="53">
        <v>5.918596700000001</v>
      </c>
      <c r="L236" s="54">
        <v>0.18371670000000001</v>
      </c>
      <c r="M236" s="55">
        <v>9.856000000000001E-4</v>
      </c>
      <c r="N236" s="53">
        <v>0.2301472</v>
      </c>
      <c r="O236" s="56">
        <v>366</v>
      </c>
      <c r="P236" s="56">
        <v>128</v>
      </c>
      <c r="Q236" s="60">
        <v>0.55677399999999999</v>
      </c>
      <c r="R236" s="60">
        <v>0.37467216260902853</v>
      </c>
      <c r="S236" s="60">
        <v>0.68056824212217715</v>
      </c>
      <c r="T236" s="51" t="s">
        <v>651</v>
      </c>
    </row>
    <row r="237" spans="1:20" s="83" customFormat="1" x14ac:dyDescent="0.25">
      <c r="A237" s="51" t="s">
        <v>636</v>
      </c>
      <c r="B237" s="51" t="s">
        <v>656</v>
      </c>
      <c r="C237" s="51" t="s">
        <v>39</v>
      </c>
      <c r="D237" s="51" t="s">
        <v>135</v>
      </c>
      <c r="E237" s="51">
        <v>206557126</v>
      </c>
      <c r="F237" s="51">
        <v>30</v>
      </c>
      <c r="G237" s="52">
        <v>1E-3</v>
      </c>
      <c r="H237" s="51">
        <v>130</v>
      </c>
      <c r="I237" s="53">
        <v>5.3057335999999999</v>
      </c>
      <c r="J237" s="53">
        <v>1.7796999999999999E-3</v>
      </c>
      <c r="K237" s="53">
        <v>4.9240476000000006</v>
      </c>
      <c r="L237" s="54">
        <v>0.16204589999999999</v>
      </c>
      <c r="M237" s="55">
        <v>7.829E-4</v>
      </c>
      <c r="N237" s="53">
        <v>0.2075265</v>
      </c>
      <c r="O237" s="56">
        <v>306</v>
      </c>
      <c r="P237" s="56">
        <v>114</v>
      </c>
      <c r="Q237" s="60">
        <v>0.65492899999999998</v>
      </c>
      <c r="R237" s="60">
        <v>0.5067029303563918</v>
      </c>
      <c r="S237" s="60">
        <v>0.73797683670770997</v>
      </c>
      <c r="T237" s="51" t="s">
        <v>651</v>
      </c>
    </row>
    <row r="238" spans="1:20" s="83" customFormat="1" x14ac:dyDescent="0.25">
      <c r="A238" s="51" t="s">
        <v>636</v>
      </c>
      <c r="B238" s="51" t="s">
        <v>656</v>
      </c>
      <c r="C238" s="51" t="s">
        <v>39</v>
      </c>
      <c r="D238" s="51" t="s">
        <v>135</v>
      </c>
      <c r="E238" s="51">
        <v>206557766</v>
      </c>
      <c r="F238" s="51">
        <v>30</v>
      </c>
      <c r="G238" s="52">
        <v>1E-3</v>
      </c>
      <c r="H238" s="51">
        <v>130</v>
      </c>
      <c r="I238" s="53">
        <v>6.1435621999999999</v>
      </c>
      <c r="J238" s="53">
        <v>1.7535999999999999E-3</v>
      </c>
      <c r="K238" s="53">
        <v>5.7368305999999976</v>
      </c>
      <c r="L238" s="54">
        <v>0.175506</v>
      </c>
      <c r="M238" s="55">
        <v>8.7339999999999998E-4</v>
      </c>
      <c r="N238" s="53">
        <v>0.2179122</v>
      </c>
      <c r="O238" s="56">
        <v>354</v>
      </c>
      <c r="P238" s="56">
        <v>121</v>
      </c>
      <c r="Q238" s="60">
        <v>0.61524900000000005</v>
      </c>
      <c r="R238" s="60">
        <v>0.43796370862044121</v>
      </c>
      <c r="S238" s="60">
        <v>0.72394203783197175</v>
      </c>
      <c r="T238" s="51" t="s">
        <v>651</v>
      </c>
    </row>
    <row r="239" spans="1:20" s="83" customFormat="1" x14ac:dyDescent="0.25">
      <c r="A239" s="51" t="s">
        <v>636</v>
      </c>
      <c r="B239" s="51" t="s">
        <v>656</v>
      </c>
      <c r="C239" s="51" t="s">
        <v>39</v>
      </c>
      <c r="D239" s="51" t="s">
        <v>135</v>
      </c>
      <c r="E239" s="51">
        <v>206558490</v>
      </c>
      <c r="F239" s="51">
        <v>30</v>
      </c>
      <c r="G239" s="52">
        <v>1E-3</v>
      </c>
      <c r="H239" s="51">
        <v>130</v>
      </c>
      <c r="I239" s="53">
        <v>5.6585101</v>
      </c>
      <c r="J239" s="53">
        <v>1.8140000000000001E-3</v>
      </c>
      <c r="K239" s="53">
        <v>5.265064999999999</v>
      </c>
      <c r="L239" s="54">
        <v>0.16486690000000001</v>
      </c>
      <c r="M239" s="55">
        <v>8.3460000000000001E-4</v>
      </c>
      <c r="N239" s="53">
        <v>0.21583440000000001</v>
      </c>
      <c r="O239" s="56">
        <v>330</v>
      </c>
      <c r="P239" s="56">
        <v>118</v>
      </c>
      <c r="Q239" s="60">
        <v>0.57594100000000004</v>
      </c>
      <c r="R239" s="60">
        <v>0.46799542049750609</v>
      </c>
      <c r="S239" s="60">
        <v>0.72989566189687693</v>
      </c>
      <c r="T239" s="51" t="s">
        <v>651</v>
      </c>
    </row>
    <row r="240" spans="1:20" s="83" customFormat="1" x14ac:dyDescent="0.25">
      <c r="A240" s="51" t="s">
        <v>636</v>
      </c>
      <c r="B240" s="51" t="s">
        <v>656</v>
      </c>
      <c r="C240" s="51" t="s">
        <v>39</v>
      </c>
      <c r="D240" s="51" t="s">
        <v>135</v>
      </c>
      <c r="E240" s="51">
        <v>206559165</v>
      </c>
      <c r="F240" s="51">
        <v>30</v>
      </c>
      <c r="G240" s="52">
        <v>1E-3</v>
      </c>
      <c r="H240" s="51">
        <v>130</v>
      </c>
      <c r="I240" s="53">
        <v>4.7673934999999998</v>
      </c>
      <c r="J240" s="53">
        <v>1.7384E-3</v>
      </c>
      <c r="K240" s="53">
        <v>4.4309871999999997</v>
      </c>
      <c r="L240" s="54">
        <v>0.1443604</v>
      </c>
      <c r="M240" s="55">
        <v>7.7209999999999996E-4</v>
      </c>
      <c r="N240" s="53">
        <v>0.18064189999999999</v>
      </c>
      <c r="O240" s="56">
        <v>282</v>
      </c>
      <c r="P240" s="56">
        <v>101</v>
      </c>
      <c r="Q240" s="60">
        <v>0.59181700000000004</v>
      </c>
      <c r="R240" s="60">
        <v>0.43067275552972528</v>
      </c>
      <c r="S240" s="60">
        <v>0.7012155747201877</v>
      </c>
      <c r="T240" s="51" t="s">
        <v>651</v>
      </c>
    </row>
    <row r="241" spans="1:20" s="83" customFormat="1" x14ac:dyDescent="0.25">
      <c r="A241" s="51" t="s">
        <v>636</v>
      </c>
      <c r="B241" s="51" t="s">
        <v>656</v>
      </c>
      <c r="C241" s="51" t="s">
        <v>39</v>
      </c>
      <c r="D241" s="51" t="s">
        <v>135</v>
      </c>
      <c r="E241" s="51">
        <v>206560506</v>
      </c>
      <c r="F241" s="51">
        <v>30</v>
      </c>
      <c r="G241" s="52">
        <v>1E-3</v>
      </c>
      <c r="H241" s="51">
        <v>130</v>
      </c>
      <c r="I241" s="53">
        <v>6.1238821000000003</v>
      </c>
      <c r="J241" s="53">
        <v>1.7757000000000001E-3</v>
      </c>
      <c r="K241" s="53">
        <v>5.7293374000000004</v>
      </c>
      <c r="L241" s="54">
        <v>0.1693143</v>
      </c>
      <c r="M241" s="55">
        <v>8.4250000000000004E-4</v>
      </c>
      <c r="N241" s="53">
        <v>0.21226900000000001</v>
      </c>
      <c r="O241" s="56">
        <v>354</v>
      </c>
      <c r="P241" s="56">
        <v>120</v>
      </c>
      <c r="Q241" s="60">
        <v>0.56250500000000003</v>
      </c>
      <c r="R241" s="60">
        <v>0.44416405402407733</v>
      </c>
      <c r="S241" s="60">
        <v>0.70723365517957582</v>
      </c>
      <c r="T241" s="51" t="s">
        <v>651</v>
      </c>
    </row>
    <row r="242" spans="1:20" s="83" customFormat="1" x14ac:dyDescent="0.25">
      <c r="A242" s="51" t="s">
        <v>636</v>
      </c>
      <c r="B242" s="51" t="s">
        <v>656</v>
      </c>
      <c r="C242" s="51" t="s">
        <v>39</v>
      </c>
      <c r="D242" s="51" t="s">
        <v>135</v>
      </c>
      <c r="E242" s="51">
        <v>206561230</v>
      </c>
      <c r="F242" s="51">
        <v>30</v>
      </c>
      <c r="G242" s="52">
        <v>1E-3</v>
      </c>
      <c r="H242" s="51">
        <v>130</v>
      </c>
      <c r="I242" s="53">
        <v>5.6940150000000003</v>
      </c>
      <c r="J242" s="53">
        <v>1.7792000000000001E-3</v>
      </c>
      <c r="K242" s="53">
        <v>5.2781580000000003</v>
      </c>
      <c r="L242" s="54">
        <v>0.17810309999999999</v>
      </c>
      <c r="M242" s="55">
        <v>9.8489999999999992E-4</v>
      </c>
      <c r="N242" s="53">
        <v>0.2249215</v>
      </c>
      <c r="O242" s="56">
        <v>330</v>
      </c>
      <c r="P242" s="56">
        <v>126</v>
      </c>
      <c r="Q242" s="60">
        <v>0.63154399999999999</v>
      </c>
      <c r="R242" s="60">
        <v>0.49168232819912833</v>
      </c>
      <c r="S242" s="60">
        <v>0.74857744651938185</v>
      </c>
      <c r="T242" s="51" t="s">
        <v>651</v>
      </c>
    </row>
    <row r="243" spans="1:20" s="83" customFormat="1" x14ac:dyDescent="0.25">
      <c r="A243" s="51" t="s">
        <v>636</v>
      </c>
      <c r="B243" s="51" t="s">
        <v>656</v>
      </c>
      <c r="C243" s="51" t="s">
        <v>39</v>
      </c>
      <c r="D243" s="51" t="s">
        <v>135</v>
      </c>
      <c r="E243" s="51">
        <v>206561909</v>
      </c>
      <c r="F243" s="51">
        <v>30</v>
      </c>
      <c r="G243" s="52">
        <v>1E-3</v>
      </c>
      <c r="H243" s="51">
        <v>130</v>
      </c>
      <c r="I243" s="53">
        <v>6.0609802000000004</v>
      </c>
      <c r="J243" s="53">
        <v>1.8132000000000009E-3</v>
      </c>
      <c r="K243" s="53">
        <v>5.6291133000000002</v>
      </c>
      <c r="L243" s="54">
        <v>0.1823794</v>
      </c>
      <c r="M243" s="55">
        <v>1.0721000000000001E-3</v>
      </c>
      <c r="N243" s="53">
        <v>0.23581740000000001</v>
      </c>
      <c r="O243" s="56">
        <v>354</v>
      </c>
      <c r="P243" s="56">
        <v>130</v>
      </c>
      <c r="Q243" s="60">
        <v>0.58457999999999999</v>
      </c>
      <c r="R243" s="60">
        <v>0.45595515122947439</v>
      </c>
      <c r="S243" s="60">
        <v>0.71308866745553601</v>
      </c>
      <c r="T243" s="51" t="s">
        <v>651</v>
      </c>
    </row>
    <row r="244" spans="1:20" s="83" customFormat="1" x14ac:dyDescent="0.25">
      <c r="A244" s="51" t="s">
        <v>636</v>
      </c>
      <c r="B244" s="51" t="s">
        <v>656</v>
      </c>
      <c r="C244" s="51" t="s">
        <v>39</v>
      </c>
      <c r="D244" s="51" t="s">
        <v>135</v>
      </c>
      <c r="E244" s="51">
        <v>206562624</v>
      </c>
      <c r="F244" s="51">
        <v>30</v>
      </c>
      <c r="G244" s="52">
        <v>1E-3</v>
      </c>
      <c r="H244" s="51">
        <v>130</v>
      </c>
      <c r="I244" s="53">
        <v>5.7747827999999997</v>
      </c>
      <c r="J244" s="53">
        <v>1.7902E-3</v>
      </c>
      <c r="K244" s="53">
        <v>5.3650684999999996</v>
      </c>
      <c r="L244" s="54">
        <v>0.1757657</v>
      </c>
      <c r="M244" s="55">
        <v>8.8060000000000005E-4</v>
      </c>
      <c r="N244" s="53">
        <v>0.22126950000000001</v>
      </c>
      <c r="O244" s="56">
        <v>330</v>
      </c>
      <c r="P244" s="56">
        <v>116</v>
      </c>
      <c r="Q244" s="60">
        <v>0.56415800000000005</v>
      </c>
      <c r="R244" s="60">
        <v>0.45459164060663287</v>
      </c>
      <c r="S244" s="60">
        <v>0.71381630735591306</v>
      </c>
      <c r="T244" s="51" t="s">
        <v>651</v>
      </c>
    </row>
    <row r="245" spans="1:20" s="83" customFormat="1" x14ac:dyDescent="0.25">
      <c r="A245" s="51" t="s">
        <v>636</v>
      </c>
      <c r="B245" s="51" t="s">
        <v>656</v>
      </c>
      <c r="C245" s="51" t="s">
        <v>39</v>
      </c>
      <c r="D245" s="51" t="s">
        <v>135</v>
      </c>
      <c r="E245" s="51">
        <v>206565277</v>
      </c>
      <c r="F245" s="51">
        <v>30</v>
      </c>
      <c r="G245" s="52">
        <v>1E-3</v>
      </c>
      <c r="H245" s="51">
        <v>130</v>
      </c>
      <c r="I245" s="53">
        <v>5.2705766000000001</v>
      </c>
      <c r="J245" s="53">
        <v>1.7786E-3</v>
      </c>
      <c r="K245" s="53">
        <v>4.8893728999999997</v>
      </c>
      <c r="L245" s="54">
        <v>0.16243160000000001</v>
      </c>
      <c r="M245" s="55">
        <v>9.1189999999999999E-4</v>
      </c>
      <c r="N245" s="53">
        <v>0.2067406</v>
      </c>
      <c r="O245" s="56">
        <v>306</v>
      </c>
      <c r="P245" s="56">
        <v>114</v>
      </c>
      <c r="Q245" s="60">
        <v>0.59656900000000002</v>
      </c>
      <c r="R245" s="60">
        <v>0.50651392195619627</v>
      </c>
      <c r="S245" s="60">
        <v>0.74700853742448114</v>
      </c>
      <c r="T245" s="51" t="s">
        <v>651</v>
      </c>
    </row>
    <row r="246" spans="1:20" s="83" customFormat="1" x14ac:dyDescent="0.25">
      <c r="A246" s="51" t="s">
        <v>636</v>
      </c>
      <c r="B246" s="51" t="s">
        <v>656</v>
      </c>
      <c r="C246" s="51" t="s">
        <v>39</v>
      </c>
      <c r="D246" s="51" t="s">
        <v>135</v>
      </c>
      <c r="E246" s="51">
        <v>206565914</v>
      </c>
      <c r="F246" s="51">
        <v>30</v>
      </c>
      <c r="G246" s="52">
        <v>1E-3</v>
      </c>
      <c r="H246" s="51">
        <v>130</v>
      </c>
      <c r="I246" s="53">
        <v>6.0547506000000002</v>
      </c>
      <c r="J246" s="53">
        <v>1.7723000000000001E-3</v>
      </c>
      <c r="K246" s="53">
        <v>5.6714521000000007</v>
      </c>
      <c r="L246" s="54">
        <v>0.16487840000000001</v>
      </c>
      <c r="M246" s="55">
        <v>8.275E-4</v>
      </c>
      <c r="N246" s="53">
        <v>0.2056297</v>
      </c>
      <c r="O246" s="56">
        <v>354</v>
      </c>
      <c r="P246" s="56">
        <v>115</v>
      </c>
      <c r="Q246" s="60">
        <v>0.70718300000000001</v>
      </c>
      <c r="R246" s="60">
        <v>0.58914550350352157</v>
      </c>
      <c r="S246" s="60">
        <v>0.79019050751670528</v>
      </c>
      <c r="T246" s="51" t="s">
        <v>651</v>
      </c>
    </row>
    <row r="247" spans="1:20" s="83" customFormat="1" x14ac:dyDescent="0.25">
      <c r="A247" s="51" t="s">
        <v>636</v>
      </c>
      <c r="B247" s="51" t="s">
        <v>656</v>
      </c>
      <c r="C247" s="51" t="s">
        <v>39</v>
      </c>
      <c r="D247" s="51" t="s">
        <v>135</v>
      </c>
      <c r="E247" s="51">
        <v>206566629</v>
      </c>
      <c r="F247" s="51">
        <v>30</v>
      </c>
      <c r="G247" s="52">
        <v>1E-3</v>
      </c>
      <c r="H247" s="51">
        <v>130</v>
      </c>
      <c r="I247" s="53">
        <v>6.1190781999999997</v>
      </c>
      <c r="J247" s="53">
        <v>1.7729E-3</v>
      </c>
      <c r="K247" s="53">
        <v>5.6991120999999998</v>
      </c>
      <c r="L247" s="54">
        <v>0.18327350000000001</v>
      </c>
      <c r="M247" s="55">
        <v>8.8559999999999995E-4</v>
      </c>
      <c r="N247" s="53">
        <v>0.2235886</v>
      </c>
      <c r="O247" s="56">
        <v>354</v>
      </c>
      <c r="P247" s="56">
        <v>124</v>
      </c>
      <c r="Q247" s="60">
        <v>0.62018200000000001</v>
      </c>
      <c r="R247" s="60">
        <v>0.488590033854162</v>
      </c>
      <c r="S247" s="60">
        <v>0.72428060411122908</v>
      </c>
      <c r="T247" s="51" t="s">
        <v>651</v>
      </c>
    </row>
    <row r="248" spans="1:20" s="83" customFormat="1" x14ac:dyDescent="0.25">
      <c r="A248" s="51" t="s">
        <v>636</v>
      </c>
      <c r="B248" s="51" t="s">
        <v>656</v>
      </c>
      <c r="C248" s="51" t="s">
        <v>39</v>
      </c>
      <c r="D248" s="51" t="s">
        <v>135</v>
      </c>
      <c r="E248" s="51">
        <v>206567351</v>
      </c>
      <c r="F248" s="51">
        <v>30</v>
      </c>
      <c r="G248" s="52">
        <v>1E-3</v>
      </c>
      <c r="H248" s="51">
        <v>130</v>
      </c>
      <c r="I248" s="53">
        <v>5.6373290000000003</v>
      </c>
      <c r="J248" s="53">
        <v>1.8023E-3</v>
      </c>
      <c r="K248" s="53">
        <v>5.252228399999999</v>
      </c>
      <c r="L248" s="54">
        <v>0.16581409999999999</v>
      </c>
      <c r="M248" s="55">
        <v>8.0449999999999999E-4</v>
      </c>
      <c r="N248" s="53">
        <v>0.20692659999999999</v>
      </c>
      <c r="O248" s="56">
        <v>330</v>
      </c>
      <c r="P248" s="56">
        <v>114</v>
      </c>
      <c r="Q248" s="60">
        <v>0.61971399999999999</v>
      </c>
      <c r="R248" s="60">
        <v>0.47385459050764928</v>
      </c>
      <c r="S248" s="60">
        <v>0.72510697882529618</v>
      </c>
      <c r="T248" s="51" t="s">
        <v>651</v>
      </c>
    </row>
    <row r="249" spans="1:20" s="83" customFormat="1" x14ac:dyDescent="0.25">
      <c r="A249" s="51" t="s">
        <v>636</v>
      </c>
      <c r="B249" s="51" t="s">
        <v>656</v>
      </c>
      <c r="C249" s="51" t="s">
        <v>39</v>
      </c>
      <c r="D249" s="51" t="s">
        <v>135</v>
      </c>
      <c r="E249" s="51">
        <v>206568024</v>
      </c>
      <c r="F249" s="51">
        <v>30</v>
      </c>
      <c r="G249" s="52">
        <v>1E-3</v>
      </c>
      <c r="H249" s="51">
        <v>130</v>
      </c>
      <c r="I249" s="53">
        <v>6.0135714</v>
      </c>
      <c r="J249" s="53">
        <v>1.7733E-3</v>
      </c>
      <c r="K249" s="53">
        <v>5.5595664999999999</v>
      </c>
      <c r="L249" s="54">
        <v>0.19481780000000001</v>
      </c>
      <c r="M249" s="55">
        <v>9.701E-4</v>
      </c>
      <c r="N249" s="53">
        <v>0.2458901</v>
      </c>
      <c r="O249" s="56">
        <v>342</v>
      </c>
      <c r="P249" s="56">
        <v>137</v>
      </c>
      <c r="Q249" s="60">
        <v>0.63922900000000005</v>
      </c>
      <c r="R249" s="60">
        <v>0.48326282569886347</v>
      </c>
      <c r="S249" s="60">
        <v>0.73035276599162291</v>
      </c>
      <c r="T249" s="51" t="s">
        <v>651</v>
      </c>
    </row>
    <row r="250" spans="1:20" s="83" customFormat="1" x14ac:dyDescent="0.25">
      <c r="A250" s="51" t="s">
        <v>636</v>
      </c>
      <c r="B250" s="51" t="s">
        <v>656</v>
      </c>
      <c r="C250" s="51" t="s">
        <v>39</v>
      </c>
      <c r="D250" s="51" t="s">
        <v>135</v>
      </c>
      <c r="E250" s="51">
        <v>206568734</v>
      </c>
      <c r="F250" s="51">
        <v>30</v>
      </c>
      <c r="G250" s="52">
        <v>1E-3</v>
      </c>
      <c r="H250" s="51">
        <v>130</v>
      </c>
      <c r="I250" s="53">
        <v>5.7009311</v>
      </c>
      <c r="J250" s="53">
        <v>1.7328999999999999E-3</v>
      </c>
      <c r="K250" s="53">
        <v>5.3099778999999989</v>
      </c>
      <c r="L250" s="54">
        <v>0.1665391</v>
      </c>
      <c r="M250" s="55">
        <v>9.0129999999999995E-4</v>
      </c>
      <c r="N250" s="53">
        <v>0.2117715</v>
      </c>
      <c r="O250" s="56">
        <v>330</v>
      </c>
      <c r="P250" s="56">
        <v>119</v>
      </c>
      <c r="Q250" s="60">
        <v>0.57057899999999995</v>
      </c>
      <c r="R250" s="60">
        <v>0.48416394161640741</v>
      </c>
      <c r="S250" s="60">
        <v>0.72375986582933594</v>
      </c>
      <c r="T250" s="51" t="s">
        <v>651</v>
      </c>
    </row>
    <row r="251" spans="1:20" s="83" customFormat="1" x14ac:dyDescent="0.25">
      <c r="A251" s="51" t="s">
        <v>636</v>
      </c>
      <c r="B251" s="51" t="s">
        <v>656</v>
      </c>
      <c r="C251" s="51" t="s">
        <v>39</v>
      </c>
      <c r="D251" s="51" t="s">
        <v>135</v>
      </c>
      <c r="E251" s="51">
        <v>206569411</v>
      </c>
      <c r="F251" s="51">
        <v>30</v>
      </c>
      <c r="G251" s="52">
        <v>1E-3</v>
      </c>
      <c r="H251" s="51">
        <v>130</v>
      </c>
      <c r="I251" s="53">
        <v>6.609432</v>
      </c>
      <c r="J251" s="53">
        <v>1.817E-3</v>
      </c>
      <c r="K251" s="53">
        <v>6.1061218000000004</v>
      </c>
      <c r="L251" s="54">
        <v>0.2163996</v>
      </c>
      <c r="M251" s="55">
        <v>1.0509E-3</v>
      </c>
      <c r="N251" s="53">
        <v>0.27293129999999999</v>
      </c>
      <c r="O251" s="56">
        <v>378</v>
      </c>
      <c r="P251" s="56">
        <v>151</v>
      </c>
      <c r="Q251" s="60">
        <v>0.58030999999999999</v>
      </c>
      <c r="R251" s="60">
        <v>0.36209579824768462</v>
      </c>
      <c r="S251" s="60">
        <v>0.68132139904200884</v>
      </c>
      <c r="T251" s="51" t="s">
        <v>651</v>
      </c>
    </row>
    <row r="252" spans="1:20" s="83" customFormat="1" x14ac:dyDescent="0.25">
      <c r="A252" s="51" t="s">
        <v>636</v>
      </c>
      <c r="B252" s="51" t="s">
        <v>656</v>
      </c>
      <c r="C252" s="51" t="s">
        <v>39</v>
      </c>
      <c r="D252" s="51" t="s">
        <v>135</v>
      </c>
      <c r="E252" s="51">
        <v>206570184</v>
      </c>
      <c r="F252" s="51">
        <v>30</v>
      </c>
      <c r="G252" s="52">
        <v>1E-3</v>
      </c>
      <c r="H252" s="51">
        <v>130</v>
      </c>
      <c r="I252" s="53">
        <v>5.0405915999999999</v>
      </c>
      <c r="J252" s="53">
        <v>1.7389E-3</v>
      </c>
      <c r="K252" s="53">
        <v>4.6916521000000007</v>
      </c>
      <c r="L252" s="54">
        <v>0.14841860000000001</v>
      </c>
      <c r="M252" s="55">
        <v>7.54E-4</v>
      </c>
      <c r="N252" s="53">
        <v>0.18891369999999999</v>
      </c>
      <c r="O252" s="56">
        <v>294</v>
      </c>
      <c r="P252" s="56">
        <v>104</v>
      </c>
      <c r="Q252" s="60">
        <v>0.55917799999999995</v>
      </c>
      <c r="R252" s="60">
        <v>0.47681819469440512</v>
      </c>
      <c r="S252" s="60">
        <v>0.73351273632404457</v>
      </c>
      <c r="T252" s="51" t="s">
        <v>651</v>
      </c>
    </row>
    <row r="253" spans="1:20" s="83" customFormat="1" x14ac:dyDescent="0.25">
      <c r="A253" s="51" t="s">
        <v>636</v>
      </c>
      <c r="B253" s="51" t="s">
        <v>656</v>
      </c>
      <c r="C253" s="51" t="s">
        <v>39</v>
      </c>
      <c r="D253" s="51" t="s">
        <v>135</v>
      </c>
      <c r="E253" s="51">
        <v>206572229</v>
      </c>
      <c r="F253" s="51">
        <v>30</v>
      </c>
      <c r="G253" s="52">
        <v>1E-3</v>
      </c>
      <c r="H253" s="51">
        <v>130</v>
      </c>
      <c r="I253" s="53">
        <v>6.3289004000000002</v>
      </c>
      <c r="J253" s="53">
        <v>1.8185E-3</v>
      </c>
      <c r="K253" s="53">
        <v>5.8750688999999996</v>
      </c>
      <c r="L253" s="54">
        <v>0.19448219999999999</v>
      </c>
      <c r="M253" s="55">
        <v>9.986000000000001E-4</v>
      </c>
      <c r="N253" s="53">
        <v>0.24612580000000001</v>
      </c>
      <c r="O253" s="56">
        <v>366</v>
      </c>
      <c r="P253" s="56">
        <v>133</v>
      </c>
      <c r="Q253" s="60">
        <v>0.53894200000000003</v>
      </c>
      <c r="R253" s="60">
        <v>0.40844168849334661</v>
      </c>
      <c r="S253" s="60">
        <v>0.67751582980070379</v>
      </c>
      <c r="T253" s="51" t="s">
        <v>651</v>
      </c>
    </row>
    <row r="254" spans="1:20" s="83" customFormat="1" x14ac:dyDescent="0.25">
      <c r="A254" s="51" t="s">
        <v>636</v>
      </c>
      <c r="B254" s="51" t="s">
        <v>656</v>
      </c>
      <c r="C254" s="51" t="s">
        <v>39</v>
      </c>
      <c r="D254" s="51" t="s">
        <v>135</v>
      </c>
      <c r="E254" s="51">
        <v>206572971</v>
      </c>
      <c r="F254" s="51">
        <v>30</v>
      </c>
      <c r="G254" s="52">
        <v>1E-3</v>
      </c>
      <c r="H254" s="51">
        <v>130</v>
      </c>
      <c r="I254" s="53">
        <v>5.9856110999999999</v>
      </c>
      <c r="J254" s="53">
        <v>1.7983000000000001E-3</v>
      </c>
      <c r="K254" s="53">
        <v>5.5619668000000004</v>
      </c>
      <c r="L254" s="54">
        <v>0.18486320000000001</v>
      </c>
      <c r="M254" s="55">
        <v>1.0624E-3</v>
      </c>
      <c r="N254" s="53">
        <v>0.225575</v>
      </c>
      <c r="O254" s="56">
        <v>342</v>
      </c>
      <c r="P254" s="56">
        <v>127</v>
      </c>
      <c r="Q254" s="60">
        <v>0.54957400000000001</v>
      </c>
      <c r="R254" s="60">
        <v>0.40951052513196001</v>
      </c>
      <c r="S254" s="60">
        <v>0.69175762609135183</v>
      </c>
      <c r="T254" s="51" t="s">
        <v>651</v>
      </c>
    </row>
    <row r="255" spans="1:20" s="83" customFormat="1" x14ac:dyDescent="0.25">
      <c r="A255" s="51" t="s">
        <v>636</v>
      </c>
      <c r="B255" s="51" t="s">
        <v>656</v>
      </c>
      <c r="C255" s="51" t="s">
        <v>39</v>
      </c>
      <c r="D255" s="51" t="s">
        <v>135</v>
      </c>
      <c r="E255" s="51">
        <v>206573681</v>
      </c>
      <c r="F255" s="51">
        <v>30</v>
      </c>
      <c r="G255" s="52">
        <v>1E-3</v>
      </c>
      <c r="H255" s="51">
        <v>130</v>
      </c>
      <c r="I255" s="53">
        <v>5.5125719000000002</v>
      </c>
      <c r="J255" s="53">
        <v>1.8779000000000001E-3</v>
      </c>
      <c r="K255" s="53">
        <v>5.1211756999999993</v>
      </c>
      <c r="L255" s="54">
        <v>0.1681761</v>
      </c>
      <c r="M255" s="55">
        <v>8.5130000000000004E-4</v>
      </c>
      <c r="N255" s="53">
        <v>0.21052689999999999</v>
      </c>
      <c r="O255" s="56">
        <v>318</v>
      </c>
      <c r="P255" s="56">
        <v>116</v>
      </c>
      <c r="Q255" s="60">
        <v>0.62785199999999997</v>
      </c>
      <c r="R255" s="60">
        <v>0.45409128854054392</v>
      </c>
      <c r="S255" s="60">
        <v>0.70775231849190812</v>
      </c>
      <c r="T255" s="51" t="s">
        <v>651</v>
      </c>
    </row>
    <row r="256" spans="1:20" s="83" customFormat="1" x14ac:dyDescent="0.25">
      <c r="A256" s="51" t="s">
        <v>636</v>
      </c>
      <c r="B256" s="51" t="s">
        <v>656</v>
      </c>
      <c r="C256" s="51" t="s">
        <v>39</v>
      </c>
      <c r="D256" s="51" t="s">
        <v>135</v>
      </c>
      <c r="E256" s="51">
        <v>206574343</v>
      </c>
      <c r="F256" s="51">
        <v>30</v>
      </c>
      <c r="G256" s="52">
        <v>1E-3</v>
      </c>
      <c r="H256" s="51">
        <v>130</v>
      </c>
      <c r="I256" s="53">
        <v>5.8797465999999998</v>
      </c>
      <c r="J256" s="53">
        <v>1.7824E-3</v>
      </c>
      <c r="K256" s="53">
        <v>5.4756776000000009</v>
      </c>
      <c r="L256" s="54">
        <v>0.1728855</v>
      </c>
      <c r="M256" s="55">
        <v>8.7900000000000001E-4</v>
      </c>
      <c r="N256" s="53">
        <v>0.21832009999999999</v>
      </c>
      <c r="O256" s="56">
        <v>342</v>
      </c>
      <c r="P256" s="56">
        <v>122</v>
      </c>
      <c r="Q256" s="60">
        <v>0.57921199999999995</v>
      </c>
      <c r="R256" s="60">
        <v>0.44981766731735218</v>
      </c>
      <c r="S256" s="60">
        <v>0.7032283736042606</v>
      </c>
      <c r="T256" s="51" t="s">
        <v>651</v>
      </c>
    </row>
    <row r="257" spans="1:20" s="83" customFormat="1" x14ac:dyDescent="0.25">
      <c r="A257" s="51" t="s">
        <v>636</v>
      </c>
      <c r="B257" s="51" t="s">
        <v>656</v>
      </c>
      <c r="C257" s="51" t="s">
        <v>39</v>
      </c>
      <c r="D257" s="51" t="s">
        <v>135</v>
      </c>
      <c r="E257" s="51">
        <v>206575040</v>
      </c>
      <c r="F257" s="51">
        <v>30</v>
      </c>
      <c r="G257" s="52">
        <v>1E-3</v>
      </c>
      <c r="H257" s="51">
        <v>130</v>
      </c>
      <c r="I257" s="53">
        <v>5.7132978000000003</v>
      </c>
      <c r="J257" s="53">
        <v>1.8312000000000001E-3</v>
      </c>
      <c r="K257" s="53">
        <v>5.3267433999999998</v>
      </c>
      <c r="L257" s="54">
        <v>0.1691571</v>
      </c>
      <c r="M257" s="55">
        <v>8.1240000000000001E-4</v>
      </c>
      <c r="N257" s="53">
        <v>0.20441010000000001</v>
      </c>
      <c r="O257" s="56">
        <v>330</v>
      </c>
      <c r="P257" s="56">
        <v>115</v>
      </c>
      <c r="Q257" s="60">
        <v>0.64517199999999997</v>
      </c>
      <c r="R257" s="60">
        <v>0.4934346753885967</v>
      </c>
      <c r="S257" s="60">
        <v>0.74114700825838398</v>
      </c>
      <c r="T257" s="51" t="s">
        <v>651</v>
      </c>
    </row>
    <row r="258" spans="1:20" s="83" customFormat="1" x14ac:dyDescent="0.25">
      <c r="A258" s="51" t="s">
        <v>636</v>
      </c>
      <c r="B258" s="51" t="s">
        <v>656</v>
      </c>
      <c r="C258" s="51" t="s">
        <v>39</v>
      </c>
      <c r="D258" s="51" t="s">
        <v>135</v>
      </c>
      <c r="E258" s="51">
        <v>206576432</v>
      </c>
      <c r="F258" s="51">
        <v>30</v>
      </c>
      <c r="G258" s="52">
        <v>1E-3</v>
      </c>
      <c r="H258" s="51">
        <v>130</v>
      </c>
      <c r="I258" s="53">
        <v>5.0393989000000001</v>
      </c>
      <c r="J258" s="53">
        <v>1.7357E-3</v>
      </c>
      <c r="K258" s="53">
        <v>4.6682772999999997</v>
      </c>
      <c r="L258" s="54">
        <v>0.16132009999999999</v>
      </c>
      <c r="M258" s="55">
        <v>8.0480000000000005E-4</v>
      </c>
      <c r="N258" s="53">
        <v>0.19783829999999999</v>
      </c>
      <c r="O258" s="56">
        <v>294</v>
      </c>
      <c r="P258" s="56">
        <v>109</v>
      </c>
      <c r="Q258" s="60">
        <v>0.63418200000000002</v>
      </c>
      <c r="R258" s="60">
        <v>0.48327151622651299</v>
      </c>
      <c r="S258" s="60">
        <v>0.71719787696998694</v>
      </c>
      <c r="T258" s="51" t="s">
        <v>651</v>
      </c>
    </row>
    <row r="259" spans="1:20" s="83" customFormat="1" x14ac:dyDescent="0.25">
      <c r="A259" s="51" t="s">
        <v>636</v>
      </c>
      <c r="B259" s="51" t="s">
        <v>656</v>
      </c>
      <c r="C259" s="51" t="s">
        <v>39</v>
      </c>
      <c r="D259" s="51" t="s">
        <v>135</v>
      </c>
      <c r="E259" s="51">
        <v>206577722</v>
      </c>
      <c r="F259" s="51">
        <v>30</v>
      </c>
      <c r="G259" s="52">
        <v>1E-3</v>
      </c>
      <c r="H259" s="51">
        <v>130</v>
      </c>
      <c r="I259" s="53">
        <v>5.9451095</v>
      </c>
      <c r="J259" s="53">
        <v>1.7910000000000001E-3</v>
      </c>
      <c r="K259" s="53">
        <v>5.5308910999999998</v>
      </c>
      <c r="L259" s="54">
        <v>0.17658950000000001</v>
      </c>
      <c r="M259" s="55">
        <v>8.9010000000000001E-4</v>
      </c>
      <c r="N259" s="53">
        <v>0.2247961</v>
      </c>
      <c r="O259" s="56">
        <v>342</v>
      </c>
      <c r="P259" s="56">
        <v>125</v>
      </c>
      <c r="Q259" s="60">
        <v>0.59514900000000004</v>
      </c>
      <c r="R259" s="60">
        <v>0.46001558677754051</v>
      </c>
      <c r="S259" s="60">
        <v>0.72699292725980902</v>
      </c>
      <c r="T259" s="51" t="s">
        <v>651</v>
      </c>
    </row>
    <row r="260" spans="1:20" s="83" customFormat="1" x14ac:dyDescent="0.25">
      <c r="A260" s="51" t="s">
        <v>636</v>
      </c>
      <c r="B260" s="51" t="s">
        <v>656</v>
      </c>
      <c r="C260" s="51" t="s">
        <v>39</v>
      </c>
      <c r="D260" s="51" t="s">
        <v>135</v>
      </c>
      <c r="E260" s="51">
        <v>206578428</v>
      </c>
      <c r="F260" s="51">
        <v>30</v>
      </c>
      <c r="G260" s="52">
        <v>1E-3</v>
      </c>
      <c r="H260" s="51">
        <v>130</v>
      </c>
      <c r="I260" s="53">
        <v>6.2036582999999998</v>
      </c>
      <c r="J260" s="53">
        <v>1.8106999999999999E-3</v>
      </c>
      <c r="K260" s="53">
        <v>5.7352829000000014</v>
      </c>
      <c r="L260" s="54">
        <v>0.1963598</v>
      </c>
      <c r="M260" s="55">
        <v>9.5279999999999996E-4</v>
      </c>
      <c r="N260" s="53">
        <v>0.25859399999999999</v>
      </c>
      <c r="O260" s="56">
        <v>354</v>
      </c>
      <c r="P260" s="56">
        <v>137</v>
      </c>
      <c r="Q260" s="60">
        <v>0.68984199999999996</v>
      </c>
      <c r="R260" s="60">
        <v>0.59986587312030504</v>
      </c>
      <c r="S260" s="60">
        <v>0.78537809799073144</v>
      </c>
      <c r="T260" s="51" t="s">
        <v>651</v>
      </c>
    </row>
    <row r="261" spans="1:20" s="83" customFormat="1" x14ac:dyDescent="0.25">
      <c r="A261" s="51" t="s">
        <v>636</v>
      </c>
      <c r="B261" s="51" t="s">
        <v>656</v>
      </c>
      <c r="C261" s="51" t="s">
        <v>39</v>
      </c>
      <c r="D261" s="51" t="s">
        <v>135</v>
      </c>
      <c r="E261" s="51">
        <v>206579809</v>
      </c>
      <c r="F261" s="51">
        <v>30</v>
      </c>
      <c r="G261" s="52">
        <v>1E-3</v>
      </c>
      <c r="H261" s="51">
        <v>130</v>
      </c>
      <c r="I261" s="53">
        <v>6.1381629000000002</v>
      </c>
      <c r="J261" s="53">
        <v>1.7600999999999999E-3</v>
      </c>
      <c r="K261" s="53">
        <v>5.7033656000000006</v>
      </c>
      <c r="L261" s="54">
        <v>0.18689529999999999</v>
      </c>
      <c r="M261" s="55">
        <v>9.1390000000000004E-4</v>
      </c>
      <c r="N261" s="53">
        <v>0.23458570000000001</v>
      </c>
      <c r="O261" s="56">
        <v>354</v>
      </c>
      <c r="P261" s="56">
        <v>132</v>
      </c>
      <c r="Q261" s="60">
        <v>0.51521600000000001</v>
      </c>
      <c r="R261" s="60">
        <v>0.36434451694672959</v>
      </c>
      <c r="S261" s="60">
        <v>0.67210165108145592</v>
      </c>
      <c r="T261" s="51" t="s">
        <v>651</v>
      </c>
    </row>
    <row r="262" spans="1:20" s="83" customFormat="1" x14ac:dyDescent="0.25">
      <c r="A262" s="51" t="s">
        <v>636</v>
      </c>
      <c r="B262" s="51" t="s">
        <v>656</v>
      </c>
      <c r="C262" s="51" t="s">
        <v>39</v>
      </c>
      <c r="D262" s="51" t="s">
        <v>135</v>
      </c>
      <c r="E262" s="51">
        <v>206580533</v>
      </c>
      <c r="F262" s="51">
        <v>30</v>
      </c>
      <c r="G262" s="52">
        <v>1E-3</v>
      </c>
      <c r="H262" s="51">
        <v>130</v>
      </c>
      <c r="I262" s="53">
        <v>5.7295810999999999</v>
      </c>
      <c r="J262" s="53">
        <v>1.7514E-3</v>
      </c>
      <c r="K262" s="53">
        <v>5.2793847000000014</v>
      </c>
      <c r="L262" s="54">
        <v>0.18616179999999999</v>
      </c>
      <c r="M262" s="55">
        <v>9.4720000000000004E-4</v>
      </c>
      <c r="N262" s="53">
        <v>0.25130530000000001</v>
      </c>
      <c r="O262" s="56">
        <v>330</v>
      </c>
      <c r="P262" s="56">
        <v>127</v>
      </c>
      <c r="Q262" s="60">
        <v>0.62339199999999995</v>
      </c>
      <c r="R262" s="60">
        <v>0.439090486758836</v>
      </c>
      <c r="S262" s="60">
        <v>0.69159815775929012</v>
      </c>
      <c r="T262" s="51" t="s">
        <v>651</v>
      </c>
    </row>
    <row r="263" spans="1:20" s="83" customFormat="1" x14ac:dyDescent="0.25">
      <c r="A263" s="51" t="s">
        <v>636</v>
      </c>
      <c r="B263" s="51" t="s">
        <v>656</v>
      </c>
      <c r="C263" s="51" t="s">
        <v>39</v>
      </c>
      <c r="D263" s="51" t="s">
        <v>135</v>
      </c>
      <c r="E263" s="51">
        <v>206582603</v>
      </c>
      <c r="F263" s="51">
        <v>30</v>
      </c>
      <c r="G263" s="52">
        <v>1E-3</v>
      </c>
      <c r="H263" s="51">
        <v>130</v>
      </c>
      <c r="I263" s="53">
        <v>5.8839829000000003</v>
      </c>
      <c r="J263" s="53">
        <v>1.7893E-3</v>
      </c>
      <c r="K263" s="53">
        <v>5.4638919000000019</v>
      </c>
      <c r="L263" s="54">
        <v>0.1788806</v>
      </c>
      <c r="M263" s="55">
        <v>9.2020000000000003E-4</v>
      </c>
      <c r="N263" s="53">
        <v>0.2282564</v>
      </c>
      <c r="O263" s="56">
        <v>342</v>
      </c>
      <c r="P263" s="56">
        <v>126</v>
      </c>
      <c r="Q263" s="60">
        <v>0.59804999999999997</v>
      </c>
      <c r="R263" s="60">
        <v>0.46149149341563189</v>
      </c>
      <c r="S263" s="60">
        <v>0.73087343747783062</v>
      </c>
      <c r="T263" s="51" t="s">
        <v>651</v>
      </c>
    </row>
    <row r="264" spans="1:20" s="83" customFormat="1" x14ac:dyDescent="0.25">
      <c r="A264" s="51" t="s">
        <v>636</v>
      </c>
      <c r="B264" s="51" t="s">
        <v>656</v>
      </c>
      <c r="C264" s="51" t="s">
        <v>39</v>
      </c>
      <c r="D264" s="51" t="s">
        <v>135</v>
      </c>
      <c r="E264" s="51">
        <v>206583303</v>
      </c>
      <c r="F264" s="51">
        <v>30</v>
      </c>
      <c r="G264" s="52">
        <v>1E-3</v>
      </c>
      <c r="H264" s="51">
        <v>130</v>
      </c>
      <c r="I264" s="53">
        <v>6.0942881</v>
      </c>
      <c r="J264" s="53">
        <v>1.761E-3</v>
      </c>
      <c r="K264" s="53">
        <v>5.6567768000000003</v>
      </c>
      <c r="L264" s="54">
        <v>0.1867356</v>
      </c>
      <c r="M264" s="55">
        <v>9.0779999999999995E-4</v>
      </c>
      <c r="N264" s="53">
        <v>0.23781930000000001</v>
      </c>
      <c r="O264" s="56">
        <v>354</v>
      </c>
      <c r="P264" s="56">
        <v>129</v>
      </c>
      <c r="Q264" s="60">
        <v>0.65822700000000001</v>
      </c>
      <c r="R264" s="60">
        <v>0.52795870455823612</v>
      </c>
      <c r="S264" s="60">
        <v>0.75424563190537774</v>
      </c>
      <c r="T264" s="51" t="s">
        <v>651</v>
      </c>
    </row>
    <row r="265" spans="1:20" s="83" customFormat="1" x14ac:dyDescent="0.25">
      <c r="A265" s="51" t="s">
        <v>636</v>
      </c>
      <c r="B265" s="51" t="s">
        <v>656</v>
      </c>
      <c r="C265" s="51" t="s">
        <v>39</v>
      </c>
      <c r="D265" s="51" t="s">
        <v>135</v>
      </c>
      <c r="E265" s="51">
        <v>206584023</v>
      </c>
      <c r="F265" s="51">
        <v>30</v>
      </c>
      <c r="G265" s="52">
        <v>1E-3</v>
      </c>
      <c r="H265" s="51">
        <v>130</v>
      </c>
      <c r="I265" s="53">
        <v>6.3022125000000004</v>
      </c>
      <c r="J265" s="53">
        <v>1.8414E-3</v>
      </c>
      <c r="K265" s="53">
        <v>5.8765222000000001</v>
      </c>
      <c r="L265" s="54">
        <v>0.18269869999999999</v>
      </c>
      <c r="M265" s="55">
        <v>8.6120000000000001E-4</v>
      </c>
      <c r="N265" s="53">
        <v>0.22975190000000001</v>
      </c>
      <c r="O265" s="56">
        <v>366</v>
      </c>
      <c r="P265" s="56">
        <v>126</v>
      </c>
      <c r="Q265" s="60">
        <v>0.65081800000000001</v>
      </c>
      <c r="R265" s="60">
        <v>0.4510617235151857</v>
      </c>
      <c r="S265" s="60">
        <v>0.71454328119806021</v>
      </c>
      <c r="T265" s="51" t="s">
        <v>651</v>
      </c>
    </row>
    <row r="266" spans="1:20" s="83" customFormat="1" x14ac:dyDescent="0.25">
      <c r="A266" s="51" t="s">
        <v>636</v>
      </c>
      <c r="B266" s="51" t="s">
        <v>656</v>
      </c>
      <c r="C266" s="51" t="s">
        <v>39</v>
      </c>
      <c r="D266" s="51" t="s">
        <v>135</v>
      </c>
      <c r="E266" s="51">
        <v>206584764</v>
      </c>
      <c r="F266" s="51">
        <v>30</v>
      </c>
      <c r="G266" s="52">
        <v>1E-3</v>
      </c>
      <c r="H266" s="51">
        <v>130</v>
      </c>
      <c r="I266" s="53">
        <v>6.5752642000000003</v>
      </c>
      <c r="J266" s="53">
        <v>1.7935E-3</v>
      </c>
      <c r="K266" s="53">
        <v>6.1245945000000006</v>
      </c>
      <c r="L266" s="54">
        <v>0.18683379999999999</v>
      </c>
      <c r="M266" s="55">
        <v>9.1480000000000001E-4</v>
      </c>
      <c r="N266" s="53">
        <v>0.25027090000000002</v>
      </c>
      <c r="O266" s="56">
        <v>378</v>
      </c>
      <c r="P266" s="56">
        <v>133</v>
      </c>
      <c r="Q266" s="60">
        <v>0.60632699999999995</v>
      </c>
      <c r="R266" s="60">
        <v>0.4842377214467139</v>
      </c>
      <c r="S266" s="60">
        <v>0.73400046366918048</v>
      </c>
      <c r="T266" s="51" t="s">
        <v>651</v>
      </c>
    </row>
    <row r="267" spans="1:20" s="83" customFormat="1" x14ac:dyDescent="0.25">
      <c r="A267" s="51" t="s">
        <v>636</v>
      </c>
      <c r="B267" s="51" t="s">
        <v>656</v>
      </c>
      <c r="C267" s="51" t="s">
        <v>39</v>
      </c>
      <c r="D267" s="51" t="s">
        <v>135</v>
      </c>
      <c r="E267" s="51">
        <v>206585533</v>
      </c>
      <c r="F267" s="51">
        <v>30</v>
      </c>
      <c r="G267" s="52">
        <v>1E-3</v>
      </c>
      <c r="H267" s="51">
        <v>130</v>
      </c>
      <c r="I267" s="53">
        <v>6.1030021000000003</v>
      </c>
      <c r="J267" s="53">
        <v>1.812E-3</v>
      </c>
      <c r="K267" s="53">
        <v>5.6953906999999999</v>
      </c>
      <c r="L267" s="54">
        <v>0.1694234</v>
      </c>
      <c r="M267" s="55">
        <v>8.5300000000000003E-4</v>
      </c>
      <c r="N267" s="53">
        <v>0.22531129999999999</v>
      </c>
      <c r="O267" s="56">
        <v>354</v>
      </c>
      <c r="P267" s="56">
        <v>125</v>
      </c>
      <c r="Q267" s="60">
        <v>0.62719499999999995</v>
      </c>
      <c r="R267" s="60">
        <v>0.46779428254982341</v>
      </c>
      <c r="S267" s="60">
        <v>0.73196819764601007</v>
      </c>
      <c r="T267" s="51" t="s">
        <v>651</v>
      </c>
    </row>
    <row r="268" spans="1:20" s="83" customFormat="1" x14ac:dyDescent="0.25">
      <c r="A268" s="51" t="s">
        <v>636</v>
      </c>
      <c r="B268" s="51" t="s">
        <v>656</v>
      </c>
      <c r="C268" s="51" t="s">
        <v>39</v>
      </c>
      <c r="D268" s="51" t="s">
        <v>135</v>
      </c>
      <c r="E268" s="51">
        <v>206586254</v>
      </c>
      <c r="F268" s="51">
        <v>30</v>
      </c>
      <c r="G268" s="52">
        <v>1E-3</v>
      </c>
      <c r="H268" s="51">
        <v>130</v>
      </c>
      <c r="I268" s="53">
        <v>6.3855164000000002</v>
      </c>
      <c r="J268" s="53">
        <v>1.836E-3</v>
      </c>
      <c r="K268" s="53">
        <v>5.9411854999999996</v>
      </c>
      <c r="L268" s="54">
        <v>0.19212419999999999</v>
      </c>
      <c r="M268" s="55">
        <v>9.0249999999999998E-4</v>
      </c>
      <c r="N268" s="53">
        <v>0.2386829</v>
      </c>
      <c r="O268" s="56">
        <v>366</v>
      </c>
      <c r="P268" s="56">
        <v>132</v>
      </c>
      <c r="Q268" s="60">
        <v>0.58377800000000002</v>
      </c>
      <c r="R268" s="60">
        <v>0.47861784762818549</v>
      </c>
      <c r="S268" s="60">
        <v>0.72883243700966416</v>
      </c>
      <c r="T268" s="51" t="s">
        <v>651</v>
      </c>
    </row>
    <row r="269" spans="1:20" s="83" customFormat="1" x14ac:dyDescent="0.25">
      <c r="A269" s="51" t="s">
        <v>636</v>
      </c>
      <c r="B269" s="51" t="s">
        <v>656</v>
      </c>
      <c r="C269" s="51" t="s">
        <v>39</v>
      </c>
      <c r="D269" s="51" t="s">
        <v>135</v>
      </c>
      <c r="E269" s="51">
        <v>206587003</v>
      </c>
      <c r="F269" s="51">
        <v>30</v>
      </c>
      <c r="G269" s="52">
        <v>1E-3</v>
      </c>
      <c r="H269" s="51">
        <v>130</v>
      </c>
      <c r="I269" s="53">
        <v>6.1124872000000003</v>
      </c>
      <c r="J269" s="53">
        <v>1.7543000000000001E-3</v>
      </c>
      <c r="K269" s="53">
        <v>5.7024857999999998</v>
      </c>
      <c r="L269" s="54">
        <v>0.1745979</v>
      </c>
      <c r="M269" s="55">
        <v>9.6650000000000002E-4</v>
      </c>
      <c r="N269" s="53">
        <v>0.2223793</v>
      </c>
      <c r="O269" s="56">
        <v>354</v>
      </c>
      <c r="P269" s="56">
        <v>124</v>
      </c>
      <c r="Q269" s="60">
        <v>0.53728799999999999</v>
      </c>
      <c r="R269" s="60">
        <v>0.4069016295240715</v>
      </c>
      <c r="S269" s="60">
        <v>0.70202335743968081</v>
      </c>
      <c r="T269" s="51" t="s">
        <v>651</v>
      </c>
    </row>
    <row r="270" spans="1:20" s="83" customFormat="1" x14ac:dyDescent="0.25">
      <c r="A270" s="51" t="s">
        <v>636</v>
      </c>
      <c r="B270" s="51" t="s">
        <v>656</v>
      </c>
      <c r="C270" s="51" t="s">
        <v>39</v>
      </c>
      <c r="D270" s="51" t="s">
        <v>135</v>
      </c>
      <c r="E270" s="51">
        <v>206589000</v>
      </c>
      <c r="F270" s="51">
        <v>30</v>
      </c>
      <c r="G270" s="52">
        <v>1E-3</v>
      </c>
      <c r="H270" s="51">
        <v>130</v>
      </c>
      <c r="I270" s="53">
        <v>5.6965466999999999</v>
      </c>
      <c r="J270" s="53">
        <v>1.8166E-3</v>
      </c>
      <c r="K270" s="53">
        <v>5.2974310999999998</v>
      </c>
      <c r="L270" s="54">
        <v>0.16844509999999999</v>
      </c>
      <c r="M270" s="55">
        <v>8.7069999999999997E-4</v>
      </c>
      <c r="N270" s="53">
        <v>0.218304</v>
      </c>
      <c r="O270" s="56">
        <v>330</v>
      </c>
      <c r="P270" s="56">
        <v>121</v>
      </c>
      <c r="Q270" s="60">
        <v>0.624255</v>
      </c>
      <c r="R270" s="60">
        <v>0.48957225551225397</v>
      </c>
      <c r="S270" s="60">
        <v>0.73164043088556541</v>
      </c>
      <c r="T270" s="51" t="s">
        <v>651</v>
      </c>
    </row>
    <row r="271" spans="1:20" s="83" customFormat="1" x14ac:dyDescent="0.25">
      <c r="A271" s="51" t="s">
        <v>636</v>
      </c>
      <c r="B271" s="51" t="s">
        <v>656</v>
      </c>
      <c r="C271" s="51" t="s">
        <v>39</v>
      </c>
      <c r="D271" s="51" t="s">
        <v>135</v>
      </c>
      <c r="E271" s="51">
        <v>206589682</v>
      </c>
      <c r="F271" s="51">
        <v>30</v>
      </c>
      <c r="G271" s="52">
        <v>1E-3</v>
      </c>
      <c r="H271" s="51">
        <v>130</v>
      </c>
      <c r="I271" s="53">
        <v>6.526033</v>
      </c>
      <c r="J271" s="53">
        <v>1.81E-3</v>
      </c>
      <c r="K271" s="53">
        <v>6.0702715999999999</v>
      </c>
      <c r="L271" s="54">
        <v>0.1965855</v>
      </c>
      <c r="M271" s="55">
        <v>9.7909999999999989E-4</v>
      </c>
      <c r="N271" s="53">
        <v>0.24554709999999999</v>
      </c>
      <c r="O271" s="56">
        <v>378</v>
      </c>
      <c r="P271" s="56">
        <v>138</v>
      </c>
      <c r="Q271" s="60">
        <v>0.61850000000000005</v>
      </c>
      <c r="R271" s="60">
        <v>0.4769033050301707</v>
      </c>
      <c r="S271" s="60">
        <v>0.71514691120814933</v>
      </c>
      <c r="T271" s="51" t="s">
        <v>651</v>
      </c>
    </row>
    <row r="272" spans="1:20" s="83" customFormat="1" x14ac:dyDescent="0.25">
      <c r="A272" s="51" t="s">
        <v>636</v>
      </c>
      <c r="B272" s="51" t="s">
        <v>656</v>
      </c>
      <c r="C272" s="51" t="s">
        <v>39</v>
      </c>
      <c r="D272" s="51" t="s">
        <v>135</v>
      </c>
      <c r="E272" s="51">
        <v>206590444</v>
      </c>
      <c r="F272" s="51">
        <v>30</v>
      </c>
      <c r="G272" s="52">
        <v>1E-3</v>
      </c>
      <c r="H272" s="51">
        <v>130</v>
      </c>
      <c r="I272" s="53">
        <v>5.6460828000000003</v>
      </c>
      <c r="J272" s="53">
        <v>1.7554000000000001E-3</v>
      </c>
      <c r="K272" s="53">
        <v>5.2497986000000001</v>
      </c>
      <c r="L272" s="54">
        <v>0.16794300000000001</v>
      </c>
      <c r="M272" s="55">
        <v>8.6470000000000004E-4</v>
      </c>
      <c r="N272" s="53">
        <v>0.21603230000000001</v>
      </c>
      <c r="O272" s="56">
        <v>330</v>
      </c>
      <c r="P272" s="56">
        <v>118</v>
      </c>
      <c r="Q272" s="60">
        <v>0.52668400000000004</v>
      </c>
      <c r="R272" s="60">
        <v>0.43662707484144558</v>
      </c>
      <c r="S272" s="60">
        <v>0.70122148616560387</v>
      </c>
      <c r="T272" s="51" t="s">
        <v>651</v>
      </c>
    </row>
    <row r="273" spans="1:20" s="83" customFormat="1" x14ac:dyDescent="0.25">
      <c r="A273" s="51" t="s">
        <v>636</v>
      </c>
      <c r="B273" s="51" t="s">
        <v>656</v>
      </c>
      <c r="C273" s="51" t="s">
        <v>39</v>
      </c>
      <c r="D273" s="51" t="s">
        <v>135</v>
      </c>
      <c r="E273" s="51">
        <v>206591119</v>
      </c>
      <c r="F273" s="51">
        <v>30</v>
      </c>
      <c r="G273" s="52">
        <v>1E-3</v>
      </c>
      <c r="H273" s="51">
        <v>130</v>
      </c>
      <c r="I273" s="53">
        <v>5.4874850000000004</v>
      </c>
      <c r="J273" s="53">
        <v>1.7394999999999999E-3</v>
      </c>
      <c r="K273" s="53">
        <v>5.0814247000000003</v>
      </c>
      <c r="L273" s="54">
        <v>0.1755034</v>
      </c>
      <c r="M273" s="55">
        <v>8.9269999999999996E-4</v>
      </c>
      <c r="N273" s="53">
        <v>0.21829109999999999</v>
      </c>
      <c r="O273" s="56">
        <v>318</v>
      </c>
      <c r="P273" s="56">
        <v>123</v>
      </c>
      <c r="Q273" s="60">
        <v>0.571268</v>
      </c>
      <c r="R273" s="60">
        <v>0.43210086682051541</v>
      </c>
      <c r="S273" s="60">
        <v>0.71815939908988358</v>
      </c>
      <c r="T273" s="51" t="s">
        <v>651</v>
      </c>
    </row>
    <row r="274" spans="1:20" s="83" customFormat="1" x14ac:dyDescent="0.25">
      <c r="A274" s="51" t="s">
        <v>636</v>
      </c>
      <c r="B274" s="51" t="s">
        <v>656</v>
      </c>
      <c r="C274" s="51" t="s">
        <v>39</v>
      </c>
      <c r="D274" s="51" t="s">
        <v>135</v>
      </c>
      <c r="E274" s="51">
        <v>206591778</v>
      </c>
      <c r="F274" s="51">
        <v>30</v>
      </c>
      <c r="G274" s="52">
        <v>1E-3</v>
      </c>
      <c r="H274" s="51">
        <v>130</v>
      </c>
      <c r="I274" s="53">
        <v>6.3244667999999997</v>
      </c>
      <c r="J274" s="53">
        <v>1.7803999999999999E-3</v>
      </c>
      <c r="K274" s="53">
        <v>5.9147862</v>
      </c>
      <c r="L274" s="54">
        <v>0.17881630000000001</v>
      </c>
      <c r="M274" s="55">
        <v>8.8279999999999999E-4</v>
      </c>
      <c r="N274" s="53">
        <v>0.21772320000000001</v>
      </c>
      <c r="O274" s="56">
        <v>366</v>
      </c>
      <c r="P274" s="56">
        <v>124</v>
      </c>
      <c r="Q274" s="60">
        <v>0.63717000000000001</v>
      </c>
      <c r="R274" s="60">
        <v>0.51387305662393656</v>
      </c>
      <c r="S274" s="60">
        <v>0.74867158933969957</v>
      </c>
      <c r="T274" s="51" t="s">
        <v>651</v>
      </c>
    </row>
    <row r="275" spans="1:20" s="83" customFormat="1" x14ac:dyDescent="0.25">
      <c r="A275" s="51" t="s">
        <v>636</v>
      </c>
      <c r="B275" s="51" t="s">
        <v>656</v>
      </c>
      <c r="C275" s="51" t="s">
        <v>39</v>
      </c>
      <c r="D275" s="51" t="s">
        <v>135</v>
      </c>
      <c r="E275" s="51">
        <v>206593182</v>
      </c>
      <c r="F275" s="51">
        <v>30</v>
      </c>
      <c r="G275" s="52">
        <v>1E-3</v>
      </c>
      <c r="H275" s="51">
        <v>130</v>
      </c>
      <c r="I275" s="53">
        <v>6.1525968999999998</v>
      </c>
      <c r="J275" s="53">
        <v>1.7901E-3</v>
      </c>
      <c r="K275" s="53">
        <v>5.7101466000000007</v>
      </c>
      <c r="L275" s="54">
        <v>0.1909797</v>
      </c>
      <c r="M275" s="55">
        <v>9.1589999999999998E-4</v>
      </c>
      <c r="N275" s="53">
        <v>0.23839640000000001</v>
      </c>
      <c r="O275" s="56">
        <v>354</v>
      </c>
      <c r="P275" s="56">
        <v>130</v>
      </c>
      <c r="Q275" s="60">
        <v>0.626251</v>
      </c>
      <c r="R275" s="60">
        <v>0.47511901700783782</v>
      </c>
      <c r="S275" s="60">
        <v>0.71929784103536321</v>
      </c>
      <c r="T275" s="51" t="s">
        <v>651</v>
      </c>
    </row>
    <row r="276" spans="1:20" s="83" customFormat="1" x14ac:dyDescent="0.25">
      <c r="A276" s="51" t="s">
        <v>636</v>
      </c>
      <c r="B276" s="51" t="s">
        <v>656</v>
      </c>
      <c r="C276" s="51" t="s">
        <v>39</v>
      </c>
      <c r="D276" s="51" t="s">
        <v>135</v>
      </c>
      <c r="E276" s="51">
        <v>206593907</v>
      </c>
      <c r="F276" s="51">
        <v>30</v>
      </c>
      <c r="G276" s="52">
        <v>1E-3</v>
      </c>
      <c r="H276" s="51">
        <v>130</v>
      </c>
      <c r="I276" s="53">
        <v>5.9112347999999999</v>
      </c>
      <c r="J276" s="53">
        <v>1.7642000000000001E-3</v>
      </c>
      <c r="K276" s="53">
        <v>5.5162974999999994</v>
      </c>
      <c r="L276" s="54">
        <v>0.16890949999999999</v>
      </c>
      <c r="M276" s="55">
        <v>8.1519999999999997E-4</v>
      </c>
      <c r="N276" s="53">
        <v>0.21364630000000001</v>
      </c>
      <c r="O276" s="56">
        <v>342</v>
      </c>
      <c r="P276" s="56">
        <v>121</v>
      </c>
      <c r="Q276" s="60">
        <v>0.61790199999999995</v>
      </c>
      <c r="R276" s="60">
        <v>0.53224338524092885</v>
      </c>
      <c r="S276" s="60">
        <v>0.75367588659398144</v>
      </c>
      <c r="T276" s="51" t="s">
        <v>651</v>
      </c>
    </row>
    <row r="277" spans="1:20" s="83" customFormat="1" x14ac:dyDescent="0.25">
      <c r="A277" s="51" t="s">
        <v>636</v>
      </c>
      <c r="B277" s="51" t="s">
        <v>656</v>
      </c>
      <c r="C277" s="51" t="s">
        <v>39</v>
      </c>
      <c r="D277" s="51" t="s">
        <v>135</v>
      </c>
      <c r="E277" s="51">
        <v>206594608</v>
      </c>
      <c r="F277" s="51">
        <v>30</v>
      </c>
      <c r="G277" s="52">
        <v>1E-3</v>
      </c>
      <c r="H277" s="51">
        <v>130</v>
      </c>
      <c r="I277" s="53">
        <v>6.2059711999999996</v>
      </c>
      <c r="J277" s="53">
        <v>1.7424000000000001E-3</v>
      </c>
      <c r="K277" s="53">
        <v>5.7219708999999996</v>
      </c>
      <c r="L277" s="54">
        <v>0.20822289999999999</v>
      </c>
      <c r="M277" s="55">
        <v>1.0179E-3</v>
      </c>
      <c r="N277" s="53">
        <v>0.26243450000000001</v>
      </c>
      <c r="O277" s="56">
        <v>354</v>
      </c>
      <c r="P277" s="56">
        <v>148</v>
      </c>
      <c r="Q277" s="60">
        <v>0.64867200000000003</v>
      </c>
      <c r="R277" s="60">
        <v>0.49666942420474691</v>
      </c>
      <c r="S277" s="60">
        <v>0.74411626166455902</v>
      </c>
      <c r="T277" s="51" t="s">
        <v>651</v>
      </c>
    </row>
    <row r="278" spans="1:20" s="83" customFormat="1" x14ac:dyDescent="0.25">
      <c r="A278" s="51" t="s">
        <v>636</v>
      </c>
      <c r="B278" s="51" t="s">
        <v>656</v>
      </c>
      <c r="C278" s="51" t="s">
        <v>39</v>
      </c>
      <c r="D278" s="51" t="s">
        <v>135</v>
      </c>
      <c r="E278" s="51">
        <v>206596005</v>
      </c>
      <c r="F278" s="51">
        <v>30</v>
      </c>
      <c r="G278" s="52">
        <v>1E-3</v>
      </c>
      <c r="H278" s="51">
        <v>130</v>
      </c>
      <c r="I278" s="53">
        <v>6.2794822999999997</v>
      </c>
      <c r="J278" s="53">
        <v>1.8332000000000001E-3</v>
      </c>
      <c r="K278" s="53">
        <v>5.8622771</v>
      </c>
      <c r="L278" s="54">
        <v>0.177289</v>
      </c>
      <c r="M278" s="55">
        <v>8.9879999999999995E-4</v>
      </c>
      <c r="N278" s="53">
        <v>0.22655330000000001</v>
      </c>
      <c r="O278" s="56">
        <v>366</v>
      </c>
      <c r="P278" s="56">
        <v>126</v>
      </c>
      <c r="Q278" s="60">
        <v>0.61383200000000004</v>
      </c>
      <c r="R278" s="60">
        <v>0.43686877514931721</v>
      </c>
      <c r="S278" s="60">
        <v>0.72035040411295548</v>
      </c>
      <c r="T278" s="51" t="s">
        <v>651</v>
      </c>
    </row>
    <row r="279" spans="1:20" s="83" customFormat="1" x14ac:dyDescent="0.25">
      <c r="A279" s="51" t="s">
        <v>636</v>
      </c>
      <c r="B279" s="51" t="s">
        <v>656</v>
      </c>
      <c r="C279" s="51" t="s">
        <v>39</v>
      </c>
      <c r="D279" s="51" t="s">
        <v>135</v>
      </c>
      <c r="E279" s="51">
        <v>206596745</v>
      </c>
      <c r="F279" s="51">
        <v>30</v>
      </c>
      <c r="G279" s="52">
        <v>1E-3</v>
      </c>
      <c r="H279" s="51">
        <v>130</v>
      </c>
      <c r="I279" s="53">
        <v>5.9079933000000002</v>
      </c>
      <c r="J279" s="53">
        <v>1.786E-3</v>
      </c>
      <c r="K279" s="53">
        <v>5.5050017000000011</v>
      </c>
      <c r="L279" s="54">
        <v>0.1728363</v>
      </c>
      <c r="M279" s="55">
        <v>8.6359999999999996E-4</v>
      </c>
      <c r="N279" s="53">
        <v>0.2173496</v>
      </c>
      <c r="O279" s="56">
        <v>342</v>
      </c>
      <c r="P279" s="56">
        <v>121</v>
      </c>
      <c r="Q279" s="60">
        <v>0.55630400000000002</v>
      </c>
      <c r="R279" s="60">
        <v>0.45169467843230232</v>
      </c>
      <c r="S279" s="60">
        <v>0.70228810524464547</v>
      </c>
      <c r="T279" s="51" t="s">
        <v>651</v>
      </c>
    </row>
    <row r="280" spans="1:20" s="83" customFormat="1" x14ac:dyDescent="0.25">
      <c r="A280" s="51" t="s">
        <v>636</v>
      </c>
      <c r="B280" s="51" t="s">
        <v>656</v>
      </c>
      <c r="C280" s="51" t="s">
        <v>39</v>
      </c>
      <c r="D280" s="51" t="s">
        <v>135</v>
      </c>
      <c r="E280" s="51">
        <v>206597447</v>
      </c>
      <c r="F280" s="51">
        <v>30</v>
      </c>
      <c r="G280" s="52">
        <v>1E-3</v>
      </c>
      <c r="H280" s="51">
        <v>130</v>
      </c>
      <c r="I280" s="53">
        <v>5.9514260999999999</v>
      </c>
      <c r="J280" s="53">
        <v>1.8705E-3</v>
      </c>
      <c r="K280" s="53">
        <v>5.5211587999999976</v>
      </c>
      <c r="L280" s="54">
        <v>0.18292610000000001</v>
      </c>
      <c r="M280" s="55">
        <v>8.9070000000000002E-4</v>
      </c>
      <c r="N280" s="53">
        <v>0.2345197</v>
      </c>
      <c r="O280" s="56">
        <v>342</v>
      </c>
      <c r="P280" s="56">
        <v>129</v>
      </c>
      <c r="Q280" s="60">
        <v>0.547983</v>
      </c>
      <c r="R280" s="60">
        <v>0.37977000619275381</v>
      </c>
      <c r="S280" s="60">
        <v>0.67522568615547685</v>
      </c>
      <c r="T280" s="51" t="s">
        <v>651</v>
      </c>
    </row>
    <row r="281" spans="1:20" s="83" customFormat="1" x14ac:dyDescent="0.25">
      <c r="A281" s="51" t="s">
        <v>636</v>
      </c>
      <c r="B281" s="51" t="s">
        <v>656</v>
      </c>
      <c r="C281" s="51" t="s">
        <v>39</v>
      </c>
      <c r="D281" s="51" t="s">
        <v>135</v>
      </c>
      <c r="E281" s="51">
        <v>206598153</v>
      </c>
      <c r="F281" s="51">
        <v>30</v>
      </c>
      <c r="G281" s="52">
        <v>1E-3</v>
      </c>
      <c r="H281" s="51">
        <v>130</v>
      </c>
      <c r="I281" s="53">
        <v>5.5646808999999999</v>
      </c>
      <c r="J281" s="53">
        <v>1.804099999999999E-3</v>
      </c>
      <c r="K281" s="53">
        <v>5.1359258000000008</v>
      </c>
      <c r="L281" s="54">
        <v>0.1805486</v>
      </c>
      <c r="M281" s="55">
        <v>1.0250000000000001E-3</v>
      </c>
      <c r="N281" s="53">
        <v>0.23475850000000001</v>
      </c>
      <c r="O281" s="56">
        <v>318</v>
      </c>
      <c r="P281" s="56">
        <v>128</v>
      </c>
      <c r="Q281" s="60">
        <v>0.55861099999999997</v>
      </c>
      <c r="R281" s="60">
        <v>0.41898861466351678</v>
      </c>
      <c r="S281" s="60">
        <v>0.70056387031604062</v>
      </c>
      <c r="T281" s="51" t="s">
        <v>651</v>
      </c>
    </row>
    <row r="282" spans="1:20" s="83" customFormat="1" x14ac:dyDescent="0.25">
      <c r="A282" s="51" t="s">
        <v>636</v>
      </c>
      <c r="B282" s="51" t="s">
        <v>656</v>
      </c>
      <c r="C282" s="51" t="s">
        <v>39</v>
      </c>
      <c r="D282" s="51" t="s">
        <v>135</v>
      </c>
      <c r="E282" s="51">
        <v>206598822</v>
      </c>
      <c r="F282" s="51">
        <v>30</v>
      </c>
      <c r="G282" s="52">
        <v>1E-3</v>
      </c>
      <c r="H282" s="51">
        <v>130</v>
      </c>
      <c r="I282" s="53">
        <v>5.9616882999999996</v>
      </c>
      <c r="J282" s="53">
        <v>1.8027E-3</v>
      </c>
      <c r="K282" s="53">
        <v>5.5013435000000026</v>
      </c>
      <c r="L282" s="54">
        <v>0.19679340000000001</v>
      </c>
      <c r="M282" s="55">
        <v>9.3499999999999996E-4</v>
      </c>
      <c r="N282" s="53">
        <v>0.25058979999999997</v>
      </c>
      <c r="O282" s="56">
        <v>342</v>
      </c>
      <c r="P282" s="56">
        <v>137</v>
      </c>
      <c r="Q282" s="60">
        <v>0.48950900000000003</v>
      </c>
      <c r="R282" s="60">
        <v>0.36236222245030858</v>
      </c>
      <c r="S282" s="60">
        <v>0.66268435731934516</v>
      </c>
      <c r="T282" s="51" t="s">
        <v>651</v>
      </c>
    </row>
    <row r="283" spans="1:20" s="83" customFormat="1" x14ac:dyDescent="0.25">
      <c r="A283" s="51" t="s">
        <v>636</v>
      </c>
      <c r="B283" s="51" t="s">
        <v>656</v>
      </c>
      <c r="C283" s="51" t="s">
        <v>39</v>
      </c>
      <c r="D283" s="51" t="s">
        <v>135</v>
      </c>
      <c r="E283" s="51">
        <v>206599531</v>
      </c>
      <c r="F283" s="51">
        <v>30</v>
      </c>
      <c r="G283" s="52">
        <v>1E-3</v>
      </c>
      <c r="H283" s="51">
        <v>130</v>
      </c>
      <c r="I283" s="53">
        <v>5.9645916999999997</v>
      </c>
      <c r="J283" s="53">
        <v>1.7798E-3</v>
      </c>
      <c r="K283" s="53">
        <v>5.522376200000001</v>
      </c>
      <c r="L283" s="54">
        <v>0.18950349999999999</v>
      </c>
      <c r="M283" s="55">
        <v>9.8219999999999991E-4</v>
      </c>
      <c r="N283" s="53">
        <v>0.2398284</v>
      </c>
      <c r="O283" s="56">
        <v>342</v>
      </c>
      <c r="P283" s="56">
        <v>134</v>
      </c>
      <c r="Q283" s="60">
        <v>0.63823200000000002</v>
      </c>
      <c r="R283" s="60">
        <v>0.50863793099932164</v>
      </c>
      <c r="S283" s="60">
        <v>0.74086203641121884</v>
      </c>
      <c r="T283" s="51" t="s">
        <v>651</v>
      </c>
    </row>
    <row r="284" spans="1:20" s="83" customFormat="1" x14ac:dyDescent="0.25">
      <c r="A284" s="51" t="s">
        <v>636</v>
      </c>
      <c r="B284" s="51" t="s">
        <v>656</v>
      </c>
      <c r="C284" s="51" t="s">
        <v>39</v>
      </c>
      <c r="D284" s="51" t="s">
        <v>135</v>
      </c>
      <c r="E284" s="51">
        <v>206600239</v>
      </c>
      <c r="F284" s="51">
        <v>30</v>
      </c>
      <c r="G284" s="52">
        <v>1E-3</v>
      </c>
      <c r="H284" s="51">
        <v>130</v>
      </c>
      <c r="I284" s="53">
        <v>5.4490939999999997</v>
      </c>
      <c r="J284" s="53">
        <v>1.7566000000000001E-3</v>
      </c>
      <c r="K284" s="53">
        <v>5.0605171999999996</v>
      </c>
      <c r="L284" s="54">
        <v>0.16805880000000001</v>
      </c>
      <c r="M284" s="55">
        <v>8.4579999999999996E-4</v>
      </c>
      <c r="N284" s="53">
        <v>0.20832719999999999</v>
      </c>
      <c r="O284" s="56">
        <v>318</v>
      </c>
      <c r="P284" s="56">
        <v>116</v>
      </c>
      <c r="Q284" s="60">
        <v>0.71243900000000004</v>
      </c>
      <c r="R284" s="60">
        <v>0.60868170720445425</v>
      </c>
      <c r="S284" s="60">
        <v>0.79140925748629176</v>
      </c>
      <c r="T284" s="51" t="s">
        <v>651</v>
      </c>
    </row>
    <row r="285" spans="1:20" s="83" customFormat="1" x14ac:dyDescent="0.25">
      <c r="A285" s="51" t="s">
        <v>636</v>
      </c>
      <c r="B285" s="51" t="s">
        <v>656</v>
      </c>
      <c r="C285" s="51" t="s">
        <v>39</v>
      </c>
      <c r="D285" s="51" t="s">
        <v>135</v>
      </c>
      <c r="E285" s="51">
        <v>206600894</v>
      </c>
      <c r="F285" s="51">
        <v>30</v>
      </c>
      <c r="G285" s="52">
        <v>1E-3</v>
      </c>
      <c r="H285" s="51">
        <v>130</v>
      </c>
      <c r="I285" s="53">
        <v>6.1701079999999999</v>
      </c>
      <c r="J285" s="53">
        <v>1.8244999999999999E-3</v>
      </c>
      <c r="K285" s="53">
        <v>5.7123689000000013</v>
      </c>
      <c r="L285" s="54">
        <v>0.19201270000000001</v>
      </c>
      <c r="M285" s="55">
        <v>1.0256E-3</v>
      </c>
      <c r="N285" s="53">
        <v>0.25238379999999999</v>
      </c>
      <c r="O285" s="56">
        <v>354</v>
      </c>
      <c r="P285" s="56">
        <v>131</v>
      </c>
      <c r="Q285" s="60">
        <v>0.63649199999999995</v>
      </c>
      <c r="R285" s="60">
        <v>0.47313567914641008</v>
      </c>
      <c r="S285" s="60">
        <v>0.73048522480424161</v>
      </c>
      <c r="T285" s="51" t="s">
        <v>651</v>
      </c>
    </row>
    <row r="286" spans="1:20" s="83" customFormat="1" x14ac:dyDescent="0.25">
      <c r="A286" s="51" t="s">
        <v>636</v>
      </c>
      <c r="B286" s="51" t="s">
        <v>656</v>
      </c>
      <c r="C286" s="51" t="s">
        <v>39</v>
      </c>
      <c r="D286" s="51" t="s">
        <v>135</v>
      </c>
      <c r="E286" s="51">
        <v>206602826</v>
      </c>
      <c r="F286" s="51">
        <v>30</v>
      </c>
      <c r="G286" s="52">
        <v>1E-3</v>
      </c>
      <c r="H286" s="51">
        <v>130</v>
      </c>
      <c r="I286" s="53">
        <v>5.9451083000000002</v>
      </c>
      <c r="J286" s="53">
        <v>1.7838999999999999E-3</v>
      </c>
      <c r="K286" s="53">
        <v>5.5361687000000011</v>
      </c>
      <c r="L286" s="54">
        <v>0.1780119</v>
      </c>
      <c r="M286" s="55">
        <v>8.5170000000000005E-4</v>
      </c>
      <c r="N286" s="53">
        <v>0.21826139999999999</v>
      </c>
      <c r="O286" s="56">
        <v>342</v>
      </c>
      <c r="P286" s="56">
        <v>122</v>
      </c>
      <c r="Q286" s="60">
        <v>0.727136</v>
      </c>
      <c r="R286" s="60">
        <v>0.55616669944923436</v>
      </c>
      <c r="S286" s="60">
        <v>0.76279863877295795</v>
      </c>
      <c r="T286" s="51" t="s">
        <v>651</v>
      </c>
    </row>
    <row r="287" spans="1:20" s="83" customFormat="1" x14ac:dyDescent="0.25">
      <c r="A287" s="51" t="s">
        <v>636</v>
      </c>
      <c r="B287" s="51" t="s">
        <v>656</v>
      </c>
      <c r="C287" s="51" t="s">
        <v>39</v>
      </c>
      <c r="D287" s="51" t="s">
        <v>135</v>
      </c>
      <c r="E287" s="51">
        <v>206603530</v>
      </c>
      <c r="F287" s="51">
        <v>30</v>
      </c>
      <c r="G287" s="52">
        <v>1E-3</v>
      </c>
      <c r="H287" s="51">
        <v>130</v>
      </c>
      <c r="I287" s="53">
        <v>5.6997590999999996</v>
      </c>
      <c r="J287" s="53">
        <v>1.7872999999999999E-3</v>
      </c>
      <c r="K287" s="53">
        <v>5.2732846000000011</v>
      </c>
      <c r="L287" s="54">
        <v>0.18098729999999999</v>
      </c>
      <c r="M287" s="55">
        <v>8.7040000000000001E-4</v>
      </c>
      <c r="N287" s="53">
        <v>0.23299420000000001</v>
      </c>
      <c r="O287" s="56">
        <v>330</v>
      </c>
      <c r="P287" s="56">
        <v>127</v>
      </c>
      <c r="Q287" s="60">
        <v>0.62038199999999999</v>
      </c>
      <c r="R287" s="60">
        <v>0.44958709859302037</v>
      </c>
      <c r="S287" s="60">
        <v>0.72155641334793919</v>
      </c>
      <c r="T287" s="51" t="s">
        <v>651</v>
      </c>
    </row>
    <row r="288" spans="1:20" s="83" customFormat="1" x14ac:dyDescent="0.25">
      <c r="A288" s="51" t="s">
        <v>636</v>
      </c>
      <c r="B288" s="51" t="s">
        <v>656</v>
      </c>
      <c r="C288" s="51" t="s">
        <v>39</v>
      </c>
      <c r="D288" s="51" t="s">
        <v>135</v>
      </c>
      <c r="E288" s="51">
        <v>206604931</v>
      </c>
      <c r="F288" s="51">
        <v>30</v>
      </c>
      <c r="G288" s="52">
        <v>1E-3</v>
      </c>
      <c r="H288" s="51">
        <v>130</v>
      </c>
      <c r="I288" s="53">
        <v>5.9150609000000003</v>
      </c>
      <c r="J288" s="53">
        <v>1.8485000000000001E-3</v>
      </c>
      <c r="K288" s="53">
        <v>5.4719608000000024</v>
      </c>
      <c r="L288" s="54">
        <v>0.1899304</v>
      </c>
      <c r="M288" s="55">
        <v>1.0108999999999999E-3</v>
      </c>
      <c r="N288" s="53">
        <v>0.24021629999999999</v>
      </c>
      <c r="O288" s="56">
        <v>342</v>
      </c>
      <c r="P288" s="56">
        <v>134</v>
      </c>
      <c r="Q288" s="60">
        <v>0.655532</v>
      </c>
      <c r="R288" s="60">
        <v>0.51017539356650954</v>
      </c>
      <c r="S288" s="60">
        <v>0.73218124823717468</v>
      </c>
      <c r="T288" s="51" t="s">
        <v>651</v>
      </c>
    </row>
    <row r="289" spans="1:20" s="83" customFormat="1" x14ac:dyDescent="0.25">
      <c r="A289" s="51" t="s">
        <v>636</v>
      </c>
      <c r="B289" s="51" t="s">
        <v>656</v>
      </c>
      <c r="C289" s="51" t="s">
        <v>39</v>
      </c>
      <c r="D289" s="51" t="s">
        <v>135</v>
      </c>
      <c r="E289" s="51">
        <v>206605633</v>
      </c>
      <c r="F289" s="51">
        <v>30</v>
      </c>
      <c r="G289" s="52">
        <v>1E-3</v>
      </c>
      <c r="H289" s="51">
        <v>130</v>
      </c>
      <c r="I289" s="53">
        <v>5.8990296000000004</v>
      </c>
      <c r="J289" s="53">
        <v>1.7815999999999999E-3</v>
      </c>
      <c r="K289" s="53">
        <v>5.4901473999999988</v>
      </c>
      <c r="L289" s="54">
        <v>0.17366500000000001</v>
      </c>
      <c r="M289" s="55">
        <v>9.1750000000000002E-4</v>
      </c>
      <c r="N289" s="53">
        <v>0.2224971</v>
      </c>
      <c r="O289" s="56">
        <v>342</v>
      </c>
      <c r="P289" s="56">
        <v>123</v>
      </c>
      <c r="Q289" s="60">
        <v>0.56609200000000004</v>
      </c>
      <c r="R289" s="60">
        <v>0.41978253767524132</v>
      </c>
      <c r="S289" s="60">
        <v>0.70568781506768752</v>
      </c>
      <c r="T289" s="51" t="s">
        <v>651</v>
      </c>
    </row>
    <row r="290" spans="1:20" s="83" customFormat="1" x14ac:dyDescent="0.25">
      <c r="A290" s="51" t="s">
        <v>636</v>
      </c>
      <c r="B290" s="51" t="s">
        <v>656</v>
      </c>
      <c r="C290" s="51" t="s">
        <v>39</v>
      </c>
      <c r="D290" s="51" t="s">
        <v>135</v>
      </c>
      <c r="E290" s="51">
        <v>206606333</v>
      </c>
      <c r="F290" s="51">
        <v>30</v>
      </c>
      <c r="G290" s="52">
        <v>1E-3</v>
      </c>
      <c r="H290" s="51">
        <v>130</v>
      </c>
      <c r="I290" s="53">
        <v>6.3758664999999999</v>
      </c>
      <c r="J290" s="53">
        <v>1.805E-3</v>
      </c>
      <c r="K290" s="53">
        <v>5.9312505</v>
      </c>
      <c r="L290" s="54">
        <v>0.1898108</v>
      </c>
      <c r="M290" s="55">
        <v>1.0072E-3</v>
      </c>
      <c r="N290" s="53">
        <v>0.24115429999999999</v>
      </c>
      <c r="O290" s="56">
        <v>366</v>
      </c>
      <c r="P290" s="56">
        <v>135</v>
      </c>
      <c r="Q290" s="60">
        <v>0.64313299999999995</v>
      </c>
      <c r="R290" s="60">
        <v>0.46716504919448598</v>
      </c>
      <c r="S290" s="60">
        <v>0.71842777054168316</v>
      </c>
      <c r="T290" s="51" t="s">
        <v>651</v>
      </c>
    </row>
    <row r="291" spans="1:20" s="83" customFormat="1" x14ac:dyDescent="0.25">
      <c r="A291" s="51" t="s">
        <v>636</v>
      </c>
      <c r="B291" s="51" t="s">
        <v>656</v>
      </c>
      <c r="C291" s="51" t="s">
        <v>39</v>
      </c>
      <c r="D291" s="51" t="s">
        <v>135</v>
      </c>
      <c r="E291" s="51">
        <v>206607677</v>
      </c>
      <c r="F291" s="51">
        <v>30</v>
      </c>
      <c r="G291" s="52">
        <v>1E-3</v>
      </c>
      <c r="H291" s="51">
        <v>130</v>
      </c>
      <c r="I291" s="53">
        <v>6.0988267</v>
      </c>
      <c r="J291" s="53">
        <v>1.8203E-3</v>
      </c>
      <c r="K291" s="53">
        <v>5.6893213999999999</v>
      </c>
      <c r="L291" s="54">
        <v>0.17684279999999999</v>
      </c>
      <c r="M291" s="55">
        <v>8.5649999999999995E-4</v>
      </c>
      <c r="N291" s="53">
        <v>0.2196147</v>
      </c>
      <c r="O291" s="56">
        <v>354</v>
      </c>
      <c r="P291" s="56">
        <v>122</v>
      </c>
      <c r="Q291" s="60">
        <v>0.67643699999999995</v>
      </c>
      <c r="R291" s="60">
        <v>0.53769204359975153</v>
      </c>
      <c r="S291" s="60">
        <v>0.74982435446054607</v>
      </c>
      <c r="T291" s="51" t="s">
        <v>651</v>
      </c>
    </row>
    <row r="292" spans="1:20" s="83" customFormat="1" x14ac:dyDescent="0.25">
      <c r="A292" s="51" t="s">
        <v>636</v>
      </c>
      <c r="B292" s="51" t="s">
        <v>656</v>
      </c>
      <c r="C292" s="51" t="s">
        <v>39</v>
      </c>
      <c r="D292" s="51" t="s">
        <v>135</v>
      </c>
      <c r="E292" s="51">
        <v>206608398</v>
      </c>
      <c r="F292" s="51">
        <v>30</v>
      </c>
      <c r="G292" s="52">
        <v>1E-3</v>
      </c>
      <c r="H292" s="51">
        <v>130</v>
      </c>
      <c r="I292" s="53">
        <v>5.0093060999999999</v>
      </c>
      <c r="J292" s="53">
        <v>1.7477E-3</v>
      </c>
      <c r="K292" s="53">
        <v>4.6859757000000002</v>
      </c>
      <c r="L292" s="54">
        <v>0.1366927</v>
      </c>
      <c r="M292" s="55">
        <v>6.6750000000000002E-4</v>
      </c>
      <c r="N292" s="53">
        <v>0.17529049999999999</v>
      </c>
      <c r="O292" s="56">
        <v>294</v>
      </c>
      <c r="P292" s="56">
        <v>97</v>
      </c>
      <c r="Q292" s="60">
        <v>0.56512899999999999</v>
      </c>
      <c r="R292" s="60">
        <v>0.42320208314377988</v>
      </c>
      <c r="S292" s="60">
        <v>0.70842328375671682</v>
      </c>
      <c r="T292" s="51" t="s">
        <v>651</v>
      </c>
    </row>
    <row r="293" spans="1:20" s="83" customFormat="1" x14ac:dyDescent="0.25">
      <c r="A293" s="51" t="s">
        <v>636</v>
      </c>
      <c r="B293" s="51" t="s">
        <v>656</v>
      </c>
      <c r="C293" s="51" t="s">
        <v>39</v>
      </c>
      <c r="D293" s="51" t="s">
        <v>135</v>
      </c>
      <c r="E293" s="51">
        <v>206609009</v>
      </c>
      <c r="F293" s="51">
        <v>30</v>
      </c>
      <c r="G293" s="52">
        <v>1E-3</v>
      </c>
      <c r="H293" s="51">
        <v>130</v>
      </c>
      <c r="I293" s="53">
        <v>5.9167250999999998</v>
      </c>
      <c r="J293" s="53">
        <v>1.8167000000000001E-3</v>
      </c>
      <c r="K293" s="53">
        <v>5.5185082999999988</v>
      </c>
      <c r="L293" s="54">
        <v>0.17235159999999999</v>
      </c>
      <c r="M293" s="55">
        <v>8.3149999999999999E-4</v>
      </c>
      <c r="N293" s="53">
        <v>0.21319080000000001</v>
      </c>
      <c r="O293" s="56">
        <v>342</v>
      </c>
      <c r="P293" s="56">
        <v>119</v>
      </c>
      <c r="Q293" s="60">
        <v>0.57988099999999998</v>
      </c>
      <c r="R293" s="60">
        <v>0.45399288119298431</v>
      </c>
      <c r="S293" s="60">
        <v>0.70777222928499639</v>
      </c>
      <c r="T293" s="51" t="s">
        <v>651</v>
      </c>
    </row>
    <row r="294" spans="1:20" s="83" customFormat="1" x14ac:dyDescent="0.25">
      <c r="A294" s="51" t="s">
        <v>636</v>
      </c>
      <c r="B294" s="51" t="s">
        <v>656</v>
      </c>
      <c r="C294" s="51" t="s">
        <v>39</v>
      </c>
      <c r="D294" s="51" t="s">
        <v>135</v>
      </c>
      <c r="E294" s="51">
        <v>206609712</v>
      </c>
      <c r="F294" s="51">
        <v>30</v>
      </c>
      <c r="G294" s="52">
        <v>1E-3</v>
      </c>
      <c r="H294" s="51">
        <v>130</v>
      </c>
      <c r="I294" s="53">
        <v>5.5045738999999996</v>
      </c>
      <c r="J294" s="53">
        <v>1.8016E-3</v>
      </c>
      <c r="K294" s="53">
        <v>5.1000126999999988</v>
      </c>
      <c r="L294" s="54">
        <v>0.16990250000000001</v>
      </c>
      <c r="M294" s="55">
        <v>8.6810000000000001E-4</v>
      </c>
      <c r="N294" s="53">
        <v>0.22225990000000001</v>
      </c>
      <c r="O294" s="56">
        <v>318</v>
      </c>
      <c r="P294" s="56">
        <v>123</v>
      </c>
      <c r="Q294" s="60">
        <v>0.61228800000000005</v>
      </c>
      <c r="R294" s="60">
        <v>0.50836672337365207</v>
      </c>
      <c r="S294" s="60">
        <v>0.73954874328194042</v>
      </c>
      <c r="T294" s="51" t="s">
        <v>651</v>
      </c>
    </row>
    <row r="295" spans="1:20" s="83" customFormat="1" x14ac:dyDescent="0.25">
      <c r="A295" s="51" t="s">
        <v>636</v>
      </c>
      <c r="B295" s="51" t="s">
        <v>656</v>
      </c>
      <c r="C295" s="51" t="s">
        <v>39</v>
      </c>
      <c r="D295" s="51" t="s">
        <v>135</v>
      </c>
      <c r="E295" s="51">
        <v>206611017</v>
      </c>
      <c r="F295" s="51">
        <v>30</v>
      </c>
      <c r="G295" s="52">
        <v>1E-3</v>
      </c>
      <c r="H295" s="51">
        <v>130</v>
      </c>
      <c r="I295" s="53">
        <v>6.3241027000000001</v>
      </c>
      <c r="J295" s="53">
        <v>1.8060999999999999E-3</v>
      </c>
      <c r="K295" s="53">
        <v>5.9152580000000006</v>
      </c>
      <c r="L295" s="54">
        <v>0.17493600000000001</v>
      </c>
      <c r="M295" s="55">
        <v>8.7589999999999999E-4</v>
      </c>
      <c r="N295" s="53">
        <v>0.2204575</v>
      </c>
      <c r="O295" s="56">
        <v>366</v>
      </c>
      <c r="P295" s="56">
        <v>123</v>
      </c>
      <c r="Q295" s="60">
        <v>0.54788300000000001</v>
      </c>
      <c r="R295" s="60">
        <v>0.4131332648043255</v>
      </c>
      <c r="S295" s="60">
        <v>0.70142247177949058</v>
      </c>
      <c r="T295" s="51" t="s">
        <v>651</v>
      </c>
    </row>
    <row r="296" spans="1:20" s="83" customFormat="1" x14ac:dyDescent="0.25">
      <c r="A296" s="51" t="s">
        <v>636</v>
      </c>
      <c r="B296" s="51" t="s">
        <v>656</v>
      </c>
      <c r="C296" s="51" t="s">
        <v>39</v>
      </c>
      <c r="D296" s="51" t="s">
        <v>135</v>
      </c>
      <c r="E296" s="51">
        <v>206611759</v>
      </c>
      <c r="F296" s="51">
        <v>30</v>
      </c>
      <c r="G296" s="52">
        <v>1E-3</v>
      </c>
      <c r="H296" s="51">
        <v>130</v>
      </c>
      <c r="I296" s="53">
        <v>5.4261232000000001</v>
      </c>
      <c r="J296" s="53">
        <v>1.7459999999999999E-3</v>
      </c>
      <c r="K296" s="53">
        <v>5.0574227</v>
      </c>
      <c r="L296" s="54">
        <v>0.1580549</v>
      </c>
      <c r="M296" s="55">
        <v>7.6139999999999997E-4</v>
      </c>
      <c r="N296" s="53">
        <v>0.19842580000000001</v>
      </c>
      <c r="O296" s="56">
        <v>318</v>
      </c>
      <c r="P296" s="56">
        <v>109</v>
      </c>
      <c r="Q296" s="60">
        <v>0.57717099999999999</v>
      </c>
      <c r="R296" s="60">
        <v>0.43803863740470173</v>
      </c>
      <c r="S296" s="60">
        <v>0.71187239080055953</v>
      </c>
      <c r="T296" s="51" t="s">
        <v>651</v>
      </c>
    </row>
    <row r="297" spans="1:20" s="83" customFormat="1" x14ac:dyDescent="0.25">
      <c r="A297" s="51" t="s">
        <v>636</v>
      </c>
      <c r="B297" s="51" t="s">
        <v>656</v>
      </c>
      <c r="C297" s="51" t="s">
        <v>39</v>
      </c>
      <c r="D297" s="51" t="s">
        <v>135</v>
      </c>
      <c r="E297" s="51">
        <v>206612413</v>
      </c>
      <c r="F297" s="51">
        <v>30</v>
      </c>
      <c r="G297" s="52">
        <v>1E-3</v>
      </c>
      <c r="H297" s="51">
        <v>130</v>
      </c>
      <c r="I297" s="53">
        <v>5.9300442000000002</v>
      </c>
      <c r="J297" s="53">
        <v>1.766E-3</v>
      </c>
      <c r="K297" s="53">
        <v>5.511656799999999</v>
      </c>
      <c r="L297" s="54">
        <v>0.1805447</v>
      </c>
      <c r="M297" s="55">
        <v>8.6640000000000003E-4</v>
      </c>
      <c r="N297" s="53">
        <v>0.22506029999999999</v>
      </c>
      <c r="O297" s="56">
        <v>342</v>
      </c>
      <c r="P297" s="56">
        <v>127</v>
      </c>
      <c r="Q297" s="60">
        <v>0.63917100000000004</v>
      </c>
      <c r="R297" s="60">
        <v>0.44895930137950141</v>
      </c>
      <c r="S297" s="60">
        <v>0.70229110718838916</v>
      </c>
      <c r="T297" s="51" t="s">
        <v>651</v>
      </c>
    </row>
    <row r="298" spans="1:20" s="83" customFormat="1" x14ac:dyDescent="0.25">
      <c r="A298" s="51" t="s">
        <v>636</v>
      </c>
      <c r="B298" s="51" t="s">
        <v>656</v>
      </c>
      <c r="C298" s="51" t="s">
        <v>39</v>
      </c>
      <c r="D298" s="51" t="s">
        <v>135</v>
      </c>
      <c r="E298" s="51">
        <v>206613119</v>
      </c>
      <c r="F298" s="51">
        <v>30</v>
      </c>
      <c r="G298" s="52">
        <v>1E-3</v>
      </c>
      <c r="H298" s="51">
        <v>130</v>
      </c>
      <c r="I298" s="53">
        <v>5.9430673000000001</v>
      </c>
      <c r="J298" s="53">
        <v>1.7887999999999999E-3</v>
      </c>
      <c r="K298" s="53">
        <v>5.514278899999999</v>
      </c>
      <c r="L298" s="54">
        <v>0.1871496</v>
      </c>
      <c r="M298" s="55">
        <v>9.0200000000000002E-4</v>
      </c>
      <c r="N298" s="53">
        <v>0.2283558</v>
      </c>
      <c r="O298" s="56">
        <v>342</v>
      </c>
      <c r="P298" s="56">
        <v>129</v>
      </c>
      <c r="Q298" s="60">
        <v>0.52366000000000001</v>
      </c>
      <c r="R298" s="60">
        <v>0.41754167013739241</v>
      </c>
      <c r="S298" s="60">
        <v>0.69901965854209924</v>
      </c>
      <c r="T298" s="51" t="s">
        <v>651</v>
      </c>
    </row>
    <row r="299" spans="1:20" s="83" customFormat="1" x14ac:dyDescent="0.25">
      <c r="A299" s="51" t="s">
        <v>636</v>
      </c>
      <c r="B299" s="51" t="s">
        <v>656</v>
      </c>
      <c r="C299" s="51" t="s">
        <v>39</v>
      </c>
      <c r="D299" s="51" t="s">
        <v>135</v>
      </c>
      <c r="E299" s="51">
        <v>206613824</v>
      </c>
      <c r="F299" s="51">
        <v>30</v>
      </c>
      <c r="G299" s="52">
        <v>1E-3</v>
      </c>
      <c r="H299" s="51">
        <v>130</v>
      </c>
      <c r="I299" s="53">
        <v>5.7223044999999999</v>
      </c>
      <c r="J299" s="53">
        <v>1.7581999999999999E-3</v>
      </c>
      <c r="K299" s="53">
        <v>5.3116665000000012</v>
      </c>
      <c r="L299" s="54">
        <v>0.1758641</v>
      </c>
      <c r="M299" s="55">
        <v>1.0191E-3</v>
      </c>
      <c r="N299" s="53">
        <v>0.22176080000000001</v>
      </c>
      <c r="O299" s="56">
        <v>330</v>
      </c>
      <c r="P299" s="56">
        <v>123</v>
      </c>
      <c r="Q299" s="60">
        <v>0.56808700000000001</v>
      </c>
      <c r="R299" s="60">
        <v>0.45236419472038802</v>
      </c>
      <c r="S299" s="60">
        <v>0.71629298995359258</v>
      </c>
      <c r="T299" s="51" t="s">
        <v>651</v>
      </c>
    </row>
    <row r="300" spans="1:20" s="83" customFormat="1" x14ac:dyDescent="0.25">
      <c r="A300" s="51" t="s">
        <v>636</v>
      </c>
      <c r="B300" s="51" t="s">
        <v>656</v>
      </c>
      <c r="C300" s="51" t="s">
        <v>39</v>
      </c>
      <c r="D300" s="51" t="s">
        <v>135</v>
      </c>
      <c r="E300" s="51">
        <v>206615107</v>
      </c>
      <c r="F300" s="51">
        <v>30</v>
      </c>
      <c r="G300" s="52">
        <v>1E-3</v>
      </c>
      <c r="H300" s="51">
        <v>130</v>
      </c>
      <c r="I300" s="53">
        <v>6.7994187999999998</v>
      </c>
      <c r="J300" s="53">
        <v>1.7595E-3</v>
      </c>
      <c r="K300" s="53">
        <v>6.3416490000000012</v>
      </c>
      <c r="L300" s="54">
        <v>0.20146049999999999</v>
      </c>
      <c r="M300" s="55">
        <v>9.8379999999999995E-4</v>
      </c>
      <c r="N300" s="53">
        <v>0.24231939999999999</v>
      </c>
      <c r="O300" s="56">
        <v>390</v>
      </c>
      <c r="P300" s="56">
        <v>138</v>
      </c>
      <c r="Q300" s="60">
        <v>0.58999299999999999</v>
      </c>
      <c r="R300" s="60">
        <v>0.4770798239798088</v>
      </c>
      <c r="S300" s="60">
        <v>0.73079405499261563</v>
      </c>
      <c r="T300" s="51" t="s">
        <v>651</v>
      </c>
    </row>
    <row r="301" spans="1:20" s="83" customFormat="1" x14ac:dyDescent="0.25">
      <c r="A301" s="51" t="s">
        <v>636</v>
      </c>
      <c r="B301" s="51" t="s">
        <v>656</v>
      </c>
      <c r="C301" s="51" t="s">
        <v>39</v>
      </c>
      <c r="D301" s="51" t="s">
        <v>135</v>
      </c>
      <c r="E301" s="51">
        <v>206615898</v>
      </c>
      <c r="F301" s="51">
        <v>30</v>
      </c>
      <c r="G301" s="52">
        <v>1E-3</v>
      </c>
      <c r="H301" s="51">
        <v>130</v>
      </c>
      <c r="I301" s="53">
        <v>6.1008072000000002</v>
      </c>
      <c r="J301" s="53">
        <v>1.7757000000000001E-3</v>
      </c>
      <c r="K301" s="53">
        <v>5.7025965000000003</v>
      </c>
      <c r="L301" s="54">
        <v>0.17201459999999999</v>
      </c>
      <c r="M301" s="55">
        <v>8.5530000000000003E-4</v>
      </c>
      <c r="N301" s="53">
        <v>0.2134702</v>
      </c>
      <c r="O301" s="56">
        <v>354</v>
      </c>
      <c r="P301" s="56">
        <v>121</v>
      </c>
      <c r="Q301" s="60">
        <v>0.56753100000000001</v>
      </c>
      <c r="R301" s="60">
        <v>0.43893227491945258</v>
      </c>
      <c r="S301" s="60">
        <v>0.70587620103168669</v>
      </c>
      <c r="T301" s="51" t="s">
        <v>651</v>
      </c>
    </row>
    <row r="302" spans="1:20" s="83" customFormat="1" x14ac:dyDescent="0.25">
      <c r="A302" s="51" t="s">
        <v>636</v>
      </c>
      <c r="B302" s="51" t="s">
        <v>656</v>
      </c>
      <c r="C302" s="51" t="s">
        <v>39</v>
      </c>
      <c r="D302" s="51" t="s">
        <v>135</v>
      </c>
      <c r="E302" s="51">
        <v>206616619</v>
      </c>
      <c r="F302" s="51">
        <v>30</v>
      </c>
      <c r="G302" s="52">
        <v>1E-3</v>
      </c>
      <c r="H302" s="51">
        <v>130</v>
      </c>
      <c r="I302" s="53">
        <v>5.9005764000000003</v>
      </c>
      <c r="J302" s="53">
        <v>1.7692000000000001E-3</v>
      </c>
      <c r="K302" s="53">
        <v>5.458816699999999</v>
      </c>
      <c r="L302" s="54">
        <v>0.1914082</v>
      </c>
      <c r="M302" s="55">
        <v>9.391E-4</v>
      </c>
      <c r="N302" s="53">
        <v>0.23751649999999999</v>
      </c>
      <c r="O302" s="56">
        <v>342</v>
      </c>
      <c r="P302" s="56">
        <v>132</v>
      </c>
      <c r="Q302" s="60">
        <v>0.69541500000000001</v>
      </c>
      <c r="R302" s="60">
        <v>0.60027657899927922</v>
      </c>
      <c r="S302" s="60">
        <v>0.77823654401858633</v>
      </c>
      <c r="T302" s="51" t="s">
        <v>651</v>
      </c>
    </row>
    <row r="303" spans="1:20" s="83" customFormat="1" x14ac:dyDescent="0.25">
      <c r="A303" s="51" t="s">
        <v>636</v>
      </c>
      <c r="B303" s="51" t="s">
        <v>656</v>
      </c>
      <c r="C303" s="51" t="s">
        <v>39</v>
      </c>
      <c r="D303" s="51" t="s">
        <v>135</v>
      </c>
      <c r="E303" s="51">
        <v>206617320</v>
      </c>
      <c r="F303" s="51">
        <v>30</v>
      </c>
      <c r="G303" s="52">
        <v>1E-3</v>
      </c>
      <c r="H303" s="51">
        <v>130</v>
      </c>
      <c r="I303" s="53">
        <v>5.0302378000000001</v>
      </c>
      <c r="J303" s="53">
        <v>1.7574000000000001E-3</v>
      </c>
      <c r="K303" s="53">
        <v>4.6699659000000002</v>
      </c>
      <c r="L303" s="54">
        <v>0.1502887</v>
      </c>
      <c r="M303" s="55">
        <v>7.6530000000000001E-4</v>
      </c>
      <c r="N303" s="53">
        <v>0.19830629999999999</v>
      </c>
      <c r="O303" s="56">
        <v>294</v>
      </c>
      <c r="P303" s="56">
        <v>108</v>
      </c>
      <c r="Q303" s="60">
        <v>0.54388999999999998</v>
      </c>
      <c r="R303" s="60">
        <v>0.41412555747844171</v>
      </c>
      <c r="S303" s="60">
        <v>0.68618517127419409</v>
      </c>
      <c r="T303" s="51" t="s">
        <v>651</v>
      </c>
    </row>
    <row r="304" spans="1:20" s="83" customFormat="1" x14ac:dyDescent="0.25">
      <c r="A304" s="51" t="s">
        <v>636</v>
      </c>
      <c r="B304" s="51" t="s">
        <v>656</v>
      </c>
      <c r="C304" s="51" t="s">
        <v>39</v>
      </c>
      <c r="D304" s="51" t="s">
        <v>135</v>
      </c>
      <c r="E304" s="51">
        <v>206617934</v>
      </c>
      <c r="F304" s="51">
        <v>30</v>
      </c>
      <c r="G304" s="52">
        <v>1E-3</v>
      </c>
      <c r="H304" s="51">
        <v>130</v>
      </c>
      <c r="I304" s="53">
        <v>5.6526988999999999</v>
      </c>
      <c r="J304" s="53">
        <v>1.7805E-3</v>
      </c>
      <c r="K304" s="53">
        <v>5.2998447000000004</v>
      </c>
      <c r="L304" s="54">
        <v>0.15106890000000001</v>
      </c>
      <c r="M304" s="55">
        <v>7.4549999999999996E-4</v>
      </c>
      <c r="N304" s="53">
        <v>0.18981999999999999</v>
      </c>
      <c r="O304" s="56">
        <v>330</v>
      </c>
      <c r="P304" s="56">
        <v>107</v>
      </c>
      <c r="Q304" s="60">
        <v>0.60124500000000003</v>
      </c>
      <c r="R304" s="60">
        <v>0.47845775132193369</v>
      </c>
      <c r="S304" s="60">
        <v>0.73507811478858709</v>
      </c>
      <c r="T304" s="51" t="s">
        <v>651</v>
      </c>
    </row>
    <row r="305" spans="1:20" s="83" customFormat="1" x14ac:dyDescent="0.25">
      <c r="A305" s="51" t="s">
        <v>636</v>
      </c>
      <c r="B305" s="51" t="s">
        <v>656</v>
      </c>
      <c r="C305" s="51" t="s">
        <v>39</v>
      </c>
      <c r="D305" s="51" t="s">
        <v>135</v>
      </c>
      <c r="E305" s="51">
        <v>206618610</v>
      </c>
      <c r="F305" s="51">
        <v>30</v>
      </c>
      <c r="G305" s="52">
        <v>1E-3</v>
      </c>
      <c r="H305" s="51">
        <v>130</v>
      </c>
      <c r="I305" s="53">
        <v>6.3783906000000004</v>
      </c>
      <c r="J305" s="53">
        <v>1.7357E-3</v>
      </c>
      <c r="K305" s="53">
        <v>5.9514368000000024</v>
      </c>
      <c r="L305" s="54">
        <v>0.1875107</v>
      </c>
      <c r="M305" s="55">
        <v>8.8920000000000004E-4</v>
      </c>
      <c r="N305" s="53">
        <v>0.22638739999999999</v>
      </c>
      <c r="O305" s="56">
        <v>366</v>
      </c>
      <c r="P305" s="56">
        <v>128</v>
      </c>
      <c r="Q305" s="60">
        <v>0.53809899999999999</v>
      </c>
      <c r="R305" s="60">
        <v>0.40140327833930711</v>
      </c>
      <c r="S305" s="60">
        <v>0.6770077982354874</v>
      </c>
      <c r="T305" s="51" t="s">
        <v>651</v>
      </c>
    </row>
    <row r="306" spans="1:20" s="83" customFormat="1" x14ac:dyDescent="0.25">
      <c r="A306" s="51" t="s">
        <v>636</v>
      </c>
      <c r="B306" s="51" t="s">
        <v>656</v>
      </c>
      <c r="C306" s="51" t="s">
        <v>39</v>
      </c>
      <c r="D306" s="51" t="s">
        <v>135</v>
      </c>
      <c r="E306" s="51">
        <v>206619360</v>
      </c>
      <c r="F306" s="51">
        <v>30</v>
      </c>
      <c r="G306" s="52">
        <v>1E-3</v>
      </c>
      <c r="H306" s="51">
        <v>130</v>
      </c>
      <c r="I306" s="53">
        <v>6.1709592000000004</v>
      </c>
      <c r="J306" s="53">
        <v>1.7616999999999999E-3</v>
      </c>
      <c r="K306" s="53">
        <v>5.7231162999999983</v>
      </c>
      <c r="L306" s="54">
        <v>0.19442789999999999</v>
      </c>
      <c r="M306" s="55">
        <v>9.6770000000000005E-4</v>
      </c>
      <c r="N306" s="53">
        <v>0.2402405</v>
      </c>
      <c r="O306" s="56">
        <v>354</v>
      </c>
      <c r="P306" s="56">
        <v>136</v>
      </c>
      <c r="Q306" s="60">
        <v>0.67412000000000005</v>
      </c>
      <c r="R306" s="60">
        <v>0.52793922736275567</v>
      </c>
      <c r="S306" s="60">
        <v>0.76440458220661112</v>
      </c>
      <c r="T306" s="51" t="s">
        <v>651</v>
      </c>
    </row>
    <row r="307" spans="1:20" s="83" customFormat="1" x14ac:dyDescent="0.25">
      <c r="A307" s="51" t="s">
        <v>636</v>
      </c>
      <c r="B307" s="51" t="s">
        <v>656</v>
      </c>
      <c r="C307" s="51" t="s">
        <v>39</v>
      </c>
      <c r="D307" s="51" t="s">
        <v>135</v>
      </c>
      <c r="E307" s="51">
        <v>206620726</v>
      </c>
      <c r="F307" s="51">
        <v>30</v>
      </c>
      <c r="G307" s="52">
        <v>1E-3</v>
      </c>
      <c r="H307" s="51">
        <v>130</v>
      </c>
      <c r="I307" s="53">
        <v>5.7064133000000004</v>
      </c>
      <c r="J307" s="53">
        <v>1.7675E-3</v>
      </c>
      <c r="K307" s="53">
        <v>5.3055888999999992</v>
      </c>
      <c r="L307" s="54">
        <v>0.17540049999999999</v>
      </c>
      <c r="M307" s="55">
        <v>9.4660000000000002E-4</v>
      </c>
      <c r="N307" s="53">
        <v>0.21250520000000001</v>
      </c>
      <c r="O307" s="56">
        <v>330</v>
      </c>
      <c r="P307" s="56">
        <v>120</v>
      </c>
      <c r="Q307" s="60">
        <v>0.63968199999999997</v>
      </c>
      <c r="R307" s="60">
        <v>0.51033231036852644</v>
      </c>
      <c r="S307" s="60">
        <v>0.74854291940723916</v>
      </c>
      <c r="T307" s="51" t="s">
        <v>651</v>
      </c>
    </row>
    <row r="308" spans="1:20" s="83" customFormat="1" x14ac:dyDescent="0.25">
      <c r="A308" s="51" t="s">
        <v>636</v>
      </c>
      <c r="B308" s="51" t="s">
        <v>656</v>
      </c>
      <c r="C308" s="51" t="s">
        <v>39</v>
      </c>
      <c r="D308" s="51" t="s">
        <v>135</v>
      </c>
      <c r="E308" s="51">
        <v>206621407</v>
      </c>
      <c r="F308" s="51">
        <v>30</v>
      </c>
      <c r="G308" s="52">
        <v>1E-3</v>
      </c>
      <c r="H308" s="51">
        <v>130</v>
      </c>
      <c r="I308" s="53">
        <v>5.9003195000000002</v>
      </c>
      <c r="J308" s="53">
        <v>1.7407E-3</v>
      </c>
      <c r="K308" s="53">
        <v>5.4801294</v>
      </c>
      <c r="L308" s="54">
        <v>0.18285299999999999</v>
      </c>
      <c r="M308" s="55">
        <v>8.9059999999999996E-4</v>
      </c>
      <c r="N308" s="53">
        <v>0.22445499999999999</v>
      </c>
      <c r="O308" s="56">
        <v>342</v>
      </c>
      <c r="P308" s="56">
        <v>125</v>
      </c>
      <c r="Q308" s="60">
        <v>0.59948299999999999</v>
      </c>
      <c r="R308" s="60">
        <v>0.43917720172162772</v>
      </c>
      <c r="S308" s="60">
        <v>0.70082825748480027</v>
      </c>
      <c r="T308" s="51" t="s">
        <v>651</v>
      </c>
    </row>
    <row r="309" spans="1:20" s="83" customFormat="1" x14ac:dyDescent="0.25">
      <c r="A309" s="51" t="s">
        <v>636</v>
      </c>
      <c r="B309" s="51" t="s">
        <v>656</v>
      </c>
      <c r="C309" s="51" t="s">
        <v>39</v>
      </c>
      <c r="D309" s="51" t="s">
        <v>135</v>
      </c>
      <c r="E309" s="51">
        <v>206622723</v>
      </c>
      <c r="F309" s="51">
        <v>30</v>
      </c>
      <c r="G309" s="52">
        <v>1E-3</v>
      </c>
      <c r="H309" s="51">
        <v>130</v>
      </c>
      <c r="I309" s="53">
        <v>6.1553233000000001</v>
      </c>
      <c r="J309" s="53">
        <v>1.7593999999999999E-3</v>
      </c>
      <c r="K309" s="53">
        <v>5.7252007999999988</v>
      </c>
      <c r="L309" s="54">
        <v>0.18128369999999999</v>
      </c>
      <c r="M309" s="55">
        <v>9.433E-4</v>
      </c>
      <c r="N309" s="53">
        <v>0.23585999999999999</v>
      </c>
      <c r="O309" s="56">
        <v>354</v>
      </c>
      <c r="P309" s="56">
        <v>130</v>
      </c>
      <c r="Q309" s="60">
        <v>0.62121800000000005</v>
      </c>
      <c r="R309" s="60">
        <v>0.46825235028632389</v>
      </c>
      <c r="S309" s="60">
        <v>0.72768628632127863</v>
      </c>
      <c r="T309" s="51" t="s">
        <v>651</v>
      </c>
    </row>
    <row r="310" spans="1:20" s="83" customFormat="1" x14ac:dyDescent="0.25">
      <c r="A310" s="51" t="s">
        <v>636</v>
      </c>
      <c r="B310" s="51" t="s">
        <v>656</v>
      </c>
      <c r="C310" s="51" t="s">
        <v>39</v>
      </c>
      <c r="D310" s="51" t="s">
        <v>135</v>
      </c>
      <c r="E310" s="51">
        <v>206623450</v>
      </c>
      <c r="F310" s="51">
        <v>30</v>
      </c>
      <c r="G310" s="52">
        <v>1E-3</v>
      </c>
      <c r="H310" s="51">
        <v>130</v>
      </c>
      <c r="I310" s="53">
        <v>6.6236569000000003</v>
      </c>
      <c r="J310" s="53">
        <v>1.7945999999999999E-3</v>
      </c>
      <c r="K310" s="53">
        <v>6.0851715000000004</v>
      </c>
      <c r="L310" s="54">
        <v>0.2239225</v>
      </c>
      <c r="M310" s="55">
        <v>1.1942999999999999E-3</v>
      </c>
      <c r="N310" s="53">
        <v>0.29933110000000002</v>
      </c>
      <c r="O310" s="56">
        <v>378</v>
      </c>
      <c r="P310" s="56">
        <v>158</v>
      </c>
      <c r="Q310" s="60">
        <v>0.55531799999999998</v>
      </c>
      <c r="R310" s="60">
        <v>0.41685088319909641</v>
      </c>
      <c r="S310" s="60">
        <v>0.70096041039791923</v>
      </c>
      <c r="T310" s="51" t="s">
        <v>651</v>
      </c>
    </row>
    <row r="311" spans="1:20" s="83" customFormat="1" x14ac:dyDescent="0.25">
      <c r="A311" s="51" t="s">
        <v>636</v>
      </c>
      <c r="B311" s="51" t="s">
        <v>656</v>
      </c>
      <c r="C311" s="51" t="s">
        <v>39</v>
      </c>
      <c r="D311" s="51" t="s">
        <v>135</v>
      </c>
      <c r="E311" s="51">
        <v>206624223</v>
      </c>
      <c r="F311" s="51">
        <v>30</v>
      </c>
      <c r="G311" s="52">
        <v>1E-3</v>
      </c>
      <c r="H311" s="51">
        <v>130</v>
      </c>
      <c r="I311" s="53">
        <v>6.2974864999999998</v>
      </c>
      <c r="J311" s="53">
        <v>1.8236000000000001E-3</v>
      </c>
      <c r="K311" s="53">
        <v>5.8904321999999993</v>
      </c>
      <c r="L311" s="54">
        <v>0.1742406</v>
      </c>
      <c r="M311" s="55">
        <v>8.7319999999999997E-4</v>
      </c>
      <c r="N311" s="53">
        <v>0.21969169999999999</v>
      </c>
      <c r="O311" s="56">
        <v>366</v>
      </c>
      <c r="P311" s="56">
        <v>121</v>
      </c>
      <c r="Q311" s="60">
        <v>0.65049599999999996</v>
      </c>
      <c r="R311" s="60">
        <v>0.53536501865876462</v>
      </c>
      <c r="S311" s="60">
        <v>0.77083405439267194</v>
      </c>
      <c r="T311" s="51" t="s">
        <v>651</v>
      </c>
    </row>
    <row r="312" spans="1:20" s="83" customFormat="1" x14ac:dyDescent="0.25">
      <c r="A312" s="51" t="s">
        <v>636</v>
      </c>
      <c r="B312" s="51" t="s">
        <v>656</v>
      </c>
      <c r="C312" s="51" t="s">
        <v>39</v>
      </c>
      <c r="D312" s="51" t="s">
        <v>135</v>
      </c>
      <c r="E312" s="51">
        <v>206624963</v>
      </c>
      <c r="F312" s="51">
        <v>30</v>
      </c>
      <c r="G312" s="52">
        <v>1E-3</v>
      </c>
      <c r="H312" s="51">
        <v>130</v>
      </c>
      <c r="I312" s="53">
        <v>6.2054226999999997</v>
      </c>
      <c r="J312" s="53">
        <v>1.7634E-3</v>
      </c>
      <c r="K312" s="53">
        <v>5.7305465</v>
      </c>
      <c r="L312" s="54">
        <v>0.2101374</v>
      </c>
      <c r="M312" s="55">
        <v>1.049E-3</v>
      </c>
      <c r="N312" s="53">
        <v>0.25117240000000002</v>
      </c>
      <c r="O312" s="56">
        <v>354</v>
      </c>
      <c r="P312" s="56">
        <v>141</v>
      </c>
      <c r="Q312" s="60">
        <v>0.56174900000000005</v>
      </c>
      <c r="R312" s="60">
        <v>0.41370656615458751</v>
      </c>
      <c r="S312" s="60">
        <v>0.69225650992669874</v>
      </c>
      <c r="T312" s="51" t="s">
        <v>651</v>
      </c>
    </row>
    <row r="313" spans="1:20" s="83" customFormat="1" x14ac:dyDescent="0.25">
      <c r="A313" s="51" t="s">
        <v>636</v>
      </c>
      <c r="B313" s="51" t="s">
        <v>656</v>
      </c>
      <c r="C313" s="51" t="s">
        <v>39</v>
      </c>
      <c r="D313" s="51" t="s">
        <v>135</v>
      </c>
      <c r="E313" s="51">
        <v>206625695</v>
      </c>
      <c r="F313" s="51">
        <v>30</v>
      </c>
      <c r="G313" s="52">
        <v>1E-3</v>
      </c>
      <c r="H313" s="51">
        <v>130</v>
      </c>
      <c r="I313" s="53">
        <v>6.3663194000000001</v>
      </c>
      <c r="J313" s="53">
        <v>1.852800000000001E-3</v>
      </c>
      <c r="K313" s="53">
        <v>5.8941836999999992</v>
      </c>
      <c r="L313" s="54">
        <v>0.19916510000000001</v>
      </c>
      <c r="M313" s="55">
        <v>9.3689999999999995E-4</v>
      </c>
      <c r="N313" s="53">
        <v>0.25941599999999998</v>
      </c>
      <c r="O313" s="56">
        <v>366</v>
      </c>
      <c r="P313" s="56">
        <v>139</v>
      </c>
      <c r="Q313" s="60">
        <v>0.59633599999999998</v>
      </c>
      <c r="R313" s="60">
        <v>0.46074786557948078</v>
      </c>
      <c r="S313" s="60">
        <v>0.71650768887160565</v>
      </c>
      <c r="T313" s="51" t="s">
        <v>651</v>
      </c>
    </row>
    <row r="314" spans="1:20" s="83" customFormat="1" x14ac:dyDescent="0.25">
      <c r="A314" s="51" t="s">
        <v>636</v>
      </c>
      <c r="B314" s="51" t="s">
        <v>656</v>
      </c>
      <c r="C314" s="51" t="s">
        <v>39</v>
      </c>
      <c r="D314" s="51" t="s">
        <v>135</v>
      </c>
      <c r="E314" s="51">
        <v>206627009</v>
      </c>
      <c r="F314" s="51">
        <v>30</v>
      </c>
      <c r="G314" s="52">
        <v>1E-3</v>
      </c>
      <c r="H314" s="51">
        <v>130</v>
      </c>
      <c r="I314" s="53">
        <v>6.0821521000000001</v>
      </c>
      <c r="J314" s="53">
        <v>1.7554000000000001E-3</v>
      </c>
      <c r="K314" s="53">
        <v>5.6763268</v>
      </c>
      <c r="L314" s="54">
        <v>0.17211389999999999</v>
      </c>
      <c r="M314" s="55">
        <v>8.4999999999999995E-4</v>
      </c>
      <c r="N314" s="53">
        <v>0.22076799999999999</v>
      </c>
      <c r="O314" s="56">
        <v>354</v>
      </c>
      <c r="P314" s="56">
        <v>122</v>
      </c>
      <c r="Q314" s="60">
        <v>0.62593399999999999</v>
      </c>
      <c r="R314" s="60">
        <v>0.46776492072903247</v>
      </c>
      <c r="S314" s="60">
        <v>0.71779466519487345</v>
      </c>
      <c r="T314" s="51" t="s">
        <v>651</v>
      </c>
    </row>
    <row r="315" spans="1:20" s="83" customFormat="1" x14ac:dyDescent="0.25">
      <c r="A315" s="51" t="s">
        <v>636</v>
      </c>
      <c r="B315" s="51" t="s">
        <v>656</v>
      </c>
      <c r="C315" s="51" t="s">
        <v>39</v>
      </c>
      <c r="D315" s="51" t="s">
        <v>135</v>
      </c>
      <c r="E315" s="51">
        <v>206627728</v>
      </c>
      <c r="F315" s="51">
        <v>30</v>
      </c>
      <c r="G315" s="52">
        <v>1E-3</v>
      </c>
      <c r="H315" s="51">
        <v>130</v>
      </c>
      <c r="I315" s="53">
        <v>5.8389550999999997</v>
      </c>
      <c r="J315" s="53">
        <v>1.7801E-3</v>
      </c>
      <c r="K315" s="53">
        <v>5.4633140999999981</v>
      </c>
      <c r="L315" s="54">
        <v>0.15849530000000001</v>
      </c>
      <c r="M315" s="55">
        <v>9.5549999999999997E-4</v>
      </c>
      <c r="N315" s="53">
        <v>0.20425119999999999</v>
      </c>
      <c r="O315" s="56">
        <v>342</v>
      </c>
      <c r="P315" s="56">
        <v>112</v>
      </c>
      <c r="Q315" s="60">
        <v>0.58356300000000005</v>
      </c>
      <c r="R315" s="60">
        <v>0.4572874775840563</v>
      </c>
      <c r="S315" s="60">
        <v>0.71954617585710923</v>
      </c>
      <c r="T315" s="51" t="s">
        <v>651</v>
      </c>
    </row>
    <row r="316" spans="1:20" s="83" customFormat="1" x14ac:dyDescent="0.25">
      <c r="A316" s="51" t="s">
        <v>636</v>
      </c>
      <c r="B316" s="51" t="s">
        <v>656</v>
      </c>
      <c r="C316" s="51" t="s">
        <v>39</v>
      </c>
      <c r="D316" s="51" t="s">
        <v>135</v>
      </c>
      <c r="E316" s="51">
        <v>206629042</v>
      </c>
      <c r="F316" s="51">
        <v>30</v>
      </c>
      <c r="G316" s="52">
        <v>1E-3</v>
      </c>
      <c r="H316" s="51">
        <v>130</v>
      </c>
      <c r="I316" s="53">
        <v>6.1856938000000001</v>
      </c>
      <c r="J316" s="53">
        <v>1.8213999999999999E-3</v>
      </c>
      <c r="K316" s="53">
        <v>5.7624713999999981</v>
      </c>
      <c r="L316" s="54">
        <v>0.18260699999999999</v>
      </c>
      <c r="M316" s="55">
        <v>9.0890000000000003E-4</v>
      </c>
      <c r="N316" s="53">
        <v>0.227496</v>
      </c>
      <c r="O316" s="56">
        <v>354</v>
      </c>
      <c r="P316" s="56">
        <v>127</v>
      </c>
      <c r="Q316" s="60">
        <v>0.61707299999999998</v>
      </c>
      <c r="R316" s="60">
        <v>0.50265074307507707</v>
      </c>
      <c r="S316" s="60">
        <v>0.73860373535972168</v>
      </c>
      <c r="T316" s="51" t="s">
        <v>651</v>
      </c>
    </row>
    <row r="317" spans="1:20" s="83" customFormat="1" x14ac:dyDescent="0.25">
      <c r="A317" s="51" t="s">
        <v>636</v>
      </c>
      <c r="B317" s="51" t="s">
        <v>656</v>
      </c>
      <c r="C317" s="51" t="s">
        <v>39</v>
      </c>
      <c r="D317" s="51" t="s">
        <v>135</v>
      </c>
      <c r="E317" s="51">
        <v>206629773</v>
      </c>
      <c r="F317" s="51">
        <v>30</v>
      </c>
      <c r="G317" s="52">
        <v>1E-3</v>
      </c>
      <c r="H317" s="51">
        <v>130</v>
      </c>
      <c r="I317" s="53">
        <v>6.1427421999999998</v>
      </c>
      <c r="J317" s="53">
        <v>1.7451999999999999E-3</v>
      </c>
      <c r="K317" s="53">
        <v>5.7090333000000033</v>
      </c>
      <c r="L317" s="54">
        <v>0.18409239999999999</v>
      </c>
      <c r="M317" s="55">
        <v>1.0055000000000001E-3</v>
      </c>
      <c r="N317" s="53">
        <v>0.23645969999999999</v>
      </c>
      <c r="O317" s="56">
        <v>354</v>
      </c>
      <c r="P317" s="56">
        <v>131</v>
      </c>
      <c r="Q317" s="60">
        <v>0.62441800000000003</v>
      </c>
      <c r="R317" s="60">
        <v>0.51253394807882313</v>
      </c>
      <c r="S317" s="60">
        <v>0.74593733602594259</v>
      </c>
      <c r="T317" s="51" t="s">
        <v>651</v>
      </c>
    </row>
    <row r="318" spans="1:20" s="83" customFormat="1" x14ac:dyDescent="0.25">
      <c r="A318" s="51" t="s">
        <v>636</v>
      </c>
      <c r="B318" s="51" t="s">
        <v>656</v>
      </c>
      <c r="C318" s="51" t="s">
        <v>39</v>
      </c>
      <c r="D318" s="51" t="s">
        <v>135</v>
      </c>
      <c r="E318" s="51">
        <v>206630499</v>
      </c>
      <c r="F318" s="51">
        <v>30</v>
      </c>
      <c r="G318" s="52">
        <v>1E-3</v>
      </c>
      <c r="H318" s="51">
        <v>130</v>
      </c>
      <c r="I318" s="53">
        <v>6.5687492000000001</v>
      </c>
      <c r="J318" s="53">
        <v>1.7593000000000001E-3</v>
      </c>
      <c r="K318" s="53">
        <v>6.1101616000000014</v>
      </c>
      <c r="L318" s="54">
        <v>0.19702120000000001</v>
      </c>
      <c r="M318" s="55">
        <v>9.5600000000000004E-4</v>
      </c>
      <c r="N318" s="53">
        <v>0.2476949</v>
      </c>
      <c r="O318" s="56">
        <v>378</v>
      </c>
      <c r="P318" s="56">
        <v>137</v>
      </c>
      <c r="Q318" s="60">
        <v>0.57620400000000005</v>
      </c>
      <c r="R318" s="60">
        <v>0.48150098429410437</v>
      </c>
      <c r="S318" s="60">
        <v>0.73251594073965809</v>
      </c>
      <c r="T318" s="51" t="s">
        <v>651</v>
      </c>
    </row>
    <row r="319" spans="1:20" s="83" customFormat="1" x14ac:dyDescent="0.25">
      <c r="A319" s="51" t="s">
        <v>636</v>
      </c>
      <c r="B319" s="51" t="s">
        <v>656</v>
      </c>
      <c r="C319" s="51" t="s">
        <v>39</v>
      </c>
      <c r="D319" s="51" t="s">
        <v>135</v>
      </c>
      <c r="E319" s="51">
        <v>206631266</v>
      </c>
      <c r="F319" s="51">
        <v>30</v>
      </c>
      <c r="G319" s="52">
        <v>1E-3</v>
      </c>
      <c r="H319" s="51">
        <v>130</v>
      </c>
      <c r="I319" s="53">
        <v>5.9248386000000002</v>
      </c>
      <c r="J319" s="53">
        <v>1.7806E-3</v>
      </c>
      <c r="K319" s="53">
        <v>5.5303053000000002</v>
      </c>
      <c r="L319" s="54">
        <v>0.1641698</v>
      </c>
      <c r="M319" s="55">
        <v>8.1570000000000004E-4</v>
      </c>
      <c r="N319" s="53">
        <v>0.21786449999999999</v>
      </c>
      <c r="O319" s="56">
        <v>342</v>
      </c>
      <c r="P319" s="56">
        <v>120</v>
      </c>
      <c r="Q319" s="60">
        <v>0.60904899999999995</v>
      </c>
      <c r="R319" s="60">
        <v>0.43339749817332979</v>
      </c>
      <c r="S319" s="60">
        <v>0.7184964046892427</v>
      </c>
      <c r="T319" s="51" t="s">
        <v>651</v>
      </c>
    </row>
    <row r="320" spans="1:20" s="83" customFormat="1" x14ac:dyDescent="0.25">
      <c r="A320" s="51" t="s">
        <v>636</v>
      </c>
      <c r="B320" s="51" t="s">
        <v>656</v>
      </c>
      <c r="C320" s="51" t="s">
        <v>39</v>
      </c>
      <c r="D320" s="51" t="s">
        <v>135</v>
      </c>
      <c r="E320" s="51">
        <v>206631969</v>
      </c>
      <c r="F320" s="51">
        <v>30</v>
      </c>
      <c r="G320" s="52">
        <v>1E-3</v>
      </c>
      <c r="H320" s="51">
        <v>130</v>
      </c>
      <c r="I320" s="53">
        <v>5.9624940999999998</v>
      </c>
      <c r="J320" s="53">
        <v>1.7822999999999999E-3</v>
      </c>
      <c r="K320" s="53">
        <v>5.5272831999999994</v>
      </c>
      <c r="L320" s="54">
        <v>0.18134990000000001</v>
      </c>
      <c r="M320" s="55">
        <v>8.7330000000000003E-4</v>
      </c>
      <c r="N320" s="53">
        <v>0.24117839999999999</v>
      </c>
      <c r="O320" s="56">
        <v>342</v>
      </c>
      <c r="P320" s="56">
        <v>126</v>
      </c>
      <c r="Q320" s="60">
        <v>0.63108500000000001</v>
      </c>
      <c r="R320" s="60">
        <v>0.47096931980547158</v>
      </c>
      <c r="S320" s="60">
        <v>0.72287378654596646</v>
      </c>
      <c r="T320" s="51" t="s">
        <v>651</v>
      </c>
    </row>
    <row r="321" spans="1:20" s="83" customFormat="1" x14ac:dyDescent="0.25">
      <c r="A321" s="51" t="s">
        <v>636</v>
      </c>
      <c r="B321" s="51" t="s">
        <v>656</v>
      </c>
      <c r="C321" s="51" t="s">
        <v>39</v>
      </c>
      <c r="D321" s="51" t="s">
        <v>135</v>
      </c>
      <c r="E321" s="51">
        <v>206632675</v>
      </c>
      <c r="F321" s="51">
        <v>30</v>
      </c>
      <c r="G321" s="52">
        <v>1E-3</v>
      </c>
      <c r="H321" s="51">
        <v>130</v>
      </c>
      <c r="I321" s="53">
        <v>5.9069364999999996</v>
      </c>
      <c r="J321" s="53">
        <v>1.7688000000000001E-3</v>
      </c>
      <c r="K321" s="53">
        <v>5.4918356999999993</v>
      </c>
      <c r="L321" s="54">
        <v>0.1779287</v>
      </c>
      <c r="M321" s="55">
        <v>9.4370000000000001E-4</v>
      </c>
      <c r="N321" s="53">
        <v>0.22442490000000001</v>
      </c>
      <c r="O321" s="56">
        <v>342</v>
      </c>
      <c r="P321" s="56">
        <v>126</v>
      </c>
      <c r="Q321" s="60">
        <v>0.560118</v>
      </c>
      <c r="R321" s="60">
        <v>0.40621521579247</v>
      </c>
      <c r="S321" s="60">
        <v>0.69233878972351404</v>
      </c>
      <c r="T321" s="51" t="s">
        <v>651</v>
      </c>
    </row>
    <row r="322" spans="1:20" s="83" customFormat="1" x14ac:dyDescent="0.25">
      <c r="A322" s="51" t="s">
        <v>636</v>
      </c>
      <c r="B322" s="51" t="s">
        <v>656</v>
      </c>
      <c r="C322" s="51" t="s">
        <v>39</v>
      </c>
      <c r="D322" s="51" t="s">
        <v>135</v>
      </c>
      <c r="E322" s="51">
        <v>206633377</v>
      </c>
      <c r="F322" s="51">
        <v>30</v>
      </c>
      <c r="G322" s="52">
        <v>1E-3</v>
      </c>
      <c r="H322" s="51">
        <v>130</v>
      </c>
      <c r="I322" s="53">
        <v>6.1300635000000003</v>
      </c>
      <c r="J322" s="53">
        <v>1.7836E-3</v>
      </c>
      <c r="K322" s="53">
        <v>5.6833823999999993</v>
      </c>
      <c r="L322" s="54">
        <v>0.19039220000000001</v>
      </c>
      <c r="M322" s="55">
        <v>9.4110000000000005E-4</v>
      </c>
      <c r="N322" s="53">
        <v>0.2431326</v>
      </c>
      <c r="O322" s="56">
        <v>354</v>
      </c>
      <c r="P322" s="56">
        <v>133</v>
      </c>
      <c r="Q322" s="60">
        <v>0.59233000000000002</v>
      </c>
      <c r="R322" s="60">
        <v>0.47002231838920039</v>
      </c>
      <c r="S322" s="60">
        <v>0.72528695441948543</v>
      </c>
      <c r="T322" s="51" t="s">
        <v>651</v>
      </c>
    </row>
    <row r="323" spans="1:20" s="83" customFormat="1" x14ac:dyDescent="0.25">
      <c r="A323" s="51" t="s">
        <v>636</v>
      </c>
      <c r="B323" s="51" t="s">
        <v>656</v>
      </c>
      <c r="C323" s="51" t="s">
        <v>39</v>
      </c>
      <c r="D323" s="51" t="s">
        <v>135</v>
      </c>
      <c r="E323" s="51">
        <v>206634102</v>
      </c>
      <c r="F323" s="51">
        <v>30</v>
      </c>
      <c r="G323" s="52">
        <v>1E-3</v>
      </c>
      <c r="H323" s="51">
        <v>130</v>
      </c>
      <c r="I323" s="53">
        <v>6.4388877000000004</v>
      </c>
      <c r="J323" s="53">
        <v>1.7616999999999999E-3</v>
      </c>
      <c r="K323" s="53">
        <v>5.9981007999999996</v>
      </c>
      <c r="L323" s="54">
        <v>0.18893979999999999</v>
      </c>
      <c r="M323" s="55">
        <v>9.3050000000000001E-4</v>
      </c>
      <c r="N323" s="53">
        <v>0.23848539999999999</v>
      </c>
      <c r="O323" s="56">
        <v>366</v>
      </c>
      <c r="P323" s="56">
        <v>134</v>
      </c>
      <c r="Q323" s="60">
        <v>0.61353800000000003</v>
      </c>
      <c r="R323" s="60">
        <v>0.50234070763318328</v>
      </c>
      <c r="S323" s="60">
        <v>0.73889352384871165</v>
      </c>
      <c r="T323" s="51" t="s">
        <v>651</v>
      </c>
    </row>
    <row r="324" spans="1:20" s="83" customFormat="1" x14ac:dyDescent="0.25">
      <c r="A324" s="51" t="s">
        <v>636</v>
      </c>
      <c r="B324" s="51" t="s">
        <v>656</v>
      </c>
      <c r="C324" s="51" t="s">
        <v>39</v>
      </c>
      <c r="D324" s="51" t="s">
        <v>135</v>
      </c>
      <c r="E324" s="51">
        <v>206634858</v>
      </c>
      <c r="F324" s="51">
        <v>30</v>
      </c>
      <c r="G324" s="52">
        <v>1E-3</v>
      </c>
      <c r="H324" s="51">
        <v>130</v>
      </c>
      <c r="I324" s="53">
        <v>6.107882</v>
      </c>
      <c r="J324" s="53">
        <v>1.792E-3</v>
      </c>
      <c r="K324" s="53">
        <v>5.6708114999999983</v>
      </c>
      <c r="L324" s="54">
        <v>0.1896158</v>
      </c>
      <c r="M324" s="55">
        <v>8.8949999999999999E-4</v>
      </c>
      <c r="N324" s="53">
        <v>0.2344839</v>
      </c>
      <c r="O324" s="56">
        <v>354</v>
      </c>
      <c r="P324" s="56">
        <v>130</v>
      </c>
      <c r="Q324" s="60">
        <v>0.58802299999999996</v>
      </c>
      <c r="R324" s="60">
        <v>0.44271970433287949</v>
      </c>
      <c r="S324" s="60">
        <v>0.71214532773382255</v>
      </c>
      <c r="T324" s="51" t="s">
        <v>651</v>
      </c>
    </row>
    <row r="325" spans="1:20" s="83" customFormat="1" x14ac:dyDescent="0.25">
      <c r="A325" s="51" t="s">
        <v>636</v>
      </c>
      <c r="B325" s="51" t="s">
        <v>656</v>
      </c>
      <c r="C325" s="51" t="s">
        <v>39</v>
      </c>
      <c r="D325" s="51" t="s">
        <v>135</v>
      </c>
      <c r="E325" s="51">
        <v>206635582</v>
      </c>
      <c r="F325" s="51">
        <v>30</v>
      </c>
      <c r="G325" s="52">
        <v>1E-3</v>
      </c>
      <c r="H325" s="51">
        <v>130</v>
      </c>
      <c r="I325" s="53">
        <v>5.8271647</v>
      </c>
      <c r="J325" s="53">
        <v>1.800699999999999E-3</v>
      </c>
      <c r="K325" s="53">
        <v>5.4573460999999996</v>
      </c>
      <c r="L325" s="54">
        <v>0.1604003</v>
      </c>
      <c r="M325" s="55">
        <v>8.0959999999999995E-4</v>
      </c>
      <c r="N325" s="53">
        <v>0.19692219999999999</v>
      </c>
      <c r="O325" s="56">
        <v>342</v>
      </c>
      <c r="P325" s="56">
        <v>111</v>
      </c>
      <c r="Q325" s="60">
        <v>0.66148600000000002</v>
      </c>
      <c r="R325" s="60">
        <v>0.50112298366860153</v>
      </c>
      <c r="S325" s="60">
        <v>0.74612537780277899</v>
      </c>
      <c r="T325" s="51" t="s">
        <v>651</v>
      </c>
    </row>
    <row r="326" spans="1:20" s="83" customFormat="1" x14ac:dyDescent="0.25">
      <c r="A326" s="51" t="s">
        <v>636</v>
      </c>
      <c r="B326" s="51" t="s">
        <v>656</v>
      </c>
      <c r="C326" s="51" t="s">
        <v>39</v>
      </c>
      <c r="D326" s="51" t="s">
        <v>135</v>
      </c>
      <c r="E326" s="51">
        <v>206636275</v>
      </c>
      <c r="F326" s="51">
        <v>30</v>
      </c>
      <c r="G326" s="52">
        <v>1E-3</v>
      </c>
      <c r="H326" s="51">
        <v>130</v>
      </c>
      <c r="I326" s="53">
        <v>6.4366959000000001</v>
      </c>
      <c r="J326" s="53">
        <v>1.8193E-3</v>
      </c>
      <c r="K326" s="53">
        <v>5.9618944000000011</v>
      </c>
      <c r="L326" s="54">
        <v>0.2026174</v>
      </c>
      <c r="M326" s="55">
        <v>1.0095E-3</v>
      </c>
      <c r="N326" s="53">
        <v>0.25863219999999998</v>
      </c>
      <c r="O326" s="56">
        <v>366</v>
      </c>
      <c r="P326" s="56">
        <v>144</v>
      </c>
      <c r="Q326" s="60">
        <v>0.67792399999999997</v>
      </c>
      <c r="R326" s="60">
        <v>0.55299613557019744</v>
      </c>
      <c r="S326" s="60">
        <v>0.75318028739370568</v>
      </c>
      <c r="T326" s="51" t="s">
        <v>651</v>
      </c>
    </row>
    <row r="327" spans="1:20" s="83" customFormat="1" x14ac:dyDescent="0.25">
      <c r="A327" s="51" t="s">
        <v>636</v>
      </c>
      <c r="B327" s="51" t="s">
        <v>656</v>
      </c>
      <c r="C327" s="51" t="s">
        <v>39</v>
      </c>
      <c r="D327" s="51" t="s">
        <v>135</v>
      </c>
      <c r="E327" s="51">
        <v>206637668</v>
      </c>
      <c r="F327" s="51">
        <v>30</v>
      </c>
      <c r="G327" s="52">
        <v>1E-3</v>
      </c>
      <c r="H327" s="51">
        <v>130</v>
      </c>
      <c r="I327" s="53">
        <v>6.1278154000000002</v>
      </c>
      <c r="J327" s="53">
        <v>1.7891999999999999E-3</v>
      </c>
      <c r="K327" s="53">
        <v>5.6999214</v>
      </c>
      <c r="L327" s="54">
        <v>0.18196080000000001</v>
      </c>
      <c r="M327" s="55">
        <v>9.4479999999999998E-4</v>
      </c>
      <c r="N327" s="53">
        <v>0.23281640000000001</v>
      </c>
      <c r="O327" s="56">
        <v>354</v>
      </c>
      <c r="P327" s="56">
        <v>128</v>
      </c>
      <c r="Q327" s="60">
        <v>0.55769000000000002</v>
      </c>
      <c r="R327" s="60">
        <v>0.41387074660225398</v>
      </c>
      <c r="S327" s="60">
        <v>0.6937523027062924</v>
      </c>
      <c r="T327" s="51" t="s">
        <v>651</v>
      </c>
    </row>
    <row r="328" spans="1:20" s="83" customFormat="1" x14ac:dyDescent="0.25">
      <c r="A328" s="51" t="s">
        <v>636</v>
      </c>
      <c r="B328" s="51" t="s">
        <v>656</v>
      </c>
      <c r="C328" s="51" t="s">
        <v>39</v>
      </c>
      <c r="D328" s="51" t="s">
        <v>135</v>
      </c>
      <c r="E328" s="51">
        <v>206638392</v>
      </c>
      <c r="F328" s="51">
        <v>30</v>
      </c>
      <c r="G328" s="52">
        <v>1E-3</v>
      </c>
      <c r="H328" s="51">
        <v>130</v>
      </c>
      <c r="I328" s="53">
        <v>6.3838860999999998</v>
      </c>
      <c r="J328" s="53">
        <v>1.7895000000000001E-3</v>
      </c>
      <c r="K328" s="53">
        <v>5.9251248999999993</v>
      </c>
      <c r="L328" s="54">
        <v>0.19486310000000001</v>
      </c>
      <c r="M328" s="55">
        <v>1.0185000000000001E-3</v>
      </c>
      <c r="N328" s="53">
        <v>0.25039889999999998</v>
      </c>
      <c r="O328" s="56">
        <v>366</v>
      </c>
      <c r="P328" s="56">
        <v>136</v>
      </c>
      <c r="Q328" s="60">
        <v>0.62685199999999996</v>
      </c>
      <c r="R328" s="60">
        <v>0.46391834264946158</v>
      </c>
      <c r="S328" s="60">
        <v>0.72397841077315406</v>
      </c>
      <c r="T328" s="51" t="s">
        <v>651</v>
      </c>
    </row>
    <row r="329" spans="1:20" s="83" customFormat="1" x14ac:dyDescent="0.25">
      <c r="A329" s="51" t="s">
        <v>636</v>
      </c>
      <c r="B329" s="51" t="s">
        <v>656</v>
      </c>
      <c r="C329" s="51" t="s">
        <v>39</v>
      </c>
      <c r="D329" s="51" t="s">
        <v>135</v>
      </c>
      <c r="E329" s="51">
        <v>206639143</v>
      </c>
      <c r="F329" s="51">
        <v>30</v>
      </c>
      <c r="G329" s="52">
        <v>1E-3</v>
      </c>
      <c r="H329" s="51">
        <v>130</v>
      </c>
      <c r="I329" s="53">
        <v>6.3669262</v>
      </c>
      <c r="J329" s="53">
        <v>1.7952000000000001E-3</v>
      </c>
      <c r="K329" s="53">
        <v>5.9185977000000003</v>
      </c>
      <c r="L329" s="54">
        <v>0.19296269999999999</v>
      </c>
      <c r="M329" s="55">
        <v>9.4600000000000001E-4</v>
      </c>
      <c r="N329" s="53">
        <v>0.24193390000000001</v>
      </c>
      <c r="O329" s="56">
        <v>366</v>
      </c>
      <c r="P329" s="56">
        <v>135</v>
      </c>
      <c r="Q329" s="60">
        <v>0.55313000000000001</v>
      </c>
      <c r="R329" s="60">
        <v>0.42774779395940771</v>
      </c>
      <c r="S329" s="60">
        <v>0.70104397652425166</v>
      </c>
      <c r="T329" s="51" t="s">
        <v>651</v>
      </c>
    </row>
    <row r="330" spans="1:20" s="83" customFormat="1" x14ac:dyDescent="0.25">
      <c r="A330" s="51" t="s">
        <v>636</v>
      </c>
      <c r="B330" s="51" t="s">
        <v>656</v>
      </c>
      <c r="C330" s="51" t="s">
        <v>39</v>
      </c>
      <c r="D330" s="51" t="s">
        <v>135</v>
      </c>
      <c r="E330" s="51">
        <v>206639891</v>
      </c>
      <c r="F330" s="51">
        <v>30</v>
      </c>
      <c r="G330" s="52">
        <v>1E-3</v>
      </c>
      <c r="H330" s="51">
        <v>130</v>
      </c>
      <c r="I330" s="53">
        <v>4.8434619999999997</v>
      </c>
      <c r="J330" s="53">
        <v>1.8163000000000001E-3</v>
      </c>
      <c r="K330" s="53">
        <v>4.4581568999999996</v>
      </c>
      <c r="L330" s="54">
        <v>0.16540250000000001</v>
      </c>
      <c r="M330" s="55">
        <v>8.141E-4</v>
      </c>
      <c r="N330" s="53">
        <v>0.20825940000000001</v>
      </c>
      <c r="O330" s="56">
        <v>282</v>
      </c>
      <c r="P330" s="56">
        <v>115</v>
      </c>
      <c r="Q330" s="60">
        <v>0.60365899999999995</v>
      </c>
      <c r="R330" s="60">
        <v>0.44405854162448699</v>
      </c>
      <c r="S330" s="60">
        <v>0.71389238265924104</v>
      </c>
      <c r="T330" s="51" t="s">
        <v>651</v>
      </c>
    </row>
    <row r="331" spans="1:20" s="83" customFormat="1" x14ac:dyDescent="0.25">
      <c r="A331" s="51" t="s">
        <v>636</v>
      </c>
      <c r="B331" s="51" t="s">
        <v>656</v>
      </c>
      <c r="C331" s="51" t="s">
        <v>39</v>
      </c>
      <c r="D331" s="51" t="s">
        <v>135</v>
      </c>
      <c r="E331" s="51">
        <v>206640486</v>
      </c>
      <c r="F331" s="51">
        <v>30</v>
      </c>
      <c r="G331" s="52">
        <v>1E-3</v>
      </c>
      <c r="H331" s="51">
        <v>130</v>
      </c>
      <c r="I331" s="53">
        <v>6.3624549000000004</v>
      </c>
      <c r="J331" s="53">
        <v>1.8462000000000001E-3</v>
      </c>
      <c r="K331" s="53">
        <v>5.9193491999999992</v>
      </c>
      <c r="L331" s="54">
        <v>0.1940028</v>
      </c>
      <c r="M331" s="55">
        <v>9.2179999999999996E-4</v>
      </c>
      <c r="N331" s="53">
        <v>0.235787</v>
      </c>
      <c r="O331" s="56">
        <v>366</v>
      </c>
      <c r="P331" s="56">
        <v>133</v>
      </c>
      <c r="Q331" s="60">
        <v>0.55326200000000003</v>
      </c>
      <c r="R331" s="60">
        <v>0.42307576091544341</v>
      </c>
      <c r="S331" s="60">
        <v>0.69776956329471063</v>
      </c>
      <c r="T331" s="51" t="s">
        <v>651</v>
      </c>
    </row>
    <row r="332" spans="1:20" s="83" customFormat="1" x14ac:dyDescent="0.25">
      <c r="A332" s="51" t="s">
        <v>636</v>
      </c>
      <c r="B332" s="51" t="s">
        <v>656</v>
      </c>
      <c r="C332" s="51" t="s">
        <v>39</v>
      </c>
      <c r="D332" s="51" t="s">
        <v>135</v>
      </c>
      <c r="E332" s="51">
        <v>206641236</v>
      </c>
      <c r="F332" s="51">
        <v>30</v>
      </c>
      <c r="G332" s="52">
        <v>1E-3</v>
      </c>
      <c r="H332" s="51">
        <v>130</v>
      </c>
      <c r="I332" s="53">
        <v>6.1481703999999997</v>
      </c>
      <c r="J332" s="53">
        <v>1.8055E-3</v>
      </c>
      <c r="K332" s="53">
        <v>5.7075554000000013</v>
      </c>
      <c r="L332" s="54">
        <v>0.1842472</v>
      </c>
      <c r="M332" s="55">
        <v>9.0269999999999999E-4</v>
      </c>
      <c r="N332" s="53">
        <v>0.24333740000000001</v>
      </c>
      <c r="O332" s="56">
        <v>354</v>
      </c>
      <c r="P332" s="56">
        <v>130</v>
      </c>
      <c r="Q332" s="60">
        <v>0.63701600000000003</v>
      </c>
      <c r="R332" s="60">
        <v>0.51792543420798287</v>
      </c>
      <c r="S332" s="60">
        <v>0.74521825730229085</v>
      </c>
      <c r="T332" s="51" t="s">
        <v>651</v>
      </c>
    </row>
    <row r="333" spans="1:20" s="83" customFormat="1" x14ac:dyDescent="0.25">
      <c r="A333" s="51" t="s">
        <v>636</v>
      </c>
      <c r="B333" s="51" t="s">
        <v>656</v>
      </c>
      <c r="C333" s="51" t="s">
        <v>39</v>
      </c>
      <c r="D333" s="51" t="s">
        <v>135</v>
      </c>
      <c r="E333" s="51">
        <v>206641962</v>
      </c>
      <c r="F333" s="51">
        <v>30</v>
      </c>
      <c r="G333" s="52">
        <v>1E-3</v>
      </c>
      <c r="H333" s="51">
        <v>130</v>
      </c>
      <c r="I333" s="53">
        <v>6.3456063</v>
      </c>
      <c r="J333" s="53">
        <v>1.7975999999999999E-3</v>
      </c>
      <c r="K333" s="53">
        <v>5.9065009000000002</v>
      </c>
      <c r="L333" s="54">
        <v>0.19115409999999999</v>
      </c>
      <c r="M333" s="55">
        <v>9.6219999999999997E-4</v>
      </c>
      <c r="N333" s="53">
        <v>0.23440649999999999</v>
      </c>
      <c r="O333" s="56">
        <v>366</v>
      </c>
      <c r="P333" s="56">
        <v>131</v>
      </c>
      <c r="Q333" s="60">
        <v>0.62398799999999999</v>
      </c>
      <c r="R333" s="60">
        <v>0.51891456278956227</v>
      </c>
      <c r="S333" s="60">
        <v>0.750465161629981</v>
      </c>
      <c r="T333" s="51" t="s">
        <v>651</v>
      </c>
    </row>
    <row r="334" spans="1:20" s="83" customFormat="1" x14ac:dyDescent="0.25">
      <c r="A334" s="51" t="s">
        <v>636</v>
      </c>
      <c r="B334" s="51" t="s">
        <v>656</v>
      </c>
      <c r="C334" s="51" t="s">
        <v>39</v>
      </c>
      <c r="D334" s="51" t="s">
        <v>135</v>
      </c>
      <c r="E334" s="51">
        <v>206642708</v>
      </c>
      <c r="F334" s="51">
        <v>30</v>
      </c>
      <c r="G334" s="52">
        <v>1E-3</v>
      </c>
      <c r="H334" s="51">
        <v>130</v>
      </c>
      <c r="I334" s="53">
        <v>6.1508824000000004</v>
      </c>
      <c r="J334" s="53">
        <v>1.7887000000000001E-3</v>
      </c>
      <c r="K334" s="53">
        <v>5.7327431999999989</v>
      </c>
      <c r="L334" s="54">
        <v>0.17781079999999999</v>
      </c>
      <c r="M334" s="55">
        <v>8.6510000000000005E-4</v>
      </c>
      <c r="N334" s="53">
        <v>0.227492</v>
      </c>
      <c r="O334" s="56">
        <v>354</v>
      </c>
      <c r="P334" s="56">
        <v>126</v>
      </c>
      <c r="Q334" s="60">
        <v>0.61851800000000001</v>
      </c>
      <c r="R334" s="60">
        <v>0.48175895636489852</v>
      </c>
      <c r="S334" s="60">
        <v>0.7222210597623403</v>
      </c>
      <c r="T334" s="51" t="s">
        <v>651</v>
      </c>
    </row>
    <row r="335" spans="1:20" s="83" customFormat="1" x14ac:dyDescent="0.25">
      <c r="A335" s="51" t="s">
        <v>636</v>
      </c>
      <c r="B335" s="51" t="s">
        <v>656</v>
      </c>
      <c r="C335" s="51" t="s">
        <v>39</v>
      </c>
      <c r="D335" s="51" t="s">
        <v>135</v>
      </c>
      <c r="E335" s="51">
        <v>206644627</v>
      </c>
      <c r="F335" s="51">
        <v>30</v>
      </c>
      <c r="G335" s="52">
        <v>1E-3</v>
      </c>
      <c r="H335" s="51">
        <v>130</v>
      </c>
      <c r="I335" s="53">
        <v>6.1156984000000003</v>
      </c>
      <c r="J335" s="53">
        <v>1.8254E-3</v>
      </c>
      <c r="K335" s="53">
        <v>5.6709025000000004</v>
      </c>
      <c r="L335" s="54">
        <v>0.1879296</v>
      </c>
      <c r="M335" s="55">
        <v>9.4979999999999999E-4</v>
      </c>
      <c r="N335" s="53">
        <v>0.24338409999999999</v>
      </c>
      <c r="O335" s="56">
        <v>354</v>
      </c>
      <c r="P335" s="56">
        <v>134</v>
      </c>
      <c r="Q335" s="60">
        <v>0.64614700000000003</v>
      </c>
      <c r="R335" s="60">
        <v>0.52417334312205466</v>
      </c>
      <c r="S335" s="60">
        <v>0.74417866300134239</v>
      </c>
      <c r="T335" s="51" t="s">
        <v>651</v>
      </c>
    </row>
    <row r="336" spans="1:20" s="83" customFormat="1" x14ac:dyDescent="0.25">
      <c r="A336" s="51" t="s">
        <v>636</v>
      </c>
      <c r="B336" s="51" t="s">
        <v>656</v>
      </c>
      <c r="C336" s="51" t="s">
        <v>39</v>
      </c>
      <c r="D336" s="51" t="s">
        <v>135</v>
      </c>
      <c r="E336" s="51">
        <v>206645405</v>
      </c>
      <c r="F336" s="51">
        <v>30</v>
      </c>
      <c r="G336" s="52">
        <v>1E-3</v>
      </c>
      <c r="H336" s="51">
        <v>130</v>
      </c>
      <c r="I336" s="53">
        <v>6.3823654999999997</v>
      </c>
      <c r="J336" s="53">
        <v>1.8477000000000001E-3</v>
      </c>
      <c r="K336" s="53">
        <v>5.9327370999999998</v>
      </c>
      <c r="L336" s="54">
        <v>0.1921678</v>
      </c>
      <c r="M336" s="55">
        <v>9.2770000000000005E-4</v>
      </c>
      <c r="N336" s="53">
        <v>0.24435399999999999</v>
      </c>
      <c r="O336" s="56">
        <v>354</v>
      </c>
      <c r="P336" s="56">
        <v>133</v>
      </c>
      <c r="Q336" s="60">
        <v>0.60891399999999996</v>
      </c>
      <c r="R336" s="60">
        <v>0.43626726474824662</v>
      </c>
      <c r="S336" s="60">
        <v>0.70121495824618041</v>
      </c>
      <c r="T336" s="51" t="s">
        <v>651</v>
      </c>
    </row>
    <row r="337" spans="1:20" s="83" customFormat="1" x14ac:dyDescent="0.25">
      <c r="A337" s="51" t="s">
        <v>636</v>
      </c>
      <c r="B337" s="51" t="s">
        <v>656</v>
      </c>
      <c r="C337" s="51" t="s">
        <v>39</v>
      </c>
      <c r="D337" s="51" t="s">
        <v>135</v>
      </c>
      <c r="E337" s="51">
        <v>206646155</v>
      </c>
      <c r="F337" s="51">
        <v>30</v>
      </c>
      <c r="G337" s="52">
        <v>1E-3</v>
      </c>
      <c r="H337" s="51">
        <v>130</v>
      </c>
      <c r="I337" s="53">
        <v>6.1370132000000002</v>
      </c>
      <c r="J337" s="53">
        <v>1.7691E-3</v>
      </c>
      <c r="K337" s="53">
        <v>5.7185249000000002</v>
      </c>
      <c r="L337" s="54">
        <v>0.17873310000000001</v>
      </c>
      <c r="M337" s="55">
        <v>8.7819999999999999E-4</v>
      </c>
      <c r="N337" s="53">
        <v>0.226794</v>
      </c>
      <c r="O337" s="56">
        <v>354</v>
      </c>
      <c r="P337" s="56">
        <v>126</v>
      </c>
      <c r="Q337" s="60">
        <v>0.62521199999999999</v>
      </c>
      <c r="R337" s="60">
        <v>0.50715102456710881</v>
      </c>
      <c r="S337" s="60">
        <v>0.74039396544714231</v>
      </c>
      <c r="T337" s="51" t="s">
        <v>651</v>
      </c>
    </row>
    <row r="338" spans="1:20" s="83" customFormat="1" x14ac:dyDescent="0.25">
      <c r="A338" s="51" t="s">
        <v>636</v>
      </c>
      <c r="B338" s="51" t="s">
        <v>656</v>
      </c>
      <c r="C338" s="51" t="s">
        <v>39</v>
      </c>
      <c r="D338" s="51" t="s">
        <v>135</v>
      </c>
      <c r="E338" s="51">
        <v>206646880</v>
      </c>
      <c r="F338" s="51">
        <v>30</v>
      </c>
      <c r="G338" s="52">
        <v>1E-3</v>
      </c>
      <c r="H338" s="51">
        <v>130</v>
      </c>
      <c r="I338" s="53">
        <v>5.7314930999999998</v>
      </c>
      <c r="J338" s="53">
        <v>1.8154E-3</v>
      </c>
      <c r="K338" s="53">
        <v>5.3582255000000014</v>
      </c>
      <c r="L338" s="54">
        <v>0.16123100000000001</v>
      </c>
      <c r="M338" s="55">
        <v>8.1229999999999996E-4</v>
      </c>
      <c r="N338" s="53">
        <v>0.1994734</v>
      </c>
      <c r="O338" s="56">
        <v>330</v>
      </c>
      <c r="P338" s="56">
        <v>112</v>
      </c>
      <c r="Q338" s="60">
        <v>0.58496999999999999</v>
      </c>
      <c r="R338" s="60">
        <v>0.47057362263924379</v>
      </c>
      <c r="S338" s="60">
        <v>0.72114447268188586</v>
      </c>
      <c r="T338" s="51" t="s">
        <v>651</v>
      </c>
    </row>
    <row r="339" spans="1:20" s="83" customFormat="1" x14ac:dyDescent="0.25">
      <c r="A339" s="51" t="s">
        <v>636</v>
      </c>
      <c r="B339" s="51" t="s">
        <v>656</v>
      </c>
      <c r="C339" s="51" t="s">
        <v>39</v>
      </c>
      <c r="D339" s="51" t="s">
        <v>135</v>
      </c>
      <c r="E339" s="51">
        <v>206648217</v>
      </c>
      <c r="F339" s="51">
        <v>30</v>
      </c>
      <c r="G339" s="52">
        <v>1E-3</v>
      </c>
      <c r="H339" s="51">
        <v>130</v>
      </c>
      <c r="I339" s="53">
        <v>5.4836171</v>
      </c>
      <c r="J339" s="53">
        <v>1.761E-3</v>
      </c>
      <c r="K339" s="53">
        <v>5.0886551000000004</v>
      </c>
      <c r="L339" s="54">
        <v>0.1666069</v>
      </c>
      <c r="M339" s="55">
        <v>8.52E-4</v>
      </c>
      <c r="N339" s="53">
        <v>0.21605550000000001</v>
      </c>
      <c r="O339" s="56">
        <v>318</v>
      </c>
      <c r="P339" s="56">
        <v>118</v>
      </c>
      <c r="Q339" s="60">
        <v>0.54608000000000001</v>
      </c>
      <c r="R339" s="60">
        <v>0.39552925617357082</v>
      </c>
      <c r="S339" s="60">
        <v>0.67431525967904682</v>
      </c>
      <c r="T339" s="51" t="s">
        <v>651</v>
      </c>
    </row>
    <row r="340" spans="1:20" s="83" customFormat="1" x14ac:dyDescent="0.25">
      <c r="A340" s="51" t="s">
        <v>636</v>
      </c>
      <c r="B340" s="51" t="s">
        <v>656</v>
      </c>
      <c r="C340" s="51" t="s">
        <v>39</v>
      </c>
      <c r="D340" s="51" t="s">
        <v>135</v>
      </c>
      <c r="E340" s="51">
        <v>206648876</v>
      </c>
      <c r="F340" s="51">
        <v>30</v>
      </c>
      <c r="G340" s="52">
        <v>1E-3</v>
      </c>
      <c r="H340" s="51">
        <v>130</v>
      </c>
      <c r="I340" s="53">
        <v>6.3968290000000003</v>
      </c>
      <c r="J340" s="53">
        <v>1.7685000000000001E-3</v>
      </c>
      <c r="K340" s="53">
        <v>5.9053902000000011</v>
      </c>
      <c r="L340" s="54">
        <v>0.2096954</v>
      </c>
      <c r="M340" s="55">
        <v>9.613E-4</v>
      </c>
      <c r="N340" s="53">
        <v>0.26812009999999997</v>
      </c>
      <c r="O340" s="56">
        <v>366</v>
      </c>
      <c r="P340" s="56">
        <v>143</v>
      </c>
      <c r="Q340" s="60">
        <v>0.57782599999999995</v>
      </c>
      <c r="R340" s="60">
        <v>0.44738810519868688</v>
      </c>
      <c r="S340" s="60">
        <v>0.71467446499336906</v>
      </c>
      <c r="T340" s="51" t="s">
        <v>651</v>
      </c>
    </row>
    <row r="341" spans="1:20" s="83" customFormat="1" x14ac:dyDescent="0.25">
      <c r="A341" s="51" t="s">
        <v>636</v>
      </c>
      <c r="B341" s="51" t="s">
        <v>656</v>
      </c>
      <c r="C341" s="51" t="s">
        <v>39</v>
      </c>
      <c r="D341" s="51" t="s">
        <v>135</v>
      </c>
      <c r="E341" s="51">
        <v>206649629</v>
      </c>
      <c r="F341" s="51">
        <v>30</v>
      </c>
      <c r="G341" s="52">
        <v>1E-3</v>
      </c>
      <c r="H341" s="51">
        <v>130</v>
      </c>
      <c r="I341" s="53">
        <v>5.7435799000000003</v>
      </c>
      <c r="J341" s="53">
        <v>1.8004E-3</v>
      </c>
      <c r="K341" s="53">
        <v>5.3122370000000014</v>
      </c>
      <c r="L341" s="54">
        <v>0.18633959999999999</v>
      </c>
      <c r="M341" s="55">
        <v>9.144E-4</v>
      </c>
      <c r="N341" s="53">
        <v>0.2321665</v>
      </c>
      <c r="O341" s="56">
        <v>330</v>
      </c>
      <c r="P341" s="56">
        <v>130</v>
      </c>
      <c r="Q341" s="60">
        <v>0.67381199999999997</v>
      </c>
      <c r="R341" s="60">
        <v>0.53129693133307854</v>
      </c>
      <c r="S341" s="60">
        <v>0.74821101711133731</v>
      </c>
      <c r="T341" s="51" t="s">
        <v>651</v>
      </c>
    </row>
    <row r="342" spans="1:20" s="83" customFormat="1" x14ac:dyDescent="0.25">
      <c r="A342" s="51" t="s">
        <v>636</v>
      </c>
      <c r="B342" s="51" t="s">
        <v>656</v>
      </c>
      <c r="C342" s="51" t="s">
        <v>39</v>
      </c>
      <c r="D342" s="51" t="s">
        <v>135</v>
      </c>
      <c r="E342" s="51">
        <v>206651049</v>
      </c>
      <c r="F342" s="51">
        <v>30</v>
      </c>
      <c r="G342" s="52">
        <v>1E-3</v>
      </c>
      <c r="H342" s="51">
        <v>130</v>
      </c>
      <c r="I342" s="53">
        <v>5.9350357000000002</v>
      </c>
      <c r="J342" s="53">
        <v>1.7653E-3</v>
      </c>
      <c r="K342" s="53">
        <v>5.5057427000000008</v>
      </c>
      <c r="L342" s="54">
        <v>0.1836749</v>
      </c>
      <c r="M342" s="55">
        <v>9.5129999999999998E-4</v>
      </c>
      <c r="N342" s="53">
        <v>0.23268040000000001</v>
      </c>
      <c r="O342" s="56">
        <v>342</v>
      </c>
      <c r="P342" s="56">
        <v>128</v>
      </c>
      <c r="Q342" s="60">
        <v>0.64251800000000003</v>
      </c>
      <c r="R342" s="60">
        <v>0.48321751875129421</v>
      </c>
      <c r="S342" s="60">
        <v>0.73112066815991417</v>
      </c>
      <c r="T342" s="51" t="s">
        <v>651</v>
      </c>
    </row>
    <row r="343" spans="1:20" s="83" customFormat="1" x14ac:dyDescent="0.25">
      <c r="A343" s="51" t="s">
        <v>636</v>
      </c>
      <c r="B343" s="51" t="s">
        <v>656</v>
      </c>
      <c r="C343" s="51" t="s">
        <v>39</v>
      </c>
      <c r="D343" s="51" t="s">
        <v>135</v>
      </c>
      <c r="E343" s="51">
        <v>206651754</v>
      </c>
      <c r="F343" s="51">
        <v>30</v>
      </c>
      <c r="G343" s="52">
        <v>1E-3</v>
      </c>
      <c r="H343" s="51">
        <v>130</v>
      </c>
      <c r="I343" s="53">
        <v>5.8985709999999996</v>
      </c>
      <c r="J343" s="53">
        <v>1.8112E-3</v>
      </c>
      <c r="K343" s="53">
        <v>5.5271002000000014</v>
      </c>
      <c r="L343" s="54">
        <v>0.16102259999999999</v>
      </c>
      <c r="M343" s="55">
        <v>8.3089999999999998E-4</v>
      </c>
      <c r="N343" s="53">
        <v>0.19785030000000001</v>
      </c>
      <c r="O343" s="56">
        <v>342</v>
      </c>
      <c r="P343" s="56">
        <v>109</v>
      </c>
      <c r="Q343" s="60">
        <v>0.52930500000000003</v>
      </c>
      <c r="R343" s="60">
        <v>0.38114807465880529</v>
      </c>
      <c r="S343" s="60">
        <v>0.66818436767606282</v>
      </c>
      <c r="T343" s="51" t="s">
        <v>651</v>
      </c>
    </row>
    <row r="344" spans="1:20" s="83" customFormat="1" x14ac:dyDescent="0.25">
      <c r="A344" s="51" t="s">
        <v>636</v>
      </c>
      <c r="B344" s="51" t="s">
        <v>656</v>
      </c>
      <c r="C344" s="51" t="s">
        <v>39</v>
      </c>
      <c r="D344" s="51" t="s">
        <v>135</v>
      </c>
      <c r="E344" s="51">
        <v>206652456</v>
      </c>
      <c r="F344" s="51">
        <v>30</v>
      </c>
      <c r="G344" s="52">
        <v>1E-3</v>
      </c>
      <c r="H344" s="51">
        <v>130</v>
      </c>
      <c r="I344" s="53">
        <v>5.0224943</v>
      </c>
      <c r="J344" s="53">
        <v>1.7769000000000001E-3</v>
      </c>
      <c r="K344" s="53">
        <v>4.6798095999999996</v>
      </c>
      <c r="L344" s="54">
        <v>0.1456817</v>
      </c>
      <c r="M344" s="55">
        <v>7.9650000000000001E-4</v>
      </c>
      <c r="N344" s="53">
        <v>0.18539710000000001</v>
      </c>
      <c r="O344" s="56">
        <v>294</v>
      </c>
      <c r="P344" s="56">
        <v>103</v>
      </c>
      <c r="Q344" s="60">
        <v>0.63060400000000005</v>
      </c>
      <c r="R344" s="60">
        <v>0.48403138171763471</v>
      </c>
      <c r="S344" s="60">
        <v>0.73205630873885397</v>
      </c>
      <c r="T344" s="51" t="s">
        <v>651</v>
      </c>
    </row>
    <row r="345" spans="1:20" s="83" customFormat="1" x14ac:dyDescent="0.25">
      <c r="A345" s="51" t="s">
        <v>636</v>
      </c>
      <c r="B345" s="51" t="s">
        <v>656</v>
      </c>
      <c r="C345" s="51" t="s">
        <v>39</v>
      </c>
      <c r="D345" s="51" t="s">
        <v>135</v>
      </c>
      <c r="E345" s="51">
        <v>206653071</v>
      </c>
      <c r="F345" s="51">
        <v>30</v>
      </c>
      <c r="G345" s="52">
        <v>1E-3</v>
      </c>
      <c r="H345" s="51">
        <v>130</v>
      </c>
      <c r="I345" s="53">
        <v>6.3531215999999997</v>
      </c>
      <c r="J345" s="53">
        <v>1.7577999999999999E-3</v>
      </c>
      <c r="K345" s="53">
        <v>5.9328721999999976</v>
      </c>
      <c r="L345" s="54">
        <v>0.17781939999999999</v>
      </c>
      <c r="M345" s="55">
        <v>8.8520000000000005E-4</v>
      </c>
      <c r="N345" s="53">
        <v>0.2293896</v>
      </c>
      <c r="O345" s="56">
        <v>366</v>
      </c>
      <c r="P345" s="56">
        <v>122</v>
      </c>
      <c r="Q345" s="60">
        <v>0.56557199999999996</v>
      </c>
      <c r="R345" s="60">
        <v>0.42679791493526831</v>
      </c>
      <c r="S345" s="60">
        <v>0.71063091854846006</v>
      </c>
      <c r="T345" s="51" t="s">
        <v>651</v>
      </c>
    </row>
    <row r="346" spans="1:20" s="83" customFormat="1" x14ac:dyDescent="0.25">
      <c r="A346" s="51" t="s">
        <v>636</v>
      </c>
      <c r="B346" s="51" t="s">
        <v>656</v>
      </c>
      <c r="C346" s="51" t="s">
        <v>39</v>
      </c>
      <c r="D346" s="51" t="s">
        <v>135</v>
      </c>
      <c r="E346" s="51">
        <v>206653818</v>
      </c>
      <c r="F346" s="51">
        <v>30</v>
      </c>
      <c r="G346" s="52">
        <v>1E-3</v>
      </c>
      <c r="H346" s="51">
        <v>130</v>
      </c>
      <c r="I346" s="53">
        <v>5.6573060999999996</v>
      </c>
      <c r="J346" s="53">
        <v>1.7311E-3</v>
      </c>
      <c r="K346" s="53">
        <v>5.2443336000000018</v>
      </c>
      <c r="L346" s="54">
        <v>0.17900659999999999</v>
      </c>
      <c r="M346" s="55">
        <v>8.8349999999999995E-4</v>
      </c>
      <c r="N346" s="53">
        <v>0.22112309999999999</v>
      </c>
      <c r="O346" s="56">
        <v>330</v>
      </c>
      <c r="P346" s="56">
        <v>123</v>
      </c>
      <c r="Q346" s="60">
        <v>0.61755300000000002</v>
      </c>
      <c r="R346" s="60">
        <v>0.45539890689172963</v>
      </c>
      <c r="S346" s="60">
        <v>0.71545584070563628</v>
      </c>
      <c r="T346" s="51" t="s">
        <v>651</v>
      </c>
    </row>
    <row r="347" spans="1:20" s="83" customFormat="1" x14ac:dyDescent="0.25">
      <c r="A347" s="51" t="s">
        <v>636</v>
      </c>
      <c r="B347" s="51" t="s">
        <v>656</v>
      </c>
      <c r="C347" s="51" t="s">
        <v>39</v>
      </c>
      <c r="D347" s="51" t="s">
        <v>135</v>
      </c>
      <c r="E347" s="51">
        <v>206655213</v>
      </c>
      <c r="F347" s="51">
        <v>30</v>
      </c>
      <c r="G347" s="52">
        <v>1E-3</v>
      </c>
      <c r="H347" s="51">
        <v>130</v>
      </c>
      <c r="I347" s="53">
        <v>6.1031031999999996</v>
      </c>
      <c r="J347" s="53">
        <v>1.7652E-3</v>
      </c>
      <c r="K347" s="53">
        <v>5.6764557999999976</v>
      </c>
      <c r="L347" s="54">
        <v>0.18284819999999999</v>
      </c>
      <c r="M347" s="55">
        <v>9.3740000000000002E-4</v>
      </c>
      <c r="N347" s="53">
        <v>0.23082040000000001</v>
      </c>
      <c r="O347" s="56">
        <v>354</v>
      </c>
      <c r="P347" s="56">
        <v>129</v>
      </c>
      <c r="Q347" s="60">
        <v>0.560747</v>
      </c>
      <c r="R347" s="60">
        <v>0.39329513053786458</v>
      </c>
      <c r="S347" s="60">
        <v>0.67414783416657864</v>
      </c>
      <c r="T347" s="51" t="s">
        <v>651</v>
      </c>
    </row>
    <row r="348" spans="1:20" s="83" customFormat="1" x14ac:dyDescent="0.25">
      <c r="A348" s="51" t="s">
        <v>636</v>
      </c>
      <c r="B348" s="51" t="s">
        <v>656</v>
      </c>
      <c r="C348" s="51" t="s">
        <v>39</v>
      </c>
      <c r="D348" s="51" t="s">
        <v>135</v>
      </c>
      <c r="E348" s="51">
        <v>206655935</v>
      </c>
      <c r="F348" s="51">
        <v>30</v>
      </c>
      <c r="G348" s="52">
        <v>1E-3</v>
      </c>
      <c r="H348" s="51">
        <v>130</v>
      </c>
      <c r="I348" s="53">
        <v>5.6978939999999998</v>
      </c>
      <c r="J348" s="53">
        <v>1.7757000000000001E-3</v>
      </c>
      <c r="K348" s="53">
        <v>5.3184718000000002</v>
      </c>
      <c r="L348" s="54">
        <v>0.1608397</v>
      </c>
      <c r="M348" s="55">
        <v>8.9260000000000001E-4</v>
      </c>
      <c r="N348" s="53">
        <v>0.20595830000000001</v>
      </c>
      <c r="O348" s="56">
        <v>330</v>
      </c>
      <c r="P348" s="56">
        <v>116</v>
      </c>
      <c r="Q348" s="60">
        <v>0.61883900000000003</v>
      </c>
      <c r="R348" s="60">
        <v>0.4469235486447406</v>
      </c>
      <c r="S348" s="60">
        <v>0.71993380901018167</v>
      </c>
      <c r="T348" s="51" t="s">
        <v>651</v>
      </c>
    </row>
    <row r="349" spans="1:20" s="83" customFormat="1" x14ac:dyDescent="0.25">
      <c r="A349" s="51" t="s">
        <v>636</v>
      </c>
      <c r="B349" s="51" t="s">
        <v>656</v>
      </c>
      <c r="C349" s="51" t="s">
        <v>39</v>
      </c>
      <c r="D349" s="51" t="s">
        <v>135</v>
      </c>
      <c r="E349" s="51">
        <v>206656617</v>
      </c>
      <c r="F349" s="51">
        <v>30</v>
      </c>
      <c r="G349" s="52">
        <v>1E-3</v>
      </c>
      <c r="H349" s="51">
        <v>130</v>
      </c>
      <c r="I349" s="53">
        <v>6.1408139999999998</v>
      </c>
      <c r="J349" s="53">
        <v>1.7874E-3</v>
      </c>
      <c r="K349" s="53">
        <v>5.7337576999999991</v>
      </c>
      <c r="L349" s="54">
        <v>0.17273069999999999</v>
      </c>
      <c r="M349" s="55">
        <v>8.5800000000000004E-4</v>
      </c>
      <c r="N349" s="53">
        <v>0.22106709999999999</v>
      </c>
      <c r="O349" s="56">
        <v>354</v>
      </c>
      <c r="P349" s="56">
        <v>122</v>
      </c>
      <c r="Q349" s="60">
        <v>0.66970300000000005</v>
      </c>
      <c r="R349" s="60">
        <v>0.5660575633371</v>
      </c>
      <c r="S349" s="60">
        <v>0.76126160877523807</v>
      </c>
      <c r="T349" s="51" t="s">
        <v>651</v>
      </c>
    </row>
    <row r="350" spans="1:20" s="83" customFormat="1" x14ac:dyDescent="0.25">
      <c r="A350" s="51" t="s">
        <v>636</v>
      </c>
      <c r="B350" s="51" t="s">
        <v>656</v>
      </c>
      <c r="C350" s="51" t="s">
        <v>39</v>
      </c>
      <c r="D350" s="51" t="s">
        <v>135</v>
      </c>
      <c r="E350" s="51">
        <v>206657342</v>
      </c>
      <c r="F350" s="51">
        <v>30</v>
      </c>
      <c r="G350" s="52">
        <v>1E-3</v>
      </c>
      <c r="H350" s="51">
        <v>130</v>
      </c>
      <c r="I350" s="53">
        <v>6.3154925999999998</v>
      </c>
      <c r="J350" s="53">
        <v>1.7650000000000001E-3</v>
      </c>
      <c r="K350" s="53">
        <v>5.9150634000000002</v>
      </c>
      <c r="L350" s="54">
        <v>0.16639039999999999</v>
      </c>
      <c r="M350" s="55">
        <v>8.2459999999999999E-4</v>
      </c>
      <c r="N350" s="53">
        <v>0.22108149999999999</v>
      </c>
      <c r="O350" s="56">
        <v>366</v>
      </c>
      <c r="P350" s="56">
        <v>119</v>
      </c>
      <c r="Q350" s="60">
        <v>0.65044000000000002</v>
      </c>
      <c r="R350" s="60">
        <v>0.52495867657132367</v>
      </c>
      <c r="S350" s="60">
        <v>0.76275001970012191</v>
      </c>
      <c r="T350" s="51" t="s">
        <v>651</v>
      </c>
    </row>
    <row r="351" spans="1:20" s="83" customFormat="1" x14ac:dyDescent="0.25">
      <c r="A351" s="51" t="s">
        <v>636</v>
      </c>
      <c r="B351" s="51" t="s">
        <v>656</v>
      </c>
      <c r="C351" s="51" t="s">
        <v>39</v>
      </c>
      <c r="D351" s="51" t="s">
        <v>135</v>
      </c>
      <c r="E351" s="51">
        <v>206658086</v>
      </c>
      <c r="F351" s="51">
        <v>30</v>
      </c>
      <c r="G351" s="52">
        <v>1E-3</v>
      </c>
      <c r="H351" s="51">
        <v>130</v>
      </c>
      <c r="I351" s="53">
        <v>5.2310372999999997</v>
      </c>
      <c r="J351" s="53">
        <v>1.7551000000000001E-3</v>
      </c>
      <c r="K351" s="53">
        <v>4.8681339999999986</v>
      </c>
      <c r="L351" s="54">
        <v>0.15467790000000001</v>
      </c>
      <c r="M351" s="55">
        <v>8.4460000000000004E-4</v>
      </c>
      <c r="N351" s="53">
        <v>0.1962304</v>
      </c>
      <c r="O351" s="56">
        <v>306</v>
      </c>
      <c r="P351" s="56">
        <v>108</v>
      </c>
      <c r="Q351" s="60">
        <v>0.64393100000000003</v>
      </c>
      <c r="R351" s="60">
        <v>0.48807375152938698</v>
      </c>
      <c r="S351" s="60">
        <v>0.7284348420745228</v>
      </c>
      <c r="T351" s="51" t="s">
        <v>651</v>
      </c>
    </row>
    <row r="352" spans="1:20" s="83" customFormat="1" x14ac:dyDescent="0.25">
      <c r="A352" s="51" t="s">
        <v>636</v>
      </c>
      <c r="B352" s="51" t="s">
        <v>656</v>
      </c>
      <c r="C352" s="51" t="s">
        <v>39</v>
      </c>
      <c r="D352" s="51" t="s">
        <v>135</v>
      </c>
      <c r="E352" s="51">
        <v>206658721</v>
      </c>
      <c r="F352" s="51">
        <v>30</v>
      </c>
      <c r="G352" s="52">
        <v>1E-3</v>
      </c>
      <c r="H352" s="51">
        <v>130</v>
      </c>
      <c r="I352" s="53">
        <v>6.3309610000000003</v>
      </c>
      <c r="J352" s="53">
        <v>1.7631000000000001E-3</v>
      </c>
      <c r="K352" s="53">
        <v>5.9213801000000004</v>
      </c>
      <c r="L352" s="54">
        <v>0.17579839999999999</v>
      </c>
      <c r="M352" s="55">
        <v>8.3120000000000004E-4</v>
      </c>
      <c r="N352" s="53">
        <v>0.2207045</v>
      </c>
      <c r="O352" s="56">
        <v>366</v>
      </c>
      <c r="P352" s="56">
        <v>122</v>
      </c>
      <c r="Q352" s="60">
        <v>0.65244199999999997</v>
      </c>
      <c r="R352" s="60">
        <v>0.4966346445285385</v>
      </c>
      <c r="S352" s="60">
        <v>0.75606974938052385</v>
      </c>
      <c r="T352" s="51" t="s">
        <v>651</v>
      </c>
    </row>
    <row r="353" spans="1:20" s="83" customFormat="1" x14ac:dyDescent="0.25">
      <c r="A353" s="51" t="s">
        <v>636</v>
      </c>
      <c r="B353" s="51" t="s">
        <v>656</v>
      </c>
      <c r="C353" s="51" t="s">
        <v>39</v>
      </c>
      <c r="D353" s="51" t="s">
        <v>135</v>
      </c>
      <c r="E353" s="51">
        <v>206659466</v>
      </c>
      <c r="F353" s="51">
        <v>30</v>
      </c>
      <c r="G353" s="52">
        <v>1E-3</v>
      </c>
      <c r="H353" s="51">
        <v>130</v>
      </c>
      <c r="I353" s="53">
        <v>5.7012022</v>
      </c>
      <c r="J353" s="53">
        <v>1.7570999999999999E-3</v>
      </c>
      <c r="K353" s="53">
        <v>5.3081249000000001</v>
      </c>
      <c r="L353" s="54">
        <v>0.1675606</v>
      </c>
      <c r="M353" s="55">
        <v>8.43E-4</v>
      </c>
      <c r="N353" s="53">
        <v>0.212949</v>
      </c>
      <c r="O353" s="56">
        <v>330</v>
      </c>
      <c r="P353" s="56">
        <v>118</v>
      </c>
      <c r="Q353" s="60">
        <v>0.61233599999999999</v>
      </c>
      <c r="R353" s="60">
        <v>0.47038541928260191</v>
      </c>
      <c r="S353" s="60">
        <v>0.72694284115851671</v>
      </c>
      <c r="T353" s="51" t="s">
        <v>651</v>
      </c>
    </row>
    <row r="354" spans="1:20" s="83" customFormat="1" x14ac:dyDescent="0.25">
      <c r="A354" s="51" t="s">
        <v>636</v>
      </c>
      <c r="B354" s="51" t="s">
        <v>656</v>
      </c>
      <c r="C354" s="51" t="s">
        <v>39</v>
      </c>
      <c r="D354" s="51" t="s">
        <v>135</v>
      </c>
      <c r="E354" s="51">
        <v>206660148</v>
      </c>
      <c r="F354" s="51">
        <v>30</v>
      </c>
      <c r="G354" s="52">
        <v>1E-3</v>
      </c>
      <c r="H354" s="51">
        <v>130</v>
      </c>
      <c r="I354" s="53">
        <v>5.4623678</v>
      </c>
      <c r="J354" s="53">
        <v>1.7631999999999999E-3</v>
      </c>
      <c r="K354" s="53">
        <v>5.0600464999999986</v>
      </c>
      <c r="L354" s="54">
        <v>0.17066890000000001</v>
      </c>
      <c r="M354" s="55">
        <v>8.139E-4</v>
      </c>
      <c r="N354" s="53">
        <v>0.21937690000000001</v>
      </c>
      <c r="O354" s="56">
        <v>318</v>
      </c>
      <c r="P354" s="56">
        <v>119</v>
      </c>
      <c r="Q354" s="60">
        <v>0.53113200000000005</v>
      </c>
      <c r="R354" s="60">
        <v>0.39438167967702681</v>
      </c>
      <c r="S354" s="60">
        <v>0.67468839562824856</v>
      </c>
      <c r="T354" s="51" t="s">
        <v>651</v>
      </c>
    </row>
    <row r="355" spans="1:20" s="83" customFormat="1" x14ac:dyDescent="0.25">
      <c r="A355" s="51" t="s">
        <v>636</v>
      </c>
      <c r="B355" s="51" t="s">
        <v>656</v>
      </c>
      <c r="C355" s="51" t="s">
        <v>39</v>
      </c>
      <c r="D355" s="51" t="s">
        <v>135</v>
      </c>
      <c r="E355" s="51">
        <v>206660807</v>
      </c>
      <c r="F355" s="51">
        <v>30</v>
      </c>
      <c r="G355" s="52">
        <v>1E-3</v>
      </c>
      <c r="H355" s="51">
        <v>130</v>
      </c>
      <c r="I355" s="53">
        <v>6.1206110999999996</v>
      </c>
      <c r="J355" s="53">
        <v>1.7637E-3</v>
      </c>
      <c r="K355" s="53">
        <v>5.7075238000000006</v>
      </c>
      <c r="L355" s="54">
        <v>0.1783679</v>
      </c>
      <c r="M355" s="55">
        <v>9.0910000000000003E-4</v>
      </c>
      <c r="N355" s="53">
        <v>0.2217798</v>
      </c>
      <c r="O355" s="56">
        <v>354</v>
      </c>
      <c r="P355" s="56">
        <v>124</v>
      </c>
      <c r="Q355" s="60">
        <v>0.59509800000000002</v>
      </c>
      <c r="R355" s="60">
        <v>0.52490717799793296</v>
      </c>
      <c r="S355" s="60">
        <v>0.75933535381235995</v>
      </c>
      <c r="T355" s="51" t="s">
        <v>651</v>
      </c>
    </row>
    <row r="356" spans="1:20" s="83" customFormat="1" x14ac:dyDescent="0.25">
      <c r="A356" s="51" t="s">
        <v>636</v>
      </c>
      <c r="B356" s="51" t="s">
        <v>656</v>
      </c>
      <c r="C356" s="51" t="s">
        <v>39</v>
      </c>
      <c r="D356" s="51" t="s">
        <v>135</v>
      </c>
      <c r="E356" s="51">
        <v>206661532</v>
      </c>
      <c r="F356" s="51">
        <v>30</v>
      </c>
      <c r="G356" s="52">
        <v>1E-3</v>
      </c>
      <c r="H356" s="51">
        <v>130</v>
      </c>
      <c r="I356" s="53">
        <v>5.8240290999999997</v>
      </c>
      <c r="J356" s="53">
        <v>1.7523E-3</v>
      </c>
      <c r="K356" s="53">
        <v>5.4254325999999997</v>
      </c>
      <c r="L356" s="54">
        <v>0.16802900000000001</v>
      </c>
      <c r="M356" s="55">
        <v>8.6209999999999998E-4</v>
      </c>
      <c r="N356" s="53">
        <v>0.21792010000000001</v>
      </c>
      <c r="O356" s="56">
        <v>342</v>
      </c>
      <c r="P356" s="56">
        <v>119</v>
      </c>
      <c r="Q356" s="60">
        <v>0.53689900000000002</v>
      </c>
      <c r="R356" s="60">
        <v>0.41377654451102303</v>
      </c>
      <c r="S356" s="60">
        <v>0.70127793793297966</v>
      </c>
      <c r="T356" s="51" t="s">
        <v>651</v>
      </c>
    </row>
    <row r="357" spans="1:20" s="83" customFormat="1" x14ac:dyDescent="0.25">
      <c r="A357" s="51" t="s">
        <v>636</v>
      </c>
      <c r="B357" s="51" t="s">
        <v>656</v>
      </c>
      <c r="C357" s="51" t="s">
        <v>39</v>
      </c>
      <c r="D357" s="51" t="s">
        <v>135</v>
      </c>
      <c r="E357" s="51">
        <v>206662227</v>
      </c>
      <c r="F357" s="51">
        <v>30</v>
      </c>
      <c r="G357" s="52">
        <v>1E-3</v>
      </c>
      <c r="H357" s="51">
        <v>130</v>
      </c>
      <c r="I357" s="53">
        <v>6.5899789999999996</v>
      </c>
      <c r="J357" s="53">
        <v>1.7753000000000001E-3</v>
      </c>
      <c r="K357" s="53">
        <v>6.1409991999999978</v>
      </c>
      <c r="L357" s="54">
        <v>0.18995190000000001</v>
      </c>
      <c r="M357" s="55">
        <v>9.859999999999999E-4</v>
      </c>
      <c r="N357" s="53">
        <v>0.24548</v>
      </c>
      <c r="O357" s="56">
        <v>378</v>
      </c>
      <c r="P357" s="56">
        <v>137</v>
      </c>
      <c r="Q357" s="60">
        <v>0.59212799999999999</v>
      </c>
      <c r="R357" s="60">
        <v>0.44616670845741008</v>
      </c>
      <c r="S357" s="60">
        <v>0.71293484349160319</v>
      </c>
      <c r="T357" s="51" t="s">
        <v>651</v>
      </c>
    </row>
    <row r="358" spans="1:20" s="83" customFormat="1" x14ac:dyDescent="0.25">
      <c r="A358" s="51" t="s">
        <v>636</v>
      </c>
      <c r="B358" s="51" t="s">
        <v>656</v>
      </c>
      <c r="C358" s="51" t="s">
        <v>39</v>
      </c>
      <c r="D358" s="51" t="s">
        <v>135</v>
      </c>
      <c r="E358" s="51">
        <v>206662999</v>
      </c>
      <c r="F358" s="51">
        <v>30</v>
      </c>
      <c r="G358" s="52">
        <v>1E-3</v>
      </c>
      <c r="H358" s="51">
        <v>130</v>
      </c>
      <c r="I358" s="53">
        <v>6.3598096999999996</v>
      </c>
      <c r="J358" s="53">
        <v>1.7672E-3</v>
      </c>
      <c r="K358" s="53">
        <v>5.8849513</v>
      </c>
      <c r="L358" s="54">
        <v>0.20287620000000001</v>
      </c>
      <c r="M358" s="55">
        <v>9.4160000000000001E-4</v>
      </c>
      <c r="N358" s="53">
        <v>0.25869979999999998</v>
      </c>
      <c r="O358" s="56">
        <v>366</v>
      </c>
      <c r="P358" s="56">
        <v>139</v>
      </c>
      <c r="Q358" s="60">
        <v>0.67059999999999997</v>
      </c>
      <c r="R358" s="60">
        <v>0.5237636533946185</v>
      </c>
      <c r="S358" s="60">
        <v>0.75125778617303385</v>
      </c>
      <c r="T358" s="51" t="s">
        <v>651</v>
      </c>
    </row>
    <row r="359" spans="1:20" s="83" customFormat="1" x14ac:dyDescent="0.25">
      <c r="A359" s="51" t="s">
        <v>636</v>
      </c>
      <c r="B359" s="51" t="s">
        <v>656</v>
      </c>
      <c r="C359" s="51" t="s">
        <v>39</v>
      </c>
      <c r="D359" s="51" t="s">
        <v>135</v>
      </c>
      <c r="E359" s="51">
        <v>206663752</v>
      </c>
      <c r="F359" s="51">
        <v>30</v>
      </c>
      <c r="G359" s="52">
        <v>1E-3</v>
      </c>
      <c r="H359" s="51">
        <v>130</v>
      </c>
      <c r="I359" s="53">
        <v>6.0901908000000002</v>
      </c>
      <c r="J359" s="53">
        <v>1.7407E-3</v>
      </c>
      <c r="K359" s="53">
        <v>5.6758307999999982</v>
      </c>
      <c r="L359" s="54">
        <v>0.1788505</v>
      </c>
      <c r="M359" s="55">
        <v>8.4389999999999997E-4</v>
      </c>
      <c r="N359" s="53">
        <v>0.22236639999999999</v>
      </c>
      <c r="O359" s="56">
        <v>354</v>
      </c>
      <c r="P359" s="56">
        <v>125</v>
      </c>
      <c r="Q359" s="60">
        <v>0.60431199999999996</v>
      </c>
      <c r="R359" s="60">
        <v>0.4740993446979373</v>
      </c>
      <c r="S359" s="60">
        <v>0.70257892677653422</v>
      </c>
      <c r="T359" s="51" t="s">
        <v>651</v>
      </c>
    </row>
    <row r="360" spans="1:20" s="83" customFormat="1" x14ac:dyDescent="0.25">
      <c r="A360" s="51" t="s">
        <v>636</v>
      </c>
      <c r="B360" s="51" t="s">
        <v>656</v>
      </c>
      <c r="C360" s="51" t="s">
        <v>39</v>
      </c>
      <c r="D360" s="51" t="s">
        <v>135</v>
      </c>
      <c r="E360" s="51">
        <v>206664473</v>
      </c>
      <c r="F360" s="51">
        <v>30</v>
      </c>
      <c r="G360" s="52">
        <v>1E-3</v>
      </c>
      <c r="H360" s="51">
        <v>130</v>
      </c>
      <c r="I360" s="53">
        <v>6.3419888999999996</v>
      </c>
      <c r="J360" s="53">
        <v>1.7913E-3</v>
      </c>
      <c r="K360" s="53">
        <v>5.8884200999999994</v>
      </c>
      <c r="L360" s="54">
        <v>0.1942884</v>
      </c>
      <c r="M360" s="55">
        <v>9.5350000000000003E-4</v>
      </c>
      <c r="N360" s="53">
        <v>0.2458465</v>
      </c>
      <c r="O360" s="56">
        <v>366</v>
      </c>
      <c r="P360" s="56">
        <v>135</v>
      </c>
      <c r="Q360" s="60">
        <v>0.61229999999999996</v>
      </c>
      <c r="R360" s="60">
        <v>0.44755383566764317</v>
      </c>
      <c r="S360" s="60">
        <v>0.723891652339267</v>
      </c>
      <c r="T360" s="51" t="s">
        <v>651</v>
      </c>
    </row>
    <row r="361" spans="1:20" s="83" customFormat="1" x14ac:dyDescent="0.25">
      <c r="A361" s="51" t="s">
        <v>636</v>
      </c>
      <c r="B361" s="51" t="s">
        <v>656</v>
      </c>
      <c r="C361" s="51" t="s">
        <v>39</v>
      </c>
      <c r="D361" s="51" t="s">
        <v>135</v>
      </c>
      <c r="E361" s="51">
        <v>206665220</v>
      </c>
      <c r="F361" s="51">
        <v>30</v>
      </c>
      <c r="G361" s="52">
        <v>1E-3</v>
      </c>
      <c r="H361" s="51">
        <v>130</v>
      </c>
      <c r="I361" s="53">
        <v>6.1005734</v>
      </c>
      <c r="J361" s="53">
        <v>1.7783E-3</v>
      </c>
      <c r="K361" s="53">
        <v>5.7097530999999986</v>
      </c>
      <c r="L361" s="54">
        <v>0.16671800000000001</v>
      </c>
      <c r="M361" s="55">
        <v>8.3830000000000005E-4</v>
      </c>
      <c r="N361" s="53">
        <v>0.2111538</v>
      </c>
      <c r="O361" s="56">
        <v>354</v>
      </c>
      <c r="P361" s="56">
        <v>117</v>
      </c>
      <c r="Q361" s="60">
        <v>0.61356500000000003</v>
      </c>
      <c r="R361" s="60">
        <v>0.43566307014207312</v>
      </c>
      <c r="S361" s="60">
        <v>0.69226975321365292</v>
      </c>
      <c r="T361" s="51" t="s">
        <v>651</v>
      </c>
    </row>
    <row r="362" spans="1:20" s="83" customFormat="1" x14ac:dyDescent="0.25">
      <c r="A362" s="51" t="s">
        <v>636</v>
      </c>
      <c r="B362" s="51" t="s">
        <v>656</v>
      </c>
      <c r="C362" s="51" t="s">
        <v>39</v>
      </c>
      <c r="D362" s="51" t="s">
        <v>135</v>
      </c>
      <c r="E362" s="51">
        <v>206665942</v>
      </c>
      <c r="F362" s="51">
        <v>30</v>
      </c>
      <c r="G362" s="52">
        <v>1E-3</v>
      </c>
      <c r="H362" s="51">
        <v>130</v>
      </c>
      <c r="I362" s="53">
        <v>5.7339437999999996</v>
      </c>
      <c r="J362" s="53">
        <v>1.7807000000000001E-3</v>
      </c>
      <c r="K362" s="53">
        <v>5.3245905999999996</v>
      </c>
      <c r="L362" s="54">
        <v>0.17514589999999999</v>
      </c>
      <c r="M362" s="55">
        <v>8.6280000000000005E-4</v>
      </c>
      <c r="N362" s="53">
        <v>0.22172649999999999</v>
      </c>
      <c r="O362" s="56">
        <v>330</v>
      </c>
      <c r="P362" s="56">
        <v>122</v>
      </c>
      <c r="Q362" s="60">
        <v>0.548489</v>
      </c>
      <c r="R362" s="60">
        <v>0.40631321751081728</v>
      </c>
      <c r="S362" s="60">
        <v>0.68877576603810475</v>
      </c>
      <c r="T362" s="51" t="s">
        <v>651</v>
      </c>
    </row>
    <row r="363" spans="1:20" s="83" customFormat="1" x14ac:dyDescent="0.25">
      <c r="A363" s="51" t="s">
        <v>636</v>
      </c>
      <c r="B363" s="51" t="s">
        <v>656</v>
      </c>
      <c r="C363" s="51" t="s">
        <v>39</v>
      </c>
      <c r="D363" s="51" t="s">
        <v>135</v>
      </c>
      <c r="E363" s="51">
        <v>206666628</v>
      </c>
      <c r="F363" s="51">
        <v>30</v>
      </c>
      <c r="G363" s="52">
        <v>1E-3</v>
      </c>
      <c r="H363" s="51">
        <v>130</v>
      </c>
      <c r="I363" s="53">
        <v>5.9504241000000002</v>
      </c>
      <c r="J363" s="53">
        <v>1.7727999999999999E-3</v>
      </c>
      <c r="K363" s="53">
        <v>5.550198899999998</v>
      </c>
      <c r="L363" s="54">
        <v>0.17456250000000001</v>
      </c>
      <c r="M363" s="55">
        <v>8.9499999999999996E-4</v>
      </c>
      <c r="N363" s="53">
        <v>0.21244669999999999</v>
      </c>
      <c r="O363" s="56">
        <v>342</v>
      </c>
      <c r="P363" s="56">
        <v>119</v>
      </c>
      <c r="Q363" s="60">
        <v>0.70768399999999998</v>
      </c>
      <c r="R363" s="60">
        <v>0.56166136938273592</v>
      </c>
      <c r="S363" s="60">
        <v>0.77148146683387897</v>
      </c>
      <c r="T363" s="51" t="s">
        <v>651</v>
      </c>
    </row>
    <row r="364" spans="1:20" s="83" customFormat="1" x14ac:dyDescent="0.25">
      <c r="A364" s="51" t="s">
        <v>636</v>
      </c>
      <c r="B364" s="51" t="s">
        <v>656</v>
      </c>
      <c r="C364" s="51" t="s">
        <v>39</v>
      </c>
      <c r="D364" s="51" t="s">
        <v>135</v>
      </c>
      <c r="E364" s="51">
        <v>206667334</v>
      </c>
      <c r="F364" s="51">
        <v>30</v>
      </c>
      <c r="G364" s="52">
        <v>1E-3</v>
      </c>
      <c r="H364" s="51">
        <v>130</v>
      </c>
      <c r="I364" s="53">
        <v>5.9174015999999998</v>
      </c>
      <c r="J364" s="53">
        <v>1.8211E-3</v>
      </c>
      <c r="K364" s="53">
        <v>5.5039999999999996</v>
      </c>
      <c r="L364" s="54">
        <v>0.17889959999999999</v>
      </c>
      <c r="M364" s="55">
        <v>8.5240000000000001E-4</v>
      </c>
      <c r="N364" s="53">
        <v>0.2217343</v>
      </c>
      <c r="O364" s="56">
        <v>342</v>
      </c>
      <c r="P364" s="56">
        <v>124</v>
      </c>
      <c r="Q364" s="60">
        <v>0.61187999999999998</v>
      </c>
      <c r="R364" s="60">
        <v>0.49234435168678781</v>
      </c>
      <c r="S364" s="60">
        <v>0.73159358823395015</v>
      </c>
      <c r="T364" s="51" t="s">
        <v>651</v>
      </c>
    </row>
    <row r="365" spans="1:20" s="83" customFormat="1" x14ac:dyDescent="0.25">
      <c r="A365" s="51" t="s">
        <v>636</v>
      </c>
      <c r="B365" s="51" t="s">
        <v>656</v>
      </c>
      <c r="C365" s="51" t="s">
        <v>39</v>
      </c>
      <c r="D365" s="51" t="s">
        <v>135</v>
      </c>
      <c r="E365" s="51">
        <v>206668040</v>
      </c>
      <c r="F365" s="51">
        <v>30</v>
      </c>
      <c r="G365" s="52">
        <v>1E-3</v>
      </c>
      <c r="H365" s="51">
        <v>130</v>
      </c>
      <c r="I365" s="53">
        <v>5.8701483000000003</v>
      </c>
      <c r="J365" s="53">
        <v>1.7713E-3</v>
      </c>
      <c r="K365" s="53">
        <v>5.447861099999999</v>
      </c>
      <c r="L365" s="54">
        <v>0.18373929999999999</v>
      </c>
      <c r="M365" s="55">
        <v>8.7989999999999997E-4</v>
      </c>
      <c r="N365" s="53">
        <v>0.22572429999999999</v>
      </c>
      <c r="O365" s="56">
        <v>342</v>
      </c>
      <c r="P365" s="56">
        <v>126</v>
      </c>
      <c r="Q365" s="60">
        <v>0.55835900000000005</v>
      </c>
      <c r="R365" s="60">
        <v>0.44789825238520697</v>
      </c>
      <c r="S365" s="60">
        <v>0.72560689382105992</v>
      </c>
      <c r="T365" s="51" t="s">
        <v>651</v>
      </c>
    </row>
    <row r="366" spans="1:20" s="83" customFormat="1" x14ac:dyDescent="0.25">
      <c r="A366" s="51" t="s">
        <v>636</v>
      </c>
      <c r="B366" s="51" t="s">
        <v>656</v>
      </c>
      <c r="C366" s="51" t="s">
        <v>39</v>
      </c>
      <c r="D366" s="51" t="s">
        <v>135</v>
      </c>
      <c r="E366" s="51">
        <v>206668738</v>
      </c>
      <c r="F366" s="51">
        <v>30</v>
      </c>
      <c r="G366" s="52">
        <v>1E-3</v>
      </c>
      <c r="H366" s="51">
        <v>130</v>
      </c>
      <c r="I366" s="53">
        <v>5.5398132999999996</v>
      </c>
      <c r="J366" s="53">
        <v>1.789E-3</v>
      </c>
      <c r="K366" s="53">
        <v>5.0847403999999994</v>
      </c>
      <c r="L366" s="54">
        <v>0.1958511</v>
      </c>
      <c r="M366" s="55">
        <v>9.4030000000000003E-4</v>
      </c>
      <c r="N366" s="53">
        <v>0.24636710000000001</v>
      </c>
      <c r="O366" s="56">
        <v>318</v>
      </c>
      <c r="P366" s="56">
        <v>135</v>
      </c>
      <c r="Q366" s="60">
        <v>0.61653599999999997</v>
      </c>
      <c r="R366" s="60">
        <v>0.45747380662450549</v>
      </c>
      <c r="S366" s="60">
        <v>0.71469280434865301</v>
      </c>
      <c r="T366" s="51" t="s">
        <v>651</v>
      </c>
    </row>
    <row r="367" spans="1:20" s="83" customFormat="1" x14ac:dyDescent="0.25">
      <c r="A367" s="51" t="s">
        <v>636</v>
      </c>
      <c r="B367" s="51" t="s">
        <v>656</v>
      </c>
      <c r="C367" s="51" t="s">
        <v>39</v>
      </c>
      <c r="D367" s="51" t="s">
        <v>135</v>
      </c>
      <c r="E367" s="51">
        <v>206669403</v>
      </c>
      <c r="F367" s="51">
        <v>30</v>
      </c>
      <c r="G367" s="52">
        <v>1E-3</v>
      </c>
      <c r="H367" s="51">
        <v>130</v>
      </c>
      <c r="I367" s="53">
        <v>5.7392351000000001</v>
      </c>
      <c r="J367" s="53">
        <v>1.7719000000000001E-3</v>
      </c>
      <c r="K367" s="53">
        <v>5.3002129</v>
      </c>
      <c r="L367" s="54">
        <v>0.1822889</v>
      </c>
      <c r="M367" s="55">
        <v>9.6239999999999997E-4</v>
      </c>
      <c r="N367" s="53">
        <v>0.2435002</v>
      </c>
      <c r="O367" s="56">
        <v>330</v>
      </c>
      <c r="P367" s="56">
        <v>134</v>
      </c>
      <c r="Q367" s="60">
        <v>0.55178000000000005</v>
      </c>
      <c r="R367" s="60">
        <v>0.43017686777961722</v>
      </c>
      <c r="S367" s="60">
        <v>0.68980209423061134</v>
      </c>
      <c r="T367" s="51" t="s">
        <v>651</v>
      </c>
    </row>
    <row r="368" spans="1:20" s="83" customFormat="1" x14ac:dyDescent="0.25">
      <c r="A368" s="51" t="s">
        <v>636</v>
      </c>
      <c r="B368" s="51" t="s">
        <v>656</v>
      </c>
      <c r="C368" s="51" t="s">
        <v>39</v>
      </c>
      <c r="D368" s="51" t="s">
        <v>135</v>
      </c>
      <c r="E368" s="51">
        <v>206670831</v>
      </c>
      <c r="F368" s="51">
        <v>30</v>
      </c>
      <c r="G368" s="52">
        <v>1E-3</v>
      </c>
      <c r="H368" s="51">
        <v>130</v>
      </c>
      <c r="I368" s="53">
        <v>5.4447095000000001</v>
      </c>
      <c r="J368" s="53">
        <v>1.7473E-3</v>
      </c>
      <c r="K368" s="53">
        <v>5.0862546999999996</v>
      </c>
      <c r="L368" s="54">
        <v>0.152673</v>
      </c>
      <c r="M368" s="55">
        <v>7.8649999999999998E-4</v>
      </c>
      <c r="N368" s="53">
        <v>0.1937508</v>
      </c>
      <c r="O368" s="56">
        <v>318</v>
      </c>
      <c r="P368" s="56">
        <v>106</v>
      </c>
      <c r="Q368" s="60">
        <v>0.59047799999999995</v>
      </c>
      <c r="R368" s="60">
        <v>0.44171448866248703</v>
      </c>
      <c r="S368" s="60">
        <v>0.70017402529304185</v>
      </c>
      <c r="T368" s="51" t="s">
        <v>651</v>
      </c>
    </row>
    <row r="369" spans="1:20" s="83" customFormat="1" x14ac:dyDescent="0.25">
      <c r="A369" s="51" t="s">
        <v>636</v>
      </c>
      <c r="B369" s="51" t="s">
        <v>656</v>
      </c>
      <c r="C369" s="51" t="s">
        <v>39</v>
      </c>
      <c r="D369" s="51" t="s">
        <v>135</v>
      </c>
      <c r="E369" s="51">
        <v>206672043</v>
      </c>
      <c r="F369" s="51">
        <v>30</v>
      </c>
      <c r="G369" s="52">
        <v>1E-3</v>
      </c>
      <c r="H369" s="51">
        <v>130</v>
      </c>
      <c r="I369" s="53">
        <v>5.2538134999999997</v>
      </c>
      <c r="J369" s="53">
        <v>1.770699999999999E-3</v>
      </c>
      <c r="K369" s="53">
        <v>4.897331799999999</v>
      </c>
      <c r="L369" s="54">
        <v>0.15217420000000001</v>
      </c>
      <c r="M369" s="55">
        <v>7.4910000000000005E-4</v>
      </c>
      <c r="N369" s="53">
        <v>0.19258040000000001</v>
      </c>
      <c r="O369" s="56">
        <v>306</v>
      </c>
      <c r="P369" s="56">
        <v>107</v>
      </c>
      <c r="Q369" s="60">
        <v>0.62081799999999998</v>
      </c>
      <c r="R369" s="60">
        <v>0.45323898759865572</v>
      </c>
      <c r="S369" s="60">
        <v>0.72179927732880411</v>
      </c>
      <c r="T369" s="51" t="s">
        <v>651</v>
      </c>
    </row>
    <row r="370" spans="1:20" s="83" customFormat="1" x14ac:dyDescent="0.25">
      <c r="A370" s="51" t="s">
        <v>636</v>
      </c>
      <c r="B370" s="51" t="s">
        <v>656</v>
      </c>
      <c r="C370" s="51" t="s">
        <v>39</v>
      </c>
      <c r="D370" s="51" t="s">
        <v>135</v>
      </c>
      <c r="E370" s="51">
        <v>206672680</v>
      </c>
      <c r="F370" s="51">
        <v>30</v>
      </c>
      <c r="G370" s="52">
        <v>1E-3</v>
      </c>
      <c r="H370" s="51">
        <v>130</v>
      </c>
      <c r="I370" s="53">
        <v>5.0196516000000004</v>
      </c>
      <c r="J370" s="53">
        <v>1.7719000000000001E-3</v>
      </c>
      <c r="K370" s="53">
        <v>4.6561500999999987</v>
      </c>
      <c r="L370" s="54">
        <v>0.15751780000000001</v>
      </c>
      <c r="M370" s="55">
        <v>8.1579999999999999E-4</v>
      </c>
      <c r="N370" s="53">
        <v>0.19410769999999999</v>
      </c>
      <c r="O370" s="56">
        <v>294</v>
      </c>
      <c r="P370" s="56">
        <v>107</v>
      </c>
      <c r="Q370" s="60">
        <v>0.67778099999999997</v>
      </c>
      <c r="R370" s="60">
        <v>0.50781955465179951</v>
      </c>
      <c r="S370" s="60">
        <v>0.75452379569354233</v>
      </c>
      <c r="T370" s="51" t="s">
        <v>651</v>
      </c>
    </row>
    <row r="371" spans="1:20" s="83" customFormat="1" x14ac:dyDescent="0.25">
      <c r="A371" s="51" t="s">
        <v>636</v>
      </c>
      <c r="B371" s="51" t="s">
        <v>656</v>
      </c>
      <c r="C371" s="51" t="s">
        <v>39</v>
      </c>
      <c r="D371" s="51" t="s">
        <v>135</v>
      </c>
      <c r="E371" s="51">
        <v>206673294</v>
      </c>
      <c r="F371" s="51">
        <v>30</v>
      </c>
      <c r="G371" s="52">
        <v>1E-3</v>
      </c>
      <c r="H371" s="51">
        <v>130</v>
      </c>
      <c r="I371" s="53">
        <v>5.9374547</v>
      </c>
      <c r="J371" s="53">
        <v>1.7998999999999999E-3</v>
      </c>
      <c r="K371" s="53">
        <v>5.5356221999999988</v>
      </c>
      <c r="L371" s="54">
        <v>0.16830439999999999</v>
      </c>
      <c r="M371" s="55">
        <v>8.9280000000000002E-4</v>
      </c>
      <c r="N371" s="53">
        <v>0.22066169999999999</v>
      </c>
      <c r="O371" s="56">
        <v>342</v>
      </c>
      <c r="P371" s="56">
        <v>120</v>
      </c>
      <c r="Q371" s="60">
        <v>0.61539900000000003</v>
      </c>
      <c r="R371" s="60">
        <v>0.5150675644642787</v>
      </c>
      <c r="S371" s="60">
        <v>0.74703470464361243</v>
      </c>
      <c r="T371" s="51" t="s">
        <v>651</v>
      </c>
    </row>
    <row r="372" spans="1:20" s="83" customFormat="1" x14ac:dyDescent="0.25">
      <c r="A372" s="51" t="s">
        <v>636</v>
      </c>
      <c r="B372" s="51" t="s">
        <v>656</v>
      </c>
      <c r="C372" s="51" t="s">
        <v>39</v>
      </c>
      <c r="D372" s="51" t="s">
        <v>135</v>
      </c>
      <c r="E372" s="51">
        <v>206675834</v>
      </c>
      <c r="F372" s="51">
        <v>30</v>
      </c>
      <c r="G372" s="52">
        <v>1E-3</v>
      </c>
      <c r="H372" s="51">
        <v>130</v>
      </c>
      <c r="I372" s="53">
        <v>6.1217364999999999</v>
      </c>
      <c r="J372" s="53">
        <v>1.7995999999999999E-3</v>
      </c>
      <c r="K372" s="53">
        <v>5.6879298</v>
      </c>
      <c r="L372" s="54">
        <v>0.18638389999999999</v>
      </c>
      <c r="M372" s="55">
        <v>1.0365999999999999E-3</v>
      </c>
      <c r="N372" s="53">
        <v>0.23396900000000001</v>
      </c>
      <c r="O372" s="56">
        <v>354</v>
      </c>
      <c r="P372" s="56">
        <v>130</v>
      </c>
      <c r="Q372" s="60">
        <v>0.613595</v>
      </c>
      <c r="R372" s="60">
        <v>0.4959591678313523</v>
      </c>
      <c r="S372" s="60">
        <v>0.72796320842928297</v>
      </c>
      <c r="T372" s="51" t="s">
        <v>651</v>
      </c>
    </row>
    <row r="373" spans="1:20" s="83" customFormat="1" x14ac:dyDescent="0.25">
      <c r="A373" s="51" t="s">
        <v>636</v>
      </c>
      <c r="B373" s="51" t="s">
        <v>656</v>
      </c>
      <c r="C373" s="51" t="s">
        <v>39</v>
      </c>
      <c r="D373" s="51" t="s">
        <v>135</v>
      </c>
      <c r="E373" s="51">
        <v>206676560</v>
      </c>
      <c r="F373" s="51">
        <v>30</v>
      </c>
      <c r="G373" s="52">
        <v>1E-3</v>
      </c>
      <c r="H373" s="51">
        <v>130</v>
      </c>
      <c r="I373" s="53">
        <v>6.1610467</v>
      </c>
      <c r="J373" s="53">
        <v>1.8032E-3</v>
      </c>
      <c r="K373" s="53">
        <v>5.7144210000000006</v>
      </c>
      <c r="L373" s="54">
        <v>0.19010340000000001</v>
      </c>
      <c r="M373" s="55">
        <v>9.9350000000000003E-4</v>
      </c>
      <c r="N373" s="53">
        <v>0.24319289999999999</v>
      </c>
      <c r="O373" s="56">
        <v>354</v>
      </c>
      <c r="P373" s="56">
        <v>134</v>
      </c>
      <c r="Q373" s="60">
        <v>0.57389699999999999</v>
      </c>
      <c r="R373" s="60">
        <v>0.41891352039815632</v>
      </c>
      <c r="S373" s="60">
        <v>0.67078435170770379</v>
      </c>
      <c r="T373" s="51" t="s">
        <v>651</v>
      </c>
    </row>
    <row r="374" spans="1:20" s="83" customFormat="1" x14ac:dyDescent="0.25">
      <c r="A374" s="51" t="s">
        <v>636</v>
      </c>
      <c r="B374" s="51" t="s">
        <v>656</v>
      </c>
      <c r="C374" s="51" t="s">
        <v>39</v>
      </c>
      <c r="D374" s="51" t="s">
        <v>135</v>
      </c>
      <c r="E374" s="51">
        <v>206677288</v>
      </c>
      <c r="F374" s="51">
        <v>30</v>
      </c>
      <c r="G374" s="52">
        <v>1E-3</v>
      </c>
      <c r="H374" s="51">
        <v>130</v>
      </c>
      <c r="I374" s="53">
        <v>6.0970709999999997</v>
      </c>
      <c r="J374" s="53">
        <v>1.8257E-3</v>
      </c>
      <c r="K374" s="53">
        <v>5.6855087000000024</v>
      </c>
      <c r="L374" s="54">
        <v>0.17775830000000001</v>
      </c>
      <c r="M374" s="55">
        <v>8.3670000000000001E-4</v>
      </c>
      <c r="N374" s="53">
        <v>0.22089059999999999</v>
      </c>
      <c r="O374" s="56">
        <v>354</v>
      </c>
      <c r="P374" s="56">
        <v>122</v>
      </c>
      <c r="Q374" s="60">
        <v>0.66651199999999999</v>
      </c>
      <c r="R374" s="60">
        <v>0.54649871551496554</v>
      </c>
      <c r="S374" s="60">
        <v>0.76598998840526433</v>
      </c>
      <c r="T374" s="51" t="s">
        <v>651</v>
      </c>
    </row>
    <row r="375" spans="1:20" s="83" customFormat="1" x14ac:dyDescent="0.25">
      <c r="A375" s="51" t="s">
        <v>636</v>
      </c>
      <c r="B375" s="51" t="s">
        <v>656</v>
      </c>
      <c r="C375" s="51" t="s">
        <v>39</v>
      </c>
      <c r="D375" s="51" t="s">
        <v>135</v>
      </c>
      <c r="E375" s="51">
        <v>206678010</v>
      </c>
      <c r="F375" s="51">
        <v>30</v>
      </c>
      <c r="G375" s="52">
        <v>1E-3</v>
      </c>
      <c r="H375" s="51">
        <v>130</v>
      </c>
      <c r="I375" s="53">
        <v>4.9975252000000001</v>
      </c>
      <c r="J375" s="53">
        <v>1.7792000000000001E-3</v>
      </c>
      <c r="K375" s="53">
        <v>4.6292711999999989</v>
      </c>
      <c r="L375" s="54">
        <v>0.15905830000000001</v>
      </c>
      <c r="M375" s="55">
        <v>7.6369999999999997E-4</v>
      </c>
      <c r="N375" s="53">
        <v>0.19747980000000001</v>
      </c>
      <c r="O375" s="56">
        <v>294</v>
      </c>
      <c r="P375" s="56">
        <v>110</v>
      </c>
      <c r="Q375" s="60">
        <v>0.67182600000000003</v>
      </c>
      <c r="R375" s="60">
        <v>0.53255563256502658</v>
      </c>
      <c r="S375" s="60">
        <v>0.74731617798035421</v>
      </c>
      <c r="T375" s="51" t="s">
        <v>651</v>
      </c>
    </row>
    <row r="376" spans="1:20" s="83" customFormat="1" x14ac:dyDescent="0.25">
      <c r="A376" s="51" t="s">
        <v>636</v>
      </c>
      <c r="B376" s="51" t="s">
        <v>656</v>
      </c>
      <c r="C376" s="51" t="s">
        <v>39</v>
      </c>
      <c r="D376" s="51" t="s">
        <v>135</v>
      </c>
      <c r="E376" s="51">
        <v>206678620</v>
      </c>
      <c r="F376" s="51">
        <v>30</v>
      </c>
      <c r="G376" s="52">
        <v>1E-3</v>
      </c>
      <c r="H376" s="51">
        <v>130</v>
      </c>
      <c r="I376" s="53">
        <v>5.6775722000000002</v>
      </c>
      <c r="J376" s="53">
        <v>1.8783000000000001E-3</v>
      </c>
      <c r="K376" s="53">
        <v>5.2899208999999976</v>
      </c>
      <c r="L376" s="54">
        <v>0.1670365</v>
      </c>
      <c r="M376" s="55">
        <v>8.1939999999999997E-4</v>
      </c>
      <c r="N376" s="53">
        <v>0.20816480000000001</v>
      </c>
      <c r="O376" s="56">
        <v>330</v>
      </c>
      <c r="P376" s="56">
        <v>117</v>
      </c>
      <c r="Q376" s="60">
        <v>0.62325799999999998</v>
      </c>
      <c r="R376" s="60">
        <v>0.46600818559134061</v>
      </c>
      <c r="S376" s="60">
        <v>0.71913805843574652</v>
      </c>
      <c r="T376" s="51" t="s">
        <v>651</v>
      </c>
    </row>
    <row r="377" spans="1:20" s="83" customFormat="1" x14ac:dyDescent="0.25">
      <c r="A377" s="51" t="s">
        <v>636</v>
      </c>
      <c r="B377" s="51" t="s">
        <v>656</v>
      </c>
      <c r="C377" s="51" t="s">
        <v>39</v>
      </c>
      <c r="D377" s="51" t="s">
        <v>135</v>
      </c>
      <c r="E377" s="51">
        <v>206679882</v>
      </c>
      <c r="F377" s="51">
        <v>30</v>
      </c>
      <c r="G377" s="52">
        <v>1E-3</v>
      </c>
      <c r="H377" s="51">
        <v>130</v>
      </c>
      <c r="I377" s="53">
        <v>6.3650710999999998</v>
      </c>
      <c r="J377" s="53">
        <v>1.8009E-3</v>
      </c>
      <c r="K377" s="53">
        <v>5.9206909000000003</v>
      </c>
      <c r="L377" s="54">
        <v>0.18625359999999999</v>
      </c>
      <c r="M377" s="55">
        <v>9.6590000000000001E-4</v>
      </c>
      <c r="N377" s="53">
        <v>0.2448843</v>
      </c>
      <c r="O377" s="56">
        <v>366</v>
      </c>
      <c r="P377" s="56">
        <v>134</v>
      </c>
      <c r="Q377" s="60">
        <v>0.57814699999999997</v>
      </c>
      <c r="R377" s="60">
        <v>0.47435783732805648</v>
      </c>
      <c r="S377" s="60">
        <v>0.71207585291549602</v>
      </c>
      <c r="T377" s="51" t="s">
        <v>651</v>
      </c>
    </row>
    <row r="378" spans="1:20" s="83" customFormat="1" x14ac:dyDescent="0.25">
      <c r="A378" s="51" t="s">
        <v>636</v>
      </c>
      <c r="B378" s="51" t="s">
        <v>656</v>
      </c>
      <c r="C378" s="51" t="s">
        <v>39</v>
      </c>
      <c r="D378" s="51" t="s">
        <v>135</v>
      </c>
      <c r="E378" s="51">
        <v>206680630</v>
      </c>
      <c r="F378" s="51">
        <v>30</v>
      </c>
      <c r="G378" s="52">
        <v>1E-3</v>
      </c>
      <c r="H378" s="51">
        <v>130</v>
      </c>
      <c r="I378" s="53">
        <v>5.0039436999999998</v>
      </c>
      <c r="J378" s="53">
        <v>1.7757000000000001E-3</v>
      </c>
      <c r="K378" s="53">
        <v>4.672046700000001</v>
      </c>
      <c r="L378" s="54">
        <v>0.14208699999999999</v>
      </c>
      <c r="M378" s="55">
        <v>7.5549999999999999E-4</v>
      </c>
      <c r="N378" s="53">
        <v>0.17833350000000001</v>
      </c>
      <c r="O378" s="56">
        <v>294</v>
      </c>
      <c r="P378" s="56">
        <v>98</v>
      </c>
      <c r="Q378" s="60">
        <v>0.57619500000000001</v>
      </c>
      <c r="R378" s="60">
        <v>0.47241419511105431</v>
      </c>
      <c r="S378" s="60">
        <v>0.71672248953240048</v>
      </c>
      <c r="T378" s="51" t="s">
        <v>651</v>
      </c>
    </row>
    <row r="379" spans="1:20" s="83" customFormat="1" x14ac:dyDescent="0.25">
      <c r="A379" s="51" t="s">
        <v>636</v>
      </c>
      <c r="B379" s="51" t="s">
        <v>656</v>
      </c>
      <c r="C379" s="51" t="s">
        <v>39</v>
      </c>
      <c r="D379" s="51" t="s">
        <v>135</v>
      </c>
      <c r="E379" s="51">
        <v>206681243</v>
      </c>
      <c r="F379" s="51">
        <v>30</v>
      </c>
      <c r="G379" s="52">
        <v>1E-3</v>
      </c>
      <c r="H379" s="51">
        <v>130</v>
      </c>
      <c r="I379" s="53">
        <v>6.1963806000000003</v>
      </c>
      <c r="J379" s="53">
        <v>1.7734000000000001E-3</v>
      </c>
      <c r="K379" s="53">
        <v>5.7600613999999988</v>
      </c>
      <c r="L379" s="54">
        <v>0.18399670000000001</v>
      </c>
      <c r="M379" s="55">
        <v>1.003E-3</v>
      </c>
      <c r="N379" s="53">
        <v>0.2391538</v>
      </c>
      <c r="O379" s="56">
        <v>354</v>
      </c>
      <c r="P379" s="56">
        <v>131</v>
      </c>
      <c r="Q379" s="60">
        <v>0.564195</v>
      </c>
      <c r="R379" s="60">
        <v>0.42228018668791079</v>
      </c>
      <c r="S379" s="60">
        <v>0.70060581840969482</v>
      </c>
      <c r="T379" s="51" t="s">
        <v>651</v>
      </c>
    </row>
    <row r="380" spans="1:20" s="83" customFormat="1" x14ac:dyDescent="0.25">
      <c r="A380" s="51" t="s">
        <v>636</v>
      </c>
      <c r="B380" s="51" t="s">
        <v>656</v>
      </c>
      <c r="C380" s="51" t="s">
        <v>39</v>
      </c>
      <c r="D380" s="51" t="s">
        <v>135</v>
      </c>
      <c r="E380" s="51">
        <v>206681973</v>
      </c>
      <c r="F380" s="51">
        <v>30</v>
      </c>
      <c r="G380" s="52">
        <v>1E-3</v>
      </c>
      <c r="H380" s="51">
        <v>130</v>
      </c>
      <c r="I380" s="53">
        <v>5.9391156000000001</v>
      </c>
      <c r="J380" s="53">
        <v>1.7715999999999999E-3</v>
      </c>
      <c r="K380" s="53">
        <v>5.5211062999999996</v>
      </c>
      <c r="L380" s="54">
        <v>0.17613329999999999</v>
      </c>
      <c r="M380" s="55">
        <v>9.8539999999999999E-4</v>
      </c>
      <c r="N380" s="53">
        <v>0.2286377</v>
      </c>
      <c r="O380" s="56">
        <v>342</v>
      </c>
      <c r="P380" s="56">
        <v>124</v>
      </c>
      <c r="Q380" s="60">
        <v>0.61477599999999999</v>
      </c>
      <c r="R380" s="60">
        <v>0.48635448762960859</v>
      </c>
      <c r="S380" s="60">
        <v>0.73383365559549385</v>
      </c>
      <c r="T380" s="51" t="s">
        <v>651</v>
      </c>
    </row>
    <row r="381" spans="1:20" s="83" customFormat="1" x14ac:dyDescent="0.25">
      <c r="A381" s="51" t="s">
        <v>636</v>
      </c>
      <c r="B381" s="51" t="s">
        <v>656</v>
      </c>
      <c r="C381" s="51" t="s">
        <v>39</v>
      </c>
      <c r="D381" s="51" t="s">
        <v>135</v>
      </c>
      <c r="E381" s="51">
        <v>206682677</v>
      </c>
      <c r="F381" s="51">
        <v>30</v>
      </c>
      <c r="G381" s="52">
        <v>1E-3</v>
      </c>
      <c r="H381" s="51">
        <v>130</v>
      </c>
      <c r="I381" s="53">
        <v>6.1890026999999996</v>
      </c>
      <c r="J381" s="53">
        <v>1.8029999999999999E-3</v>
      </c>
      <c r="K381" s="53">
        <v>5.735652</v>
      </c>
      <c r="L381" s="54">
        <v>0.1954505</v>
      </c>
      <c r="M381" s="55">
        <v>1.0158000000000001E-3</v>
      </c>
      <c r="N381" s="53">
        <v>0.2447597</v>
      </c>
      <c r="O381" s="56">
        <v>354</v>
      </c>
      <c r="P381" s="56">
        <v>136</v>
      </c>
      <c r="Q381" s="60">
        <v>0.59281399999999995</v>
      </c>
      <c r="R381" s="60">
        <v>0.43379217371084089</v>
      </c>
      <c r="S381" s="60">
        <v>0.708946732725109</v>
      </c>
      <c r="T381" s="51" t="s">
        <v>651</v>
      </c>
    </row>
    <row r="382" spans="1:20" s="83" customFormat="1" x14ac:dyDescent="0.25">
      <c r="A382" s="51" t="s">
        <v>636</v>
      </c>
      <c r="B382" s="51" t="s">
        <v>656</v>
      </c>
      <c r="C382" s="51" t="s">
        <v>39</v>
      </c>
      <c r="D382" s="51" t="s">
        <v>135</v>
      </c>
      <c r="E382" s="51">
        <v>206683408</v>
      </c>
      <c r="F382" s="51">
        <v>30</v>
      </c>
      <c r="G382" s="52">
        <v>1E-3</v>
      </c>
      <c r="H382" s="51">
        <v>130</v>
      </c>
      <c r="I382" s="53">
        <v>5.6942437999999997</v>
      </c>
      <c r="J382" s="53">
        <v>1.7535000000000001E-3</v>
      </c>
      <c r="K382" s="53">
        <v>5.2649518000000013</v>
      </c>
      <c r="L382" s="54">
        <v>0.1790474</v>
      </c>
      <c r="M382" s="55">
        <v>9.0180000000000002E-4</v>
      </c>
      <c r="N382" s="53">
        <v>0.2377155</v>
      </c>
      <c r="O382" s="56">
        <v>330</v>
      </c>
      <c r="P382" s="56">
        <v>128</v>
      </c>
      <c r="Q382" s="60">
        <v>0.59764799999999996</v>
      </c>
      <c r="R382" s="60">
        <v>0.47556097150120069</v>
      </c>
      <c r="S382" s="60">
        <v>0.72462452241277875</v>
      </c>
      <c r="T382" s="51" t="s">
        <v>651</v>
      </c>
    </row>
    <row r="383" spans="1:20" s="83" customFormat="1" x14ac:dyDescent="0.25">
      <c r="A383" s="51" t="s">
        <v>636</v>
      </c>
      <c r="B383" s="51" t="s">
        <v>656</v>
      </c>
      <c r="C383" s="51" t="s">
        <v>39</v>
      </c>
      <c r="D383" s="51" t="s">
        <v>135</v>
      </c>
      <c r="E383" s="51">
        <v>206684088</v>
      </c>
      <c r="F383" s="51">
        <v>30</v>
      </c>
      <c r="G383" s="52">
        <v>1E-3</v>
      </c>
      <c r="H383" s="51">
        <v>130</v>
      </c>
      <c r="I383" s="53">
        <v>5.6554034</v>
      </c>
      <c r="J383" s="53">
        <v>1.7558999999999999E-3</v>
      </c>
      <c r="K383" s="53">
        <v>5.2671664000000016</v>
      </c>
      <c r="L383" s="54">
        <v>0.163687</v>
      </c>
      <c r="M383" s="55">
        <v>8.386E-4</v>
      </c>
      <c r="N383" s="53">
        <v>0.21223230000000001</v>
      </c>
      <c r="O383" s="56">
        <v>330</v>
      </c>
      <c r="P383" s="56">
        <v>117</v>
      </c>
      <c r="Q383" s="60">
        <v>0.65016099999999999</v>
      </c>
      <c r="R383" s="60">
        <v>0.5165381087664298</v>
      </c>
      <c r="S383" s="60">
        <v>0.74572303346593161</v>
      </c>
      <c r="T383" s="51" t="s">
        <v>651</v>
      </c>
    </row>
    <row r="384" spans="1:20" s="83" customFormat="1" x14ac:dyDescent="0.25">
      <c r="A384" s="51" t="s">
        <v>636</v>
      </c>
      <c r="B384" s="51" t="s">
        <v>656</v>
      </c>
      <c r="C384" s="51" t="s">
        <v>39</v>
      </c>
      <c r="D384" s="51" t="s">
        <v>135</v>
      </c>
      <c r="E384" s="51">
        <v>206684763</v>
      </c>
      <c r="F384" s="51">
        <v>30</v>
      </c>
      <c r="G384" s="52">
        <v>1E-3</v>
      </c>
      <c r="H384" s="51">
        <v>130</v>
      </c>
      <c r="I384" s="53">
        <v>5.8031173999999996</v>
      </c>
      <c r="J384" s="53">
        <v>1.791099999999999E-3</v>
      </c>
      <c r="K384" s="53">
        <v>5.4701776000000013</v>
      </c>
      <c r="L384" s="54">
        <v>0.1365209</v>
      </c>
      <c r="M384" s="55">
        <v>7.4120000000000002E-4</v>
      </c>
      <c r="N384" s="53">
        <v>0.18394559999999999</v>
      </c>
      <c r="O384" s="56">
        <v>342</v>
      </c>
      <c r="P384" s="56">
        <v>103</v>
      </c>
      <c r="Q384" s="60">
        <v>0.58912600000000004</v>
      </c>
      <c r="R384" s="60">
        <v>0.45037529579655128</v>
      </c>
      <c r="S384" s="60">
        <v>0.70383017812248416</v>
      </c>
      <c r="T384" s="51" t="s">
        <v>651</v>
      </c>
    </row>
    <row r="385" spans="1:20" s="83" customFormat="1" x14ac:dyDescent="0.25">
      <c r="A385" s="51" t="s">
        <v>636</v>
      </c>
      <c r="B385" s="51" t="s">
        <v>656</v>
      </c>
      <c r="C385" s="51" t="s">
        <v>39</v>
      </c>
      <c r="D385" s="51" t="s">
        <v>135</v>
      </c>
      <c r="E385" s="51">
        <v>206685453</v>
      </c>
      <c r="F385" s="51">
        <v>30</v>
      </c>
      <c r="G385" s="52">
        <v>1E-3</v>
      </c>
      <c r="H385" s="51">
        <v>130</v>
      </c>
      <c r="I385" s="53">
        <v>5.8778030000000001</v>
      </c>
      <c r="J385" s="53">
        <v>1.7822999999999999E-3</v>
      </c>
      <c r="K385" s="53">
        <v>5.4589225000000008</v>
      </c>
      <c r="L385" s="54">
        <v>0.17976729999999999</v>
      </c>
      <c r="M385" s="55">
        <v>8.8820000000000001E-4</v>
      </c>
      <c r="N385" s="53">
        <v>0.22637699999999999</v>
      </c>
      <c r="O385" s="56">
        <v>342</v>
      </c>
      <c r="P385" s="56">
        <v>126</v>
      </c>
      <c r="Q385" s="60">
        <v>0.61411000000000004</v>
      </c>
      <c r="R385" s="60">
        <v>0.48857033090045909</v>
      </c>
      <c r="S385" s="60">
        <v>0.73342771856798261</v>
      </c>
      <c r="T385" s="51" t="s">
        <v>651</v>
      </c>
    </row>
    <row r="386" spans="1:20" s="83" customFormat="1" x14ac:dyDescent="0.25">
      <c r="A386" s="51" t="s">
        <v>636</v>
      </c>
      <c r="B386" s="51" t="s">
        <v>656</v>
      </c>
      <c r="C386" s="51" t="s">
        <v>39</v>
      </c>
      <c r="D386" s="51" t="s">
        <v>135</v>
      </c>
      <c r="E386" s="51">
        <v>206686761</v>
      </c>
      <c r="F386" s="51">
        <v>30</v>
      </c>
      <c r="G386" s="52">
        <v>1E-3</v>
      </c>
      <c r="H386" s="51">
        <v>130</v>
      </c>
      <c r="I386" s="53">
        <v>6.1598866000000001</v>
      </c>
      <c r="J386" s="53">
        <v>1.7443999999999999E-3</v>
      </c>
      <c r="K386" s="53">
        <v>5.7263457999999998</v>
      </c>
      <c r="L386" s="54">
        <v>0.1883002</v>
      </c>
      <c r="M386" s="55">
        <v>9.0700000000000004E-4</v>
      </c>
      <c r="N386" s="53">
        <v>0.23218530000000001</v>
      </c>
      <c r="O386" s="56">
        <v>354</v>
      </c>
      <c r="P386" s="56">
        <v>130</v>
      </c>
      <c r="Q386" s="60">
        <v>0.56613199999999997</v>
      </c>
      <c r="R386" s="60">
        <v>0.47819110987719948</v>
      </c>
      <c r="S386" s="60">
        <v>0.70673356866024295</v>
      </c>
      <c r="T386" s="51" t="s">
        <v>651</v>
      </c>
    </row>
    <row r="387" spans="1:20" s="83" customFormat="1" x14ac:dyDescent="0.25">
      <c r="A387" s="51" t="s">
        <v>636</v>
      </c>
      <c r="B387" s="51" t="s">
        <v>656</v>
      </c>
      <c r="C387" s="51" t="s">
        <v>39</v>
      </c>
      <c r="D387" s="51" t="s">
        <v>135</v>
      </c>
      <c r="E387" s="51">
        <v>206687489</v>
      </c>
      <c r="F387" s="51">
        <v>30</v>
      </c>
      <c r="G387" s="52">
        <v>1E-3</v>
      </c>
      <c r="H387" s="51">
        <v>130</v>
      </c>
      <c r="I387" s="53">
        <v>6.3520148000000001</v>
      </c>
      <c r="J387" s="53">
        <v>1.7776999999999999E-3</v>
      </c>
      <c r="K387" s="53">
        <v>5.9195259999999994</v>
      </c>
      <c r="L387" s="54">
        <v>0.1825455</v>
      </c>
      <c r="M387" s="55">
        <v>8.9879999999999995E-4</v>
      </c>
      <c r="N387" s="53">
        <v>0.2367272</v>
      </c>
      <c r="O387" s="56">
        <v>366</v>
      </c>
      <c r="P387" s="56">
        <v>131</v>
      </c>
      <c r="Q387" s="60">
        <v>0.63982899999999998</v>
      </c>
      <c r="R387" s="60">
        <v>0.51036182852035783</v>
      </c>
      <c r="S387" s="60">
        <v>0.75459859465075496</v>
      </c>
      <c r="T387" s="51" t="s">
        <v>651</v>
      </c>
    </row>
    <row r="388" spans="1:20" s="83" customFormat="1" x14ac:dyDescent="0.25">
      <c r="A388" s="51" t="s">
        <v>636</v>
      </c>
      <c r="B388" s="51" t="s">
        <v>656</v>
      </c>
      <c r="C388" s="51" t="s">
        <v>39</v>
      </c>
      <c r="D388" s="51" t="s">
        <v>135</v>
      </c>
      <c r="E388" s="51">
        <v>206688236</v>
      </c>
      <c r="F388" s="51">
        <v>30</v>
      </c>
      <c r="G388" s="52">
        <v>1E-3</v>
      </c>
      <c r="H388" s="51">
        <v>130</v>
      </c>
      <c r="I388" s="53">
        <v>5.9432565999999998</v>
      </c>
      <c r="J388" s="53">
        <v>1.7807000000000001E-3</v>
      </c>
      <c r="K388" s="53">
        <v>5.5359004000000009</v>
      </c>
      <c r="L388" s="54">
        <v>0.1696426</v>
      </c>
      <c r="M388" s="55">
        <v>9.2210000000000002E-4</v>
      </c>
      <c r="N388" s="53">
        <v>0.22487389999999999</v>
      </c>
      <c r="O388" s="56">
        <v>342</v>
      </c>
      <c r="P388" s="56">
        <v>126</v>
      </c>
      <c r="Q388" s="60">
        <v>0.61598799999999998</v>
      </c>
      <c r="R388" s="60">
        <v>0.46821363621203688</v>
      </c>
      <c r="S388" s="60">
        <v>0.72711616449756022</v>
      </c>
      <c r="T388" s="51" t="s">
        <v>651</v>
      </c>
    </row>
    <row r="389" spans="1:20" s="83" customFormat="1" x14ac:dyDescent="0.25">
      <c r="A389" s="51" t="s">
        <v>636</v>
      </c>
      <c r="B389" s="51" t="s">
        <v>656</v>
      </c>
      <c r="C389" s="51" t="s">
        <v>39</v>
      </c>
      <c r="D389" s="51" t="s">
        <v>135</v>
      </c>
      <c r="E389" s="51">
        <v>206688942</v>
      </c>
      <c r="F389" s="51">
        <v>30</v>
      </c>
      <c r="G389" s="52">
        <v>1E-3</v>
      </c>
      <c r="H389" s="51">
        <v>130</v>
      </c>
      <c r="I389" s="53">
        <v>5.9396282999999999</v>
      </c>
      <c r="J389" s="53">
        <v>1.7872999999999999E-3</v>
      </c>
      <c r="K389" s="53">
        <v>5.5192437000000014</v>
      </c>
      <c r="L389" s="54">
        <v>0.17677370000000001</v>
      </c>
      <c r="M389" s="55">
        <v>9.4030000000000003E-4</v>
      </c>
      <c r="N389" s="53">
        <v>0.23062579999999999</v>
      </c>
      <c r="O389" s="56">
        <v>342</v>
      </c>
      <c r="P389" s="56">
        <v>125</v>
      </c>
      <c r="Q389" s="60">
        <v>0.59081600000000001</v>
      </c>
      <c r="R389" s="60">
        <v>0.45344094024042142</v>
      </c>
      <c r="S389" s="60">
        <v>0.71914339408395944</v>
      </c>
      <c r="T389" s="51" t="s">
        <v>651</v>
      </c>
    </row>
    <row r="390" spans="1:20" s="83" customFormat="1" x14ac:dyDescent="0.25">
      <c r="A390" s="51" t="s">
        <v>636</v>
      </c>
      <c r="B390" s="51" t="s">
        <v>656</v>
      </c>
      <c r="C390" s="51" t="s">
        <v>39</v>
      </c>
      <c r="D390" s="51" t="s">
        <v>135</v>
      </c>
      <c r="E390" s="51">
        <v>206689648</v>
      </c>
      <c r="F390" s="51">
        <v>30</v>
      </c>
      <c r="G390" s="52">
        <v>1E-3</v>
      </c>
      <c r="H390" s="51">
        <v>130</v>
      </c>
      <c r="I390" s="53">
        <v>6.5631887000000004</v>
      </c>
      <c r="J390" s="53">
        <v>1.8039E-3</v>
      </c>
      <c r="K390" s="53">
        <v>6.1088898999999994</v>
      </c>
      <c r="L390" s="54">
        <v>0.1932364</v>
      </c>
      <c r="M390" s="55">
        <v>9.5640000000000005E-4</v>
      </c>
      <c r="N390" s="53">
        <v>0.24748600000000001</v>
      </c>
      <c r="O390" s="56">
        <v>378</v>
      </c>
      <c r="P390" s="56">
        <v>136</v>
      </c>
      <c r="Q390" s="60">
        <v>0.61445899999999998</v>
      </c>
      <c r="R390" s="60">
        <v>0.52861416637576841</v>
      </c>
      <c r="S390" s="60">
        <v>0.74817951874227195</v>
      </c>
      <c r="T390" s="51" t="s">
        <v>651</v>
      </c>
    </row>
    <row r="391" spans="1:20" s="83" customFormat="1" x14ac:dyDescent="0.25">
      <c r="A391" s="51" t="s">
        <v>636</v>
      </c>
      <c r="B391" s="51" t="s">
        <v>656</v>
      </c>
      <c r="C391" s="51" t="s">
        <v>39</v>
      </c>
      <c r="D391" s="51" t="s">
        <v>135</v>
      </c>
      <c r="E391" s="51">
        <v>206690416</v>
      </c>
      <c r="F391" s="51">
        <v>30</v>
      </c>
      <c r="G391" s="52">
        <v>1E-3</v>
      </c>
      <c r="H391" s="51">
        <v>130</v>
      </c>
      <c r="I391" s="53">
        <v>5.6801842999999996</v>
      </c>
      <c r="J391" s="53">
        <v>1.7648E-3</v>
      </c>
      <c r="K391" s="53">
        <v>5.2433387999999992</v>
      </c>
      <c r="L391" s="54">
        <v>0.18783340000000001</v>
      </c>
      <c r="M391" s="55">
        <v>1.0074999999999999E-3</v>
      </c>
      <c r="N391" s="53">
        <v>0.23603669999999999</v>
      </c>
      <c r="O391" s="56">
        <v>330</v>
      </c>
      <c r="P391" s="56">
        <v>133</v>
      </c>
      <c r="Q391" s="60">
        <v>0.64706699999999995</v>
      </c>
      <c r="R391" s="60">
        <v>0.50278237299322115</v>
      </c>
      <c r="S391" s="60">
        <v>0.74315687119224927</v>
      </c>
      <c r="T391" s="51" t="s">
        <v>651</v>
      </c>
    </row>
    <row r="392" spans="1:20" s="83" customFormat="1" x14ac:dyDescent="0.25">
      <c r="A392" s="51" t="s">
        <v>636</v>
      </c>
      <c r="B392" s="51" t="s">
        <v>656</v>
      </c>
      <c r="C392" s="51" t="s">
        <v>39</v>
      </c>
      <c r="D392" s="51" t="s">
        <v>135</v>
      </c>
      <c r="E392" s="51">
        <v>206691095</v>
      </c>
      <c r="F392" s="51">
        <v>30</v>
      </c>
      <c r="G392" s="52">
        <v>1E-3</v>
      </c>
      <c r="H392" s="51">
        <v>130</v>
      </c>
      <c r="I392" s="53">
        <v>5.5199042</v>
      </c>
      <c r="J392" s="53">
        <v>1.771E-3</v>
      </c>
      <c r="K392" s="53">
        <v>5.0872393999999996</v>
      </c>
      <c r="L392" s="54">
        <v>0.18054329999999999</v>
      </c>
      <c r="M392" s="55">
        <v>9.0039999999999999E-4</v>
      </c>
      <c r="N392" s="53">
        <v>0.23970630000000001</v>
      </c>
      <c r="O392" s="56">
        <v>318</v>
      </c>
      <c r="P392" s="56">
        <v>130</v>
      </c>
      <c r="Q392" s="60">
        <v>0.55137199999999997</v>
      </c>
      <c r="R392" s="60">
        <v>0.43101533576370271</v>
      </c>
      <c r="S392" s="60">
        <v>0.71339613401078261</v>
      </c>
      <c r="T392" s="51" t="s">
        <v>651</v>
      </c>
    </row>
    <row r="393" spans="1:20" s="83" customFormat="1" x14ac:dyDescent="0.25">
      <c r="A393" s="51" t="s">
        <v>636</v>
      </c>
      <c r="B393" s="51" t="s">
        <v>656</v>
      </c>
      <c r="C393" s="51" t="s">
        <v>39</v>
      </c>
      <c r="D393" s="51" t="s">
        <v>135</v>
      </c>
      <c r="E393" s="51">
        <v>206691757</v>
      </c>
      <c r="F393" s="51">
        <v>30</v>
      </c>
      <c r="G393" s="52">
        <v>1E-3</v>
      </c>
      <c r="H393" s="51">
        <v>130</v>
      </c>
      <c r="I393" s="53">
        <v>6.5384931000000002</v>
      </c>
      <c r="J393" s="53">
        <v>1.7792999999999999E-3</v>
      </c>
      <c r="K393" s="53">
        <v>6.1259048999999983</v>
      </c>
      <c r="L393" s="54">
        <v>0.1756065</v>
      </c>
      <c r="M393" s="55">
        <v>8.9970000000000002E-4</v>
      </c>
      <c r="N393" s="53">
        <v>0.22356519999999999</v>
      </c>
      <c r="O393" s="56">
        <v>378</v>
      </c>
      <c r="P393" s="56">
        <v>127</v>
      </c>
      <c r="Q393" s="60">
        <v>0.61320699999999995</v>
      </c>
      <c r="R393" s="60">
        <v>0.46187103551640379</v>
      </c>
      <c r="S393" s="60">
        <v>0.72232613839978022</v>
      </c>
      <c r="T393" s="51" t="s">
        <v>651</v>
      </c>
    </row>
    <row r="394" spans="1:20" s="83" customFormat="1" x14ac:dyDescent="0.25">
      <c r="A394" s="51" t="s">
        <v>636</v>
      </c>
      <c r="B394" s="51" t="s">
        <v>656</v>
      </c>
      <c r="C394" s="51" t="s">
        <v>39</v>
      </c>
      <c r="D394" s="51" t="s">
        <v>135</v>
      </c>
      <c r="E394" s="51">
        <v>206693187</v>
      </c>
      <c r="F394" s="51">
        <v>30</v>
      </c>
      <c r="G394" s="52">
        <v>1E-3</v>
      </c>
      <c r="H394" s="51">
        <v>130</v>
      </c>
      <c r="I394" s="53">
        <v>5.4619134000000003</v>
      </c>
      <c r="J394" s="53">
        <v>1.7759E-3</v>
      </c>
      <c r="K394" s="53">
        <v>5.0968434</v>
      </c>
      <c r="L394" s="54">
        <v>0.15401680000000001</v>
      </c>
      <c r="M394" s="55">
        <v>9.6210000000000002E-4</v>
      </c>
      <c r="N394" s="53">
        <v>0.19859789999999999</v>
      </c>
      <c r="O394" s="56">
        <v>318</v>
      </c>
      <c r="P394" s="56">
        <v>112</v>
      </c>
      <c r="Q394" s="60">
        <v>0.59056699999999995</v>
      </c>
      <c r="R394" s="60">
        <v>0.48406255000152543</v>
      </c>
      <c r="S394" s="60">
        <v>0.71543062428890714</v>
      </c>
      <c r="T394" s="51" t="s">
        <v>651</v>
      </c>
    </row>
    <row r="395" spans="1:20" s="83" customFormat="1" x14ac:dyDescent="0.25">
      <c r="A395" s="51" t="s">
        <v>636</v>
      </c>
      <c r="B395" s="51" t="s">
        <v>656</v>
      </c>
      <c r="C395" s="51" t="s">
        <v>39</v>
      </c>
      <c r="D395" s="51" t="s">
        <v>135</v>
      </c>
      <c r="E395" s="51">
        <v>206693845</v>
      </c>
      <c r="F395" s="51">
        <v>30</v>
      </c>
      <c r="G395" s="52">
        <v>1E-3</v>
      </c>
      <c r="H395" s="51">
        <v>130</v>
      </c>
      <c r="I395" s="53">
        <v>5.9319898000000002</v>
      </c>
      <c r="J395" s="53">
        <v>1.7741E-3</v>
      </c>
      <c r="K395" s="53">
        <v>5.5269710999999999</v>
      </c>
      <c r="L395" s="54">
        <v>0.17510709999999999</v>
      </c>
      <c r="M395" s="55">
        <v>9.1149999999999998E-4</v>
      </c>
      <c r="N395" s="53">
        <v>0.21713440000000001</v>
      </c>
      <c r="O395" s="56">
        <v>342</v>
      </c>
      <c r="P395" s="56">
        <v>122</v>
      </c>
      <c r="Q395" s="60">
        <v>0.57740400000000003</v>
      </c>
      <c r="R395" s="60">
        <v>0.45269334891272189</v>
      </c>
      <c r="S395" s="60">
        <v>0.7213429973277985</v>
      </c>
      <c r="T395" s="51" t="s">
        <v>651</v>
      </c>
    </row>
    <row r="396" spans="1:20" s="83" customFormat="1" x14ac:dyDescent="0.25">
      <c r="A396" s="51" t="s">
        <v>636</v>
      </c>
      <c r="B396" s="51" t="s">
        <v>656</v>
      </c>
      <c r="C396" s="51" t="s">
        <v>39</v>
      </c>
      <c r="D396" s="51" t="s">
        <v>135</v>
      </c>
      <c r="E396" s="51">
        <v>206694552</v>
      </c>
      <c r="F396" s="51">
        <v>30</v>
      </c>
      <c r="G396" s="52">
        <v>1E-3</v>
      </c>
      <c r="H396" s="51">
        <v>130</v>
      </c>
      <c r="I396" s="53">
        <v>6.1906993000000003</v>
      </c>
      <c r="J396" s="53">
        <v>1.8312000000000001E-3</v>
      </c>
      <c r="K396" s="53">
        <v>5.7308757000000004</v>
      </c>
      <c r="L396" s="54">
        <v>0.19381619999999999</v>
      </c>
      <c r="M396" s="55">
        <v>9.1410000000000005E-4</v>
      </c>
      <c r="N396" s="53">
        <v>0.25265890000000002</v>
      </c>
      <c r="O396" s="56">
        <v>354</v>
      </c>
      <c r="P396" s="56">
        <v>135</v>
      </c>
      <c r="Q396" s="60">
        <v>0.59596800000000005</v>
      </c>
      <c r="R396" s="60">
        <v>0.45084992202154039</v>
      </c>
      <c r="S396" s="60">
        <v>0.71294486628910447</v>
      </c>
      <c r="T396" s="51" t="s">
        <v>651</v>
      </c>
    </row>
    <row r="397" spans="1:20" s="83" customFormat="1" x14ac:dyDescent="0.25">
      <c r="A397" s="51" t="s">
        <v>636</v>
      </c>
      <c r="B397" s="51" t="s">
        <v>656</v>
      </c>
      <c r="C397" s="51" t="s">
        <v>39</v>
      </c>
      <c r="D397" s="51" t="s">
        <v>135</v>
      </c>
      <c r="E397" s="51">
        <v>206695281</v>
      </c>
      <c r="F397" s="51">
        <v>30</v>
      </c>
      <c r="G397" s="52">
        <v>1E-3</v>
      </c>
      <c r="H397" s="51">
        <v>130</v>
      </c>
      <c r="I397" s="53">
        <v>6.3630598000000003</v>
      </c>
      <c r="J397" s="53">
        <v>1.8418E-3</v>
      </c>
      <c r="K397" s="53">
        <v>5.9368352999999976</v>
      </c>
      <c r="L397" s="54">
        <v>0.1846816</v>
      </c>
      <c r="M397" s="55">
        <v>9.433E-4</v>
      </c>
      <c r="N397" s="53">
        <v>0.22786899999999999</v>
      </c>
      <c r="O397" s="56">
        <v>366</v>
      </c>
      <c r="P397" s="56">
        <v>127</v>
      </c>
      <c r="Q397" s="60">
        <v>0.52796299999999996</v>
      </c>
      <c r="R397" s="60">
        <v>0.38442473255359388</v>
      </c>
      <c r="S397" s="60">
        <v>0.68910114413112444</v>
      </c>
      <c r="T397" s="51" t="s">
        <v>651</v>
      </c>
    </row>
    <row r="398" spans="1:20" s="83" customFormat="1" x14ac:dyDescent="0.25">
      <c r="A398" s="51" t="s">
        <v>636</v>
      </c>
      <c r="B398" s="51" t="s">
        <v>656</v>
      </c>
      <c r="C398" s="51" t="s">
        <v>39</v>
      </c>
      <c r="D398" s="51" t="s">
        <v>135</v>
      </c>
      <c r="E398" s="51">
        <v>206696029</v>
      </c>
      <c r="F398" s="51">
        <v>30</v>
      </c>
      <c r="G398" s="52">
        <v>1E-3</v>
      </c>
      <c r="H398" s="51">
        <v>130</v>
      </c>
      <c r="I398" s="53">
        <v>6.5516734999999997</v>
      </c>
      <c r="J398" s="53">
        <v>1.7822999999999999E-3</v>
      </c>
      <c r="K398" s="53">
        <v>6.1157722999999988</v>
      </c>
      <c r="L398" s="54">
        <v>0.18708749999999999</v>
      </c>
      <c r="M398" s="55">
        <v>8.9760000000000003E-4</v>
      </c>
      <c r="N398" s="53">
        <v>0.2356606</v>
      </c>
      <c r="O398" s="56">
        <v>378</v>
      </c>
      <c r="P398" s="56">
        <v>128</v>
      </c>
      <c r="Q398" s="60">
        <v>0.62971100000000002</v>
      </c>
      <c r="R398" s="60">
        <v>0.46940282912488362</v>
      </c>
      <c r="S398" s="60">
        <v>0.72624741365014822</v>
      </c>
      <c r="T398" s="51" t="s">
        <v>651</v>
      </c>
    </row>
    <row r="399" spans="1:20" s="83" customFormat="1" x14ac:dyDescent="0.25">
      <c r="A399" s="51" t="s">
        <v>636</v>
      </c>
      <c r="B399" s="51" t="s">
        <v>656</v>
      </c>
      <c r="C399" s="51" t="s">
        <v>39</v>
      </c>
      <c r="D399" s="51" t="s">
        <v>135</v>
      </c>
      <c r="E399" s="51">
        <v>206696795</v>
      </c>
      <c r="F399" s="51">
        <v>30</v>
      </c>
      <c r="G399" s="52">
        <v>1E-3</v>
      </c>
      <c r="H399" s="51">
        <v>130</v>
      </c>
      <c r="I399" s="53">
        <v>6.1859133000000002</v>
      </c>
      <c r="J399" s="53">
        <v>1.850800000000001E-3</v>
      </c>
      <c r="K399" s="53">
        <v>5.740826600000001</v>
      </c>
      <c r="L399" s="54">
        <v>0.18969539999999999</v>
      </c>
      <c r="M399" s="55">
        <v>9.2420000000000002E-4</v>
      </c>
      <c r="N399" s="53">
        <v>0.24222340000000001</v>
      </c>
      <c r="O399" s="56">
        <v>354</v>
      </c>
      <c r="P399" s="56">
        <v>134</v>
      </c>
      <c r="Q399" s="60">
        <v>0.45813300000000001</v>
      </c>
      <c r="R399" s="60">
        <v>0.36996052604377389</v>
      </c>
      <c r="S399" s="60">
        <v>0.66147132114707496</v>
      </c>
      <c r="T399" s="51" t="s">
        <v>651</v>
      </c>
    </row>
    <row r="400" spans="1:20" s="83" customFormat="1" x14ac:dyDescent="0.25">
      <c r="A400" s="51" t="s">
        <v>636</v>
      </c>
      <c r="B400" s="51" t="s">
        <v>656</v>
      </c>
      <c r="C400" s="51" t="s">
        <v>39</v>
      </c>
      <c r="D400" s="51" t="s">
        <v>135</v>
      </c>
      <c r="E400" s="51">
        <v>206697525</v>
      </c>
      <c r="F400" s="51">
        <v>30</v>
      </c>
      <c r="G400" s="52">
        <v>1E-3</v>
      </c>
      <c r="H400" s="51">
        <v>130</v>
      </c>
      <c r="I400" s="53">
        <v>5.6828472000000003</v>
      </c>
      <c r="J400" s="53">
        <v>1.767700000000001E-3</v>
      </c>
      <c r="K400" s="53">
        <v>5.2879985999999999</v>
      </c>
      <c r="L400" s="54">
        <v>0.1712021</v>
      </c>
      <c r="M400" s="55">
        <v>8.876E-4</v>
      </c>
      <c r="N400" s="53">
        <v>0.2111198</v>
      </c>
      <c r="O400" s="56">
        <v>330</v>
      </c>
      <c r="P400" s="56">
        <v>120</v>
      </c>
      <c r="Q400" s="60">
        <v>0.61254699999999995</v>
      </c>
      <c r="R400" s="60">
        <v>0.47601126909988772</v>
      </c>
      <c r="S400" s="60">
        <v>0.71709317920636217</v>
      </c>
      <c r="T400" s="51" t="s">
        <v>651</v>
      </c>
    </row>
    <row r="401" spans="1:20" s="83" customFormat="1" x14ac:dyDescent="0.25">
      <c r="A401" s="51" t="s">
        <v>636</v>
      </c>
      <c r="B401" s="51" t="s">
        <v>656</v>
      </c>
      <c r="C401" s="51" t="s">
        <v>39</v>
      </c>
      <c r="D401" s="51" t="s">
        <v>135</v>
      </c>
      <c r="E401" s="51">
        <v>206698204</v>
      </c>
      <c r="F401" s="51">
        <v>30</v>
      </c>
      <c r="G401" s="52">
        <v>1E-3</v>
      </c>
      <c r="H401" s="51">
        <v>130</v>
      </c>
      <c r="I401" s="53">
        <v>5.6602864000000004</v>
      </c>
      <c r="J401" s="53">
        <v>1.7482999999999999E-3</v>
      </c>
      <c r="K401" s="53">
        <v>5.3109164</v>
      </c>
      <c r="L401" s="54">
        <v>0.14900649999999999</v>
      </c>
      <c r="M401" s="55">
        <v>7.3309999999999998E-4</v>
      </c>
      <c r="N401" s="53">
        <v>0.18843289999999999</v>
      </c>
      <c r="O401" s="56">
        <v>330</v>
      </c>
      <c r="P401" s="56">
        <v>104</v>
      </c>
      <c r="Q401" s="60">
        <v>0.63884700000000005</v>
      </c>
      <c r="R401" s="60">
        <v>0.51481176111411886</v>
      </c>
      <c r="S401" s="60">
        <v>0.75019876376453465</v>
      </c>
      <c r="T401" s="51" t="s">
        <v>651</v>
      </c>
    </row>
    <row r="402" spans="1:20" s="83" customFormat="1" x14ac:dyDescent="0.25">
      <c r="A402" s="51" t="s">
        <v>636</v>
      </c>
      <c r="B402" s="51" t="s">
        <v>656</v>
      </c>
      <c r="C402" s="51" t="s">
        <v>39</v>
      </c>
      <c r="D402" s="51" t="s">
        <v>135</v>
      </c>
      <c r="E402" s="51">
        <v>206698883</v>
      </c>
      <c r="F402" s="51">
        <v>30</v>
      </c>
      <c r="G402" s="52">
        <v>1E-3</v>
      </c>
      <c r="H402" s="51">
        <v>130</v>
      </c>
      <c r="I402" s="53">
        <v>5.2272455999999998</v>
      </c>
      <c r="J402" s="53">
        <v>1.7876000000000001E-3</v>
      </c>
      <c r="K402" s="53">
        <v>4.849582400000001</v>
      </c>
      <c r="L402" s="54">
        <v>0.16187570000000001</v>
      </c>
      <c r="M402" s="55">
        <v>8.7250000000000001E-4</v>
      </c>
      <c r="N402" s="53">
        <v>0.20359920000000001</v>
      </c>
      <c r="O402" s="56">
        <v>306</v>
      </c>
      <c r="P402" s="56">
        <v>113</v>
      </c>
      <c r="Q402" s="60">
        <v>0.59534900000000002</v>
      </c>
      <c r="R402" s="60">
        <v>0.42560558134017629</v>
      </c>
      <c r="S402" s="60">
        <v>0.6933398409638023</v>
      </c>
      <c r="T402" s="51" t="s">
        <v>651</v>
      </c>
    </row>
    <row r="403" spans="1:20" s="83" customFormat="1" x14ac:dyDescent="0.25">
      <c r="A403" s="51" t="s">
        <v>636</v>
      </c>
      <c r="B403" s="51" t="s">
        <v>656</v>
      </c>
      <c r="C403" s="51" t="s">
        <v>39</v>
      </c>
      <c r="D403" s="51" t="s">
        <v>135</v>
      </c>
      <c r="E403" s="51">
        <v>206699518</v>
      </c>
      <c r="F403" s="51">
        <v>30</v>
      </c>
      <c r="G403" s="52">
        <v>1E-3</v>
      </c>
      <c r="H403" s="51">
        <v>130</v>
      </c>
      <c r="I403" s="53">
        <v>6.0601548999999997</v>
      </c>
      <c r="J403" s="53">
        <v>1.7619999999999999E-3</v>
      </c>
      <c r="K403" s="53">
        <v>5.6859149999999996</v>
      </c>
      <c r="L403" s="54">
        <v>0.1595906</v>
      </c>
      <c r="M403" s="55">
        <v>7.7890000000000001E-4</v>
      </c>
      <c r="N403" s="53">
        <v>0.2020081</v>
      </c>
      <c r="O403" s="56">
        <v>354</v>
      </c>
      <c r="P403" s="56">
        <v>111</v>
      </c>
      <c r="Q403" s="60">
        <v>0.56902600000000003</v>
      </c>
      <c r="R403" s="60">
        <v>0.42641230538013192</v>
      </c>
      <c r="S403" s="60">
        <v>0.71295020626652639</v>
      </c>
      <c r="T403" s="51" t="s">
        <v>651</v>
      </c>
    </row>
    <row r="404" spans="1:20" s="83" customFormat="1" x14ac:dyDescent="0.25">
      <c r="A404" s="51" t="s">
        <v>636</v>
      </c>
      <c r="B404" s="51" t="s">
        <v>656</v>
      </c>
      <c r="C404" s="51" t="s">
        <v>39</v>
      </c>
      <c r="D404" s="51" t="s">
        <v>135</v>
      </c>
      <c r="E404" s="51">
        <v>206700236</v>
      </c>
      <c r="F404" s="51">
        <v>30</v>
      </c>
      <c r="G404" s="52">
        <v>1E-3</v>
      </c>
      <c r="H404" s="51">
        <v>130</v>
      </c>
      <c r="I404" s="53">
        <v>6.6278389999999998</v>
      </c>
      <c r="J404" s="53">
        <v>1.8296E-3</v>
      </c>
      <c r="K404" s="53">
        <v>6.1480087999999986</v>
      </c>
      <c r="L404" s="54">
        <v>0.2029696</v>
      </c>
      <c r="M404" s="55">
        <v>9.5430000000000005E-4</v>
      </c>
      <c r="N404" s="53">
        <v>0.26319599999999999</v>
      </c>
      <c r="O404" s="56">
        <v>378</v>
      </c>
      <c r="P404" s="56">
        <v>137</v>
      </c>
      <c r="Q404" s="60">
        <v>0.54929399999999995</v>
      </c>
      <c r="R404" s="60">
        <v>0.42051002749528371</v>
      </c>
      <c r="S404" s="60">
        <v>0.69820577476875512</v>
      </c>
      <c r="T404" s="51" t="s">
        <v>651</v>
      </c>
    </row>
    <row r="405" spans="1:20" s="83" customFormat="1" x14ac:dyDescent="0.25">
      <c r="A405" s="51" t="s">
        <v>636</v>
      </c>
      <c r="B405" s="51" t="s">
        <v>656</v>
      </c>
      <c r="C405" s="51" t="s">
        <v>39</v>
      </c>
      <c r="D405" s="51" t="s">
        <v>135</v>
      </c>
      <c r="E405" s="51">
        <v>206701010</v>
      </c>
      <c r="F405" s="51">
        <v>30</v>
      </c>
      <c r="G405" s="52">
        <v>1E-3</v>
      </c>
      <c r="H405" s="51">
        <v>130</v>
      </c>
      <c r="I405" s="53">
        <v>5.4904884999999997</v>
      </c>
      <c r="J405" s="53">
        <v>1.7585999999999999E-3</v>
      </c>
      <c r="K405" s="53">
        <v>5.1144863000000003</v>
      </c>
      <c r="L405" s="54">
        <v>0.16064249999999999</v>
      </c>
      <c r="M405" s="55">
        <v>7.9250000000000002E-4</v>
      </c>
      <c r="N405" s="53">
        <v>0.20299800000000001</v>
      </c>
      <c r="O405" s="56">
        <v>318</v>
      </c>
      <c r="P405" s="56">
        <v>112</v>
      </c>
      <c r="Q405" s="60">
        <v>0.64762600000000003</v>
      </c>
      <c r="R405" s="60">
        <v>0.54097398620397763</v>
      </c>
      <c r="S405" s="60">
        <v>0.7559159588034019</v>
      </c>
      <c r="T405" s="51" t="s">
        <v>651</v>
      </c>
    </row>
    <row r="406" spans="1:20" s="83" customFormat="1" x14ac:dyDescent="0.25">
      <c r="A406" s="51" t="s">
        <v>636</v>
      </c>
      <c r="B406" s="51" t="s">
        <v>656</v>
      </c>
      <c r="C406" s="51" t="s">
        <v>39</v>
      </c>
      <c r="D406" s="51" t="s">
        <v>135</v>
      </c>
      <c r="E406" s="51">
        <v>206702929</v>
      </c>
      <c r="F406" s="51">
        <v>30</v>
      </c>
      <c r="G406" s="52">
        <v>1E-3</v>
      </c>
      <c r="H406" s="51">
        <v>130</v>
      </c>
      <c r="I406" s="53">
        <v>6.3432152999999998</v>
      </c>
      <c r="J406" s="53">
        <v>1.8047E-3</v>
      </c>
      <c r="K406" s="53">
        <v>5.9457894000000016</v>
      </c>
      <c r="L406" s="54">
        <v>0.17083760000000001</v>
      </c>
      <c r="M406" s="55">
        <v>8.3020000000000001E-4</v>
      </c>
      <c r="N406" s="53">
        <v>0.21358859999999999</v>
      </c>
      <c r="O406" s="56">
        <v>366</v>
      </c>
      <c r="P406" s="56">
        <v>118</v>
      </c>
      <c r="Q406" s="60">
        <v>0.70657999999999999</v>
      </c>
      <c r="R406" s="60">
        <v>0.53574912941571784</v>
      </c>
      <c r="S406" s="60">
        <v>0.76769314202157679</v>
      </c>
      <c r="T406" s="51" t="s">
        <v>651</v>
      </c>
    </row>
    <row r="407" spans="1:20" s="83" customFormat="1" x14ac:dyDescent="0.25">
      <c r="A407" s="51" t="s">
        <v>636</v>
      </c>
      <c r="B407" s="51" t="s">
        <v>656</v>
      </c>
      <c r="C407" s="51" t="s">
        <v>39</v>
      </c>
      <c r="D407" s="51" t="s">
        <v>135</v>
      </c>
      <c r="E407" s="51">
        <v>206704281</v>
      </c>
      <c r="F407" s="51">
        <v>30</v>
      </c>
      <c r="G407" s="52">
        <v>1E-3</v>
      </c>
      <c r="H407" s="51">
        <v>130</v>
      </c>
      <c r="I407" s="53">
        <v>6.8398203000000004</v>
      </c>
      <c r="J407" s="53">
        <v>1.7953999999999999E-3</v>
      </c>
      <c r="K407" s="53">
        <v>6.4060341999999988</v>
      </c>
      <c r="L407" s="54">
        <v>0.18362800000000001</v>
      </c>
      <c r="M407" s="55">
        <v>9.2670000000000003E-4</v>
      </c>
      <c r="N407" s="53">
        <v>0.23667299999999999</v>
      </c>
      <c r="O407" s="56">
        <v>390</v>
      </c>
      <c r="P407" s="56">
        <v>127</v>
      </c>
      <c r="Q407" s="60">
        <v>0.65414899999999998</v>
      </c>
      <c r="R407" s="60">
        <v>0.51759290352886489</v>
      </c>
      <c r="S407" s="60">
        <v>0.75716464886216228</v>
      </c>
      <c r="T407" s="51" t="s">
        <v>651</v>
      </c>
    </row>
    <row r="408" spans="1:20" s="83" customFormat="1" x14ac:dyDescent="0.25">
      <c r="A408" s="51" t="s">
        <v>636</v>
      </c>
      <c r="B408" s="51" t="s">
        <v>656</v>
      </c>
      <c r="C408" s="51" t="s">
        <v>39</v>
      </c>
      <c r="D408" s="51" t="s">
        <v>135</v>
      </c>
      <c r="E408" s="51">
        <v>206705075</v>
      </c>
      <c r="F408" s="51">
        <v>30</v>
      </c>
      <c r="G408" s="52">
        <v>1E-3</v>
      </c>
      <c r="H408" s="51">
        <v>130</v>
      </c>
      <c r="I408" s="53">
        <v>5.9161672999999997</v>
      </c>
      <c r="J408" s="53">
        <v>1.8029000000000001E-3</v>
      </c>
      <c r="K408" s="53">
        <v>5.5219964000000017</v>
      </c>
      <c r="L408" s="54">
        <v>0.16752539999999999</v>
      </c>
      <c r="M408" s="55">
        <v>8.8869999999999997E-4</v>
      </c>
      <c r="N408" s="53">
        <v>0.2140184</v>
      </c>
      <c r="O408" s="56">
        <v>342</v>
      </c>
      <c r="P408" s="56">
        <v>119</v>
      </c>
      <c r="Q408" s="60">
        <v>0.69086499999999995</v>
      </c>
      <c r="R408" s="60">
        <v>0.54552539231749431</v>
      </c>
      <c r="S408" s="60">
        <v>0.75672836088032303</v>
      </c>
      <c r="T408" s="51" t="s">
        <v>651</v>
      </c>
    </row>
    <row r="409" spans="1:20" s="83" customFormat="1" x14ac:dyDescent="0.25">
      <c r="A409" s="51" t="s">
        <v>636</v>
      </c>
      <c r="B409" s="51" t="s">
        <v>656</v>
      </c>
      <c r="C409" s="51" t="s">
        <v>39</v>
      </c>
      <c r="D409" s="51" t="s">
        <v>135</v>
      </c>
      <c r="E409" s="51">
        <v>206705778</v>
      </c>
      <c r="F409" s="51">
        <v>30</v>
      </c>
      <c r="G409" s="52">
        <v>1E-3</v>
      </c>
      <c r="H409" s="51">
        <v>130</v>
      </c>
      <c r="I409" s="53">
        <v>5.9308664000000002</v>
      </c>
      <c r="J409" s="53">
        <v>1.8025999999999999E-3</v>
      </c>
      <c r="K409" s="53">
        <v>5.5286914999999999</v>
      </c>
      <c r="L409" s="54">
        <v>0.16577739999999999</v>
      </c>
      <c r="M409" s="55">
        <v>8.476E-4</v>
      </c>
      <c r="N409" s="53">
        <v>0.22374150000000001</v>
      </c>
      <c r="O409" s="56">
        <v>342</v>
      </c>
      <c r="P409" s="56">
        <v>121</v>
      </c>
      <c r="Q409" s="60">
        <v>0.64181699999999997</v>
      </c>
      <c r="R409" s="60">
        <v>0.52478014692382369</v>
      </c>
      <c r="S409" s="60">
        <v>0.74965608811073747</v>
      </c>
      <c r="T409" s="51" t="s">
        <v>651</v>
      </c>
    </row>
    <row r="410" spans="1:20" s="83" customFormat="1" x14ac:dyDescent="0.25">
      <c r="A410" s="51" t="s">
        <v>636</v>
      </c>
      <c r="B410" s="51" t="s">
        <v>656</v>
      </c>
      <c r="C410" s="51" t="s">
        <v>39</v>
      </c>
      <c r="D410" s="51" t="s">
        <v>135</v>
      </c>
      <c r="E410" s="51">
        <v>206706486</v>
      </c>
      <c r="F410" s="51">
        <v>30</v>
      </c>
      <c r="G410" s="52">
        <v>1E-3</v>
      </c>
      <c r="H410" s="51">
        <v>130</v>
      </c>
      <c r="I410" s="53">
        <v>6.3974286999999999</v>
      </c>
      <c r="J410" s="53">
        <v>1.7945000000000001E-3</v>
      </c>
      <c r="K410" s="53">
        <v>5.9484660999999992</v>
      </c>
      <c r="L410" s="54">
        <v>0.18768180000000001</v>
      </c>
      <c r="M410" s="55">
        <v>9.7490000000000001E-4</v>
      </c>
      <c r="N410" s="53">
        <v>0.2476623</v>
      </c>
      <c r="O410" s="56">
        <v>366</v>
      </c>
      <c r="P410" s="56">
        <v>135</v>
      </c>
      <c r="Q410" s="60">
        <v>0.60535799999999995</v>
      </c>
      <c r="R410" s="60">
        <v>0.44696830591814668</v>
      </c>
      <c r="S410" s="60">
        <v>0.71875185046246814</v>
      </c>
      <c r="T410" s="51" t="s">
        <v>651</v>
      </c>
    </row>
    <row r="411" spans="1:20" s="83" customFormat="1" x14ac:dyDescent="0.25">
      <c r="A411" s="51" t="s">
        <v>636</v>
      </c>
      <c r="B411" s="51" t="s">
        <v>656</v>
      </c>
      <c r="C411" s="51" t="s">
        <v>39</v>
      </c>
      <c r="D411" s="51" t="s">
        <v>135</v>
      </c>
      <c r="E411" s="51">
        <v>206707236</v>
      </c>
      <c r="F411" s="51">
        <v>30</v>
      </c>
      <c r="G411" s="52">
        <v>1E-3</v>
      </c>
      <c r="H411" s="51">
        <v>130</v>
      </c>
      <c r="I411" s="53">
        <v>5.7125333999999999</v>
      </c>
      <c r="J411" s="53">
        <v>1.7269E-3</v>
      </c>
      <c r="K411" s="53">
        <v>5.3004610000000003</v>
      </c>
      <c r="L411" s="54">
        <v>0.1745044</v>
      </c>
      <c r="M411" s="55">
        <v>8.719E-4</v>
      </c>
      <c r="N411" s="53">
        <v>0.2251775</v>
      </c>
      <c r="O411" s="56">
        <v>330</v>
      </c>
      <c r="P411" s="56">
        <v>122</v>
      </c>
      <c r="Q411" s="60">
        <v>0.54051300000000002</v>
      </c>
      <c r="R411" s="60">
        <v>0.40905919788106948</v>
      </c>
      <c r="S411" s="60">
        <v>0.68318690207250543</v>
      </c>
      <c r="T411" s="51" t="s">
        <v>651</v>
      </c>
    </row>
    <row r="412" spans="1:20" s="83" customFormat="1" x14ac:dyDescent="0.25">
      <c r="A412" s="51" t="s">
        <v>636</v>
      </c>
      <c r="B412" s="51" t="s">
        <v>656</v>
      </c>
      <c r="C412" s="51" t="s">
        <v>39</v>
      </c>
      <c r="D412" s="51" t="s">
        <v>135</v>
      </c>
      <c r="E412" s="51">
        <v>206707920</v>
      </c>
      <c r="F412" s="51">
        <v>30</v>
      </c>
      <c r="G412" s="52">
        <v>1E-3</v>
      </c>
      <c r="H412" s="51">
        <v>130</v>
      </c>
      <c r="I412" s="53">
        <v>5.6998002000000003</v>
      </c>
      <c r="J412" s="53">
        <v>1.7462000000000001E-3</v>
      </c>
      <c r="K412" s="53">
        <v>5.2916091000000014</v>
      </c>
      <c r="L412" s="54">
        <v>0.1779309</v>
      </c>
      <c r="M412" s="55">
        <v>8.6939999999999999E-4</v>
      </c>
      <c r="N412" s="53">
        <v>0.21780450000000001</v>
      </c>
      <c r="O412" s="56">
        <v>330</v>
      </c>
      <c r="P412" s="56">
        <v>121</v>
      </c>
      <c r="Q412" s="60">
        <v>0.54515800000000003</v>
      </c>
      <c r="R412" s="60">
        <v>0.4189772578794651</v>
      </c>
      <c r="S412" s="60">
        <v>0.70038195481160892</v>
      </c>
      <c r="T412" s="51" t="s">
        <v>651</v>
      </c>
    </row>
    <row r="413" spans="1:20" s="83" customFormat="1" x14ac:dyDescent="0.25">
      <c r="A413" s="51" t="s">
        <v>636</v>
      </c>
      <c r="B413" s="51" t="s">
        <v>656</v>
      </c>
      <c r="C413" s="51" t="s">
        <v>39</v>
      </c>
      <c r="D413" s="51" t="s">
        <v>135</v>
      </c>
      <c r="E413" s="51">
        <v>206708601</v>
      </c>
      <c r="F413" s="51">
        <v>30</v>
      </c>
      <c r="G413" s="52">
        <v>1E-3</v>
      </c>
      <c r="H413" s="51">
        <v>130</v>
      </c>
      <c r="I413" s="53">
        <v>6.1248092999999999</v>
      </c>
      <c r="J413" s="53">
        <v>1.7672E-3</v>
      </c>
      <c r="K413" s="53">
        <v>5.7063938000000007</v>
      </c>
      <c r="L413" s="54">
        <v>0.18158850000000001</v>
      </c>
      <c r="M413" s="55">
        <v>9.0189999999999997E-4</v>
      </c>
      <c r="N413" s="53">
        <v>0.2237497</v>
      </c>
      <c r="O413" s="56">
        <v>354</v>
      </c>
      <c r="P413" s="56">
        <v>125</v>
      </c>
      <c r="Q413" s="60">
        <v>0.66798199999999996</v>
      </c>
      <c r="R413" s="60">
        <v>0.52104123830605531</v>
      </c>
      <c r="S413" s="60">
        <v>0.76029196138856492</v>
      </c>
      <c r="T413" s="51" t="s">
        <v>651</v>
      </c>
    </row>
    <row r="414" spans="1:20" s="83" customFormat="1" x14ac:dyDescent="0.25">
      <c r="A414" s="51" t="s">
        <v>636</v>
      </c>
      <c r="B414" s="51" t="s">
        <v>656</v>
      </c>
      <c r="C414" s="51" t="s">
        <v>39</v>
      </c>
      <c r="D414" s="51" t="s">
        <v>135</v>
      </c>
      <c r="E414" s="51">
        <v>206711115</v>
      </c>
      <c r="F414" s="51">
        <v>30</v>
      </c>
      <c r="G414" s="52">
        <v>1E-3</v>
      </c>
      <c r="H414" s="51">
        <v>130</v>
      </c>
      <c r="I414" s="53">
        <v>6.1602401000000002</v>
      </c>
      <c r="J414" s="53">
        <v>1.7868000000000001E-3</v>
      </c>
      <c r="K414" s="53">
        <v>5.6965011999999984</v>
      </c>
      <c r="L414" s="54">
        <v>0.20157720000000001</v>
      </c>
      <c r="M414" s="55">
        <v>9.5350000000000003E-4</v>
      </c>
      <c r="N414" s="53">
        <v>0.24864919999999999</v>
      </c>
      <c r="O414" s="56">
        <v>354</v>
      </c>
      <c r="P414" s="56">
        <v>136</v>
      </c>
      <c r="Q414" s="60">
        <v>0.68683099999999997</v>
      </c>
      <c r="R414" s="60">
        <v>0.55074269962232092</v>
      </c>
      <c r="S414" s="60">
        <v>0.75961265513322274</v>
      </c>
      <c r="T414" s="51" t="s">
        <v>651</v>
      </c>
    </row>
    <row r="415" spans="1:20" s="83" customFormat="1" x14ac:dyDescent="0.25">
      <c r="A415" s="51" t="s">
        <v>636</v>
      </c>
      <c r="B415" s="51" t="s">
        <v>656</v>
      </c>
      <c r="C415" s="51" t="s">
        <v>39</v>
      </c>
      <c r="D415" s="51" t="s">
        <v>135</v>
      </c>
      <c r="E415" s="51">
        <v>206711845</v>
      </c>
      <c r="F415" s="51">
        <v>30</v>
      </c>
      <c r="G415" s="52">
        <v>1E-3</v>
      </c>
      <c r="H415" s="51">
        <v>130</v>
      </c>
      <c r="I415" s="53">
        <v>6.5888434</v>
      </c>
      <c r="J415" s="53">
        <v>1.7815999999999999E-3</v>
      </c>
      <c r="K415" s="53">
        <v>6.1179731000000004</v>
      </c>
      <c r="L415" s="54">
        <v>0.20070840000000001</v>
      </c>
      <c r="M415" s="55">
        <v>9.6060000000000004E-4</v>
      </c>
      <c r="N415" s="53">
        <v>0.25655739999999999</v>
      </c>
      <c r="O415" s="56">
        <v>378</v>
      </c>
      <c r="P415" s="56">
        <v>139</v>
      </c>
      <c r="Q415" s="60">
        <v>0.583762</v>
      </c>
      <c r="R415" s="60">
        <v>0.39324978803848099</v>
      </c>
      <c r="S415" s="60">
        <v>0.70461685603083124</v>
      </c>
      <c r="T415" s="51" t="s">
        <v>651</v>
      </c>
    </row>
    <row r="416" spans="1:20" s="83" customFormat="1" x14ac:dyDescent="0.25">
      <c r="A416" s="51" t="s">
        <v>636</v>
      </c>
      <c r="B416" s="51" t="s">
        <v>656</v>
      </c>
      <c r="C416" s="51" t="s">
        <v>39</v>
      </c>
      <c r="D416" s="51" t="s">
        <v>135</v>
      </c>
      <c r="E416" s="51">
        <v>206712615</v>
      </c>
      <c r="F416" s="51">
        <v>30</v>
      </c>
      <c r="G416" s="52">
        <v>1E-3</v>
      </c>
      <c r="H416" s="51">
        <v>130</v>
      </c>
      <c r="I416" s="53">
        <v>5.6863612000000003</v>
      </c>
      <c r="J416" s="53">
        <v>1.7750999999999999E-3</v>
      </c>
      <c r="K416" s="53">
        <v>5.2847025000000016</v>
      </c>
      <c r="L416" s="54">
        <v>0.1719466</v>
      </c>
      <c r="M416" s="55">
        <v>8.4829999999999997E-4</v>
      </c>
      <c r="N416" s="53">
        <v>0.21693490000000001</v>
      </c>
      <c r="O416" s="56">
        <v>330</v>
      </c>
      <c r="P416" s="56">
        <v>120</v>
      </c>
      <c r="Q416" s="60">
        <v>0.60290299999999997</v>
      </c>
      <c r="R416" s="60">
        <v>0.4541571330113276</v>
      </c>
      <c r="S416" s="60">
        <v>0.71537781789629862</v>
      </c>
      <c r="T416" s="51" t="s">
        <v>651</v>
      </c>
    </row>
    <row r="417" spans="1:20" s="83" customFormat="1" x14ac:dyDescent="0.25">
      <c r="A417" s="51" t="s">
        <v>636</v>
      </c>
      <c r="B417" s="51" t="s">
        <v>656</v>
      </c>
      <c r="C417" s="51" t="s">
        <v>39</v>
      </c>
      <c r="D417" s="51" t="s">
        <v>135</v>
      </c>
      <c r="E417" s="51">
        <v>206713295</v>
      </c>
      <c r="F417" s="51">
        <v>30</v>
      </c>
      <c r="G417" s="52">
        <v>1E-3</v>
      </c>
      <c r="H417" s="51">
        <v>130</v>
      </c>
      <c r="I417" s="53">
        <v>5.9885902</v>
      </c>
      <c r="J417" s="53">
        <v>1.7533E-3</v>
      </c>
      <c r="K417" s="53">
        <v>5.5225329999999984</v>
      </c>
      <c r="L417" s="54">
        <v>0.20212759999999999</v>
      </c>
      <c r="M417" s="55">
        <v>1.1437000000000001E-3</v>
      </c>
      <c r="N417" s="53">
        <v>0.25074800000000003</v>
      </c>
      <c r="O417" s="56">
        <v>342</v>
      </c>
      <c r="P417" s="56">
        <v>140</v>
      </c>
      <c r="Q417" s="60">
        <v>0.59284300000000001</v>
      </c>
      <c r="R417" s="60">
        <v>0.47822363577888988</v>
      </c>
      <c r="S417" s="60">
        <v>0.71682017949084154</v>
      </c>
      <c r="T417" s="51" t="s">
        <v>651</v>
      </c>
    </row>
    <row r="418" spans="1:20" s="83" customFormat="1" x14ac:dyDescent="0.25">
      <c r="A418" s="51" t="s">
        <v>636</v>
      </c>
      <c r="B418" s="51" t="s">
        <v>656</v>
      </c>
      <c r="C418" s="51" t="s">
        <v>39</v>
      </c>
      <c r="D418" s="51" t="s">
        <v>135</v>
      </c>
      <c r="E418" s="51">
        <v>206714006</v>
      </c>
      <c r="F418" s="51">
        <v>30</v>
      </c>
      <c r="G418" s="52">
        <v>1E-3</v>
      </c>
      <c r="H418" s="51">
        <v>130</v>
      </c>
      <c r="I418" s="53">
        <v>5.8822143999999996</v>
      </c>
      <c r="J418" s="53">
        <v>1.7473E-3</v>
      </c>
      <c r="K418" s="53">
        <v>5.4906197999999984</v>
      </c>
      <c r="L418" s="54">
        <v>0.16952529999999999</v>
      </c>
      <c r="M418" s="55">
        <v>8.3350000000000004E-4</v>
      </c>
      <c r="N418" s="53">
        <v>0.20951529999999999</v>
      </c>
      <c r="O418" s="56">
        <v>342</v>
      </c>
      <c r="P418" s="56">
        <v>116</v>
      </c>
      <c r="Q418" s="60">
        <v>0.55730100000000005</v>
      </c>
      <c r="R418" s="60">
        <v>0.40059903250612588</v>
      </c>
      <c r="S418" s="60">
        <v>0.68449165399280243</v>
      </c>
      <c r="T418" s="51" t="s">
        <v>651</v>
      </c>
    </row>
    <row r="419" spans="1:20" s="83" customFormat="1" x14ac:dyDescent="0.25">
      <c r="A419" s="51" t="s">
        <v>636</v>
      </c>
      <c r="B419" s="51" t="s">
        <v>656</v>
      </c>
      <c r="C419" s="51" t="s">
        <v>39</v>
      </c>
      <c r="D419" s="51" t="s">
        <v>135</v>
      </c>
      <c r="E419" s="51">
        <v>206714768</v>
      </c>
      <c r="F419" s="51">
        <v>30</v>
      </c>
      <c r="G419" s="52">
        <v>1E-3</v>
      </c>
      <c r="H419" s="51">
        <v>130</v>
      </c>
      <c r="I419" s="53">
        <v>5.4857325000000001</v>
      </c>
      <c r="J419" s="53">
        <v>1.8332000000000001E-3</v>
      </c>
      <c r="K419" s="53">
        <v>5.1167351999999999</v>
      </c>
      <c r="L419" s="54">
        <v>0.15591669999999999</v>
      </c>
      <c r="M419" s="55">
        <v>7.8229999999999999E-4</v>
      </c>
      <c r="N419" s="53">
        <v>0.20106199999999999</v>
      </c>
      <c r="O419" s="56">
        <v>306</v>
      </c>
      <c r="P419" s="56">
        <v>110</v>
      </c>
      <c r="Q419" s="60">
        <v>0.57025999999999999</v>
      </c>
      <c r="R419" s="60">
        <v>0.4381990927910443</v>
      </c>
      <c r="S419" s="60">
        <v>0.69764580635381601</v>
      </c>
      <c r="T419" s="51" t="s">
        <v>651</v>
      </c>
    </row>
    <row r="420" spans="1:20" s="83" customFormat="1" x14ac:dyDescent="0.25">
      <c r="A420" s="51" t="s">
        <v>636</v>
      </c>
      <c r="B420" s="51" t="s">
        <v>656</v>
      </c>
      <c r="C420" s="51" t="s">
        <v>39</v>
      </c>
      <c r="D420" s="51" t="s">
        <v>135</v>
      </c>
      <c r="E420" s="51">
        <v>206715430</v>
      </c>
      <c r="F420" s="51">
        <v>30</v>
      </c>
      <c r="G420" s="52">
        <v>1E-3</v>
      </c>
      <c r="H420" s="51">
        <v>130</v>
      </c>
      <c r="I420" s="53">
        <v>5.4902927000000004</v>
      </c>
      <c r="J420" s="53">
        <v>1.7876999999999999E-3</v>
      </c>
      <c r="K420" s="53">
        <v>5.1020519999999996</v>
      </c>
      <c r="L420" s="54">
        <v>0.1639996</v>
      </c>
      <c r="M420" s="55">
        <v>8.832E-4</v>
      </c>
      <c r="N420" s="53">
        <v>0.21174119999999999</v>
      </c>
      <c r="O420" s="56">
        <v>318</v>
      </c>
      <c r="P420" s="56">
        <v>116</v>
      </c>
      <c r="Q420" s="60">
        <v>0.53099099999999999</v>
      </c>
      <c r="R420" s="60">
        <v>0.41980997047538049</v>
      </c>
      <c r="S420" s="60">
        <v>0.69189138455609889</v>
      </c>
      <c r="T420" s="51" t="s">
        <v>651</v>
      </c>
    </row>
    <row r="421" spans="1:20" s="83" customFormat="1" x14ac:dyDescent="0.25">
      <c r="A421" s="51" t="s">
        <v>636</v>
      </c>
      <c r="B421" s="51" t="s">
        <v>656</v>
      </c>
      <c r="C421" s="51" t="s">
        <v>39</v>
      </c>
      <c r="D421" s="51" t="s">
        <v>135</v>
      </c>
      <c r="E421" s="51">
        <v>206716093</v>
      </c>
      <c r="F421" s="51">
        <v>30</v>
      </c>
      <c r="G421" s="52">
        <v>1E-3</v>
      </c>
      <c r="H421" s="51">
        <v>130</v>
      </c>
      <c r="I421" s="53">
        <v>5.9188963000000001</v>
      </c>
      <c r="J421" s="53">
        <v>1.7562999999999999E-3</v>
      </c>
      <c r="K421" s="53">
        <v>5.4874209000000009</v>
      </c>
      <c r="L421" s="54">
        <v>0.1766247</v>
      </c>
      <c r="M421" s="55">
        <v>8.5829999999999999E-4</v>
      </c>
      <c r="N421" s="53">
        <v>0.24228479999999999</v>
      </c>
      <c r="O421" s="56">
        <v>342</v>
      </c>
      <c r="P421" s="56">
        <v>124</v>
      </c>
      <c r="Q421" s="60">
        <v>0.60699199999999998</v>
      </c>
      <c r="R421" s="60">
        <v>0.51251707690012771</v>
      </c>
      <c r="S421" s="60">
        <v>0.73732009946549038</v>
      </c>
      <c r="T421" s="51" t="s">
        <v>651</v>
      </c>
    </row>
    <row r="422" spans="1:20" s="83" customFormat="1" x14ac:dyDescent="0.25">
      <c r="A422" s="51" t="s">
        <v>636</v>
      </c>
      <c r="B422" s="51" t="s">
        <v>656</v>
      </c>
      <c r="C422" s="51" t="s">
        <v>39</v>
      </c>
      <c r="D422" s="51" t="s">
        <v>135</v>
      </c>
      <c r="E422" s="51">
        <v>206718056</v>
      </c>
      <c r="F422" s="51">
        <v>30</v>
      </c>
      <c r="G422" s="52">
        <v>1E-3</v>
      </c>
      <c r="H422" s="51">
        <v>130</v>
      </c>
      <c r="I422" s="53">
        <v>6.1662188000000002</v>
      </c>
      <c r="J422" s="53">
        <v>1.8979000000000001E-3</v>
      </c>
      <c r="K422" s="53">
        <v>5.7406474000000012</v>
      </c>
      <c r="L422" s="54">
        <v>0.17965159999999999</v>
      </c>
      <c r="M422" s="55">
        <v>9.6449999999999997E-4</v>
      </c>
      <c r="N422" s="53">
        <v>0.23261589999999999</v>
      </c>
      <c r="O422" s="56">
        <v>354</v>
      </c>
      <c r="P422" s="56">
        <v>129</v>
      </c>
      <c r="Q422" s="60">
        <v>0.59646399999999999</v>
      </c>
      <c r="R422" s="60">
        <v>0.44157137102257732</v>
      </c>
      <c r="S422" s="60">
        <v>0.70712423660587331</v>
      </c>
      <c r="T422" s="51" t="s">
        <v>651</v>
      </c>
    </row>
    <row r="423" spans="1:20" s="83" customFormat="1" x14ac:dyDescent="0.25">
      <c r="A423" s="51" t="s">
        <v>636</v>
      </c>
      <c r="B423" s="51" t="s">
        <v>656</v>
      </c>
      <c r="C423" s="51" t="s">
        <v>39</v>
      </c>
      <c r="D423" s="51" t="s">
        <v>135</v>
      </c>
      <c r="E423" s="51">
        <v>206718785</v>
      </c>
      <c r="F423" s="51">
        <v>30</v>
      </c>
      <c r="G423" s="52">
        <v>1E-3</v>
      </c>
      <c r="H423" s="51">
        <v>130</v>
      </c>
      <c r="I423" s="53">
        <v>6.3500291999999998</v>
      </c>
      <c r="J423" s="53">
        <v>1.8106000000000001E-3</v>
      </c>
      <c r="K423" s="53">
        <v>5.9087901999999994</v>
      </c>
      <c r="L423" s="54">
        <v>0.18755579999999999</v>
      </c>
      <c r="M423" s="55">
        <v>1.1198E-3</v>
      </c>
      <c r="N423" s="53">
        <v>0.23987890000000001</v>
      </c>
      <c r="O423" s="56">
        <v>366</v>
      </c>
      <c r="P423" s="56">
        <v>131</v>
      </c>
      <c r="Q423" s="60">
        <v>0.49780200000000002</v>
      </c>
      <c r="R423" s="60">
        <v>0.39478201415285358</v>
      </c>
      <c r="S423" s="60">
        <v>0.68211385160797844</v>
      </c>
      <c r="T423" s="51" t="s">
        <v>651</v>
      </c>
    </row>
    <row r="424" spans="1:20" s="83" customFormat="1" x14ac:dyDescent="0.25">
      <c r="A424" s="51" t="s">
        <v>636</v>
      </c>
      <c r="B424" s="51" t="s">
        <v>656</v>
      </c>
      <c r="C424" s="51" t="s">
        <v>39</v>
      </c>
      <c r="D424" s="51" t="s">
        <v>135</v>
      </c>
      <c r="E424" s="51">
        <v>206719533</v>
      </c>
      <c r="F424" s="51">
        <v>30</v>
      </c>
      <c r="G424" s="52">
        <v>1E-3</v>
      </c>
      <c r="H424" s="51">
        <v>130</v>
      </c>
      <c r="I424" s="53">
        <v>6.1780184</v>
      </c>
      <c r="J424" s="53">
        <v>1.8143E-3</v>
      </c>
      <c r="K424" s="53">
        <v>5.7553213999999997</v>
      </c>
      <c r="L424" s="54">
        <v>0.18109600000000001</v>
      </c>
      <c r="M424" s="55">
        <v>9.8010000000000002E-4</v>
      </c>
      <c r="N424" s="53">
        <v>0.2281917</v>
      </c>
      <c r="O424" s="56">
        <v>354</v>
      </c>
      <c r="P424" s="56">
        <v>125</v>
      </c>
      <c r="Q424" s="60">
        <v>0.69052899999999995</v>
      </c>
      <c r="R424" s="60">
        <v>0.53137661926436441</v>
      </c>
      <c r="S424" s="60">
        <v>0.73284073061962118</v>
      </c>
      <c r="T424" s="51" t="s">
        <v>651</v>
      </c>
    </row>
    <row r="425" spans="1:20" s="83" customFormat="1" x14ac:dyDescent="0.25">
      <c r="A425" s="51" t="s">
        <v>636</v>
      </c>
      <c r="B425" s="51" t="s">
        <v>656</v>
      </c>
      <c r="C425" s="51" t="s">
        <v>39</v>
      </c>
      <c r="D425" s="51" t="s">
        <v>135</v>
      </c>
      <c r="E425" s="51">
        <v>206720263</v>
      </c>
      <c r="F425" s="51">
        <v>30</v>
      </c>
      <c r="G425" s="52">
        <v>1E-3</v>
      </c>
      <c r="H425" s="51">
        <v>130</v>
      </c>
      <c r="I425" s="53">
        <v>5.9680968999999999</v>
      </c>
      <c r="J425" s="53">
        <v>1.7824E-3</v>
      </c>
      <c r="K425" s="53">
        <v>5.5086421999999997</v>
      </c>
      <c r="L425" s="54">
        <v>0.19558120000000001</v>
      </c>
      <c r="M425" s="55">
        <v>1.0184E-3</v>
      </c>
      <c r="N425" s="53">
        <v>0.25069629999999998</v>
      </c>
      <c r="O425" s="56">
        <v>342</v>
      </c>
      <c r="P425" s="56">
        <v>135</v>
      </c>
      <c r="Q425" s="60">
        <v>0.58835199999999999</v>
      </c>
      <c r="R425" s="60">
        <v>0.50638956169482929</v>
      </c>
      <c r="S425" s="60">
        <v>0.74108828616220079</v>
      </c>
      <c r="T425" s="51" t="s">
        <v>651</v>
      </c>
    </row>
    <row r="426" spans="1:20" s="83" customFormat="1" x14ac:dyDescent="0.25">
      <c r="A426" s="51" t="s">
        <v>636</v>
      </c>
      <c r="B426" s="51" t="s">
        <v>656</v>
      </c>
      <c r="C426" s="51" t="s">
        <v>39</v>
      </c>
      <c r="D426" s="51" t="s">
        <v>135</v>
      </c>
      <c r="E426" s="51">
        <v>206720972</v>
      </c>
      <c r="F426" s="51">
        <v>30</v>
      </c>
      <c r="G426" s="52">
        <v>1E-3</v>
      </c>
      <c r="H426" s="51">
        <v>130</v>
      </c>
      <c r="I426" s="53">
        <v>5.9807722999999999</v>
      </c>
      <c r="J426" s="53">
        <v>1.7731999999999999E-3</v>
      </c>
      <c r="K426" s="53">
        <v>5.5525269999999987</v>
      </c>
      <c r="L426" s="54">
        <v>0.1846892</v>
      </c>
      <c r="M426" s="55">
        <v>9.6829999999999996E-4</v>
      </c>
      <c r="N426" s="53">
        <v>0.23044619999999999</v>
      </c>
      <c r="O426" s="56">
        <v>342</v>
      </c>
      <c r="P426" s="56">
        <v>126</v>
      </c>
      <c r="Q426" s="60">
        <v>0.62497000000000003</v>
      </c>
      <c r="R426" s="60">
        <v>0.44758436614777308</v>
      </c>
      <c r="S426" s="60">
        <v>0.69027255468011151</v>
      </c>
      <c r="T426" s="51" t="s">
        <v>651</v>
      </c>
    </row>
    <row r="427" spans="1:20" s="83" customFormat="1" x14ac:dyDescent="0.25">
      <c r="A427" s="51" t="s">
        <v>636</v>
      </c>
      <c r="B427" s="51" t="s">
        <v>656</v>
      </c>
      <c r="C427" s="51" t="s">
        <v>39</v>
      </c>
      <c r="D427" s="51" t="s">
        <v>135</v>
      </c>
      <c r="E427" s="51">
        <v>206721684</v>
      </c>
      <c r="F427" s="51">
        <v>30</v>
      </c>
      <c r="G427" s="52">
        <v>1E-3</v>
      </c>
      <c r="H427" s="51">
        <v>130</v>
      </c>
      <c r="I427" s="53">
        <v>5.7030798999999996</v>
      </c>
      <c r="J427" s="53">
        <v>1.7876999999999999E-3</v>
      </c>
      <c r="K427" s="53">
        <v>5.2867202000000004</v>
      </c>
      <c r="L427" s="54">
        <v>0.17753099999999999</v>
      </c>
      <c r="M427" s="55">
        <v>8.8349999999999995E-4</v>
      </c>
      <c r="N427" s="53">
        <v>0.22627130000000001</v>
      </c>
      <c r="O427" s="56">
        <v>330</v>
      </c>
      <c r="P427" s="56">
        <v>125</v>
      </c>
      <c r="Q427" s="60">
        <v>0.68784800000000001</v>
      </c>
      <c r="R427" s="60">
        <v>0.57324813575895472</v>
      </c>
      <c r="S427" s="60">
        <v>0.76830704659774474</v>
      </c>
      <c r="T427" s="51" t="s">
        <v>651</v>
      </c>
    </row>
    <row r="428" spans="1:20" s="83" customFormat="1" x14ac:dyDescent="0.25">
      <c r="A428" s="51" t="s">
        <v>636</v>
      </c>
      <c r="B428" s="51" t="s">
        <v>656</v>
      </c>
      <c r="C428" s="51" t="s">
        <v>39</v>
      </c>
      <c r="D428" s="51" t="s">
        <v>135</v>
      </c>
      <c r="E428" s="51">
        <v>206722368</v>
      </c>
      <c r="F428" s="51">
        <v>30</v>
      </c>
      <c r="G428" s="52">
        <v>1E-3</v>
      </c>
      <c r="H428" s="51">
        <v>130</v>
      </c>
      <c r="I428" s="53">
        <v>6.5730579000000002</v>
      </c>
      <c r="J428" s="53">
        <v>1.7711000000000001E-3</v>
      </c>
      <c r="K428" s="53">
        <v>6.1017075999999992</v>
      </c>
      <c r="L428" s="54">
        <v>0.19892000000000001</v>
      </c>
      <c r="M428" s="55">
        <v>9.523E-4</v>
      </c>
      <c r="N428" s="53">
        <v>0.25855060000000002</v>
      </c>
      <c r="O428" s="56">
        <v>378</v>
      </c>
      <c r="P428" s="56">
        <v>138</v>
      </c>
      <c r="Q428" s="60">
        <v>0.58849200000000002</v>
      </c>
      <c r="R428" s="60">
        <v>0.42620068285023122</v>
      </c>
      <c r="S428" s="60">
        <v>0.69688850647638889</v>
      </c>
      <c r="T428" s="51" t="s">
        <v>651</v>
      </c>
    </row>
    <row r="429" spans="1:20" s="83" customFormat="1" x14ac:dyDescent="0.25">
      <c r="A429" s="51" t="s">
        <v>636</v>
      </c>
      <c r="B429" s="51" t="s">
        <v>656</v>
      </c>
      <c r="C429" s="51" t="s">
        <v>39</v>
      </c>
      <c r="D429" s="51" t="s">
        <v>135</v>
      </c>
      <c r="E429" s="51">
        <v>206723773</v>
      </c>
      <c r="F429" s="51">
        <v>30</v>
      </c>
      <c r="G429" s="52">
        <v>1E-3</v>
      </c>
      <c r="H429" s="51">
        <v>130</v>
      </c>
      <c r="I429" s="53">
        <v>6.1520390999999996</v>
      </c>
      <c r="J429" s="53">
        <v>1.7702E-3</v>
      </c>
      <c r="K429" s="53">
        <v>5.7145017999999999</v>
      </c>
      <c r="L429" s="54">
        <v>0.18677569999999999</v>
      </c>
      <c r="M429" s="55">
        <v>9.3669999999999995E-4</v>
      </c>
      <c r="N429" s="53">
        <v>0.23730119999999999</v>
      </c>
      <c r="O429" s="56">
        <v>354</v>
      </c>
      <c r="P429" s="56">
        <v>132</v>
      </c>
      <c r="Q429" s="60">
        <v>0.62817299999999998</v>
      </c>
      <c r="R429" s="60">
        <v>0.47230905280484409</v>
      </c>
      <c r="S429" s="60">
        <v>0.74301071701198107</v>
      </c>
      <c r="T429" s="51" t="s">
        <v>651</v>
      </c>
    </row>
    <row r="430" spans="1:20" s="83" customFormat="1" x14ac:dyDescent="0.25">
      <c r="A430" s="51" t="s">
        <v>636</v>
      </c>
      <c r="B430" s="51" t="s">
        <v>656</v>
      </c>
      <c r="C430" s="51" t="s">
        <v>39</v>
      </c>
      <c r="D430" s="51" t="s">
        <v>135</v>
      </c>
      <c r="E430" s="51">
        <v>206724502</v>
      </c>
      <c r="F430" s="51">
        <v>30</v>
      </c>
      <c r="G430" s="52">
        <v>1E-3</v>
      </c>
      <c r="H430" s="51">
        <v>130</v>
      </c>
      <c r="I430" s="53">
        <v>5.0167443</v>
      </c>
      <c r="J430" s="53">
        <v>1.7557E-3</v>
      </c>
      <c r="K430" s="53">
        <v>4.6588680000000009</v>
      </c>
      <c r="L430" s="54">
        <v>0.1520743</v>
      </c>
      <c r="M430" s="55">
        <v>7.6590000000000002E-4</v>
      </c>
      <c r="N430" s="53">
        <v>0.19419939999999999</v>
      </c>
      <c r="O430" s="56">
        <v>294</v>
      </c>
      <c r="P430" s="56">
        <v>107</v>
      </c>
      <c r="Q430" s="60">
        <v>0.66641399999999995</v>
      </c>
      <c r="R430" s="60">
        <v>0.5610707963460283</v>
      </c>
      <c r="S430" s="60">
        <v>0.76220907590875908</v>
      </c>
      <c r="T430" s="51" t="s">
        <v>651</v>
      </c>
    </row>
    <row r="431" spans="1:20" s="83" customFormat="1" x14ac:dyDescent="0.25">
      <c r="A431" s="51" t="s">
        <v>636</v>
      </c>
      <c r="B431" s="51" t="s">
        <v>656</v>
      </c>
      <c r="C431" s="51" t="s">
        <v>39</v>
      </c>
      <c r="D431" s="51" t="s">
        <v>135</v>
      </c>
      <c r="E431" s="51">
        <v>206725716</v>
      </c>
      <c r="F431" s="51">
        <v>30</v>
      </c>
      <c r="G431" s="52">
        <v>1E-3</v>
      </c>
      <c r="H431" s="51">
        <v>130</v>
      </c>
      <c r="I431" s="53">
        <v>5.7185933999999996</v>
      </c>
      <c r="J431" s="53">
        <v>1.8151E-3</v>
      </c>
      <c r="K431" s="53">
        <v>5.3273282999999996</v>
      </c>
      <c r="L431" s="54">
        <v>0.1663772</v>
      </c>
      <c r="M431" s="55">
        <v>8.5579999999999999E-4</v>
      </c>
      <c r="N431" s="53">
        <v>0.2123565</v>
      </c>
      <c r="O431" s="56">
        <v>330</v>
      </c>
      <c r="P431" s="56">
        <v>118</v>
      </c>
      <c r="Q431" s="60">
        <v>0.68398499999999995</v>
      </c>
      <c r="R431" s="60">
        <v>0.49711374786186718</v>
      </c>
      <c r="S431" s="60">
        <v>0.73955507218746475</v>
      </c>
      <c r="T431" s="51" t="s">
        <v>651</v>
      </c>
    </row>
    <row r="432" spans="1:20" s="83" customFormat="1" x14ac:dyDescent="0.25">
      <c r="A432" s="51" t="s">
        <v>636</v>
      </c>
      <c r="B432" s="51" t="s">
        <v>656</v>
      </c>
      <c r="C432" s="51" t="s">
        <v>39</v>
      </c>
      <c r="D432" s="51" t="s">
        <v>135</v>
      </c>
      <c r="E432" s="51">
        <v>206726400</v>
      </c>
      <c r="F432" s="51">
        <v>30</v>
      </c>
      <c r="G432" s="52">
        <v>1E-3</v>
      </c>
      <c r="H432" s="51">
        <v>130</v>
      </c>
      <c r="I432" s="53">
        <v>6.1502854999999998</v>
      </c>
      <c r="J432" s="53">
        <v>1.8584000000000001E-3</v>
      </c>
      <c r="K432" s="53">
        <v>5.7236521999999992</v>
      </c>
      <c r="L432" s="54">
        <v>0.1824112</v>
      </c>
      <c r="M432" s="55">
        <v>9.8780000000000005E-4</v>
      </c>
      <c r="N432" s="53">
        <v>0.23053129999999999</v>
      </c>
      <c r="O432" s="56">
        <v>354</v>
      </c>
      <c r="P432" s="56">
        <v>129</v>
      </c>
      <c r="Q432" s="60">
        <v>0.58451200000000003</v>
      </c>
      <c r="R432" s="60">
        <v>0.4525230976692719</v>
      </c>
      <c r="S432" s="60">
        <v>0.71778459072783807</v>
      </c>
      <c r="T432" s="51" t="s">
        <v>651</v>
      </c>
    </row>
    <row r="433" spans="1:20" s="83" customFormat="1" x14ac:dyDescent="0.25">
      <c r="A433" s="51" t="s">
        <v>636</v>
      </c>
      <c r="B433" s="51" t="s">
        <v>656</v>
      </c>
      <c r="C433" s="51" t="s">
        <v>39</v>
      </c>
      <c r="D433" s="51" t="s">
        <v>135</v>
      </c>
      <c r="E433" s="51">
        <v>206727129</v>
      </c>
      <c r="F433" s="51">
        <v>30</v>
      </c>
      <c r="G433" s="52">
        <v>1E-3</v>
      </c>
      <c r="H433" s="51">
        <v>130</v>
      </c>
      <c r="I433" s="53">
        <v>6.6060938</v>
      </c>
      <c r="J433" s="53">
        <v>1.845900000000001E-3</v>
      </c>
      <c r="K433" s="53">
        <v>6.1533704999999994</v>
      </c>
      <c r="L433" s="54">
        <v>0.19697310000000001</v>
      </c>
      <c r="M433" s="55">
        <v>1.0200000000000001E-3</v>
      </c>
      <c r="N433" s="53">
        <v>0.24202660000000001</v>
      </c>
      <c r="O433" s="56">
        <v>378</v>
      </c>
      <c r="P433" s="56">
        <v>132</v>
      </c>
      <c r="Q433" s="60">
        <v>0.64395100000000005</v>
      </c>
      <c r="R433" s="60">
        <v>0.46862378345037992</v>
      </c>
      <c r="S433" s="60">
        <v>0.73400328964657935</v>
      </c>
      <c r="T433" s="51" t="s">
        <v>651</v>
      </c>
    </row>
    <row r="434" spans="1:20" s="83" customFormat="1" x14ac:dyDescent="0.25">
      <c r="A434" s="51" t="s">
        <v>636</v>
      </c>
      <c r="B434" s="51" t="s">
        <v>656</v>
      </c>
      <c r="C434" s="51" t="s">
        <v>39</v>
      </c>
      <c r="D434" s="51" t="s">
        <v>135</v>
      </c>
      <c r="E434" s="51">
        <v>206727904</v>
      </c>
      <c r="F434" s="51">
        <v>30</v>
      </c>
      <c r="G434" s="52">
        <v>1E-3</v>
      </c>
      <c r="H434" s="51">
        <v>130</v>
      </c>
      <c r="I434" s="53">
        <v>6.4747126000000002</v>
      </c>
      <c r="J434" s="53">
        <v>1.8060999999999999E-3</v>
      </c>
      <c r="K434" s="53">
        <v>6.0439417999999989</v>
      </c>
      <c r="L434" s="54">
        <v>0.18881000000000001</v>
      </c>
      <c r="M434" s="55">
        <v>8.5709999999999996E-4</v>
      </c>
      <c r="N434" s="53">
        <v>0.2288548</v>
      </c>
      <c r="O434" s="56">
        <v>366</v>
      </c>
      <c r="P434" s="56">
        <v>127</v>
      </c>
      <c r="Q434" s="60">
        <v>0.67447500000000005</v>
      </c>
      <c r="R434" s="60">
        <v>0.52511163566165275</v>
      </c>
      <c r="S434" s="60">
        <v>0.7549729640144095</v>
      </c>
      <c r="T434" s="51" t="s">
        <v>651</v>
      </c>
    </row>
    <row r="435" spans="1:20" s="83" customFormat="1" x14ac:dyDescent="0.25">
      <c r="A435" s="51" t="s">
        <v>636</v>
      </c>
      <c r="B435" s="51" t="s">
        <v>656</v>
      </c>
      <c r="C435" s="51" t="s">
        <v>39</v>
      </c>
      <c r="D435" s="51" t="s">
        <v>135</v>
      </c>
      <c r="E435" s="51">
        <v>206729355</v>
      </c>
      <c r="F435" s="51">
        <v>30</v>
      </c>
      <c r="G435" s="52">
        <v>1E-3</v>
      </c>
      <c r="H435" s="51">
        <v>130</v>
      </c>
      <c r="I435" s="53">
        <v>5.8982913000000003</v>
      </c>
      <c r="J435" s="53">
        <v>1.768100000000001E-3</v>
      </c>
      <c r="K435" s="53">
        <v>5.4985988999999984</v>
      </c>
      <c r="L435" s="54">
        <v>0.1739686</v>
      </c>
      <c r="M435" s="55">
        <v>8.1820000000000005E-4</v>
      </c>
      <c r="N435" s="53">
        <v>0.21321499999999999</v>
      </c>
      <c r="O435" s="56">
        <v>342</v>
      </c>
      <c r="P435" s="56">
        <v>117</v>
      </c>
      <c r="Q435" s="60">
        <v>0.56470399999999998</v>
      </c>
      <c r="R435" s="60">
        <v>0.39991333850223543</v>
      </c>
      <c r="S435" s="60">
        <v>0.69476306019655987</v>
      </c>
      <c r="T435" s="51" t="s">
        <v>651</v>
      </c>
    </row>
    <row r="436" spans="1:20" s="83" customFormat="1" x14ac:dyDescent="0.25">
      <c r="A436" s="51" t="s">
        <v>636</v>
      </c>
      <c r="B436" s="51" t="s">
        <v>656</v>
      </c>
      <c r="C436" s="51" t="s">
        <v>39</v>
      </c>
      <c r="D436" s="51" t="s">
        <v>135</v>
      </c>
      <c r="E436" s="51">
        <v>206730804</v>
      </c>
      <c r="F436" s="51">
        <v>30</v>
      </c>
      <c r="G436" s="52">
        <v>1E-3</v>
      </c>
      <c r="H436" s="51">
        <v>130</v>
      </c>
      <c r="I436" s="53">
        <v>5.8604690000000002</v>
      </c>
      <c r="J436" s="53">
        <v>1.7703000000000009E-3</v>
      </c>
      <c r="K436" s="53">
        <v>5.4788334999999986</v>
      </c>
      <c r="L436" s="54">
        <v>0.1641667</v>
      </c>
      <c r="M436" s="55">
        <v>8.4259999999999999E-4</v>
      </c>
      <c r="N436" s="53">
        <v>0.2046741</v>
      </c>
      <c r="O436" s="56">
        <v>342</v>
      </c>
      <c r="P436" s="56">
        <v>114</v>
      </c>
      <c r="Q436" s="60">
        <v>0.68863600000000003</v>
      </c>
      <c r="R436" s="60">
        <v>0.57371879972370721</v>
      </c>
      <c r="S436" s="60">
        <v>0.78344629436139868</v>
      </c>
      <c r="T436" s="51" t="s">
        <v>651</v>
      </c>
    </row>
    <row r="437" spans="1:20" s="83" customFormat="1" x14ac:dyDescent="0.25">
      <c r="A437" s="51" t="s">
        <v>636</v>
      </c>
      <c r="B437" s="51" t="s">
        <v>656</v>
      </c>
      <c r="C437" s="51" t="s">
        <v>39</v>
      </c>
      <c r="D437" s="51" t="s">
        <v>135</v>
      </c>
      <c r="E437" s="51">
        <v>206731503</v>
      </c>
      <c r="F437" s="51">
        <v>30</v>
      </c>
      <c r="G437" s="52">
        <v>1E-3</v>
      </c>
      <c r="H437" s="51">
        <v>130</v>
      </c>
      <c r="I437" s="53">
        <v>6.4212506999999999</v>
      </c>
      <c r="J437" s="53">
        <v>1.7733E-3</v>
      </c>
      <c r="K437" s="53">
        <v>5.9802071999999997</v>
      </c>
      <c r="L437" s="54">
        <v>0.18684190000000001</v>
      </c>
      <c r="M437" s="55">
        <v>9.6639999999999996E-4</v>
      </c>
      <c r="N437" s="53">
        <v>0.24102460000000001</v>
      </c>
      <c r="O437" s="56">
        <v>366</v>
      </c>
      <c r="P437" s="56">
        <v>130</v>
      </c>
      <c r="Q437" s="60">
        <v>0.58691000000000004</v>
      </c>
      <c r="R437" s="60">
        <v>0.438199513735407</v>
      </c>
      <c r="S437" s="60">
        <v>0.70777549786074145</v>
      </c>
      <c r="T437" s="51" t="s">
        <v>651</v>
      </c>
    </row>
    <row r="438" spans="1:20" s="83" customFormat="1" x14ac:dyDescent="0.25">
      <c r="A438" s="51" t="s">
        <v>636</v>
      </c>
      <c r="B438" s="51" t="s">
        <v>656</v>
      </c>
      <c r="C438" s="51" t="s">
        <v>39</v>
      </c>
      <c r="D438" s="51" t="s">
        <v>135</v>
      </c>
      <c r="E438" s="51">
        <v>206732257</v>
      </c>
      <c r="F438" s="51">
        <v>30</v>
      </c>
      <c r="G438" s="52">
        <v>1E-3</v>
      </c>
      <c r="H438" s="51">
        <v>130</v>
      </c>
      <c r="I438" s="53">
        <v>6.3512316999999996</v>
      </c>
      <c r="J438" s="53">
        <v>1.7912E-3</v>
      </c>
      <c r="K438" s="53">
        <v>5.8920593999999991</v>
      </c>
      <c r="L438" s="54">
        <v>0.19411429999999999</v>
      </c>
      <c r="M438" s="55">
        <v>9.6969999999999999E-4</v>
      </c>
      <c r="N438" s="53">
        <v>0.25144620000000001</v>
      </c>
      <c r="O438" s="56">
        <v>366</v>
      </c>
      <c r="P438" s="56">
        <v>138</v>
      </c>
      <c r="Q438" s="60">
        <v>0.64917499999999995</v>
      </c>
      <c r="R438" s="60">
        <v>0.52989249854895537</v>
      </c>
      <c r="S438" s="60">
        <v>0.74491292830488343</v>
      </c>
      <c r="T438" s="51" t="s">
        <v>651</v>
      </c>
    </row>
    <row r="439" spans="1:20" s="83" customFormat="1" x14ac:dyDescent="0.25">
      <c r="A439" s="51" t="s">
        <v>636</v>
      </c>
      <c r="B439" s="51" t="s">
        <v>656</v>
      </c>
      <c r="C439" s="51" t="s">
        <v>39</v>
      </c>
      <c r="D439" s="51" t="s">
        <v>135</v>
      </c>
      <c r="E439" s="51">
        <v>206733613</v>
      </c>
      <c r="F439" s="51">
        <v>30</v>
      </c>
      <c r="G439" s="52">
        <v>1E-3</v>
      </c>
      <c r="H439" s="51">
        <v>130</v>
      </c>
      <c r="I439" s="53">
        <v>5.9445183999999998</v>
      </c>
      <c r="J439" s="53">
        <v>1.7947E-3</v>
      </c>
      <c r="K439" s="53">
        <v>5.5236875000000003</v>
      </c>
      <c r="L439" s="54">
        <v>0.1741055</v>
      </c>
      <c r="M439" s="55">
        <v>9.6469999999999998E-4</v>
      </c>
      <c r="N439" s="53">
        <v>0.2336134</v>
      </c>
      <c r="O439" s="56">
        <v>342</v>
      </c>
      <c r="P439" s="56">
        <v>126</v>
      </c>
      <c r="Q439" s="60">
        <v>0.65274200000000004</v>
      </c>
      <c r="R439" s="60">
        <v>0.49042283821120941</v>
      </c>
      <c r="S439" s="60">
        <v>0.73760195386126981</v>
      </c>
      <c r="T439" s="51" t="s">
        <v>651</v>
      </c>
    </row>
    <row r="440" spans="1:20" s="83" customFormat="1" x14ac:dyDescent="0.25">
      <c r="A440" s="51" t="s">
        <v>636</v>
      </c>
      <c r="B440" s="51" t="s">
        <v>656</v>
      </c>
      <c r="C440" s="51" t="s">
        <v>39</v>
      </c>
      <c r="D440" s="51" t="s">
        <v>135</v>
      </c>
      <c r="E440" s="51">
        <v>206734319</v>
      </c>
      <c r="F440" s="51">
        <v>30</v>
      </c>
      <c r="G440" s="52">
        <v>1E-3</v>
      </c>
      <c r="H440" s="51">
        <v>130</v>
      </c>
      <c r="I440" s="53">
        <v>6.4647378</v>
      </c>
      <c r="J440" s="53">
        <v>1.7708000000000001E-3</v>
      </c>
      <c r="K440" s="53">
        <v>6.0893577999999984</v>
      </c>
      <c r="L440" s="54">
        <v>0.1570423</v>
      </c>
      <c r="M440" s="55">
        <v>7.9429999999999995E-4</v>
      </c>
      <c r="N440" s="53">
        <v>0.2053307</v>
      </c>
      <c r="O440" s="56">
        <v>378</v>
      </c>
      <c r="P440" s="56">
        <v>112</v>
      </c>
      <c r="Q440" s="60">
        <v>0.65652100000000002</v>
      </c>
      <c r="R440" s="60">
        <v>0.51831740123432068</v>
      </c>
      <c r="S440" s="60">
        <v>0.74687878008647324</v>
      </c>
      <c r="T440" s="51" t="s">
        <v>651</v>
      </c>
    </row>
    <row r="441" spans="1:20" s="83" customFormat="1" x14ac:dyDescent="0.25">
      <c r="A441" s="51" t="s">
        <v>636</v>
      </c>
      <c r="B441" s="51" t="s">
        <v>656</v>
      </c>
      <c r="C441" s="51" t="s">
        <v>39</v>
      </c>
      <c r="D441" s="51" t="s">
        <v>135</v>
      </c>
      <c r="E441" s="51">
        <v>206735077</v>
      </c>
      <c r="F441" s="51">
        <v>30</v>
      </c>
      <c r="G441" s="52">
        <v>1E-3</v>
      </c>
      <c r="H441" s="51">
        <v>130</v>
      </c>
      <c r="I441" s="53">
        <v>6.3410748000000003</v>
      </c>
      <c r="J441" s="53">
        <v>1.7566000000000001E-3</v>
      </c>
      <c r="K441" s="53">
        <v>5.8906219999999996</v>
      </c>
      <c r="L441" s="54">
        <v>0.19425229999999999</v>
      </c>
      <c r="M441" s="55">
        <v>1.0348E-3</v>
      </c>
      <c r="N441" s="53">
        <v>0.2424801</v>
      </c>
      <c r="O441" s="56">
        <v>366</v>
      </c>
      <c r="P441" s="56">
        <v>136</v>
      </c>
      <c r="Q441" s="60">
        <v>0.65834400000000004</v>
      </c>
      <c r="R441" s="60">
        <v>0.47226855704236081</v>
      </c>
      <c r="S441" s="60">
        <v>0.73309299517678561</v>
      </c>
      <c r="T441" s="51" t="s">
        <v>651</v>
      </c>
    </row>
    <row r="442" spans="1:20" s="83" customFormat="1" x14ac:dyDescent="0.25">
      <c r="A442" s="51" t="s">
        <v>636</v>
      </c>
      <c r="B442" s="51" t="s">
        <v>656</v>
      </c>
      <c r="C442" s="51" t="s">
        <v>39</v>
      </c>
      <c r="D442" s="51" t="s">
        <v>135</v>
      </c>
      <c r="E442" s="51">
        <v>206735825</v>
      </c>
      <c r="F442" s="51">
        <v>30</v>
      </c>
      <c r="G442" s="52">
        <v>1E-3</v>
      </c>
      <c r="H442" s="51">
        <v>130</v>
      </c>
      <c r="I442" s="53">
        <v>6.1364869999999998</v>
      </c>
      <c r="J442" s="53">
        <v>1.797499999999999E-3</v>
      </c>
      <c r="K442" s="53">
        <v>5.6837300999999973</v>
      </c>
      <c r="L442" s="54">
        <v>0.1914853</v>
      </c>
      <c r="M442" s="55">
        <v>9.5730000000000001E-4</v>
      </c>
      <c r="N442" s="53">
        <v>0.2480396</v>
      </c>
      <c r="O442" s="56">
        <v>354</v>
      </c>
      <c r="P442" s="56">
        <v>135</v>
      </c>
      <c r="Q442" s="60">
        <v>0.54333299999999995</v>
      </c>
      <c r="R442" s="60">
        <v>0.41484543544487129</v>
      </c>
      <c r="S442" s="60">
        <v>0.69444561497960711</v>
      </c>
      <c r="T442" s="51" t="s">
        <v>651</v>
      </c>
    </row>
    <row r="443" spans="1:20" s="83" customFormat="1" x14ac:dyDescent="0.25">
      <c r="A443" s="51" t="s">
        <v>636</v>
      </c>
      <c r="B443" s="51" t="s">
        <v>656</v>
      </c>
      <c r="C443" s="51" t="s">
        <v>39</v>
      </c>
      <c r="D443" s="51" t="s">
        <v>135</v>
      </c>
      <c r="E443" s="51">
        <v>206736550</v>
      </c>
      <c r="F443" s="51">
        <v>30</v>
      </c>
      <c r="G443" s="52">
        <v>1E-3</v>
      </c>
      <c r="H443" s="51">
        <v>130</v>
      </c>
      <c r="I443" s="53">
        <v>6.3726075</v>
      </c>
      <c r="J443" s="53">
        <v>1.8169E-3</v>
      </c>
      <c r="K443" s="53">
        <v>5.915762400000002</v>
      </c>
      <c r="L443" s="54">
        <v>0.19633200000000001</v>
      </c>
      <c r="M443" s="55">
        <v>9.5239999999999995E-4</v>
      </c>
      <c r="N443" s="53">
        <v>0.24684710000000001</v>
      </c>
      <c r="O443" s="56">
        <v>366</v>
      </c>
      <c r="P443" s="56">
        <v>134</v>
      </c>
      <c r="Q443" s="60">
        <v>0.55429099999999998</v>
      </c>
      <c r="R443" s="60">
        <v>0.44510923352339271</v>
      </c>
      <c r="S443" s="60">
        <v>0.71451461115965842</v>
      </c>
      <c r="T443" s="51" t="s">
        <v>651</v>
      </c>
    </row>
    <row r="444" spans="1:20" s="83" customFormat="1" x14ac:dyDescent="0.25">
      <c r="A444" s="51" t="s">
        <v>636</v>
      </c>
      <c r="B444" s="51" t="s">
        <v>656</v>
      </c>
      <c r="C444" s="51" t="s">
        <v>39</v>
      </c>
      <c r="D444" s="51" t="s">
        <v>135</v>
      </c>
      <c r="E444" s="51">
        <v>206738016</v>
      </c>
      <c r="F444" s="51">
        <v>30</v>
      </c>
      <c r="G444" s="52">
        <v>1E-3</v>
      </c>
      <c r="H444" s="51">
        <v>130</v>
      </c>
      <c r="I444" s="53">
        <v>6.1104691999999998</v>
      </c>
      <c r="J444" s="53">
        <v>1.7784000000000001E-3</v>
      </c>
      <c r="K444" s="53">
        <v>5.671393300000001</v>
      </c>
      <c r="L444" s="54">
        <v>0.18956149999999999</v>
      </c>
      <c r="M444" s="55">
        <v>9.4129999999999995E-4</v>
      </c>
      <c r="N444" s="53">
        <v>0.2362841</v>
      </c>
      <c r="O444" s="56">
        <v>354</v>
      </c>
      <c r="P444" s="56">
        <v>130</v>
      </c>
      <c r="Q444" s="60">
        <v>0.56763600000000003</v>
      </c>
      <c r="R444" s="60">
        <v>0.42268042689787522</v>
      </c>
      <c r="S444" s="60">
        <v>0.69724823433626593</v>
      </c>
      <c r="T444" s="51" t="s">
        <v>651</v>
      </c>
    </row>
    <row r="445" spans="1:20" s="83" customFormat="1" x14ac:dyDescent="0.25">
      <c r="A445" s="51" t="s">
        <v>636</v>
      </c>
      <c r="B445" s="51" t="s">
        <v>656</v>
      </c>
      <c r="C445" s="51" t="s">
        <v>39</v>
      </c>
      <c r="D445" s="51" t="s">
        <v>135</v>
      </c>
      <c r="E445" s="51">
        <v>206738742</v>
      </c>
      <c r="F445" s="51">
        <v>30</v>
      </c>
      <c r="G445" s="52">
        <v>1E-3</v>
      </c>
      <c r="H445" s="51">
        <v>130</v>
      </c>
      <c r="I445" s="53">
        <v>6.427333</v>
      </c>
      <c r="J445" s="53">
        <v>1.7851E-3</v>
      </c>
      <c r="K445" s="53">
        <v>5.9763636999999994</v>
      </c>
      <c r="L445" s="54">
        <v>0.18804609999999999</v>
      </c>
      <c r="M445" s="55">
        <v>9.4640000000000002E-4</v>
      </c>
      <c r="N445" s="53">
        <v>0.2493011</v>
      </c>
      <c r="O445" s="56">
        <v>366</v>
      </c>
      <c r="P445" s="56">
        <v>135</v>
      </c>
      <c r="Q445" s="60">
        <v>0.53198999999999996</v>
      </c>
      <c r="R445" s="60">
        <v>0.37846874214157489</v>
      </c>
      <c r="S445" s="60">
        <v>0.66896799883618818</v>
      </c>
      <c r="T445" s="51" t="s">
        <v>651</v>
      </c>
    </row>
    <row r="446" spans="1:20" s="83" customFormat="1" x14ac:dyDescent="0.25">
      <c r="A446" s="51" t="s">
        <v>636</v>
      </c>
      <c r="B446" s="51" t="s">
        <v>656</v>
      </c>
      <c r="C446" s="51" t="s">
        <v>39</v>
      </c>
      <c r="D446" s="51" t="s">
        <v>135</v>
      </c>
      <c r="E446" s="51">
        <v>206739497</v>
      </c>
      <c r="F446" s="51">
        <v>30</v>
      </c>
      <c r="G446" s="52">
        <v>1E-3</v>
      </c>
      <c r="H446" s="51">
        <v>130</v>
      </c>
      <c r="I446" s="53">
        <v>5.7034259</v>
      </c>
      <c r="J446" s="53">
        <v>1.7807000000000001E-3</v>
      </c>
      <c r="K446" s="53">
        <v>5.3027853999999994</v>
      </c>
      <c r="L446" s="54">
        <v>0.17093159999999999</v>
      </c>
      <c r="M446" s="55">
        <v>8.384E-4</v>
      </c>
      <c r="N446" s="53">
        <v>0.21704090000000001</v>
      </c>
      <c r="O446" s="56">
        <v>330</v>
      </c>
      <c r="P446" s="56">
        <v>121</v>
      </c>
      <c r="Q446" s="60">
        <v>0.62894700000000003</v>
      </c>
      <c r="R446" s="60">
        <v>0.4748782467963284</v>
      </c>
      <c r="S446" s="60">
        <v>0.72809563540742095</v>
      </c>
      <c r="T446" s="51" t="s">
        <v>651</v>
      </c>
    </row>
    <row r="447" spans="1:20" s="83" customFormat="1" x14ac:dyDescent="0.25">
      <c r="A447" s="51" t="s">
        <v>636</v>
      </c>
      <c r="B447" s="51" t="s">
        <v>656</v>
      </c>
      <c r="C447" s="51" t="s">
        <v>39</v>
      </c>
      <c r="D447" s="51" t="s">
        <v>135</v>
      </c>
      <c r="E447" s="51">
        <v>206740818</v>
      </c>
      <c r="F447" s="51">
        <v>30</v>
      </c>
      <c r="G447" s="52">
        <v>1E-3</v>
      </c>
      <c r="H447" s="51">
        <v>130</v>
      </c>
      <c r="I447" s="53">
        <v>5.4338462999999999</v>
      </c>
      <c r="J447" s="53">
        <v>1.7558999999999999E-3</v>
      </c>
      <c r="K447" s="53">
        <v>5.0303547999999996</v>
      </c>
      <c r="L447" s="54">
        <v>0.1727881</v>
      </c>
      <c r="M447" s="55">
        <v>9.1629999999999999E-4</v>
      </c>
      <c r="N447" s="53">
        <v>0.21825549999999999</v>
      </c>
      <c r="O447" s="56">
        <v>318</v>
      </c>
      <c r="P447" s="56">
        <v>121</v>
      </c>
      <c r="Q447" s="60">
        <v>0.61209899999999995</v>
      </c>
      <c r="R447" s="60">
        <v>0.49039781756253309</v>
      </c>
      <c r="S447" s="60">
        <v>0.73133947716762637</v>
      </c>
      <c r="T447" s="51" t="s">
        <v>651</v>
      </c>
    </row>
    <row r="448" spans="1:20" s="83" customFormat="1" x14ac:dyDescent="0.25">
      <c r="A448" s="51" t="s">
        <v>636</v>
      </c>
      <c r="B448" s="51" t="s">
        <v>656</v>
      </c>
      <c r="C448" s="51" t="s">
        <v>39</v>
      </c>
      <c r="D448" s="51" t="s">
        <v>135</v>
      </c>
      <c r="E448" s="51">
        <v>206741473</v>
      </c>
      <c r="F448" s="51">
        <v>30</v>
      </c>
      <c r="G448" s="52">
        <v>1E-3</v>
      </c>
      <c r="H448" s="51">
        <v>130</v>
      </c>
      <c r="I448" s="53">
        <v>6.1551501000000002</v>
      </c>
      <c r="J448" s="53">
        <v>1.7907000000000001E-3</v>
      </c>
      <c r="K448" s="53">
        <v>5.7322831999999986</v>
      </c>
      <c r="L448" s="54">
        <v>0.1855879</v>
      </c>
      <c r="M448" s="55">
        <v>8.652E-4</v>
      </c>
      <c r="N448" s="53">
        <v>0.2243967</v>
      </c>
      <c r="O448" s="56">
        <v>354</v>
      </c>
      <c r="P448" s="56">
        <v>125</v>
      </c>
      <c r="Q448" s="60">
        <v>0.61031000000000002</v>
      </c>
      <c r="R448" s="60">
        <v>0.44227394073691079</v>
      </c>
      <c r="S448" s="60">
        <v>0.71216504594810781</v>
      </c>
      <c r="T448" s="51" t="s">
        <v>651</v>
      </c>
    </row>
    <row r="449" spans="1:20" s="83" customFormat="1" x14ac:dyDescent="0.25">
      <c r="A449" s="51" t="s">
        <v>636</v>
      </c>
      <c r="B449" s="51" t="s">
        <v>656</v>
      </c>
      <c r="C449" s="51" t="s">
        <v>39</v>
      </c>
      <c r="D449" s="51" t="s">
        <v>135</v>
      </c>
      <c r="E449" s="51">
        <v>206742202</v>
      </c>
      <c r="F449" s="51">
        <v>30</v>
      </c>
      <c r="G449" s="52">
        <v>1E-3</v>
      </c>
      <c r="H449" s="51">
        <v>130</v>
      </c>
      <c r="I449" s="53">
        <v>5.8293669000000001</v>
      </c>
      <c r="J449" s="53">
        <v>1.8259999999999999E-3</v>
      </c>
      <c r="K449" s="53">
        <v>5.4383948999999996</v>
      </c>
      <c r="L449" s="54">
        <v>0.16651579999999999</v>
      </c>
      <c r="M449" s="55">
        <v>8.6350000000000001E-4</v>
      </c>
      <c r="N449" s="53">
        <v>0.21190639999999999</v>
      </c>
      <c r="O449" s="56">
        <v>330</v>
      </c>
      <c r="P449" s="56">
        <v>120</v>
      </c>
      <c r="Q449" s="60">
        <v>0.54785600000000001</v>
      </c>
      <c r="R449" s="60">
        <v>0.43850320865704512</v>
      </c>
      <c r="S449" s="60">
        <v>0.70341418147115853</v>
      </c>
      <c r="T449" s="51" t="s">
        <v>651</v>
      </c>
    </row>
    <row r="450" spans="1:20" s="83" customFormat="1" x14ac:dyDescent="0.25">
      <c r="A450" s="51" t="s">
        <v>636</v>
      </c>
      <c r="B450" s="51" t="s">
        <v>656</v>
      </c>
      <c r="C450" s="51" t="s">
        <v>39</v>
      </c>
      <c r="D450" s="51" t="s">
        <v>135</v>
      </c>
      <c r="E450" s="51">
        <v>206742898</v>
      </c>
      <c r="F450" s="51">
        <v>30</v>
      </c>
      <c r="G450" s="52">
        <v>1E-3</v>
      </c>
      <c r="H450" s="51">
        <v>130</v>
      </c>
      <c r="I450" s="53">
        <v>6.1394656000000003</v>
      </c>
      <c r="J450" s="53">
        <v>1.7756E-3</v>
      </c>
      <c r="K450" s="53">
        <v>5.7110641000000006</v>
      </c>
      <c r="L450" s="54">
        <v>0.18589430000000001</v>
      </c>
      <c r="M450" s="55">
        <v>9.0010000000000003E-4</v>
      </c>
      <c r="N450" s="53">
        <v>0.22951659999999999</v>
      </c>
      <c r="O450" s="56">
        <v>354</v>
      </c>
      <c r="P450" s="56">
        <v>129</v>
      </c>
      <c r="Q450" s="60">
        <v>0.62934999999999997</v>
      </c>
      <c r="R450" s="60">
        <v>0.50185701756123036</v>
      </c>
      <c r="S450" s="60">
        <v>0.73485391026129654</v>
      </c>
      <c r="T450" s="51" t="s">
        <v>651</v>
      </c>
    </row>
    <row r="451" spans="1:20" s="83" customFormat="1" x14ac:dyDescent="0.25">
      <c r="A451" s="51" t="s">
        <v>636</v>
      </c>
      <c r="B451" s="51" t="s">
        <v>656</v>
      </c>
      <c r="C451" s="51" t="s">
        <v>39</v>
      </c>
      <c r="D451" s="51" t="s">
        <v>135</v>
      </c>
      <c r="E451" s="51">
        <v>206743628</v>
      </c>
      <c r="F451" s="51">
        <v>30</v>
      </c>
      <c r="G451" s="52">
        <v>1E-3</v>
      </c>
      <c r="H451" s="51">
        <v>130</v>
      </c>
      <c r="I451" s="53">
        <v>5.9330772999999999</v>
      </c>
      <c r="J451" s="53">
        <v>1.7772E-3</v>
      </c>
      <c r="K451" s="53">
        <v>5.4929576000000004</v>
      </c>
      <c r="L451" s="54">
        <v>0.18983140000000001</v>
      </c>
      <c r="M451" s="55">
        <v>8.8590000000000001E-4</v>
      </c>
      <c r="N451" s="53">
        <v>0.23739360000000001</v>
      </c>
      <c r="O451" s="56">
        <v>342</v>
      </c>
      <c r="P451" s="56">
        <v>131</v>
      </c>
      <c r="Q451" s="60">
        <v>0.55457699999999999</v>
      </c>
      <c r="R451" s="60">
        <v>0.39796390405289789</v>
      </c>
      <c r="S451" s="60">
        <v>0.68105012546934485</v>
      </c>
      <c r="T451" s="51" t="s">
        <v>651</v>
      </c>
    </row>
    <row r="452" spans="1:20" s="83" customFormat="1" x14ac:dyDescent="0.25">
      <c r="A452" s="51" t="s">
        <v>636</v>
      </c>
      <c r="B452" s="51" t="s">
        <v>656</v>
      </c>
      <c r="C452" s="51" t="s">
        <v>39</v>
      </c>
      <c r="D452" s="51" t="s">
        <v>135</v>
      </c>
      <c r="E452" s="51">
        <v>206744334</v>
      </c>
      <c r="F452" s="51">
        <v>30</v>
      </c>
      <c r="G452" s="52">
        <v>1E-3</v>
      </c>
      <c r="H452" s="51">
        <v>130</v>
      </c>
      <c r="I452" s="53">
        <v>5.7312199000000001</v>
      </c>
      <c r="J452" s="53">
        <v>1.7757999999999999E-3</v>
      </c>
      <c r="K452" s="53">
        <v>5.3256717</v>
      </c>
      <c r="L452" s="54">
        <v>0.17402039999999999</v>
      </c>
      <c r="M452" s="55">
        <v>8.7310000000000003E-4</v>
      </c>
      <c r="N452" s="53">
        <v>0.21874930000000001</v>
      </c>
      <c r="O452" s="56">
        <v>330</v>
      </c>
      <c r="P452" s="56">
        <v>122</v>
      </c>
      <c r="Q452" s="60">
        <v>0.55618999999999996</v>
      </c>
      <c r="R452" s="60">
        <v>0.460259904387057</v>
      </c>
      <c r="S452" s="60">
        <v>0.71068748567271678</v>
      </c>
      <c r="T452" s="51" t="s">
        <v>651</v>
      </c>
    </row>
    <row r="453" spans="1:20" s="83" customFormat="1" x14ac:dyDescent="0.25">
      <c r="A453" s="51" t="s">
        <v>636</v>
      </c>
      <c r="B453" s="51" t="s">
        <v>656</v>
      </c>
      <c r="C453" s="51" t="s">
        <v>39</v>
      </c>
      <c r="D453" s="51" t="s">
        <v>135</v>
      </c>
      <c r="E453" s="51">
        <v>206745023</v>
      </c>
      <c r="F453" s="51">
        <v>30</v>
      </c>
      <c r="G453" s="52">
        <v>1E-3</v>
      </c>
      <c r="H453" s="51">
        <v>130</v>
      </c>
      <c r="I453" s="53">
        <v>5.9919947000000002</v>
      </c>
      <c r="J453" s="53">
        <v>1.8739E-3</v>
      </c>
      <c r="K453" s="53">
        <v>5.5731674999999994</v>
      </c>
      <c r="L453" s="54">
        <v>0.17612249999999999</v>
      </c>
      <c r="M453" s="55">
        <v>8.698E-4</v>
      </c>
      <c r="N453" s="53">
        <v>0.22983339999999999</v>
      </c>
      <c r="O453" s="56">
        <v>342</v>
      </c>
      <c r="P453" s="56">
        <v>122</v>
      </c>
      <c r="Q453" s="60">
        <v>0.52463800000000005</v>
      </c>
      <c r="R453" s="60">
        <v>0.40789447160377962</v>
      </c>
      <c r="S453" s="60">
        <v>0.69790520705861403</v>
      </c>
      <c r="T453" s="51" t="s">
        <v>651</v>
      </c>
    </row>
    <row r="454" spans="1:20" s="83" customFormat="1" x14ac:dyDescent="0.25">
      <c r="A454" s="51" t="s">
        <v>636</v>
      </c>
      <c r="B454" s="51" t="s">
        <v>656</v>
      </c>
      <c r="C454" s="51" t="s">
        <v>39</v>
      </c>
      <c r="D454" s="51" t="s">
        <v>135</v>
      </c>
      <c r="E454" s="51">
        <v>206745735</v>
      </c>
      <c r="F454" s="51">
        <v>30</v>
      </c>
      <c r="G454" s="52">
        <v>1E-3</v>
      </c>
      <c r="H454" s="51">
        <v>130</v>
      </c>
      <c r="I454" s="53">
        <v>6.1639657999999997</v>
      </c>
      <c r="J454" s="53">
        <v>1.7629E-3</v>
      </c>
      <c r="K454" s="53">
        <v>5.7145254000000003</v>
      </c>
      <c r="L454" s="54">
        <v>0.1909476</v>
      </c>
      <c r="M454" s="55">
        <v>1.0081999999999999E-3</v>
      </c>
      <c r="N454" s="53">
        <v>0.245277</v>
      </c>
      <c r="O454" s="56">
        <v>354</v>
      </c>
      <c r="P454" s="56">
        <v>135</v>
      </c>
      <c r="Q454" s="60">
        <v>0.58040899999999995</v>
      </c>
      <c r="R454" s="60">
        <v>0.44086701760118868</v>
      </c>
      <c r="S454" s="60">
        <v>0.7187570335321104</v>
      </c>
      <c r="T454" s="51" t="s">
        <v>651</v>
      </c>
    </row>
    <row r="455" spans="1:20" s="83" customFormat="1" x14ac:dyDescent="0.25">
      <c r="A455" s="51" t="s">
        <v>636</v>
      </c>
      <c r="B455" s="51" t="s">
        <v>656</v>
      </c>
      <c r="C455" s="51" t="s">
        <v>39</v>
      </c>
      <c r="D455" s="51" t="s">
        <v>135</v>
      </c>
      <c r="E455" s="51">
        <v>206746465</v>
      </c>
      <c r="F455" s="51">
        <v>30</v>
      </c>
      <c r="G455" s="52">
        <v>1E-3</v>
      </c>
      <c r="H455" s="51">
        <v>130</v>
      </c>
      <c r="I455" s="53">
        <v>6.7861532000000002</v>
      </c>
      <c r="J455" s="53">
        <v>1.7882E-3</v>
      </c>
      <c r="K455" s="53">
        <v>6.3059862999999998</v>
      </c>
      <c r="L455" s="54">
        <v>0.20238890000000001</v>
      </c>
      <c r="M455" s="55">
        <v>1.0495999999999999E-3</v>
      </c>
      <c r="N455" s="53">
        <v>0.26370900000000003</v>
      </c>
      <c r="O455" s="56">
        <v>390</v>
      </c>
      <c r="P455" s="56">
        <v>143</v>
      </c>
      <c r="Q455" s="60">
        <v>0.58544499999999999</v>
      </c>
      <c r="R455" s="60">
        <v>0.41284035316084639</v>
      </c>
      <c r="S455" s="60">
        <v>0.6866476606632731</v>
      </c>
      <c r="T455" s="51" t="s">
        <v>651</v>
      </c>
    </row>
    <row r="456" spans="1:20" s="83" customFormat="1" x14ac:dyDescent="0.25">
      <c r="A456" s="51" t="s">
        <v>636</v>
      </c>
      <c r="B456" s="51" t="s">
        <v>656</v>
      </c>
      <c r="C456" s="51" t="s">
        <v>39</v>
      </c>
      <c r="D456" s="51" t="s">
        <v>135</v>
      </c>
      <c r="E456" s="51">
        <v>206747258</v>
      </c>
      <c r="F456" s="51">
        <v>30</v>
      </c>
      <c r="G456" s="52">
        <v>1E-3</v>
      </c>
      <c r="H456" s="51">
        <v>130</v>
      </c>
      <c r="I456" s="53">
        <v>5.2027567000000001</v>
      </c>
      <c r="J456" s="53">
        <v>1.7653E-3</v>
      </c>
      <c r="K456" s="53">
        <v>4.8374881000000007</v>
      </c>
      <c r="L456" s="54">
        <v>0.15790589999999999</v>
      </c>
      <c r="M456" s="55">
        <v>7.9040000000000002E-4</v>
      </c>
      <c r="N456" s="53">
        <v>0.1955074</v>
      </c>
      <c r="O456" s="56">
        <v>306</v>
      </c>
      <c r="P456" s="56">
        <v>110</v>
      </c>
      <c r="Q456" s="60">
        <v>0.53522599999999998</v>
      </c>
      <c r="R456" s="60">
        <v>0.40332922071985461</v>
      </c>
      <c r="S456" s="60">
        <v>0.69142738061600073</v>
      </c>
      <c r="T456" s="51" t="s">
        <v>651</v>
      </c>
    </row>
    <row r="457" spans="1:20" s="83" customFormat="1" x14ac:dyDescent="0.25">
      <c r="A457" s="51" t="s">
        <v>636</v>
      </c>
      <c r="B457" s="51" t="s">
        <v>656</v>
      </c>
      <c r="C457" s="51" t="s">
        <v>39</v>
      </c>
      <c r="D457" s="51" t="s">
        <v>135</v>
      </c>
      <c r="E457" s="51">
        <v>206747890</v>
      </c>
      <c r="F457" s="51">
        <v>30</v>
      </c>
      <c r="G457" s="52">
        <v>1E-3</v>
      </c>
      <c r="H457" s="51">
        <v>130</v>
      </c>
      <c r="I457" s="53">
        <v>6.7837626999999996</v>
      </c>
      <c r="J457" s="53">
        <v>1.8272E-3</v>
      </c>
      <c r="K457" s="53">
        <v>6.3157577000000016</v>
      </c>
      <c r="L457" s="54">
        <v>0.20049149999999999</v>
      </c>
      <c r="M457" s="55">
        <v>1.0652999999999999E-3</v>
      </c>
      <c r="N457" s="53">
        <v>0.25299500000000003</v>
      </c>
      <c r="O457" s="56">
        <v>390</v>
      </c>
      <c r="P457" s="56">
        <v>139</v>
      </c>
      <c r="Q457" s="60">
        <v>0.58822799999999997</v>
      </c>
      <c r="R457" s="60">
        <v>0.42161102950355922</v>
      </c>
      <c r="S457" s="60">
        <v>0.709274175654654</v>
      </c>
      <c r="T457" s="51" t="s">
        <v>651</v>
      </c>
    </row>
    <row r="458" spans="1:20" s="83" customFormat="1" x14ac:dyDescent="0.25">
      <c r="A458" s="51" t="s">
        <v>636</v>
      </c>
      <c r="B458" s="51" t="s">
        <v>656</v>
      </c>
      <c r="C458" s="51" t="s">
        <v>39</v>
      </c>
      <c r="D458" s="51" t="s">
        <v>135</v>
      </c>
      <c r="E458" s="51">
        <v>206748681</v>
      </c>
      <c r="F458" s="51">
        <v>30</v>
      </c>
      <c r="G458" s="52">
        <v>1E-3</v>
      </c>
      <c r="H458" s="51">
        <v>130</v>
      </c>
      <c r="I458" s="53">
        <v>6.3820081999999996</v>
      </c>
      <c r="J458" s="53">
        <v>1.7481E-3</v>
      </c>
      <c r="K458" s="53">
        <v>5.9735828999999994</v>
      </c>
      <c r="L458" s="54">
        <v>0.17237810000000001</v>
      </c>
      <c r="M458" s="55">
        <v>8.7279999999999996E-4</v>
      </c>
      <c r="N458" s="53">
        <v>0.2230502</v>
      </c>
      <c r="O458" s="56">
        <v>366</v>
      </c>
      <c r="P458" s="56">
        <v>124</v>
      </c>
      <c r="Q458" s="60">
        <v>0.68684900000000004</v>
      </c>
      <c r="R458" s="60">
        <v>0.54991286200361333</v>
      </c>
      <c r="S458" s="60">
        <v>0.76768218238716013</v>
      </c>
      <c r="T458" s="51" t="s">
        <v>651</v>
      </c>
    </row>
    <row r="459" spans="1:20" s="83" customFormat="1" x14ac:dyDescent="0.25">
      <c r="A459" s="51" t="s">
        <v>636</v>
      </c>
      <c r="B459" s="51" t="s">
        <v>656</v>
      </c>
      <c r="C459" s="51" t="s">
        <v>39</v>
      </c>
      <c r="D459" s="51" t="s">
        <v>135</v>
      </c>
      <c r="E459" s="51">
        <v>206749432</v>
      </c>
      <c r="F459" s="51">
        <v>30</v>
      </c>
      <c r="G459" s="52">
        <v>1E-3</v>
      </c>
      <c r="H459" s="51">
        <v>130</v>
      </c>
      <c r="I459" s="53">
        <v>6.0924918000000003</v>
      </c>
      <c r="J459" s="53">
        <v>1.7880999999999999E-3</v>
      </c>
      <c r="K459" s="53">
        <v>5.6527686000000008</v>
      </c>
      <c r="L459" s="54">
        <v>0.18614639999999999</v>
      </c>
      <c r="M459" s="55">
        <v>9.1710000000000001E-4</v>
      </c>
      <c r="N459" s="53">
        <v>0.23989820000000001</v>
      </c>
      <c r="O459" s="56">
        <v>354</v>
      </c>
      <c r="P459" s="56">
        <v>127</v>
      </c>
      <c r="Q459" s="60">
        <v>0.55044000000000004</v>
      </c>
      <c r="R459" s="60">
        <v>0.41672590505600771</v>
      </c>
      <c r="S459" s="60">
        <v>0.68678859908659107</v>
      </c>
      <c r="T459" s="51" t="s">
        <v>651</v>
      </c>
    </row>
    <row r="460" spans="1:20" s="83" customFormat="1" x14ac:dyDescent="0.25">
      <c r="A460" s="51" t="s">
        <v>636</v>
      </c>
      <c r="B460" s="51" t="s">
        <v>656</v>
      </c>
      <c r="C460" s="51" t="s">
        <v>39</v>
      </c>
      <c r="D460" s="51" t="s">
        <v>135</v>
      </c>
      <c r="E460" s="51">
        <v>206750156</v>
      </c>
      <c r="F460" s="51">
        <v>30</v>
      </c>
      <c r="G460" s="52">
        <v>1E-3</v>
      </c>
      <c r="H460" s="51">
        <v>130</v>
      </c>
      <c r="I460" s="53">
        <v>5.4989736999999996</v>
      </c>
      <c r="J460" s="53">
        <v>1.7607E-3</v>
      </c>
      <c r="K460" s="53">
        <v>5.0776117999999988</v>
      </c>
      <c r="L460" s="54">
        <v>0.180003</v>
      </c>
      <c r="M460" s="55">
        <v>9.391E-4</v>
      </c>
      <c r="N460" s="53">
        <v>0.22846959999999999</v>
      </c>
      <c r="O460" s="56">
        <v>318</v>
      </c>
      <c r="P460" s="56">
        <v>126</v>
      </c>
      <c r="Q460" s="60">
        <v>0.61759200000000003</v>
      </c>
      <c r="R460" s="60">
        <v>0.49391869193396881</v>
      </c>
      <c r="S460" s="60">
        <v>0.73919711709333136</v>
      </c>
      <c r="T460" s="51" t="s">
        <v>651</v>
      </c>
    </row>
    <row r="461" spans="1:20" s="83" customFormat="1" x14ac:dyDescent="0.25">
      <c r="A461" s="51" t="s">
        <v>636</v>
      </c>
      <c r="B461" s="51" t="s">
        <v>656</v>
      </c>
      <c r="C461" s="51" t="s">
        <v>39</v>
      </c>
      <c r="D461" s="51" t="s">
        <v>135</v>
      </c>
      <c r="E461" s="51">
        <v>206750822</v>
      </c>
      <c r="F461" s="51">
        <v>30</v>
      </c>
      <c r="G461" s="52">
        <v>1E-3</v>
      </c>
      <c r="H461" s="51">
        <v>130</v>
      </c>
      <c r="I461" s="53">
        <v>5.5025693999999996</v>
      </c>
      <c r="J461" s="53">
        <v>1.7389E-3</v>
      </c>
      <c r="K461" s="53">
        <v>5.0911635000000013</v>
      </c>
      <c r="L461" s="54">
        <v>0.1767928</v>
      </c>
      <c r="M461" s="55">
        <v>8.8230000000000003E-4</v>
      </c>
      <c r="N461" s="53">
        <v>0.22231970000000001</v>
      </c>
      <c r="O461" s="56">
        <v>318</v>
      </c>
      <c r="P461" s="56">
        <v>122</v>
      </c>
      <c r="Q461" s="60">
        <v>0.64009400000000005</v>
      </c>
      <c r="R461" s="60">
        <v>0.47583470159270791</v>
      </c>
      <c r="S461" s="60">
        <v>0.73575938077400771</v>
      </c>
      <c r="T461" s="51" t="s">
        <v>651</v>
      </c>
    </row>
    <row r="462" spans="1:20" s="83" customFormat="1" x14ac:dyDescent="0.25">
      <c r="A462" s="51" t="s">
        <v>636</v>
      </c>
      <c r="B462" s="51" t="s">
        <v>656</v>
      </c>
      <c r="C462" s="51" t="s">
        <v>39</v>
      </c>
      <c r="D462" s="51" t="s">
        <v>135</v>
      </c>
      <c r="E462" s="51">
        <v>206752203</v>
      </c>
      <c r="F462" s="51">
        <v>30</v>
      </c>
      <c r="G462" s="52">
        <v>1E-3</v>
      </c>
      <c r="H462" s="51">
        <v>130</v>
      </c>
      <c r="I462" s="53">
        <v>6.0883412999999997</v>
      </c>
      <c r="J462" s="53">
        <v>1.7753999999999999E-3</v>
      </c>
      <c r="K462" s="53">
        <v>5.6574179000000022</v>
      </c>
      <c r="L462" s="54">
        <v>0.18567420000000001</v>
      </c>
      <c r="M462" s="55">
        <v>9.4129999999999995E-4</v>
      </c>
      <c r="N462" s="53">
        <v>0.2320255</v>
      </c>
      <c r="O462" s="56">
        <v>354</v>
      </c>
      <c r="P462" s="56">
        <v>129</v>
      </c>
      <c r="Q462" s="60">
        <v>0.58704400000000001</v>
      </c>
      <c r="R462" s="60">
        <v>0.44515665599888449</v>
      </c>
      <c r="S462" s="60">
        <v>0.72862795831723937</v>
      </c>
      <c r="T462" s="51" t="s">
        <v>651</v>
      </c>
    </row>
    <row r="463" spans="1:20" s="83" customFormat="1" x14ac:dyDescent="0.25">
      <c r="A463" s="51" t="s">
        <v>636</v>
      </c>
      <c r="B463" s="51" t="s">
        <v>656</v>
      </c>
      <c r="C463" s="51" t="s">
        <v>39</v>
      </c>
      <c r="D463" s="51" t="s">
        <v>135</v>
      </c>
      <c r="E463" s="51">
        <v>206752927</v>
      </c>
      <c r="F463" s="51">
        <v>30</v>
      </c>
      <c r="G463" s="52">
        <v>1E-3</v>
      </c>
      <c r="H463" s="51">
        <v>130</v>
      </c>
      <c r="I463" s="53">
        <v>6.3213948000000002</v>
      </c>
      <c r="J463" s="53">
        <v>1.7956999999999999E-3</v>
      </c>
      <c r="K463" s="53">
        <v>5.9035394000000014</v>
      </c>
      <c r="L463" s="54">
        <v>0.17890729999999999</v>
      </c>
      <c r="M463" s="55">
        <v>9.0300000000000005E-4</v>
      </c>
      <c r="N463" s="53">
        <v>0.22517010000000001</v>
      </c>
      <c r="O463" s="56">
        <v>366</v>
      </c>
      <c r="P463" s="56">
        <v>126</v>
      </c>
      <c r="Q463" s="60">
        <v>0.53066899999999995</v>
      </c>
      <c r="R463" s="60">
        <v>0.43004074723719099</v>
      </c>
      <c r="S463" s="60">
        <v>0.70354221651688098</v>
      </c>
      <c r="T463" s="51" t="s">
        <v>651</v>
      </c>
    </row>
    <row r="464" spans="1:20" s="83" customFormat="1" x14ac:dyDescent="0.25">
      <c r="A464" s="51" t="s">
        <v>636</v>
      </c>
      <c r="B464" s="51" t="s">
        <v>656</v>
      </c>
      <c r="C464" s="51" t="s">
        <v>39</v>
      </c>
      <c r="D464" s="51" t="s">
        <v>135</v>
      </c>
      <c r="E464" s="51">
        <v>206753671</v>
      </c>
      <c r="F464" s="51">
        <v>30</v>
      </c>
      <c r="G464" s="52">
        <v>1E-3</v>
      </c>
      <c r="H464" s="51">
        <v>130</v>
      </c>
      <c r="I464" s="53">
        <v>5.9455663999999997</v>
      </c>
      <c r="J464" s="53">
        <v>1.8089E-3</v>
      </c>
      <c r="K464" s="53">
        <v>5.5072690999999994</v>
      </c>
      <c r="L464" s="54">
        <v>0.187389</v>
      </c>
      <c r="M464" s="55">
        <v>9.5560000000000003E-4</v>
      </c>
      <c r="N464" s="53">
        <v>0.23791490000000001</v>
      </c>
      <c r="O464" s="56">
        <v>342</v>
      </c>
      <c r="P464" s="56">
        <v>131</v>
      </c>
      <c r="Q464" s="60">
        <v>0.60641900000000004</v>
      </c>
      <c r="R464" s="60">
        <v>0.4717530254139452</v>
      </c>
      <c r="S464" s="60">
        <v>0.72848766770906759</v>
      </c>
      <c r="T464" s="51" t="s">
        <v>651</v>
      </c>
    </row>
    <row r="465" spans="1:20" s="83" customFormat="1" x14ac:dyDescent="0.25">
      <c r="A465" s="51" t="s">
        <v>636</v>
      </c>
      <c r="B465" s="51" t="s">
        <v>656</v>
      </c>
      <c r="C465" s="51" t="s">
        <v>39</v>
      </c>
      <c r="D465" s="51" t="s">
        <v>135</v>
      </c>
      <c r="E465" s="51">
        <v>206754379</v>
      </c>
      <c r="F465" s="51">
        <v>30</v>
      </c>
      <c r="G465" s="52">
        <v>1E-3</v>
      </c>
      <c r="H465" s="51">
        <v>130</v>
      </c>
      <c r="I465" s="53">
        <v>5.3940421000000001</v>
      </c>
      <c r="J465" s="53">
        <v>1.8048000000000001E-3</v>
      </c>
      <c r="K465" s="53">
        <v>5.0575402</v>
      </c>
      <c r="L465" s="54">
        <v>0.1443547</v>
      </c>
      <c r="M465" s="55">
        <v>7.0680000000000005E-4</v>
      </c>
      <c r="N465" s="53">
        <v>0.18042040000000001</v>
      </c>
      <c r="O465" s="56">
        <v>318</v>
      </c>
      <c r="P465" s="56">
        <v>98</v>
      </c>
      <c r="Q465" s="60">
        <v>0.59763999999999995</v>
      </c>
      <c r="R465" s="60">
        <v>0.45904159364245212</v>
      </c>
      <c r="S465" s="60">
        <v>0.72039881888257751</v>
      </c>
      <c r="T465" s="51" t="s">
        <v>651</v>
      </c>
    </row>
    <row r="466" spans="1:20" s="83" customFormat="1" x14ac:dyDescent="0.25">
      <c r="A466" s="51" t="s">
        <v>636</v>
      </c>
      <c r="B466" s="51" t="s">
        <v>656</v>
      </c>
      <c r="C466" s="51" t="s">
        <v>39</v>
      </c>
      <c r="D466" s="51" t="s">
        <v>135</v>
      </c>
      <c r="E466" s="51">
        <v>206755031</v>
      </c>
      <c r="F466" s="51">
        <v>30</v>
      </c>
      <c r="G466" s="52">
        <v>1E-3</v>
      </c>
      <c r="H466" s="51">
        <v>130</v>
      </c>
      <c r="I466" s="53">
        <v>5.2282554000000001</v>
      </c>
      <c r="J466" s="53">
        <v>1.7987000000000001E-3</v>
      </c>
      <c r="K466" s="53">
        <v>4.8603091000000003</v>
      </c>
      <c r="L466" s="54">
        <v>0.15206220000000001</v>
      </c>
      <c r="M466" s="55">
        <v>7.3030000000000002E-4</v>
      </c>
      <c r="N466" s="53">
        <v>0.2042921</v>
      </c>
      <c r="O466" s="56">
        <v>306</v>
      </c>
      <c r="P466" s="56">
        <v>106</v>
      </c>
      <c r="Q466" s="60">
        <v>0.50546500000000005</v>
      </c>
      <c r="R466" s="60">
        <v>0.36799931706135552</v>
      </c>
      <c r="S466" s="60">
        <v>0.68824915819711652</v>
      </c>
      <c r="T466" s="51" t="s">
        <v>651</v>
      </c>
    </row>
    <row r="467" spans="1:20" s="83" customFormat="1" x14ac:dyDescent="0.25">
      <c r="A467" s="51" t="s">
        <v>636</v>
      </c>
      <c r="B467" s="51" t="s">
        <v>656</v>
      </c>
      <c r="C467" s="51" t="s">
        <v>39</v>
      </c>
      <c r="D467" s="51" t="s">
        <v>135</v>
      </c>
      <c r="E467" s="51">
        <v>206755670</v>
      </c>
      <c r="F467" s="51">
        <v>30</v>
      </c>
      <c r="G467" s="52">
        <v>1E-3</v>
      </c>
      <c r="H467" s="51">
        <v>130</v>
      </c>
      <c r="I467" s="53">
        <v>6.1846113000000003</v>
      </c>
      <c r="J467" s="53">
        <v>1.7543999999999991E-3</v>
      </c>
      <c r="K467" s="53">
        <v>5.7558914999999997</v>
      </c>
      <c r="L467" s="54">
        <v>0.18571760000000001</v>
      </c>
      <c r="M467" s="55">
        <v>9.8839999999999996E-4</v>
      </c>
      <c r="N467" s="53">
        <v>0.22981969999999999</v>
      </c>
      <c r="O467" s="56">
        <v>354</v>
      </c>
      <c r="P467" s="56">
        <v>130</v>
      </c>
      <c r="Q467" s="60">
        <v>0.61649500000000002</v>
      </c>
      <c r="R467" s="60">
        <v>0.47262775527873752</v>
      </c>
      <c r="S467" s="60">
        <v>0.7242977786707101</v>
      </c>
      <c r="T467" s="51" t="s">
        <v>651</v>
      </c>
    </row>
    <row r="468" spans="1:20" s="83" customFormat="1" x14ac:dyDescent="0.25">
      <c r="A468" s="51" t="s">
        <v>636</v>
      </c>
      <c r="B468" s="51" t="s">
        <v>656</v>
      </c>
      <c r="C468" s="51" t="s">
        <v>39</v>
      </c>
      <c r="D468" s="51" t="s">
        <v>135</v>
      </c>
      <c r="E468" s="51">
        <v>206756403</v>
      </c>
      <c r="F468" s="51">
        <v>30</v>
      </c>
      <c r="G468" s="52">
        <v>1E-3</v>
      </c>
      <c r="H468" s="51">
        <v>130</v>
      </c>
      <c r="I468" s="53">
        <v>6.3308907999999997</v>
      </c>
      <c r="J468" s="53">
        <v>1.8208E-3</v>
      </c>
      <c r="K468" s="53">
        <v>5.8947052000000006</v>
      </c>
      <c r="L468" s="54">
        <v>0.18343329999999999</v>
      </c>
      <c r="M468" s="55">
        <v>8.9030000000000001E-4</v>
      </c>
      <c r="N468" s="53">
        <v>0.23926430000000001</v>
      </c>
      <c r="O468" s="56">
        <v>366</v>
      </c>
      <c r="P468" s="56">
        <v>130</v>
      </c>
      <c r="Q468" s="60">
        <v>0.64820199999999994</v>
      </c>
      <c r="R468" s="60">
        <v>0.51812344390153342</v>
      </c>
      <c r="S468" s="60">
        <v>0.75410860265532742</v>
      </c>
      <c r="T468" s="51" t="s">
        <v>651</v>
      </c>
    </row>
    <row r="469" spans="1:20" s="83" customFormat="1" x14ac:dyDescent="0.25">
      <c r="A469" s="51" t="s">
        <v>636</v>
      </c>
      <c r="B469" s="51" t="s">
        <v>656</v>
      </c>
      <c r="C469" s="51" t="s">
        <v>39</v>
      </c>
      <c r="D469" s="51" t="s">
        <v>135</v>
      </c>
      <c r="E469" s="51">
        <v>206757150</v>
      </c>
      <c r="F469" s="51">
        <v>30</v>
      </c>
      <c r="G469" s="52">
        <v>1E-3</v>
      </c>
      <c r="H469" s="51">
        <v>130</v>
      </c>
      <c r="I469" s="53">
        <v>5.4707024999999998</v>
      </c>
      <c r="J469" s="53">
        <v>1.7340000000000001E-3</v>
      </c>
      <c r="K469" s="53">
        <v>5.0639727000000008</v>
      </c>
      <c r="L469" s="54">
        <v>0.1725497</v>
      </c>
      <c r="M469" s="55">
        <v>8.855E-4</v>
      </c>
      <c r="N469" s="53">
        <v>0.22179670000000001</v>
      </c>
      <c r="O469" s="56">
        <v>318</v>
      </c>
      <c r="P469" s="56">
        <v>121</v>
      </c>
      <c r="Q469" s="60">
        <v>0.60019</v>
      </c>
      <c r="R469" s="60">
        <v>0.46391662940910239</v>
      </c>
      <c r="S469" s="60">
        <v>0.72073169865177777</v>
      </c>
      <c r="T469" s="51" t="s">
        <v>651</v>
      </c>
    </row>
    <row r="470" spans="1:20" s="83" customFormat="1" x14ac:dyDescent="0.25">
      <c r="A470" s="51" t="s">
        <v>636</v>
      </c>
      <c r="B470" s="51" t="s">
        <v>656</v>
      </c>
      <c r="C470" s="51" t="s">
        <v>39</v>
      </c>
      <c r="D470" s="51" t="s">
        <v>135</v>
      </c>
      <c r="E470" s="51">
        <v>206757811</v>
      </c>
      <c r="F470" s="51">
        <v>30</v>
      </c>
      <c r="G470" s="52">
        <v>1E-3</v>
      </c>
      <c r="H470" s="51">
        <v>130</v>
      </c>
      <c r="I470" s="53">
        <v>5.4973571000000003</v>
      </c>
      <c r="J470" s="53">
        <v>1.7405000000000001E-3</v>
      </c>
      <c r="K470" s="53">
        <v>5.0875239000000017</v>
      </c>
      <c r="L470" s="54">
        <v>0.17103160000000001</v>
      </c>
      <c r="M470" s="55">
        <v>8.2200000000000003E-4</v>
      </c>
      <c r="N470" s="53">
        <v>0.22621579999999999</v>
      </c>
      <c r="O470" s="56">
        <v>318</v>
      </c>
      <c r="P470" s="56">
        <v>121</v>
      </c>
      <c r="Q470" s="60">
        <v>0.58241500000000002</v>
      </c>
      <c r="R470" s="60">
        <v>0.42726991579188628</v>
      </c>
      <c r="S470" s="60">
        <v>0.71685418721467975</v>
      </c>
      <c r="T470" s="51" t="s">
        <v>651</v>
      </c>
    </row>
    <row r="471" spans="1:20" s="83" customFormat="1" x14ac:dyDescent="0.25">
      <c r="A471" s="51" t="s">
        <v>636</v>
      </c>
      <c r="B471" s="51" t="s">
        <v>656</v>
      </c>
      <c r="C471" s="51" t="s">
        <v>39</v>
      </c>
      <c r="D471" s="51" t="s">
        <v>135</v>
      </c>
      <c r="E471" s="51">
        <v>206758473</v>
      </c>
      <c r="F471" s="51">
        <v>30</v>
      </c>
      <c r="G471" s="52">
        <v>1E-3</v>
      </c>
      <c r="H471" s="51">
        <v>130</v>
      </c>
      <c r="I471" s="53">
        <v>5.8895767000000001</v>
      </c>
      <c r="J471" s="53">
        <v>1.8711999999999999E-3</v>
      </c>
      <c r="K471" s="53">
        <v>5.4646277000000012</v>
      </c>
      <c r="L471" s="54">
        <v>0.1814423</v>
      </c>
      <c r="M471" s="55">
        <v>8.4409999999999997E-4</v>
      </c>
      <c r="N471" s="53">
        <v>0.23081370000000001</v>
      </c>
      <c r="O471" s="56">
        <v>342</v>
      </c>
      <c r="P471" s="56">
        <v>127</v>
      </c>
      <c r="Q471" s="60">
        <v>0.60641599999999996</v>
      </c>
      <c r="R471" s="60">
        <v>0.48037323789474717</v>
      </c>
      <c r="S471" s="60">
        <v>0.72670952709241721</v>
      </c>
      <c r="T471" s="51" t="s">
        <v>651</v>
      </c>
    </row>
    <row r="472" spans="1:20" s="83" customFormat="1" x14ac:dyDescent="0.25">
      <c r="A472" s="51" t="s">
        <v>636</v>
      </c>
      <c r="B472" s="51" t="s">
        <v>656</v>
      </c>
      <c r="C472" s="51" t="s">
        <v>39</v>
      </c>
      <c r="D472" s="51" t="s">
        <v>135</v>
      </c>
      <c r="E472" s="51">
        <v>206759176</v>
      </c>
      <c r="F472" s="51">
        <v>30</v>
      </c>
      <c r="G472" s="52">
        <v>1E-3</v>
      </c>
      <c r="H472" s="51">
        <v>130</v>
      </c>
      <c r="I472" s="53">
        <v>5.8827711000000003</v>
      </c>
      <c r="J472" s="53">
        <v>1.7993E-3</v>
      </c>
      <c r="K472" s="53">
        <v>5.4654062999999997</v>
      </c>
      <c r="L472" s="54">
        <v>0.17824219999999999</v>
      </c>
      <c r="M472" s="55">
        <v>8.8460000000000003E-4</v>
      </c>
      <c r="N472" s="53">
        <v>0.22630890000000001</v>
      </c>
      <c r="O472" s="56">
        <v>342</v>
      </c>
      <c r="P472" s="56">
        <v>126</v>
      </c>
      <c r="Q472" s="60">
        <v>0.51989200000000002</v>
      </c>
      <c r="R472" s="60">
        <v>0.37693887570788542</v>
      </c>
      <c r="S472" s="60">
        <v>0.66462948049363857</v>
      </c>
      <c r="T472" s="51" t="s">
        <v>651</v>
      </c>
    </row>
    <row r="473" spans="1:20" s="83" customFormat="1" x14ac:dyDescent="0.25">
      <c r="A473" s="51" t="s">
        <v>636</v>
      </c>
      <c r="B473" s="51" t="s">
        <v>656</v>
      </c>
      <c r="C473" s="51" t="s">
        <v>39</v>
      </c>
      <c r="D473" s="51" t="s">
        <v>135</v>
      </c>
      <c r="E473" s="51">
        <v>206759879</v>
      </c>
      <c r="F473" s="51">
        <v>30</v>
      </c>
      <c r="G473" s="52">
        <v>1E-3</v>
      </c>
      <c r="H473" s="51">
        <v>130</v>
      </c>
      <c r="I473" s="53">
        <v>6.6558605000000002</v>
      </c>
      <c r="J473" s="53">
        <v>1.7771E-3</v>
      </c>
      <c r="K473" s="53">
        <v>6.1454597</v>
      </c>
      <c r="L473" s="54">
        <v>0.21275160000000001</v>
      </c>
      <c r="M473" s="55">
        <v>1.0694000000000001E-3</v>
      </c>
      <c r="N473" s="53">
        <v>0.283748</v>
      </c>
      <c r="O473" s="56">
        <v>378</v>
      </c>
      <c r="P473" s="56">
        <v>153</v>
      </c>
      <c r="Q473" s="60">
        <v>0.65875700000000004</v>
      </c>
      <c r="R473" s="60">
        <v>0.50151900871693433</v>
      </c>
      <c r="S473" s="60">
        <v>0.75460353790576962</v>
      </c>
      <c r="T473" s="51" t="s">
        <v>651</v>
      </c>
    </row>
    <row r="474" spans="1:20" s="83" customFormat="1" x14ac:dyDescent="0.25">
      <c r="A474" s="51" t="s">
        <v>636</v>
      </c>
      <c r="B474" s="51" t="s">
        <v>656</v>
      </c>
      <c r="C474" s="51" t="s">
        <v>39</v>
      </c>
      <c r="D474" s="51" t="s">
        <v>135</v>
      </c>
      <c r="E474" s="51">
        <v>206760658</v>
      </c>
      <c r="F474" s="51">
        <v>30</v>
      </c>
      <c r="G474" s="52">
        <v>1E-3</v>
      </c>
      <c r="H474" s="51">
        <v>130</v>
      </c>
      <c r="I474" s="53">
        <v>5.4675383000000002</v>
      </c>
      <c r="J474" s="53">
        <v>1.8374999999999999E-3</v>
      </c>
      <c r="K474" s="53">
        <v>5.0504303000000013</v>
      </c>
      <c r="L474" s="54">
        <v>0.1789289</v>
      </c>
      <c r="M474" s="55">
        <v>9.0819999999999996E-4</v>
      </c>
      <c r="N474" s="53">
        <v>0.2256146</v>
      </c>
      <c r="O474" s="56">
        <v>318</v>
      </c>
      <c r="P474" s="56">
        <v>125</v>
      </c>
      <c r="Q474" s="60">
        <v>0.67843900000000001</v>
      </c>
      <c r="R474" s="60">
        <v>0.54466136935601506</v>
      </c>
      <c r="S474" s="60">
        <v>0.76464912028107201</v>
      </c>
      <c r="T474" s="51" t="s">
        <v>651</v>
      </c>
    </row>
    <row r="475" spans="1:20" s="83" customFormat="1" x14ac:dyDescent="0.25">
      <c r="A475" s="51" t="s">
        <v>636</v>
      </c>
      <c r="B475" s="51" t="s">
        <v>656</v>
      </c>
      <c r="C475" s="51" t="s">
        <v>39</v>
      </c>
      <c r="D475" s="51" t="s">
        <v>135</v>
      </c>
      <c r="E475" s="51">
        <v>206761320</v>
      </c>
      <c r="F475" s="51">
        <v>30</v>
      </c>
      <c r="G475" s="52">
        <v>1E-3</v>
      </c>
      <c r="H475" s="51">
        <v>130</v>
      </c>
      <c r="I475" s="53">
        <v>6.3231495999999998</v>
      </c>
      <c r="J475" s="53">
        <v>1.8534000000000001E-3</v>
      </c>
      <c r="K475" s="53">
        <v>5.8412923000000001</v>
      </c>
      <c r="L475" s="54">
        <v>0.20913329999999999</v>
      </c>
      <c r="M475" s="55">
        <v>1.0229E-3</v>
      </c>
      <c r="N475" s="53">
        <v>0.25894610000000001</v>
      </c>
      <c r="O475" s="56">
        <v>366</v>
      </c>
      <c r="P475" s="56">
        <v>146</v>
      </c>
      <c r="Q475" s="60">
        <v>0.62120699999999995</v>
      </c>
      <c r="R475" s="60">
        <v>0.50587492941307255</v>
      </c>
      <c r="S475" s="60">
        <v>0.73935445335098982</v>
      </c>
      <c r="T475" s="51" t="s">
        <v>651</v>
      </c>
    </row>
    <row r="476" spans="1:20" s="83" customFormat="1" x14ac:dyDescent="0.25">
      <c r="A476" s="51" t="s">
        <v>636</v>
      </c>
      <c r="B476" s="51" t="s">
        <v>656</v>
      </c>
      <c r="C476" s="51" t="s">
        <v>39</v>
      </c>
      <c r="D476" s="51" t="s">
        <v>135</v>
      </c>
      <c r="E476" s="51">
        <v>206762066</v>
      </c>
      <c r="F476" s="51">
        <v>30</v>
      </c>
      <c r="G476" s="52">
        <v>1E-3</v>
      </c>
      <c r="H476" s="51">
        <v>130</v>
      </c>
      <c r="I476" s="53">
        <v>6.4491655999999997</v>
      </c>
      <c r="J476" s="53">
        <v>1.7826999999999999E-3</v>
      </c>
      <c r="K476" s="53">
        <v>6.0016295</v>
      </c>
      <c r="L476" s="54">
        <v>0.18784110000000001</v>
      </c>
      <c r="M476" s="55">
        <v>1.0072E-3</v>
      </c>
      <c r="N476" s="53">
        <v>0.2462213</v>
      </c>
      <c r="O476" s="56">
        <v>366</v>
      </c>
      <c r="P476" s="56">
        <v>136</v>
      </c>
      <c r="Q476" s="60">
        <v>0.66404799999999997</v>
      </c>
      <c r="R476" s="60">
        <v>0.54370770385413081</v>
      </c>
      <c r="S476" s="60">
        <v>0.76893900983795516</v>
      </c>
      <c r="T476" s="51" t="s">
        <v>651</v>
      </c>
    </row>
    <row r="477" spans="1:20" s="83" customFormat="1" x14ac:dyDescent="0.25">
      <c r="A477" s="51" t="s">
        <v>636</v>
      </c>
      <c r="B477" s="51" t="s">
        <v>656</v>
      </c>
      <c r="C477" s="51" t="s">
        <v>39</v>
      </c>
      <c r="D477" s="51" t="s">
        <v>135</v>
      </c>
      <c r="E477" s="51">
        <v>206762829</v>
      </c>
      <c r="F477" s="51">
        <v>30</v>
      </c>
      <c r="G477" s="52">
        <v>1E-3</v>
      </c>
      <c r="H477" s="51">
        <v>130</v>
      </c>
      <c r="I477" s="53">
        <v>6.3204449</v>
      </c>
      <c r="J477" s="53">
        <v>1.8829999999999999E-3</v>
      </c>
      <c r="K477" s="53">
        <v>5.9031556000000016</v>
      </c>
      <c r="L477" s="54">
        <v>0.1769946</v>
      </c>
      <c r="M477" s="55">
        <v>8.8630000000000002E-4</v>
      </c>
      <c r="N477" s="53">
        <v>0.2270064</v>
      </c>
      <c r="O477" s="56">
        <v>366</v>
      </c>
      <c r="P477" s="56">
        <v>124</v>
      </c>
      <c r="Q477" s="60">
        <v>0.56697299999999995</v>
      </c>
      <c r="R477" s="60">
        <v>0.45485691402372391</v>
      </c>
      <c r="S477" s="60">
        <v>0.73485238849821266</v>
      </c>
      <c r="T477" s="51" t="s">
        <v>651</v>
      </c>
    </row>
    <row r="478" spans="1:20" s="83" customFormat="1" x14ac:dyDescent="0.25">
      <c r="A478" s="51" t="s">
        <v>636</v>
      </c>
      <c r="B478" s="51" t="s">
        <v>656</v>
      </c>
      <c r="C478" s="51" t="s">
        <v>39</v>
      </c>
      <c r="D478" s="51" t="s">
        <v>135</v>
      </c>
      <c r="E478" s="51">
        <v>206764219</v>
      </c>
      <c r="F478" s="51">
        <v>30</v>
      </c>
      <c r="G478" s="52">
        <v>1E-3</v>
      </c>
      <c r="H478" s="51">
        <v>130</v>
      </c>
      <c r="I478" s="53">
        <v>6.5512633999999998</v>
      </c>
      <c r="J478" s="53">
        <v>1.7939E-3</v>
      </c>
      <c r="K478" s="53">
        <v>6.0748215000000014</v>
      </c>
      <c r="L478" s="54">
        <v>0.19984379999999999</v>
      </c>
      <c r="M478" s="55">
        <v>1.0336E-3</v>
      </c>
      <c r="N478" s="53">
        <v>0.26271359999999999</v>
      </c>
      <c r="O478" s="56">
        <v>378</v>
      </c>
      <c r="P478" s="56">
        <v>143</v>
      </c>
      <c r="Q478" s="60">
        <v>0.68912300000000004</v>
      </c>
      <c r="R478" s="60">
        <v>0.57163294528231179</v>
      </c>
      <c r="S478" s="60">
        <v>0.76682218880798392</v>
      </c>
      <c r="T478" s="51" t="s">
        <v>651</v>
      </c>
    </row>
    <row r="479" spans="1:20" s="83" customFormat="1" x14ac:dyDescent="0.25">
      <c r="A479" s="51" t="s">
        <v>636</v>
      </c>
      <c r="B479" s="51" t="s">
        <v>656</v>
      </c>
      <c r="C479" s="51" t="s">
        <v>39</v>
      </c>
      <c r="D479" s="51" t="s">
        <v>135</v>
      </c>
      <c r="E479" s="51">
        <v>206764989</v>
      </c>
      <c r="F479" s="51">
        <v>30</v>
      </c>
      <c r="G479" s="52">
        <v>1E-3</v>
      </c>
      <c r="H479" s="51">
        <v>130</v>
      </c>
      <c r="I479" s="53">
        <v>6.123418</v>
      </c>
      <c r="J479" s="53">
        <v>1.7497000000000001E-3</v>
      </c>
      <c r="K479" s="53">
        <v>5.7312370999999986</v>
      </c>
      <c r="L479" s="54">
        <v>0.1667544</v>
      </c>
      <c r="M479" s="55">
        <v>8.5970000000000003E-4</v>
      </c>
      <c r="N479" s="53">
        <v>0.212501</v>
      </c>
      <c r="O479" s="56">
        <v>354</v>
      </c>
      <c r="P479" s="56">
        <v>117</v>
      </c>
      <c r="Q479" s="60">
        <v>0.51894700000000005</v>
      </c>
      <c r="R479" s="60">
        <v>0.38875352776872768</v>
      </c>
      <c r="S479" s="60">
        <v>0.66702676339367983</v>
      </c>
      <c r="T479" s="51" t="s">
        <v>651</v>
      </c>
    </row>
    <row r="480" spans="1:20" s="83" customFormat="1" x14ac:dyDescent="0.25">
      <c r="A480" s="51" t="s">
        <v>636</v>
      </c>
      <c r="B480" s="51" t="s">
        <v>656</v>
      </c>
      <c r="C480" s="51" t="s">
        <v>39</v>
      </c>
      <c r="D480" s="51" t="s">
        <v>135</v>
      </c>
      <c r="E480" s="51">
        <v>206765716</v>
      </c>
      <c r="F480" s="51">
        <v>30</v>
      </c>
      <c r="G480" s="52">
        <v>1E-3</v>
      </c>
      <c r="H480" s="51">
        <v>130</v>
      </c>
      <c r="I480" s="53">
        <v>6.0707718000000002</v>
      </c>
      <c r="J480" s="53">
        <v>1.7524999999999999E-3</v>
      </c>
      <c r="K480" s="53">
        <v>5.6675574000000006</v>
      </c>
      <c r="L480" s="54">
        <v>0.1677739</v>
      </c>
      <c r="M480" s="55">
        <v>8.7060000000000002E-4</v>
      </c>
      <c r="N480" s="53">
        <v>0.22251489999999999</v>
      </c>
      <c r="O480" s="56">
        <v>354</v>
      </c>
      <c r="P480" s="56">
        <v>123</v>
      </c>
      <c r="Q480" s="60">
        <v>0.59008400000000005</v>
      </c>
      <c r="R480" s="60">
        <v>0.38717281728611891</v>
      </c>
      <c r="S480" s="60">
        <v>0.68793819604033835</v>
      </c>
      <c r="T480" s="51" t="s">
        <v>651</v>
      </c>
    </row>
    <row r="481" spans="1:20" s="83" customFormat="1" x14ac:dyDescent="0.25">
      <c r="A481" s="51" t="s">
        <v>636</v>
      </c>
      <c r="B481" s="51" t="s">
        <v>656</v>
      </c>
      <c r="C481" s="51" t="s">
        <v>39</v>
      </c>
      <c r="D481" s="51" t="s">
        <v>135</v>
      </c>
      <c r="E481" s="51">
        <v>206766437</v>
      </c>
      <c r="F481" s="51">
        <v>30</v>
      </c>
      <c r="G481" s="52">
        <v>1E-3</v>
      </c>
      <c r="H481" s="51">
        <v>130</v>
      </c>
      <c r="I481" s="53">
        <v>6.84016</v>
      </c>
      <c r="J481" s="53">
        <v>1.8737999999999999E-3</v>
      </c>
      <c r="K481" s="53">
        <v>6.376645299999999</v>
      </c>
      <c r="L481" s="54">
        <v>0.1942535</v>
      </c>
      <c r="M481" s="55">
        <v>9.9109999999999997E-4</v>
      </c>
      <c r="N481" s="53">
        <v>0.25540859999999999</v>
      </c>
      <c r="O481" s="56">
        <v>390</v>
      </c>
      <c r="P481" s="56">
        <v>142</v>
      </c>
      <c r="Q481" s="60">
        <v>0.64405299999999999</v>
      </c>
      <c r="R481" s="60">
        <v>0.52499640389961377</v>
      </c>
      <c r="S481" s="60">
        <v>0.75392705064134358</v>
      </c>
      <c r="T481" s="51" t="s">
        <v>651</v>
      </c>
    </row>
    <row r="482" spans="1:20" s="83" customFormat="1" x14ac:dyDescent="0.25">
      <c r="A482" s="51" t="s">
        <v>636</v>
      </c>
      <c r="B482" s="51" t="s">
        <v>656</v>
      </c>
      <c r="C482" s="51" t="s">
        <v>39</v>
      </c>
      <c r="D482" s="51" t="s">
        <v>135</v>
      </c>
      <c r="E482" s="51">
        <v>206767908</v>
      </c>
      <c r="F482" s="51">
        <v>30</v>
      </c>
      <c r="G482" s="52">
        <v>1E-3</v>
      </c>
      <c r="H482" s="51">
        <v>130</v>
      </c>
      <c r="I482" s="53">
        <v>5.9364527000000002</v>
      </c>
      <c r="J482" s="53">
        <v>1.7608000000000001E-3</v>
      </c>
      <c r="K482" s="53">
        <v>5.5109525000000001</v>
      </c>
      <c r="L482" s="54">
        <v>0.1839828</v>
      </c>
      <c r="M482" s="55">
        <v>9.012E-4</v>
      </c>
      <c r="N482" s="53">
        <v>0.2288647</v>
      </c>
      <c r="O482" s="56">
        <v>342</v>
      </c>
      <c r="P482" s="56">
        <v>128</v>
      </c>
      <c r="Q482" s="60">
        <v>0.70205499999999998</v>
      </c>
      <c r="R482" s="60">
        <v>0.55661030920284071</v>
      </c>
      <c r="S482" s="60">
        <v>0.75311595883263815</v>
      </c>
      <c r="T482" s="51" t="s">
        <v>651</v>
      </c>
    </row>
    <row r="483" spans="1:20" s="83" customFormat="1" x14ac:dyDescent="0.25">
      <c r="A483" s="51" t="s">
        <v>636</v>
      </c>
      <c r="B483" s="51" t="s">
        <v>656</v>
      </c>
      <c r="C483" s="51" t="s">
        <v>39</v>
      </c>
      <c r="D483" s="51" t="s">
        <v>135</v>
      </c>
      <c r="E483" s="51">
        <v>206768615</v>
      </c>
      <c r="F483" s="51">
        <v>30</v>
      </c>
      <c r="G483" s="52">
        <v>1E-3</v>
      </c>
      <c r="H483" s="51">
        <v>130</v>
      </c>
      <c r="I483" s="53">
        <v>5.8996887999999998</v>
      </c>
      <c r="J483" s="53">
        <v>1.7581999999999999E-3</v>
      </c>
      <c r="K483" s="53">
        <v>5.4893533999999988</v>
      </c>
      <c r="L483" s="54">
        <v>0.17965590000000001</v>
      </c>
      <c r="M483" s="55">
        <v>8.6149999999999996E-4</v>
      </c>
      <c r="N483" s="53">
        <v>0.21795400000000001</v>
      </c>
      <c r="O483" s="56">
        <v>342</v>
      </c>
      <c r="P483" s="56">
        <v>122</v>
      </c>
      <c r="Q483" s="60">
        <v>0.629965</v>
      </c>
      <c r="R483" s="60">
        <v>0.47876757263748121</v>
      </c>
      <c r="S483" s="60">
        <v>0.74931113287749473</v>
      </c>
      <c r="T483" s="51" t="s">
        <v>651</v>
      </c>
    </row>
    <row r="484" spans="1:20" s="83" customFormat="1" x14ac:dyDescent="0.25">
      <c r="A484" s="51" t="s">
        <v>636</v>
      </c>
      <c r="B484" s="51" t="s">
        <v>656</v>
      </c>
      <c r="C484" s="51" t="s">
        <v>39</v>
      </c>
      <c r="D484" s="51" t="s">
        <v>135</v>
      </c>
      <c r="E484" s="51">
        <v>206769319</v>
      </c>
      <c r="F484" s="51">
        <v>30</v>
      </c>
      <c r="G484" s="52">
        <v>1E-3</v>
      </c>
      <c r="H484" s="51">
        <v>130</v>
      </c>
      <c r="I484" s="53">
        <v>5.9264438999999998</v>
      </c>
      <c r="J484" s="53">
        <v>1.8087000000000001E-3</v>
      </c>
      <c r="K484" s="53">
        <v>5.5051923999999994</v>
      </c>
      <c r="L484" s="54">
        <v>0.1794096</v>
      </c>
      <c r="M484" s="55">
        <v>9.1089999999999997E-4</v>
      </c>
      <c r="N484" s="53">
        <v>0.22908100000000001</v>
      </c>
      <c r="O484" s="56">
        <v>342</v>
      </c>
      <c r="P484" s="56">
        <v>125</v>
      </c>
      <c r="Q484" s="60">
        <v>0.64408100000000001</v>
      </c>
      <c r="R484" s="60">
        <v>0.52268871420704321</v>
      </c>
      <c r="S484" s="60">
        <v>0.73824031785517008</v>
      </c>
      <c r="T484" s="51" t="s">
        <v>651</v>
      </c>
    </row>
    <row r="485" spans="1:20" s="83" customFormat="1" x14ac:dyDescent="0.25">
      <c r="A485" s="51" t="s">
        <v>636</v>
      </c>
      <c r="B485" s="51" t="s">
        <v>656</v>
      </c>
      <c r="C485" s="51" t="s">
        <v>39</v>
      </c>
      <c r="D485" s="51" t="s">
        <v>135</v>
      </c>
      <c r="E485" s="51">
        <v>206770027</v>
      </c>
      <c r="F485" s="51">
        <v>30</v>
      </c>
      <c r="G485" s="52">
        <v>1E-3</v>
      </c>
      <c r="H485" s="51">
        <v>130</v>
      </c>
      <c r="I485" s="53">
        <v>5.9336143999999997</v>
      </c>
      <c r="J485" s="53">
        <v>1.786E-3</v>
      </c>
      <c r="K485" s="53">
        <v>5.5068516999999986</v>
      </c>
      <c r="L485" s="54">
        <v>0.18254529999999999</v>
      </c>
      <c r="M485" s="55">
        <v>9.098E-4</v>
      </c>
      <c r="N485" s="53">
        <v>0.23135</v>
      </c>
      <c r="O485" s="56">
        <v>342</v>
      </c>
      <c r="P485" s="56">
        <v>127</v>
      </c>
      <c r="Q485" s="60">
        <v>0.60577700000000001</v>
      </c>
      <c r="R485" s="60">
        <v>0.4875210327748068</v>
      </c>
      <c r="S485" s="60">
        <v>0.72690349408999111</v>
      </c>
      <c r="T485" s="51" t="s">
        <v>651</v>
      </c>
    </row>
    <row r="486" spans="1:20" s="83" customFormat="1" x14ac:dyDescent="0.25">
      <c r="A486" s="51" t="s">
        <v>636</v>
      </c>
      <c r="B486" s="51" t="s">
        <v>656</v>
      </c>
      <c r="C486" s="51" t="s">
        <v>39</v>
      </c>
      <c r="D486" s="51" t="s">
        <v>135</v>
      </c>
      <c r="E486" s="51">
        <v>206770733</v>
      </c>
      <c r="F486" s="51">
        <v>30</v>
      </c>
      <c r="G486" s="52">
        <v>1E-3</v>
      </c>
      <c r="H486" s="51">
        <v>130</v>
      </c>
      <c r="I486" s="53">
        <v>5.6721047000000002</v>
      </c>
      <c r="J486" s="53">
        <v>1.8617E-3</v>
      </c>
      <c r="K486" s="53">
        <v>5.2896853999999998</v>
      </c>
      <c r="L486" s="54">
        <v>0.1618578</v>
      </c>
      <c r="M486" s="55">
        <v>8.005E-4</v>
      </c>
      <c r="N486" s="53">
        <v>0.2082514</v>
      </c>
      <c r="O486" s="56">
        <v>330</v>
      </c>
      <c r="P486" s="56">
        <v>114</v>
      </c>
      <c r="Q486" s="60">
        <v>0.52338099999999999</v>
      </c>
      <c r="R486" s="60">
        <v>0.40638664171609712</v>
      </c>
      <c r="S486" s="60">
        <v>0.67944327774936952</v>
      </c>
      <c r="T486" s="51" t="s">
        <v>651</v>
      </c>
    </row>
    <row r="487" spans="1:20" s="83" customFormat="1" x14ac:dyDescent="0.25">
      <c r="A487" s="51" t="s">
        <v>636</v>
      </c>
      <c r="B487" s="51" t="s">
        <v>656</v>
      </c>
      <c r="C487" s="51" t="s">
        <v>39</v>
      </c>
      <c r="D487" s="51" t="s">
        <v>135</v>
      </c>
      <c r="E487" s="51">
        <v>206771413</v>
      </c>
      <c r="F487" s="51">
        <v>30</v>
      </c>
      <c r="G487" s="52">
        <v>1E-3</v>
      </c>
      <c r="H487" s="51">
        <v>130</v>
      </c>
      <c r="I487" s="53">
        <v>6.1197029000000001</v>
      </c>
      <c r="J487" s="53">
        <v>1.7897000000000011E-3</v>
      </c>
      <c r="K487" s="53">
        <v>5.7294064999999996</v>
      </c>
      <c r="L487" s="54">
        <v>0.1659533</v>
      </c>
      <c r="M487" s="55">
        <v>8.3350000000000004E-4</v>
      </c>
      <c r="N487" s="53">
        <v>0.21157599999999999</v>
      </c>
      <c r="O487" s="56">
        <v>354</v>
      </c>
      <c r="P487" s="56">
        <v>117</v>
      </c>
      <c r="Q487" s="60">
        <v>0.64503200000000005</v>
      </c>
      <c r="R487" s="60">
        <v>0.50628664754399988</v>
      </c>
      <c r="S487" s="60">
        <v>0.74687272525572135</v>
      </c>
      <c r="T487" s="51" t="s">
        <v>651</v>
      </c>
    </row>
    <row r="488" spans="1:20" s="83" customFormat="1" x14ac:dyDescent="0.25">
      <c r="A488" s="51" t="s">
        <v>636</v>
      </c>
      <c r="B488" s="51" t="s">
        <v>656</v>
      </c>
      <c r="C488" s="51" t="s">
        <v>39</v>
      </c>
      <c r="D488" s="51" t="s">
        <v>135</v>
      </c>
      <c r="E488" s="51">
        <v>206772632</v>
      </c>
      <c r="F488" s="51">
        <v>30</v>
      </c>
      <c r="G488" s="52">
        <v>1E-3</v>
      </c>
      <c r="H488" s="51">
        <v>130</v>
      </c>
      <c r="I488" s="53">
        <v>6.3901120000000002</v>
      </c>
      <c r="J488" s="53">
        <v>1.7581999999999999E-3</v>
      </c>
      <c r="K488" s="53">
        <v>5.931715399999999</v>
      </c>
      <c r="L488" s="54">
        <v>0.19208120000000001</v>
      </c>
      <c r="M488" s="55">
        <v>9.4879999999999997E-4</v>
      </c>
      <c r="N488" s="53">
        <v>0.25304969999999999</v>
      </c>
      <c r="O488" s="56">
        <v>366</v>
      </c>
      <c r="P488" s="56">
        <v>134</v>
      </c>
      <c r="Q488" s="60">
        <v>0.64568000000000003</v>
      </c>
      <c r="R488" s="60">
        <v>0.4976062796846375</v>
      </c>
      <c r="S488" s="60">
        <v>0.72736672193842733</v>
      </c>
      <c r="T488" s="51" t="s">
        <v>651</v>
      </c>
    </row>
    <row r="489" spans="1:20" s="83" customFormat="1" x14ac:dyDescent="0.25">
      <c r="A489" s="51" t="s">
        <v>636</v>
      </c>
      <c r="B489" s="51" t="s">
        <v>656</v>
      </c>
      <c r="C489" s="51" t="s">
        <v>39</v>
      </c>
      <c r="D489" s="51" t="s">
        <v>135</v>
      </c>
      <c r="E489" s="51">
        <v>206773384</v>
      </c>
      <c r="F489" s="51">
        <v>30</v>
      </c>
      <c r="G489" s="52">
        <v>1E-3</v>
      </c>
      <c r="H489" s="51">
        <v>130</v>
      </c>
      <c r="I489" s="53">
        <v>6.0731814999999996</v>
      </c>
      <c r="J489" s="53">
        <v>1.7930999999999999E-3</v>
      </c>
      <c r="K489" s="53">
        <v>5.6637065</v>
      </c>
      <c r="L489" s="54">
        <v>0.17747399999999999</v>
      </c>
      <c r="M489" s="55">
        <v>8.4699999999999999E-4</v>
      </c>
      <c r="N489" s="53">
        <v>0.21914900000000001</v>
      </c>
      <c r="O489" s="56">
        <v>354</v>
      </c>
      <c r="P489" s="56">
        <v>122</v>
      </c>
      <c r="Q489" s="60">
        <v>0.56006900000000004</v>
      </c>
      <c r="R489" s="60">
        <v>0.42288872921349968</v>
      </c>
      <c r="S489" s="60">
        <v>0.69951692297064438</v>
      </c>
      <c r="T489" s="51" t="s">
        <v>651</v>
      </c>
    </row>
    <row r="490" spans="1:20" s="83" customFormat="1" x14ac:dyDescent="0.25">
      <c r="A490" s="51" t="s">
        <v>636</v>
      </c>
      <c r="B490" s="51" t="s">
        <v>656</v>
      </c>
      <c r="C490" s="51" t="s">
        <v>39</v>
      </c>
      <c r="D490" s="51" t="s">
        <v>135</v>
      </c>
      <c r="E490" s="51">
        <v>206774105</v>
      </c>
      <c r="F490" s="51">
        <v>30</v>
      </c>
      <c r="G490" s="52">
        <v>1E-3</v>
      </c>
      <c r="H490" s="51">
        <v>130</v>
      </c>
      <c r="I490" s="53">
        <v>5.0310300999999997</v>
      </c>
      <c r="J490" s="53">
        <v>1.7156000000000001E-3</v>
      </c>
      <c r="K490" s="53">
        <v>4.664632300000001</v>
      </c>
      <c r="L490" s="54">
        <v>0.15332609999999999</v>
      </c>
      <c r="M490" s="55">
        <v>7.9279999999999997E-4</v>
      </c>
      <c r="N490" s="53">
        <v>0.2013192</v>
      </c>
      <c r="O490" s="56">
        <v>294</v>
      </c>
      <c r="P490" s="56">
        <v>111</v>
      </c>
      <c r="Q490" s="60">
        <v>0.60646100000000003</v>
      </c>
      <c r="R490" s="60">
        <v>0.44888854514944232</v>
      </c>
      <c r="S490" s="60">
        <v>0.71869935953549868</v>
      </c>
      <c r="T490" s="51" t="s">
        <v>651</v>
      </c>
    </row>
    <row r="491" spans="1:20" s="83" customFormat="1" x14ac:dyDescent="0.25">
      <c r="A491" s="51" t="s">
        <v>636</v>
      </c>
      <c r="B491" s="51" t="s">
        <v>656</v>
      </c>
      <c r="C491" s="51" t="s">
        <v>39</v>
      </c>
      <c r="D491" s="51" t="s">
        <v>135</v>
      </c>
      <c r="E491" s="51">
        <v>206774720</v>
      </c>
      <c r="F491" s="51">
        <v>30</v>
      </c>
      <c r="G491" s="52">
        <v>1E-3</v>
      </c>
      <c r="H491" s="51">
        <v>130</v>
      </c>
      <c r="I491" s="53">
        <v>5.9782197000000004</v>
      </c>
      <c r="J491" s="53">
        <v>1.7902E-3</v>
      </c>
      <c r="K491" s="53">
        <v>5.5804395000000007</v>
      </c>
      <c r="L491" s="54">
        <v>0.1714823</v>
      </c>
      <c r="M491" s="55">
        <v>8.5380000000000005E-4</v>
      </c>
      <c r="N491" s="53">
        <v>0.2135927</v>
      </c>
      <c r="O491" s="56">
        <v>342</v>
      </c>
      <c r="P491" s="56">
        <v>119</v>
      </c>
      <c r="Q491" s="60">
        <v>0.51941800000000005</v>
      </c>
      <c r="R491" s="60">
        <v>0.38996900207515578</v>
      </c>
      <c r="S491" s="60">
        <v>0.67058540142868905</v>
      </c>
      <c r="T491" s="51" t="s">
        <v>651</v>
      </c>
    </row>
    <row r="492" spans="1:20" s="83" customFormat="1" x14ac:dyDescent="0.25">
      <c r="A492" s="51" t="s">
        <v>636</v>
      </c>
      <c r="B492" s="51" t="s">
        <v>656</v>
      </c>
      <c r="C492" s="51" t="s">
        <v>39</v>
      </c>
      <c r="D492" s="51" t="s">
        <v>135</v>
      </c>
      <c r="E492" s="51">
        <v>206776060</v>
      </c>
      <c r="F492" s="51">
        <v>30</v>
      </c>
      <c r="G492" s="52">
        <v>1E-3</v>
      </c>
      <c r="H492" s="51">
        <v>130</v>
      </c>
      <c r="I492" s="53">
        <v>6.0905019999999999</v>
      </c>
      <c r="J492" s="53">
        <v>1.8098999999999999E-3</v>
      </c>
      <c r="K492" s="53">
        <v>5.6820647000000033</v>
      </c>
      <c r="L492" s="54">
        <v>0.17056560000000001</v>
      </c>
      <c r="M492" s="55">
        <v>8.5280000000000002E-4</v>
      </c>
      <c r="N492" s="53">
        <v>0.22482269999999999</v>
      </c>
      <c r="O492" s="56">
        <v>354</v>
      </c>
      <c r="P492" s="56">
        <v>123</v>
      </c>
      <c r="Q492" s="60">
        <v>0.58694500000000005</v>
      </c>
      <c r="R492" s="60">
        <v>0.45547972246308188</v>
      </c>
      <c r="S492" s="60">
        <v>0.7107674326979182</v>
      </c>
      <c r="T492" s="51" t="s">
        <v>651</v>
      </c>
    </row>
    <row r="493" spans="1:20" s="83" customFormat="1" x14ac:dyDescent="0.25">
      <c r="A493" s="51" t="s">
        <v>636</v>
      </c>
      <c r="B493" s="51" t="s">
        <v>656</v>
      </c>
      <c r="C493" s="51" t="s">
        <v>39</v>
      </c>
      <c r="D493" s="51" t="s">
        <v>135</v>
      </c>
      <c r="E493" s="51">
        <v>206778089</v>
      </c>
      <c r="F493" s="51">
        <v>30</v>
      </c>
      <c r="G493" s="52">
        <v>1E-3</v>
      </c>
      <c r="H493" s="51">
        <v>130</v>
      </c>
      <c r="I493" s="53">
        <v>5.6452819999999999</v>
      </c>
      <c r="J493" s="53">
        <v>1.766E-3</v>
      </c>
      <c r="K493" s="53">
        <v>5.2632394000000007</v>
      </c>
      <c r="L493" s="54">
        <v>0.15892049999999999</v>
      </c>
      <c r="M493" s="55">
        <v>8.3830000000000005E-4</v>
      </c>
      <c r="N493" s="53">
        <v>0.21057310000000001</v>
      </c>
      <c r="O493" s="56">
        <v>330</v>
      </c>
      <c r="P493" s="56">
        <v>117</v>
      </c>
      <c r="Q493" s="60">
        <v>0.60738499999999995</v>
      </c>
      <c r="R493" s="60">
        <v>0.48425587679662091</v>
      </c>
      <c r="S493" s="60">
        <v>0.73874974491822887</v>
      </c>
      <c r="T493" s="51" t="s">
        <v>651</v>
      </c>
    </row>
    <row r="494" spans="1:20" s="83" customFormat="1" x14ac:dyDescent="0.25">
      <c r="A494" s="51" t="s">
        <v>636</v>
      </c>
      <c r="B494" s="51" t="s">
        <v>656</v>
      </c>
      <c r="C494" s="51" t="s">
        <v>39</v>
      </c>
      <c r="D494" s="51" t="s">
        <v>135</v>
      </c>
      <c r="E494" s="51">
        <v>206778771</v>
      </c>
      <c r="F494" s="51">
        <v>30</v>
      </c>
      <c r="G494" s="52">
        <v>1E-3</v>
      </c>
      <c r="H494" s="51">
        <v>130</v>
      </c>
      <c r="I494" s="53">
        <v>6.2843714000000004</v>
      </c>
      <c r="J494" s="53">
        <v>1.8227E-3</v>
      </c>
      <c r="K494" s="53">
        <v>5.8669181000000004</v>
      </c>
      <c r="L494" s="54">
        <v>0.18010280000000001</v>
      </c>
      <c r="M494" s="55">
        <v>9.2130000000000001E-4</v>
      </c>
      <c r="N494" s="53">
        <v>0.2242112</v>
      </c>
      <c r="O494" s="56">
        <v>366</v>
      </c>
      <c r="P494" s="56">
        <v>123</v>
      </c>
      <c r="Q494" s="60">
        <v>0.66081000000000001</v>
      </c>
      <c r="R494" s="60">
        <v>0.50067606984365987</v>
      </c>
      <c r="S494" s="60">
        <v>0.73960239056881294</v>
      </c>
      <c r="T494" s="51" t="s">
        <v>651</v>
      </c>
    </row>
    <row r="495" spans="1:20" s="83" customFormat="1" x14ac:dyDescent="0.25">
      <c r="A495" s="51" t="s">
        <v>636</v>
      </c>
      <c r="B495" s="51" t="s">
        <v>656</v>
      </c>
      <c r="C495" s="51" t="s">
        <v>39</v>
      </c>
      <c r="D495" s="51" t="s">
        <v>135</v>
      </c>
      <c r="E495" s="51">
        <v>206779513</v>
      </c>
      <c r="F495" s="51">
        <v>30</v>
      </c>
      <c r="G495" s="52">
        <v>1E-3</v>
      </c>
      <c r="H495" s="51">
        <v>130</v>
      </c>
      <c r="I495" s="53">
        <v>6.3873116000000003</v>
      </c>
      <c r="J495" s="53">
        <v>1.7627999999999999E-3</v>
      </c>
      <c r="K495" s="53">
        <v>5.9374328000000007</v>
      </c>
      <c r="L495" s="54">
        <v>0.19454440000000001</v>
      </c>
      <c r="M495" s="55">
        <v>9.3579999999999998E-4</v>
      </c>
      <c r="N495" s="53">
        <v>0.2417812</v>
      </c>
      <c r="O495" s="56">
        <v>366</v>
      </c>
      <c r="P495" s="56">
        <v>134</v>
      </c>
      <c r="Q495" s="60">
        <v>0.58162100000000005</v>
      </c>
      <c r="R495" s="60">
        <v>0.45121428574585581</v>
      </c>
      <c r="S495" s="60">
        <v>0.7202324863564753</v>
      </c>
      <c r="T495" s="51" t="s">
        <v>651</v>
      </c>
    </row>
    <row r="496" spans="1:20" s="83" customFormat="1" x14ac:dyDescent="0.25">
      <c r="A496" s="51" t="s">
        <v>636</v>
      </c>
      <c r="B496" s="51" t="s">
        <v>656</v>
      </c>
      <c r="C496" s="51" t="s">
        <v>39</v>
      </c>
      <c r="D496" s="51" t="s">
        <v>135</v>
      </c>
      <c r="E496" s="51">
        <v>206780267</v>
      </c>
      <c r="F496" s="51">
        <v>30</v>
      </c>
      <c r="G496" s="52">
        <v>1E-3</v>
      </c>
      <c r="H496" s="51">
        <v>130</v>
      </c>
      <c r="I496" s="53">
        <v>5.6699814000000002</v>
      </c>
      <c r="J496" s="53">
        <v>1.7596999999999999E-3</v>
      </c>
      <c r="K496" s="53">
        <v>5.2725397999999988</v>
      </c>
      <c r="L496" s="54">
        <v>0.1730565</v>
      </c>
      <c r="M496" s="55">
        <v>8.6180000000000002E-4</v>
      </c>
      <c r="N496" s="53">
        <v>0.2115928</v>
      </c>
      <c r="O496" s="56">
        <v>330</v>
      </c>
      <c r="P496" s="56">
        <v>120</v>
      </c>
      <c r="Q496" s="60">
        <v>0.68351300000000004</v>
      </c>
      <c r="R496" s="60">
        <v>0.55926843691071282</v>
      </c>
      <c r="S496" s="60">
        <v>0.76278193406142747</v>
      </c>
      <c r="T496" s="51" t="s">
        <v>651</v>
      </c>
    </row>
    <row r="497" spans="1:20" s="83" customFormat="1" x14ac:dyDescent="0.25">
      <c r="A497" s="51" t="s">
        <v>636</v>
      </c>
      <c r="B497" s="51" t="s">
        <v>656</v>
      </c>
      <c r="C497" s="51" t="s">
        <v>39</v>
      </c>
      <c r="D497" s="51" t="s">
        <v>135</v>
      </c>
      <c r="E497" s="51">
        <v>206780953</v>
      </c>
      <c r="F497" s="51">
        <v>30</v>
      </c>
      <c r="G497" s="52">
        <v>1E-3</v>
      </c>
      <c r="H497" s="51">
        <v>130</v>
      </c>
      <c r="I497" s="53">
        <v>6.1559359000000002</v>
      </c>
      <c r="J497" s="53">
        <v>1.7750999999999999E-3</v>
      </c>
      <c r="K497" s="53">
        <v>5.7061253000000001</v>
      </c>
      <c r="L497" s="54">
        <v>0.19046460000000001</v>
      </c>
      <c r="M497" s="55">
        <v>9.7980000000000007E-4</v>
      </c>
      <c r="N497" s="53">
        <v>0.24593019999999999</v>
      </c>
      <c r="O497" s="56">
        <v>354</v>
      </c>
      <c r="P497" s="56">
        <v>135</v>
      </c>
      <c r="Q497" s="60">
        <v>0.57418800000000003</v>
      </c>
      <c r="R497" s="60">
        <v>0.42971282919044501</v>
      </c>
      <c r="S497" s="60">
        <v>0.70558513448491678</v>
      </c>
      <c r="T497" s="51" t="s">
        <v>651</v>
      </c>
    </row>
    <row r="498" spans="1:20" s="83" customFormat="1" x14ac:dyDescent="0.25">
      <c r="A498" s="51" t="s">
        <v>636</v>
      </c>
      <c r="B498" s="51" t="s">
        <v>656</v>
      </c>
      <c r="C498" s="51" t="s">
        <v>39</v>
      </c>
      <c r="D498" s="51" t="s">
        <v>135</v>
      </c>
      <c r="E498" s="51">
        <v>206781682</v>
      </c>
      <c r="F498" s="51">
        <v>30</v>
      </c>
      <c r="G498" s="52">
        <v>1E-3</v>
      </c>
      <c r="H498" s="51">
        <v>130</v>
      </c>
      <c r="I498" s="53">
        <v>5.5047199000000004</v>
      </c>
      <c r="J498" s="53">
        <v>1.7661E-3</v>
      </c>
      <c r="K498" s="53">
        <v>5.0834234999999994</v>
      </c>
      <c r="L498" s="54">
        <v>0.17767450000000001</v>
      </c>
      <c r="M498" s="55">
        <v>8.9539999999999997E-4</v>
      </c>
      <c r="N498" s="53">
        <v>0.2309726</v>
      </c>
      <c r="O498" s="56">
        <v>318</v>
      </c>
      <c r="P498" s="56">
        <v>126</v>
      </c>
      <c r="Q498" s="60">
        <v>0.50213600000000003</v>
      </c>
      <c r="R498" s="60">
        <v>0.37824853211769099</v>
      </c>
      <c r="S498" s="60">
        <v>0.67397215709094793</v>
      </c>
      <c r="T498" s="51" t="s">
        <v>651</v>
      </c>
    </row>
    <row r="499" spans="1:20" s="83" customFormat="1" x14ac:dyDescent="0.25">
      <c r="A499" s="51" t="s">
        <v>636</v>
      </c>
      <c r="B499" s="51" t="s">
        <v>656</v>
      </c>
      <c r="C499" s="51" t="s">
        <v>39</v>
      </c>
      <c r="D499" s="51" t="s">
        <v>135</v>
      </c>
      <c r="E499" s="51">
        <v>206782346</v>
      </c>
      <c r="F499" s="51">
        <v>30</v>
      </c>
      <c r="G499" s="52">
        <v>1E-3</v>
      </c>
      <c r="H499" s="51">
        <v>130</v>
      </c>
      <c r="I499" s="53">
        <v>6.0711997999999996</v>
      </c>
      <c r="J499" s="53">
        <v>1.7897E-3</v>
      </c>
      <c r="K499" s="53">
        <v>5.6639039000000011</v>
      </c>
      <c r="L499" s="54">
        <v>0.1738364</v>
      </c>
      <c r="M499" s="55">
        <v>8.7290000000000002E-4</v>
      </c>
      <c r="N499" s="53">
        <v>0.220752</v>
      </c>
      <c r="O499" s="56">
        <v>354</v>
      </c>
      <c r="P499" s="56">
        <v>122</v>
      </c>
      <c r="Q499" s="60">
        <v>0.60216599999999998</v>
      </c>
      <c r="R499" s="60">
        <v>0.50275814104573247</v>
      </c>
      <c r="S499" s="60">
        <v>0.74369319638154308</v>
      </c>
      <c r="T499" s="51" t="s">
        <v>651</v>
      </c>
    </row>
    <row r="500" spans="1:20" s="83" customFormat="1" x14ac:dyDescent="0.25">
      <c r="A500" s="51" t="s">
        <v>636</v>
      </c>
      <c r="B500" s="51" t="s">
        <v>656</v>
      </c>
      <c r="C500" s="51" t="s">
        <v>39</v>
      </c>
      <c r="D500" s="51" t="s">
        <v>135</v>
      </c>
      <c r="E500" s="51">
        <v>206783719</v>
      </c>
      <c r="F500" s="51">
        <v>30</v>
      </c>
      <c r="G500" s="52">
        <v>1E-3</v>
      </c>
      <c r="H500" s="51">
        <v>130</v>
      </c>
      <c r="I500" s="53">
        <v>5.8606265999999998</v>
      </c>
      <c r="J500" s="53">
        <v>1.7856E-3</v>
      </c>
      <c r="K500" s="53">
        <v>5.4861978999999987</v>
      </c>
      <c r="L500" s="54">
        <v>0.1580355</v>
      </c>
      <c r="M500" s="55">
        <v>7.8470000000000005E-4</v>
      </c>
      <c r="N500" s="53">
        <v>0.20391699999999999</v>
      </c>
      <c r="O500" s="56">
        <v>342</v>
      </c>
      <c r="P500" s="56">
        <v>112</v>
      </c>
      <c r="Q500" s="60">
        <v>0.62782099999999996</v>
      </c>
      <c r="R500" s="60">
        <v>0.47765458870879829</v>
      </c>
      <c r="S500" s="60">
        <v>0.73209529936989914</v>
      </c>
      <c r="T500" s="51" t="s">
        <v>651</v>
      </c>
    </row>
    <row r="501" spans="1:20" s="83" customFormat="1" x14ac:dyDescent="0.25">
      <c r="A501" s="51" t="s">
        <v>636</v>
      </c>
      <c r="B501" s="51" t="s">
        <v>656</v>
      </c>
      <c r="C501" s="51" t="s">
        <v>39</v>
      </c>
      <c r="D501" s="51" t="s">
        <v>135</v>
      </c>
      <c r="E501" s="51">
        <v>206784420</v>
      </c>
      <c r="F501" s="51">
        <v>30</v>
      </c>
      <c r="G501" s="52">
        <v>1E-3</v>
      </c>
      <c r="H501" s="51">
        <v>130</v>
      </c>
      <c r="I501" s="53">
        <v>5.6746008000000003</v>
      </c>
      <c r="J501" s="53">
        <v>1.7935E-3</v>
      </c>
      <c r="K501" s="53">
        <v>5.2415740999999993</v>
      </c>
      <c r="L501" s="54">
        <v>0.18674979999999999</v>
      </c>
      <c r="M501" s="55">
        <v>8.7949999999999996E-4</v>
      </c>
      <c r="N501" s="53">
        <v>0.2336095</v>
      </c>
      <c r="O501" s="56">
        <v>330</v>
      </c>
      <c r="P501" s="56">
        <v>128</v>
      </c>
      <c r="Q501" s="60">
        <v>0.59677400000000003</v>
      </c>
      <c r="R501" s="60">
        <v>0.42875978958827998</v>
      </c>
      <c r="S501" s="60">
        <v>0.70753019628207381</v>
      </c>
      <c r="T501" s="51" t="s">
        <v>651</v>
      </c>
    </row>
    <row r="502" spans="1:20" s="83" customFormat="1" x14ac:dyDescent="0.25">
      <c r="A502" s="51" t="s">
        <v>636</v>
      </c>
      <c r="B502" s="51" t="s">
        <v>656</v>
      </c>
      <c r="C502" s="51" t="s">
        <v>39</v>
      </c>
      <c r="D502" s="51" t="s">
        <v>135</v>
      </c>
      <c r="E502" s="51">
        <v>206785161</v>
      </c>
      <c r="F502" s="51">
        <v>30</v>
      </c>
      <c r="G502" s="52">
        <v>1E-3</v>
      </c>
      <c r="H502" s="51">
        <v>130</v>
      </c>
      <c r="I502" s="53">
        <v>6.6146336000000003</v>
      </c>
      <c r="J502" s="53">
        <v>1.885299999999999E-3</v>
      </c>
      <c r="K502" s="53">
        <v>6.173386299999998</v>
      </c>
      <c r="L502" s="54">
        <v>0.18823570000000001</v>
      </c>
      <c r="M502" s="55">
        <v>9.3829999999999998E-4</v>
      </c>
      <c r="N502" s="53">
        <v>0.2394501</v>
      </c>
      <c r="O502" s="56">
        <v>366</v>
      </c>
      <c r="P502" s="56">
        <v>134</v>
      </c>
      <c r="Q502" s="60">
        <v>0.63143000000000005</v>
      </c>
      <c r="R502" s="60">
        <v>0.50903246839443395</v>
      </c>
      <c r="S502" s="60">
        <v>0.75427235937079962</v>
      </c>
      <c r="T502" s="51" t="s">
        <v>651</v>
      </c>
    </row>
    <row r="503" spans="1:20" s="83" customFormat="1" x14ac:dyDescent="0.25">
      <c r="A503" s="51" t="s">
        <v>636</v>
      </c>
      <c r="B503" s="51" t="s">
        <v>656</v>
      </c>
      <c r="C503" s="51" t="s">
        <v>39</v>
      </c>
      <c r="D503" s="51" t="s">
        <v>135</v>
      </c>
      <c r="E503" s="51">
        <v>206787127</v>
      </c>
      <c r="F503" s="51">
        <v>30</v>
      </c>
      <c r="G503" s="52">
        <v>1E-3</v>
      </c>
      <c r="H503" s="51">
        <v>130</v>
      </c>
      <c r="I503" s="53">
        <v>5.7378853999999997</v>
      </c>
      <c r="J503" s="53">
        <v>1.7635000000000001E-3</v>
      </c>
      <c r="K503" s="53">
        <v>5.334859999999999</v>
      </c>
      <c r="L503" s="54">
        <v>0.1741685</v>
      </c>
      <c r="M503" s="55">
        <v>9.5140000000000003E-4</v>
      </c>
      <c r="N503" s="53">
        <v>0.2161834</v>
      </c>
      <c r="O503" s="56">
        <v>330</v>
      </c>
      <c r="P503" s="56">
        <v>122</v>
      </c>
      <c r="Q503" s="60">
        <v>0.62566699999999997</v>
      </c>
      <c r="R503" s="60">
        <v>0.49924038438046769</v>
      </c>
      <c r="S503" s="60">
        <v>0.72860477160723325</v>
      </c>
      <c r="T503" s="51" t="s">
        <v>651</v>
      </c>
    </row>
    <row r="504" spans="1:20" s="83" customFormat="1" x14ac:dyDescent="0.25">
      <c r="A504" s="51" t="s">
        <v>636</v>
      </c>
      <c r="B504" s="51" t="s">
        <v>656</v>
      </c>
      <c r="C504" s="51" t="s">
        <v>39</v>
      </c>
      <c r="D504" s="51" t="s">
        <v>135</v>
      </c>
      <c r="E504" s="51">
        <v>206787815</v>
      </c>
      <c r="F504" s="51">
        <v>30</v>
      </c>
      <c r="G504" s="52">
        <v>1E-3</v>
      </c>
      <c r="H504" s="51">
        <v>130</v>
      </c>
      <c r="I504" s="53">
        <v>5.8870206999999999</v>
      </c>
      <c r="J504" s="53">
        <v>1.7681999999999999E-3</v>
      </c>
      <c r="K504" s="53">
        <v>5.494065299999999</v>
      </c>
      <c r="L504" s="54">
        <v>0.16717090000000001</v>
      </c>
      <c r="M504" s="55">
        <v>9.1640000000000005E-4</v>
      </c>
      <c r="N504" s="53">
        <v>0.21273829999999999</v>
      </c>
      <c r="O504" s="56">
        <v>342</v>
      </c>
      <c r="P504" s="56">
        <v>116</v>
      </c>
      <c r="Q504" s="60">
        <v>0.53373899999999996</v>
      </c>
      <c r="R504" s="60">
        <v>0.41503466776412279</v>
      </c>
      <c r="S504" s="60">
        <v>0.69155830134130392</v>
      </c>
      <c r="T504" s="51" t="s">
        <v>651</v>
      </c>
    </row>
    <row r="505" spans="1:20" s="83" customFormat="1" x14ac:dyDescent="0.25">
      <c r="A505" s="51" t="s">
        <v>636</v>
      </c>
      <c r="B505" s="51" t="s">
        <v>656</v>
      </c>
      <c r="C505" s="51" t="s">
        <v>39</v>
      </c>
      <c r="D505" s="51" t="s">
        <v>135</v>
      </c>
      <c r="E505" s="51">
        <v>206788519</v>
      </c>
      <c r="F505" s="51">
        <v>30</v>
      </c>
      <c r="G505" s="52">
        <v>1E-3</v>
      </c>
      <c r="H505" s="51">
        <v>130</v>
      </c>
      <c r="I505" s="53">
        <v>5.9690517999999999</v>
      </c>
      <c r="J505" s="53">
        <v>1.7841999999999999E-3</v>
      </c>
      <c r="K505" s="53">
        <v>5.5301321999999997</v>
      </c>
      <c r="L505" s="54">
        <v>0.18333379999999999</v>
      </c>
      <c r="M505" s="55">
        <v>9.2770000000000005E-4</v>
      </c>
      <c r="N505" s="53">
        <v>0.24276980000000001</v>
      </c>
      <c r="O505" s="56">
        <v>342</v>
      </c>
      <c r="P505" s="56">
        <v>131</v>
      </c>
      <c r="Q505" s="60">
        <v>0.51293699999999998</v>
      </c>
      <c r="R505" s="60">
        <v>0.35397044785103482</v>
      </c>
      <c r="S505" s="60">
        <v>0.67010980563300959</v>
      </c>
      <c r="T505" s="51" t="s">
        <v>651</v>
      </c>
    </row>
    <row r="506" spans="1:20" s="83" customFormat="1" x14ac:dyDescent="0.25">
      <c r="A506" s="51" t="s">
        <v>636</v>
      </c>
      <c r="B506" s="51" t="s">
        <v>656</v>
      </c>
      <c r="C506" s="51" t="s">
        <v>39</v>
      </c>
      <c r="D506" s="51" t="s">
        <v>135</v>
      </c>
      <c r="E506" s="51">
        <v>206789890</v>
      </c>
      <c r="F506" s="51">
        <v>30</v>
      </c>
      <c r="G506" s="52">
        <v>1E-3</v>
      </c>
      <c r="H506" s="51">
        <v>130</v>
      </c>
      <c r="I506" s="53">
        <v>6.3991430999999999</v>
      </c>
      <c r="J506" s="53">
        <v>1.7776999999999999E-3</v>
      </c>
      <c r="K506" s="53">
        <v>5.9574955999999997</v>
      </c>
      <c r="L506" s="54">
        <v>0.19086149999999999</v>
      </c>
      <c r="M506" s="55">
        <v>9.3800000000000003E-4</v>
      </c>
      <c r="N506" s="53">
        <v>0.2374539</v>
      </c>
      <c r="O506" s="56">
        <v>366</v>
      </c>
      <c r="P506" s="56">
        <v>129</v>
      </c>
      <c r="Q506" s="60">
        <v>0.52015199999999995</v>
      </c>
      <c r="R506" s="60">
        <v>0.37228997166738559</v>
      </c>
      <c r="S506" s="60">
        <v>0.66889409694585555</v>
      </c>
      <c r="T506" s="51" t="s">
        <v>651</v>
      </c>
    </row>
    <row r="507" spans="1:20" s="83" customFormat="1" x14ac:dyDescent="0.25">
      <c r="A507" s="51" t="s">
        <v>636</v>
      </c>
      <c r="B507" s="51" t="s">
        <v>656</v>
      </c>
      <c r="C507" s="51" t="s">
        <v>39</v>
      </c>
      <c r="D507" s="51" t="s">
        <v>135</v>
      </c>
      <c r="E507" s="51">
        <v>206790648</v>
      </c>
      <c r="F507" s="51">
        <v>30</v>
      </c>
      <c r="G507" s="52">
        <v>1E-3</v>
      </c>
      <c r="H507" s="51">
        <v>130</v>
      </c>
      <c r="I507" s="53">
        <v>6.2282171000000002</v>
      </c>
      <c r="J507" s="53">
        <v>1.7515E-3</v>
      </c>
      <c r="K507" s="53">
        <v>5.7889203000000018</v>
      </c>
      <c r="L507" s="54">
        <v>0.18821450000000001</v>
      </c>
      <c r="M507" s="55">
        <v>1.0545000000000001E-3</v>
      </c>
      <c r="N507" s="53">
        <v>0.2368007</v>
      </c>
      <c r="O507" s="56">
        <v>354</v>
      </c>
      <c r="P507" s="56">
        <v>130</v>
      </c>
      <c r="Q507" s="60">
        <v>0.576434</v>
      </c>
      <c r="R507" s="60">
        <v>0.46144522505314772</v>
      </c>
      <c r="S507" s="60">
        <v>0.732955460615768</v>
      </c>
      <c r="T507" s="51" t="s">
        <v>651</v>
      </c>
    </row>
    <row r="508" spans="1:20" s="83" customFormat="1" x14ac:dyDescent="0.25">
      <c r="A508" s="51" t="s">
        <v>636</v>
      </c>
      <c r="B508" s="51" t="s">
        <v>656</v>
      </c>
      <c r="C508" s="51" t="s">
        <v>39</v>
      </c>
      <c r="D508" s="51" t="s">
        <v>135</v>
      </c>
      <c r="E508" s="51">
        <v>206791387</v>
      </c>
      <c r="F508" s="51">
        <v>30</v>
      </c>
      <c r="G508" s="52">
        <v>1E-3</v>
      </c>
      <c r="H508" s="51">
        <v>130</v>
      </c>
      <c r="I508" s="53">
        <v>6.3865609000000001</v>
      </c>
      <c r="J508" s="53">
        <v>1.8592999999999999E-3</v>
      </c>
      <c r="K508" s="53">
        <v>5.9457226999999993</v>
      </c>
      <c r="L508" s="54">
        <v>0.19045509999999999</v>
      </c>
      <c r="M508" s="55">
        <v>9.4339999999999995E-4</v>
      </c>
      <c r="N508" s="53">
        <v>0.2371741</v>
      </c>
      <c r="O508" s="56">
        <v>354</v>
      </c>
      <c r="P508" s="56">
        <v>132</v>
      </c>
      <c r="Q508" s="60">
        <v>0.53091100000000002</v>
      </c>
      <c r="R508" s="60">
        <v>0.4291664248023529</v>
      </c>
      <c r="S508" s="60">
        <v>0.69591795455761873</v>
      </c>
      <c r="T508" s="51" t="s">
        <v>651</v>
      </c>
    </row>
    <row r="509" spans="1:20" s="83" customFormat="1" x14ac:dyDescent="0.25">
      <c r="A509" s="51" t="s">
        <v>636</v>
      </c>
      <c r="B509" s="51" t="s">
        <v>656</v>
      </c>
      <c r="C509" s="51" t="s">
        <v>39</v>
      </c>
      <c r="D509" s="51" t="s">
        <v>135</v>
      </c>
      <c r="E509" s="51">
        <v>206792821</v>
      </c>
      <c r="F509" s="51">
        <v>30</v>
      </c>
      <c r="G509" s="52">
        <v>1E-3</v>
      </c>
      <c r="H509" s="51">
        <v>130</v>
      </c>
      <c r="I509" s="53">
        <v>5.9161514000000004</v>
      </c>
      <c r="J509" s="53">
        <v>1.8443000000000001E-3</v>
      </c>
      <c r="K509" s="53">
        <v>5.4768863000000003</v>
      </c>
      <c r="L509" s="54">
        <v>0.18576819999999999</v>
      </c>
      <c r="M509" s="55">
        <v>9.8210000000000007E-4</v>
      </c>
      <c r="N509" s="53">
        <v>0.24015590000000001</v>
      </c>
      <c r="O509" s="56">
        <v>330</v>
      </c>
      <c r="P509" s="56">
        <v>121</v>
      </c>
      <c r="Q509" s="60">
        <v>0.63492899999999997</v>
      </c>
      <c r="R509" s="60">
        <v>0.46267637339735268</v>
      </c>
      <c r="S509" s="60">
        <v>0.72603993177571435</v>
      </c>
      <c r="T509" s="51" t="s">
        <v>651</v>
      </c>
    </row>
    <row r="510" spans="1:20" s="83" customFormat="1" x14ac:dyDescent="0.25">
      <c r="A510" s="51" t="s">
        <v>636</v>
      </c>
      <c r="B510" s="51" t="s">
        <v>656</v>
      </c>
      <c r="C510" s="51" t="s">
        <v>39</v>
      </c>
      <c r="D510" s="51" t="s">
        <v>135</v>
      </c>
      <c r="E510" s="51">
        <v>206793527</v>
      </c>
      <c r="F510" s="51">
        <v>30</v>
      </c>
      <c r="G510" s="52">
        <v>1E-3</v>
      </c>
      <c r="H510" s="51">
        <v>130</v>
      </c>
      <c r="I510" s="53">
        <v>6.6319673000000003</v>
      </c>
      <c r="J510" s="53">
        <v>1.8859E-3</v>
      </c>
      <c r="K510" s="53">
        <v>6.1747221000000012</v>
      </c>
      <c r="L510" s="54">
        <v>0.1957245</v>
      </c>
      <c r="M510" s="55">
        <v>1.0744000000000001E-3</v>
      </c>
      <c r="N510" s="53">
        <v>0.24747050000000001</v>
      </c>
      <c r="O510" s="56">
        <v>366</v>
      </c>
      <c r="P510" s="56">
        <v>130</v>
      </c>
      <c r="Q510" s="60">
        <v>0.58490399999999998</v>
      </c>
      <c r="R510" s="60">
        <v>0.43020435493677001</v>
      </c>
      <c r="S510" s="60">
        <v>0.70981422225192581</v>
      </c>
      <c r="T510" s="51" t="s">
        <v>651</v>
      </c>
    </row>
    <row r="511" spans="1:20" s="83" customFormat="1" x14ac:dyDescent="0.25">
      <c r="A511" s="51" t="s">
        <v>636</v>
      </c>
      <c r="B511" s="51" t="s">
        <v>656</v>
      </c>
      <c r="C511" s="51" t="s">
        <v>39</v>
      </c>
      <c r="D511" s="51" t="s">
        <v>135</v>
      </c>
      <c r="E511" s="51">
        <v>206794310</v>
      </c>
      <c r="F511" s="51">
        <v>30</v>
      </c>
      <c r="G511" s="52">
        <v>1E-3</v>
      </c>
      <c r="H511" s="51">
        <v>130</v>
      </c>
      <c r="I511" s="53">
        <v>6.4914335000000003</v>
      </c>
      <c r="J511" s="53">
        <v>2.0366E-3</v>
      </c>
      <c r="K511" s="53">
        <v>6.0402951999999992</v>
      </c>
      <c r="L511" s="54">
        <v>0.1945537</v>
      </c>
      <c r="M511" s="55">
        <v>1.1651000000000001E-3</v>
      </c>
      <c r="N511" s="53">
        <v>0.24225289999999999</v>
      </c>
      <c r="O511" s="56">
        <v>342</v>
      </c>
      <c r="P511" s="56">
        <v>121</v>
      </c>
      <c r="Q511" s="60">
        <v>0.61480900000000005</v>
      </c>
      <c r="R511" s="60">
        <v>0.4959762767559831</v>
      </c>
      <c r="S511" s="60">
        <v>0.74766512290989107</v>
      </c>
      <c r="T511" s="51" t="s">
        <v>651</v>
      </c>
    </row>
    <row r="512" spans="1:20" s="83" customFormat="1" x14ac:dyDescent="0.25">
      <c r="A512" s="51" t="s">
        <v>636</v>
      </c>
      <c r="B512" s="51" t="s">
        <v>656</v>
      </c>
      <c r="C512" s="51" t="s">
        <v>39</v>
      </c>
      <c r="D512" s="51" t="s">
        <v>135</v>
      </c>
      <c r="E512" s="51">
        <v>206795075</v>
      </c>
      <c r="F512" s="51">
        <v>30</v>
      </c>
      <c r="G512" s="52">
        <v>1E-3</v>
      </c>
      <c r="H512" s="51">
        <v>130</v>
      </c>
      <c r="I512" s="53">
        <v>6.8636764000000001</v>
      </c>
      <c r="J512" s="53">
        <v>1.9856000000000001E-3</v>
      </c>
      <c r="K512" s="53">
        <v>6.3797413999999986</v>
      </c>
      <c r="L512" s="54">
        <v>0.2006995</v>
      </c>
      <c r="M512" s="55">
        <v>1.0166999999999999E-3</v>
      </c>
      <c r="N512" s="53">
        <v>0.26929629999999999</v>
      </c>
      <c r="O512" s="56">
        <v>366</v>
      </c>
      <c r="P512" s="56">
        <v>133</v>
      </c>
      <c r="Q512" s="60">
        <v>0.60897800000000002</v>
      </c>
      <c r="R512" s="60">
        <v>0.46040106504517281</v>
      </c>
      <c r="S512" s="60">
        <v>0.72343964160869401</v>
      </c>
      <c r="T512" s="51" t="s">
        <v>651</v>
      </c>
    </row>
    <row r="513" spans="1:20" s="83" customFormat="1" x14ac:dyDescent="0.25">
      <c r="A513" s="51" t="s">
        <v>636</v>
      </c>
      <c r="B513" s="51" t="s">
        <v>656</v>
      </c>
      <c r="C513" s="51" t="s">
        <v>39</v>
      </c>
      <c r="D513" s="51" t="s">
        <v>135</v>
      </c>
      <c r="E513" s="51">
        <v>206796523</v>
      </c>
      <c r="F513" s="51">
        <v>30</v>
      </c>
      <c r="G513" s="52">
        <v>1E-3</v>
      </c>
      <c r="H513" s="51">
        <v>130</v>
      </c>
      <c r="I513" s="53">
        <v>6.6446088000000003</v>
      </c>
      <c r="J513" s="53">
        <v>1.7805E-3</v>
      </c>
      <c r="K513" s="53">
        <v>6.1775323999999996</v>
      </c>
      <c r="L513" s="54">
        <v>0.1940981</v>
      </c>
      <c r="M513" s="55">
        <v>9.7630000000000004E-4</v>
      </c>
      <c r="N513" s="53">
        <v>0.25920300000000002</v>
      </c>
      <c r="O513" s="56">
        <v>378</v>
      </c>
      <c r="P513" s="56">
        <v>132</v>
      </c>
      <c r="Q513" s="60">
        <v>0.59695699999999996</v>
      </c>
      <c r="R513" s="60">
        <v>0.48520707128938889</v>
      </c>
      <c r="S513" s="60">
        <v>0.74113937240000327</v>
      </c>
      <c r="T513" s="51" t="s">
        <v>651</v>
      </c>
    </row>
    <row r="514" spans="1:20" s="83" customFormat="1" x14ac:dyDescent="0.25">
      <c r="A514" s="51" t="s">
        <v>636</v>
      </c>
      <c r="B514" s="51" t="s">
        <v>656</v>
      </c>
      <c r="C514" s="51" t="s">
        <v>39</v>
      </c>
      <c r="D514" s="51" t="s">
        <v>135</v>
      </c>
      <c r="E514" s="51">
        <v>206797302</v>
      </c>
      <c r="F514" s="51">
        <v>30</v>
      </c>
      <c r="G514" s="52">
        <v>1E-3</v>
      </c>
      <c r="H514" s="51">
        <v>130</v>
      </c>
      <c r="I514" s="53">
        <v>6.3405870999999996</v>
      </c>
      <c r="J514" s="53">
        <v>1.8438E-3</v>
      </c>
      <c r="K514" s="53">
        <v>5.9269618999999993</v>
      </c>
      <c r="L514" s="54">
        <v>0.17043369999999999</v>
      </c>
      <c r="M514" s="55">
        <v>8.4559999999999995E-4</v>
      </c>
      <c r="N514" s="53">
        <v>0.22998779999999999</v>
      </c>
      <c r="O514" s="56">
        <v>366</v>
      </c>
      <c r="P514" s="56">
        <v>122</v>
      </c>
      <c r="Q514" s="60">
        <v>0.62833300000000003</v>
      </c>
      <c r="R514" s="60">
        <v>0.42593804950008629</v>
      </c>
      <c r="S514" s="60">
        <v>0.73680685116213951</v>
      </c>
      <c r="T514" s="51" t="s">
        <v>651</v>
      </c>
    </row>
    <row r="515" spans="1:20" s="83" customFormat="1" x14ac:dyDescent="0.25">
      <c r="A515" s="51" t="s">
        <v>636</v>
      </c>
      <c r="B515" s="51" t="s">
        <v>656</v>
      </c>
      <c r="C515" s="51" t="s">
        <v>39</v>
      </c>
      <c r="D515" s="51" t="s">
        <v>135</v>
      </c>
      <c r="E515" s="51">
        <v>206798698</v>
      </c>
      <c r="F515" s="51">
        <v>30</v>
      </c>
      <c r="G515" s="52">
        <v>1E-3</v>
      </c>
      <c r="H515" s="51">
        <v>130</v>
      </c>
      <c r="I515" s="53">
        <v>5.5168141000000004</v>
      </c>
      <c r="J515" s="53">
        <v>1.7788000000000001E-3</v>
      </c>
      <c r="K515" s="53">
        <v>5.1052672000000001</v>
      </c>
      <c r="L515" s="54">
        <v>0.16782159999999999</v>
      </c>
      <c r="M515" s="55">
        <v>8.1470000000000002E-4</v>
      </c>
      <c r="N515" s="53">
        <v>0.23153399999999999</v>
      </c>
      <c r="O515" s="56">
        <v>318</v>
      </c>
      <c r="P515" s="56">
        <v>118</v>
      </c>
      <c r="Q515" s="60">
        <v>0.53243700000000005</v>
      </c>
      <c r="R515" s="60">
        <v>0.43936151093764181</v>
      </c>
      <c r="S515" s="60">
        <v>0.71125377181013405</v>
      </c>
      <c r="T515" s="51" t="s">
        <v>651</v>
      </c>
    </row>
    <row r="516" spans="1:20" s="83" customFormat="1" x14ac:dyDescent="0.25">
      <c r="A516" s="51" t="s">
        <v>636</v>
      </c>
      <c r="B516" s="51" t="s">
        <v>656</v>
      </c>
      <c r="C516" s="51" t="s">
        <v>39</v>
      </c>
      <c r="D516" s="51" t="s">
        <v>135</v>
      </c>
      <c r="E516" s="51">
        <v>206799364</v>
      </c>
      <c r="F516" s="51">
        <v>30</v>
      </c>
      <c r="G516" s="52">
        <v>1E-3</v>
      </c>
      <c r="H516" s="51">
        <v>130</v>
      </c>
      <c r="I516" s="53">
        <v>6.3913738999999996</v>
      </c>
      <c r="J516" s="53">
        <v>1.8584000000000001E-3</v>
      </c>
      <c r="K516" s="53">
        <v>5.9484692999999993</v>
      </c>
      <c r="L516" s="54">
        <v>0.1881477</v>
      </c>
      <c r="M516" s="55">
        <v>9.0660000000000003E-4</v>
      </c>
      <c r="N516" s="53">
        <v>0.24139250000000001</v>
      </c>
      <c r="O516" s="56">
        <v>366</v>
      </c>
      <c r="P516" s="56">
        <v>130</v>
      </c>
      <c r="Q516" s="60">
        <v>0.571774</v>
      </c>
      <c r="R516" s="60">
        <v>0.41063615482277682</v>
      </c>
      <c r="S516" s="60">
        <v>0.70506498859634203</v>
      </c>
      <c r="T516" s="51" t="s">
        <v>651</v>
      </c>
    </row>
    <row r="517" spans="1:20" s="83" customFormat="1" x14ac:dyDescent="0.25">
      <c r="A517" s="51" t="s">
        <v>636</v>
      </c>
      <c r="B517" s="51" t="s">
        <v>656</v>
      </c>
      <c r="C517" s="51" t="s">
        <v>39</v>
      </c>
      <c r="D517" s="51" t="s">
        <v>135</v>
      </c>
      <c r="E517" s="51">
        <v>206800117</v>
      </c>
      <c r="F517" s="51">
        <v>30</v>
      </c>
      <c r="G517" s="52">
        <v>1E-3</v>
      </c>
      <c r="H517" s="51">
        <v>130</v>
      </c>
      <c r="I517" s="53">
        <v>5.0278058999999997</v>
      </c>
      <c r="J517" s="53">
        <v>1.7520000000000001E-3</v>
      </c>
      <c r="K517" s="53">
        <v>4.6885609999999991</v>
      </c>
      <c r="L517" s="54">
        <v>0.1417561</v>
      </c>
      <c r="M517" s="55">
        <v>7.0060000000000001E-4</v>
      </c>
      <c r="N517" s="53">
        <v>0.18576029999999999</v>
      </c>
      <c r="O517" s="56">
        <v>294</v>
      </c>
      <c r="P517" s="56">
        <v>98</v>
      </c>
      <c r="Q517" s="60">
        <v>0.56521299999999997</v>
      </c>
      <c r="R517" s="60">
        <v>0.47226589336101538</v>
      </c>
      <c r="S517" s="60">
        <v>0.70742127168156621</v>
      </c>
      <c r="T517" s="51" t="s">
        <v>651</v>
      </c>
    </row>
    <row r="518" spans="1:20" s="83" customFormat="1" x14ac:dyDescent="0.25">
      <c r="A518" s="51" t="s">
        <v>636</v>
      </c>
      <c r="B518" s="51" t="s">
        <v>656</v>
      </c>
      <c r="C518" s="51" t="s">
        <v>39</v>
      </c>
      <c r="D518" s="51" t="s">
        <v>135</v>
      </c>
      <c r="E518" s="51">
        <v>206800733</v>
      </c>
      <c r="F518" s="51">
        <v>30</v>
      </c>
      <c r="G518" s="52">
        <v>1E-3</v>
      </c>
      <c r="H518" s="51">
        <v>130</v>
      </c>
      <c r="I518" s="53">
        <v>6.3453774000000003</v>
      </c>
      <c r="J518" s="53">
        <v>1.7547999999999999E-3</v>
      </c>
      <c r="K518" s="53">
        <v>5.9059527999999997</v>
      </c>
      <c r="L518" s="54">
        <v>0.1837123</v>
      </c>
      <c r="M518" s="55">
        <v>9.1929999999999996E-4</v>
      </c>
      <c r="N518" s="53">
        <v>0.24238970000000001</v>
      </c>
      <c r="O518" s="56">
        <v>366</v>
      </c>
      <c r="P518" s="56">
        <v>127</v>
      </c>
      <c r="Q518" s="60">
        <v>0.61654399999999998</v>
      </c>
      <c r="R518" s="60">
        <v>0.4924225514408675</v>
      </c>
      <c r="S518" s="60">
        <v>0.74239657134480497</v>
      </c>
      <c r="T518" s="51" t="s">
        <v>651</v>
      </c>
    </row>
    <row r="519" spans="1:20" s="83" customFormat="1" x14ac:dyDescent="0.25">
      <c r="A519" s="51" t="s">
        <v>636</v>
      </c>
      <c r="B519" s="51" t="s">
        <v>656</v>
      </c>
      <c r="C519" s="51" t="s">
        <v>39</v>
      </c>
      <c r="D519" s="51" t="s">
        <v>135</v>
      </c>
      <c r="E519" s="51">
        <v>206801482</v>
      </c>
      <c r="F519" s="51">
        <v>30</v>
      </c>
      <c r="G519" s="52">
        <v>1E-3</v>
      </c>
      <c r="H519" s="51">
        <v>130</v>
      </c>
      <c r="I519" s="53">
        <v>5.7416672999999996</v>
      </c>
      <c r="J519" s="53">
        <v>1.8347000000000001E-3</v>
      </c>
      <c r="K519" s="53">
        <v>5.3072881999999986</v>
      </c>
      <c r="L519" s="54">
        <v>0.18233579999999999</v>
      </c>
      <c r="M519" s="55">
        <v>9.2980000000000005E-4</v>
      </c>
      <c r="N519" s="53">
        <v>0.23914869999999999</v>
      </c>
      <c r="O519" s="56">
        <v>330</v>
      </c>
      <c r="P519" s="56">
        <v>128</v>
      </c>
      <c r="Q519" s="60">
        <v>0.61989899999999998</v>
      </c>
      <c r="R519" s="60">
        <v>0.47133510516377208</v>
      </c>
      <c r="S519" s="60">
        <v>0.72049448070253053</v>
      </c>
      <c r="T519" s="51" t="s">
        <v>651</v>
      </c>
    </row>
    <row r="520" spans="1:20" s="83" customFormat="1" x14ac:dyDescent="0.25">
      <c r="A520" s="51" t="s">
        <v>636</v>
      </c>
      <c r="B520" s="51" t="s">
        <v>656</v>
      </c>
      <c r="C520" s="51" t="s">
        <v>39</v>
      </c>
      <c r="D520" s="51" t="s">
        <v>135</v>
      </c>
      <c r="E520" s="51">
        <v>206802170</v>
      </c>
      <c r="F520" s="51">
        <v>30</v>
      </c>
      <c r="G520" s="52">
        <v>1E-3</v>
      </c>
      <c r="H520" s="51">
        <v>130</v>
      </c>
      <c r="I520" s="53">
        <v>5.7015634999999998</v>
      </c>
      <c r="J520" s="53">
        <v>1.7656E-3</v>
      </c>
      <c r="K520" s="53">
        <v>5.3073879000000002</v>
      </c>
      <c r="L520" s="54">
        <v>0.16548470000000001</v>
      </c>
      <c r="M520" s="55">
        <v>8.3370000000000004E-4</v>
      </c>
      <c r="N520" s="53">
        <v>0.2162733</v>
      </c>
      <c r="O520" s="56">
        <v>330</v>
      </c>
      <c r="P520" s="56">
        <v>114</v>
      </c>
      <c r="Q520" s="60">
        <v>0.64788999999999997</v>
      </c>
      <c r="R520" s="60">
        <v>0.46954768136024888</v>
      </c>
      <c r="S520" s="60">
        <v>0.72798676795432904</v>
      </c>
      <c r="T520" s="51" t="s">
        <v>651</v>
      </c>
    </row>
    <row r="521" spans="1:20" s="83" customFormat="1" x14ac:dyDescent="0.25">
      <c r="A521" s="51" t="s">
        <v>636</v>
      </c>
      <c r="B521" s="51" t="s">
        <v>656</v>
      </c>
      <c r="C521" s="51" t="s">
        <v>39</v>
      </c>
      <c r="D521" s="51" t="s">
        <v>135</v>
      </c>
      <c r="E521" s="51">
        <v>206802853</v>
      </c>
      <c r="F521" s="51">
        <v>30</v>
      </c>
      <c r="G521" s="52">
        <v>1E-3</v>
      </c>
      <c r="H521" s="51">
        <v>130</v>
      </c>
      <c r="I521" s="53">
        <v>5.7100191000000002</v>
      </c>
      <c r="J521" s="53">
        <v>1.7589000000000001E-3</v>
      </c>
      <c r="K521" s="53">
        <v>5.296762600000001</v>
      </c>
      <c r="L521" s="54">
        <v>0.17283290000000001</v>
      </c>
      <c r="M521" s="55">
        <v>8.5019999999999996E-4</v>
      </c>
      <c r="N521" s="53">
        <v>0.2278559</v>
      </c>
      <c r="O521" s="56">
        <v>330</v>
      </c>
      <c r="P521" s="56">
        <v>120</v>
      </c>
      <c r="Q521" s="60">
        <v>0.58717299999999994</v>
      </c>
      <c r="R521" s="60">
        <v>0.43243731647643258</v>
      </c>
      <c r="S521" s="60">
        <v>0.70253667543063858</v>
      </c>
      <c r="T521" s="51" t="s">
        <v>651</v>
      </c>
    </row>
    <row r="522" spans="1:20" s="83" customFormat="1" x14ac:dyDescent="0.25">
      <c r="A522" s="51" t="s">
        <v>636</v>
      </c>
      <c r="B522" s="51" t="s">
        <v>656</v>
      </c>
      <c r="C522" s="51" t="s">
        <v>39</v>
      </c>
      <c r="D522" s="51" t="s">
        <v>135</v>
      </c>
      <c r="E522" s="51">
        <v>206804195</v>
      </c>
      <c r="F522" s="51">
        <v>30</v>
      </c>
      <c r="G522" s="52">
        <v>1E-3</v>
      </c>
      <c r="H522" s="51">
        <v>130</v>
      </c>
      <c r="I522" s="53">
        <v>6.1207535999999996</v>
      </c>
      <c r="J522" s="53">
        <v>1.7696000000000009E-3</v>
      </c>
      <c r="K522" s="53">
        <v>5.6987331999999986</v>
      </c>
      <c r="L522" s="54">
        <v>0.1743989</v>
      </c>
      <c r="M522" s="55">
        <v>8.8170000000000002E-4</v>
      </c>
      <c r="N522" s="53">
        <v>0.23446919999999999</v>
      </c>
      <c r="O522" s="56">
        <v>354</v>
      </c>
      <c r="P522" s="56">
        <v>123</v>
      </c>
      <c r="Q522" s="60">
        <v>0.617039</v>
      </c>
      <c r="R522" s="60">
        <v>0.46793046161171831</v>
      </c>
      <c r="S522" s="60">
        <v>0.72314450194089497</v>
      </c>
      <c r="T522" s="51" t="s">
        <v>651</v>
      </c>
    </row>
    <row r="523" spans="1:20" s="83" customFormat="1" x14ac:dyDescent="0.25">
      <c r="A523" s="51" t="s">
        <v>636</v>
      </c>
      <c r="B523" s="51" t="s">
        <v>656</v>
      </c>
      <c r="C523" s="51" t="s">
        <v>39</v>
      </c>
      <c r="D523" s="51" t="s">
        <v>135</v>
      </c>
      <c r="E523" s="51">
        <v>206804921</v>
      </c>
      <c r="F523" s="51">
        <v>30</v>
      </c>
      <c r="G523" s="52">
        <v>1E-3</v>
      </c>
      <c r="H523" s="51">
        <v>130</v>
      </c>
      <c r="I523" s="53">
        <v>5.7224686</v>
      </c>
      <c r="J523" s="53">
        <v>1.8213000000000001E-3</v>
      </c>
      <c r="K523" s="53">
        <v>5.280243500000001</v>
      </c>
      <c r="L523" s="54">
        <v>0.18298010000000001</v>
      </c>
      <c r="M523" s="55">
        <v>9.2170000000000001E-4</v>
      </c>
      <c r="N523" s="53">
        <v>0.24647330000000001</v>
      </c>
      <c r="O523" s="56">
        <v>330</v>
      </c>
      <c r="P523" s="56">
        <v>131</v>
      </c>
      <c r="Q523" s="60">
        <v>0.58948500000000004</v>
      </c>
      <c r="R523" s="60">
        <v>0.44816548299967801</v>
      </c>
      <c r="S523" s="60">
        <v>0.70951811458699066</v>
      </c>
      <c r="T523" s="51" t="s">
        <v>651</v>
      </c>
    </row>
    <row r="524" spans="1:20" s="83" customFormat="1" x14ac:dyDescent="0.25">
      <c r="A524" s="51" t="s">
        <v>636</v>
      </c>
      <c r="B524" s="51" t="s">
        <v>656</v>
      </c>
      <c r="C524" s="51" t="s">
        <v>39</v>
      </c>
      <c r="D524" s="51" t="s">
        <v>135</v>
      </c>
      <c r="E524" s="51">
        <v>206805607</v>
      </c>
      <c r="F524" s="51">
        <v>30</v>
      </c>
      <c r="G524" s="52">
        <v>1E-3</v>
      </c>
      <c r="H524" s="51">
        <v>130</v>
      </c>
      <c r="I524" s="53">
        <v>5.9090612</v>
      </c>
      <c r="J524" s="53">
        <v>1.763899999999999E-3</v>
      </c>
      <c r="K524" s="53">
        <v>5.5125452000000008</v>
      </c>
      <c r="L524" s="54">
        <v>0.16651679999999999</v>
      </c>
      <c r="M524" s="55">
        <v>8.0289999999999995E-4</v>
      </c>
      <c r="N524" s="53">
        <v>0.2175224</v>
      </c>
      <c r="O524" s="56">
        <v>342</v>
      </c>
      <c r="P524" s="56">
        <v>116</v>
      </c>
      <c r="Q524" s="60">
        <v>0.62450700000000003</v>
      </c>
      <c r="R524" s="60">
        <v>0.48642151803061617</v>
      </c>
      <c r="S524" s="60">
        <v>0.73014398319430662</v>
      </c>
      <c r="T524" s="51" t="s">
        <v>651</v>
      </c>
    </row>
    <row r="525" spans="1:20" s="83" customFormat="1" x14ac:dyDescent="0.25">
      <c r="A525" s="51" t="s">
        <v>636</v>
      </c>
      <c r="B525" s="51" t="s">
        <v>656</v>
      </c>
      <c r="C525" s="51" t="s">
        <v>39</v>
      </c>
      <c r="D525" s="51" t="s">
        <v>135</v>
      </c>
      <c r="E525" s="51">
        <v>206806312</v>
      </c>
      <c r="F525" s="51">
        <v>30</v>
      </c>
      <c r="G525" s="52">
        <v>1E-3</v>
      </c>
      <c r="H525" s="51">
        <v>130</v>
      </c>
      <c r="I525" s="53">
        <v>6.1379852000000001</v>
      </c>
      <c r="J525" s="53">
        <v>1.7554000000000001E-3</v>
      </c>
      <c r="K525" s="53">
        <v>5.699185599999999</v>
      </c>
      <c r="L525" s="54">
        <v>0.1854256</v>
      </c>
      <c r="M525" s="55">
        <v>8.8769999999999995E-4</v>
      </c>
      <c r="N525" s="53">
        <v>0.24073410000000001</v>
      </c>
      <c r="O525" s="56">
        <v>354</v>
      </c>
      <c r="P525" s="56">
        <v>127</v>
      </c>
      <c r="Q525" s="60">
        <v>0.65171000000000001</v>
      </c>
      <c r="R525" s="60">
        <v>0.49105978201389661</v>
      </c>
      <c r="S525" s="60">
        <v>0.74328183506285439</v>
      </c>
      <c r="T525" s="51" t="s">
        <v>651</v>
      </c>
    </row>
    <row r="526" spans="1:20" s="83" customFormat="1" x14ac:dyDescent="0.25">
      <c r="A526" s="51" t="s">
        <v>636</v>
      </c>
      <c r="B526" s="51" t="s">
        <v>656</v>
      </c>
      <c r="C526" s="51" t="s">
        <v>39</v>
      </c>
      <c r="D526" s="51" t="s">
        <v>135</v>
      </c>
      <c r="E526" s="51">
        <v>206807040</v>
      </c>
      <c r="F526" s="51">
        <v>30</v>
      </c>
      <c r="G526" s="52">
        <v>1E-3</v>
      </c>
      <c r="H526" s="51">
        <v>130</v>
      </c>
      <c r="I526" s="53">
        <v>6.1575739</v>
      </c>
      <c r="J526" s="53">
        <v>1.7889E-3</v>
      </c>
      <c r="K526" s="53">
        <v>5.7459847000000011</v>
      </c>
      <c r="L526" s="54">
        <v>0.1721278</v>
      </c>
      <c r="M526" s="55">
        <v>8.1689999999999996E-4</v>
      </c>
      <c r="N526" s="53">
        <v>0.2266193</v>
      </c>
      <c r="O526" s="56">
        <v>354</v>
      </c>
      <c r="P526" s="56">
        <v>118</v>
      </c>
      <c r="Q526" s="60">
        <v>0.59647499999999998</v>
      </c>
      <c r="R526" s="60">
        <v>0.46543130774134323</v>
      </c>
      <c r="S526" s="60">
        <v>0.73144365820882229</v>
      </c>
      <c r="T526" s="51" t="s">
        <v>651</v>
      </c>
    </row>
    <row r="527" spans="1:20" s="83" customFormat="1" x14ac:dyDescent="0.25">
      <c r="A527" s="51" t="s">
        <v>636</v>
      </c>
      <c r="B527" s="51" t="s">
        <v>656</v>
      </c>
      <c r="C527" s="51" t="s">
        <v>39</v>
      </c>
      <c r="D527" s="51" t="s">
        <v>135</v>
      </c>
      <c r="E527" s="51">
        <v>206808424</v>
      </c>
      <c r="F527" s="51">
        <v>30</v>
      </c>
      <c r="G527" s="52">
        <v>1E-3</v>
      </c>
      <c r="H527" s="51">
        <v>130</v>
      </c>
      <c r="I527" s="53">
        <v>5.9331602999999999</v>
      </c>
      <c r="J527" s="53">
        <v>1.9120999999999999E-3</v>
      </c>
      <c r="K527" s="53">
        <v>5.4790133999999986</v>
      </c>
      <c r="L527" s="54">
        <v>0.19161429999999999</v>
      </c>
      <c r="M527" s="55">
        <v>9.3090000000000002E-4</v>
      </c>
      <c r="N527" s="53">
        <v>0.24949769999999999</v>
      </c>
      <c r="O527" s="56">
        <v>342</v>
      </c>
      <c r="P527" s="56">
        <v>135</v>
      </c>
      <c r="Q527" s="60">
        <v>0.58850000000000002</v>
      </c>
      <c r="R527" s="60">
        <v>0.45154008135437762</v>
      </c>
      <c r="S527" s="60">
        <v>0.69922460657549368</v>
      </c>
      <c r="T527" s="51" t="s">
        <v>651</v>
      </c>
    </row>
    <row r="528" spans="1:20" s="83" customFormat="1" x14ac:dyDescent="0.25">
      <c r="A528" s="51" t="s">
        <v>636</v>
      </c>
      <c r="B528" s="51" t="s">
        <v>656</v>
      </c>
      <c r="C528" s="51" t="s">
        <v>39</v>
      </c>
      <c r="D528" s="51" t="s">
        <v>135</v>
      </c>
      <c r="E528" s="51">
        <v>206809131</v>
      </c>
      <c r="F528" s="51">
        <v>30</v>
      </c>
      <c r="G528" s="52">
        <v>1E-3</v>
      </c>
      <c r="H528" s="51">
        <v>130</v>
      </c>
      <c r="I528" s="53">
        <v>5.6802345000000001</v>
      </c>
      <c r="J528" s="53">
        <v>1.7676E-3</v>
      </c>
      <c r="K528" s="53">
        <v>5.2814287000000011</v>
      </c>
      <c r="L528" s="54">
        <v>0.16534299999999999</v>
      </c>
      <c r="M528" s="55">
        <v>8.2470000000000004E-4</v>
      </c>
      <c r="N528" s="53">
        <v>0.22110089999999999</v>
      </c>
      <c r="O528" s="56">
        <v>330</v>
      </c>
      <c r="P528" s="56">
        <v>117</v>
      </c>
      <c r="Q528" s="60">
        <v>0.57399500000000003</v>
      </c>
      <c r="R528" s="60">
        <v>0.42294143490918329</v>
      </c>
      <c r="S528" s="60">
        <v>0.69668853851638934</v>
      </c>
      <c r="T528" s="51" t="s">
        <v>651</v>
      </c>
    </row>
    <row r="529" spans="1:20" s="83" customFormat="1" x14ac:dyDescent="0.25">
      <c r="A529" s="51" t="s">
        <v>636</v>
      </c>
      <c r="B529" s="51" t="s">
        <v>656</v>
      </c>
      <c r="C529" s="51" t="s">
        <v>39</v>
      </c>
      <c r="D529" s="51" t="s">
        <v>135</v>
      </c>
      <c r="E529" s="51">
        <v>206809814</v>
      </c>
      <c r="F529" s="51">
        <v>30</v>
      </c>
      <c r="G529" s="52">
        <v>1E-3</v>
      </c>
      <c r="H529" s="51">
        <v>130</v>
      </c>
      <c r="I529" s="53">
        <v>6.7700383999999998</v>
      </c>
      <c r="J529" s="53">
        <v>1.7763000000000011E-3</v>
      </c>
      <c r="K529" s="53">
        <v>6.295784900000001</v>
      </c>
      <c r="L529" s="54">
        <v>0.19891010000000001</v>
      </c>
      <c r="M529" s="55">
        <v>9.7460000000000005E-4</v>
      </c>
      <c r="N529" s="53">
        <v>0.26147579999999998</v>
      </c>
      <c r="O529" s="56">
        <v>390</v>
      </c>
      <c r="P529" s="56">
        <v>139</v>
      </c>
      <c r="Q529" s="60">
        <v>0.58524699999999996</v>
      </c>
      <c r="R529" s="60">
        <v>0.39714521101006789</v>
      </c>
      <c r="S529" s="60">
        <v>0.70291234590833962</v>
      </c>
      <c r="T529" s="51" t="s">
        <v>651</v>
      </c>
    </row>
    <row r="530" spans="1:20" s="83" customFormat="1" x14ac:dyDescent="0.25">
      <c r="A530" s="51" t="s">
        <v>636</v>
      </c>
      <c r="B530" s="51" t="s">
        <v>656</v>
      </c>
      <c r="C530" s="51" t="s">
        <v>39</v>
      </c>
      <c r="D530" s="51" t="s">
        <v>135</v>
      </c>
      <c r="E530" s="51">
        <v>206810604</v>
      </c>
      <c r="F530" s="51">
        <v>30</v>
      </c>
      <c r="G530" s="52">
        <v>1E-3</v>
      </c>
      <c r="H530" s="51">
        <v>130</v>
      </c>
      <c r="I530" s="53">
        <v>6.3051941999999999</v>
      </c>
      <c r="J530" s="53">
        <v>1.761E-3</v>
      </c>
      <c r="K530" s="53">
        <v>5.8915383000000006</v>
      </c>
      <c r="L530" s="54">
        <v>0.17100979999999999</v>
      </c>
      <c r="M530" s="55">
        <v>8.2700000000000004E-4</v>
      </c>
      <c r="N530" s="53">
        <v>0.22926379999999999</v>
      </c>
      <c r="O530" s="56">
        <v>366</v>
      </c>
      <c r="P530" s="56">
        <v>119</v>
      </c>
      <c r="Q530" s="60">
        <v>0.63171699999999997</v>
      </c>
      <c r="R530" s="60">
        <v>0.47021579253682377</v>
      </c>
      <c r="S530" s="60">
        <v>0.73057105313321136</v>
      </c>
      <c r="T530" s="51" t="s">
        <v>651</v>
      </c>
    </row>
    <row r="531" spans="1:20" s="83" customFormat="1" x14ac:dyDescent="0.25">
      <c r="A531" s="51" t="s">
        <v>636</v>
      </c>
      <c r="B531" s="51" t="s">
        <v>656</v>
      </c>
      <c r="C531" s="51" t="s">
        <v>39</v>
      </c>
      <c r="D531" s="51" t="s">
        <v>135</v>
      </c>
      <c r="E531" s="51">
        <v>206811352</v>
      </c>
      <c r="F531" s="51">
        <v>30</v>
      </c>
      <c r="G531" s="52">
        <v>1E-3</v>
      </c>
      <c r="H531" s="51">
        <v>130</v>
      </c>
      <c r="I531" s="53">
        <v>6.1346891000000001</v>
      </c>
      <c r="J531" s="53">
        <v>1.8299E-3</v>
      </c>
      <c r="K531" s="53">
        <v>5.7082095999999991</v>
      </c>
      <c r="L531" s="54">
        <v>0.17473369999999999</v>
      </c>
      <c r="M531" s="55">
        <v>8.6819999999999996E-4</v>
      </c>
      <c r="N531" s="53">
        <v>0.2386529</v>
      </c>
      <c r="O531" s="56">
        <v>354</v>
      </c>
      <c r="P531" s="56">
        <v>124</v>
      </c>
      <c r="Q531" s="60">
        <v>0.66028399999999998</v>
      </c>
      <c r="R531" s="60">
        <v>0.5494153945608059</v>
      </c>
      <c r="S531" s="60">
        <v>0.76060935163431975</v>
      </c>
      <c r="T531" s="51" t="s">
        <v>651</v>
      </c>
    </row>
    <row r="532" spans="1:20" s="83" customFormat="1" x14ac:dyDescent="0.25">
      <c r="A532" s="51" t="s">
        <v>636</v>
      </c>
      <c r="B532" s="51" t="s">
        <v>656</v>
      </c>
      <c r="C532" s="51" t="s">
        <v>39</v>
      </c>
      <c r="D532" s="51" t="s">
        <v>135</v>
      </c>
      <c r="E532" s="51">
        <v>206812079</v>
      </c>
      <c r="F532" s="51">
        <v>30</v>
      </c>
      <c r="G532" s="52">
        <v>1E-3</v>
      </c>
      <c r="H532" s="51">
        <v>130</v>
      </c>
      <c r="I532" s="53">
        <v>6.0949653000000001</v>
      </c>
      <c r="J532" s="53">
        <v>1.8163000000000001E-3</v>
      </c>
      <c r="K532" s="53">
        <v>5.6522817999999999</v>
      </c>
      <c r="L532" s="54">
        <v>0.18646099999999999</v>
      </c>
      <c r="M532" s="55">
        <v>9.0450000000000003E-4</v>
      </c>
      <c r="N532" s="53">
        <v>0.24312629999999999</v>
      </c>
      <c r="O532" s="56">
        <v>354</v>
      </c>
      <c r="P532" s="56">
        <v>130</v>
      </c>
      <c r="Q532" s="60">
        <v>0.66191999999999995</v>
      </c>
      <c r="R532" s="60">
        <v>0.53128568490097028</v>
      </c>
      <c r="S532" s="60">
        <v>0.76121946796703022</v>
      </c>
      <c r="T532" s="51" t="s">
        <v>651</v>
      </c>
    </row>
    <row r="533" spans="1:20" s="83" customFormat="1" x14ac:dyDescent="0.25">
      <c r="A533" s="51" t="s">
        <v>636</v>
      </c>
      <c r="B533" s="51" t="s">
        <v>656</v>
      </c>
      <c r="C533" s="51" t="s">
        <v>39</v>
      </c>
      <c r="D533" s="51" t="s">
        <v>135</v>
      </c>
      <c r="E533" s="51">
        <v>206812804</v>
      </c>
      <c r="F533" s="51">
        <v>30</v>
      </c>
      <c r="G533" s="52">
        <v>1E-3</v>
      </c>
      <c r="H533" s="51">
        <v>130</v>
      </c>
      <c r="I533" s="53">
        <v>6.1478551000000001</v>
      </c>
      <c r="J533" s="53">
        <v>1.7675E-3</v>
      </c>
      <c r="K533" s="53">
        <v>5.7129192000000018</v>
      </c>
      <c r="L533" s="54">
        <v>0.18404519999999999</v>
      </c>
      <c r="M533" s="55">
        <v>9.2880000000000002E-4</v>
      </c>
      <c r="N533" s="53">
        <v>0.23793619999999999</v>
      </c>
      <c r="O533" s="56">
        <v>354</v>
      </c>
      <c r="P533" s="56">
        <v>128</v>
      </c>
      <c r="Q533" s="60">
        <v>0.57438800000000001</v>
      </c>
      <c r="R533" s="60">
        <v>0.43856293994309331</v>
      </c>
      <c r="S533" s="60">
        <v>0.72080596861653867</v>
      </c>
      <c r="T533" s="51" t="s">
        <v>651</v>
      </c>
    </row>
    <row r="534" spans="1:20" s="83" customFormat="1" x14ac:dyDescent="0.25">
      <c r="A534" s="51" t="s">
        <v>636</v>
      </c>
      <c r="B534" s="51" t="s">
        <v>656</v>
      </c>
      <c r="C534" s="51" t="s">
        <v>39</v>
      </c>
      <c r="D534" s="51" t="s">
        <v>135</v>
      </c>
      <c r="E534" s="51">
        <v>206813533</v>
      </c>
      <c r="F534" s="51">
        <v>30</v>
      </c>
      <c r="G534" s="52">
        <v>1E-3</v>
      </c>
      <c r="H534" s="51">
        <v>130</v>
      </c>
      <c r="I534" s="53">
        <v>6.7992181</v>
      </c>
      <c r="J534" s="53">
        <v>1.7962E-3</v>
      </c>
      <c r="K534" s="53">
        <v>6.3077344999999996</v>
      </c>
      <c r="L534" s="54">
        <v>0.20884639999999999</v>
      </c>
      <c r="M534" s="55">
        <v>1.1175E-3</v>
      </c>
      <c r="N534" s="53">
        <v>0.2681345</v>
      </c>
      <c r="O534" s="56">
        <v>390</v>
      </c>
      <c r="P534" s="56">
        <v>142</v>
      </c>
      <c r="Q534" s="60">
        <v>0.66428799999999999</v>
      </c>
      <c r="R534" s="60">
        <v>0.50520411799286447</v>
      </c>
      <c r="S534" s="60">
        <v>0.73736362241815245</v>
      </c>
      <c r="T534" s="51" t="s">
        <v>651</v>
      </c>
    </row>
    <row r="535" spans="1:20" s="83" customFormat="1" x14ac:dyDescent="0.25">
      <c r="A535" s="51" t="s">
        <v>636</v>
      </c>
      <c r="B535" s="51" t="s">
        <v>656</v>
      </c>
      <c r="C535" s="51" t="s">
        <v>39</v>
      </c>
      <c r="D535" s="51" t="s">
        <v>135</v>
      </c>
      <c r="E535" s="51">
        <v>206814327</v>
      </c>
      <c r="F535" s="51">
        <v>30</v>
      </c>
      <c r="G535" s="52">
        <v>1E-3</v>
      </c>
      <c r="H535" s="51">
        <v>130</v>
      </c>
      <c r="I535" s="53">
        <v>6.3908598000000003</v>
      </c>
      <c r="J535" s="53">
        <v>1.7562999999999999E-3</v>
      </c>
      <c r="K535" s="53">
        <v>5.95383</v>
      </c>
      <c r="L535" s="54">
        <v>0.1803594</v>
      </c>
      <c r="M535" s="55">
        <v>8.5499999999999997E-4</v>
      </c>
      <c r="N535" s="53">
        <v>0.2436371</v>
      </c>
      <c r="O535" s="56">
        <v>366</v>
      </c>
      <c r="P535" s="56">
        <v>124</v>
      </c>
      <c r="Q535" s="60">
        <v>0.56464499999999995</v>
      </c>
      <c r="R535" s="60">
        <v>0.44704014317200752</v>
      </c>
      <c r="S535" s="60">
        <v>0.70895665828056609</v>
      </c>
      <c r="T535" s="51" t="s">
        <v>651</v>
      </c>
    </row>
    <row r="536" spans="1:20" s="83" customFormat="1" x14ac:dyDescent="0.25">
      <c r="A536" s="51" t="s">
        <v>636</v>
      </c>
      <c r="B536" s="51" t="s">
        <v>656</v>
      </c>
      <c r="C536" s="51" t="s">
        <v>39</v>
      </c>
      <c r="D536" s="51" t="s">
        <v>135</v>
      </c>
      <c r="E536" s="51">
        <v>206815081</v>
      </c>
      <c r="F536" s="51">
        <v>30</v>
      </c>
      <c r="G536" s="52">
        <v>1E-3</v>
      </c>
      <c r="H536" s="51">
        <v>130</v>
      </c>
      <c r="I536" s="53">
        <v>5.9163907</v>
      </c>
      <c r="J536" s="53">
        <v>1.7786E-3</v>
      </c>
      <c r="K536" s="53">
        <v>5.4780724000000003</v>
      </c>
      <c r="L536" s="54">
        <v>0.182535</v>
      </c>
      <c r="M536" s="55">
        <v>9.875000000000001E-4</v>
      </c>
      <c r="N536" s="53">
        <v>0.24280070000000001</v>
      </c>
      <c r="O536" s="56">
        <v>342</v>
      </c>
      <c r="P536" s="56">
        <v>129</v>
      </c>
      <c r="Q536" s="60">
        <v>0.66971499999999995</v>
      </c>
      <c r="R536" s="60">
        <v>0.50354084584282954</v>
      </c>
      <c r="S536" s="60">
        <v>0.75137934844286236</v>
      </c>
      <c r="T536" s="51" t="s">
        <v>651</v>
      </c>
    </row>
    <row r="537" spans="1:20" s="83" customFormat="1" x14ac:dyDescent="0.25">
      <c r="A537" s="51" t="s">
        <v>636</v>
      </c>
      <c r="B537" s="51" t="s">
        <v>656</v>
      </c>
      <c r="C537" s="51" t="s">
        <v>39</v>
      </c>
      <c r="D537" s="51" t="s">
        <v>135</v>
      </c>
      <c r="E537" s="51">
        <v>206815786</v>
      </c>
      <c r="F537" s="51">
        <v>30</v>
      </c>
      <c r="G537" s="52">
        <v>1E-3</v>
      </c>
      <c r="H537" s="51">
        <v>130</v>
      </c>
      <c r="I537" s="53">
        <v>5.9784464000000002</v>
      </c>
      <c r="J537" s="53">
        <v>1.8082E-3</v>
      </c>
      <c r="K537" s="53">
        <v>5.5407355999999996</v>
      </c>
      <c r="L537" s="54">
        <v>0.1790852</v>
      </c>
      <c r="M537" s="55">
        <v>9.2150000000000001E-4</v>
      </c>
      <c r="N537" s="53">
        <v>0.24555389999999999</v>
      </c>
      <c r="O537" s="56">
        <v>342</v>
      </c>
      <c r="P537" s="56">
        <v>134</v>
      </c>
      <c r="Q537" s="60">
        <v>0.62454500000000002</v>
      </c>
      <c r="R537" s="60">
        <v>0.49093410137844162</v>
      </c>
      <c r="S537" s="60">
        <v>0.73862979891144975</v>
      </c>
      <c r="T537" s="51" t="s">
        <v>651</v>
      </c>
    </row>
    <row r="538" spans="1:20" s="83" customFormat="1" x14ac:dyDescent="0.25">
      <c r="A538" s="51" t="s">
        <v>636</v>
      </c>
      <c r="B538" s="51" t="s">
        <v>656</v>
      </c>
      <c r="C538" s="51" t="s">
        <v>39</v>
      </c>
      <c r="D538" s="51" t="s">
        <v>135</v>
      </c>
      <c r="E538" s="51">
        <v>206816498</v>
      </c>
      <c r="F538" s="51">
        <v>30</v>
      </c>
      <c r="G538" s="52">
        <v>1E-3</v>
      </c>
      <c r="H538" s="51">
        <v>130</v>
      </c>
      <c r="I538" s="53">
        <v>6.4290532999999996</v>
      </c>
      <c r="J538" s="53">
        <v>1.7838999999999999E-3</v>
      </c>
      <c r="K538" s="53">
        <v>5.9542556000000006</v>
      </c>
      <c r="L538" s="54">
        <v>0.2013239</v>
      </c>
      <c r="M538" s="55">
        <v>9.7179999999999999E-4</v>
      </c>
      <c r="N538" s="53">
        <v>0.2599186</v>
      </c>
      <c r="O538" s="56">
        <v>366</v>
      </c>
      <c r="P538" s="56">
        <v>138</v>
      </c>
      <c r="Q538" s="60">
        <v>0.54476199999999997</v>
      </c>
      <c r="R538" s="60">
        <v>0.40736208215741299</v>
      </c>
      <c r="S538" s="60">
        <v>0.69005073243961734</v>
      </c>
      <c r="T538" s="51" t="s">
        <v>651</v>
      </c>
    </row>
    <row r="539" spans="1:20" s="83" customFormat="1" x14ac:dyDescent="0.25">
      <c r="A539" s="51" t="s">
        <v>636</v>
      </c>
      <c r="B539" s="51" t="s">
        <v>656</v>
      </c>
      <c r="C539" s="51" t="s">
        <v>39</v>
      </c>
      <c r="D539" s="51" t="s">
        <v>135</v>
      </c>
      <c r="E539" s="51">
        <v>206817255</v>
      </c>
      <c r="F539" s="51">
        <v>30</v>
      </c>
      <c r="G539" s="52">
        <v>1E-3</v>
      </c>
      <c r="H539" s="51">
        <v>130</v>
      </c>
      <c r="I539" s="53">
        <v>5.4548097000000002</v>
      </c>
      <c r="J539" s="53">
        <v>1.7713E-3</v>
      </c>
      <c r="K539" s="53">
        <v>5.0427382000000014</v>
      </c>
      <c r="L539" s="54">
        <v>0.17757529999999999</v>
      </c>
      <c r="M539" s="55">
        <v>8.0029999999999999E-4</v>
      </c>
      <c r="N539" s="53">
        <v>0.2215762</v>
      </c>
      <c r="O539" s="56">
        <v>318</v>
      </c>
      <c r="P539" s="56">
        <v>118</v>
      </c>
      <c r="Q539" s="60">
        <v>0.53051099999999995</v>
      </c>
      <c r="R539" s="60">
        <v>0.35162540224875177</v>
      </c>
      <c r="S539" s="60">
        <v>0.65737029921216139</v>
      </c>
      <c r="T539" s="51" t="s">
        <v>651</v>
      </c>
    </row>
    <row r="540" spans="1:20" s="83" customFormat="1" x14ac:dyDescent="0.25">
      <c r="A540" s="51" t="s">
        <v>636</v>
      </c>
      <c r="B540" s="51" t="s">
        <v>656</v>
      </c>
      <c r="C540" s="51" t="s">
        <v>39</v>
      </c>
      <c r="D540" s="51" t="s">
        <v>135</v>
      </c>
      <c r="E540" s="51">
        <v>206817915</v>
      </c>
      <c r="F540" s="51">
        <v>30</v>
      </c>
      <c r="G540" s="52">
        <v>1E-3</v>
      </c>
      <c r="H540" s="51">
        <v>130</v>
      </c>
      <c r="I540" s="53">
        <v>5.6822856000000002</v>
      </c>
      <c r="J540" s="53">
        <v>1.7725E-3</v>
      </c>
      <c r="K540" s="53">
        <v>5.2726964000000009</v>
      </c>
      <c r="L540" s="54">
        <v>0.17198920000000001</v>
      </c>
      <c r="M540" s="55">
        <v>8.9179999999999999E-4</v>
      </c>
      <c r="N540" s="53">
        <v>0.22525700000000001</v>
      </c>
      <c r="O540" s="56">
        <v>330</v>
      </c>
      <c r="P540" s="56">
        <v>120</v>
      </c>
      <c r="Q540" s="60">
        <v>0.59944399999999998</v>
      </c>
      <c r="R540" s="60">
        <v>0.45702678915636519</v>
      </c>
      <c r="S540" s="60">
        <v>0.71658118872652177</v>
      </c>
      <c r="T540" s="51" t="s">
        <v>651</v>
      </c>
    </row>
    <row r="541" spans="1:20" s="83" customFormat="1" x14ac:dyDescent="0.25">
      <c r="A541" s="51" t="s">
        <v>636</v>
      </c>
      <c r="B541" s="51" t="s">
        <v>656</v>
      </c>
      <c r="C541" s="51" t="s">
        <v>39</v>
      </c>
      <c r="D541" s="51" t="s">
        <v>135</v>
      </c>
      <c r="E541" s="51">
        <v>206818595</v>
      </c>
      <c r="F541" s="51">
        <v>30</v>
      </c>
      <c r="G541" s="52">
        <v>1E-3</v>
      </c>
      <c r="H541" s="51">
        <v>130</v>
      </c>
      <c r="I541" s="53">
        <v>5.8547747000000001</v>
      </c>
      <c r="J541" s="53">
        <v>1.8025999999999999E-3</v>
      </c>
      <c r="K541" s="53">
        <v>5.4538454999999999</v>
      </c>
      <c r="L541" s="54">
        <v>0.16906840000000001</v>
      </c>
      <c r="M541" s="55">
        <v>8.1610000000000005E-4</v>
      </c>
      <c r="N541" s="53">
        <v>0.21916910000000001</v>
      </c>
      <c r="O541" s="56">
        <v>330</v>
      </c>
      <c r="P541" s="56">
        <v>117</v>
      </c>
      <c r="Q541" s="60">
        <v>0.58574400000000004</v>
      </c>
      <c r="R541" s="60">
        <v>0.52963763351417814</v>
      </c>
      <c r="S541" s="60">
        <v>0.74835868760913549</v>
      </c>
      <c r="T541" s="51" t="s">
        <v>651</v>
      </c>
    </row>
    <row r="542" spans="1:20" s="83" customFormat="1" x14ac:dyDescent="0.25">
      <c r="A542" s="51" t="s">
        <v>636</v>
      </c>
      <c r="B542" s="51" t="s">
        <v>656</v>
      </c>
      <c r="C542" s="51" t="s">
        <v>39</v>
      </c>
      <c r="D542" s="51" t="s">
        <v>135</v>
      </c>
      <c r="E542" s="51">
        <v>206819296</v>
      </c>
      <c r="F542" s="51">
        <v>30</v>
      </c>
      <c r="G542" s="52">
        <v>1E-3</v>
      </c>
      <c r="H542" s="51">
        <v>130</v>
      </c>
      <c r="I542" s="53">
        <v>6.3636154999999999</v>
      </c>
      <c r="J542" s="53">
        <v>1.7622E-3</v>
      </c>
      <c r="K542" s="53">
        <v>5.8964793000000011</v>
      </c>
      <c r="L542" s="54">
        <v>0.196548</v>
      </c>
      <c r="M542" s="55">
        <v>9.5469999999999995E-4</v>
      </c>
      <c r="N542" s="53">
        <v>0.25722440000000002</v>
      </c>
      <c r="O542" s="56">
        <v>366</v>
      </c>
      <c r="P542" s="56">
        <v>139</v>
      </c>
      <c r="Q542" s="60">
        <v>0.64286100000000002</v>
      </c>
      <c r="R542" s="60">
        <v>0.51352977398177635</v>
      </c>
      <c r="S542" s="60">
        <v>0.74151827238047496</v>
      </c>
      <c r="T542" s="51" t="s">
        <v>651</v>
      </c>
    </row>
    <row r="543" spans="1:20" s="83" customFormat="1" x14ac:dyDescent="0.25">
      <c r="A543" s="51" t="s">
        <v>636</v>
      </c>
      <c r="B543" s="51" t="s">
        <v>656</v>
      </c>
      <c r="C543" s="51" t="s">
        <v>39</v>
      </c>
      <c r="D543" s="51" t="s">
        <v>135</v>
      </c>
      <c r="E543" s="51">
        <v>206820048</v>
      </c>
      <c r="F543" s="51">
        <v>30</v>
      </c>
      <c r="G543" s="52">
        <v>1E-3</v>
      </c>
      <c r="H543" s="51">
        <v>130</v>
      </c>
      <c r="I543" s="53">
        <v>6.6272992000000004</v>
      </c>
      <c r="J543" s="53">
        <v>1.7826000000000009E-3</v>
      </c>
      <c r="K543" s="53">
        <v>6.1777606999999994</v>
      </c>
      <c r="L543" s="54">
        <v>0.1878292</v>
      </c>
      <c r="M543" s="55">
        <v>8.8900000000000003E-4</v>
      </c>
      <c r="N543" s="53">
        <v>0.24821070000000001</v>
      </c>
      <c r="O543" s="56">
        <v>378</v>
      </c>
      <c r="P543" s="56">
        <v>133</v>
      </c>
      <c r="Q543" s="60">
        <v>0.61218799999999995</v>
      </c>
      <c r="R543" s="60">
        <v>0.4820828207519412</v>
      </c>
      <c r="S543" s="60">
        <v>0.72500041453341035</v>
      </c>
      <c r="T543" s="51" t="s">
        <v>651</v>
      </c>
    </row>
    <row r="544" spans="1:20" s="83" customFormat="1" x14ac:dyDescent="0.25">
      <c r="A544" s="51" t="s">
        <v>636</v>
      </c>
      <c r="B544" s="51" t="s">
        <v>656</v>
      </c>
      <c r="C544" s="51" t="s">
        <v>39</v>
      </c>
      <c r="D544" s="51" t="s">
        <v>135</v>
      </c>
      <c r="E544" s="51">
        <v>206820824</v>
      </c>
      <c r="F544" s="51">
        <v>30</v>
      </c>
      <c r="G544" s="52">
        <v>1E-3</v>
      </c>
      <c r="H544" s="51">
        <v>130</v>
      </c>
      <c r="I544" s="53">
        <v>5.4838433999999996</v>
      </c>
      <c r="J544" s="53">
        <v>1.8258E-3</v>
      </c>
      <c r="K544" s="53">
        <v>5.0671137999999996</v>
      </c>
      <c r="L544" s="54">
        <v>0.17572199999999999</v>
      </c>
      <c r="M544" s="55">
        <v>8.9999999999999998E-4</v>
      </c>
      <c r="N544" s="53">
        <v>0.2280877</v>
      </c>
      <c r="O544" s="56">
        <v>318</v>
      </c>
      <c r="P544" s="56">
        <v>122</v>
      </c>
      <c r="Q544" s="60">
        <v>0.55635800000000002</v>
      </c>
      <c r="R544" s="60">
        <v>0.45326637398713349</v>
      </c>
      <c r="S544" s="60">
        <v>0.72273119872808578</v>
      </c>
      <c r="T544" s="51" t="s">
        <v>651</v>
      </c>
    </row>
    <row r="545" spans="1:20" s="83" customFormat="1" x14ac:dyDescent="0.25">
      <c r="A545" s="51" t="s">
        <v>636</v>
      </c>
      <c r="B545" s="51" t="s">
        <v>656</v>
      </c>
      <c r="C545" s="51" t="s">
        <v>39</v>
      </c>
      <c r="D545" s="51" t="s">
        <v>135</v>
      </c>
      <c r="E545" s="51">
        <v>206821487</v>
      </c>
      <c r="F545" s="51">
        <v>30</v>
      </c>
      <c r="G545" s="52">
        <v>1E-3</v>
      </c>
      <c r="H545" s="51">
        <v>130</v>
      </c>
      <c r="I545" s="53">
        <v>6.3362280999999996</v>
      </c>
      <c r="J545" s="53">
        <v>1.8370999999999999E-3</v>
      </c>
      <c r="K545" s="53">
        <v>5.920215800000002</v>
      </c>
      <c r="L545" s="54">
        <v>0.17702219999999999</v>
      </c>
      <c r="M545" s="55">
        <v>8.7149999999999999E-4</v>
      </c>
      <c r="N545" s="53">
        <v>0.22574710000000001</v>
      </c>
      <c r="O545" s="56">
        <v>366</v>
      </c>
      <c r="P545" s="56">
        <v>124</v>
      </c>
      <c r="Q545" s="60">
        <v>0.611008</v>
      </c>
      <c r="R545" s="60">
        <v>0.45255721635609958</v>
      </c>
      <c r="S545" s="60">
        <v>0.71037554701958361</v>
      </c>
      <c r="T545" s="51" t="s">
        <v>651</v>
      </c>
    </row>
    <row r="546" spans="1:20" s="83" customFormat="1" x14ac:dyDescent="0.25">
      <c r="A546" s="51" t="s">
        <v>636</v>
      </c>
      <c r="B546" s="51" t="s">
        <v>656</v>
      </c>
      <c r="C546" s="51" t="s">
        <v>39</v>
      </c>
      <c r="D546" s="51" t="s">
        <v>135</v>
      </c>
      <c r="E546" s="51">
        <v>206822235</v>
      </c>
      <c r="F546" s="51">
        <v>30</v>
      </c>
      <c r="G546" s="52">
        <v>1E-3</v>
      </c>
      <c r="H546" s="51">
        <v>130</v>
      </c>
      <c r="I546" s="53">
        <v>6.4278889000000001</v>
      </c>
      <c r="J546" s="53">
        <v>1.7627000000000001E-3</v>
      </c>
      <c r="K546" s="53">
        <v>5.9877420000000017</v>
      </c>
      <c r="L546" s="54">
        <v>0.18319930000000001</v>
      </c>
      <c r="M546" s="55">
        <v>1.0480000000000001E-3</v>
      </c>
      <c r="N546" s="53">
        <v>0.2436084</v>
      </c>
      <c r="O546" s="56">
        <v>366</v>
      </c>
      <c r="P546" s="56">
        <v>128</v>
      </c>
      <c r="Q546" s="60">
        <v>0.54708199999999996</v>
      </c>
      <c r="R546" s="60">
        <v>0.41977326095311202</v>
      </c>
      <c r="S546" s="60">
        <v>0.7051761540815572</v>
      </c>
      <c r="T546" s="51" t="s">
        <v>651</v>
      </c>
    </row>
    <row r="547" spans="1:20" s="83" customFormat="1" x14ac:dyDescent="0.25">
      <c r="A547" s="51" t="s">
        <v>636</v>
      </c>
      <c r="B547" s="51" t="s">
        <v>656</v>
      </c>
      <c r="C547" s="51" t="s">
        <v>39</v>
      </c>
      <c r="D547" s="51" t="s">
        <v>135</v>
      </c>
      <c r="E547" s="51">
        <v>206822994</v>
      </c>
      <c r="F547" s="51">
        <v>30</v>
      </c>
      <c r="G547" s="52">
        <v>1E-3</v>
      </c>
      <c r="H547" s="51">
        <v>130</v>
      </c>
      <c r="I547" s="53">
        <v>5.7008552000000003</v>
      </c>
      <c r="J547" s="53">
        <v>1.8675E-3</v>
      </c>
      <c r="K547" s="53">
        <v>5.2574683999999987</v>
      </c>
      <c r="L547" s="54">
        <v>0.18108879999999999</v>
      </c>
      <c r="M547" s="55">
        <v>8.7730000000000002E-4</v>
      </c>
      <c r="N547" s="53">
        <v>0.24961369999999999</v>
      </c>
      <c r="O547" s="56">
        <v>330</v>
      </c>
      <c r="P547" s="56">
        <v>127</v>
      </c>
      <c r="Q547" s="60">
        <v>0.61067300000000002</v>
      </c>
      <c r="R547" s="60">
        <v>0.49870754441750709</v>
      </c>
      <c r="S547" s="60">
        <v>0.74036561305766191</v>
      </c>
      <c r="T547" s="51" t="s">
        <v>651</v>
      </c>
    </row>
    <row r="548" spans="1:20" s="83" customFormat="1" x14ac:dyDescent="0.25">
      <c r="A548" s="51" t="s">
        <v>636</v>
      </c>
      <c r="B548" s="51" t="s">
        <v>656</v>
      </c>
      <c r="C548" s="51" t="s">
        <v>39</v>
      </c>
      <c r="D548" s="51" t="s">
        <v>135</v>
      </c>
      <c r="E548" s="51">
        <v>206823679</v>
      </c>
      <c r="F548" s="51">
        <v>30</v>
      </c>
      <c r="G548" s="52">
        <v>1E-3</v>
      </c>
      <c r="H548" s="51">
        <v>130</v>
      </c>
      <c r="I548" s="53">
        <v>6.1284720000000004</v>
      </c>
      <c r="J548" s="53">
        <v>1.8324999999999999E-3</v>
      </c>
      <c r="K548" s="53">
        <v>5.7064754999999998</v>
      </c>
      <c r="L548" s="54">
        <v>0.1794636</v>
      </c>
      <c r="M548" s="55">
        <v>8.4809999999999996E-4</v>
      </c>
      <c r="N548" s="53">
        <v>0.2297032</v>
      </c>
      <c r="O548" s="56">
        <v>354</v>
      </c>
      <c r="P548" s="56">
        <v>123</v>
      </c>
      <c r="Q548" s="60">
        <v>0.56284999999999996</v>
      </c>
      <c r="R548" s="60">
        <v>0.4103062270069589</v>
      </c>
      <c r="S548" s="60">
        <v>0.69410633511545627</v>
      </c>
      <c r="T548" s="51" t="s">
        <v>651</v>
      </c>
    </row>
    <row r="549" spans="1:20" s="83" customFormat="1" x14ac:dyDescent="0.25">
      <c r="A549" s="51" t="s">
        <v>636</v>
      </c>
      <c r="B549" s="51" t="s">
        <v>656</v>
      </c>
      <c r="C549" s="51" t="s">
        <v>39</v>
      </c>
      <c r="D549" s="51" t="s">
        <v>135</v>
      </c>
      <c r="E549" s="51">
        <v>206824405</v>
      </c>
      <c r="F549" s="51">
        <v>30</v>
      </c>
      <c r="G549" s="52">
        <v>1E-3</v>
      </c>
      <c r="H549" s="51">
        <v>130</v>
      </c>
      <c r="I549" s="53">
        <v>5.6745764999999997</v>
      </c>
      <c r="J549" s="53">
        <v>1.7948E-3</v>
      </c>
      <c r="K549" s="53">
        <v>5.2849659000000004</v>
      </c>
      <c r="L549" s="54">
        <v>0.15979360000000001</v>
      </c>
      <c r="M549" s="55">
        <v>8.298E-4</v>
      </c>
      <c r="N549" s="53">
        <v>0.21741830000000001</v>
      </c>
      <c r="O549" s="56">
        <v>330</v>
      </c>
      <c r="P549" s="56">
        <v>115</v>
      </c>
      <c r="Q549" s="60">
        <v>0.60456699999999997</v>
      </c>
      <c r="R549" s="60">
        <v>0.48209533207671779</v>
      </c>
      <c r="S549" s="60">
        <v>0.71755162230894298</v>
      </c>
      <c r="T549" s="51" t="s">
        <v>651</v>
      </c>
    </row>
    <row r="550" spans="1:20" s="83" customFormat="1" x14ac:dyDescent="0.25">
      <c r="A550" s="51" t="s">
        <v>636</v>
      </c>
      <c r="B550" s="51" t="s">
        <v>656</v>
      </c>
      <c r="C550" s="51" t="s">
        <v>39</v>
      </c>
      <c r="D550" s="51" t="s">
        <v>135</v>
      </c>
      <c r="E550" s="51">
        <v>206825086</v>
      </c>
      <c r="F550" s="51">
        <v>30</v>
      </c>
      <c r="G550" s="52">
        <v>1E-3</v>
      </c>
      <c r="H550" s="51">
        <v>130</v>
      </c>
      <c r="I550" s="53">
        <v>4.5660790999999996</v>
      </c>
      <c r="J550" s="53">
        <v>1.7237999999999999E-3</v>
      </c>
      <c r="K550" s="53">
        <v>4.240846799999999</v>
      </c>
      <c r="L550" s="54">
        <v>0.13928209999999999</v>
      </c>
      <c r="M550" s="55">
        <v>7.1420000000000001E-4</v>
      </c>
      <c r="N550" s="53">
        <v>0.1746972</v>
      </c>
      <c r="O550" s="56">
        <v>270</v>
      </c>
      <c r="P550" s="56">
        <v>94</v>
      </c>
      <c r="Q550" s="60">
        <v>0.51919099999999996</v>
      </c>
      <c r="R550" s="60">
        <v>0.3760670699315356</v>
      </c>
      <c r="S550" s="60">
        <v>0.68640505825067211</v>
      </c>
      <c r="T550" s="51" t="s">
        <v>651</v>
      </c>
    </row>
    <row r="551" spans="1:20" s="83" customFormat="1" x14ac:dyDescent="0.25">
      <c r="A551" s="51" t="s">
        <v>636</v>
      </c>
      <c r="B551" s="51" t="s">
        <v>656</v>
      </c>
      <c r="C551" s="51" t="s">
        <v>39</v>
      </c>
      <c r="D551" s="51" t="s">
        <v>135</v>
      </c>
      <c r="E551" s="51">
        <v>206825657</v>
      </c>
      <c r="F551" s="51">
        <v>30</v>
      </c>
      <c r="G551" s="52">
        <v>1E-3</v>
      </c>
      <c r="H551" s="51">
        <v>130</v>
      </c>
      <c r="I551" s="53">
        <v>6.2250562</v>
      </c>
      <c r="J551" s="53">
        <v>1.7730000000000001E-3</v>
      </c>
      <c r="K551" s="53">
        <v>5.7622705000000014</v>
      </c>
      <c r="L551" s="54">
        <v>0.1906515</v>
      </c>
      <c r="M551" s="55">
        <v>9.0510000000000005E-4</v>
      </c>
      <c r="N551" s="53">
        <v>0.25884109999999999</v>
      </c>
      <c r="O551" s="56">
        <v>354</v>
      </c>
      <c r="P551" s="56">
        <v>132</v>
      </c>
      <c r="Q551" s="60">
        <v>0.55178300000000002</v>
      </c>
      <c r="R551" s="60">
        <v>0.46402967270443862</v>
      </c>
      <c r="S551" s="60">
        <v>0.71390194075405633</v>
      </c>
      <c r="T551" s="51" t="s">
        <v>651</v>
      </c>
    </row>
    <row r="552" spans="1:20" s="83" customFormat="1" x14ac:dyDescent="0.25">
      <c r="A552" s="51" t="s">
        <v>636</v>
      </c>
      <c r="B552" s="51" t="s">
        <v>656</v>
      </c>
      <c r="C552" s="51" t="s">
        <v>39</v>
      </c>
      <c r="D552" s="51" t="s">
        <v>135</v>
      </c>
      <c r="E552" s="51">
        <v>206827073</v>
      </c>
      <c r="F552" s="51">
        <v>30</v>
      </c>
      <c r="G552" s="52">
        <v>1E-3</v>
      </c>
      <c r="H552" s="51">
        <v>130</v>
      </c>
      <c r="I552" s="53">
        <v>5.6684691000000003</v>
      </c>
      <c r="J552" s="53">
        <v>1.7669999999999999E-3</v>
      </c>
      <c r="K552" s="53">
        <v>5.2739109000000024</v>
      </c>
      <c r="L552" s="54">
        <v>0.16250629999999999</v>
      </c>
      <c r="M552" s="55">
        <v>8.34E-4</v>
      </c>
      <c r="N552" s="53">
        <v>0.21947700000000001</v>
      </c>
      <c r="O552" s="56">
        <v>330</v>
      </c>
      <c r="P552" s="56">
        <v>118</v>
      </c>
      <c r="Q552" s="60">
        <v>0.65449599999999997</v>
      </c>
      <c r="R552" s="60">
        <v>0.51652164467354189</v>
      </c>
      <c r="S552" s="60">
        <v>0.73567629346025643</v>
      </c>
      <c r="T552" s="51" t="s">
        <v>651</v>
      </c>
    </row>
    <row r="553" spans="1:20" s="83" customFormat="1" x14ac:dyDescent="0.25">
      <c r="A553" s="51" t="s">
        <v>636</v>
      </c>
      <c r="B553" s="51" t="s">
        <v>656</v>
      </c>
      <c r="C553" s="51" t="s">
        <v>39</v>
      </c>
      <c r="D553" s="51" t="s">
        <v>135</v>
      </c>
      <c r="E553" s="51">
        <v>206828456</v>
      </c>
      <c r="F553" s="51">
        <v>30</v>
      </c>
      <c r="G553" s="52">
        <v>1E-3</v>
      </c>
      <c r="H553" s="51">
        <v>130</v>
      </c>
      <c r="I553" s="53">
        <v>5.9729210000000004</v>
      </c>
      <c r="J553" s="53">
        <v>1.7746000000000001E-3</v>
      </c>
      <c r="K553" s="53">
        <v>5.5507688000000002</v>
      </c>
      <c r="L553" s="54">
        <v>0.17320489999999999</v>
      </c>
      <c r="M553" s="55">
        <v>9.3179999999999999E-4</v>
      </c>
      <c r="N553" s="53">
        <v>0.2361635</v>
      </c>
      <c r="O553" s="56">
        <v>342</v>
      </c>
      <c r="P553" s="56">
        <v>129</v>
      </c>
      <c r="Q553" s="60">
        <v>0.60324699999999998</v>
      </c>
      <c r="R553" s="60">
        <v>0.47926656985336769</v>
      </c>
      <c r="S553" s="60">
        <v>0.71470859256089259</v>
      </c>
      <c r="T553" s="51" t="s">
        <v>651</v>
      </c>
    </row>
    <row r="554" spans="1:20" s="83" customFormat="1" x14ac:dyDescent="0.25">
      <c r="A554" s="51" t="s">
        <v>636</v>
      </c>
      <c r="B554" s="51" t="s">
        <v>656</v>
      </c>
      <c r="C554" s="51" t="s">
        <v>39</v>
      </c>
      <c r="D554" s="51" t="s">
        <v>135</v>
      </c>
      <c r="E554" s="51">
        <v>206829167</v>
      </c>
      <c r="F554" s="51">
        <v>30</v>
      </c>
      <c r="G554" s="52">
        <v>1E-3</v>
      </c>
      <c r="H554" s="51">
        <v>130</v>
      </c>
      <c r="I554" s="53">
        <v>5.5116110999999997</v>
      </c>
      <c r="J554" s="53">
        <v>1.7351000000000001E-3</v>
      </c>
      <c r="K554" s="53">
        <v>5.1222502000000008</v>
      </c>
      <c r="L554" s="54">
        <v>0.1624854</v>
      </c>
      <c r="M554" s="55">
        <v>7.8640000000000003E-4</v>
      </c>
      <c r="N554" s="53">
        <v>0.2147193</v>
      </c>
      <c r="O554" s="56">
        <v>318</v>
      </c>
      <c r="P554" s="56">
        <v>113</v>
      </c>
      <c r="Q554" s="60">
        <v>0.63177799999999995</v>
      </c>
      <c r="R554" s="60">
        <v>0.4946280300695719</v>
      </c>
      <c r="S554" s="60">
        <v>0.72522223984834566</v>
      </c>
      <c r="T554" s="51" t="s">
        <v>651</v>
      </c>
    </row>
    <row r="555" spans="1:20" s="83" customFormat="1" x14ac:dyDescent="0.25">
      <c r="A555" s="51" t="s">
        <v>636</v>
      </c>
      <c r="B555" s="51" t="s">
        <v>656</v>
      </c>
      <c r="C555" s="51" t="s">
        <v>39</v>
      </c>
      <c r="D555" s="51" t="s">
        <v>135</v>
      </c>
      <c r="E555" s="51">
        <v>206829834</v>
      </c>
      <c r="F555" s="51">
        <v>30</v>
      </c>
      <c r="G555" s="52">
        <v>1E-3</v>
      </c>
      <c r="H555" s="51">
        <v>130</v>
      </c>
      <c r="I555" s="53">
        <v>6.3527383000000004</v>
      </c>
      <c r="J555" s="53">
        <v>1.8334E-3</v>
      </c>
      <c r="K555" s="53">
        <v>5.9161844999999991</v>
      </c>
      <c r="L555" s="54">
        <v>0.18468760000000001</v>
      </c>
      <c r="M555" s="55">
        <v>9.3459999999999995E-4</v>
      </c>
      <c r="N555" s="53">
        <v>0.2384723</v>
      </c>
      <c r="O555" s="56">
        <v>366</v>
      </c>
      <c r="P555" s="56">
        <v>129</v>
      </c>
      <c r="Q555" s="60">
        <v>0.53314499999999998</v>
      </c>
      <c r="R555" s="60">
        <v>0.4150145750217909</v>
      </c>
      <c r="S555" s="60">
        <v>0.7041103548466503</v>
      </c>
      <c r="T555" s="51" t="s">
        <v>651</v>
      </c>
    </row>
    <row r="556" spans="1:20" s="83" customFormat="1" x14ac:dyDescent="0.25">
      <c r="A556" s="51" t="s">
        <v>636</v>
      </c>
      <c r="B556" s="51" t="s">
        <v>656</v>
      </c>
      <c r="C556" s="51" t="s">
        <v>39</v>
      </c>
      <c r="D556" s="51" t="s">
        <v>135</v>
      </c>
      <c r="E556" s="51">
        <v>206830583</v>
      </c>
      <c r="F556" s="51">
        <v>30</v>
      </c>
      <c r="G556" s="52">
        <v>1E-3</v>
      </c>
      <c r="H556" s="51">
        <v>130</v>
      </c>
      <c r="I556" s="53">
        <v>6.1142551000000003</v>
      </c>
      <c r="J556" s="53">
        <v>1.7338E-3</v>
      </c>
      <c r="K556" s="53">
        <v>5.678058</v>
      </c>
      <c r="L556" s="54">
        <v>0.18262719999999999</v>
      </c>
      <c r="M556" s="55">
        <v>1.0777E-3</v>
      </c>
      <c r="N556" s="53">
        <v>0.24022479999999999</v>
      </c>
      <c r="O556" s="56">
        <v>354</v>
      </c>
      <c r="P556" s="56">
        <v>128</v>
      </c>
      <c r="Q556" s="60">
        <v>0.60696399999999995</v>
      </c>
      <c r="R556" s="60">
        <v>0.48683344852913069</v>
      </c>
      <c r="S556" s="60">
        <v>0.74533400796439797</v>
      </c>
      <c r="T556" s="51" t="s">
        <v>651</v>
      </c>
    </row>
    <row r="557" spans="1:20" s="83" customFormat="1" x14ac:dyDescent="0.25">
      <c r="A557" s="51" t="s">
        <v>636</v>
      </c>
      <c r="B557" s="51" t="s">
        <v>656</v>
      </c>
      <c r="C557" s="51" t="s">
        <v>39</v>
      </c>
      <c r="D557" s="51" t="s">
        <v>135</v>
      </c>
      <c r="E557" s="51">
        <v>206831308</v>
      </c>
      <c r="F557" s="51">
        <v>30</v>
      </c>
      <c r="G557" s="52">
        <v>1E-3</v>
      </c>
      <c r="H557" s="51">
        <v>130</v>
      </c>
      <c r="I557" s="53">
        <v>6.4008355000000003</v>
      </c>
      <c r="J557" s="53">
        <v>1.7526E-3</v>
      </c>
      <c r="K557" s="53">
        <v>5.9588019000000019</v>
      </c>
      <c r="L557" s="54">
        <v>0.18673300000000001</v>
      </c>
      <c r="M557" s="55">
        <v>9.1690000000000001E-4</v>
      </c>
      <c r="N557" s="53">
        <v>0.24217749999999999</v>
      </c>
      <c r="O557" s="56">
        <v>366</v>
      </c>
      <c r="P557" s="56">
        <v>129</v>
      </c>
      <c r="Q557" s="60">
        <v>0.58464300000000002</v>
      </c>
      <c r="R557" s="60">
        <v>0.43962359865480077</v>
      </c>
      <c r="S557" s="60">
        <v>0.70307528641376227</v>
      </c>
      <c r="T557" s="51" t="s">
        <v>651</v>
      </c>
    </row>
    <row r="558" spans="1:20" s="83" customFormat="1" x14ac:dyDescent="0.25">
      <c r="A558" s="51" t="s">
        <v>636</v>
      </c>
      <c r="B558" s="51" t="s">
        <v>656</v>
      </c>
      <c r="C558" s="51" t="s">
        <v>39</v>
      </c>
      <c r="D558" s="51" t="s">
        <v>135</v>
      </c>
      <c r="E558" s="51">
        <v>206832062</v>
      </c>
      <c r="F558" s="51">
        <v>30</v>
      </c>
      <c r="G558" s="52">
        <v>1E-3</v>
      </c>
      <c r="H558" s="51">
        <v>130</v>
      </c>
      <c r="I558" s="53">
        <v>5.5086168999999998</v>
      </c>
      <c r="J558" s="53">
        <v>1.7956000000000001E-3</v>
      </c>
      <c r="K558" s="53">
        <v>5.1527507999999989</v>
      </c>
      <c r="L558" s="54">
        <v>0.1501654</v>
      </c>
      <c r="M558" s="55">
        <v>7.3309999999999998E-4</v>
      </c>
      <c r="N558" s="53">
        <v>0.1936512</v>
      </c>
      <c r="O558" s="56">
        <v>318</v>
      </c>
      <c r="P558" s="56">
        <v>104</v>
      </c>
      <c r="Q558" s="60">
        <v>0.62363299999999999</v>
      </c>
      <c r="R558" s="60">
        <v>0.49393662228871271</v>
      </c>
      <c r="S558" s="60">
        <v>0.73964128733736889</v>
      </c>
      <c r="T558" s="51" t="s">
        <v>651</v>
      </c>
    </row>
    <row r="559" spans="1:20" s="83" customFormat="1" x14ac:dyDescent="0.25">
      <c r="A559" s="51" t="s">
        <v>636</v>
      </c>
      <c r="B559" s="51" t="s">
        <v>656</v>
      </c>
      <c r="C559" s="51" t="s">
        <v>39</v>
      </c>
      <c r="D559" s="51" t="s">
        <v>135</v>
      </c>
      <c r="E559" s="51">
        <v>206832727</v>
      </c>
      <c r="F559" s="51">
        <v>30</v>
      </c>
      <c r="G559" s="52">
        <v>1E-3</v>
      </c>
      <c r="H559" s="51">
        <v>130</v>
      </c>
      <c r="I559" s="53">
        <v>5.9298700000000002</v>
      </c>
      <c r="J559" s="53">
        <v>1.792E-3</v>
      </c>
      <c r="K559" s="53">
        <v>5.4935250000000009</v>
      </c>
      <c r="L559" s="54">
        <v>0.18255160000000001</v>
      </c>
      <c r="M559" s="55">
        <v>8.4630000000000003E-4</v>
      </c>
      <c r="N559" s="53">
        <v>0.24107980000000001</v>
      </c>
      <c r="O559" s="56">
        <v>342</v>
      </c>
      <c r="P559" s="56">
        <v>126</v>
      </c>
      <c r="Q559" s="60">
        <v>0.67174599999999995</v>
      </c>
      <c r="R559" s="60">
        <v>0.52637934508925366</v>
      </c>
      <c r="S559" s="60">
        <v>0.74908939121949025</v>
      </c>
      <c r="T559" s="51" t="s">
        <v>651</v>
      </c>
    </row>
    <row r="560" spans="1:20" s="83" customFormat="1" x14ac:dyDescent="0.25">
      <c r="A560" s="51" t="s">
        <v>636</v>
      </c>
      <c r="B560" s="51" t="s">
        <v>656</v>
      </c>
      <c r="C560" s="51" t="s">
        <v>39</v>
      </c>
      <c r="D560" s="51" t="s">
        <v>135</v>
      </c>
      <c r="E560" s="51">
        <v>206833434</v>
      </c>
      <c r="F560" s="51">
        <v>30</v>
      </c>
      <c r="G560" s="52">
        <v>1E-3</v>
      </c>
      <c r="H560" s="51">
        <v>130</v>
      </c>
      <c r="I560" s="53">
        <v>4.5599188000000002</v>
      </c>
      <c r="J560" s="53">
        <v>1.7799000000000001E-3</v>
      </c>
      <c r="K560" s="53">
        <v>4.2226214000000004</v>
      </c>
      <c r="L560" s="54">
        <v>0.13969999999999999</v>
      </c>
      <c r="M560" s="55">
        <v>7.0370000000000003E-4</v>
      </c>
      <c r="N560" s="53">
        <v>0.18618799999999999</v>
      </c>
      <c r="O560" s="56">
        <v>270</v>
      </c>
      <c r="P560" s="56">
        <v>98</v>
      </c>
      <c r="Q560" s="60">
        <v>0.622336</v>
      </c>
      <c r="R560" s="60">
        <v>0.50400416023841754</v>
      </c>
      <c r="S560" s="60">
        <v>0.74534197495653987</v>
      </c>
      <c r="T560" s="51" t="s">
        <v>651</v>
      </c>
    </row>
    <row r="561" spans="1:20" s="83" customFormat="1" x14ac:dyDescent="0.25">
      <c r="A561" s="51" t="s">
        <v>636</v>
      </c>
      <c r="B561" s="51" t="s">
        <v>656</v>
      </c>
      <c r="C561" s="51" t="s">
        <v>39</v>
      </c>
      <c r="D561" s="51" t="s">
        <v>135</v>
      </c>
      <c r="E561" s="51">
        <v>206834005</v>
      </c>
      <c r="F561" s="51">
        <v>30</v>
      </c>
      <c r="G561" s="52">
        <v>1E-3</v>
      </c>
      <c r="H561" s="51">
        <v>130</v>
      </c>
      <c r="I561" s="53">
        <v>6.4309403999999999</v>
      </c>
      <c r="J561" s="53">
        <v>1.7955E-3</v>
      </c>
      <c r="K561" s="53">
        <v>5.9393348000000001</v>
      </c>
      <c r="L561" s="54">
        <v>0.20531240000000001</v>
      </c>
      <c r="M561" s="55">
        <v>1.0269000000000001E-3</v>
      </c>
      <c r="N561" s="53">
        <v>0.27232410000000001</v>
      </c>
      <c r="O561" s="56">
        <v>366</v>
      </c>
      <c r="P561" s="56">
        <v>142</v>
      </c>
      <c r="Q561" s="60">
        <v>0.52691900000000003</v>
      </c>
      <c r="R561" s="60">
        <v>0.40836360972366492</v>
      </c>
      <c r="S561" s="60">
        <v>0.68472866540959487</v>
      </c>
      <c r="T561" s="51" t="s">
        <v>651</v>
      </c>
    </row>
    <row r="562" spans="1:20" s="83" customFormat="1" x14ac:dyDescent="0.25">
      <c r="A562" s="51" t="s">
        <v>636</v>
      </c>
      <c r="B562" s="51" t="s">
        <v>656</v>
      </c>
      <c r="C562" s="51" t="s">
        <v>39</v>
      </c>
      <c r="D562" s="51" t="s">
        <v>135</v>
      </c>
      <c r="E562" s="51">
        <v>206835408</v>
      </c>
      <c r="F562" s="51">
        <v>30</v>
      </c>
      <c r="G562" s="52">
        <v>1E-3</v>
      </c>
      <c r="H562" s="51">
        <v>130</v>
      </c>
      <c r="I562" s="53">
        <v>6.4475354999999999</v>
      </c>
      <c r="J562" s="53">
        <v>1.7695E-3</v>
      </c>
      <c r="K562" s="53">
        <v>5.9526839999999988</v>
      </c>
      <c r="L562" s="54">
        <v>0.20504220000000001</v>
      </c>
      <c r="M562" s="55">
        <v>1.1387000000000001E-3</v>
      </c>
      <c r="N562" s="53">
        <v>0.27605099999999999</v>
      </c>
      <c r="O562" s="56">
        <v>366</v>
      </c>
      <c r="P562" s="56">
        <v>147</v>
      </c>
      <c r="Q562" s="60">
        <v>0.65122800000000003</v>
      </c>
      <c r="R562" s="60">
        <v>0.52123186857605142</v>
      </c>
      <c r="S562" s="60">
        <v>0.7557598095750625</v>
      </c>
      <c r="T562" s="51" t="s">
        <v>651</v>
      </c>
    </row>
    <row r="563" spans="1:20" s="83" customFormat="1" x14ac:dyDescent="0.25">
      <c r="A563" s="51" t="s">
        <v>636</v>
      </c>
      <c r="B563" s="51" t="s">
        <v>656</v>
      </c>
      <c r="C563" s="51" t="s">
        <v>39</v>
      </c>
      <c r="D563" s="51" t="s">
        <v>135</v>
      </c>
      <c r="E563" s="51">
        <v>206836169</v>
      </c>
      <c r="F563" s="51">
        <v>30</v>
      </c>
      <c r="G563" s="52">
        <v>1E-3</v>
      </c>
      <c r="H563" s="51">
        <v>130</v>
      </c>
      <c r="I563" s="53">
        <v>5.5360509999999996</v>
      </c>
      <c r="J563" s="53">
        <v>1.7489999999999999E-3</v>
      </c>
      <c r="K563" s="53">
        <v>5.1166400000000012</v>
      </c>
      <c r="L563" s="54">
        <v>0.1740092</v>
      </c>
      <c r="M563" s="55">
        <v>8.5910000000000001E-4</v>
      </c>
      <c r="N563" s="53">
        <v>0.23295969999999999</v>
      </c>
      <c r="O563" s="56">
        <v>318</v>
      </c>
      <c r="P563" s="56">
        <v>124</v>
      </c>
      <c r="Q563" s="60">
        <v>0.61322200000000004</v>
      </c>
      <c r="R563" s="60">
        <v>0.45391268446533789</v>
      </c>
      <c r="S563" s="60">
        <v>0.70140116687122489</v>
      </c>
      <c r="T563" s="51" t="s">
        <v>651</v>
      </c>
    </row>
    <row r="564" spans="1:20" s="83" customFormat="1" x14ac:dyDescent="0.25">
      <c r="A564" s="51" t="s">
        <v>636</v>
      </c>
      <c r="B564" s="51" t="s">
        <v>656</v>
      </c>
      <c r="C564" s="51" t="s">
        <v>39</v>
      </c>
      <c r="D564" s="51" t="s">
        <v>135</v>
      </c>
      <c r="E564" s="51">
        <v>206836839</v>
      </c>
      <c r="F564" s="51">
        <v>30</v>
      </c>
      <c r="G564" s="52">
        <v>1E-3</v>
      </c>
      <c r="H564" s="51">
        <v>130</v>
      </c>
      <c r="I564" s="53">
        <v>6.2024721999999999</v>
      </c>
      <c r="J564" s="53">
        <v>1.8204E-3</v>
      </c>
      <c r="K564" s="53">
        <v>5.7305949000000007</v>
      </c>
      <c r="L564" s="54">
        <v>0.19768379999999999</v>
      </c>
      <c r="M564" s="55">
        <v>9.992E-4</v>
      </c>
      <c r="N564" s="53">
        <v>0.26067950000000001</v>
      </c>
      <c r="O564" s="56">
        <v>354</v>
      </c>
      <c r="P564" s="56">
        <v>140</v>
      </c>
      <c r="Q564" s="60">
        <v>0.65566500000000005</v>
      </c>
      <c r="R564" s="60">
        <v>0.51368166048154174</v>
      </c>
      <c r="S564" s="60">
        <v>0.75515214810358511</v>
      </c>
      <c r="T564" s="51" t="s">
        <v>651</v>
      </c>
    </row>
    <row r="565" spans="1:20" s="83" customFormat="1" x14ac:dyDescent="0.25">
      <c r="A565" s="51" t="s">
        <v>636</v>
      </c>
      <c r="B565" s="51" t="s">
        <v>656</v>
      </c>
      <c r="C565" s="51" t="s">
        <v>39</v>
      </c>
      <c r="D565" s="51" t="s">
        <v>135</v>
      </c>
      <c r="E565" s="51">
        <v>206837574</v>
      </c>
      <c r="F565" s="51">
        <v>30</v>
      </c>
      <c r="G565" s="52">
        <v>1E-3</v>
      </c>
      <c r="H565" s="51">
        <v>130</v>
      </c>
      <c r="I565" s="53">
        <v>6.8568357000000004</v>
      </c>
      <c r="J565" s="53">
        <v>1.7997E-3</v>
      </c>
      <c r="K565" s="53">
        <v>6.3786152999999981</v>
      </c>
      <c r="L565" s="54">
        <v>0.20438609999999999</v>
      </c>
      <c r="M565" s="55">
        <v>1.0116000000000001E-3</v>
      </c>
      <c r="N565" s="53">
        <v>0.25968599999999997</v>
      </c>
      <c r="O565" s="56">
        <v>390</v>
      </c>
      <c r="P565" s="56">
        <v>141</v>
      </c>
      <c r="Q565" s="60">
        <v>0.57405600000000001</v>
      </c>
      <c r="R565" s="60">
        <v>0.45998586318569989</v>
      </c>
      <c r="S565" s="60">
        <v>0.71195788948124394</v>
      </c>
      <c r="T565" s="51" t="s">
        <v>651</v>
      </c>
    </row>
    <row r="566" spans="1:20" s="83" customFormat="1" x14ac:dyDescent="0.25">
      <c r="A566" s="51" t="s">
        <v>636</v>
      </c>
      <c r="B566" s="51" t="s">
        <v>656</v>
      </c>
      <c r="C566" s="51" t="s">
        <v>39</v>
      </c>
      <c r="D566" s="51" t="s">
        <v>135</v>
      </c>
      <c r="E566" s="51">
        <v>206838374</v>
      </c>
      <c r="F566" s="51">
        <v>30</v>
      </c>
      <c r="G566" s="52">
        <v>1E-3</v>
      </c>
      <c r="H566" s="51">
        <v>130</v>
      </c>
      <c r="I566" s="53">
        <v>6.1715771999999998</v>
      </c>
      <c r="J566" s="53">
        <v>1.7652E-3</v>
      </c>
      <c r="K566" s="53">
        <v>5.7276360000000004</v>
      </c>
      <c r="L566" s="54">
        <v>0.1846295</v>
      </c>
      <c r="M566" s="55">
        <v>8.9939999999999996E-4</v>
      </c>
      <c r="N566" s="53">
        <v>0.24623829999999999</v>
      </c>
      <c r="O566" s="56">
        <v>354</v>
      </c>
      <c r="P566" s="56">
        <v>128</v>
      </c>
      <c r="Q566" s="60">
        <v>0.54086699999999999</v>
      </c>
      <c r="R566" s="60">
        <v>0.37104581137598369</v>
      </c>
      <c r="S566" s="60">
        <v>0.68092363860284677</v>
      </c>
      <c r="T566" s="51" t="s">
        <v>651</v>
      </c>
    </row>
    <row r="567" spans="1:20" s="83" customFormat="1" x14ac:dyDescent="0.25">
      <c r="A567" s="51" t="s">
        <v>636</v>
      </c>
      <c r="B567" s="51" t="s">
        <v>656</v>
      </c>
      <c r="C567" s="51" t="s">
        <v>39</v>
      </c>
      <c r="D567" s="51" t="s">
        <v>135</v>
      </c>
      <c r="E567" s="51">
        <v>206839108</v>
      </c>
      <c r="F567" s="51">
        <v>30</v>
      </c>
      <c r="G567" s="52">
        <v>1E-3</v>
      </c>
      <c r="H567" s="51">
        <v>130</v>
      </c>
      <c r="I567" s="53">
        <v>6.4453075000000002</v>
      </c>
      <c r="J567" s="53">
        <v>1.7962E-3</v>
      </c>
      <c r="K567" s="53">
        <v>5.9992718000000007</v>
      </c>
      <c r="L567" s="54">
        <v>0.18904409999999999</v>
      </c>
      <c r="M567" s="55">
        <v>8.8230000000000003E-4</v>
      </c>
      <c r="N567" s="53">
        <v>0.24355350000000001</v>
      </c>
      <c r="O567" s="56">
        <v>366</v>
      </c>
      <c r="P567" s="56">
        <v>132</v>
      </c>
      <c r="Q567" s="60">
        <v>0.63976299999999997</v>
      </c>
      <c r="R567" s="60">
        <v>0.49821176925662752</v>
      </c>
      <c r="S567" s="60">
        <v>0.7214997406429573</v>
      </c>
      <c r="T567" s="51" t="s">
        <v>651</v>
      </c>
    </row>
    <row r="568" spans="1:20" s="83" customFormat="1" x14ac:dyDescent="0.25">
      <c r="A568" s="51" t="s">
        <v>636</v>
      </c>
      <c r="B568" s="51" t="s">
        <v>656</v>
      </c>
      <c r="C568" s="51" t="s">
        <v>39</v>
      </c>
      <c r="D568" s="51" t="s">
        <v>135</v>
      </c>
      <c r="E568" s="51">
        <v>206839868</v>
      </c>
      <c r="F568" s="51">
        <v>30</v>
      </c>
      <c r="G568" s="52">
        <v>1E-3</v>
      </c>
      <c r="H568" s="51">
        <v>130</v>
      </c>
      <c r="I568" s="53">
        <v>6.3041796999999997</v>
      </c>
      <c r="J568" s="53">
        <v>1.7847E-3</v>
      </c>
      <c r="K568" s="53">
        <v>5.8987603000000011</v>
      </c>
      <c r="L568" s="54">
        <v>0.17009150000000001</v>
      </c>
      <c r="M568" s="55">
        <v>8.5979999999999997E-4</v>
      </c>
      <c r="N568" s="53">
        <v>0.2224583</v>
      </c>
      <c r="O568" s="56">
        <v>366</v>
      </c>
      <c r="P568" s="56">
        <v>119</v>
      </c>
      <c r="Q568" s="60">
        <v>0.57450100000000004</v>
      </c>
      <c r="R568" s="60">
        <v>0.36355078804966701</v>
      </c>
      <c r="S568" s="60">
        <v>0.69040365018293504</v>
      </c>
      <c r="T568" s="51" t="s">
        <v>651</v>
      </c>
    </row>
    <row r="569" spans="1:20" s="83" customFormat="1" x14ac:dyDescent="0.25">
      <c r="A569" s="51" t="s">
        <v>636</v>
      </c>
      <c r="B569" s="51" t="s">
        <v>656</v>
      </c>
      <c r="C569" s="51" t="s">
        <v>39</v>
      </c>
      <c r="D569" s="51" t="s">
        <v>135</v>
      </c>
      <c r="E569" s="51">
        <v>206840612</v>
      </c>
      <c r="F569" s="51">
        <v>30</v>
      </c>
      <c r="G569" s="52">
        <v>1E-3</v>
      </c>
      <c r="H569" s="51">
        <v>130</v>
      </c>
      <c r="I569" s="53">
        <v>6.1341592</v>
      </c>
      <c r="J569" s="53">
        <v>1.7539000000000001E-3</v>
      </c>
      <c r="K569" s="53">
        <v>5.680948400000001</v>
      </c>
      <c r="L569" s="54">
        <v>0.19350539999999999</v>
      </c>
      <c r="M569" s="55">
        <v>9.5350000000000003E-4</v>
      </c>
      <c r="N569" s="53">
        <v>0.24659149999999999</v>
      </c>
      <c r="O569" s="56">
        <v>354</v>
      </c>
      <c r="P569" s="56">
        <v>133</v>
      </c>
      <c r="Q569" s="60">
        <v>0.65903199999999995</v>
      </c>
      <c r="R569" s="60">
        <v>0.50064568805446352</v>
      </c>
      <c r="S569" s="60">
        <v>0.73981550912668637</v>
      </c>
      <c r="T569" s="51" t="s">
        <v>651</v>
      </c>
    </row>
    <row r="570" spans="1:20" s="83" customFormat="1" x14ac:dyDescent="0.25">
      <c r="A570" s="51" t="s">
        <v>636</v>
      </c>
      <c r="B570" s="51" t="s">
        <v>656</v>
      </c>
      <c r="C570" s="51" t="s">
        <v>39</v>
      </c>
      <c r="D570" s="51" t="s">
        <v>135</v>
      </c>
      <c r="E570" s="51">
        <v>206841339</v>
      </c>
      <c r="F570" s="51">
        <v>30</v>
      </c>
      <c r="G570" s="52">
        <v>1E-3</v>
      </c>
      <c r="H570" s="51">
        <v>130</v>
      </c>
      <c r="I570" s="53">
        <v>5.9573301000000001</v>
      </c>
      <c r="J570" s="53">
        <v>1.7539000000000001E-3</v>
      </c>
      <c r="K570" s="53">
        <v>5.5126839000000007</v>
      </c>
      <c r="L570" s="54">
        <v>0.1880957</v>
      </c>
      <c r="M570" s="55">
        <v>9.2800000000000001E-4</v>
      </c>
      <c r="N570" s="53">
        <v>0.2435454</v>
      </c>
      <c r="O570" s="56">
        <v>342</v>
      </c>
      <c r="P570" s="56">
        <v>129</v>
      </c>
      <c r="Q570" s="60">
        <v>0.60963400000000001</v>
      </c>
      <c r="R570" s="60">
        <v>0.49195909792835008</v>
      </c>
      <c r="S570" s="60">
        <v>0.72089408760687312</v>
      </c>
      <c r="T570" s="51" t="s">
        <v>651</v>
      </c>
    </row>
    <row r="571" spans="1:20" s="83" customFormat="1" x14ac:dyDescent="0.25">
      <c r="A571" s="51" t="s">
        <v>636</v>
      </c>
      <c r="B571" s="51" t="s">
        <v>656</v>
      </c>
      <c r="C571" s="51" t="s">
        <v>39</v>
      </c>
      <c r="D571" s="51" t="s">
        <v>135</v>
      </c>
      <c r="E571" s="51">
        <v>206842048</v>
      </c>
      <c r="F571" s="51">
        <v>30</v>
      </c>
      <c r="G571" s="52">
        <v>1E-3</v>
      </c>
      <c r="H571" s="51">
        <v>130</v>
      </c>
      <c r="I571" s="53">
        <v>6.1057297000000004</v>
      </c>
      <c r="J571" s="53">
        <v>1.8037000000000001E-3</v>
      </c>
      <c r="K571" s="53">
        <v>5.6822597999999997</v>
      </c>
      <c r="L571" s="54">
        <v>0.1773151</v>
      </c>
      <c r="M571" s="55">
        <v>8.5150000000000004E-4</v>
      </c>
      <c r="N571" s="53">
        <v>0.23310120000000001</v>
      </c>
      <c r="O571" s="56">
        <v>354</v>
      </c>
      <c r="P571" s="56">
        <v>123</v>
      </c>
      <c r="Q571" s="60">
        <v>0.48657</v>
      </c>
      <c r="R571" s="60">
        <v>0.34814672108593109</v>
      </c>
      <c r="S571" s="60">
        <v>0.66290972438724871</v>
      </c>
      <c r="T571" s="51" t="s">
        <v>651</v>
      </c>
    </row>
    <row r="572" spans="1:20" s="83" customFormat="1" x14ac:dyDescent="0.25">
      <c r="A572" s="51" t="s">
        <v>636</v>
      </c>
      <c r="B572" s="51" t="s">
        <v>656</v>
      </c>
      <c r="C572" s="51" t="s">
        <v>39</v>
      </c>
      <c r="D572" s="51" t="s">
        <v>135</v>
      </c>
      <c r="E572" s="51">
        <v>206842774</v>
      </c>
      <c r="F572" s="51">
        <v>30</v>
      </c>
      <c r="G572" s="52">
        <v>1E-3</v>
      </c>
      <c r="H572" s="51">
        <v>130</v>
      </c>
      <c r="I572" s="53">
        <v>5.3491584999999997</v>
      </c>
      <c r="J572" s="53">
        <v>1.7600999999999999E-3</v>
      </c>
      <c r="K572" s="53">
        <v>4.9546472000000001</v>
      </c>
      <c r="L572" s="54">
        <v>0.1643724</v>
      </c>
      <c r="M572" s="55">
        <v>8.9019999999999995E-4</v>
      </c>
      <c r="N572" s="53">
        <v>0.21791489999999999</v>
      </c>
      <c r="O572" s="56">
        <v>306</v>
      </c>
      <c r="P572" s="56">
        <v>120</v>
      </c>
      <c r="Q572" s="60">
        <v>0.56954700000000003</v>
      </c>
      <c r="R572" s="60">
        <v>0.47977244104885752</v>
      </c>
      <c r="S572" s="60">
        <v>0.72924772038337593</v>
      </c>
      <c r="T572" s="51" t="s">
        <v>651</v>
      </c>
    </row>
    <row r="573" spans="1:20" s="83" customFormat="1" x14ac:dyDescent="0.25">
      <c r="A573" s="51" t="s">
        <v>636</v>
      </c>
      <c r="B573" s="51" t="s">
        <v>656</v>
      </c>
      <c r="C573" s="51" t="s">
        <v>39</v>
      </c>
      <c r="D573" s="51" t="s">
        <v>135</v>
      </c>
      <c r="E573" s="51">
        <v>206843423</v>
      </c>
      <c r="F573" s="51">
        <v>30</v>
      </c>
      <c r="G573" s="52">
        <v>1E-3</v>
      </c>
      <c r="H573" s="51">
        <v>130</v>
      </c>
      <c r="I573" s="53">
        <v>6.1570992000000002</v>
      </c>
      <c r="J573" s="53">
        <v>1.7691E-3</v>
      </c>
      <c r="K573" s="53">
        <v>5.7152772999999986</v>
      </c>
      <c r="L573" s="54">
        <v>0.1859372</v>
      </c>
      <c r="M573" s="55">
        <v>8.8650000000000003E-4</v>
      </c>
      <c r="N573" s="53">
        <v>0.24282819999999999</v>
      </c>
      <c r="O573" s="56">
        <v>354</v>
      </c>
      <c r="P573" s="56">
        <v>130</v>
      </c>
      <c r="Q573" s="60">
        <v>0.60372300000000001</v>
      </c>
      <c r="R573" s="60">
        <v>0.46239559225367582</v>
      </c>
      <c r="S573" s="60">
        <v>0.72135337746902639</v>
      </c>
      <c r="T573" s="51" t="s">
        <v>651</v>
      </c>
    </row>
    <row r="574" spans="1:20" s="83" customFormat="1" x14ac:dyDescent="0.25">
      <c r="A574" s="51" t="s">
        <v>636</v>
      </c>
      <c r="B574" s="51" t="s">
        <v>656</v>
      </c>
      <c r="C574" s="51" t="s">
        <v>39</v>
      </c>
      <c r="D574" s="51" t="s">
        <v>135</v>
      </c>
      <c r="E574" s="51">
        <v>206844155</v>
      </c>
      <c r="F574" s="51">
        <v>30</v>
      </c>
      <c r="G574" s="52">
        <v>1E-3</v>
      </c>
      <c r="H574" s="51">
        <v>130</v>
      </c>
      <c r="I574" s="53">
        <v>6.0859668999999998</v>
      </c>
      <c r="J574" s="53">
        <v>1.7909E-3</v>
      </c>
      <c r="K574" s="53">
        <v>5.6956439000000003</v>
      </c>
      <c r="L574" s="54">
        <v>0.16149289999999999</v>
      </c>
      <c r="M574" s="55">
        <v>8.8440000000000003E-4</v>
      </c>
      <c r="N574" s="53">
        <v>0.21619279999999999</v>
      </c>
      <c r="O574" s="56">
        <v>354</v>
      </c>
      <c r="P574" s="56">
        <v>115</v>
      </c>
      <c r="Q574" s="60">
        <v>0.58105700000000005</v>
      </c>
      <c r="R574" s="60">
        <v>0.4448054560530128</v>
      </c>
      <c r="S574" s="60">
        <v>0.71010432221503139</v>
      </c>
      <c r="T574" s="51" t="s">
        <v>651</v>
      </c>
    </row>
    <row r="575" spans="1:20" s="83" customFormat="1" x14ac:dyDescent="0.25">
      <c r="A575" s="51" t="s">
        <v>636</v>
      </c>
      <c r="B575" s="51" t="s">
        <v>656</v>
      </c>
      <c r="C575" s="51" t="s">
        <v>39</v>
      </c>
      <c r="D575" s="51" t="s">
        <v>135</v>
      </c>
      <c r="E575" s="51">
        <v>206845618</v>
      </c>
      <c r="F575" s="51">
        <v>30</v>
      </c>
      <c r="G575" s="52">
        <v>1E-3</v>
      </c>
      <c r="H575" s="51">
        <v>130</v>
      </c>
      <c r="I575" s="53">
        <v>5.9351834999999999</v>
      </c>
      <c r="J575" s="53">
        <v>1.7711000000000001E-3</v>
      </c>
      <c r="K575" s="53">
        <v>5.4909029</v>
      </c>
      <c r="L575" s="54">
        <v>0.1877183</v>
      </c>
      <c r="M575" s="55">
        <v>9.0339999999999995E-4</v>
      </c>
      <c r="N575" s="53">
        <v>0.24386930000000001</v>
      </c>
      <c r="O575" s="56">
        <v>342</v>
      </c>
      <c r="P575" s="56">
        <v>130</v>
      </c>
      <c r="Q575" s="60">
        <v>0.64150399999999996</v>
      </c>
      <c r="R575" s="60">
        <v>0.53562670197846474</v>
      </c>
      <c r="S575" s="60">
        <v>0.74709316126282277</v>
      </c>
      <c r="T575" s="51" t="s">
        <v>651</v>
      </c>
    </row>
    <row r="576" spans="1:20" s="83" customFormat="1" x14ac:dyDescent="0.25">
      <c r="A576" s="51" t="s">
        <v>636</v>
      </c>
      <c r="B576" s="51" t="s">
        <v>656</v>
      </c>
      <c r="C576" s="51" t="s">
        <v>39</v>
      </c>
      <c r="D576" s="51" t="s">
        <v>135</v>
      </c>
      <c r="E576" s="51">
        <v>206846326</v>
      </c>
      <c r="F576" s="51">
        <v>30</v>
      </c>
      <c r="G576" s="52">
        <v>1E-3</v>
      </c>
      <c r="H576" s="51">
        <v>130</v>
      </c>
      <c r="I576" s="53">
        <v>6.1549224999999996</v>
      </c>
      <c r="J576" s="53">
        <v>1.8035E-3</v>
      </c>
      <c r="K576" s="53">
        <v>5.7063802000000008</v>
      </c>
      <c r="L576" s="54">
        <v>0.18597089999999999</v>
      </c>
      <c r="M576" s="55">
        <v>9.3199999999999999E-4</v>
      </c>
      <c r="N576" s="53">
        <v>0.24901590000000001</v>
      </c>
      <c r="O576" s="56">
        <v>354</v>
      </c>
      <c r="P576" s="56">
        <v>134</v>
      </c>
      <c r="Q576" s="60">
        <v>0.59531699999999999</v>
      </c>
      <c r="R576" s="60">
        <v>0.48674185794847552</v>
      </c>
      <c r="S576" s="60">
        <v>0.72091941043063346</v>
      </c>
      <c r="T576" s="51" t="s">
        <v>651</v>
      </c>
    </row>
    <row r="577" spans="1:20" s="83" customFormat="1" x14ac:dyDescent="0.25">
      <c r="A577" s="51" t="s">
        <v>636</v>
      </c>
      <c r="B577" s="51" t="s">
        <v>656</v>
      </c>
      <c r="C577" s="51" t="s">
        <v>39</v>
      </c>
      <c r="D577" s="51" t="s">
        <v>135</v>
      </c>
      <c r="E577" s="51">
        <v>206847057</v>
      </c>
      <c r="F577" s="51">
        <v>30</v>
      </c>
      <c r="G577" s="52">
        <v>1E-3</v>
      </c>
      <c r="H577" s="51">
        <v>130</v>
      </c>
      <c r="I577" s="53">
        <v>6.1294218000000003</v>
      </c>
      <c r="J577" s="53">
        <v>1.8542999999999999E-3</v>
      </c>
      <c r="K577" s="53">
        <v>5.6671208999999996</v>
      </c>
      <c r="L577" s="54">
        <v>0.189558</v>
      </c>
      <c r="M577" s="55">
        <v>9.6619999999999996E-4</v>
      </c>
      <c r="N577" s="53">
        <v>0.2593415</v>
      </c>
      <c r="O577" s="56">
        <v>342</v>
      </c>
      <c r="P577" s="56">
        <v>132</v>
      </c>
      <c r="Q577" s="60">
        <v>0.60890999999999995</v>
      </c>
      <c r="R577" s="60">
        <v>0.47929150861634612</v>
      </c>
      <c r="S577" s="60">
        <v>0.71735104611448508</v>
      </c>
      <c r="T577" s="51" t="s">
        <v>651</v>
      </c>
    </row>
    <row r="578" spans="1:20" s="83" customFormat="1" x14ac:dyDescent="0.25">
      <c r="A578" s="51" t="s">
        <v>636</v>
      </c>
      <c r="B578" s="51" t="s">
        <v>656</v>
      </c>
      <c r="C578" s="51" t="s">
        <v>39</v>
      </c>
      <c r="D578" s="51" t="s">
        <v>135</v>
      </c>
      <c r="E578" s="51">
        <v>206848422</v>
      </c>
      <c r="F578" s="51">
        <v>30</v>
      </c>
      <c r="G578" s="52">
        <v>1E-3</v>
      </c>
      <c r="H578" s="51">
        <v>130</v>
      </c>
      <c r="I578" s="53">
        <v>6.2596819000000004</v>
      </c>
      <c r="J578" s="53">
        <v>1.7616000000000001E-3</v>
      </c>
      <c r="K578" s="53">
        <v>5.8417738999999989</v>
      </c>
      <c r="L578" s="54">
        <v>0.16422700000000001</v>
      </c>
      <c r="M578" s="55">
        <v>8.2529999999999995E-4</v>
      </c>
      <c r="N578" s="53">
        <v>0.24066670000000001</v>
      </c>
      <c r="O578" s="56">
        <v>366</v>
      </c>
      <c r="P578" s="56">
        <v>117</v>
      </c>
      <c r="Q578" s="60">
        <v>0.58762899999999996</v>
      </c>
      <c r="R578" s="60">
        <v>0.48193016021948232</v>
      </c>
      <c r="S578" s="60">
        <v>0.7243231331816381</v>
      </c>
      <c r="T578" s="51" t="s">
        <v>651</v>
      </c>
    </row>
    <row r="579" spans="1:20" s="83" customFormat="1" x14ac:dyDescent="0.25">
      <c r="A579" s="51" t="s">
        <v>636</v>
      </c>
      <c r="B579" s="51" t="s">
        <v>656</v>
      </c>
      <c r="C579" s="51" t="s">
        <v>39</v>
      </c>
      <c r="D579" s="51" t="s">
        <v>135</v>
      </c>
      <c r="E579" s="51">
        <v>206849161</v>
      </c>
      <c r="F579" s="51">
        <v>30</v>
      </c>
      <c r="G579" s="52">
        <v>1E-3</v>
      </c>
      <c r="H579" s="51">
        <v>130</v>
      </c>
      <c r="I579" s="53">
        <v>5.7000883</v>
      </c>
      <c r="J579" s="53">
        <v>1.7661E-3</v>
      </c>
      <c r="K579" s="53">
        <v>5.2857476999999999</v>
      </c>
      <c r="L579" s="54">
        <v>0.16693440000000001</v>
      </c>
      <c r="M579" s="55">
        <v>8.3500000000000002E-4</v>
      </c>
      <c r="N579" s="53">
        <v>0.234981</v>
      </c>
      <c r="O579" s="56">
        <v>330</v>
      </c>
      <c r="P579" s="56">
        <v>114</v>
      </c>
      <c r="Q579" s="60">
        <v>0.58985799999999999</v>
      </c>
      <c r="R579" s="60">
        <v>0.43895461580316403</v>
      </c>
      <c r="S579" s="60">
        <v>0.71730947070729822</v>
      </c>
      <c r="T579" s="51" t="s">
        <v>651</v>
      </c>
    </row>
    <row r="580" spans="1:20" s="83" customFormat="1" x14ac:dyDescent="0.25">
      <c r="A580" s="51" t="s">
        <v>636</v>
      </c>
      <c r="B580" s="51" t="s">
        <v>656</v>
      </c>
      <c r="C580" s="51" t="s">
        <v>39</v>
      </c>
      <c r="D580" s="51" t="s">
        <v>135</v>
      </c>
      <c r="E580" s="51">
        <v>206849846</v>
      </c>
      <c r="F580" s="51">
        <v>30</v>
      </c>
      <c r="G580" s="52">
        <v>1E-3</v>
      </c>
      <c r="H580" s="51">
        <v>130</v>
      </c>
      <c r="I580" s="53">
        <v>5.2867251</v>
      </c>
      <c r="J580" s="53">
        <v>1.7639999999999999E-3</v>
      </c>
      <c r="K580" s="53">
        <v>4.922790599999999</v>
      </c>
      <c r="L580" s="54">
        <v>0.14568139999999999</v>
      </c>
      <c r="M580" s="55">
        <v>7.4180000000000003E-4</v>
      </c>
      <c r="N580" s="53">
        <v>0.20653260000000001</v>
      </c>
      <c r="O580" s="56">
        <v>306</v>
      </c>
      <c r="P580" s="56">
        <v>104</v>
      </c>
      <c r="Q580" s="60">
        <v>0.55106699999999997</v>
      </c>
      <c r="R580" s="60">
        <v>0.46718529542906362</v>
      </c>
      <c r="S580" s="60">
        <v>0.70526470794512264</v>
      </c>
      <c r="T580" s="51" t="s">
        <v>651</v>
      </c>
    </row>
    <row r="581" spans="1:20" s="83" customFormat="1" x14ac:dyDescent="0.25">
      <c r="A581" s="51" t="s">
        <v>636</v>
      </c>
      <c r="B581" s="51" t="s">
        <v>656</v>
      </c>
      <c r="C581" s="51" t="s">
        <v>39</v>
      </c>
      <c r="D581" s="51" t="s">
        <v>135</v>
      </c>
      <c r="E581" s="51">
        <v>206850489</v>
      </c>
      <c r="F581" s="51">
        <v>30</v>
      </c>
      <c r="G581" s="52">
        <v>1E-3</v>
      </c>
      <c r="H581" s="51">
        <v>130</v>
      </c>
      <c r="I581" s="53">
        <v>6.0826127000000003</v>
      </c>
      <c r="J581" s="53">
        <v>1.8048999999999999E-3</v>
      </c>
      <c r="K581" s="53">
        <v>5.6190571999999994</v>
      </c>
      <c r="L581" s="54">
        <v>0.18316250000000001</v>
      </c>
      <c r="M581" s="55">
        <v>8.8199999999999997E-4</v>
      </c>
      <c r="N581" s="53">
        <v>0.26756279999999999</v>
      </c>
      <c r="O581" s="56">
        <v>342</v>
      </c>
      <c r="P581" s="56">
        <v>128</v>
      </c>
      <c r="Q581" s="60">
        <v>0.60804899999999995</v>
      </c>
      <c r="R581" s="60">
        <v>0.43517626002478832</v>
      </c>
      <c r="S581" s="60">
        <v>0.70286123177694992</v>
      </c>
      <c r="T581" s="51" t="s">
        <v>651</v>
      </c>
    </row>
    <row r="582" spans="1:20" s="83" customFormat="1" x14ac:dyDescent="0.25">
      <c r="A582" s="51" t="s">
        <v>636</v>
      </c>
      <c r="B582" s="51" t="s">
        <v>656</v>
      </c>
      <c r="C582" s="51" t="s">
        <v>39</v>
      </c>
      <c r="D582" s="51" t="s">
        <v>135</v>
      </c>
      <c r="E582" s="51">
        <v>206851213</v>
      </c>
      <c r="F582" s="51">
        <v>30</v>
      </c>
      <c r="G582" s="52">
        <v>1E-3</v>
      </c>
      <c r="H582" s="51">
        <v>130</v>
      </c>
      <c r="I582" s="53">
        <v>6.8000363000000004</v>
      </c>
      <c r="J582" s="53">
        <v>1.8161E-3</v>
      </c>
      <c r="K582" s="53">
        <v>6.2590880000000002</v>
      </c>
      <c r="L582" s="54">
        <v>0.23301910000000001</v>
      </c>
      <c r="M582" s="55">
        <v>9.9869999999999994E-4</v>
      </c>
      <c r="N582" s="53">
        <v>0.29253580000000001</v>
      </c>
      <c r="O582" s="56">
        <v>378</v>
      </c>
      <c r="P582" s="56">
        <v>146</v>
      </c>
      <c r="Q582" s="60">
        <v>0.59610600000000002</v>
      </c>
      <c r="R582" s="60">
        <v>0.43791783143225171</v>
      </c>
      <c r="S582" s="60">
        <v>0.71802903582330957</v>
      </c>
      <c r="T582" s="51" t="s">
        <v>651</v>
      </c>
    </row>
    <row r="583" spans="1:20" s="83" customFormat="1" x14ac:dyDescent="0.25">
      <c r="A583" s="51" t="s">
        <v>636</v>
      </c>
      <c r="B583" s="51" t="s">
        <v>656</v>
      </c>
      <c r="C583" s="51" t="s">
        <v>39</v>
      </c>
      <c r="D583" s="51" t="s">
        <v>135</v>
      </c>
      <c r="E583" s="51">
        <v>206852009</v>
      </c>
      <c r="F583" s="51">
        <v>30</v>
      </c>
      <c r="G583" s="52">
        <v>1E-3</v>
      </c>
      <c r="H583" s="51">
        <v>130</v>
      </c>
      <c r="I583" s="53">
        <v>6.6772881000000002</v>
      </c>
      <c r="J583" s="53">
        <v>1.7803999999999999E-3</v>
      </c>
      <c r="K583" s="53">
        <v>6.1644674000000013</v>
      </c>
      <c r="L583" s="54">
        <v>0.21141289999999999</v>
      </c>
      <c r="M583" s="55">
        <v>1.0043999999999999E-3</v>
      </c>
      <c r="N583" s="53">
        <v>0.28733649999999999</v>
      </c>
      <c r="O583" s="56">
        <v>378</v>
      </c>
      <c r="P583" s="56">
        <v>146</v>
      </c>
      <c r="Q583" s="60">
        <v>0.59909199999999996</v>
      </c>
      <c r="R583" s="60">
        <v>0.43348819076458672</v>
      </c>
      <c r="S583" s="60">
        <v>0.71765699060103261</v>
      </c>
      <c r="T583" s="51" t="s">
        <v>651</v>
      </c>
    </row>
    <row r="584" spans="1:20" s="83" customFormat="1" x14ac:dyDescent="0.25">
      <c r="A584" s="51" t="s">
        <v>636</v>
      </c>
      <c r="B584" s="51" t="s">
        <v>656</v>
      </c>
      <c r="C584" s="51" t="s">
        <v>39</v>
      </c>
      <c r="D584" s="51" t="s">
        <v>135</v>
      </c>
      <c r="E584" s="51">
        <v>206852794</v>
      </c>
      <c r="F584" s="51">
        <v>30</v>
      </c>
      <c r="G584" s="52">
        <v>1E-3</v>
      </c>
      <c r="H584" s="51">
        <v>130</v>
      </c>
      <c r="I584" s="53">
        <v>6.4539600999999998</v>
      </c>
      <c r="J584" s="53">
        <v>1.8104E-3</v>
      </c>
      <c r="K584" s="53">
        <v>5.9624121999999993</v>
      </c>
      <c r="L584" s="54">
        <v>0.2084878</v>
      </c>
      <c r="M584" s="55">
        <v>9.7959999999999996E-4</v>
      </c>
      <c r="N584" s="53">
        <v>0.26948709999999998</v>
      </c>
      <c r="O584" s="56">
        <v>366</v>
      </c>
      <c r="P584" s="56">
        <v>145</v>
      </c>
      <c r="Q584" s="60">
        <v>0.70133800000000002</v>
      </c>
      <c r="R584" s="60">
        <v>0.60060037560146562</v>
      </c>
      <c r="S584" s="60">
        <v>0.77992754459990021</v>
      </c>
      <c r="T584" s="51" t="s">
        <v>651</v>
      </c>
    </row>
    <row r="585" spans="1:20" s="83" customFormat="1" x14ac:dyDescent="0.25">
      <c r="A585" s="51" t="s">
        <v>636</v>
      </c>
      <c r="B585" s="51" t="s">
        <v>656</v>
      </c>
      <c r="C585" s="51" t="s">
        <v>39</v>
      </c>
      <c r="D585" s="51" t="s">
        <v>135</v>
      </c>
      <c r="E585" s="51">
        <v>206853554</v>
      </c>
      <c r="F585" s="51">
        <v>30</v>
      </c>
      <c r="G585" s="52">
        <v>1E-3</v>
      </c>
      <c r="H585" s="51">
        <v>130</v>
      </c>
      <c r="I585" s="53">
        <v>6.4741945999999997</v>
      </c>
      <c r="J585" s="53">
        <v>1.7524000000000001E-3</v>
      </c>
      <c r="K585" s="53">
        <v>6.0397913999999986</v>
      </c>
      <c r="L585" s="54">
        <v>0.17883589999999999</v>
      </c>
      <c r="M585" s="55">
        <v>8.7520000000000002E-4</v>
      </c>
      <c r="N585" s="53">
        <v>0.24218729999999999</v>
      </c>
      <c r="O585" s="56">
        <v>366</v>
      </c>
      <c r="P585" s="56">
        <v>124</v>
      </c>
      <c r="Q585" s="60">
        <v>0.60117600000000004</v>
      </c>
      <c r="R585" s="60">
        <v>0.4871664409022175</v>
      </c>
      <c r="S585" s="60">
        <v>0.74989141519824776</v>
      </c>
      <c r="T585" s="51" t="s">
        <v>651</v>
      </c>
    </row>
    <row r="586" spans="1:20" s="83" customFormat="1" x14ac:dyDescent="0.25">
      <c r="A586" s="51" t="s">
        <v>636</v>
      </c>
      <c r="B586" s="51" t="s">
        <v>656</v>
      </c>
      <c r="C586" s="51" t="s">
        <v>39</v>
      </c>
      <c r="D586" s="51" t="s">
        <v>135</v>
      </c>
      <c r="E586" s="51">
        <v>206854317</v>
      </c>
      <c r="F586" s="51">
        <v>30</v>
      </c>
      <c r="G586" s="52">
        <v>1E-3</v>
      </c>
      <c r="H586" s="51">
        <v>130</v>
      </c>
      <c r="I586" s="53">
        <v>5.7239960999999999</v>
      </c>
      <c r="J586" s="53">
        <v>1.7700000000000001E-3</v>
      </c>
      <c r="K586" s="53">
        <v>5.2981680000000004</v>
      </c>
      <c r="L586" s="54">
        <v>0.1795445</v>
      </c>
      <c r="M586" s="55">
        <v>8.4579999999999996E-4</v>
      </c>
      <c r="N586" s="53">
        <v>0.2338356</v>
      </c>
      <c r="O586" s="56">
        <v>330</v>
      </c>
      <c r="P586" s="56">
        <v>121</v>
      </c>
      <c r="Q586" s="60">
        <v>0.62160199999999999</v>
      </c>
      <c r="R586" s="60">
        <v>0.49490074066371492</v>
      </c>
      <c r="S586" s="60">
        <v>0.72726539900539788</v>
      </c>
      <c r="T586" s="51" t="s">
        <v>651</v>
      </c>
    </row>
    <row r="587" spans="1:20" s="83" customFormat="1" x14ac:dyDescent="0.25">
      <c r="A587" s="51" t="s">
        <v>636</v>
      </c>
      <c r="B587" s="51" t="s">
        <v>656</v>
      </c>
      <c r="C587" s="51" t="s">
        <v>39</v>
      </c>
      <c r="D587" s="51" t="s">
        <v>135</v>
      </c>
      <c r="E587" s="51">
        <v>206855003</v>
      </c>
      <c r="F587" s="51">
        <v>30</v>
      </c>
      <c r="G587" s="52">
        <v>1E-3</v>
      </c>
      <c r="H587" s="51">
        <v>130</v>
      </c>
      <c r="I587" s="53">
        <v>5.7364709999999999</v>
      </c>
      <c r="J587" s="53">
        <v>1.751E-3</v>
      </c>
      <c r="K587" s="53">
        <v>5.3111993999999996</v>
      </c>
      <c r="L587" s="54">
        <v>0.17108809999999999</v>
      </c>
      <c r="M587" s="55">
        <v>8.7060000000000002E-4</v>
      </c>
      <c r="N587" s="53">
        <v>0.2416558</v>
      </c>
      <c r="O587" s="56">
        <v>330</v>
      </c>
      <c r="P587" s="56">
        <v>123</v>
      </c>
      <c r="Q587" s="60">
        <v>0.55669400000000002</v>
      </c>
      <c r="R587" s="60">
        <v>0.44506391999577027</v>
      </c>
      <c r="S587" s="60">
        <v>0.71448952747832017</v>
      </c>
      <c r="T587" s="51" t="s">
        <v>651</v>
      </c>
    </row>
    <row r="588" spans="1:20" s="83" customFormat="1" x14ac:dyDescent="0.25">
      <c r="A588" s="51" t="s">
        <v>636</v>
      </c>
      <c r="B588" s="51" t="s">
        <v>656</v>
      </c>
      <c r="C588" s="51" t="s">
        <v>39</v>
      </c>
      <c r="D588" s="51" t="s">
        <v>135</v>
      </c>
      <c r="E588" s="51">
        <v>206855692</v>
      </c>
      <c r="F588" s="51">
        <v>30</v>
      </c>
      <c r="G588" s="52">
        <v>1E-3</v>
      </c>
      <c r="H588" s="51">
        <v>130</v>
      </c>
      <c r="I588" s="53">
        <v>6.4113062000000003</v>
      </c>
      <c r="J588" s="53">
        <v>1.7607E-3</v>
      </c>
      <c r="K588" s="53">
        <v>5.9163314999999992</v>
      </c>
      <c r="L588" s="54">
        <v>0.20700080000000001</v>
      </c>
      <c r="M588" s="55">
        <v>9.523E-4</v>
      </c>
      <c r="N588" s="53">
        <v>0.27451969999999998</v>
      </c>
      <c r="O588" s="56">
        <v>366</v>
      </c>
      <c r="P588" s="56">
        <v>143</v>
      </c>
      <c r="Q588" s="60">
        <v>0.59364799999999995</v>
      </c>
      <c r="R588" s="60">
        <v>0.45567512631858947</v>
      </c>
      <c r="S588" s="60">
        <v>0.72197475313200032</v>
      </c>
      <c r="T588" s="51" t="s">
        <v>651</v>
      </c>
    </row>
    <row r="589" spans="1:20" s="83" customFormat="1" x14ac:dyDescent="0.25">
      <c r="A589" s="51" t="s">
        <v>636</v>
      </c>
      <c r="B589" s="51" t="s">
        <v>656</v>
      </c>
      <c r="C589" s="51" t="s">
        <v>39</v>
      </c>
      <c r="D589" s="51" t="s">
        <v>135</v>
      </c>
      <c r="E589" s="51">
        <v>206856506</v>
      </c>
      <c r="F589" s="51">
        <v>30</v>
      </c>
      <c r="G589" s="52">
        <v>1E-3</v>
      </c>
      <c r="H589" s="51">
        <v>130</v>
      </c>
      <c r="I589" s="53">
        <v>6.6647796000000001</v>
      </c>
      <c r="J589" s="53">
        <v>1.895E-3</v>
      </c>
      <c r="K589" s="53">
        <v>6.2074570999999983</v>
      </c>
      <c r="L589" s="54">
        <v>0.1938568</v>
      </c>
      <c r="M589" s="55">
        <v>9.2520000000000005E-4</v>
      </c>
      <c r="N589" s="53">
        <v>0.25004169999999998</v>
      </c>
      <c r="O589" s="56">
        <v>366</v>
      </c>
      <c r="P589" s="56">
        <v>133</v>
      </c>
      <c r="Q589" s="60">
        <v>0.65550600000000003</v>
      </c>
      <c r="R589" s="60">
        <v>0.50208397663597526</v>
      </c>
      <c r="S589" s="60">
        <v>0.74427316606433713</v>
      </c>
      <c r="T589" s="51" t="s">
        <v>651</v>
      </c>
    </row>
    <row r="590" spans="1:20" s="83" customFormat="1" x14ac:dyDescent="0.25">
      <c r="A590" s="51" t="s">
        <v>636</v>
      </c>
      <c r="B590" s="51" t="s">
        <v>656</v>
      </c>
      <c r="C590" s="51" t="s">
        <v>39</v>
      </c>
      <c r="D590" s="51" t="s">
        <v>135</v>
      </c>
      <c r="E590" s="51">
        <v>206857288</v>
      </c>
      <c r="F590" s="51">
        <v>30</v>
      </c>
      <c r="G590" s="52">
        <v>1E-3</v>
      </c>
      <c r="H590" s="51">
        <v>130</v>
      </c>
      <c r="I590" s="53">
        <v>5.4916514000000003</v>
      </c>
      <c r="J590" s="53">
        <v>1.8362999999999999E-3</v>
      </c>
      <c r="K590" s="53">
        <v>5.0976501000000001</v>
      </c>
      <c r="L590" s="54">
        <v>0.15993260000000001</v>
      </c>
      <c r="M590" s="55">
        <v>8.0090000000000001E-4</v>
      </c>
      <c r="N590" s="53">
        <v>0.221749</v>
      </c>
      <c r="O590" s="56">
        <v>318</v>
      </c>
      <c r="P590" s="56">
        <v>113</v>
      </c>
      <c r="Q590" s="60">
        <v>0.57303099999999996</v>
      </c>
      <c r="R590" s="60">
        <v>0.48290627797927083</v>
      </c>
      <c r="S590" s="60">
        <v>0.72711500593453871</v>
      </c>
      <c r="T590" s="51" t="s">
        <v>651</v>
      </c>
    </row>
    <row r="591" spans="1:20" s="83" customFormat="1" x14ac:dyDescent="0.25">
      <c r="A591" s="51" t="s">
        <v>636</v>
      </c>
      <c r="B591" s="51" t="s">
        <v>656</v>
      </c>
      <c r="C591" s="51" t="s">
        <v>39</v>
      </c>
      <c r="D591" s="51" t="s">
        <v>135</v>
      </c>
      <c r="E591" s="51">
        <v>206857957</v>
      </c>
      <c r="F591" s="51">
        <v>30</v>
      </c>
      <c r="G591" s="52">
        <v>1E-3</v>
      </c>
      <c r="H591" s="51">
        <v>130</v>
      </c>
      <c r="I591" s="53">
        <v>5.9647269999999999</v>
      </c>
      <c r="J591" s="53">
        <v>1.7668E-3</v>
      </c>
      <c r="K591" s="53">
        <v>5.5259907000000004</v>
      </c>
      <c r="L591" s="54">
        <v>0.17750579999999999</v>
      </c>
      <c r="M591" s="55">
        <v>8.6249999999999999E-4</v>
      </c>
      <c r="N591" s="53">
        <v>0.248333</v>
      </c>
      <c r="O591" s="56">
        <v>342</v>
      </c>
      <c r="P591" s="56">
        <v>126</v>
      </c>
      <c r="Q591" s="60">
        <v>0.76967300000000005</v>
      </c>
      <c r="R591" s="60">
        <v>0.63050278576536345</v>
      </c>
      <c r="S591" s="60">
        <v>0.8085634066771562</v>
      </c>
      <c r="T591" s="51" t="s">
        <v>651</v>
      </c>
    </row>
    <row r="592" spans="1:20" s="83" customFormat="1" x14ac:dyDescent="0.25">
      <c r="A592" s="51" t="s">
        <v>636</v>
      </c>
      <c r="B592" s="51" t="s">
        <v>656</v>
      </c>
      <c r="C592" s="51" t="s">
        <v>39</v>
      </c>
      <c r="D592" s="51" t="s">
        <v>135</v>
      </c>
      <c r="E592" s="51">
        <v>206859337</v>
      </c>
      <c r="F592" s="51">
        <v>30</v>
      </c>
      <c r="G592" s="52">
        <v>1E-3</v>
      </c>
      <c r="H592" s="51">
        <v>130</v>
      </c>
      <c r="I592" s="53">
        <v>6.9376351999999999</v>
      </c>
      <c r="J592" s="53">
        <v>1.7742000000000001E-3</v>
      </c>
      <c r="K592" s="53">
        <v>6.414911599999999</v>
      </c>
      <c r="L592" s="54">
        <v>0.22307469999999999</v>
      </c>
      <c r="M592" s="55">
        <v>1.1451E-3</v>
      </c>
      <c r="N592" s="53">
        <v>0.2853694</v>
      </c>
      <c r="O592" s="56">
        <v>390</v>
      </c>
      <c r="P592" s="56">
        <v>153</v>
      </c>
      <c r="Q592" s="60">
        <v>0.57840199999999997</v>
      </c>
      <c r="R592" s="60">
        <v>0.38179462120074809</v>
      </c>
      <c r="S592" s="60">
        <v>0.71407286897048372</v>
      </c>
      <c r="T592" s="51" t="s">
        <v>651</v>
      </c>
    </row>
    <row r="593" spans="1:20" s="83" customFormat="1" x14ac:dyDescent="0.25">
      <c r="A593" s="51" t="s">
        <v>636</v>
      </c>
      <c r="B593" s="51" t="s">
        <v>656</v>
      </c>
      <c r="C593" s="51" t="s">
        <v>39</v>
      </c>
      <c r="D593" s="51" t="s">
        <v>135</v>
      </c>
      <c r="E593" s="51">
        <v>206860145</v>
      </c>
      <c r="F593" s="51">
        <v>30</v>
      </c>
      <c r="G593" s="52">
        <v>1E-3</v>
      </c>
      <c r="H593" s="51">
        <v>130</v>
      </c>
      <c r="I593" s="53">
        <v>5.9613928999999999</v>
      </c>
      <c r="J593" s="53">
        <v>1.7768E-3</v>
      </c>
      <c r="K593" s="53">
        <v>5.5136428000000004</v>
      </c>
      <c r="L593" s="54">
        <v>0.1891555</v>
      </c>
      <c r="M593" s="55">
        <v>9.0899999999999998E-4</v>
      </c>
      <c r="N593" s="53">
        <v>0.24562329999999999</v>
      </c>
      <c r="O593" s="56">
        <v>342</v>
      </c>
      <c r="P593" s="56">
        <v>130</v>
      </c>
      <c r="Q593" s="60">
        <v>0.55610000000000004</v>
      </c>
      <c r="R593" s="60">
        <v>0.42181430011700299</v>
      </c>
      <c r="S593" s="60">
        <v>0.69089675792584493</v>
      </c>
      <c r="T593" s="51" t="s">
        <v>651</v>
      </c>
    </row>
    <row r="594" spans="1:20" s="83" customFormat="1" x14ac:dyDescent="0.25">
      <c r="A594" s="51" t="s">
        <v>636</v>
      </c>
      <c r="B594" s="51" t="s">
        <v>656</v>
      </c>
      <c r="C594" s="51" t="s">
        <v>39</v>
      </c>
      <c r="D594" s="51" t="s">
        <v>135</v>
      </c>
      <c r="E594" s="51">
        <v>206860857</v>
      </c>
      <c r="F594" s="51">
        <v>30</v>
      </c>
      <c r="G594" s="52">
        <v>1E-3</v>
      </c>
      <c r="H594" s="51">
        <v>130</v>
      </c>
      <c r="I594" s="53">
        <v>6.3742026000000003</v>
      </c>
      <c r="J594" s="53">
        <v>1.7547000000000001E-3</v>
      </c>
      <c r="K594" s="53">
        <v>5.9062065000000006</v>
      </c>
      <c r="L594" s="54">
        <v>0.19054840000000001</v>
      </c>
      <c r="M594" s="55">
        <v>9.4059999999999999E-4</v>
      </c>
      <c r="N594" s="53">
        <v>0.26403729999999997</v>
      </c>
      <c r="O594" s="56">
        <v>366</v>
      </c>
      <c r="P594" s="56">
        <v>134</v>
      </c>
      <c r="Q594" s="60">
        <v>0.639768</v>
      </c>
      <c r="R594" s="60">
        <v>0.50989572598480637</v>
      </c>
      <c r="S594" s="60">
        <v>0.74533559798013838</v>
      </c>
      <c r="T594" s="51" t="s">
        <v>651</v>
      </c>
    </row>
    <row r="595" spans="1:20" s="83" customFormat="1" x14ac:dyDescent="0.25">
      <c r="A595" s="51" t="s">
        <v>636</v>
      </c>
      <c r="B595" s="51" t="s">
        <v>656</v>
      </c>
      <c r="C595" s="51" t="s">
        <v>39</v>
      </c>
      <c r="D595" s="51" t="s">
        <v>135</v>
      </c>
      <c r="E595" s="51">
        <v>206861610</v>
      </c>
      <c r="F595" s="51">
        <v>30</v>
      </c>
      <c r="G595" s="52">
        <v>1E-3</v>
      </c>
      <c r="H595" s="51">
        <v>130</v>
      </c>
      <c r="I595" s="53">
        <v>6.1544941</v>
      </c>
      <c r="J595" s="53">
        <v>1.7838999999999999E-3</v>
      </c>
      <c r="K595" s="53">
        <v>5.7103958999999991</v>
      </c>
      <c r="L595" s="54">
        <v>0.17999799999999999</v>
      </c>
      <c r="M595" s="55">
        <v>9.9810000000000003E-4</v>
      </c>
      <c r="N595" s="53">
        <v>0.25095050000000002</v>
      </c>
      <c r="O595" s="56">
        <v>354</v>
      </c>
      <c r="P595" s="56">
        <v>129</v>
      </c>
      <c r="Q595" s="60">
        <v>0.60979700000000003</v>
      </c>
      <c r="R595" s="60">
        <v>0.46867746897804141</v>
      </c>
      <c r="S595" s="60">
        <v>0.70051150516373695</v>
      </c>
      <c r="T595" s="51" t="s">
        <v>651</v>
      </c>
    </row>
    <row r="596" spans="1:20" s="83" customFormat="1" x14ac:dyDescent="0.25">
      <c r="A596" s="51" t="s">
        <v>636</v>
      </c>
      <c r="B596" s="51" t="s">
        <v>656</v>
      </c>
      <c r="C596" s="51" t="s">
        <v>39</v>
      </c>
      <c r="D596" s="51" t="s">
        <v>135</v>
      </c>
      <c r="E596" s="51">
        <v>206862338</v>
      </c>
      <c r="F596" s="51">
        <v>30</v>
      </c>
      <c r="G596" s="52">
        <v>1E-3</v>
      </c>
      <c r="H596" s="51">
        <v>130</v>
      </c>
      <c r="I596" s="53">
        <v>5.5234923</v>
      </c>
      <c r="J596" s="53">
        <v>1.7972000000000001E-3</v>
      </c>
      <c r="K596" s="53">
        <v>5.1190623000000004</v>
      </c>
      <c r="L596" s="54">
        <v>0.16625380000000001</v>
      </c>
      <c r="M596" s="55">
        <v>7.8390000000000003E-4</v>
      </c>
      <c r="N596" s="53">
        <v>0.22594990000000001</v>
      </c>
      <c r="O596" s="56">
        <v>318</v>
      </c>
      <c r="P596" s="56">
        <v>114</v>
      </c>
      <c r="Q596" s="60">
        <v>0.53007800000000005</v>
      </c>
      <c r="R596" s="60">
        <v>0.39210767468931862</v>
      </c>
      <c r="S596" s="60">
        <v>0.68033945462076506</v>
      </c>
      <c r="T596" s="51" t="s">
        <v>651</v>
      </c>
    </row>
    <row r="597" spans="1:20" s="83" customFormat="1" x14ac:dyDescent="0.25">
      <c r="A597" s="51" t="s">
        <v>636</v>
      </c>
      <c r="B597" s="51" t="s">
        <v>656</v>
      </c>
      <c r="C597" s="51" t="s">
        <v>39</v>
      </c>
      <c r="D597" s="51" t="s">
        <v>135</v>
      </c>
      <c r="E597" s="51">
        <v>206863007</v>
      </c>
      <c r="F597" s="51">
        <v>30</v>
      </c>
      <c r="G597" s="52">
        <v>1E-3</v>
      </c>
      <c r="H597" s="51">
        <v>130</v>
      </c>
      <c r="I597" s="53">
        <v>5.9541734999999996</v>
      </c>
      <c r="J597" s="53">
        <v>1.7616999999999999E-3</v>
      </c>
      <c r="K597" s="53">
        <v>5.5220745000000004</v>
      </c>
      <c r="L597" s="54">
        <v>0.17756169999999999</v>
      </c>
      <c r="M597" s="55">
        <v>8.9079999999999997E-4</v>
      </c>
      <c r="N597" s="53">
        <v>0.24148610000000001</v>
      </c>
      <c r="O597" s="56">
        <v>342</v>
      </c>
      <c r="P597" s="56">
        <v>123</v>
      </c>
      <c r="Q597" s="60">
        <v>0.61931099999999994</v>
      </c>
      <c r="R597" s="60">
        <v>0.4964616618720416</v>
      </c>
      <c r="S597" s="60">
        <v>0.73086987345358656</v>
      </c>
      <c r="T597" s="51" t="s">
        <v>651</v>
      </c>
    </row>
    <row r="598" spans="1:20" s="83" customFormat="1" x14ac:dyDescent="0.25">
      <c r="A598" s="51" t="s">
        <v>636</v>
      </c>
      <c r="B598" s="51" t="s">
        <v>656</v>
      </c>
      <c r="C598" s="51" t="s">
        <v>39</v>
      </c>
      <c r="D598" s="51" t="s">
        <v>135</v>
      </c>
      <c r="E598" s="51">
        <v>206863717</v>
      </c>
      <c r="F598" s="51">
        <v>30</v>
      </c>
      <c r="G598" s="52">
        <v>1E-3</v>
      </c>
      <c r="H598" s="51">
        <v>130</v>
      </c>
      <c r="I598" s="53">
        <v>6.1657909999999996</v>
      </c>
      <c r="J598" s="53">
        <v>1.802E-3</v>
      </c>
      <c r="K598" s="53">
        <v>5.7217652999999986</v>
      </c>
      <c r="L598" s="54">
        <v>0.18166940000000001</v>
      </c>
      <c r="M598" s="55">
        <v>8.6989999999999995E-4</v>
      </c>
      <c r="N598" s="53">
        <v>0.24918969999999999</v>
      </c>
      <c r="O598" s="56">
        <v>354</v>
      </c>
      <c r="P598" s="56">
        <v>127</v>
      </c>
      <c r="Q598" s="60">
        <v>0.55871999999999999</v>
      </c>
      <c r="R598" s="60">
        <v>0.4602425288666846</v>
      </c>
      <c r="S598" s="60">
        <v>0.71608008203288709</v>
      </c>
      <c r="T598" s="51" t="s">
        <v>651</v>
      </c>
    </row>
    <row r="599" spans="1:20" s="83" customFormat="1" x14ac:dyDescent="0.25">
      <c r="A599" s="51" t="s">
        <v>636</v>
      </c>
      <c r="B599" s="51" t="s">
        <v>656</v>
      </c>
      <c r="C599" s="51" t="s">
        <v>39</v>
      </c>
      <c r="D599" s="51" t="s">
        <v>135</v>
      </c>
      <c r="E599" s="51">
        <v>206864449</v>
      </c>
      <c r="F599" s="51">
        <v>30</v>
      </c>
      <c r="G599" s="52">
        <v>1E-3</v>
      </c>
      <c r="H599" s="51">
        <v>130</v>
      </c>
      <c r="I599" s="53">
        <v>6.3757966000000001</v>
      </c>
      <c r="J599" s="53">
        <v>1.7656E-3</v>
      </c>
      <c r="K599" s="53">
        <v>5.9054834000000014</v>
      </c>
      <c r="L599" s="54">
        <v>0.19129869999999999</v>
      </c>
      <c r="M599" s="55">
        <v>9.0519999999999999E-4</v>
      </c>
      <c r="N599" s="53">
        <v>0.26578689999999999</v>
      </c>
      <c r="O599" s="56">
        <v>366</v>
      </c>
      <c r="P599" s="56">
        <v>134</v>
      </c>
      <c r="Q599" s="60">
        <v>0.48350500000000002</v>
      </c>
      <c r="R599" s="60">
        <v>0.39695617271168238</v>
      </c>
      <c r="S599" s="60">
        <v>0.6898282976430874</v>
      </c>
      <c r="T599" s="51" t="s">
        <v>651</v>
      </c>
    </row>
    <row r="600" spans="1:20" s="83" customFormat="1" x14ac:dyDescent="0.25">
      <c r="A600" s="51" t="s">
        <v>636</v>
      </c>
      <c r="B600" s="51" t="s">
        <v>656</v>
      </c>
      <c r="C600" s="51" t="s">
        <v>39</v>
      </c>
      <c r="D600" s="51" t="s">
        <v>135</v>
      </c>
      <c r="E600" s="51">
        <v>206865203</v>
      </c>
      <c r="F600" s="51">
        <v>30</v>
      </c>
      <c r="G600" s="52">
        <v>1E-3</v>
      </c>
      <c r="H600" s="51">
        <v>130</v>
      </c>
      <c r="I600" s="53">
        <v>5.6882828999999999</v>
      </c>
      <c r="J600" s="53">
        <v>1.7554000000000001E-3</v>
      </c>
      <c r="K600" s="53">
        <v>5.3063815000000014</v>
      </c>
      <c r="L600" s="54">
        <v>0.1576409</v>
      </c>
      <c r="M600" s="55">
        <v>7.6599999999999997E-4</v>
      </c>
      <c r="N600" s="53">
        <v>0.21196499999999999</v>
      </c>
      <c r="O600" s="56">
        <v>330</v>
      </c>
      <c r="P600" s="56">
        <v>109</v>
      </c>
      <c r="Q600" s="60">
        <v>0.67524300000000004</v>
      </c>
      <c r="R600" s="60">
        <v>0.53676266964967312</v>
      </c>
      <c r="S600" s="60">
        <v>0.75658972613142406</v>
      </c>
      <c r="T600" s="51" t="s">
        <v>651</v>
      </c>
    </row>
    <row r="601" spans="1:20" s="83" customFormat="1" x14ac:dyDescent="0.25">
      <c r="A601" s="51" t="s">
        <v>636</v>
      </c>
      <c r="B601" s="51" t="s">
        <v>656</v>
      </c>
      <c r="C601" s="51" t="s">
        <v>39</v>
      </c>
      <c r="D601" s="51" t="s">
        <v>135</v>
      </c>
      <c r="E601" s="51">
        <v>206865886</v>
      </c>
      <c r="F601" s="51">
        <v>30</v>
      </c>
      <c r="G601" s="52">
        <v>1E-3</v>
      </c>
      <c r="H601" s="51">
        <v>130</v>
      </c>
      <c r="I601" s="53">
        <v>6.5671055000000003</v>
      </c>
      <c r="J601" s="53">
        <v>1.7488E-3</v>
      </c>
      <c r="K601" s="53">
        <v>6.1271846999999999</v>
      </c>
      <c r="L601" s="54">
        <v>0.17744270000000001</v>
      </c>
      <c r="M601" s="55">
        <v>9.0640000000000002E-4</v>
      </c>
      <c r="N601" s="53">
        <v>0.2489113</v>
      </c>
      <c r="O601" s="56">
        <v>378</v>
      </c>
      <c r="P601" s="56">
        <v>128</v>
      </c>
      <c r="Q601" s="60">
        <v>0.66577699999999995</v>
      </c>
      <c r="R601" s="60">
        <v>0.52005928407234803</v>
      </c>
      <c r="S601" s="60">
        <v>0.75285878258669037</v>
      </c>
      <c r="T601" s="51" t="s">
        <v>651</v>
      </c>
    </row>
    <row r="602" spans="1:20" s="83" customFormat="1" x14ac:dyDescent="0.25">
      <c r="A602" s="51" t="s">
        <v>636</v>
      </c>
      <c r="B602" s="51" t="s">
        <v>656</v>
      </c>
      <c r="C602" s="51" t="s">
        <v>39</v>
      </c>
      <c r="D602" s="51" t="s">
        <v>135</v>
      </c>
      <c r="E602" s="51">
        <v>206866658</v>
      </c>
      <c r="F602" s="51">
        <v>30</v>
      </c>
      <c r="G602" s="52">
        <v>1E-3</v>
      </c>
      <c r="H602" s="51">
        <v>130</v>
      </c>
      <c r="I602" s="53">
        <v>5.9885486999999999</v>
      </c>
      <c r="J602" s="53">
        <v>1.8286000000000001E-3</v>
      </c>
      <c r="K602" s="53">
        <v>5.6051248000000022</v>
      </c>
      <c r="L602" s="54">
        <v>0.1575339</v>
      </c>
      <c r="M602" s="55">
        <v>7.6639999999999998E-4</v>
      </c>
      <c r="N602" s="53">
        <v>0.2133862</v>
      </c>
      <c r="O602" s="56">
        <v>342</v>
      </c>
      <c r="P602" s="56">
        <v>110</v>
      </c>
      <c r="Q602" s="60">
        <v>0.57499199999999995</v>
      </c>
      <c r="R602" s="60">
        <v>0.44635736099333961</v>
      </c>
      <c r="S602" s="60">
        <v>0.68830554709340597</v>
      </c>
      <c r="T602" s="51" t="s">
        <v>651</v>
      </c>
    </row>
    <row r="603" spans="1:20" s="83" customFormat="1" x14ac:dyDescent="0.25">
      <c r="A603" s="51" t="s">
        <v>636</v>
      </c>
      <c r="B603" s="51" t="s">
        <v>656</v>
      </c>
      <c r="C603" s="51" t="s">
        <v>39</v>
      </c>
      <c r="D603" s="51" t="s">
        <v>135</v>
      </c>
      <c r="E603" s="51">
        <v>206867372</v>
      </c>
      <c r="F603" s="51">
        <v>30</v>
      </c>
      <c r="G603" s="52">
        <v>1E-3</v>
      </c>
      <c r="H603" s="51">
        <v>130</v>
      </c>
      <c r="I603" s="53">
        <v>5.8936478000000001</v>
      </c>
      <c r="J603" s="53">
        <v>1.7618E-3</v>
      </c>
      <c r="K603" s="53">
        <v>5.4737418</v>
      </c>
      <c r="L603" s="54">
        <v>0.16517770000000001</v>
      </c>
      <c r="M603" s="55">
        <v>8.1450000000000001E-4</v>
      </c>
      <c r="N603" s="53">
        <v>0.2423688</v>
      </c>
      <c r="O603" s="56">
        <v>342</v>
      </c>
      <c r="P603" s="56">
        <v>117</v>
      </c>
      <c r="Q603" s="60">
        <v>0.51233600000000001</v>
      </c>
      <c r="R603" s="60">
        <v>0.38710627289979171</v>
      </c>
      <c r="S603" s="60">
        <v>0.68026184341685703</v>
      </c>
      <c r="T603" s="51" t="s">
        <v>651</v>
      </c>
    </row>
    <row r="604" spans="1:20" s="83" customFormat="1" x14ac:dyDescent="0.25">
      <c r="A604" s="51" t="s">
        <v>636</v>
      </c>
      <c r="B604" s="51" t="s">
        <v>656</v>
      </c>
      <c r="C604" s="51" t="s">
        <v>39</v>
      </c>
      <c r="D604" s="51" t="s">
        <v>135</v>
      </c>
      <c r="E604" s="51">
        <v>206868654</v>
      </c>
      <c r="F604" s="51">
        <v>30</v>
      </c>
      <c r="G604" s="52">
        <v>1E-3</v>
      </c>
      <c r="H604" s="51">
        <v>130</v>
      </c>
      <c r="I604" s="53">
        <v>5.8945023000000001</v>
      </c>
      <c r="J604" s="53">
        <v>1.8695000000000001E-3</v>
      </c>
      <c r="K604" s="53">
        <v>5.4830040999999996</v>
      </c>
      <c r="L604" s="54">
        <v>0.17276549999999999</v>
      </c>
      <c r="M604" s="55">
        <v>8.6149999999999996E-4</v>
      </c>
      <c r="N604" s="53">
        <v>0.22601879999999999</v>
      </c>
      <c r="O604" s="56">
        <v>342</v>
      </c>
      <c r="P604" s="56">
        <v>119</v>
      </c>
      <c r="Q604" s="60">
        <v>0.58496800000000004</v>
      </c>
      <c r="R604" s="60">
        <v>0.47403227426900879</v>
      </c>
      <c r="S604" s="60">
        <v>0.72797645381475129</v>
      </c>
      <c r="T604" s="51" t="s">
        <v>651</v>
      </c>
    </row>
    <row r="605" spans="1:20" s="83" customFormat="1" x14ac:dyDescent="0.25">
      <c r="A605" s="51" t="s">
        <v>636</v>
      </c>
      <c r="B605" s="51" t="s">
        <v>656</v>
      </c>
      <c r="C605" s="51" t="s">
        <v>39</v>
      </c>
      <c r="D605" s="51" t="s">
        <v>135</v>
      </c>
      <c r="E605" s="51">
        <v>206869359</v>
      </c>
      <c r="F605" s="51">
        <v>30</v>
      </c>
      <c r="G605" s="52">
        <v>1E-3</v>
      </c>
      <c r="H605" s="51">
        <v>130</v>
      </c>
      <c r="I605" s="53">
        <v>5.9709519999999996</v>
      </c>
      <c r="J605" s="53">
        <v>1.8109000000000001E-3</v>
      </c>
      <c r="K605" s="53">
        <v>5.5117215999999987</v>
      </c>
      <c r="L605" s="54">
        <v>0.1922384</v>
      </c>
      <c r="M605" s="55">
        <v>9.9259999999999995E-4</v>
      </c>
      <c r="N605" s="53">
        <v>0.25395499999999999</v>
      </c>
      <c r="O605" s="56">
        <v>342</v>
      </c>
      <c r="P605" s="56">
        <v>135</v>
      </c>
      <c r="Q605" s="60">
        <v>0.51675800000000005</v>
      </c>
      <c r="R605" s="60">
        <v>0.39537887058799398</v>
      </c>
      <c r="S605" s="60">
        <v>0.67353207962071004</v>
      </c>
      <c r="T605" s="51" t="s">
        <v>651</v>
      </c>
    </row>
    <row r="606" spans="1:20" s="83" customFormat="1" x14ac:dyDescent="0.25">
      <c r="A606" s="51" t="s">
        <v>636</v>
      </c>
      <c r="B606" s="51" t="s">
        <v>656</v>
      </c>
      <c r="C606" s="51" t="s">
        <v>39</v>
      </c>
      <c r="D606" s="51" t="s">
        <v>135</v>
      </c>
      <c r="E606" s="51">
        <v>206870072</v>
      </c>
      <c r="F606" s="51">
        <v>30</v>
      </c>
      <c r="G606" s="52">
        <v>1E-3</v>
      </c>
      <c r="H606" s="51">
        <v>130</v>
      </c>
      <c r="I606" s="53">
        <v>5.7036413000000001</v>
      </c>
      <c r="J606" s="53">
        <v>1.7455999999999999E-3</v>
      </c>
      <c r="K606" s="53">
        <v>5.2865316999999994</v>
      </c>
      <c r="L606" s="54">
        <v>0.17191670000000001</v>
      </c>
      <c r="M606" s="55">
        <v>8.497E-4</v>
      </c>
      <c r="N606" s="53">
        <v>0.2326783</v>
      </c>
      <c r="O606" s="56">
        <v>330</v>
      </c>
      <c r="P606" s="56">
        <v>119</v>
      </c>
      <c r="Q606" s="60">
        <v>0.66899600000000004</v>
      </c>
      <c r="R606" s="60">
        <v>0.56292022546584375</v>
      </c>
      <c r="S606" s="60">
        <v>0.76260528113618598</v>
      </c>
      <c r="T606" s="51" t="s">
        <v>651</v>
      </c>
    </row>
    <row r="607" spans="1:20" s="83" customFormat="1" x14ac:dyDescent="0.25">
      <c r="A607" s="51" t="s">
        <v>636</v>
      </c>
      <c r="B607" s="51" t="s">
        <v>656</v>
      </c>
      <c r="C607" s="51" t="s">
        <v>39</v>
      </c>
      <c r="D607" s="51" t="s">
        <v>135</v>
      </c>
      <c r="E607" s="51">
        <v>206870758</v>
      </c>
      <c r="F607" s="51">
        <v>30</v>
      </c>
      <c r="G607" s="52">
        <v>1E-3</v>
      </c>
      <c r="H607" s="51">
        <v>130</v>
      </c>
      <c r="I607" s="53">
        <v>6.3762246999999999</v>
      </c>
      <c r="J607" s="53">
        <v>1.7811999999999999E-3</v>
      </c>
      <c r="K607" s="53">
        <v>5.9342703000000014</v>
      </c>
      <c r="L607" s="54">
        <v>0.1858079</v>
      </c>
      <c r="M607" s="55">
        <v>8.5479999999999996E-4</v>
      </c>
      <c r="N607" s="53">
        <v>0.2429849</v>
      </c>
      <c r="O607" s="56">
        <v>366</v>
      </c>
      <c r="P607" s="56">
        <v>129</v>
      </c>
      <c r="Q607" s="60">
        <v>0.63705699999999998</v>
      </c>
      <c r="R607" s="60">
        <v>0.45706861751201527</v>
      </c>
      <c r="S607" s="60">
        <v>0.72393321557077883</v>
      </c>
      <c r="T607" s="51" t="s">
        <v>651</v>
      </c>
    </row>
    <row r="608" spans="1:20" s="83" customFormat="1" x14ac:dyDescent="0.25">
      <c r="A608" s="51" t="s">
        <v>636</v>
      </c>
      <c r="B608" s="51" t="s">
        <v>656</v>
      </c>
      <c r="C608" s="51" t="s">
        <v>39</v>
      </c>
      <c r="D608" s="51" t="s">
        <v>135</v>
      </c>
      <c r="E608" s="51">
        <v>206872179</v>
      </c>
      <c r="F608" s="51">
        <v>30</v>
      </c>
      <c r="G608" s="52">
        <v>1E-3</v>
      </c>
      <c r="H608" s="51">
        <v>130</v>
      </c>
      <c r="I608" s="53">
        <v>5.9826069999999998</v>
      </c>
      <c r="J608" s="53">
        <v>1.7465E-3</v>
      </c>
      <c r="K608" s="53">
        <v>5.5248101000000007</v>
      </c>
      <c r="L608" s="54">
        <v>0.18921399999999999</v>
      </c>
      <c r="M608" s="55">
        <v>9.0240000000000003E-4</v>
      </c>
      <c r="N608" s="53">
        <v>0.25576549999999998</v>
      </c>
      <c r="O608" s="56">
        <v>342</v>
      </c>
      <c r="P608" s="56">
        <v>132</v>
      </c>
      <c r="Q608" s="60">
        <v>0.54191699999999998</v>
      </c>
      <c r="R608" s="60">
        <v>0.3806075143555922</v>
      </c>
      <c r="S608" s="60">
        <v>0.67870668825644342</v>
      </c>
      <c r="T608" s="51" t="s">
        <v>651</v>
      </c>
    </row>
    <row r="609" spans="1:20" s="83" customFormat="1" x14ac:dyDescent="0.25">
      <c r="A609" s="51" t="s">
        <v>636</v>
      </c>
      <c r="B609" s="51" t="s">
        <v>656</v>
      </c>
      <c r="C609" s="51" t="s">
        <v>39</v>
      </c>
      <c r="D609" s="51" t="s">
        <v>135</v>
      </c>
      <c r="E609" s="51">
        <v>206872893</v>
      </c>
      <c r="F609" s="51">
        <v>30</v>
      </c>
      <c r="G609" s="52">
        <v>1E-3</v>
      </c>
      <c r="H609" s="51">
        <v>130</v>
      </c>
      <c r="I609" s="53">
        <v>5.4847412000000002</v>
      </c>
      <c r="J609" s="53">
        <v>1.8265E-3</v>
      </c>
      <c r="K609" s="53">
        <v>5.0932946000000001</v>
      </c>
      <c r="L609" s="54">
        <v>0.1575144</v>
      </c>
      <c r="M609" s="55">
        <v>7.6889999999999999E-4</v>
      </c>
      <c r="N609" s="53">
        <v>0.22177749999999999</v>
      </c>
      <c r="O609" s="56">
        <v>318</v>
      </c>
      <c r="P609" s="56">
        <v>112</v>
      </c>
      <c r="Q609" s="60">
        <v>0.56270600000000004</v>
      </c>
      <c r="R609" s="60">
        <v>0.41220991455213329</v>
      </c>
      <c r="S609" s="60">
        <v>0.70311652477583642</v>
      </c>
      <c r="T609" s="51" t="s">
        <v>651</v>
      </c>
    </row>
    <row r="610" spans="1:20" s="83" customFormat="1" x14ac:dyDescent="0.25">
      <c r="A610" s="51" t="s">
        <v>636</v>
      </c>
      <c r="B610" s="51" t="s">
        <v>656</v>
      </c>
      <c r="C610" s="51" t="s">
        <v>39</v>
      </c>
      <c r="D610" s="51" t="s">
        <v>135</v>
      </c>
      <c r="E610" s="51">
        <v>206873557</v>
      </c>
      <c r="F610" s="51">
        <v>30</v>
      </c>
      <c r="G610" s="52">
        <v>1E-3</v>
      </c>
      <c r="H610" s="51">
        <v>130</v>
      </c>
      <c r="I610" s="53">
        <v>5.9358972999999997</v>
      </c>
      <c r="J610" s="53">
        <v>1.7669000000000001E-3</v>
      </c>
      <c r="K610" s="53">
        <v>5.5005251999999993</v>
      </c>
      <c r="L610" s="54">
        <v>0.1808823</v>
      </c>
      <c r="M610" s="55">
        <v>8.6419999999999997E-4</v>
      </c>
      <c r="N610" s="53">
        <v>0.2417385</v>
      </c>
      <c r="O610" s="56">
        <v>342</v>
      </c>
      <c r="P610" s="56">
        <v>127</v>
      </c>
      <c r="Q610" s="60">
        <v>0.65761899999999995</v>
      </c>
      <c r="R610" s="60">
        <v>0.54356646256235852</v>
      </c>
      <c r="S610" s="60">
        <v>0.75750104372580485</v>
      </c>
      <c r="T610" s="51" t="s">
        <v>651</v>
      </c>
    </row>
    <row r="611" spans="1:20" s="83" customFormat="1" x14ac:dyDescent="0.25">
      <c r="A611" s="51" t="s">
        <v>636</v>
      </c>
      <c r="B611" s="51" t="s">
        <v>656</v>
      </c>
      <c r="C611" s="51" t="s">
        <v>39</v>
      </c>
      <c r="D611" s="51" t="s">
        <v>135</v>
      </c>
      <c r="E611" s="51">
        <v>206874893</v>
      </c>
      <c r="F611" s="51">
        <v>30</v>
      </c>
      <c r="G611" s="52">
        <v>1E-3</v>
      </c>
      <c r="H611" s="51">
        <v>130</v>
      </c>
      <c r="I611" s="53">
        <v>6.1041572999999998</v>
      </c>
      <c r="J611" s="53">
        <v>1.8001E-3</v>
      </c>
      <c r="K611" s="53">
        <v>5.7319913999999992</v>
      </c>
      <c r="L611" s="54">
        <v>0.143429</v>
      </c>
      <c r="M611" s="55">
        <v>7.9160000000000005E-4</v>
      </c>
      <c r="N611" s="53">
        <v>0.2161073</v>
      </c>
      <c r="O611" s="56">
        <v>354</v>
      </c>
      <c r="P611" s="56">
        <v>110</v>
      </c>
      <c r="Q611" s="60">
        <v>0.59421400000000002</v>
      </c>
      <c r="R611" s="60">
        <v>0.45044170909565051</v>
      </c>
      <c r="S611" s="60">
        <v>0.72899895012927607</v>
      </c>
      <c r="T611" s="51" t="s">
        <v>651</v>
      </c>
    </row>
    <row r="612" spans="1:20" s="83" customFormat="1" x14ac:dyDescent="0.25">
      <c r="A612" s="51" t="s">
        <v>636</v>
      </c>
      <c r="B612" s="51" t="s">
        <v>656</v>
      </c>
      <c r="C612" s="51" t="s">
        <v>39</v>
      </c>
      <c r="D612" s="51" t="s">
        <v>135</v>
      </c>
      <c r="E612" s="51">
        <v>206876174</v>
      </c>
      <c r="F612" s="51">
        <v>30</v>
      </c>
      <c r="G612" s="52">
        <v>1E-3</v>
      </c>
      <c r="H612" s="51">
        <v>130</v>
      </c>
      <c r="I612" s="53">
        <v>5.7473188000000004</v>
      </c>
      <c r="J612" s="53">
        <v>1.7895999999999999E-3</v>
      </c>
      <c r="K612" s="53">
        <v>5.3024330999999991</v>
      </c>
      <c r="L612" s="54">
        <v>0.18684210000000001</v>
      </c>
      <c r="M612" s="55">
        <v>9.2020000000000003E-4</v>
      </c>
      <c r="N612" s="53">
        <v>0.2452559</v>
      </c>
      <c r="O612" s="56">
        <v>330</v>
      </c>
      <c r="P612" s="56">
        <v>131</v>
      </c>
      <c r="Q612" s="60">
        <v>0.59980800000000001</v>
      </c>
      <c r="R612" s="60">
        <v>0.48692406776899971</v>
      </c>
      <c r="S612" s="60">
        <v>0.71980596811817632</v>
      </c>
      <c r="T612" s="51" t="s">
        <v>651</v>
      </c>
    </row>
    <row r="613" spans="1:20" s="83" customFormat="1" x14ac:dyDescent="0.25">
      <c r="A613" s="51" t="s">
        <v>636</v>
      </c>
      <c r="B613" s="51" t="s">
        <v>656</v>
      </c>
      <c r="C613" s="51" t="s">
        <v>39</v>
      </c>
      <c r="D613" s="51" t="s">
        <v>135</v>
      </c>
      <c r="E613" s="51">
        <v>206878167</v>
      </c>
      <c r="F613" s="51">
        <v>30</v>
      </c>
      <c r="G613" s="52">
        <v>1E-3</v>
      </c>
      <c r="H613" s="51">
        <v>130</v>
      </c>
      <c r="I613" s="53">
        <v>5.9381260999999999</v>
      </c>
      <c r="J613" s="53">
        <v>1.7676E-3</v>
      </c>
      <c r="K613" s="53">
        <v>5.5115994000000006</v>
      </c>
      <c r="L613" s="54">
        <v>0.17408940000000001</v>
      </c>
      <c r="M613" s="55">
        <v>9.1189999999999999E-4</v>
      </c>
      <c r="N613" s="53">
        <v>0.2395108</v>
      </c>
      <c r="O613" s="56">
        <v>342</v>
      </c>
      <c r="P613" s="56">
        <v>123</v>
      </c>
      <c r="Q613" s="60">
        <v>0.52721700000000005</v>
      </c>
      <c r="R613" s="60">
        <v>0.38988597887278781</v>
      </c>
      <c r="S613" s="60">
        <v>0.67830015395011078</v>
      </c>
      <c r="T613" s="51" t="s">
        <v>651</v>
      </c>
    </row>
    <row r="614" spans="1:20" s="83" customFormat="1" x14ac:dyDescent="0.25">
      <c r="A614" s="51" t="s">
        <v>636</v>
      </c>
      <c r="B614" s="51" t="s">
        <v>656</v>
      </c>
      <c r="C614" s="51" t="s">
        <v>39</v>
      </c>
      <c r="D614" s="51" t="s">
        <v>135</v>
      </c>
      <c r="E614" s="51">
        <v>206878877</v>
      </c>
      <c r="F614" s="51">
        <v>30</v>
      </c>
      <c r="G614" s="52">
        <v>1E-3</v>
      </c>
      <c r="H614" s="51">
        <v>130</v>
      </c>
      <c r="I614" s="53">
        <v>6.1144081999999997</v>
      </c>
      <c r="J614" s="53">
        <v>1.7753999999999999E-3</v>
      </c>
      <c r="K614" s="53">
        <v>5.6941573999999999</v>
      </c>
      <c r="L614" s="54">
        <v>0.1765864</v>
      </c>
      <c r="M614" s="55">
        <v>8.1999999999999998E-4</v>
      </c>
      <c r="N614" s="53">
        <v>0.2307545</v>
      </c>
      <c r="O614" s="56">
        <v>354</v>
      </c>
      <c r="P614" s="56">
        <v>122</v>
      </c>
      <c r="Q614" s="60">
        <v>0.60079800000000005</v>
      </c>
      <c r="R614" s="60">
        <v>0.48012672982818061</v>
      </c>
      <c r="S614" s="60">
        <v>0.72466383821634373</v>
      </c>
      <c r="T614" s="51" t="s">
        <v>651</v>
      </c>
    </row>
    <row r="615" spans="1:20" s="83" customFormat="1" x14ac:dyDescent="0.25">
      <c r="A615" s="51" t="s">
        <v>636</v>
      </c>
      <c r="B615" s="51" t="s">
        <v>656</v>
      </c>
      <c r="C615" s="51" t="s">
        <v>39</v>
      </c>
      <c r="D615" s="51" t="s">
        <v>135</v>
      </c>
      <c r="E615" s="51">
        <v>206880915</v>
      </c>
      <c r="F615" s="51">
        <v>30</v>
      </c>
      <c r="G615" s="52">
        <v>1E-3</v>
      </c>
      <c r="H615" s="51">
        <v>130</v>
      </c>
      <c r="I615" s="53">
        <v>6.6168750999999997</v>
      </c>
      <c r="J615" s="53">
        <v>1.780399999999999E-3</v>
      </c>
      <c r="K615" s="53">
        <v>6.1724086000000007</v>
      </c>
      <c r="L615" s="54">
        <v>0.1816451</v>
      </c>
      <c r="M615" s="55">
        <v>9.0850000000000002E-4</v>
      </c>
      <c r="N615" s="53">
        <v>0.2493264</v>
      </c>
      <c r="O615" s="56">
        <v>378</v>
      </c>
      <c r="P615" s="56">
        <v>127</v>
      </c>
      <c r="Q615" s="60">
        <v>0.64163599999999998</v>
      </c>
      <c r="R615" s="60">
        <v>0.49749708883133947</v>
      </c>
      <c r="S615" s="60">
        <v>0.75242066182254541</v>
      </c>
      <c r="T615" s="51" t="s">
        <v>651</v>
      </c>
    </row>
    <row r="616" spans="1:20" s="83" customFormat="1" x14ac:dyDescent="0.25">
      <c r="A616" s="51" t="s">
        <v>636</v>
      </c>
      <c r="B616" s="51" t="s">
        <v>656</v>
      </c>
      <c r="C616" s="51" t="s">
        <v>39</v>
      </c>
      <c r="D616" s="51" t="s">
        <v>135</v>
      </c>
      <c r="E616" s="51">
        <v>206881692</v>
      </c>
      <c r="F616" s="51">
        <v>30</v>
      </c>
      <c r="G616" s="52">
        <v>1E-3</v>
      </c>
      <c r="H616" s="51">
        <v>130</v>
      </c>
      <c r="I616" s="53">
        <v>6.3610797000000003</v>
      </c>
      <c r="J616" s="53">
        <v>1.8014000000000001E-3</v>
      </c>
      <c r="K616" s="53">
        <v>5.9341729999999986</v>
      </c>
      <c r="L616" s="54">
        <v>0.17915220000000001</v>
      </c>
      <c r="M616" s="55">
        <v>8.5119999999999998E-4</v>
      </c>
      <c r="N616" s="53">
        <v>0.2346104</v>
      </c>
      <c r="O616" s="56">
        <v>366</v>
      </c>
      <c r="P616" s="56">
        <v>124</v>
      </c>
      <c r="Q616" s="60">
        <v>0.63043499999999997</v>
      </c>
      <c r="R616" s="60">
        <v>0.51705438671845039</v>
      </c>
      <c r="S616" s="60">
        <v>0.75518860034950219</v>
      </c>
      <c r="T616" s="51" t="s">
        <v>651</v>
      </c>
    </row>
    <row r="617" spans="1:20" s="83" customFormat="1" x14ac:dyDescent="0.25">
      <c r="A617" s="51" t="s">
        <v>636</v>
      </c>
      <c r="B617" s="51" t="s">
        <v>656</v>
      </c>
      <c r="C617" s="51" t="s">
        <v>39</v>
      </c>
      <c r="D617" s="51" t="s">
        <v>135</v>
      </c>
      <c r="E617" s="51">
        <v>206882445</v>
      </c>
      <c r="F617" s="51">
        <v>30</v>
      </c>
      <c r="G617" s="52">
        <v>1E-3</v>
      </c>
      <c r="H617" s="51">
        <v>130</v>
      </c>
      <c r="I617" s="53">
        <v>6.2133832</v>
      </c>
      <c r="J617" s="53">
        <v>1.7606E-3</v>
      </c>
      <c r="K617" s="53">
        <v>5.7320384000000004</v>
      </c>
      <c r="L617" s="54">
        <v>0.1970962</v>
      </c>
      <c r="M617" s="55">
        <v>9.3619999999999999E-4</v>
      </c>
      <c r="N617" s="53">
        <v>0.27104889999999998</v>
      </c>
      <c r="O617" s="56">
        <v>354</v>
      </c>
      <c r="P617" s="56">
        <v>139</v>
      </c>
      <c r="Q617" s="60">
        <v>0.63822900000000005</v>
      </c>
      <c r="R617" s="60">
        <v>0.54648707445500067</v>
      </c>
      <c r="S617" s="60">
        <v>0.75081643731468362</v>
      </c>
      <c r="T617" s="51" t="s">
        <v>651</v>
      </c>
    </row>
    <row r="618" spans="1:20" s="83" customFormat="1" x14ac:dyDescent="0.25">
      <c r="A618" s="51" t="s">
        <v>636</v>
      </c>
      <c r="B618" s="51" t="s">
        <v>656</v>
      </c>
      <c r="C618" s="51" t="s">
        <v>39</v>
      </c>
      <c r="D618" s="51" t="s">
        <v>135</v>
      </c>
      <c r="E618" s="51">
        <v>206883181</v>
      </c>
      <c r="F618" s="51">
        <v>30</v>
      </c>
      <c r="G618" s="52">
        <v>1E-3</v>
      </c>
      <c r="H618" s="51">
        <v>130</v>
      </c>
      <c r="I618" s="53">
        <v>6.1659091999999998</v>
      </c>
      <c r="J618" s="53">
        <v>1.7557E-3</v>
      </c>
      <c r="K618" s="53">
        <v>5.7147993000000001</v>
      </c>
      <c r="L618" s="54">
        <v>0.18890660000000001</v>
      </c>
      <c r="M618" s="55">
        <v>9.0620000000000002E-4</v>
      </c>
      <c r="N618" s="53">
        <v>0.24918580000000001</v>
      </c>
      <c r="O618" s="56">
        <v>354</v>
      </c>
      <c r="P618" s="56">
        <v>130</v>
      </c>
      <c r="Q618" s="60">
        <v>0.63994799999999996</v>
      </c>
      <c r="R618" s="60">
        <v>0.49651668872851729</v>
      </c>
      <c r="S618" s="60">
        <v>0.74446448852287284</v>
      </c>
      <c r="T618" s="51" t="s">
        <v>651</v>
      </c>
    </row>
    <row r="619" spans="1:20" s="83" customFormat="1" x14ac:dyDescent="0.25">
      <c r="A619" s="51" t="s">
        <v>636</v>
      </c>
      <c r="B619" s="51" t="s">
        <v>656</v>
      </c>
      <c r="C619" s="51" t="s">
        <v>39</v>
      </c>
      <c r="D619" s="51" t="s">
        <v>135</v>
      </c>
      <c r="E619" s="51">
        <v>206883913</v>
      </c>
      <c r="F619" s="51">
        <v>30</v>
      </c>
      <c r="G619" s="52">
        <v>1E-3</v>
      </c>
      <c r="H619" s="51">
        <v>130</v>
      </c>
      <c r="I619" s="53">
        <v>6.4533471999999996</v>
      </c>
      <c r="J619" s="53">
        <v>1.8079999999999999E-3</v>
      </c>
      <c r="K619" s="53">
        <v>5.9973838999999991</v>
      </c>
      <c r="L619" s="54">
        <v>0.19011349999999999</v>
      </c>
      <c r="M619" s="55">
        <v>9.1920000000000001E-4</v>
      </c>
      <c r="N619" s="53">
        <v>0.25223770000000001</v>
      </c>
      <c r="O619" s="56">
        <v>366</v>
      </c>
      <c r="P619" s="56">
        <v>132</v>
      </c>
      <c r="Q619" s="60">
        <v>0.61710100000000001</v>
      </c>
      <c r="R619" s="60">
        <v>0.46086577584234889</v>
      </c>
      <c r="S619" s="60">
        <v>0.72642830751893117</v>
      </c>
      <c r="T619" s="51" t="s">
        <v>651</v>
      </c>
    </row>
    <row r="620" spans="1:20" s="83" customFormat="1" x14ac:dyDescent="0.25">
      <c r="A620" s="51" t="s">
        <v>636</v>
      </c>
      <c r="B620" s="51" t="s">
        <v>656</v>
      </c>
      <c r="C620" s="51" t="s">
        <v>39</v>
      </c>
      <c r="D620" s="51" t="s">
        <v>135</v>
      </c>
      <c r="E620" s="51">
        <v>206884674</v>
      </c>
      <c r="F620" s="51">
        <v>30</v>
      </c>
      <c r="G620" s="52">
        <v>1E-3</v>
      </c>
      <c r="H620" s="51">
        <v>130</v>
      </c>
      <c r="I620" s="53">
        <v>5.9683343000000004</v>
      </c>
      <c r="J620" s="53">
        <v>1.7446E-3</v>
      </c>
      <c r="K620" s="53">
        <v>5.5412208000000014</v>
      </c>
      <c r="L620" s="54">
        <v>0.1745939</v>
      </c>
      <c r="M620" s="55">
        <v>8.6970000000000005E-4</v>
      </c>
      <c r="N620" s="53">
        <v>0.2396288</v>
      </c>
      <c r="O620" s="56">
        <v>342</v>
      </c>
      <c r="P620" s="56">
        <v>123</v>
      </c>
      <c r="Q620" s="60">
        <v>0.66432599999999997</v>
      </c>
      <c r="R620" s="60">
        <v>0.51698943664050956</v>
      </c>
      <c r="S620" s="60">
        <v>0.74327571048644026</v>
      </c>
      <c r="T620" s="51" t="s">
        <v>651</v>
      </c>
    </row>
    <row r="621" spans="1:20" s="83" customFormat="1" x14ac:dyDescent="0.25">
      <c r="A621" s="51" t="s">
        <v>636</v>
      </c>
      <c r="B621" s="51" t="s">
        <v>656</v>
      </c>
      <c r="C621" s="51" t="s">
        <v>39</v>
      </c>
      <c r="D621" s="51" t="s">
        <v>135</v>
      </c>
      <c r="E621" s="51">
        <v>206886002</v>
      </c>
      <c r="F621" s="51">
        <v>30</v>
      </c>
      <c r="G621" s="52">
        <v>1E-3</v>
      </c>
      <c r="H621" s="51">
        <v>130</v>
      </c>
      <c r="I621" s="53">
        <v>6.1533932</v>
      </c>
      <c r="J621" s="53">
        <v>1.7676E-3</v>
      </c>
      <c r="K621" s="53">
        <v>5.7192781000000004</v>
      </c>
      <c r="L621" s="54">
        <v>0.18274580000000001</v>
      </c>
      <c r="M621" s="55">
        <v>9.2199999999999997E-4</v>
      </c>
      <c r="N621" s="53">
        <v>0.23823639999999999</v>
      </c>
      <c r="O621" s="56">
        <v>354</v>
      </c>
      <c r="P621" s="56">
        <v>127</v>
      </c>
      <c r="Q621" s="60">
        <v>0.50609400000000004</v>
      </c>
      <c r="R621" s="60">
        <v>0.40155103237817491</v>
      </c>
      <c r="S621" s="60">
        <v>0.67866003300803646</v>
      </c>
      <c r="T621" s="51" t="s">
        <v>651</v>
      </c>
    </row>
    <row r="622" spans="1:20" s="83" customFormat="1" x14ac:dyDescent="0.25">
      <c r="A622" s="51" t="s">
        <v>636</v>
      </c>
      <c r="B622" s="51" t="s">
        <v>656</v>
      </c>
      <c r="C622" s="51" t="s">
        <v>39</v>
      </c>
      <c r="D622" s="51" t="s">
        <v>135</v>
      </c>
      <c r="E622" s="51">
        <v>206887288</v>
      </c>
      <c r="F622" s="51">
        <v>30</v>
      </c>
      <c r="G622" s="52">
        <v>1E-3</v>
      </c>
      <c r="H622" s="51">
        <v>130</v>
      </c>
      <c r="I622" s="53">
        <v>5.9492899000000001</v>
      </c>
      <c r="J622" s="53">
        <v>1.8002999999999999E-3</v>
      </c>
      <c r="K622" s="53">
        <v>5.5088077999999996</v>
      </c>
      <c r="L622" s="54">
        <v>0.1837008</v>
      </c>
      <c r="M622" s="55">
        <v>9.2659999999999997E-4</v>
      </c>
      <c r="N622" s="53">
        <v>0.24388009999999999</v>
      </c>
      <c r="O622" s="56">
        <v>342</v>
      </c>
      <c r="P622" s="56">
        <v>129</v>
      </c>
      <c r="Q622" s="60">
        <v>0.60599499999999995</v>
      </c>
      <c r="R622" s="60">
        <v>0.47485181550630129</v>
      </c>
      <c r="S622" s="60">
        <v>0.72609042680222424</v>
      </c>
      <c r="T622" s="51" t="s">
        <v>651</v>
      </c>
    </row>
    <row r="623" spans="1:20" s="83" customFormat="1" x14ac:dyDescent="0.25">
      <c r="A623" s="51" t="s">
        <v>636</v>
      </c>
      <c r="B623" s="51" t="s">
        <v>656</v>
      </c>
      <c r="C623" s="51" t="s">
        <v>39</v>
      </c>
      <c r="D623" s="51" t="s">
        <v>135</v>
      </c>
      <c r="E623" s="51">
        <v>206888683</v>
      </c>
      <c r="F623" s="51">
        <v>30</v>
      </c>
      <c r="G623" s="52">
        <v>1E-3</v>
      </c>
      <c r="H623" s="51">
        <v>130</v>
      </c>
      <c r="I623" s="53">
        <v>6.1731081000000003</v>
      </c>
      <c r="J623" s="53">
        <v>1.7776999999999999E-3</v>
      </c>
      <c r="K623" s="53">
        <v>5.7117743999999986</v>
      </c>
      <c r="L623" s="54">
        <v>0.19601859999999999</v>
      </c>
      <c r="M623" s="55">
        <v>9.3780000000000003E-4</v>
      </c>
      <c r="N623" s="53">
        <v>0.25220419999999999</v>
      </c>
      <c r="O623" s="56">
        <v>354</v>
      </c>
      <c r="P623" s="56">
        <v>133</v>
      </c>
      <c r="Q623" s="60">
        <v>0.61478299999999997</v>
      </c>
      <c r="R623" s="60">
        <v>0.46209272925421441</v>
      </c>
      <c r="S623" s="60">
        <v>0.73464344555267846</v>
      </c>
      <c r="T623" s="51" t="s">
        <v>651</v>
      </c>
    </row>
    <row r="624" spans="1:20" s="83" customFormat="1" x14ac:dyDescent="0.25">
      <c r="A624" s="51" t="s">
        <v>636</v>
      </c>
      <c r="B624" s="51" t="s">
        <v>656</v>
      </c>
      <c r="C624" s="51" t="s">
        <v>39</v>
      </c>
      <c r="D624" s="51" t="s">
        <v>135</v>
      </c>
      <c r="E624" s="51">
        <v>206889416</v>
      </c>
      <c r="F624" s="51">
        <v>30</v>
      </c>
      <c r="G624" s="52">
        <v>1E-3</v>
      </c>
      <c r="H624" s="51">
        <v>130</v>
      </c>
      <c r="I624" s="53">
        <v>6.2291334000000003</v>
      </c>
      <c r="J624" s="53">
        <v>1.7600999999999999E-3</v>
      </c>
      <c r="K624" s="53">
        <v>5.7585005999999987</v>
      </c>
      <c r="L624" s="54">
        <v>0.20332169999999999</v>
      </c>
      <c r="M624" s="55">
        <v>1.0099E-3</v>
      </c>
      <c r="N624" s="53">
        <v>0.25390669999999999</v>
      </c>
      <c r="O624" s="56">
        <v>354</v>
      </c>
      <c r="P624" s="56">
        <v>141</v>
      </c>
      <c r="Q624" s="60">
        <v>0.63722299999999998</v>
      </c>
      <c r="R624" s="60">
        <v>0.49381758636494838</v>
      </c>
      <c r="S624" s="60">
        <v>0.7368935483866571</v>
      </c>
      <c r="T624" s="51" t="s">
        <v>651</v>
      </c>
    </row>
    <row r="625" spans="1:20" s="83" customFormat="1" x14ac:dyDescent="0.25">
      <c r="A625" s="51" t="s">
        <v>636</v>
      </c>
      <c r="B625" s="51" t="s">
        <v>656</v>
      </c>
      <c r="C625" s="51" t="s">
        <v>39</v>
      </c>
      <c r="D625" s="51" t="s">
        <v>135</v>
      </c>
      <c r="E625" s="51">
        <v>206890154</v>
      </c>
      <c r="F625" s="51">
        <v>30</v>
      </c>
      <c r="G625" s="52">
        <v>1E-3</v>
      </c>
      <c r="H625" s="51">
        <v>130</v>
      </c>
      <c r="I625" s="53">
        <v>6.4155591000000003</v>
      </c>
      <c r="J625" s="53">
        <v>1.8008E-3</v>
      </c>
      <c r="K625" s="53">
        <v>5.9397928000000002</v>
      </c>
      <c r="L625" s="54">
        <v>0.20217309999999999</v>
      </c>
      <c r="M625" s="55">
        <v>9.6319999999999999E-4</v>
      </c>
      <c r="N625" s="53">
        <v>0.2594998</v>
      </c>
      <c r="O625" s="56">
        <v>366</v>
      </c>
      <c r="P625" s="56">
        <v>134</v>
      </c>
      <c r="Q625" s="60">
        <v>0.52126499999999998</v>
      </c>
      <c r="R625" s="60">
        <v>0.3585487050706449</v>
      </c>
      <c r="S625" s="60">
        <v>0.67126966720263637</v>
      </c>
      <c r="T625" s="51" t="s">
        <v>651</v>
      </c>
    </row>
    <row r="626" spans="1:20" s="83" customFormat="1" x14ac:dyDescent="0.25">
      <c r="A626" s="51" t="s">
        <v>636</v>
      </c>
      <c r="B626" s="51" t="s">
        <v>656</v>
      </c>
      <c r="C626" s="51" t="s">
        <v>39</v>
      </c>
      <c r="D626" s="51" t="s">
        <v>135</v>
      </c>
      <c r="E626" s="51">
        <v>206890913</v>
      </c>
      <c r="F626" s="51">
        <v>30</v>
      </c>
      <c r="G626" s="52">
        <v>1E-3</v>
      </c>
      <c r="H626" s="51">
        <v>130</v>
      </c>
      <c r="I626" s="53">
        <v>6.3767237000000003</v>
      </c>
      <c r="J626" s="53">
        <v>1.8044000000000001E-3</v>
      </c>
      <c r="K626" s="53">
        <v>5.9500921999999994</v>
      </c>
      <c r="L626" s="54">
        <v>0.1775939</v>
      </c>
      <c r="M626" s="55">
        <v>8.675E-4</v>
      </c>
      <c r="N626" s="53">
        <v>0.23585390000000001</v>
      </c>
      <c r="O626" s="56">
        <v>366</v>
      </c>
      <c r="P626" s="56">
        <v>123</v>
      </c>
      <c r="Q626" s="60">
        <v>0.61358599999999996</v>
      </c>
      <c r="R626" s="60">
        <v>0.44969756435822078</v>
      </c>
      <c r="S626" s="60">
        <v>0.69767267898820695</v>
      </c>
      <c r="T626" s="51" t="s">
        <v>651</v>
      </c>
    </row>
    <row r="627" spans="1:20" s="83" customFormat="1" x14ac:dyDescent="0.25">
      <c r="A627" s="51" t="s">
        <v>636</v>
      </c>
      <c r="B627" s="51" t="s">
        <v>656</v>
      </c>
      <c r="C627" s="51" t="s">
        <v>39</v>
      </c>
      <c r="D627" s="51" t="s">
        <v>135</v>
      </c>
      <c r="E627" s="51">
        <v>206891666</v>
      </c>
      <c r="F627" s="51">
        <v>30</v>
      </c>
      <c r="G627" s="52">
        <v>1E-3</v>
      </c>
      <c r="H627" s="51">
        <v>130</v>
      </c>
      <c r="I627" s="53">
        <v>6.1555393</v>
      </c>
      <c r="J627" s="53">
        <v>1.815E-3</v>
      </c>
      <c r="K627" s="53">
        <v>5.6983529000000024</v>
      </c>
      <c r="L627" s="54">
        <v>0.1947334</v>
      </c>
      <c r="M627" s="55">
        <v>1.0294E-3</v>
      </c>
      <c r="N627" s="53">
        <v>0.2488563</v>
      </c>
      <c r="O627" s="56">
        <v>354</v>
      </c>
      <c r="P627" s="56">
        <v>133</v>
      </c>
      <c r="Q627" s="60">
        <v>0.57984999999999998</v>
      </c>
      <c r="R627" s="60">
        <v>0.42861584568674022</v>
      </c>
      <c r="S627" s="60">
        <v>0.71870998045476053</v>
      </c>
      <c r="T627" s="51" t="s">
        <v>651</v>
      </c>
    </row>
    <row r="628" spans="1:20" s="83" customFormat="1" x14ac:dyDescent="0.25">
      <c r="A628" s="51" t="s">
        <v>636</v>
      </c>
      <c r="B628" s="51" t="s">
        <v>656</v>
      </c>
      <c r="C628" s="51" t="s">
        <v>39</v>
      </c>
      <c r="D628" s="51" t="s">
        <v>135</v>
      </c>
      <c r="E628" s="51">
        <v>206892400</v>
      </c>
      <c r="F628" s="51">
        <v>30</v>
      </c>
      <c r="G628" s="52">
        <v>1E-3</v>
      </c>
      <c r="H628" s="51">
        <v>130</v>
      </c>
      <c r="I628" s="53">
        <v>6.6431953999999998</v>
      </c>
      <c r="J628" s="53">
        <v>1.8004E-3</v>
      </c>
      <c r="K628" s="53">
        <v>6.1552344000000012</v>
      </c>
      <c r="L628" s="54">
        <v>0.20773440000000001</v>
      </c>
      <c r="M628" s="55">
        <v>1.0407999999999999E-3</v>
      </c>
      <c r="N628" s="53">
        <v>0.26610869999999998</v>
      </c>
      <c r="O628" s="56">
        <v>378</v>
      </c>
      <c r="P628" s="56">
        <v>143</v>
      </c>
      <c r="Q628" s="60">
        <v>0.55662299999999998</v>
      </c>
      <c r="R628" s="60">
        <v>0.47428696090286182</v>
      </c>
      <c r="S628" s="60">
        <v>0.71994482414130478</v>
      </c>
      <c r="T628" s="51" t="s">
        <v>651</v>
      </c>
    </row>
    <row r="629" spans="1:20" s="83" customFormat="1" x14ac:dyDescent="0.25">
      <c r="A629" s="51" t="s">
        <v>636</v>
      </c>
      <c r="B629" s="51" t="s">
        <v>656</v>
      </c>
      <c r="C629" s="51" t="s">
        <v>39</v>
      </c>
      <c r="D629" s="51" t="s">
        <v>135</v>
      </c>
      <c r="E629" s="51">
        <v>206893178</v>
      </c>
      <c r="F629" s="51">
        <v>30</v>
      </c>
      <c r="G629" s="52">
        <v>1E-3</v>
      </c>
      <c r="H629" s="51">
        <v>130</v>
      </c>
      <c r="I629" s="53">
        <v>5.5019489999999998</v>
      </c>
      <c r="J629" s="53">
        <v>1.7692000000000001E-3</v>
      </c>
      <c r="K629" s="53">
        <v>5.1227733999999989</v>
      </c>
      <c r="L629" s="54">
        <v>0.15696399999999999</v>
      </c>
      <c r="M629" s="55">
        <v>7.1790000000000005E-4</v>
      </c>
      <c r="N629" s="53">
        <v>0.21011750000000001</v>
      </c>
      <c r="O629" s="56">
        <v>318</v>
      </c>
      <c r="P629" s="56">
        <v>107</v>
      </c>
      <c r="Q629" s="60">
        <v>0.61058599999999996</v>
      </c>
      <c r="R629" s="60">
        <v>0.49478656632501111</v>
      </c>
      <c r="S629" s="60">
        <v>0.74995252089147235</v>
      </c>
      <c r="T629" s="51" t="s">
        <v>651</v>
      </c>
    </row>
    <row r="630" spans="1:20" s="83" customFormat="1" x14ac:dyDescent="0.25">
      <c r="A630" s="51" t="s">
        <v>636</v>
      </c>
      <c r="B630" s="51" t="s">
        <v>656</v>
      </c>
      <c r="C630" s="51" t="s">
        <v>39</v>
      </c>
      <c r="D630" s="51" t="s">
        <v>135</v>
      </c>
      <c r="E630" s="51">
        <v>206893843</v>
      </c>
      <c r="F630" s="51">
        <v>30</v>
      </c>
      <c r="G630" s="52">
        <v>1E-3</v>
      </c>
      <c r="H630" s="51">
        <v>130</v>
      </c>
      <c r="I630" s="53">
        <v>6.6040538</v>
      </c>
      <c r="J630" s="53">
        <v>1.7907999999999999E-3</v>
      </c>
      <c r="K630" s="53">
        <v>6.1350601999999999</v>
      </c>
      <c r="L630" s="54">
        <v>0.19591800000000001</v>
      </c>
      <c r="M630" s="55">
        <v>9.4430000000000002E-4</v>
      </c>
      <c r="N630" s="53">
        <v>0.2592816</v>
      </c>
      <c r="O630" s="56">
        <v>378</v>
      </c>
      <c r="P630" s="56">
        <v>137</v>
      </c>
      <c r="Q630" s="60">
        <v>0.53284299999999996</v>
      </c>
      <c r="R630" s="60">
        <v>0.40116867963850872</v>
      </c>
      <c r="S630" s="60">
        <v>0.68675672219567785</v>
      </c>
      <c r="T630" s="51" t="s">
        <v>651</v>
      </c>
    </row>
    <row r="631" spans="1:20" s="83" customFormat="1" x14ac:dyDescent="0.25">
      <c r="A631" s="51" t="s">
        <v>636</v>
      </c>
      <c r="B631" s="51" t="s">
        <v>656</v>
      </c>
      <c r="C631" s="51" t="s">
        <v>39</v>
      </c>
      <c r="D631" s="51" t="s">
        <v>135</v>
      </c>
      <c r="E631" s="51">
        <v>206895248</v>
      </c>
      <c r="F631" s="51">
        <v>30</v>
      </c>
      <c r="G631" s="52">
        <v>1E-3</v>
      </c>
      <c r="H631" s="51">
        <v>130</v>
      </c>
      <c r="I631" s="53">
        <v>6.3506917999999999</v>
      </c>
      <c r="J631" s="53">
        <v>1.8254E-3</v>
      </c>
      <c r="K631" s="53">
        <v>5.8818056999999984</v>
      </c>
      <c r="L631" s="54">
        <v>0.19754099999999999</v>
      </c>
      <c r="M631" s="55">
        <v>9.3070000000000002E-4</v>
      </c>
      <c r="N631" s="53">
        <v>0.25792900000000002</v>
      </c>
      <c r="O631" s="56">
        <v>366</v>
      </c>
      <c r="P631" s="56">
        <v>138</v>
      </c>
      <c r="Q631" s="60">
        <v>0.61858599999999997</v>
      </c>
      <c r="R631" s="60">
        <v>0.47144377013217581</v>
      </c>
      <c r="S631" s="60">
        <v>0.71797184666880687</v>
      </c>
      <c r="T631" s="51" t="s">
        <v>651</v>
      </c>
    </row>
    <row r="632" spans="1:20" s="83" customFormat="1" x14ac:dyDescent="0.25">
      <c r="A632" s="51" t="s">
        <v>636</v>
      </c>
      <c r="B632" s="51" t="s">
        <v>656</v>
      </c>
      <c r="C632" s="51" t="s">
        <v>39</v>
      </c>
      <c r="D632" s="51" t="s">
        <v>135</v>
      </c>
      <c r="E632" s="51">
        <v>206896632</v>
      </c>
      <c r="F632" s="51">
        <v>30</v>
      </c>
      <c r="G632" s="52">
        <v>1E-3</v>
      </c>
      <c r="H632" s="51">
        <v>130</v>
      </c>
      <c r="I632" s="53">
        <v>6.6226222999999997</v>
      </c>
      <c r="J632" s="53">
        <v>1.7492E-3</v>
      </c>
      <c r="K632" s="53">
        <v>6.109815900000001</v>
      </c>
      <c r="L632" s="54">
        <v>0.21804270000000001</v>
      </c>
      <c r="M632" s="55">
        <v>1.16E-3</v>
      </c>
      <c r="N632" s="53">
        <v>0.2807597</v>
      </c>
      <c r="O632" s="56">
        <v>378</v>
      </c>
      <c r="P632" s="56">
        <v>149</v>
      </c>
      <c r="Q632" s="60">
        <v>0.64432900000000004</v>
      </c>
      <c r="R632" s="60">
        <v>0.47187262030686628</v>
      </c>
      <c r="S632" s="60">
        <v>0.72531248229835876</v>
      </c>
      <c r="T632" s="51" t="s">
        <v>651</v>
      </c>
    </row>
    <row r="633" spans="1:20" s="83" customFormat="1" x14ac:dyDescent="0.25">
      <c r="A633" s="51" t="s">
        <v>636</v>
      </c>
      <c r="B633" s="51" t="s">
        <v>656</v>
      </c>
      <c r="C633" s="51" t="s">
        <v>39</v>
      </c>
      <c r="D633" s="51" t="s">
        <v>135</v>
      </c>
      <c r="E633" s="51">
        <v>206897410</v>
      </c>
      <c r="F633" s="51">
        <v>30</v>
      </c>
      <c r="G633" s="52">
        <v>1E-3</v>
      </c>
      <c r="H633" s="51">
        <v>130</v>
      </c>
      <c r="I633" s="53">
        <v>5.9508498000000003</v>
      </c>
      <c r="J633" s="53">
        <v>1.763E-3</v>
      </c>
      <c r="K633" s="53">
        <v>5.5137010000000011</v>
      </c>
      <c r="L633" s="54">
        <v>0.1809616</v>
      </c>
      <c r="M633" s="55">
        <v>9.1500000000000001E-4</v>
      </c>
      <c r="N633" s="53">
        <v>0.2433024</v>
      </c>
      <c r="O633" s="56">
        <v>342</v>
      </c>
      <c r="P633" s="56">
        <v>128</v>
      </c>
      <c r="Q633" s="60">
        <v>0.54825699999999999</v>
      </c>
      <c r="R633" s="60">
        <v>0.41931603123073719</v>
      </c>
      <c r="S633" s="60">
        <v>0.70603069271730656</v>
      </c>
      <c r="T633" s="51" t="s">
        <v>651</v>
      </c>
    </row>
    <row r="634" spans="1:20" s="83" customFormat="1" x14ac:dyDescent="0.25">
      <c r="A634" s="51" t="s">
        <v>636</v>
      </c>
      <c r="B634" s="51" t="s">
        <v>656</v>
      </c>
      <c r="C634" s="51" t="s">
        <v>39</v>
      </c>
      <c r="D634" s="51" t="s">
        <v>135</v>
      </c>
      <c r="E634" s="51">
        <v>206898121</v>
      </c>
      <c r="F634" s="51">
        <v>30</v>
      </c>
      <c r="G634" s="52">
        <v>1E-3</v>
      </c>
      <c r="H634" s="51">
        <v>130</v>
      </c>
      <c r="I634" s="53">
        <v>5.7279540000000004</v>
      </c>
      <c r="J634" s="53">
        <v>1.7629E-3</v>
      </c>
      <c r="K634" s="53">
        <v>5.3141438999999986</v>
      </c>
      <c r="L634" s="54">
        <v>0.16937279999999999</v>
      </c>
      <c r="M634" s="55">
        <v>7.9529999999999998E-4</v>
      </c>
      <c r="N634" s="53">
        <v>0.2319821</v>
      </c>
      <c r="O634" s="56">
        <v>330</v>
      </c>
      <c r="P634" s="56">
        <v>118</v>
      </c>
      <c r="Q634" s="60">
        <v>0.58101100000000006</v>
      </c>
      <c r="R634" s="60">
        <v>0.4209840790118593</v>
      </c>
      <c r="S634" s="60">
        <v>0.70935047082996738</v>
      </c>
      <c r="T634" s="51" t="s">
        <v>651</v>
      </c>
    </row>
    <row r="635" spans="1:20" s="83" customFormat="1" x14ac:dyDescent="0.25">
      <c r="A635" s="51" t="s">
        <v>636</v>
      </c>
      <c r="B635" s="51" t="s">
        <v>656</v>
      </c>
      <c r="C635" s="51" t="s">
        <v>39</v>
      </c>
      <c r="D635" s="51" t="s">
        <v>135</v>
      </c>
      <c r="E635" s="51">
        <v>206898809</v>
      </c>
      <c r="F635" s="51">
        <v>30</v>
      </c>
      <c r="G635" s="52">
        <v>1E-3</v>
      </c>
      <c r="H635" s="51">
        <v>130</v>
      </c>
      <c r="I635" s="53">
        <v>5.4920644000000003</v>
      </c>
      <c r="J635" s="53">
        <v>1.7589999999999991E-3</v>
      </c>
      <c r="K635" s="53">
        <v>5.0987353999999998</v>
      </c>
      <c r="L635" s="54">
        <v>0.15821730000000001</v>
      </c>
      <c r="M635" s="55">
        <v>7.7610000000000005E-4</v>
      </c>
      <c r="N635" s="53">
        <v>0.22288469999999999</v>
      </c>
      <c r="O635" s="56">
        <v>318</v>
      </c>
      <c r="P635" s="56">
        <v>111</v>
      </c>
      <c r="Q635" s="60">
        <v>0.67274100000000003</v>
      </c>
      <c r="R635" s="60">
        <v>0.52581708223618351</v>
      </c>
      <c r="S635" s="60">
        <v>0.76397591854596625</v>
      </c>
      <c r="T635" s="51" t="s">
        <v>651</v>
      </c>
    </row>
    <row r="636" spans="1:20" s="83" customFormat="1" x14ac:dyDescent="0.25">
      <c r="A636" s="51" t="s">
        <v>636</v>
      </c>
      <c r="B636" s="51" t="s">
        <v>656</v>
      </c>
      <c r="C636" s="51" t="s">
        <v>39</v>
      </c>
      <c r="D636" s="51" t="s">
        <v>135</v>
      </c>
      <c r="E636" s="51">
        <v>206900095</v>
      </c>
      <c r="F636" s="51">
        <v>30</v>
      </c>
      <c r="G636" s="52">
        <v>1E-3</v>
      </c>
      <c r="H636" s="51">
        <v>130</v>
      </c>
      <c r="I636" s="53">
        <v>5.7544765</v>
      </c>
      <c r="J636" s="53">
        <v>1.7646000000000001E-3</v>
      </c>
      <c r="K636" s="53">
        <v>5.2924486999999996</v>
      </c>
      <c r="L636" s="54">
        <v>0.1940258</v>
      </c>
      <c r="M636" s="55">
        <v>9.2860000000000002E-4</v>
      </c>
      <c r="N636" s="53">
        <v>0.25492409999999999</v>
      </c>
      <c r="O636" s="56">
        <v>330</v>
      </c>
      <c r="P636" s="56">
        <v>134</v>
      </c>
      <c r="Q636" s="60">
        <v>0.53243499999999999</v>
      </c>
      <c r="R636" s="60">
        <v>0.44584315848940848</v>
      </c>
      <c r="S636" s="60">
        <v>0.71301647276316971</v>
      </c>
      <c r="T636" s="51" t="s">
        <v>651</v>
      </c>
    </row>
    <row r="637" spans="1:20" s="83" customFormat="1" x14ac:dyDescent="0.25">
      <c r="A637" s="51" t="s">
        <v>636</v>
      </c>
      <c r="B637" s="51" t="s">
        <v>656</v>
      </c>
      <c r="C637" s="51" t="s">
        <v>39</v>
      </c>
      <c r="D637" s="51" t="s">
        <v>135</v>
      </c>
      <c r="E637" s="51">
        <v>206900787</v>
      </c>
      <c r="F637" s="51">
        <v>30</v>
      </c>
      <c r="G637" s="52">
        <v>1E-3</v>
      </c>
      <c r="H637" s="51">
        <v>130</v>
      </c>
      <c r="I637" s="53">
        <v>6.1457557999999999</v>
      </c>
      <c r="J637" s="53">
        <v>1.8051E-3</v>
      </c>
      <c r="K637" s="53">
        <v>5.6951193</v>
      </c>
      <c r="L637" s="54">
        <v>0.1898019</v>
      </c>
      <c r="M637" s="55">
        <v>9.2210000000000002E-4</v>
      </c>
      <c r="N637" s="53">
        <v>0.24765619999999999</v>
      </c>
      <c r="O637" s="56">
        <v>354</v>
      </c>
      <c r="P637" s="56">
        <v>131</v>
      </c>
      <c r="Q637" s="60">
        <v>0.60079099999999996</v>
      </c>
      <c r="R637" s="60">
        <v>0.4660750169900591</v>
      </c>
      <c r="S637" s="60">
        <v>0.73025921156177509</v>
      </c>
      <c r="T637" s="51" t="s">
        <v>651</v>
      </c>
    </row>
    <row r="638" spans="1:20" s="83" customFormat="1" x14ac:dyDescent="0.25">
      <c r="A638" s="51" t="s">
        <v>636</v>
      </c>
      <c r="B638" s="51" t="s">
        <v>656</v>
      </c>
      <c r="C638" s="51" t="s">
        <v>39</v>
      </c>
      <c r="D638" s="51" t="s">
        <v>135</v>
      </c>
      <c r="E638" s="51">
        <v>206901517</v>
      </c>
      <c r="F638" s="51">
        <v>30</v>
      </c>
      <c r="G638" s="52">
        <v>1E-3</v>
      </c>
      <c r="H638" s="51">
        <v>130</v>
      </c>
      <c r="I638" s="53">
        <v>6.3557402999999999</v>
      </c>
      <c r="J638" s="53">
        <v>1.7742000000000001E-3</v>
      </c>
      <c r="K638" s="53">
        <v>5.942085699999998</v>
      </c>
      <c r="L638" s="54">
        <v>0.1771798</v>
      </c>
      <c r="M638" s="55">
        <v>8.9400000000000005E-4</v>
      </c>
      <c r="N638" s="53">
        <v>0.22321740000000001</v>
      </c>
      <c r="O638" s="56">
        <v>366</v>
      </c>
      <c r="P638" s="56">
        <v>122</v>
      </c>
      <c r="Q638" s="60">
        <v>0.54868700000000004</v>
      </c>
      <c r="R638" s="60">
        <v>0.44688913016926529</v>
      </c>
      <c r="S638" s="60">
        <v>0.7115081348393012</v>
      </c>
      <c r="T638" s="51" t="s">
        <v>651</v>
      </c>
    </row>
    <row r="639" spans="1:20" s="83" customFormat="1" x14ac:dyDescent="0.25">
      <c r="A639" s="51" t="s">
        <v>636</v>
      </c>
      <c r="B639" s="51" t="s">
        <v>656</v>
      </c>
      <c r="C639" s="51" t="s">
        <v>39</v>
      </c>
      <c r="D639" s="51" t="s">
        <v>135</v>
      </c>
      <c r="E639" s="51">
        <v>206902269</v>
      </c>
      <c r="F639" s="51">
        <v>30</v>
      </c>
      <c r="G639" s="52">
        <v>1E-3</v>
      </c>
      <c r="H639" s="51">
        <v>130</v>
      </c>
      <c r="I639" s="53">
        <v>6.1759760999999997</v>
      </c>
      <c r="J639" s="53">
        <v>1.7860000000000009E-3</v>
      </c>
      <c r="K639" s="53">
        <v>5.7378887000000001</v>
      </c>
      <c r="L639" s="54">
        <v>0.18231549999999999</v>
      </c>
      <c r="M639" s="55">
        <v>8.6470000000000004E-4</v>
      </c>
      <c r="N639" s="53">
        <v>0.2427021</v>
      </c>
      <c r="O639" s="56">
        <v>354</v>
      </c>
      <c r="P639" s="56">
        <v>126</v>
      </c>
      <c r="Q639" s="60">
        <v>0.58335700000000001</v>
      </c>
      <c r="R639" s="60">
        <v>0.40916698188803791</v>
      </c>
      <c r="S639" s="60">
        <v>0.70707766685557472</v>
      </c>
      <c r="T639" s="51" t="s">
        <v>651</v>
      </c>
    </row>
    <row r="640" spans="1:20" s="83" customFormat="1" x14ac:dyDescent="0.25">
      <c r="A640" s="51" t="s">
        <v>636</v>
      </c>
      <c r="B640" s="51" t="s">
        <v>656</v>
      </c>
      <c r="C640" s="51" t="s">
        <v>39</v>
      </c>
      <c r="D640" s="51" t="s">
        <v>135</v>
      </c>
      <c r="E640" s="51">
        <v>206903668</v>
      </c>
      <c r="F640" s="51">
        <v>30</v>
      </c>
      <c r="G640" s="52">
        <v>1E-3</v>
      </c>
      <c r="H640" s="51">
        <v>130</v>
      </c>
      <c r="I640" s="53">
        <v>5.9474667999999999</v>
      </c>
      <c r="J640" s="53">
        <v>1.7535999999999999E-3</v>
      </c>
      <c r="K640" s="53">
        <v>5.497193900000001</v>
      </c>
      <c r="L640" s="54">
        <v>0.18691179999999999</v>
      </c>
      <c r="M640" s="55">
        <v>9.7849999999999999E-4</v>
      </c>
      <c r="N640" s="53">
        <v>0.25038460000000001</v>
      </c>
      <c r="O640" s="56">
        <v>342</v>
      </c>
      <c r="P640" s="56">
        <v>131</v>
      </c>
      <c r="Q640" s="60">
        <v>0.58488600000000002</v>
      </c>
      <c r="R640" s="60">
        <v>0.44707462763167533</v>
      </c>
      <c r="S640" s="60">
        <v>0.71620957107743577</v>
      </c>
      <c r="T640" s="51" t="s">
        <v>651</v>
      </c>
    </row>
    <row r="641" spans="1:20" s="83" customFormat="1" x14ac:dyDescent="0.25">
      <c r="A641" s="51" t="s">
        <v>636</v>
      </c>
      <c r="B641" s="51" t="s">
        <v>656</v>
      </c>
      <c r="C641" s="51" t="s">
        <v>39</v>
      </c>
      <c r="D641" s="51" t="s">
        <v>135</v>
      </c>
      <c r="E641" s="51">
        <v>206904378</v>
      </c>
      <c r="F641" s="51">
        <v>30</v>
      </c>
      <c r="G641" s="52">
        <v>1E-3</v>
      </c>
      <c r="H641" s="51">
        <v>130</v>
      </c>
      <c r="I641" s="53">
        <v>5.7675542000000002</v>
      </c>
      <c r="J641" s="53">
        <v>1.7917E-3</v>
      </c>
      <c r="K641" s="53">
        <v>5.342413399999999</v>
      </c>
      <c r="L641" s="54">
        <v>0.17132839999999999</v>
      </c>
      <c r="M641" s="55">
        <v>8.6930000000000004E-4</v>
      </c>
      <c r="N641" s="53">
        <v>0.24141650000000001</v>
      </c>
      <c r="O641" s="56">
        <v>330</v>
      </c>
      <c r="P641" s="56">
        <v>122</v>
      </c>
      <c r="Q641" s="60">
        <v>0.55718500000000004</v>
      </c>
      <c r="R641" s="60">
        <v>0.42048134058612241</v>
      </c>
      <c r="S641" s="60">
        <v>0.70260548179781734</v>
      </c>
      <c r="T641" s="51" t="s">
        <v>651</v>
      </c>
    </row>
    <row r="642" spans="1:20" s="83" customFormat="1" x14ac:dyDescent="0.25">
      <c r="A642" s="51" t="s">
        <v>636</v>
      </c>
      <c r="B642" s="51" t="s">
        <v>656</v>
      </c>
      <c r="C642" s="51" t="s">
        <v>39</v>
      </c>
      <c r="D642" s="51" t="s">
        <v>135</v>
      </c>
      <c r="E642" s="51">
        <v>206905071</v>
      </c>
      <c r="F642" s="51">
        <v>30</v>
      </c>
      <c r="G642" s="52">
        <v>1E-3</v>
      </c>
      <c r="H642" s="51">
        <v>130</v>
      </c>
      <c r="I642" s="53">
        <v>6.6137873000000003</v>
      </c>
      <c r="J642" s="53">
        <v>1.8276E-3</v>
      </c>
      <c r="K642" s="53">
        <v>6.1360482000000003</v>
      </c>
      <c r="L642" s="54">
        <v>0.20083690000000001</v>
      </c>
      <c r="M642" s="55">
        <v>9.5520000000000002E-4</v>
      </c>
      <c r="N642" s="53">
        <v>0.26328649999999998</v>
      </c>
      <c r="O642" s="56">
        <v>378</v>
      </c>
      <c r="P642" s="56">
        <v>138</v>
      </c>
      <c r="Q642" s="60">
        <v>0.60339600000000004</v>
      </c>
      <c r="R642" s="60">
        <v>0.41047917824426172</v>
      </c>
      <c r="S642" s="60">
        <v>0.69774536507819085</v>
      </c>
      <c r="T642" s="51" t="s">
        <v>651</v>
      </c>
    </row>
    <row r="643" spans="1:20" s="83" customFormat="1" x14ac:dyDescent="0.25">
      <c r="A643" s="51" t="s">
        <v>636</v>
      </c>
      <c r="B643" s="51" t="s">
        <v>656</v>
      </c>
      <c r="C643" s="51" t="s">
        <v>39</v>
      </c>
      <c r="D643" s="51" t="s">
        <v>135</v>
      </c>
      <c r="E643" s="51">
        <v>206905849</v>
      </c>
      <c r="F643" s="51">
        <v>30</v>
      </c>
      <c r="G643" s="52">
        <v>1E-3</v>
      </c>
      <c r="H643" s="51">
        <v>130</v>
      </c>
      <c r="I643" s="53">
        <v>6.3778967</v>
      </c>
      <c r="J643" s="53">
        <v>1.8027E-3</v>
      </c>
      <c r="K643" s="53">
        <v>5.9307194999999986</v>
      </c>
      <c r="L643" s="54">
        <v>0.1855231</v>
      </c>
      <c r="M643" s="55">
        <v>9.1920000000000001E-4</v>
      </c>
      <c r="N643" s="53">
        <v>0.24820819999999999</v>
      </c>
      <c r="O643" s="56">
        <v>366</v>
      </c>
      <c r="P643" s="56">
        <v>129</v>
      </c>
      <c r="Q643" s="60">
        <v>0.55410400000000004</v>
      </c>
      <c r="R643" s="60">
        <v>0.39743289621868272</v>
      </c>
      <c r="S643" s="60">
        <v>0.69617044762941671</v>
      </c>
      <c r="T643" s="51" t="s">
        <v>651</v>
      </c>
    </row>
    <row r="644" spans="1:20" s="83" customFormat="1" x14ac:dyDescent="0.25">
      <c r="A644" s="51" t="s">
        <v>636</v>
      </c>
      <c r="B644" s="51" t="s">
        <v>656</v>
      </c>
      <c r="C644" s="51" t="s">
        <v>39</v>
      </c>
      <c r="D644" s="51" t="s">
        <v>135</v>
      </c>
      <c r="E644" s="51">
        <v>206906605</v>
      </c>
      <c r="F644" s="51">
        <v>30</v>
      </c>
      <c r="G644" s="52">
        <v>1E-3</v>
      </c>
      <c r="H644" s="51">
        <v>130</v>
      </c>
      <c r="I644" s="53">
        <v>6.4088950000000002</v>
      </c>
      <c r="J644" s="53">
        <v>1.8102000000000001E-3</v>
      </c>
      <c r="K644" s="53">
        <v>5.9674309999999986</v>
      </c>
      <c r="L644" s="54">
        <v>0.18570970000000001</v>
      </c>
      <c r="M644" s="55">
        <v>8.9689999999999995E-4</v>
      </c>
      <c r="N644" s="53">
        <v>0.24252760000000001</v>
      </c>
      <c r="O644" s="56">
        <v>366</v>
      </c>
      <c r="P644" s="56">
        <v>128</v>
      </c>
      <c r="Q644" s="60">
        <v>0.61294800000000005</v>
      </c>
      <c r="R644" s="60">
        <v>0.48178013502519668</v>
      </c>
      <c r="S644" s="60">
        <v>0.72680586914768452</v>
      </c>
      <c r="T644" s="51" t="s">
        <v>651</v>
      </c>
    </row>
    <row r="645" spans="1:20" s="83" customFormat="1" x14ac:dyDescent="0.25">
      <c r="A645" s="51" t="s">
        <v>636</v>
      </c>
      <c r="B645" s="51" t="s">
        <v>656</v>
      </c>
      <c r="C645" s="51" t="s">
        <v>39</v>
      </c>
      <c r="D645" s="51" t="s">
        <v>135</v>
      </c>
      <c r="E645" s="51">
        <v>206907361</v>
      </c>
      <c r="F645" s="51">
        <v>30</v>
      </c>
      <c r="G645" s="52">
        <v>1E-3</v>
      </c>
      <c r="H645" s="51">
        <v>130</v>
      </c>
      <c r="I645" s="53">
        <v>5.5252157999999998</v>
      </c>
      <c r="J645" s="53">
        <v>1.821000000000001E-3</v>
      </c>
      <c r="K645" s="53">
        <v>5.119998100000001</v>
      </c>
      <c r="L645" s="54">
        <v>0.16606979999999999</v>
      </c>
      <c r="M645" s="55">
        <v>8.2220000000000004E-4</v>
      </c>
      <c r="N645" s="53">
        <v>0.22658239999999999</v>
      </c>
      <c r="O645" s="56">
        <v>318</v>
      </c>
      <c r="P645" s="56">
        <v>116</v>
      </c>
      <c r="Q645" s="60">
        <v>0.68544499999999997</v>
      </c>
      <c r="R645" s="60">
        <v>0.550667961081447</v>
      </c>
      <c r="S645" s="60">
        <v>0.76387068666438207</v>
      </c>
      <c r="T645" s="51" t="s">
        <v>651</v>
      </c>
    </row>
    <row r="646" spans="1:20" s="83" customFormat="1" x14ac:dyDescent="0.25">
      <c r="A646" s="51" t="s">
        <v>636</v>
      </c>
      <c r="B646" s="51" t="s">
        <v>656</v>
      </c>
      <c r="C646" s="51" t="s">
        <v>39</v>
      </c>
      <c r="D646" s="51" t="s">
        <v>135</v>
      </c>
      <c r="E646" s="51">
        <v>206908030</v>
      </c>
      <c r="F646" s="51">
        <v>30</v>
      </c>
      <c r="G646" s="52">
        <v>1E-3</v>
      </c>
      <c r="H646" s="51">
        <v>130</v>
      </c>
      <c r="I646" s="53">
        <v>5.7325118000000002</v>
      </c>
      <c r="J646" s="53">
        <v>1.7833E-3</v>
      </c>
      <c r="K646" s="53">
        <v>5.3192678000000004</v>
      </c>
      <c r="L646" s="54">
        <v>0.16961300000000001</v>
      </c>
      <c r="M646" s="55">
        <v>9.0249999999999998E-4</v>
      </c>
      <c r="N646" s="53">
        <v>0.23111699999999999</v>
      </c>
      <c r="O646" s="56">
        <v>330</v>
      </c>
      <c r="P646" s="56">
        <v>117</v>
      </c>
      <c r="Q646" s="60">
        <v>0.62412900000000004</v>
      </c>
      <c r="R646" s="60">
        <v>0.51287761303977686</v>
      </c>
      <c r="S646" s="60">
        <v>0.76033600728611517</v>
      </c>
      <c r="T646" s="51" t="s">
        <v>651</v>
      </c>
    </row>
    <row r="647" spans="1:20" s="83" customFormat="1" x14ac:dyDescent="0.25">
      <c r="A647" s="51" t="s">
        <v>636</v>
      </c>
      <c r="B647" s="51" t="s">
        <v>656</v>
      </c>
      <c r="C647" s="51" t="s">
        <v>39</v>
      </c>
      <c r="D647" s="51" t="s">
        <v>135</v>
      </c>
      <c r="E647" s="51">
        <v>206908719</v>
      </c>
      <c r="F647" s="51">
        <v>30</v>
      </c>
      <c r="G647" s="52">
        <v>1E-3</v>
      </c>
      <c r="H647" s="51">
        <v>130</v>
      </c>
      <c r="I647" s="53">
        <v>6.3186939000000004</v>
      </c>
      <c r="J647" s="53">
        <v>1.7616000000000001E-3</v>
      </c>
      <c r="K647" s="53">
        <v>5.9075297999999998</v>
      </c>
      <c r="L647" s="54">
        <v>0.16979469999999999</v>
      </c>
      <c r="M647" s="55">
        <v>8.1189999999999995E-4</v>
      </c>
      <c r="N647" s="53">
        <v>0.22827059999999999</v>
      </c>
      <c r="O647" s="56">
        <v>366</v>
      </c>
      <c r="P647" s="56">
        <v>118</v>
      </c>
      <c r="Q647" s="60">
        <v>0.61246299999999998</v>
      </c>
      <c r="R647" s="60">
        <v>0.50492850181962112</v>
      </c>
      <c r="S647" s="60">
        <v>0.74907551260356753</v>
      </c>
      <c r="T647" s="51" t="s">
        <v>651</v>
      </c>
    </row>
    <row r="648" spans="1:20" s="83" customFormat="1" x14ac:dyDescent="0.25">
      <c r="A648" s="51" t="s">
        <v>636</v>
      </c>
      <c r="B648" s="51" t="s">
        <v>656</v>
      </c>
      <c r="C648" s="51" t="s">
        <v>39</v>
      </c>
      <c r="D648" s="51" t="s">
        <v>135</v>
      </c>
      <c r="E648" s="51">
        <v>206909466</v>
      </c>
      <c r="F648" s="51">
        <v>30</v>
      </c>
      <c r="G648" s="52">
        <v>1E-3</v>
      </c>
      <c r="H648" s="51">
        <v>130</v>
      </c>
      <c r="I648" s="53">
        <v>5.5613887000000002</v>
      </c>
      <c r="J648" s="53">
        <v>1.7641E-3</v>
      </c>
      <c r="K648" s="53">
        <v>5.1144304999999992</v>
      </c>
      <c r="L648" s="54">
        <v>0.18482779999999999</v>
      </c>
      <c r="M648" s="55">
        <v>9.2060000000000004E-4</v>
      </c>
      <c r="N648" s="53">
        <v>0.24929670000000001</v>
      </c>
      <c r="O648" s="56">
        <v>318</v>
      </c>
      <c r="P648" s="56">
        <v>129</v>
      </c>
      <c r="Q648" s="60">
        <v>0.68731100000000001</v>
      </c>
      <c r="R648" s="60">
        <v>0.59125031842750619</v>
      </c>
      <c r="S648" s="60">
        <v>0.77222162298739561</v>
      </c>
      <c r="T648" s="51" t="s">
        <v>651</v>
      </c>
    </row>
    <row r="649" spans="1:20" s="83" customFormat="1" x14ac:dyDescent="0.25">
      <c r="A649" s="51" t="s">
        <v>636</v>
      </c>
      <c r="B649" s="51" t="s">
        <v>656</v>
      </c>
      <c r="C649" s="51" t="s">
        <v>39</v>
      </c>
      <c r="D649" s="51" t="s">
        <v>135</v>
      </c>
      <c r="E649" s="51">
        <v>206910139</v>
      </c>
      <c r="F649" s="51">
        <v>30</v>
      </c>
      <c r="G649" s="52">
        <v>1E-3</v>
      </c>
      <c r="H649" s="51">
        <v>130</v>
      </c>
      <c r="I649" s="53">
        <v>5.9267348999999996</v>
      </c>
      <c r="J649" s="53">
        <v>1.7822000000000001E-3</v>
      </c>
      <c r="K649" s="53">
        <v>5.4946344999999992</v>
      </c>
      <c r="L649" s="54">
        <v>0.1761732</v>
      </c>
      <c r="M649" s="55">
        <v>1.0115E-3</v>
      </c>
      <c r="N649" s="53">
        <v>0.2428457</v>
      </c>
      <c r="O649" s="56">
        <v>342</v>
      </c>
      <c r="P649" s="56">
        <v>123</v>
      </c>
      <c r="Q649" s="60">
        <v>0.646343</v>
      </c>
      <c r="R649" s="60">
        <v>0.48349688850811129</v>
      </c>
      <c r="S649" s="60">
        <v>0.73895111722571594</v>
      </c>
      <c r="T649" s="51" t="s">
        <v>651</v>
      </c>
    </row>
    <row r="650" spans="1:20" s="83" customFormat="1" x14ac:dyDescent="0.25">
      <c r="A650" s="51" t="s">
        <v>636</v>
      </c>
      <c r="B650" s="51" t="s">
        <v>656</v>
      </c>
      <c r="C650" s="51" t="s">
        <v>39</v>
      </c>
      <c r="D650" s="51" t="s">
        <v>135</v>
      </c>
      <c r="E650" s="51">
        <v>206910847</v>
      </c>
      <c r="F650" s="51">
        <v>30</v>
      </c>
      <c r="G650" s="52">
        <v>1E-3</v>
      </c>
      <c r="H650" s="51">
        <v>130</v>
      </c>
      <c r="I650" s="53">
        <v>6.8572939999999996</v>
      </c>
      <c r="J650" s="53">
        <v>1.7662000000000001E-3</v>
      </c>
      <c r="K650" s="53">
        <v>6.3676206000000004</v>
      </c>
      <c r="L650" s="54">
        <v>0.20579929999999999</v>
      </c>
      <c r="M650" s="55">
        <v>9.5969999999999996E-4</v>
      </c>
      <c r="N650" s="53">
        <v>0.26994760000000001</v>
      </c>
      <c r="O650" s="56">
        <v>390</v>
      </c>
      <c r="P650" s="56">
        <v>140</v>
      </c>
      <c r="Q650" s="60">
        <v>0.58162199999999997</v>
      </c>
      <c r="R650" s="60">
        <v>0.40963368940036088</v>
      </c>
      <c r="S650" s="60">
        <v>0.69352077447085336</v>
      </c>
      <c r="T650" s="51" t="s">
        <v>651</v>
      </c>
    </row>
    <row r="651" spans="1:20" s="83" customFormat="1" x14ac:dyDescent="0.25">
      <c r="A651" s="51" t="s">
        <v>636</v>
      </c>
      <c r="B651" s="51" t="s">
        <v>656</v>
      </c>
      <c r="C651" s="51" t="s">
        <v>39</v>
      </c>
      <c r="D651" s="51" t="s">
        <v>135</v>
      </c>
      <c r="E651" s="51">
        <v>206912231</v>
      </c>
      <c r="F651" s="51">
        <v>30</v>
      </c>
      <c r="G651" s="52">
        <v>1E-3</v>
      </c>
      <c r="H651" s="51">
        <v>130</v>
      </c>
      <c r="I651" s="53">
        <v>6.2725254000000001</v>
      </c>
      <c r="J651" s="53">
        <v>1.8105E-3</v>
      </c>
      <c r="K651" s="53">
        <v>5.9025289999999986</v>
      </c>
      <c r="L651" s="54">
        <v>0.14380660000000001</v>
      </c>
      <c r="M651" s="55">
        <v>8.0389999999999997E-4</v>
      </c>
      <c r="N651" s="53">
        <v>0.213201</v>
      </c>
      <c r="O651" s="56">
        <v>366</v>
      </c>
      <c r="P651" s="56">
        <v>110</v>
      </c>
      <c r="Q651" s="60">
        <v>0.66773899999999997</v>
      </c>
      <c r="R651" s="60">
        <v>0.50405877809153943</v>
      </c>
      <c r="S651" s="60">
        <v>0.73310104418847344</v>
      </c>
      <c r="T651" s="51" t="s">
        <v>651</v>
      </c>
    </row>
    <row r="652" spans="1:20" s="83" customFormat="1" x14ac:dyDescent="0.25">
      <c r="A652" s="51" t="s">
        <v>636</v>
      </c>
      <c r="B652" s="51" t="s">
        <v>656</v>
      </c>
      <c r="C652" s="51" t="s">
        <v>39</v>
      </c>
      <c r="D652" s="51" t="s">
        <v>135</v>
      </c>
      <c r="E652" s="51">
        <v>206912976</v>
      </c>
      <c r="F652" s="51">
        <v>30</v>
      </c>
      <c r="G652" s="52">
        <v>1E-3</v>
      </c>
      <c r="H652" s="51">
        <v>130</v>
      </c>
      <c r="I652" s="53">
        <v>5.9225272999999996</v>
      </c>
      <c r="J652" s="53">
        <v>1.7738000000000001E-3</v>
      </c>
      <c r="K652" s="53">
        <v>5.4672644000000004</v>
      </c>
      <c r="L652" s="54">
        <v>0.1859374</v>
      </c>
      <c r="M652" s="55">
        <v>8.8949999999999999E-4</v>
      </c>
      <c r="N652" s="53">
        <v>0.2564477</v>
      </c>
      <c r="O652" s="56">
        <v>342</v>
      </c>
      <c r="P652" s="56">
        <v>130</v>
      </c>
      <c r="Q652" s="60">
        <v>0.68214600000000003</v>
      </c>
      <c r="R652" s="60">
        <v>0.5694593225498531</v>
      </c>
      <c r="S652" s="60">
        <v>0.77257077448375966</v>
      </c>
      <c r="T652" s="51" t="s">
        <v>651</v>
      </c>
    </row>
    <row r="653" spans="1:20" s="83" customFormat="1" x14ac:dyDescent="0.25">
      <c r="A653" s="51" t="s">
        <v>636</v>
      </c>
      <c r="B653" s="51" t="s">
        <v>656</v>
      </c>
      <c r="C653" s="51" t="s">
        <v>39</v>
      </c>
      <c r="D653" s="51" t="s">
        <v>135</v>
      </c>
      <c r="E653" s="51">
        <v>206913685</v>
      </c>
      <c r="F653" s="51">
        <v>30</v>
      </c>
      <c r="G653" s="52">
        <v>1E-3</v>
      </c>
      <c r="H653" s="51">
        <v>130</v>
      </c>
      <c r="I653" s="53">
        <v>6.4123108000000002</v>
      </c>
      <c r="J653" s="53">
        <v>1.7504E-3</v>
      </c>
      <c r="K653" s="53">
        <v>5.9396332999999997</v>
      </c>
      <c r="L653" s="54">
        <v>0.20124420000000001</v>
      </c>
      <c r="M653" s="55">
        <v>9.9540000000000002E-4</v>
      </c>
      <c r="N653" s="53">
        <v>0.25797350000000002</v>
      </c>
      <c r="O653" s="56">
        <v>366</v>
      </c>
      <c r="P653" s="56">
        <v>143</v>
      </c>
      <c r="Q653" s="60">
        <v>0.67790300000000003</v>
      </c>
      <c r="R653" s="60">
        <v>0.52095353861968685</v>
      </c>
      <c r="S653" s="60">
        <v>0.74250596968071847</v>
      </c>
      <c r="T653" s="51" t="s">
        <v>651</v>
      </c>
    </row>
    <row r="654" spans="1:20" s="83" customFormat="1" x14ac:dyDescent="0.25">
      <c r="A654" s="51" t="s">
        <v>636</v>
      </c>
      <c r="B654" s="51" t="s">
        <v>656</v>
      </c>
      <c r="C654" s="51" t="s">
        <v>39</v>
      </c>
      <c r="D654" s="51" t="s">
        <v>135</v>
      </c>
      <c r="E654" s="51">
        <v>206914442</v>
      </c>
      <c r="F654" s="51">
        <v>30</v>
      </c>
      <c r="G654" s="52">
        <v>1E-3</v>
      </c>
      <c r="H654" s="51">
        <v>130</v>
      </c>
      <c r="I654" s="53">
        <v>6.2527825000000004</v>
      </c>
      <c r="J654" s="53">
        <v>1.8542000000000001E-3</v>
      </c>
      <c r="K654" s="53">
        <v>5.8209848999999991</v>
      </c>
      <c r="L654" s="54">
        <v>0.1800834</v>
      </c>
      <c r="M654" s="55">
        <v>8.6149999999999996E-4</v>
      </c>
      <c r="N654" s="53">
        <v>0.23879420000000001</v>
      </c>
      <c r="O654" s="56">
        <v>354</v>
      </c>
      <c r="P654" s="56">
        <v>126</v>
      </c>
      <c r="Q654" s="60">
        <v>0.44693300000000002</v>
      </c>
      <c r="R654" s="60">
        <v>0.3356053655783679</v>
      </c>
      <c r="S654" s="60">
        <v>0.66425386293545008</v>
      </c>
      <c r="T654" s="51" t="s">
        <v>651</v>
      </c>
    </row>
    <row r="655" spans="1:20" s="83" customFormat="1" x14ac:dyDescent="0.25">
      <c r="A655" s="51" t="s">
        <v>636</v>
      </c>
      <c r="B655" s="51" t="s">
        <v>656</v>
      </c>
      <c r="C655" s="51" t="s">
        <v>39</v>
      </c>
      <c r="D655" s="51" t="s">
        <v>135</v>
      </c>
      <c r="E655" s="51">
        <v>206915183</v>
      </c>
      <c r="F655" s="51">
        <v>30</v>
      </c>
      <c r="G655" s="52">
        <v>1E-3</v>
      </c>
      <c r="H655" s="51">
        <v>130</v>
      </c>
      <c r="I655" s="53">
        <v>6.5363423999999997</v>
      </c>
      <c r="J655" s="53">
        <v>1.7933999999999999E-3</v>
      </c>
      <c r="K655" s="53">
        <v>6.0533333000000011</v>
      </c>
      <c r="L655" s="54">
        <v>0.2009553</v>
      </c>
      <c r="M655" s="55">
        <v>1.0596E-3</v>
      </c>
      <c r="N655" s="53">
        <v>0.26825070000000001</v>
      </c>
      <c r="O655" s="56">
        <v>378</v>
      </c>
      <c r="P655" s="56">
        <v>141</v>
      </c>
      <c r="Q655" s="60">
        <v>0.60150999999999999</v>
      </c>
      <c r="R655" s="60">
        <v>0.49399044837162848</v>
      </c>
      <c r="S655" s="60">
        <v>0.73902345744407549</v>
      </c>
      <c r="T655" s="51" t="s">
        <v>651</v>
      </c>
    </row>
    <row r="656" spans="1:20" s="83" customFormat="1" x14ac:dyDescent="0.25">
      <c r="A656" s="51" t="s">
        <v>636</v>
      </c>
      <c r="B656" s="51" t="s">
        <v>656</v>
      </c>
      <c r="C656" s="51" t="s">
        <v>39</v>
      </c>
      <c r="D656" s="51" t="s">
        <v>135</v>
      </c>
      <c r="E656" s="51">
        <v>206915953</v>
      </c>
      <c r="F656" s="51">
        <v>30</v>
      </c>
      <c r="G656" s="52">
        <v>1E-3</v>
      </c>
      <c r="H656" s="51">
        <v>130</v>
      </c>
      <c r="I656" s="53">
        <v>6.0950499999999996</v>
      </c>
      <c r="J656" s="53">
        <v>1.7798000000000011E-3</v>
      </c>
      <c r="K656" s="53">
        <v>5.6966772999999984</v>
      </c>
      <c r="L656" s="54">
        <v>0.16154299999999999</v>
      </c>
      <c r="M656" s="55">
        <v>7.7870000000000001E-4</v>
      </c>
      <c r="N656" s="53">
        <v>0.22378020000000001</v>
      </c>
      <c r="O656" s="56">
        <v>354</v>
      </c>
      <c r="P656" s="56">
        <v>114</v>
      </c>
      <c r="Q656" s="60">
        <v>0.56936500000000001</v>
      </c>
      <c r="R656" s="60">
        <v>0.4346374722920161</v>
      </c>
      <c r="S656" s="60">
        <v>0.70301798546180927</v>
      </c>
      <c r="T656" s="51" t="s">
        <v>651</v>
      </c>
    </row>
    <row r="657" spans="1:20" s="83" customFormat="1" x14ac:dyDescent="0.25">
      <c r="A657" s="51" t="s">
        <v>636</v>
      </c>
      <c r="B657" s="51" t="s">
        <v>656</v>
      </c>
      <c r="C657" s="51" t="s">
        <v>39</v>
      </c>
      <c r="D657" s="51" t="s">
        <v>135</v>
      </c>
      <c r="E657" s="51">
        <v>206916683</v>
      </c>
      <c r="F657" s="51">
        <v>30</v>
      </c>
      <c r="G657" s="52">
        <v>1E-3</v>
      </c>
      <c r="H657" s="51">
        <v>130</v>
      </c>
      <c r="I657" s="53">
        <v>5.5661743000000001</v>
      </c>
      <c r="J657" s="53">
        <v>1.8071000000000001E-3</v>
      </c>
      <c r="K657" s="53">
        <v>5.1377226</v>
      </c>
      <c r="L657" s="54">
        <v>0.17940890000000001</v>
      </c>
      <c r="M657" s="55">
        <v>8.6890000000000003E-4</v>
      </c>
      <c r="N657" s="53">
        <v>0.23656759999999999</v>
      </c>
      <c r="O657" s="56">
        <v>318</v>
      </c>
      <c r="P657" s="56">
        <v>126</v>
      </c>
      <c r="Q657" s="60">
        <v>0.46335100000000001</v>
      </c>
      <c r="R657" s="60">
        <v>0.35250219084632978</v>
      </c>
      <c r="S657" s="60">
        <v>0.64808570004519495</v>
      </c>
      <c r="T657" s="51" t="s">
        <v>651</v>
      </c>
    </row>
    <row r="658" spans="1:20" s="83" customFormat="1" x14ac:dyDescent="0.25">
      <c r="A658" s="51" t="s">
        <v>636</v>
      </c>
      <c r="B658" s="51" t="s">
        <v>656</v>
      </c>
      <c r="C658" s="51" t="s">
        <v>39</v>
      </c>
      <c r="D658" s="51" t="s">
        <v>135</v>
      </c>
      <c r="E658" s="51">
        <v>206918007</v>
      </c>
      <c r="F658" s="51">
        <v>30</v>
      </c>
      <c r="G658" s="52">
        <v>1E-3</v>
      </c>
      <c r="H658" s="51">
        <v>130</v>
      </c>
      <c r="I658" s="53">
        <v>6.4046637999999998</v>
      </c>
      <c r="J658" s="53">
        <v>1.7985E-3</v>
      </c>
      <c r="K658" s="53">
        <v>5.9376066999999999</v>
      </c>
      <c r="L658" s="54">
        <v>0.18941920000000001</v>
      </c>
      <c r="M658" s="55">
        <v>9.3959999999999996E-4</v>
      </c>
      <c r="N658" s="53">
        <v>0.26406299999999999</v>
      </c>
      <c r="O658" s="56">
        <v>366</v>
      </c>
      <c r="P658" s="56">
        <v>135</v>
      </c>
      <c r="Q658" s="60">
        <v>0.624413</v>
      </c>
      <c r="R658" s="60">
        <v>0.50523356654728657</v>
      </c>
      <c r="S658" s="60">
        <v>0.74442806334231526</v>
      </c>
      <c r="T658" s="51" t="s">
        <v>651</v>
      </c>
    </row>
    <row r="659" spans="1:20" s="83" customFormat="1" x14ac:dyDescent="0.25">
      <c r="A659" s="51" t="s">
        <v>636</v>
      </c>
      <c r="B659" s="51" t="s">
        <v>656</v>
      </c>
      <c r="C659" s="51" t="s">
        <v>39</v>
      </c>
      <c r="D659" s="51" t="s">
        <v>135</v>
      </c>
      <c r="E659" s="51">
        <v>206918763</v>
      </c>
      <c r="F659" s="51">
        <v>30</v>
      </c>
      <c r="G659" s="52">
        <v>1E-3</v>
      </c>
      <c r="H659" s="51">
        <v>130</v>
      </c>
      <c r="I659" s="53">
        <v>6.6506033000000002</v>
      </c>
      <c r="J659" s="53">
        <v>1.7706E-3</v>
      </c>
      <c r="K659" s="53">
        <v>6.1801302000000016</v>
      </c>
      <c r="L659" s="54">
        <v>0.19527459999999999</v>
      </c>
      <c r="M659" s="55">
        <v>9.3789999999999998E-4</v>
      </c>
      <c r="N659" s="53">
        <v>0.26167859999999998</v>
      </c>
      <c r="O659" s="56">
        <v>378</v>
      </c>
      <c r="P659" s="56">
        <v>136</v>
      </c>
      <c r="Q659" s="60">
        <v>0.63841099999999995</v>
      </c>
      <c r="R659" s="60">
        <v>0.48760410175150137</v>
      </c>
      <c r="S659" s="60">
        <v>0.73680677428899777</v>
      </c>
      <c r="T659" s="51" t="s">
        <v>651</v>
      </c>
    </row>
    <row r="660" spans="1:20" s="83" customFormat="1" x14ac:dyDescent="0.25">
      <c r="A660" s="51" t="s">
        <v>636</v>
      </c>
      <c r="B660" s="51" t="s">
        <v>656</v>
      </c>
      <c r="C660" s="51" t="s">
        <v>39</v>
      </c>
      <c r="D660" s="51" t="s">
        <v>135</v>
      </c>
      <c r="E660" s="51">
        <v>206919544</v>
      </c>
      <c r="F660" s="51">
        <v>30</v>
      </c>
      <c r="G660" s="52">
        <v>1E-3</v>
      </c>
      <c r="H660" s="51">
        <v>130</v>
      </c>
      <c r="I660" s="53">
        <v>5.4912779</v>
      </c>
      <c r="J660" s="53">
        <v>1.7684E-3</v>
      </c>
      <c r="K660" s="53">
        <v>5.089469900000001</v>
      </c>
      <c r="L660" s="54">
        <v>0.16631660000000001</v>
      </c>
      <c r="M660" s="55">
        <v>8.298E-4</v>
      </c>
      <c r="N660" s="53">
        <v>0.22314310000000001</v>
      </c>
      <c r="O660" s="56">
        <v>318</v>
      </c>
      <c r="P660" s="56">
        <v>115</v>
      </c>
      <c r="Q660" s="60">
        <v>0.58877000000000002</v>
      </c>
      <c r="R660" s="60">
        <v>0.44084946264617142</v>
      </c>
      <c r="S660" s="60">
        <v>0.70532954645133117</v>
      </c>
      <c r="T660" s="51" t="s">
        <v>651</v>
      </c>
    </row>
    <row r="661" spans="1:20" s="83" customFormat="1" x14ac:dyDescent="0.25">
      <c r="A661" s="51" t="s">
        <v>636</v>
      </c>
      <c r="B661" s="51" t="s">
        <v>656</v>
      </c>
      <c r="C661" s="51" t="s">
        <v>39</v>
      </c>
      <c r="D661" s="51" t="s">
        <v>135</v>
      </c>
      <c r="E661" s="51">
        <v>206920209</v>
      </c>
      <c r="F661" s="51">
        <v>30</v>
      </c>
      <c r="G661" s="52">
        <v>1E-3</v>
      </c>
      <c r="H661" s="51">
        <v>130</v>
      </c>
      <c r="I661" s="53">
        <v>5.7421306999999997</v>
      </c>
      <c r="J661" s="53">
        <v>1.8029000000000001E-3</v>
      </c>
      <c r="K661" s="53">
        <v>5.2807444999999991</v>
      </c>
      <c r="L661" s="54">
        <v>0.19024750000000001</v>
      </c>
      <c r="M661" s="55">
        <v>9.7249999999999995E-4</v>
      </c>
      <c r="N661" s="53">
        <v>0.25765189999999999</v>
      </c>
      <c r="O661" s="56">
        <v>330</v>
      </c>
      <c r="P661" s="56">
        <v>132</v>
      </c>
      <c r="Q661" s="60">
        <v>0.59215200000000001</v>
      </c>
      <c r="R661" s="60">
        <v>0.46604755023810518</v>
      </c>
      <c r="S661" s="60">
        <v>0.71790273053781029</v>
      </c>
      <c r="T661" s="51" t="s">
        <v>651</v>
      </c>
    </row>
    <row r="662" spans="1:20" s="83" customFormat="1" x14ac:dyDescent="0.25">
      <c r="A662" s="51" t="s">
        <v>636</v>
      </c>
      <c r="B662" s="51" t="s">
        <v>656</v>
      </c>
      <c r="C662" s="51" t="s">
        <v>39</v>
      </c>
      <c r="D662" s="51" t="s">
        <v>135</v>
      </c>
      <c r="E662" s="51">
        <v>206920899</v>
      </c>
      <c r="F662" s="51">
        <v>30</v>
      </c>
      <c r="G662" s="52">
        <v>1E-3</v>
      </c>
      <c r="H662" s="51">
        <v>130</v>
      </c>
      <c r="I662" s="53">
        <v>6.4154049999999998</v>
      </c>
      <c r="J662" s="53">
        <v>1.7664E-3</v>
      </c>
      <c r="K662" s="53">
        <v>5.9804874000000003</v>
      </c>
      <c r="L662" s="54">
        <v>0.178094</v>
      </c>
      <c r="M662" s="55">
        <v>9.0059999999999999E-4</v>
      </c>
      <c r="N662" s="53">
        <v>0.2436796</v>
      </c>
      <c r="O662" s="56">
        <v>366</v>
      </c>
      <c r="P662" s="56">
        <v>128</v>
      </c>
      <c r="Q662" s="60">
        <v>0.43744899999999998</v>
      </c>
      <c r="R662" s="60">
        <v>0.36555258681878589</v>
      </c>
      <c r="S662" s="60">
        <v>0.6651442352518997</v>
      </c>
      <c r="T662" s="51" t="s">
        <v>651</v>
      </c>
    </row>
    <row r="663" spans="1:20" s="83" customFormat="1" x14ac:dyDescent="0.25">
      <c r="A663" s="51" t="s">
        <v>636</v>
      </c>
      <c r="B663" s="51" t="s">
        <v>656</v>
      </c>
      <c r="C663" s="51" t="s">
        <v>39</v>
      </c>
      <c r="D663" s="51" t="s">
        <v>135</v>
      </c>
      <c r="E663" s="51">
        <v>206921656</v>
      </c>
      <c r="F663" s="51">
        <v>30</v>
      </c>
      <c r="G663" s="52">
        <v>1E-3</v>
      </c>
      <c r="H663" s="51">
        <v>130</v>
      </c>
      <c r="I663" s="53">
        <v>6.3715276000000003</v>
      </c>
      <c r="J663" s="53">
        <v>1.7815999999999999E-3</v>
      </c>
      <c r="K663" s="53">
        <v>5.9083975999999989</v>
      </c>
      <c r="L663" s="54">
        <v>0.19587850000000001</v>
      </c>
      <c r="M663" s="55">
        <v>1.0242999999999999E-3</v>
      </c>
      <c r="N663" s="53">
        <v>0.25376890000000002</v>
      </c>
      <c r="O663" s="56">
        <v>366</v>
      </c>
      <c r="P663" s="56">
        <v>135</v>
      </c>
      <c r="Q663" s="60">
        <v>0.66439999999999999</v>
      </c>
      <c r="R663" s="60">
        <v>0.51830118652598034</v>
      </c>
      <c r="S663" s="60">
        <v>0.74510649162625575</v>
      </c>
      <c r="T663" s="51" t="s">
        <v>651</v>
      </c>
    </row>
    <row r="664" spans="1:20" s="83" customFormat="1" x14ac:dyDescent="0.25">
      <c r="A664" s="51" t="s">
        <v>636</v>
      </c>
      <c r="B664" s="51" t="s">
        <v>656</v>
      </c>
      <c r="C664" s="51" t="s">
        <v>39</v>
      </c>
      <c r="D664" s="51" t="s">
        <v>135</v>
      </c>
      <c r="E664" s="51">
        <v>206922407</v>
      </c>
      <c r="F664" s="51">
        <v>30</v>
      </c>
      <c r="G664" s="52">
        <v>1E-3</v>
      </c>
      <c r="H664" s="51">
        <v>130</v>
      </c>
      <c r="I664" s="53">
        <v>5.9111890999999996</v>
      </c>
      <c r="J664" s="53">
        <v>1.7856E-3</v>
      </c>
      <c r="K664" s="53">
        <v>5.4943931999999993</v>
      </c>
      <c r="L664" s="54">
        <v>0.17771529999999999</v>
      </c>
      <c r="M664" s="55">
        <v>9.2529999999999999E-4</v>
      </c>
      <c r="N664" s="53">
        <v>0.22634409999999999</v>
      </c>
      <c r="O664" s="56">
        <v>342</v>
      </c>
      <c r="P664" s="56">
        <v>121</v>
      </c>
      <c r="Q664" s="60">
        <v>0.58986300000000003</v>
      </c>
      <c r="R664" s="60">
        <v>0.51314624760844285</v>
      </c>
      <c r="S664" s="60">
        <v>0.75807494392594821</v>
      </c>
      <c r="T664" s="51" t="s">
        <v>651</v>
      </c>
    </row>
    <row r="665" spans="1:20" s="83" customFormat="1" x14ac:dyDescent="0.25">
      <c r="A665" s="51" t="s">
        <v>636</v>
      </c>
      <c r="B665" s="51" t="s">
        <v>656</v>
      </c>
      <c r="C665" s="51" t="s">
        <v>39</v>
      </c>
      <c r="D665" s="51" t="s">
        <v>135</v>
      </c>
      <c r="E665" s="51">
        <v>206923114</v>
      </c>
      <c r="F665" s="51">
        <v>30</v>
      </c>
      <c r="G665" s="52">
        <v>1E-3</v>
      </c>
      <c r="H665" s="51">
        <v>130</v>
      </c>
      <c r="I665" s="53">
        <v>6.1951248000000003</v>
      </c>
      <c r="J665" s="53">
        <v>1.8018999999999999E-3</v>
      </c>
      <c r="K665" s="53">
        <v>5.7761391</v>
      </c>
      <c r="L665" s="54">
        <v>0.17334620000000001</v>
      </c>
      <c r="M665" s="55">
        <v>9.0510000000000005E-4</v>
      </c>
      <c r="N665" s="53">
        <v>0.23264219999999999</v>
      </c>
      <c r="O665" s="56">
        <v>354</v>
      </c>
      <c r="P665" s="56">
        <v>122</v>
      </c>
      <c r="Q665" s="60">
        <v>0.60973900000000003</v>
      </c>
      <c r="R665" s="60">
        <v>0.46575389945830559</v>
      </c>
      <c r="S665" s="60">
        <v>0.73424977005992409</v>
      </c>
      <c r="T665" s="51" t="s">
        <v>651</v>
      </c>
    </row>
    <row r="666" spans="1:20" s="83" customFormat="1" x14ac:dyDescent="0.25">
      <c r="A666" s="51" t="s">
        <v>636</v>
      </c>
      <c r="B666" s="51" t="s">
        <v>656</v>
      </c>
      <c r="C666" s="51" t="s">
        <v>39</v>
      </c>
      <c r="D666" s="51" t="s">
        <v>135</v>
      </c>
      <c r="E666" s="51">
        <v>206923850</v>
      </c>
      <c r="F666" s="51">
        <v>30</v>
      </c>
      <c r="G666" s="52">
        <v>1E-3</v>
      </c>
      <c r="H666" s="51">
        <v>130</v>
      </c>
      <c r="I666" s="53">
        <v>5.3586893</v>
      </c>
      <c r="J666" s="53">
        <v>1.8458999999999999E-3</v>
      </c>
      <c r="K666" s="53">
        <v>4.9361968999999997</v>
      </c>
      <c r="L666" s="54">
        <v>0.17266129999999999</v>
      </c>
      <c r="M666" s="55">
        <v>8.4610000000000002E-4</v>
      </c>
      <c r="N666" s="53">
        <v>0.23755950000000001</v>
      </c>
      <c r="O666" s="56">
        <v>306</v>
      </c>
      <c r="P666" s="56">
        <v>120</v>
      </c>
      <c r="Q666" s="60">
        <v>0.63611399999999996</v>
      </c>
      <c r="R666" s="60">
        <v>0.49409757834749979</v>
      </c>
      <c r="S666" s="60">
        <v>0.73368545174808963</v>
      </c>
      <c r="T666" s="51" t="s">
        <v>651</v>
      </c>
    </row>
    <row r="667" spans="1:20" s="83" customFormat="1" x14ac:dyDescent="0.25">
      <c r="A667" s="51" t="s">
        <v>636</v>
      </c>
      <c r="B667" s="51" t="s">
        <v>656</v>
      </c>
      <c r="C667" s="51" t="s">
        <v>39</v>
      </c>
      <c r="D667" s="51" t="s">
        <v>135</v>
      </c>
      <c r="E667" s="51">
        <v>206924501</v>
      </c>
      <c r="F667" s="51">
        <v>30</v>
      </c>
      <c r="G667" s="52">
        <v>1E-3</v>
      </c>
      <c r="H667" s="51">
        <v>130</v>
      </c>
      <c r="I667" s="53">
        <v>5.9683361000000001</v>
      </c>
      <c r="J667" s="53">
        <v>1.75E-3</v>
      </c>
      <c r="K667" s="53">
        <v>5.5400277999999989</v>
      </c>
      <c r="L667" s="54">
        <v>0.17461009999999999</v>
      </c>
      <c r="M667" s="55">
        <v>8.5380000000000005E-4</v>
      </c>
      <c r="N667" s="53">
        <v>0.24096090000000001</v>
      </c>
      <c r="O667" s="56">
        <v>342</v>
      </c>
      <c r="P667" s="56">
        <v>122</v>
      </c>
      <c r="Q667" s="60">
        <v>0.60180199999999995</v>
      </c>
      <c r="R667" s="60">
        <v>0.50095095682477075</v>
      </c>
      <c r="S667" s="60">
        <v>0.73683162054481</v>
      </c>
      <c r="T667" s="51" t="s">
        <v>651</v>
      </c>
    </row>
    <row r="668" spans="1:20" s="83" customFormat="1" x14ac:dyDescent="0.25">
      <c r="A668" s="51" t="s">
        <v>636</v>
      </c>
      <c r="B668" s="51" t="s">
        <v>656</v>
      </c>
      <c r="C668" s="51" t="s">
        <v>39</v>
      </c>
      <c r="D668" s="51" t="s">
        <v>135</v>
      </c>
      <c r="E668" s="51">
        <v>206925213</v>
      </c>
      <c r="F668" s="51">
        <v>30</v>
      </c>
      <c r="G668" s="52">
        <v>1E-3</v>
      </c>
      <c r="H668" s="51">
        <v>130</v>
      </c>
      <c r="I668" s="53">
        <v>5.5041938000000004</v>
      </c>
      <c r="J668" s="53">
        <v>1.7749E-3</v>
      </c>
      <c r="K668" s="53">
        <v>5.0891928999999987</v>
      </c>
      <c r="L668" s="54">
        <v>0.17271239999999999</v>
      </c>
      <c r="M668" s="55">
        <v>8.6160000000000002E-4</v>
      </c>
      <c r="N668" s="53">
        <v>0.23007440000000001</v>
      </c>
      <c r="O668" s="56">
        <v>318</v>
      </c>
      <c r="P668" s="56">
        <v>120</v>
      </c>
      <c r="Q668" s="60">
        <v>0.65125</v>
      </c>
      <c r="R668" s="60">
        <v>0.48333061924367848</v>
      </c>
      <c r="S668" s="60">
        <v>0.71282151648212244</v>
      </c>
      <c r="T668" s="51" t="s">
        <v>651</v>
      </c>
    </row>
    <row r="669" spans="1:20" s="83" customFormat="1" x14ac:dyDescent="0.25">
      <c r="A669" s="51" t="s">
        <v>636</v>
      </c>
      <c r="B669" s="51" t="s">
        <v>656</v>
      </c>
      <c r="C669" s="51" t="s">
        <v>39</v>
      </c>
      <c r="D669" s="51" t="s">
        <v>135</v>
      </c>
      <c r="E669" s="51">
        <v>206926550</v>
      </c>
      <c r="F669" s="51">
        <v>30</v>
      </c>
      <c r="G669" s="52">
        <v>1E-3</v>
      </c>
      <c r="H669" s="51">
        <v>130</v>
      </c>
      <c r="I669" s="53">
        <v>6.1860603000000003</v>
      </c>
      <c r="J669" s="53">
        <v>1.7574000000000001E-3</v>
      </c>
      <c r="K669" s="53">
        <v>5.7379817000000006</v>
      </c>
      <c r="L669" s="54">
        <v>0.1838051</v>
      </c>
      <c r="M669" s="55">
        <v>9.1989999999999997E-4</v>
      </c>
      <c r="N669" s="53">
        <v>0.2509731</v>
      </c>
      <c r="O669" s="56">
        <v>354</v>
      </c>
      <c r="P669" s="56">
        <v>128</v>
      </c>
      <c r="Q669" s="60">
        <v>0.725383</v>
      </c>
      <c r="R669" s="60">
        <v>0.57942694513352877</v>
      </c>
      <c r="S669" s="60">
        <v>0.78470347516287131</v>
      </c>
      <c r="T669" s="51" t="s">
        <v>651</v>
      </c>
    </row>
    <row r="670" spans="1:20" s="83" customFormat="1" x14ac:dyDescent="0.25">
      <c r="A670" s="51" t="s">
        <v>636</v>
      </c>
      <c r="B670" s="51" t="s">
        <v>656</v>
      </c>
      <c r="C670" s="51" t="s">
        <v>39</v>
      </c>
      <c r="D670" s="51" t="s">
        <v>135</v>
      </c>
      <c r="E670" s="51">
        <v>206927339</v>
      </c>
      <c r="F670" s="51">
        <v>30</v>
      </c>
      <c r="G670" s="52">
        <v>1E-3</v>
      </c>
      <c r="H670" s="51">
        <v>130</v>
      </c>
      <c r="I670" s="53">
        <v>6.1341675000000002</v>
      </c>
      <c r="J670" s="53">
        <v>1.8776999999999999E-3</v>
      </c>
      <c r="K670" s="53">
        <v>5.6698449999999987</v>
      </c>
      <c r="L670" s="54">
        <v>0.191854</v>
      </c>
      <c r="M670" s="55">
        <v>9.0439999999999997E-4</v>
      </c>
      <c r="N670" s="53">
        <v>0.25935599999999998</v>
      </c>
      <c r="O670" s="56">
        <v>342</v>
      </c>
      <c r="P670" s="56">
        <v>132</v>
      </c>
      <c r="Q670" s="60">
        <v>0.55520999999999998</v>
      </c>
      <c r="R670" s="60">
        <v>0.41970116619204229</v>
      </c>
      <c r="S670" s="60">
        <v>0.71491443669474219</v>
      </c>
      <c r="T670" s="51" t="s">
        <v>651</v>
      </c>
    </row>
    <row r="671" spans="1:20" s="83" customFormat="1" x14ac:dyDescent="0.25">
      <c r="A671" s="51" t="s">
        <v>636</v>
      </c>
      <c r="B671" s="51" t="s">
        <v>656</v>
      </c>
      <c r="C671" s="51" t="s">
        <v>39</v>
      </c>
      <c r="D671" s="51" t="s">
        <v>135</v>
      </c>
      <c r="E671" s="51">
        <v>206928070</v>
      </c>
      <c r="F671" s="51">
        <v>30</v>
      </c>
      <c r="G671" s="52">
        <v>1E-3</v>
      </c>
      <c r="H671" s="51">
        <v>130</v>
      </c>
      <c r="I671" s="53">
        <v>5.9289240999999997</v>
      </c>
      <c r="J671" s="53">
        <v>1.7645E-3</v>
      </c>
      <c r="K671" s="53">
        <v>5.5039552000000009</v>
      </c>
      <c r="L671" s="54">
        <v>0.1767048</v>
      </c>
      <c r="M671" s="55">
        <v>8.4650000000000003E-4</v>
      </c>
      <c r="N671" s="53">
        <v>0.23570959999999999</v>
      </c>
      <c r="O671" s="56">
        <v>342</v>
      </c>
      <c r="P671" s="56">
        <v>123</v>
      </c>
      <c r="Q671" s="60">
        <v>0.609294</v>
      </c>
      <c r="R671" s="60">
        <v>0.42993153834863151</v>
      </c>
      <c r="S671" s="60">
        <v>0.70792796953812509</v>
      </c>
      <c r="T671" s="51" t="s">
        <v>651</v>
      </c>
    </row>
    <row r="672" spans="1:20" s="83" customFormat="1" x14ac:dyDescent="0.25">
      <c r="A672" s="51" t="s">
        <v>636</v>
      </c>
      <c r="B672" s="51" t="s">
        <v>656</v>
      </c>
      <c r="C672" s="51" t="s">
        <v>39</v>
      </c>
      <c r="D672" s="51" t="s">
        <v>135</v>
      </c>
      <c r="E672" s="51">
        <v>206928779</v>
      </c>
      <c r="F672" s="51">
        <v>30</v>
      </c>
      <c r="G672" s="52">
        <v>1E-3</v>
      </c>
      <c r="H672" s="51">
        <v>130</v>
      </c>
      <c r="I672" s="53">
        <v>6.1248857000000001</v>
      </c>
      <c r="J672" s="53">
        <v>1.7715000000000001E-3</v>
      </c>
      <c r="K672" s="53">
        <v>5.7431648999999991</v>
      </c>
      <c r="L672" s="54">
        <v>0.1496914</v>
      </c>
      <c r="M672" s="55">
        <v>8.0630000000000003E-4</v>
      </c>
      <c r="N672" s="53">
        <v>0.2191833</v>
      </c>
      <c r="O672" s="56">
        <v>354</v>
      </c>
      <c r="P672" s="56">
        <v>111</v>
      </c>
      <c r="Q672" s="60">
        <v>0.72389199999999998</v>
      </c>
      <c r="R672" s="60">
        <v>0.56531593233752608</v>
      </c>
      <c r="S672" s="60">
        <v>0.775426247880171</v>
      </c>
      <c r="T672" s="51" t="s">
        <v>651</v>
      </c>
    </row>
    <row r="673" spans="1:20" s="83" customFormat="1" x14ac:dyDescent="0.25">
      <c r="A673" s="51" t="s">
        <v>636</v>
      </c>
      <c r="B673" s="51" t="s">
        <v>656</v>
      </c>
      <c r="C673" s="51" t="s">
        <v>39</v>
      </c>
      <c r="D673" s="51" t="s">
        <v>135</v>
      </c>
      <c r="E673" s="51">
        <v>206929508</v>
      </c>
      <c r="F673" s="51">
        <v>30</v>
      </c>
      <c r="G673" s="52">
        <v>1E-3</v>
      </c>
      <c r="H673" s="51">
        <v>130</v>
      </c>
      <c r="I673" s="53">
        <v>6.1547936999999999</v>
      </c>
      <c r="J673" s="53">
        <v>1.7863E-3</v>
      </c>
      <c r="K673" s="53">
        <v>5.6968109000000009</v>
      </c>
      <c r="L673" s="54">
        <v>0.19195039999999999</v>
      </c>
      <c r="M673" s="55">
        <v>9.7130000000000003E-4</v>
      </c>
      <c r="N673" s="53">
        <v>0.25263629999999998</v>
      </c>
      <c r="O673" s="56">
        <v>354</v>
      </c>
      <c r="P673" s="56">
        <v>133</v>
      </c>
      <c r="Q673" s="60">
        <v>0.59220300000000003</v>
      </c>
      <c r="R673" s="60">
        <v>0.43910627036614219</v>
      </c>
      <c r="S673" s="60">
        <v>0.70949490092248968</v>
      </c>
      <c r="T673" s="51" t="s">
        <v>651</v>
      </c>
    </row>
    <row r="674" spans="1:20" s="83" customFormat="1" x14ac:dyDescent="0.25">
      <c r="A674" s="51" t="s">
        <v>636</v>
      </c>
      <c r="B674" s="51" t="s">
        <v>656</v>
      </c>
      <c r="C674" s="51" t="s">
        <v>39</v>
      </c>
      <c r="D674" s="51" t="s">
        <v>135</v>
      </c>
      <c r="E674" s="51">
        <v>206930242</v>
      </c>
      <c r="F674" s="51">
        <v>30</v>
      </c>
      <c r="G674" s="52">
        <v>1E-3</v>
      </c>
      <c r="H674" s="51">
        <v>130</v>
      </c>
      <c r="I674" s="53">
        <v>6.3605105000000002</v>
      </c>
      <c r="J674" s="53">
        <v>1.7786E-3</v>
      </c>
      <c r="K674" s="53">
        <v>5.9106660000000009</v>
      </c>
      <c r="L674" s="54">
        <v>0.18557299999999999</v>
      </c>
      <c r="M674" s="55">
        <v>9.2650000000000002E-4</v>
      </c>
      <c r="N674" s="53">
        <v>0.25077729999999998</v>
      </c>
      <c r="O674" s="56">
        <v>366</v>
      </c>
      <c r="P674" s="56">
        <v>129</v>
      </c>
      <c r="Q674" s="60">
        <v>0.65715000000000001</v>
      </c>
      <c r="R674" s="60">
        <v>0.53989374799733336</v>
      </c>
      <c r="S674" s="60">
        <v>0.74252838010544719</v>
      </c>
      <c r="T674" s="51" t="s">
        <v>651</v>
      </c>
    </row>
    <row r="675" spans="1:20" s="83" customFormat="1" x14ac:dyDescent="0.25">
      <c r="A675" s="51" t="s">
        <v>636</v>
      </c>
      <c r="B675" s="51" t="s">
        <v>656</v>
      </c>
      <c r="C675" s="51" t="s">
        <v>39</v>
      </c>
      <c r="D675" s="51" t="s">
        <v>135</v>
      </c>
      <c r="E675" s="51">
        <v>206931593</v>
      </c>
      <c r="F675" s="51">
        <v>30</v>
      </c>
      <c r="G675" s="52">
        <v>1E-3</v>
      </c>
      <c r="H675" s="51">
        <v>130</v>
      </c>
      <c r="I675" s="53">
        <v>6.5144601</v>
      </c>
      <c r="J675" s="53">
        <v>1.8102000000000001E-3</v>
      </c>
      <c r="K675" s="53">
        <v>6.1016803999999993</v>
      </c>
      <c r="L675" s="54">
        <v>0.17349400000000001</v>
      </c>
      <c r="M675" s="55">
        <v>8.3149999999999999E-4</v>
      </c>
      <c r="N675" s="53">
        <v>0.22595609999999999</v>
      </c>
      <c r="O675" s="56">
        <v>378</v>
      </c>
      <c r="P675" s="56">
        <v>120</v>
      </c>
      <c r="Q675" s="60">
        <v>0.66186900000000004</v>
      </c>
      <c r="R675" s="60">
        <v>0.48907634705286401</v>
      </c>
      <c r="S675" s="60">
        <v>0.74375245299450565</v>
      </c>
      <c r="T675" s="51" t="s">
        <v>651</v>
      </c>
    </row>
    <row r="676" spans="1:20" s="83" customFormat="1" x14ac:dyDescent="0.25">
      <c r="A676" s="51" t="s">
        <v>636</v>
      </c>
      <c r="B676" s="51" t="s">
        <v>656</v>
      </c>
      <c r="C676" s="51" t="s">
        <v>39</v>
      </c>
      <c r="D676" s="51" t="s">
        <v>135</v>
      </c>
      <c r="E676" s="51">
        <v>206932979</v>
      </c>
      <c r="F676" s="51">
        <v>30</v>
      </c>
      <c r="G676" s="52">
        <v>1E-3</v>
      </c>
      <c r="H676" s="51">
        <v>130</v>
      </c>
      <c r="I676" s="53">
        <v>5.9218593000000004</v>
      </c>
      <c r="J676" s="53">
        <v>1.7579E-3</v>
      </c>
      <c r="K676" s="53">
        <v>5.5260355999999993</v>
      </c>
      <c r="L676" s="54">
        <v>0.1658695</v>
      </c>
      <c r="M676" s="55">
        <v>8.5159999999999999E-4</v>
      </c>
      <c r="N676" s="53">
        <v>0.21738289999999999</v>
      </c>
      <c r="O676" s="56">
        <v>342</v>
      </c>
      <c r="P676" s="56">
        <v>114</v>
      </c>
      <c r="Q676" s="60">
        <v>0.65313200000000005</v>
      </c>
      <c r="R676" s="60">
        <v>0.49741752696452041</v>
      </c>
      <c r="S676" s="60">
        <v>0.72905610041269653</v>
      </c>
      <c r="T676" s="51" t="s">
        <v>651</v>
      </c>
    </row>
    <row r="677" spans="1:20" s="83" customFormat="1" x14ac:dyDescent="0.25">
      <c r="A677" s="51" t="s">
        <v>636</v>
      </c>
      <c r="B677" s="51" t="s">
        <v>656</v>
      </c>
      <c r="C677" s="51" t="s">
        <v>39</v>
      </c>
      <c r="D677" s="51" t="s">
        <v>135</v>
      </c>
      <c r="E677" s="51">
        <v>206933690</v>
      </c>
      <c r="F677" s="51">
        <v>30</v>
      </c>
      <c r="G677" s="52">
        <v>1E-3</v>
      </c>
      <c r="H677" s="51">
        <v>130</v>
      </c>
      <c r="I677" s="53">
        <v>6.5864507999999997</v>
      </c>
      <c r="J677" s="53">
        <v>1.7597999999999999E-3</v>
      </c>
      <c r="K677" s="53">
        <v>6.1079560000000006</v>
      </c>
      <c r="L677" s="54">
        <v>0.19417999999999999</v>
      </c>
      <c r="M677" s="55">
        <v>8.966E-4</v>
      </c>
      <c r="N677" s="53">
        <v>0.27107409999999998</v>
      </c>
      <c r="O677" s="56">
        <v>378</v>
      </c>
      <c r="P677" s="56">
        <v>134</v>
      </c>
      <c r="Q677" s="60">
        <v>0.52918699999999996</v>
      </c>
      <c r="R677" s="60">
        <v>0.37696269499673341</v>
      </c>
      <c r="S677" s="60">
        <v>0.68801522599750753</v>
      </c>
      <c r="T677" s="51" t="s">
        <v>651</v>
      </c>
    </row>
    <row r="678" spans="1:20" s="83" customFormat="1" x14ac:dyDescent="0.25">
      <c r="A678" s="51" t="s">
        <v>636</v>
      </c>
      <c r="B678" s="51" t="s">
        <v>656</v>
      </c>
      <c r="C678" s="51" t="s">
        <v>39</v>
      </c>
      <c r="D678" s="51" t="s">
        <v>135</v>
      </c>
      <c r="E678" s="51">
        <v>206934466</v>
      </c>
      <c r="F678" s="51">
        <v>30</v>
      </c>
      <c r="G678" s="52">
        <v>1E-3</v>
      </c>
      <c r="H678" s="51">
        <v>130</v>
      </c>
      <c r="I678" s="53">
        <v>5.2192430999999999</v>
      </c>
      <c r="J678" s="53">
        <v>1.7294999999999991E-3</v>
      </c>
      <c r="K678" s="53">
        <v>4.8831019999999992</v>
      </c>
      <c r="L678" s="54">
        <v>0.13716700000000001</v>
      </c>
      <c r="M678" s="55">
        <v>7.358E-4</v>
      </c>
      <c r="N678" s="53">
        <v>0.18739020000000001</v>
      </c>
      <c r="O678" s="56">
        <v>306</v>
      </c>
      <c r="P678" s="56">
        <v>96</v>
      </c>
      <c r="Q678" s="60">
        <v>0.51002700000000001</v>
      </c>
      <c r="R678" s="60">
        <v>0.37787533755424518</v>
      </c>
      <c r="S678" s="60">
        <v>0.66783839812176726</v>
      </c>
      <c r="T678" s="51" t="s">
        <v>651</v>
      </c>
    </row>
    <row r="679" spans="1:20" s="83" customFormat="1" x14ac:dyDescent="0.25">
      <c r="A679" s="51" t="s">
        <v>636</v>
      </c>
      <c r="B679" s="51" t="s">
        <v>656</v>
      </c>
      <c r="C679" s="51" t="s">
        <v>39</v>
      </c>
      <c r="D679" s="51" t="s">
        <v>135</v>
      </c>
      <c r="E679" s="51">
        <v>206935102</v>
      </c>
      <c r="F679" s="51">
        <v>30</v>
      </c>
      <c r="G679" s="52">
        <v>1E-3</v>
      </c>
      <c r="H679" s="51">
        <v>130</v>
      </c>
      <c r="I679" s="53">
        <v>5.5223972999999997</v>
      </c>
      <c r="J679" s="53">
        <v>1.7305000000000001E-3</v>
      </c>
      <c r="K679" s="53">
        <v>5.1129152000000007</v>
      </c>
      <c r="L679" s="54">
        <v>0.17355899999999999</v>
      </c>
      <c r="M679" s="55">
        <v>8.2939999999999999E-4</v>
      </c>
      <c r="N679" s="53">
        <v>0.22334300000000001</v>
      </c>
      <c r="O679" s="56">
        <v>318</v>
      </c>
      <c r="P679" s="56">
        <v>118</v>
      </c>
      <c r="Q679" s="60">
        <v>0.55876499999999996</v>
      </c>
      <c r="R679" s="60">
        <v>0.44141835794301509</v>
      </c>
      <c r="S679" s="60">
        <v>0.7026117143414613</v>
      </c>
      <c r="T679" s="51" t="s">
        <v>651</v>
      </c>
    </row>
    <row r="680" spans="1:20" s="83" customFormat="1" x14ac:dyDescent="0.25">
      <c r="A680" s="51" t="s">
        <v>636</v>
      </c>
      <c r="B680" s="51" t="s">
        <v>656</v>
      </c>
      <c r="C680" s="51" t="s">
        <v>39</v>
      </c>
      <c r="D680" s="51" t="s">
        <v>135</v>
      </c>
      <c r="E680" s="51">
        <v>206935771</v>
      </c>
      <c r="F680" s="51">
        <v>30</v>
      </c>
      <c r="G680" s="52">
        <v>1E-3</v>
      </c>
      <c r="H680" s="51">
        <v>130</v>
      </c>
      <c r="I680" s="53">
        <v>5.6946792000000004</v>
      </c>
      <c r="J680" s="53">
        <v>1.7941000000000001E-3</v>
      </c>
      <c r="K680" s="53">
        <v>5.3197585000000007</v>
      </c>
      <c r="L680" s="54">
        <v>0.15381739999999999</v>
      </c>
      <c r="M680" s="55">
        <v>7.4359999999999997E-4</v>
      </c>
      <c r="N680" s="53">
        <v>0.2089192</v>
      </c>
      <c r="O680" s="56">
        <v>330</v>
      </c>
      <c r="P680" s="56">
        <v>106</v>
      </c>
      <c r="Q680" s="60">
        <v>0.594947</v>
      </c>
      <c r="R680" s="60">
        <v>0.4439289399644275</v>
      </c>
      <c r="S680" s="60">
        <v>0.71434420311584901</v>
      </c>
      <c r="T680" s="51" t="s">
        <v>651</v>
      </c>
    </row>
    <row r="681" spans="1:20" s="83" customFormat="1" x14ac:dyDescent="0.25">
      <c r="A681" s="51" t="s">
        <v>636</v>
      </c>
      <c r="B681" s="51" t="s">
        <v>656</v>
      </c>
      <c r="C681" s="51" t="s">
        <v>39</v>
      </c>
      <c r="D681" s="51" t="s">
        <v>135</v>
      </c>
      <c r="E681" s="51">
        <v>206936456</v>
      </c>
      <c r="F681" s="51">
        <v>30</v>
      </c>
      <c r="G681" s="52">
        <v>1E-3</v>
      </c>
      <c r="H681" s="51">
        <v>130</v>
      </c>
      <c r="I681" s="53">
        <v>5.7822528000000002</v>
      </c>
      <c r="J681" s="53">
        <v>1.7492E-3</v>
      </c>
      <c r="K681" s="53">
        <v>5.3457213000000001</v>
      </c>
      <c r="L681" s="54">
        <v>0.18291009999999999</v>
      </c>
      <c r="M681" s="55">
        <v>9.1049999999999996E-4</v>
      </c>
      <c r="N681" s="53">
        <v>0.24075170000000001</v>
      </c>
      <c r="O681" s="56">
        <v>330</v>
      </c>
      <c r="P681" s="56">
        <v>129</v>
      </c>
      <c r="Q681" s="60">
        <v>0.58098799999999995</v>
      </c>
      <c r="R681" s="60">
        <v>0.43408572387488847</v>
      </c>
      <c r="S681" s="60">
        <v>0.700002967341817</v>
      </c>
      <c r="T681" s="51" t="s">
        <v>651</v>
      </c>
    </row>
    <row r="682" spans="1:20" s="83" customFormat="1" x14ac:dyDescent="0.25">
      <c r="A682" s="51" t="s">
        <v>636</v>
      </c>
      <c r="B682" s="51" t="s">
        <v>656</v>
      </c>
      <c r="C682" s="51" t="s">
        <v>39</v>
      </c>
      <c r="D682" s="51" t="s">
        <v>135</v>
      </c>
      <c r="E682" s="51">
        <v>206937150</v>
      </c>
      <c r="F682" s="51">
        <v>30</v>
      </c>
      <c r="G682" s="52">
        <v>1E-3</v>
      </c>
      <c r="H682" s="51">
        <v>130</v>
      </c>
      <c r="I682" s="53">
        <v>6.3977823000000003</v>
      </c>
      <c r="J682" s="53">
        <v>1.8186000000000001E-3</v>
      </c>
      <c r="K682" s="53">
        <v>5.9198571000000006</v>
      </c>
      <c r="L682" s="54">
        <v>0.20031209999999999</v>
      </c>
      <c r="M682" s="55">
        <v>9.4450000000000003E-4</v>
      </c>
      <c r="N682" s="53">
        <v>0.26410090000000003</v>
      </c>
      <c r="O682" s="56">
        <v>366</v>
      </c>
      <c r="P682" s="56">
        <v>138</v>
      </c>
      <c r="Q682" s="60">
        <v>0.53487200000000001</v>
      </c>
      <c r="R682" s="60">
        <v>0.41368724854708888</v>
      </c>
      <c r="S682" s="60">
        <v>0.70588792956435742</v>
      </c>
      <c r="T682" s="51" t="s">
        <v>651</v>
      </c>
    </row>
    <row r="683" spans="1:20" s="83" customFormat="1" x14ac:dyDescent="0.25">
      <c r="A683" s="51" t="s">
        <v>636</v>
      </c>
      <c r="B683" s="51" t="s">
        <v>656</v>
      </c>
      <c r="C683" s="51" t="s">
        <v>39</v>
      </c>
      <c r="D683" s="51" t="s">
        <v>135</v>
      </c>
      <c r="E683" s="51">
        <v>206937907</v>
      </c>
      <c r="F683" s="51">
        <v>30</v>
      </c>
      <c r="G683" s="52">
        <v>1E-3</v>
      </c>
      <c r="H683" s="51">
        <v>130</v>
      </c>
      <c r="I683" s="53">
        <v>4.8320413999999996</v>
      </c>
      <c r="J683" s="53">
        <v>1.7298999999999999E-3</v>
      </c>
      <c r="K683" s="53">
        <v>4.4708694000000007</v>
      </c>
      <c r="L683" s="54">
        <v>0.14929319999999999</v>
      </c>
      <c r="M683" s="55">
        <v>8.1070000000000003E-4</v>
      </c>
      <c r="N683" s="53">
        <v>0.20052220000000001</v>
      </c>
      <c r="O683" s="56">
        <v>282</v>
      </c>
      <c r="P683" s="56">
        <v>107</v>
      </c>
      <c r="Q683" s="60">
        <v>0.62486799999999998</v>
      </c>
      <c r="R683" s="60">
        <v>0.48850616013374443</v>
      </c>
      <c r="S683" s="60">
        <v>0.72783386071365985</v>
      </c>
      <c r="T683" s="51" t="s">
        <v>651</v>
      </c>
    </row>
    <row r="684" spans="1:20" s="83" customFormat="1" x14ac:dyDescent="0.25">
      <c r="A684" s="51" t="s">
        <v>636</v>
      </c>
      <c r="B684" s="51" t="s">
        <v>656</v>
      </c>
      <c r="C684" s="51" t="s">
        <v>39</v>
      </c>
      <c r="D684" s="51" t="s">
        <v>135</v>
      </c>
      <c r="E684" s="51">
        <v>206939260</v>
      </c>
      <c r="F684" s="51">
        <v>30</v>
      </c>
      <c r="G684" s="52">
        <v>1E-3</v>
      </c>
      <c r="H684" s="51">
        <v>130</v>
      </c>
      <c r="I684" s="53">
        <v>4.8122936999999997</v>
      </c>
      <c r="J684" s="53">
        <v>1.7316E-3</v>
      </c>
      <c r="K684" s="53">
        <v>4.4586036000000009</v>
      </c>
      <c r="L684" s="54">
        <v>0.14502319999999999</v>
      </c>
      <c r="M684" s="55">
        <v>7.538E-4</v>
      </c>
      <c r="N684" s="53">
        <v>0.19715740000000001</v>
      </c>
      <c r="O684" s="56">
        <v>282</v>
      </c>
      <c r="P684" s="56">
        <v>102</v>
      </c>
      <c r="Q684" s="60">
        <v>0.54413</v>
      </c>
      <c r="R684" s="60">
        <v>0.44492551577670852</v>
      </c>
      <c r="S684" s="60">
        <v>0.70498528481642553</v>
      </c>
      <c r="T684" s="51" t="s">
        <v>651</v>
      </c>
    </row>
    <row r="685" spans="1:20" s="83" customFormat="1" x14ac:dyDescent="0.25">
      <c r="A685" s="51" t="s">
        <v>636</v>
      </c>
      <c r="B685" s="51" t="s">
        <v>656</v>
      </c>
      <c r="C685" s="51" t="s">
        <v>39</v>
      </c>
      <c r="D685" s="51" t="s">
        <v>135</v>
      </c>
      <c r="E685" s="51">
        <v>206939855</v>
      </c>
      <c r="F685" s="51">
        <v>30</v>
      </c>
      <c r="G685" s="52">
        <v>1E-3</v>
      </c>
      <c r="H685" s="51">
        <v>130</v>
      </c>
      <c r="I685" s="53">
        <v>6.1764412999999996</v>
      </c>
      <c r="J685" s="53">
        <v>1.8073E-3</v>
      </c>
      <c r="K685" s="53">
        <v>5.7180958000000013</v>
      </c>
      <c r="L685" s="54">
        <v>0.1921023</v>
      </c>
      <c r="M685" s="55">
        <v>9.747E-4</v>
      </c>
      <c r="N685" s="53">
        <v>0.25270330000000002</v>
      </c>
      <c r="O685" s="56">
        <v>354</v>
      </c>
      <c r="P685" s="56">
        <v>136</v>
      </c>
      <c r="Q685" s="60">
        <v>0.55961700000000003</v>
      </c>
      <c r="R685" s="60">
        <v>0.41474614002381532</v>
      </c>
      <c r="S685" s="60">
        <v>0.69497403612840225</v>
      </c>
      <c r="T685" s="51" t="s">
        <v>651</v>
      </c>
    </row>
    <row r="686" spans="1:20" s="83" customFormat="1" x14ac:dyDescent="0.25">
      <c r="A686" s="51" t="s">
        <v>636</v>
      </c>
      <c r="B686" s="51" t="s">
        <v>656</v>
      </c>
      <c r="C686" s="51" t="s">
        <v>39</v>
      </c>
      <c r="D686" s="51" t="s">
        <v>135</v>
      </c>
      <c r="E686" s="51">
        <v>206940591</v>
      </c>
      <c r="F686" s="51">
        <v>30</v>
      </c>
      <c r="G686" s="52">
        <v>1E-3</v>
      </c>
      <c r="H686" s="51">
        <v>130</v>
      </c>
      <c r="I686" s="53">
        <v>5.9671130999999997</v>
      </c>
      <c r="J686" s="53">
        <v>1.7673000000000001E-3</v>
      </c>
      <c r="K686" s="53">
        <v>5.5332022999999992</v>
      </c>
      <c r="L686" s="54">
        <v>0.1787464</v>
      </c>
      <c r="M686" s="55">
        <v>9.1250000000000001E-4</v>
      </c>
      <c r="N686" s="53">
        <v>0.24228160000000001</v>
      </c>
      <c r="O686" s="56">
        <v>342</v>
      </c>
      <c r="P686" s="56">
        <v>128</v>
      </c>
      <c r="Q686" s="60">
        <v>0.65036000000000005</v>
      </c>
      <c r="R686" s="60">
        <v>0.49839473143776158</v>
      </c>
      <c r="S686" s="60">
        <v>0.74401782930622895</v>
      </c>
      <c r="T686" s="51" t="s">
        <v>651</v>
      </c>
    </row>
    <row r="687" spans="1:20" s="83" customFormat="1" x14ac:dyDescent="0.25">
      <c r="A687" s="51" t="s">
        <v>636</v>
      </c>
      <c r="B687" s="51" t="s">
        <v>656</v>
      </c>
      <c r="C687" s="51" t="s">
        <v>39</v>
      </c>
      <c r="D687" s="51" t="s">
        <v>135</v>
      </c>
      <c r="E687" s="51">
        <v>206941304</v>
      </c>
      <c r="F687" s="51">
        <v>30</v>
      </c>
      <c r="G687" s="52">
        <v>1E-3</v>
      </c>
      <c r="H687" s="51">
        <v>130</v>
      </c>
      <c r="I687" s="53">
        <v>5.5007482999999997</v>
      </c>
      <c r="J687" s="53">
        <v>1.8110999999999999E-3</v>
      </c>
      <c r="K687" s="53">
        <v>5.0921820000000002</v>
      </c>
      <c r="L687" s="54">
        <v>0.1719155</v>
      </c>
      <c r="M687" s="55">
        <v>8.2050000000000005E-4</v>
      </c>
      <c r="N687" s="53">
        <v>0.22437850000000001</v>
      </c>
      <c r="O687" s="56">
        <v>318</v>
      </c>
      <c r="P687" s="56">
        <v>118</v>
      </c>
      <c r="Q687" s="60">
        <v>0.53340200000000004</v>
      </c>
      <c r="R687" s="60">
        <v>0.43680584768557962</v>
      </c>
      <c r="S687" s="60">
        <v>0.70719621316138825</v>
      </c>
      <c r="T687" s="51" t="s">
        <v>651</v>
      </c>
    </row>
    <row r="688" spans="1:20" s="83" customFormat="1" x14ac:dyDescent="0.25">
      <c r="A688" s="51" t="s">
        <v>636</v>
      </c>
      <c r="B688" s="51" t="s">
        <v>656</v>
      </c>
      <c r="C688" s="51" t="s">
        <v>39</v>
      </c>
      <c r="D688" s="51" t="s">
        <v>135</v>
      </c>
      <c r="E688" s="51">
        <v>206941970</v>
      </c>
      <c r="F688" s="51">
        <v>30</v>
      </c>
      <c r="G688" s="52">
        <v>1E-3</v>
      </c>
      <c r="H688" s="51">
        <v>130</v>
      </c>
      <c r="I688" s="53">
        <v>5.8935782999999997</v>
      </c>
      <c r="J688" s="53">
        <v>1.797E-3</v>
      </c>
      <c r="K688" s="53">
        <v>5.4774001000000014</v>
      </c>
      <c r="L688" s="54">
        <v>0.1685596</v>
      </c>
      <c r="M688" s="55">
        <v>7.7640000000000001E-4</v>
      </c>
      <c r="N688" s="53">
        <v>0.23500979999999999</v>
      </c>
      <c r="O688" s="56">
        <v>342</v>
      </c>
      <c r="P688" s="56">
        <v>114</v>
      </c>
      <c r="Q688" s="60">
        <v>0.62434299999999998</v>
      </c>
      <c r="R688" s="60">
        <v>0.51977029888298765</v>
      </c>
      <c r="S688" s="60">
        <v>0.74220237877748652</v>
      </c>
      <c r="T688" s="51" t="s">
        <v>651</v>
      </c>
    </row>
    <row r="689" spans="1:20" s="83" customFormat="1" x14ac:dyDescent="0.25">
      <c r="A689" s="51" t="s">
        <v>636</v>
      </c>
      <c r="B689" s="51" t="s">
        <v>656</v>
      </c>
      <c r="C689" s="51" t="s">
        <v>39</v>
      </c>
      <c r="D689" s="51" t="s">
        <v>135</v>
      </c>
      <c r="E689" s="51">
        <v>206942676</v>
      </c>
      <c r="F689" s="51">
        <v>30</v>
      </c>
      <c r="G689" s="52">
        <v>1E-3</v>
      </c>
      <c r="H689" s="51">
        <v>130</v>
      </c>
      <c r="I689" s="53">
        <v>6.5654287</v>
      </c>
      <c r="J689" s="53">
        <v>1.7704999999999999E-3</v>
      </c>
      <c r="K689" s="53">
        <v>6.122010200000001</v>
      </c>
      <c r="L689" s="54">
        <v>0.18092759999999999</v>
      </c>
      <c r="M689" s="55">
        <v>9.2639999999999997E-4</v>
      </c>
      <c r="N689" s="53">
        <v>0.24864510000000001</v>
      </c>
      <c r="O689" s="56">
        <v>378</v>
      </c>
      <c r="P689" s="56">
        <v>125</v>
      </c>
      <c r="Q689" s="60">
        <v>0.59530499999999997</v>
      </c>
      <c r="R689" s="60">
        <v>0.48051161875132958</v>
      </c>
      <c r="S689" s="60">
        <v>0.74078570257504284</v>
      </c>
      <c r="T689" s="51" t="s">
        <v>651</v>
      </c>
    </row>
    <row r="690" spans="1:20" s="83" customFormat="1" x14ac:dyDescent="0.25">
      <c r="A690" s="51" t="s">
        <v>636</v>
      </c>
      <c r="B690" s="51" t="s">
        <v>656</v>
      </c>
      <c r="C690" s="51" t="s">
        <v>39</v>
      </c>
      <c r="D690" s="51" t="s">
        <v>135</v>
      </c>
      <c r="E690" s="51">
        <v>206943447</v>
      </c>
      <c r="F690" s="51">
        <v>30</v>
      </c>
      <c r="G690" s="52">
        <v>1E-3</v>
      </c>
      <c r="H690" s="51">
        <v>130</v>
      </c>
      <c r="I690" s="53">
        <v>6.5738035999999997</v>
      </c>
      <c r="J690" s="53">
        <v>1.8316999999999999E-3</v>
      </c>
      <c r="K690" s="53">
        <v>6.1479483999999989</v>
      </c>
      <c r="L690" s="54">
        <v>0.17828640000000001</v>
      </c>
      <c r="M690" s="55">
        <v>9.4220000000000003E-4</v>
      </c>
      <c r="N690" s="53">
        <v>0.23417550000000001</v>
      </c>
      <c r="O690" s="56">
        <v>378</v>
      </c>
      <c r="P690" s="56">
        <v>124</v>
      </c>
      <c r="Q690" s="60">
        <v>0.63617199999999996</v>
      </c>
      <c r="R690" s="60">
        <v>0.45158763893431692</v>
      </c>
      <c r="S690" s="60">
        <v>0.71239529621702125</v>
      </c>
      <c r="T690" s="51" t="s">
        <v>651</v>
      </c>
    </row>
    <row r="691" spans="1:20" s="83" customFormat="1" x14ac:dyDescent="0.25">
      <c r="A691" s="51" t="s">
        <v>636</v>
      </c>
      <c r="B691" s="51" t="s">
        <v>656</v>
      </c>
      <c r="C691" s="51" t="s">
        <v>39</v>
      </c>
      <c r="D691" s="51" t="s">
        <v>135</v>
      </c>
      <c r="E691" s="51">
        <v>206944223</v>
      </c>
      <c r="F691" s="51">
        <v>30</v>
      </c>
      <c r="G691" s="52">
        <v>1E-3</v>
      </c>
      <c r="H691" s="51">
        <v>130</v>
      </c>
      <c r="I691" s="53">
        <v>5.5042527000000003</v>
      </c>
      <c r="J691" s="53">
        <v>1.7894E-3</v>
      </c>
      <c r="K691" s="53">
        <v>5.0957494999999966</v>
      </c>
      <c r="L691" s="54">
        <v>0.16500090000000001</v>
      </c>
      <c r="M691" s="55">
        <v>8.2240000000000004E-4</v>
      </c>
      <c r="N691" s="53">
        <v>0.23115559999999999</v>
      </c>
      <c r="O691" s="56">
        <v>318</v>
      </c>
      <c r="P691" s="56">
        <v>116</v>
      </c>
      <c r="Q691" s="60">
        <v>0.58092100000000002</v>
      </c>
      <c r="R691" s="60">
        <v>0.44760054696787799</v>
      </c>
      <c r="S691" s="60">
        <v>0.72448959119018563</v>
      </c>
      <c r="T691" s="51" t="s">
        <v>651</v>
      </c>
    </row>
    <row r="692" spans="1:20" s="83" customFormat="1" x14ac:dyDescent="0.25">
      <c r="A692" s="51" t="s">
        <v>636</v>
      </c>
      <c r="B692" s="51" t="s">
        <v>656</v>
      </c>
      <c r="C692" s="51" t="s">
        <v>39</v>
      </c>
      <c r="D692" s="51" t="s">
        <v>135</v>
      </c>
      <c r="E692" s="51">
        <v>206944889</v>
      </c>
      <c r="F692" s="51">
        <v>30</v>
      </c>
      <c r="G692" s="52">
        <v>1E-3</v>
      </c>
      <c r="H692" s="51">
        <v>130</v>
      </c>
      <c r="I692" s="53">
        <v>5.0386994999999999</v>
      </c>
      <c r="J692" s="53">
        <v>1.7340000000000001E-3</v>
      </c>
      <c r="K692" s="53">
        <v>4.6452766999999993</v>
      </c>
      <c r="L692" s="54">
        <v>0.1622236</v>
      </c>
      <c r="M692" s="55">
        <v>8.1999999999999998E-4</v>
      </c>
      <c r="N692" s="53">
        <v>0.2194769</v>
      </c>
      <c r="O692" s="56">
        <v>294</v>
      </c>
      <c r="P692" s="56">
        <v>114</v>
      </c>
      <c r="Q692" s="60">
        <v>0.60314199999999996</v>
      </c>
      <c r="R692" s="60">
        <v>0.4567768528022309</v>
      </c>
      <c r="S692" s="60">
        <v>0.71625235802267762</v>
      </c>
      <c r="T692" s="51" t="s">
        <v>651</v>
      </c>
    </row>
    <row r="693" spans="1:20" s="83" customFormat="1" x14ac:dyDescent="0.25">
      <c r="A693" s="51" t="s">
        <v>636</v>
      </c>
      <c r="B693" s="51" t="s">
        <v>656</v>
      </c>
      <c r="C693" s="51" t="s">
        <v>39</v>
      </c>
      <c r="D693" s="51" t="s">
        <v>135</v>
      </c>
      <c r="E693" s="51">
        <v>206945509</v>
      </c>
      <c r="F693" s="51">
        <v>30</v>
      </c>
      <c r="G693" s="52">
        <v>1E-3</v>
      </c>
      <c r="H693" s="51">
        <v>130</v>
      </c>
      <c r="I693" s="53">
        <v>5.7495994000000001</v>
      </c>
      <c r="J693" s="53">
        <v>1.7424000000000001E-3</v>
      </c>
      <c r="K693" s="53">
        <v>5.3129412999999976</v>
      </c>
      <c r="L693" s="54">
        <v>0.1798322</v>
      </c>
      <c r="M693" s="55">
        <v>8.8060000000000005E-4</v>
      </c>
      <c r="N693" s="53">
        <v>0.24436559999999999</v>
      </c>
      <c r="O693" s="56">
        <v>330</v>
      </c>
      <c r="P693" s="56">
        <v>126</v>
      </c>
      <c r="Q693" s="60">
        <v>0.62337100000000001</v>
      </c>
      <c r="R693" s="60">
        <v>0.47660779348398841</v>
      </c>
      <c r="S693" s="60">
        <v>0.72822218490957114</v>
      </c>
      <c r="T693" s="51" t="s">
        <v>651</v>
      </c>
    </row>
    <row r="694" spans="1:20" s="83" customFormat="1" x14ac:dyDescent="0.25">
      <c r="A694" s="51" t="s">
        <v>636</v>
      </c>
      <c r="B694" s="51" t="s">
        <v>656</v>
      </c>
      <c r="C694" s="51" t="s">
        <v>39</v>
      </c>
      <c r="D694" s="51" t="s">
        <v>135</v>
      </c>
      <c r="E694" s="51">
        <v>206946201</v>
      </c>
      <c r="F694" s="51">
        <v>30</v>
      </c>
      <c r="G694" s="52">
        <v>1E-3</v>
      </c>
      <c r="H694" s="51">
        <v>130</v>
      </c>
      <c r="I694" s="53">
        <v>6.1010891999999997</v>
      </c>
      <c r="J694" s="53">
        <v>1.8148000000000001E-3</v>
      </c>
      <c r="K694" s="53">
        <v>5.6767424999999996</v>
      </c>
      <c r="L694" s="54">
        <v>0.18139130000000001</v>
      </c>
      <c r="M694" s="55">
        <v>8.6680000000000004E-4</v>
      </c>
      <c r="N694" s="53">
        <v>0.22988259999999999</v>
      </c>
      <c r="O694" s="56">
        <v>354</v>
      </c>
      <c r="P694" s="56">
        <v>123</v>
      </c>
      <c r="Q694" s="60">
        <v>0.586588</v>
      </c>
      <c r="R694" s="60">
        <v>0.43417454804676381</v>
      </c>
      <c r="S694" s="60">
        <v>0.7137976283172961</v>
      </c>
      <c r="T694" s="51" t="s">
        <v>651</v>
      </c>
    </row>
    <row r="695" spans="1:20" s="83" customFormat="1" x14ac:dyDescent="0.25">
      <c r="A695" s="51" t="s">
        <v>636</v>
      </c>
      <c r="B695" s="51" t="s">
        <v>656</v>
      </c>
      <c r="C695" s="51" t="s">
        <v>39</v>
      </c>
      <c r="D695" s="51" t="s">
        <v>135</v>
      </c>
      <c r="E695" s="51">
        <v>206946929</v>
      </c>
      <c r="F695" s="51">
        <v>30</v>
      </c>
      <c r="G695" s="52">
        <v>1E-3</v>
      </c>
      <c r="H695" s="51">
        <v>130</v>
      </c>
      <c r="I695" s="53">
        <v>6.4500514000000004</v>
      </c>
      <c r="J695" s="53">
        <v>1.8227E-3</v>
      </c>
      <c r="K695" s="53">
        <v>5.9870360000000007</v>
      </c>
      <c r="L695" s="54">
        <v>0.19442680000000001</v>
      </c>
      <c r="M695" s="55">
        <v>9.1929999999999996E-4</v>
      </c>
      <c r="N695" s="53">
        <v>0.25507010000000002</v>
      </c>
      <c r="O695" s="56">
        <v>366</v>
      </c>
      <c r="P695" s="56">
        <v>136</v>
      </c>
      <c r="Q695" s="60">
        <v>0.489568</v>
      </c>
      <c r="R695" s="60">
        <v>0.36908789401302261</v>
      </c>
      <c r="S695" s="60">
        <v>0.66147706649991478</v>
      </c>
      <c r="T695" s="51" t="s">
        <v>651</v>
      </c>
    </row>
    <row r="696" spans="1:20" s="83" customFormat="1" x14ac:dyDescent="0.25">
      <c r="A696" s="51" t="s">
        <v>636</v>
      </c>
      <c r="B696" s="51" t="s">
        <v>656</v>
      </c>
      <c r="C696" s="51" t="s">
        <v>39</v>
      </c>
      <c r="D696" s="51" t="s">
        <v>135</v>
      </c>
      <c r="E696" s="51">
        <v>206947691</v>
      </c>
      <c r="F696" s="51">
        <v>30</v>
      </c>
      <c r="G696" s="52">
        <v>1E-3</v>
      </c>
      <c r="H696" s="51">
        <v>130</v>
      </c>
      <c r="I696" s="53">
        <v>6.1459655</v>
      </c>
      <c r="J696" s="53">
        <v>1.7734000000000001E-3</v>
      </c>
      <c r="K696" s="53">
        <v>5.7039264000000003</v>
      </c>
      <c r="L696" s="54">
        <v>0.18430779999999999</v>
      </c>
      <c r="M696" s="55">
        <v>8.8409999999999997E-4</v>
      </c>
      <c r="N696" s="53">
        <v>0.24472240000000001</v>
      </c>
      <c r="O696" s="56">
        <v>354</v>
      </c>
      <c r="P696" s="56">
        <v>131</v>
      </c>
      <c r="Q696" s="60">
        <v>0.62733799999999995</v>
      </c>
      <c r="R696" s="60">
        <v>0.52326825907732233</v>
      </c>
      <c r="S696" s="60">
        <v>0.73822391339715643</v>
      </c>
      <c r="T696" s="51" t="s">
        <v>651</v>
      </c>
    </row>
    <row r="697" spans="1:20" s="83" customFormat="1" x14ac:dyDescent="0.25">
      <c r="A697" s="51" t="s">
        <v>636</v>
      </c>
      <c r="B697" s="51" t="s">
        <v>656</v>
      </c>
      <c r="C697" s="51" t="s">
        <v>39</v>
      </c>
      <c r="D697" s="51" t="s">
        <v>135</v>
      </c>
      <c r="E697" s="51">
        <v>206948423</v>
      </c>
      <c r="F697" s="51">
        <v>30</v>
      </c>
      <c r="G697" s="52">
        <v>1E-3</v>
      </c>
      <c r="H697" s="51">
        <v>130</v>
      </c>
      <c r="I697" s="53">
        <v>6.1735990000000003</v>
      </c>
      <c r="J697" s="53">
        <v>1.75E-3</v>
      </c>
      <c r="K697" s="53">
        <v>5.7421647000000009</v>
      </c>
      <c r="L697" s="54">
        <v>0.18025679999999999</v>
      </c>
      <c r="M697" s="55">
        <v>9.2389999999999996E-4</v>
      </c>
      <c r="N697" s="53">
        <v>0.2383662</v>
      </c>
      <c r="O697" s="56">
        <v>354</v>
      </c>
      <c r="P697" s="56">
        <v>125</v>
      </c>
      <c r="Q697" s="60">
        <v>0.56709900000000002</v>
      </c>
      <c r="R697" s="60">
        <v>0.45002564845510229</v>
      </c>
      <c r="S697" s="60">
        <v>0.7185672797616135</v>
      </c>
      <c r="T697" s="51" t="s">
        <v>651</v>
      </c>
    </row>
    <row r="698" spans="1:20" s="83" customFormat="1" x14ac:dyDescent="0.25">
      <c r="A698" s="51" t="s">
        <v>636</v>
      </c>
      <c r="B698" s="51" t="s">
        <v>656</v>
      </c>
      <c r="C698" s="51" t="s">
        <v>39</v>
      </c>
      <c r="D698" s="51" t="s">
        <v>135</v>
      </c>
      <c r="E698" s="51">
        <v>206949157</v>
      </c>
      <c r="F698" s="51">
        <v>30</v>
      </c>
      <c r="G698" s="52">
        <v>1E-3</v>
      </c>
      <c r="H698" s="51">
        <v>130</v>
      </c>
      <c r="I698" s="53">
        <v>6.6168462000000003</v>
      </c>
      <c r="J698" s="53">
        <v>1.7681999999999999E-3</v>
      </c>
      <c r="K698" s="53">
        <v>6.1385429999999994</v>
      </c>
      <c r="L698" s="54">
        <v>0.1945432</v>
      </c>
      <c r="M698" s="55">
        <v>9.7630000000000004E-4</v>
      </c>
      <c r="N698" s="53">
        <v>0.27004929999999999</v>
      </c>
      <c r="O698" s="56">
        <v>378</v>
      </c>
      <c r="P698" s="56">
        <v>139</v>
      </c>
      <c r="Q698" s="60">
        <v>0.61174799999999996</v>
      </c>
      <c r="R698" s="60">
        <v>0.52445251111555791</v>
      </c>
      <c r="S698" s="60">
        <v>0.73859215393951083</v>
      </c>
      <c r="T698" s="51" t="s">
        <v>651</v>
      </c>
    </row>
    <row r="699" spans="1:20" s="83" customFormat="1" x14ac:dyDescent="0.25">
      <c r="A699" s="51" t="s">
        <v>636</v>
      </c>
      <c r="B699" s="51" t="s">
        <v>656</v>
      </c>
      <c r="C699" s="51" t="s">
        <v>39</v>
      </c>
      <c r="D699" s="51" t="s">
        <v>135</v>
      </c>
      <c r="E699" s="51">
        <v>206949933</v>
      </c>
      <c r="F699" s="51">
        <v>30</v>
      </c>
      <c r="G699" s="52">
        <v>1E-3</v>
      </c>
      <c r="H699" s="51">
        <v>130</v>
      </c>
      <c r="I699" s="53">
        <v>6.3510138999999999</v>
      </c>
      <c r="J699" s="53">
        <v>1.7681999999999999E-3</v>
      </c>
      <c r="K699" s="53">
        <v>5.921275500000001</v>
      </c>
      <c r="L699" s="54">
        <v>0.18281529999999999</v>
      </c>
      <c r="M699" s="55">
        <v>9.3059999999999996E-4</v>
      </c>
      <c r="N699" s="53">
        <v>0.2335593</v>
      </c>
      <c r="O699" s="56">
        <v>366</v>
      </c>
      <c r="P699" s="56">
        <v>127</v>
      </c>
      <c r="Q699" s="60">
        <v>0.62367099999999998</v>
      </c>
      <c r="R699" s="60">
        <v>0.45128014786528081</v>
      </c>
      <c r="S699" s="60">
        <v>0.71455791944381031</v>
      </c>
      <c r="T699" s="51" t="s">
        <v>651</v>
      </c>
    </row>
    <row r="700" spans="1:20" s="83" customFormat="1" x14ac:dyDescent="0.25">
      <c r="A700" s="51" t="s">
        <v>636</v>
      </c>
      <c r="B700" s="51" t="s">
        <v>656</v>
      </c>
      <c r="C700" s="51" t="s">
        <v>39</v>
      </c>
      <c r="D700" s="51" t="s">
        <v>135</v>
      </c>
      <c r="E700" s="51">
        <v>206950684</v>
      </c>
      <c r="F700" s="51">
        <v>30</v>
      </c>
      <c r="G700" s="52">
        <v>1E-3</v>
      </c>
      <c r="H700" s="51">
        <v>130</v>
      </c>
      <c r="I700" s="53">
        <v>6.6119054999999998</v>
      </c>
      <c r="J700" s="53">
        <v>1.7779E-3</v>
      </c>
      <c r="K700" s="53">
        <v>6.1457781000000002</v>
      </c>
      <c r="L700" s="54">
        <v>0.19487679999999999</v>
      </c>
      <c r="M700" s="55">
        <v>1.024E-3</v>
      </c>
      <c r="N700" s="53">
        <v>0.25718099999999999</v>
      </c>
      <c r="O700" s="56">
        <v>378</v>
      </c>
      <c r="P700" s="56">
        <v>134</v>
      </c>
      <c r="Q700" s="60">
        <v>0.72714400000000001</v>
      </c>
      <c r="R700" s="60">
        <v>0.55942972365505494</v>
      </c>
      <c r="S700" s="60">
        <v>0.7712080154623876</v>
      </c>
      <c r="T700" s="51" t="s">
        <v>651</v>
      </c>
    </row>
    <row r="701" spans="1:20" s="83" customFormat="1" x14ac:dyDescent="0.25">
      <c r="A701" s="51" t="s">
        <v>636</v>
      </c>
      <c r="B701" s="51" t="s">
        <v>656</v>
      </c>
      <c r="C701" s="51" t="s">
        <v>39</v>
      </c>
      <c r="D701" s="51" t="s">
        <v>135</v>
      </c>
      <c r="E701" s="51">
        <v>206951463</v>
      </c>
      <c r="F701" s="51">
        <v>30</v>
      </c>
      <c r="G701" s="52">
        <v>1E-3</v>
      </c>
      <c r="H701" s="51">
        <v>130</v>
      </c>
      <c r="I701" s="53">
        <v>6.0071827999999998</v>
      </c>
      <c r="J701" s="53">
        <v>1.8155999999999999E-3</v>
      </c>
      <c r="K701" s="53">
        <v>5.5520835000000002</v>
      </c>
      <c r="L701" s="54">
        <v>0.1845666</v>
      </c>
      <c r="M701" s="55">
        <v>8.8099999999999995E-4</v>
      </c>
      <c r="N701" s="53">
        <v>0.25752399999999998</v>
      </c>
      <c r="O701" s="56">
        <v>342</v>
      </c>
      <c r="P701" s="56">
        <v>128</v>
      </c>
      <c r="Q701" s="60">
        <v>0.58733000000000002</v>
      </c>
      <c r="R701" s="60">
        <v>0.47531519158543728</v>
      </c>
      <c r="S701" s="60">
        <v>0.72742406226577327</v>
      </c>
      <c r="T701" s="51" t="s">
        <v>651</v>
      </c>
    </row>
    <row r="702" spans="1:20" s="83" customFormat="1" x14ac:dyDescent="0.25">
      <c r="A702" s="51" t="s">
        <v>636</v>
      </c>
      <c r="B702" s="51" t="s">
        <v>656</v>
      </c>
      <c r="C702" s="51" t="s">
        <v>39</v>
      </c>
      <c r="D702" s="51" t="s">
        <v>135</v>
      </c>
      <c r="E702" s="51">
        <v>206952180</v>
      </c>
      <c r="F702" s="51">
        <v>30</v>
      </c>
      <c r="G702" s="52">
        <v>1E-3</v>
      </c>
      <c r="H702" s="51">
        <v>130</v>
      </c>
      <c r="I702" s="53">
        <v>6.4022148999999997</v>
      </c>
      <c r="J702" s="53">
        <v>1.7872000000000001E-3</v>
      </c>
      <c r="K702" s="53">
        <v>5.9307022000000007</v>
      </c>
      <c r="L702" s="54">
        <v>0.20409720000000001</v>
      </c>
      <c r="M702" s="55">
        <v>9.4799999999999995E-4</v>
      </c>
      <c r="N702" s="53">
        <v>0.25408829999999999</v>
      </c>
      <c r="O702" s="56">
        <v>366</v>
      </c>
      <c r="P702" s="56">
        <v>139</v>
      </c>
      <c r="Q702" s="60">
        <v>0.61763800000000002</v>
      </c>
      <c r="R702" s="60">
        <v>0.56351748409819691</v>
      </c>
      <c r="S702" s="60">
        <v>0.7506551309643622</v>
      </c>
      <c r="T702" s="51" t="s">
        <v>651</v>
      </c>
    </row>
    <row r="703" spans="1:20" s="83" customFormat="1" x14ac:dyDescent="0.25">
      <c r="A703" s="51" t="s">
        <v>636</v>
      </c>
      <c r="B703" s="51" t="s">
        <v>656</v>
      </c>
      <c r="C703" s="51" t="s">
        <v>39</v>
      </c>
      <c r="D703" s="51" t="s">
        <v>135</v>
      </c>
      <c r="E703" s="51">
        <v>206952937</v>
      </c>
      <c r="F703" s="51">
        <v>30</v>
      </c>
      <c r="G703" s="52">
        <v>1E-3</v>
      </c>
      <c r="H703" s="51">
        <v>130</v>
      </c>
      <c r="I703" s="53">
        <v>6.4443815999999998</v>
      </c>
      <c r="J703" s="53">
        <v>1.7574000000000001E-3</v>
      </c>
      <c r="K703" s="53">
        <v>6.0050093000000011</v>
      </c>
      <c r="L703" s="54">
        <v>0.18646869999999999</v>
      </c>
      <c r="M703" s="55">
        <v>8.922E-4</v>
      </c>
      <c r="N703" s="53">
        <v>0.2395814</v>
      </c>
      <c r="O703" s="56">
        <v>366</v>
      </c>
      <c r="P703" s="56">
        <v>126</v>
      </c>
      <c r="Q703" s="60">
        <v>0.62711799999999995</v>
      </c>
      <c r="R703" s="60">
        <v>0.47879197372960342</v>
      </c>
      <c r="S703" s="60">
        <v>0.72591396081705994</v>
      </c>
      <c r="T703" s="51" t="s">
        <v>651</v>
      </c>
    </row>
    <row r="704" spans="1:20" s="83" customFormat="1" x14ac:dyDescent="0.25">
      <c r="A704" s="51" t="s">
        <v>636</v>
      </c>
      <c r="B704" s="51" t="s">
        <v>656</v>
      </c>
      <c r="C704" s="51" t="s">
        <v>39</v>
      </c>
      <c r="D704" s="51" t="s">
        <v>135</v>
      </c>
      <c r="E704" s="51">
        <v>206953696</v>
      </c>
      <c r="F704" s="51">
        <v>30</v>
      </c>
      <c r="G704" s="52">
        <v>1E-3</v>
      </c>
      <c r="H704" s="51">
        <v>130</v>
      </c>
      <c r="I704" s="53">
        <v>6.1678088000000004</v>
      </c>
      <c r="J704" s="53">
        <v>1.8383E-3</v>
      </c>
      <c r="K704" s="53">
        <v>5.7507643000000011</v>
      </c>
      <c r="L704" s="54">
        <v>0.17565249999999999</v>
      </c>
      <c r="M704" s="55">
        <v>8.5530000000000003E-4</v>
      </c>
      <c r="N704" s="53">
        <v>0.2284564</v>
      </c>
      <c r="O704" s="56">
        <v>354</v>
      </c>
      <c r="P704" s="56">
        <v>122</v>
      </c>
      <c r="Q704" s="60">
        <v>0.61459299999999994</v>
      </c>
      <c r="R704" s="60">
        <v>0.44841643538561449</v>
      </c>
      <c r="S704" s="60">
        <v>0.71672263512559231</v>
      </c>
      <c r="T704" s="51" t="s">
        <v>651</v>
      </c>
    </row>
    <row r="705" spans="1:20" s="83" customFormat="1" x14ac:dyDescent="0.25">
      <c r="A705" s="51" t="s">
        <v>636</v>
      </c>
      <c r="B705" s="51" t="s">
        <v>656</v>
      </c>
      <c r="C705" s="51" t="s">
        <v>39</v>
      </c>
      <c r="D705" s="51" t="s">
        <v>135</v>
      </c>
      <c r="E705" s="51">
        <v>206954430</v>
      </c>
      <c r="F705" s="51">
        <v>30</v>
      </c>
      <c r="G705" s="52">
        <v>1E-3</v>
      </c>
      <c r="H705" s="51">
        <v>130</v>
      </c>
      <c r="I705" s="53">
        <v>5.9498435000000001</v>
      </c>
      <c r="J705" s="53">
        <v>1.7677999999999999E-3</v>
      </c>
      <c r="K705" s="53">
        <v>5.5288374999999981</v>
      </c>
      <c r="L705" s="54">
        <v>0.1778865</v>
      </c>
      <c r="M705" s="55">
        <v>8.6030000000000004E-4</v>
      </c>
      <c r="N705" s="53">
        <v>0.23033329999999999</v>
      </c>
      <c r="O705" s="56">
        <v>342</v>
      </c>
      <c r="P705" s="56">
        <v>123</v>
      </c>
      <c r="Q705" s="60">
        <v>0.63985499999999995</v>
      </c>
      <c r="R705" s="60">
        <v>0.52930336809055634</v>
      </c>
      <c r="S705" s="60">
        <v>0.74456134888395364</v>
      </c>
      <c r="T705" s="51" t="s">
        <v>651</v>
      </c>
    </row>
    <row r="706" spans="1:20" s="83" customFormat="1" x14ac:dyDescent="0.25">
      <c r="A706" s="51" t="s">
        <v>636</v>
      </c>
      <c r="B706" s="51" t="s">
        <v>656</v>
      </c>
      <c r="C706" s="51" t="s">
        <v>39</v>
      </c>
      <c r="D706" s="51" t="s">
        <v>135</v>
      </c>
      <c r="E706" s="51">
        <v>206955140</v>
      </c>
      <c r="F706" s="51">
        <v>30</v>
      </c>
      <c r="G706" s="52">
        <v>1E-3</v>
      </c>
      <c r="H706" s="51">
        <v>130</v>
      </c>
      <c r="I706" s="53">
        <v>5.9346870999999997</v>
      </c>
      <c r="J706" s="53">
        <v>1.81E-3</v>
      </c>
      <c r="K706" s="53">
        <v>5.5167218000000009</v>
      </c>
      <c r="L706" s="54">
        <v>0.17694509999999999</v>
      </c>
      <c r="M706" s="55">
        <v>8.6629999999999997E-4</v>
      </c>
      <c r="N706" s="53">
        <v>0.2280151</v>
      </c>
      <c r="O706" s="56">
        <v>342</v>
      </c>
      <c r="P706" s="56">
        <v>121</v>
      </c>
      <c r="Q706" s="60">
        <v>0.53813299999999997</v>
      </c>
      <c r="R706" s="60">
        <v>0.42173478529006642</v>
      </c>
      <c r="S706" s="60">
        <v>0.7031177891576027</v>
      </c>
      <c r="T706" s="51" t="s">
        <v>651</v>
      </c>
    </row>
    <row r="707" spans="1:20" s="83" customFormat="1" x14ac:dyDescent="0.25">
      <c r="A707" s="51" t="s">
        <v>636</v>
      </c>
      <c r="B707" s="51" t="s">
        <v>656</v>
      </c>
      <c r="C707" s="51" t="s">
        <v>39</v>
      </c>
      <c r="D707" s="51" t="s">
        <v>135</v>
      </c>
      <c r="E707" s="51">
        <v>206955850</v>
      </c>
      <c r="F707" s="51">
        <v>30</v>
      </c>
      <c r="G707" s="52">
        <v>1E-3</v>
      </c>
      <c r="H707" s="51">
        <v>130</v>
      </c>
      <c r="I707" s="53">
        <v>6.3550278000000002</v>
      </c>
      <c r="J707" s="53">
        <v>1.7930999999999999E-3</v>
      </c>
      <c r="K707" s="53">
        <v>5.9191446000000001</v>
      </c>
      <c r="L707" s="54">
        <v>0.18678149999999999</v>
      </c>
      <c r="M707" s="55">
        <v>9.993999999999999E-4</v>
      </c>
      <c r="N707" s="53">
        <v>0.23570150000000001</v>
      </c>
      <c r="O707" s="56">
        <v>366</v>
      </c>
      <c r="P707" s="56">
        <v>129</v>
      </c>
      <c r="Q707" s="60">
        <v>0.59318199999999999</v>
      </c>
      <c r="R707" s="60">
        <v>0.45613106995993979</v>
      </c>
      <c r="S707" s="60">
        <v>0.71060199946316382</v>
      </c>
      <c r="T707" s="51" t="s">
        <v>651</v>
      </c>
    </row>
    <row r="708" spans="1:20" s="83" customFormat="1" x14ac:dyDescent="0.25">
      <c r="A708" s="51" t="s">
        <v>636</v>
      </c>
      <c r="B708" s="51" t="s">
        <v>656</v>
      </c>
      <c r="C708" s="51" t="s">
        <v>39</v>
      </c>
      <c r="D708" s="51" t="s">
        <v>135</v>
      </c>
      <c r="E708" s="51">
        <v>206956604</v>
      </c>
      <c r="F708" s="51">
        <v>30</v>
      </c>
      <c r="G708" s="52">
        <v>1E-3</v>
      </c>
      <c r="H708" s="51">
        <v>130</v>
      </c>
      <c r="I708" s="53">
        <v>5.7167861000000002</v>
      </c>
      <c r="J708" s="53">
        <v>1.7642999999999999E-3</v>
      </c>
      <c r="K708" s="53">
        <v>5.3154708999999993</v>
      </c>
      <c r="L708" s="54">
        <v>0.16192429999999999</v>
      </c>
      <c r="M708" s="55">
        <v>7.9460000000000002E-4</v>
      </c>
      <c r="N708" s="53">
        <v>0.22709789999999999</v>
      </c>
      <c r="O708" s="56">
        <v>330</v>
      </c>
      <c r="P708" s="56">
        <v>115</v>
      </c>
      <c r="Q708" s="60">
        <v>0.62459200000000004</v>
      </c>
      <c r="R708" s="60">
        <v>0.5007254243631124</v>
      </c>
      <c r="S708" s="60">
        <v>0.7487129927419921</v>
      </c>
      <c r="T708" s="51" t="s">
        <v>651</v>
      </c>
    </row>
    <row r="709" spans="1:20" s="83" customFormat="1" x14ac:dyDescent="0.25">
      <c r="A709" s="51" t="s">
        <v>636</v>
      </c>
      <c r="B709" s="51" t="s">
        <v>656</v>
      </c>
      <c r="C709" s="51" t="s">
        <v>39</v>
      </c>
      <c r="D709" s="51" t="s">
        <v>135</v>
      </c>
      <c r="E709" s="51">
        <v>206957886</v>
      </c>
      <c r="F709" s="51">
        <v>30</v>
      </c>
      <c r="G709" s="52">
        <v>1E-3</v>
      </c>
      <c r="H709" s="51">
        <v>130</v>
      </c>
      <c r="I709" s="53">
        <v>5.5470319999999997</v>
      </c>
      <c r="J709" s="53">
        <v>1.8324999999999999E-3</v>
      </c>
      <c r="K709" s="53">
        <v>5.1757933999999999</v>
      </c>
      <c r="L709" s="54">
        <v>0.1509056</v>
      </c>
      <c r="M709" s="55">
        <v>7.5060000000000003E-4</v>
      </c>
      <c r="N709" s="53">
        <v>0.20824880000000001</v>
      </c>
      <c r="O709" s="56">
        <v>318</v>
      </c>
      <c r="P709" s="56">
        <v>105</v>
      </c>
      <c r="Q709" s="60">
        <v>0.56079299999999999</v>
      </c>
      <c r="R709" s="60">
        <v>0.39820492569409621</v>
      </c>
      <c r="S709" s="60">
        <v>0.68672699518346314</v>
      </c>
      <c r="T709" s="51" t="s">
        <v>651</v>
      </c>
    </row>
    <row r="710" spans="1:20" s="83" customFormat="1" x14ac:dyDescent="0.25">
      <c r="A710" s="51" t="s">
        <v>636</v>
      </c>
      <c r="B710" s="51" t="s">
        <v>656</v>
      </c>
      <c r="C710" s="51" t="s">
        <v>39</v>
      </c>
      <c r="D710" s="51" t="s">
        <v>135</v>
      </c>
      <c r="E710" s="51">
        <v>206958559</v>
      </c>
      <c r="F710" s="51">
        <v>30</v>
      </c>
      <c r="G710" s="52">
        <v>1E-3</v>
      </c>
      <c r="H710" s="51">
        <v>130</v>
      </c>
      <c r="I710" s="53">
        <v>6.6325865999999998</v>
      </c>
      <c r="J710" s="53">
        <v>1.8515999999999999E-3</v>
      </c>
      <c r="K710" s="53">
        <v>6.1559034000000006</v>
      </c>
      <c r="L710" s="54">
        <v>0.20242689999999999</v>
      </c>
      <c r="M710" s="55">
        <v>9.6170000000000001E-4</v>
      </c>
      <c r="N710" s="53">
        <v>0.26056849999999998</v>
      </c>
      <c r="O710" s="56">
        <v>378</v>
      </c>
      <c r="P710" s="56">
        <v>138</v>
      </c>
      <c r="Q710" s="60">
        <v>0.53098800000000002</v>
      </c>
      <c r="R710" s="60">
        <v>0.41024469816703107</v>
      </c>
      <c r="S710" s="60">
        <v>0.67283004707207961</v>
      </c>
      <c r="T710" s="51" t="s">
        <v>651</v>
      </c>
    </row>
    <row r="711" spans="1:20" s="83" customFormat="1" x14ac:dyDescent="0.25">
      <c r="A711" s="51" t="s">
        <v>636</v>
      </c>
      <c r="B711" s="51" t="s">
        <v>656</v>
      </c>
      <c r="C711" s="51" t="s">
        <v>39</v>
      </c>
      <c r="D711" s="51" t="s">
        <v>135</v>
      </c>
      <c r="E711" s="51">
        <v>206959339</v>
      </c>
      <c r="F711" s="51">
        <v>30</v>
      </c>
      <c r="G711" s="52">
        <v>1E-3</v>
      </c>
      <c r="H711" s="51">
        <v>130</v>
      </c>
      <c r="I711" s="53">
        <v>5.7168066</v>
      </c>
      <c r="J711" s="53">
        <v>1.8037999999999999E-3</v>
      </c>
      <c r="K711" s="53">
        <v>5.3132175999999989</v>
      </c>
      <c r="L711" s="54">
        <v>0.16747390000000001</v>
      </c>
      <c r="M711" s="55">
        <v>8.1539999999999998E-4</v>
      </c>
      <c r="N711" s="53">
        <v>0.22396859999999999</v>
      </c>
      <c r="O711" s="56">
        <v>330</v>
      </c>
      <c r="P711" s="56">
        <v>116</v>
      </c>
      <c r="Q711" s="60">
        <v>0.64992499999999997</v>
      </c>
      <c r="R711" s="60">
        <v>0.54380234929445959</v>
      </c>
      <c r="S711" s="60">
        <v>0.76774101921920079</v>
      </c>
      <c r="T711" s="51" t="s">
        <v>651</v>
      </c>
    </row>
    <row r="712" spans="1:20" s="83" customFormat="1" x14ac:dyDescent="0.25">
      <c r="A712" s="51" t="s">
        <v>636</v>
      </c>
      <c r="B712" s="51" t="s">
        <v>656</v>
      </c>
      <c r="C712" s="51" t="s">
        <v>39</v>
      </c>
      <c r="D712" s="51" t="s">
        <v>135</v>
      </c>
      <c r="E712" s="51">
        <v>206960027</v>
      </c>
      <c r="F712" s="51">
        <v>30</v>
      </c>
      <c r="G712" s="52">
        <v>1E-3</v>
      </c>
      <c r="H712" s="51">
        <v>130</v>
      </c>
      <c r="I712" s="53">
        <v>6.4367212</v>
      </c>
      <c r="J712" s="53">
        <v>1.7566000000000001E-3</v>
      </c>
      <c r="K712" s="53">
        <v>5.9649447999999996</v>
      </c>
      <c r="L712" s="54">
        <v>0.19691020000000001</v>
      </c>
      <c r="M712" s="55">
        <v>9.3400000000000004E-4</v>
      </c>
      <c r="N712" s="53">
        <v>0.26146079999999999</v>
      </c>
      <c r="O712" s="56">
        <v>366</v>
      </c>
      <c r="P712" s="56">
        <v>136</v>
      </c>
      <c r="Q712" s="60">
        <v>0.59998200000000002</v>
      </c>
      <c r="R712" s="60">
        <v>0.45489722907091568</v>
      </c>
      <c r="S712" s="60">
        <v>0.71962090425931169</v>
      </c>
      <c r="T712" s="51" t="s">
        <v>651</v>
      </c>
    </row>
    <row r="713" spans="1:20" s="83" customFormat="1" x14ac:dyDescent="0.25">
      <c r="A713" s="51" t="s">
        <v>636</v>
      </c>
      <c r="B713" s="51" t="s">
        <v>656</v>
      </c>
      <c r="C713" s="51" t="s">
        <v>39</v>
      </c>
      <c r="D713" s="51" t="s">
        <v>135</v>
      </c>
      <c r="E713" s="51">
        <v>206960787</v>
      </c>
      <c r="F713" s="51">
        <v>30</v>
      </c>
      <c r="G713" s="52">
        <v>1E-3</v>
      </c>
      <c r="H713" s="51">
        <v>130</v>
      </c>
      <c r="I713" s="53">
        <v>5.5616219999999998</v>
      </c>
      <c r="J713" s="53">
        <v>1.776200000000001E-3</v>
      </c>
      <c r="K713" s="53">
        <v>5.1143941999999996</v>
      </c>
      <c r="L713" s="54">
        <v>0.1827452</v>
      </c>
      <c r="M713" s="55">
        <v>9.9930000000000006E-4</v>
      </c>
      <c r="N713" s="53">
        <v>0.25168239999999997</v>
      </c>
      <c r="O713" s="56">
        <v>318</v>
      </c>
      <c r="P713" s="56">
        <v>128</v>
      </c>
      <c r="Q713" s="60">
        <v>0.71375299999999997</v>
      </c>
      <c r="R713" s="60">
        <v>0.57836219718358095</v>
      </c>
      <c r="S713" s="60">
        <v>0.78480391912231118</v>
      </c>
      <c r="T713" s="51" t="s">
        <v>651</v>
      </c>
    </row>
    <row r="714" spans="1:20" s="83" customFormat="1" x14ac:dyDescent="0.25">
      <c r="A714" s="51" t="s">
        <v>636</v>
      </c>
      <c r="B714" s="51" t="s">
        <v>656</v>
      </c>
      <c r="C714" s="51" t="s">
        <v>39</v>
      </c>
      <c r="D714" s="51" t="s">
        <v>135</v>
      </c>
      <c r="E714" s="51">
        <v>206961460</v>
      </c>
      <c r="F714" s="51">
        <v>30</v>
      </c>
      <c r="G714" s="52">
        <v>1E-3</v>
      </c>
      <c r="H714" s="51">
        <v>130</v>
      </c>
      <c r="I714" s="53">
        <v>6.3869544999999999</v>
      </c>
      <c r="J714" s="53">
        <v>1.7568E-3</v>
      </c>
      <c r="K714" s="53">
        <v>5.9172839000000002</v>
      </c>
      <c r="L714" s="54">
        <v>0.19086800000000001</v>
      </c>
      <c r="M714" s="55">
        <v>9.2389999999999996E-4</v>
      </c>
      <c r="N714" s="53">
        <v>0.26569769999999998</v>
      </c>
      <c r="O714" s="56">
        <v>366</v>
      </c>
      <c r="P714" s="56">
        <v>133</v>
      </c>
      <c r="Q714" s="60">
        <v>0.71979899999999997</v>
      </c>
      <c r="R714" s="60">
        <v>0.57126451258793121</v>
      </c>
      <c r="S714" s="60">
        <v>0.77453570500256419</v>
      </c>
      <c r="T714" s="51" t="s">
        <v>651</v>
      </c>
    </row>
    <row r="715" spans="1:20" s="83" customFormat="1" x14ac:dyDescent="0.25">
      <c r="A715" s="51" t="s">
        <v>636</v>
      </c>
      <c r="B715" s="51" t="s">
        <v>656</v>
      </c>
      <c r="C715" s="51" t="s">
        <v>39</v>
      </c>
      <c r="D715" s="51" t="s">
        <v>135</v>
      </c>
      <c r="E715" s="51">
        <v>206962216</v>
      </c>
      <c r="F715" s="51">
        <v>30</v>
      </c>
      <c r="G715" s="52">
        <v>1E-3</v>
      </c>
      <c r="H715" s="51">
        <v>130</v>
      </c>
      <c r="I715" s="53">
        <v>6.1866402000000003</v>
      </c>
      <c r="J715" s="53">
        <v>1.7856E-3</v>
      </c>
      <c r="K715" s="53">
        <v>5.7173518000000012</v>
      </c>
      <c r="L715" s="54">
        <v>0.19823070000000001</v>
      </c>
      <c r="M715" s="55">
        <v>9.4289999999999999E-4</v>
      </c>
      <c r="N715" s="53">
        <v>0.25785259999999999</v>
      </c>
      <c r="O715" s="56">
        <v>354</v>
      </c>
      <c r="P715" s="56">
        <v>135</v>
      </c>
      <c r="Q715" s="60">
        <v>0.63039000000000001</v>
      </c>
      <c r="R715" s="60">
        <v>0.41997054965741271</v>
      </c>
      <c r="S715" s="60">
        <v>0.71948991667768958</v>
      </c>
      <c r="T715" s="51" t="s">
        <v>651</v>
      </c>
    </row>
    <row r="716" spans="1:20" s="83" customFormat="1" x14ac:dyDescent="0.25">
      <c r="A716" s="51" t="s">
        <v>636</v>
      </c>
      <c r="B716" s="51" t="s">
        <v>656</v>
      </c>
      <c r="C716" s="51" t="s">
        <v>39</v>
      </c>
      <c r="D716" s="51" t="s">
        <v>135</v>
      </c>
      <c r="E716" s="51">
        <v>206963674</v>
      </c>
      <c r="F716" s="51">
        <v>30</v>
      </c>
      <c r="G716" s="52">
        <v>1E-3</v>
      </c>
      <c r="H716" s="51">
        <v>130</v>
      </c>
      <c r="I716" s="53">
        <v>5.7494133999999999</v>
      </c>
      <c r="J716" s="53">
        <v>1.7593000000000001E-3</v>
      </c>
      <c r="K716" s="53">
        <v>5.3401017</v>
      </c>
      <c r="L716" s="54">
        <v>0.1745932</v>
      </c>
      <c r="M716" s="55">
        <v>8.3929999999999996E-4</v>
      </c>
      <c r="N716" s="53">
        <v>0.22216469999999999</v>
      </c>
      <c r="O716" s="56">
        <v>330</v>
      </c>
      <c r="P716" s="56">
        <v>119</v>
      </c>
      <c r="Q716" s="60">
        <v>0.62479099999999999</v>
      </c>
      <c r="R716" s="60">
        <v>0.45738872543977649</v>
      </c>
      <c r="S716" s="60">
        <v>0.72181221910033433</v>
      </c>
      <c r="T716" s="51" t="s">
        <v>651</v>
      </c>
    </row>
    <row r="717" spans="1:20" s="83" customFormat="1" x14ac:dyDescent="0.25">
      <c r="A717" s="51" t="s">
        <v>636</v>
      </c>
      <c r="B717" s="51" t="s">
        <v>656</v>
      </c>
      <c r="C717" s="51" t="s">
        <v>39</v>
      </c>
      <c r="D717" s="51" t="s">
        <v>135</v>
      </c>
      <c r="E717" s="51">
        <v>206964366</v>
      </c>
      <c r="F717" s="51">
        <v>30</v>
      </c>
      <c r="G717" s="52">
        <v>1E-3</v>
      </c>
      <c r="H717" s="51">
        <v>130</v>
      </c>
      <c r="I717" s="53">
        <v>6.3810143000000004</v>
      </c>
      <c r="J717" s="53">
        <v>1.8074E-3</v>
      </c>
      <c r="K717" s="53">
        <v>5.912782299999999</v>
      </c>
      <c r="L717" s="54">
        <v>0.19512479999999999</v>
      </c>
      <c r="M717" s="55">
        <v>9.3740000000000002E-4</v>
      </c>
      <c r="N717" s="53">
        <v>0.2596656</v>
      </c>
      <c r="O717" s="56">
        <v>366</v>
      </c>
      <c r="P717" s="56">
        <v>132</v>
      </c>
      <c r="Q717" s="60">
        <v>0.61946299999999999</v>
      </c>
      <c r="R717" s="60">
        <v>0.48856926749089702</v>
      </c>
      <c r="S717" s="60">
        <v>0.72812865335050481</v>
      </c>
      <c r="T717" s="51" t="s">
        <v>651</v>
      </c>
    </row>
    <row r="718" spans="1:20" s="83" customFormat="1" x14ac:dyDescent="0.25">
      <c r="A718" s="51" t="s">
        <v>636</v>
      </c>
      <c r="B718" s="51" t="s">
        <v>656</v>
      </c>
      <c r="C718" s="51" t="s">
        <v>39</v>
      </c>
      <c r="D718" s="51" t="s">
        <v>135</v>
      </c>
      <c r="E718" s="51">
        <v>206965122</v>
      </c>
      <c r="F718" s="51">
        <v>30</v>
      </c>
      <c r="G718" s="52">
        <v>1E-3</v>
      </c>
      <c r="H718" s="51">
        <v>130</v>
      </c>
      <c r="I718" s="53">
        <v>5.9357785999999999</v>
      </c>
      <c r="J718" s="53">
        <v>1.7577999999999999E-3</v>
      </c>
      <c r="K718" s="53">
        <v>5.542391799999999</v>
      </c>
      <c r="L718" s="54">
        <v>0.1650433</v>
      </c>
      <c r="M718" s="55">
        <v>8.2470000000000004E-4</v>
      </c>
      <c r="N718" s="53">
        <v>0.21585280000000001</v>
      </c>
      <c r="O718" s="56">
        <v>342</v>
      </c>
      <c r="P718" s="56">
        <v>118</v>
      </c>
      <c r="Q718" s="60">
        <v>0.56566099999999997</v>
      </c>
      <c r="R718" s="60">
        <v>0.43798572550728249</v>
      </c>
      <c r="S718" s="60">
        <v>0.72588298600253498</v>
      </c>
      <c r="T718" s="51" t="s">
        <v>651</v>
      </c>
    </row>
    <row r="719" spans="1:20" s="83" customFormat="1" x14ac:dyDescent="0.25">
      <c r="A719" s="51" t="s">
        <v>636</v>
      </c>
      <c r="B719" s="51" t="s">
        <v>656</v>
      </c>
      <c r="C719" s="51" t="s">
        <v>39</v>
      </c>
      <c r="D719" s="51" t="s">
        <v>135</v>
      </c>
      <c r="E719" s="51">
        <v>206965841</v>
      </c>
      <c r="F719" s="51">
        <v>30</v>
      </c>
      <c r="G719" s="52">
        <v>1E-3</v>
      </c>
      <c r="H719" s="51">
        <v>130</v>
      </c>
      <c r="I719" s="53">
        <v>6.4327525000000003</v>
      </c>
      <c r="J719" s="53">
        <v>1.7615E-3</v>
      </c>
      <c r="K719" s="53">
        <v>5.9613486999999994</v>
      </c>
      <c r="L719" s="54">
        <v>0.19629289999999999</v>
      </c>
      <c r="M719" s="55">
        <v>9.4519999999999999E-4</v>
      </c>
      <c r="N719" s="53">
        <v>0.26136549999999997</v>
      </c>
      <c r="O719" s="56">
        <v>366</v>
      </c>
      <c r="P719" s="56">
        <v>136</v>
      </c>
      <c r="Q719" s="60">
        <v>0.64840799999999998</v>
      </c>
      <c r="R719" s="60">
        <v>0.5023310357873183</v>
      </c>
      <c r="S719" s="60">
        <v>0.72975705417925141</v>
      </c>
      <c r="T719" s="51" t="s">
        <v>651</v>
      </c>
    </row>
    <row r="720" spans="1:20" s="83" customFormat="1" x14ac:dyDescent="0.25">
      <c r="A720" s="51" t="s">
        <v>636</v>
      </c>
      <c r="B720" s="51" t="s">
        <v>656</v>
      </c>
      <c r="C720" s="51" t="s">
        <v>39</v>
      </c>
      <c r="D720" s="51" t="s">
        <v>135</v>
      </c>
      <c r="E720" s="51">
        <v>206967177</v>
      </c>
      <c r="F720" s="51">
        <v>30</v>
      </c>
      <c r="G720" s="52">
        <v>1E-3</v>
      </c>
      <c r="H720" s="51">
        <v>130</v>
      </c>
      <c r="I720" s="53">
        <v>6.1430338999999998</v>
      </c>
      <c r="J720" s="53">
        <v>1.7649E-3</v>
      </c>
      <c r="K720" s="53">
        <v>5.7232449000000001</v>
      </c>
      <c r="L720" s="54">
        <v>0.17785629999999999</v>
      </c>
      <c r="M720" s="55">
        <v>8.7310000000000003E-4</v>
      </c>
      <c r="N720" s="53">
        <v>0.22888820000000001</v>
      </c>
      <c r="O720" s="56">
        <v>354</v>
      </c>
      <c r="P720" s="56">
        <v>123</v>
      </c>
      <c r="Q720" s="60">
        <v>0.63133399999999995</v>
      </c>
      <c r="R720" s="60">
        <v>0.50414907592020464</v>
      </c>
      <c r="S720" s="60">
        <v>0.74897266563514953</v>
      </c>
      <c r="T720" s="51" t="s">
        <v>651</v>
      </c>
    </row>
    <row r="721" spans="1:20" s="83" customFormat="1" x14ac:dyDescent="0.25">
      <c r="A721" s="51" t="s">
        <v>636</v>
      </c>
      <c r="B721" s="51" t="s">
        <v>656</v>
      </c>
      <c r="C721" s="51" t="s">
        <v>39</v>
      </c>
      <c r="D721" s="51" t="s">
        <v>135</v>
      </c>
      <c r="E721" s="51">
        <v>206967907</v>
      </c>
      <c r="F721" s="51">
        <v>30</v>
      </c>
      <c r="G721" s="52">
        <v>1E-3</v>
      </c>
      <c r="H721" s="51">
        <v>130</v>
      </c>
      <c r="I721" s="53">
        <v>6.4430810000000003</v>
      </c>
      <c r="J721" s="53">
        <v>1.8109000000000001E-3</v>
      </c>
      <c r="K721" s="53">
        <v>5.9828570999999986</v>
      </c>
      <c r="L721" s="54">
        <v>0.19823279999999999</v>
      </c>
      <c r="M721" s="55">
        <v>9.7429999999999999E-4</v>
      </c>
      <c r="N721" s="53">
        <v>0.24854979999999999</v>
      </c>
      <c r="O721" s="56">
        <v>366</v>
      </c>
      <c r="P721" s="56">
        <v>137</v>
      </c>
      <c r="Q721" s="60">
        <v>0.57122899999999999</v>
      </c>
      <c r="R721" s="60">
        <v>0.4691096930951647</v>
      </c>
      <c r="S721" s="60">
        <v>0.72937584423396129</v>
      </c>
      <c r="T721" s="51" t="s">
        <v>651</v>
      </c>
    </row>
    <row r="722" spans="1:20" s="83" customFormat="1" x14ac:dyDescent="0.25">
      <c r="A722" s="51" t="s">
        <v>636</v>
      </c>
      <c r="B722" s="51" t="s">
        <v>656</v>
      </c>
      <c r="C722" s="51" t="s">
        <v>39</v>
      </c>
      <c r="D722" s="51" t="s">
        <v>135</v>
      </c>
      <c r="E722" s="51">
        <v>206968667</v>
      </c>
      <c r="F722" s="51">
        <v>30</v>
      </c>
      <c r="G722" s="52">
        <v>1E-3</v>
      </c>
      <c r="H722" s="51">
        <v>130</v>
      </c>
      <c r="I722" s="53">
        <v>6.6062526999999998</v>
      </c>
      <c r="J722" s="53">
        <v>1.7577000000000001E-3</v>
      </c>
      <c r="K722" s="53">
        <v>6.1401377000000004</v>
      </c>
      <c r="L722" s="54">
        <v>0.1923541</v>
      </c>
      <c r="M722" s="55">
        <v>9.1699999999999995E-4</v>
      </c>
      <c r="N722" s="53">
        <v>0.26025730000000002</v>
      </c>
      <c r="O722" s="56">
        <v>378</v>
      </c>
      <c r="P722" s="56">
        <v>135</v>
      </c>
      <c r="Q722" s="60">
        <v>0.67560699999999996</v>
      </c>
      <c r="R722" s="60">
        <v>0.51615081335571789</v>
      </c>
      <c r="S722" s="60">
        <v>0.73624045061880716</v>
      </c>
      <c r="T722" s="51" t="s">
        <v>651</v>
      </c>
    </row>
    <row r="723" spans="1:20" s="83" customFormat="1" x14ac:dyDescent="0.25">
      <c r="A723" s="51" t="s">
        <v>636</v>
      </c>
      <c r="B723" s="51" t="s">
        <v>656</v>
      </c>
      <c r="C723" s="51" t="s">
        <v>39</v>
      </c>
      <c r="D723" s="51" t="s">
        <v>135</v>
      </c>
      <c r="E723" s="51">
        <v>206969445</v>
      </c>
      <c r="F723" s="51">
        <v>30</v>
      </c>
      <c r="G723" s="52">
        <v>1E-3</v>
      </c>
      <c r="H723" s="51">
        <v>130</v>
      </c>
      <c r="I723" s="53">
        <v>6.2829160000000002</v>
      </c>
      <c r="J723" s="53">
        <v>1.7679E-3</v>
      </c>
      <c r="K723" s="53">
        <v>5.7878506000000014</v>
      </c>
      <c r="L723" s="54">
        <v>0.20789640000000001</v>
      </c>
      <c r="M723" s="55">
        <v>9.8299999999999993E-4</v>
      </c>
      <c r="N723" s="53">
        <v>0.27363890000000002</v>
      </c>
      <c r="O723" s="56">
        <v>354</v>
      </c>
      <c r="P723" s="56">
        <v>144</v>
      </c>
      <c r="Q723" s="60">
        <v>0.70657499999999995</v>
      </c>
      <c r="R723" s="60">
        <v>0.51092642815119826</v>
      </c>
      <c r="S723" s="60">
        <v>0.75832265033356028</v>
      </c>
      <c r="T723" s="51" t="s">
        <v>651</v>
      </c>
    </row>
    <row r="724" spans="1:20" s="83" customFormat="1" x14ac:dyDescent="0.25">
      <c r="A724" s="51" t="s">
        <v>636</v>
      </c>
      <c r="B724" s="51" t="s">
        <v>656</v>
      </c>
      <c r="C724" s="51" t="s">
        <v>39</v>
      </c>
      <c r="D724" s="51" t="s">
        <v>135</v>
      </c>
      <c r="E724" s="51">
        <v>206970797</v>
      </c>
      <c r="F724" s="51">
        <v>30</v>
      </c>
      <c r="G724" s="52">
        <v>1E-3</v>
      </c>
      <c r="H724" s="51">
        <v>130</v>
      </c>
      <c r="I724" s="53">
        <v>5.4967014000000001</v>
      </c>
      <c r="J724" s="53">
        <v>1.7826000000000001E-3</v>
      </c>
      <c r="K724" s="53">
        <v>5.0771457999999994</v>
      </c>
      <c r="L724" s="54">
        <v>0.17394129999999999</v>
      </c>
      <c r="M724" s="55">
        <v>8.3080000000000003E-4</v>
      </c>
      <c r="N724" s="53">
        <v>0.2329234</v>
      </c>
      <c r="O724" s="56">
        <v>318</v>
      </c>
      <c r="P724" s="56">
        <v>117</v>
      </c>
      <c r="Q724" s="60">
        <v>0.54916500000000001</v>
      </c>
      <c r="R724" s="60">
        <v>0.43248711092342268</v>
      </c>
      <c r="S724" s="60">
        <v>0.69346124427030964</v>
      </c>
      <c r="T724" s="51" t="s">
        <v>651</v>
      </c>
    </row>
    <row r="725" spans="1:20" s="83" customFormat="1" x14ac:dyDescent="0.25">
      <c r="A725" s="51" t="s">
        <v>636</v>
      </c>
      <c r="B725" s="51" t="s">
        <v>656</v>
      </c>
      <c r="C725" s="51" t="s">
        <v>39</v>
      </c>
      <c r="D725" s="51" t="s">
        <v>135</v>
      </c>
      <c r="E725" s="51">
        <v>206971465</v>
      </c>
      <c r="F725" s="51">
        <v>30</v>
      </c>
      <c r="G725" s="52">
        <v>1E-3</v>
      </c>
      <c r="H725" s="51">
        <v>130</v>
      </c>
      <c r="I725" s="53">
        <v>6.1957025999999997</v>
      </c>
      <c r="J725" s="53">
        <v>1.8508000000000001E-3</v>
      </c>
      <c r="K725" s="53">
        <v>5.7605749000000008</v>
      </c>
      <c r="L725" s="54">
        <v>0.18156459999999999</v>
      </c>
      <c r="M725" s="55">
        <v>8.9300000000000002E-4</v>
      </c>
      <c r="N725" s="53">
        <v>0.24029429999999999</v>
      </c>
      <c r="O725" s="56">
        <v>354</v>
      </c>
      <c r="P725" s="56">
        <v>128</v>
      </c>
      <c r="Q725" s="60">
        <v>0.62009899999999996</v>
      </c>
      <c r="R725" s="60">
        <v>0.49885039147299631</v>
      </c>
      <c r="S725" s="60">
        <v>0.74177241886070844</v>
      </c>
      <c r="T725" s="51" t="s">
        <v>651</v>
      </c>
    </row>
    <row r="726" spans="1:20" s="83" customFormat="1" x14ac:dyDescent="0.25">
      <c r="A726" s="51" t="s">
        <v>636</v>
      </c>
      <c r="B726" s="51" t="s">
        <v>656</v>
      </c>
      <c r="C726" s="51" t="s">
        <v>39</v>
      </c>
      <c r="D726" s="51" t="s">
        <v>135</v>
      </c>
      <c r="E726" s="51">
        <v>206972212</v>
      </c>
      <c r="F726" s="51">
        <v>30</v>
      </c>
      <c r="G726" s="52">
        <v>1E-3</v>
      </c>
      <c r="H726" s="51">
        <v>130</v>
      </c>
      <c r="I726" s="53">
        <v>5.5678394999999998</v>
      </c>
      <c r="J726" s="53">
        <v>1.8096E-3</v>
      </c>
      <c r="K726" s="53">
        <v>5.1673798000000009</v>
      </c>
      <c r="L726" s="54">
        <v>0.1693151</v>
      </c>
      <c r="M726" s="55">
        <v>7.8080000000000001E-4</v>
      </c>
      <c r="N726" s="53">
        <v>0.21902489999999999</v>
      </c>
      <c r="O726" s="56">
        <v>318</v>
      </c>
      <c r="P726" s="56">
        <v>115</v>
      </c>
      <c r="Q726" s="60">
        <v>0.54295400000000005</v>
      </c>
      <c r="R726" s="60">
        <v>0.41488668773268239</v>
      </c>
      <c r="S726" s="60">
        <v>0.68736743864216465</v>
      </c>
      <c r="T726" s="51" t="s">
        <v>651</v>
      </c>
    </row>
    <row r="727" spans="1:20" s="83" customFormat="1" x14ac:dyDescent="0.25">
      <c r="A727" s="51" t="s">
        <v>636</v>
      </c>
      <c r="B727" s="51" t="s">
        <v>656</v>
      </c>
      <c r="C727" s="51" t="s">
        <v>39</v>
      </c>
      <c r="D727" s="51" t="s">
        <v>135</v>
      </c>
      <c r="E727" s="51">
        <v>206973441</v>
      </c>
      <c r="F727" s="51">
        <v>30</v>
      </c>
      <c r="G727" s="52">
        <v>1E-3</v>
      </c>
      <c r="H727" s="51">
        <v>130</v>
      </c>
      <c r="I727" s="53">
        <v>5.7606424000000001</v>
      </c>
      <c r="J727" s="53">
        <v>1.7574000000000001E-3</v>
      </c>
      <c r="K727" s="53">
        <v>5.3293392000000006</v>
      </c>
      <c r="L727" s="54">
        <v>0.17634349999999999</v>
      </c>
      <c r="M727" s="55">
        <v>8.7200000000000005E-4</v>
      </c>
      <c r="N727" s="53">
        <v>0.24233489999999999</v>
      </c>
      <c r="O727" s="56">
        <v>330</v>
      </c>
      <c r="P727" s="56">
        <v>124</v>
      </c>
      <c r="Q727" s="60">
        <v>0.55699200000000004</v>
      </c>
      <c r="R727" s="60">
        <v>0.41309632638150467</v>
      </c>
      <c r="S727" s="60">
        <v>0.68646914929997438</v>
      </c>
      <c r="T727" s="51" t="s">
        <v>651</v>
      </c>
    </row>
    <row r="728" spans="1:20" s="83" customFormat="1" x14ac:dyDescent="0.25">
      <c r="A728" s="51" t="s">
        <v>636</v>
      </c>
      <c r="B728" s="51" t="s">
        <v>656</v>
      </c>
      <c r="C728" s="51" t="s">
        <v>39</v>
      </c>
      <c r="D728" s="51" t="s">
        <v>135</v>
      </c>
      <c r="E728" s="51">
        <v>206974132</v>
      </c>
      <c r="F728" s="51">
        <v>30</v>
      </c>
      <c r="G728" s="52">
        <v>1E-3</v>
      </c>
      <c r="H728" s="51">
        <v>130</v>
      </c>
      <c r="I728" s="53">
        <v>5.7352518999999997</v>
      </c>
      <c r="J728" s="53">
        <v>1.8506E-3</v>
      </c>
      <c r="K728" s="53">
        <v>5.3267721999999997</v>
      </c>
      <c r="L728" s="54">
        <v>0.17512159999999999</v>
      </c>
      <c r="M728" s="55">
        <v>8.4389999999999997E-4</v>
      </c>
      <c r="N728" s="53">
        <v>0.22073889999999999</v>
      </c>
      <c r="O728" s="56">
        <v>330</v>
      </c>
      <c r="P728" s="56">
        <v>122</v>
      </c>
      <c r="Q728" s="60">
        <v>0.68098000000000003</v>
      </c>
      <c r="R728" s="60">
        <v>0.52102787017382379</v>
      </c>
      <c r="S728" s="60">
        <v>0.74781917035383516</v>
      </c>
      <c r="T728" s="51" t="s">
        <v>651</v>
      </c>
    </row>
    <row r="729" spans="1:20" s="83" customFormat="1" x14ac:dyDescent="0.25">
      <c r="A729" s="51" t="s">
        <v>636</v>
      </c>
      <c r="B729" s="51" t="s">
        <v>656</v>
      </c>
      <c r="C729" s="51" t="s">
        <v>39</v>
      </c>
      <c r="D729" s="51" t="s">
        <v>135</v>
      </c>
      <c r="E729" s="51">
        <v>206975490</v>
      </c>
      <c r="F729" s="51">
        <v>30</v>
      </c>
      <c r="G729" s="52">
        <v>1E-3</v>
      </c>
      <c r="H729" s="51">
        <v>130</v>
      </c>
      <c r="I729" s="53">
        <v>5.9275104000000001</v>
      </c>
      <c r="J729" s="53">
        <v>1.7665999999999999E-3</v>
      </c>
      <c r="K729" s="53">
        <v>5.5305369999999998</v>
      </c>
      <c r="L729" s="54">
        <v>0.1658135</v>
      </c>
      <c r="M729" s="55">
        <v>8.4730000000000005E-4</v>
      </c>
      <c r="N729" s="53">
        <v>0.21871389999999999</v>
      </c>
      <c r="O729" s="56">
        <v>342</v>
      </c>
      <c r="P729" s="56">
        <v>116</v>
      </c>
      <c r="Q729" s="60">
        <v>0.60289899999999996</v>
      </c>
      <c r="R729" s="60">
        <v>0.48113509767352619</v>
      </c>
      <c r="S729" s="60">
        <v>0.71889942666966944</v>
      </c>
      <c r="T729" s="51" t="s">
        <v>651</v>
      </c>
    </row>
    <row r="730" spans="1:20" s="83" customFormat="1" x14ac:dyDescent="0.25">
      <c r="A730" s="51" t="s">
        <v>636</v>
      </c>
      <c r="B730" s="51" t="s">
        <v>656</v>
      </c>
      <c r="C730" s="51" t="s">
        <v>39</v>
      </c>
      <c r="D730" s="51" t="s">
        <v>135</v>
      </c>
      <c r="E730" s="51">
        <v>206976200</v>
      </c>
      <c r="F730" s="51">
        <v>30</v>
      </c>
      <c r="G730" s="52">
        <v>1E-3</v>
      </c>
      <c r="H730" s="51">
        <v>130</v>
      </c>
      <c r="I730" s="53">
        <v>5.9281728999999999</v>
      </c>
      <c r="J730" s="53">
        <v>1.7378999999999999E-3</v>
      </c>
      <c r="K730" s="53">
        <v>5.4907797000000018</v>
      </c>
      <c r="L730" s="54">
        <v>0.18210460000000001</v>
      </c>
      <c r="M730" s="55">
        <v>8.9280000000000002E-4</v>
      </c>
      <c r="N730" s="53">
        <v>0.24234410000000001</v>
      </c>
      <c r="O730" s="56">
        <v>342</v>
      </c>
      <c r="P730" s="56">
        <v>123</v>
      </c>
      <c r="Q730" s="60">
        <v>0.60116800000000004</v>
      </c>
      <c r="R730" s="60">
        <v>0.51461962323174537</v>
      </c>
      <c r="S730" s="60">
        <v>0.73648613810970298</v>
      </c>
      <c r="T730" s="51" t="s">
        <v>651</v>
      </c>
    </row>
    <row r="731" spans="1:20" s="83" customFormat="1" x14ac:dyDescent="0.25">
      <c r="A731" s="51" t="s">
        <v>636</v>
      </c>
      <c r="B731" s="51" t="s">
        <v>656</v>
      </c>
      <c r="C731" s="51" t="s">
        <v>39</v>
      </c>
      <c r="D731" s="51" t="s">
        <v>135</v>
      </c>
      <c r="E731" s="51">
        <v>206976910</v>
      </c>
      <c r="F731" s="51">
        <v>30</v>
      </c>
      <c r="G731" s="52">
        <v>1E-3</v>
      </c>
      <c r="H731" s="51">
        <v>130</v>
      </c>
      <c r="I731" s="53">
        <v>6.3793464999999996</v>
      </c>
      <c r="J731" s="53">
        <v>1.7983000000000001E-3</v>
      </c>
      <c r="K731" s="53">
        <v>5.9314619999999989</v>
      </c>
      <c r="L731" s="54">
        <v>0.18944800000000001</v>
      </c>
      <c r="M731" s="55">
        <v>8.8800000000000001E-4</v>
      </c>
      <c r="N731" s="53">
        <v>0.2449749</v>
      </c>
      <c r="O731" s="56">
        <v>366</v>
      </c>
      <c r="P731" s="56">
        <v>128</v>
      </c>
      <c r="Q731" s="60">
        <v>0.61391300000000004</v>
      </c>
      <c r="R731" s="60">
        <v>0.51439264648274419</v>
      </c>
      <c r="S731" s="60">
        <v>0.74843124444752773</v>
      </c>
      <c r="T731" s="51" t="s">
        <v>651</v>
      </c>
    </row>
    <row r="732" spans="1:20" s="83" customFormat="1" x14ac:dyDescent="0.25">
      <c r="A732" s="51" t="s">
        <v>636</v>
      </c>
      <c r="B732" s="51" t="s">
        <v>656</v>
      </c>
      <c r="C732" s="51" t="s">
        <v>39</v>
      </c>
      <c r="D732" s="51" t="s">
        <v>135</v>
      </c>
      <c r="E732" s="51">
        <v>206977665</v>
      </c>
      <c r="F732" s="51">
        <v>30</v>
      </c>
      <c r="G732" s="52">
        <v>1E-3</v>
      </c>
      <c r="H732" s="51">
        <v>130</v>
      </c>
      <c r="I732" s="53">
        <v>6.394247</v>
      </c>
      <c r="J732" s="53">
        <v>1.7893E-3</v>
      </c>
      <c r="K732" s="53">
        <v>5.9434331000000009</v>
      </c>
      <c r="L732" s="54">
        <v>0.19876060000000001</v>
      </c>
      <c r="M732" s="55">
        <v>9.5290000000000001E-4</v>
      </c>
      <c r="N732" s="53">
        <v>0.2386025</v>
      </c>
      <c r="O732" s="56">
        <v>366</v>
      </c>
      <c r="P732" s="56">
        <v>135</v>
      </c>
      <c r="Q732" s="60">
        <v>0.59823899999999997</v>
      </c>
      <c r="R732" s="60">
        <v>0.47735290356859739</v>
      </c>
      <c r="S732" s="60">
        <v>0.75687864973021957</v>
      </c>
      <c r="T732" s="51" t="s">
        <v>651</v>
      </c>
    </row>
    <row r="733" spans="1:20" s="83" customFormat="1" x14ac:dyDescent="0.25">
      <c r="A733" s="51" t="s">
        <v>636</v>
      </c>
      <c r="B733" s="51" t="s">
        <v>656</v>
      </c>
      <c r="C733" s="51" t="s">
        <v>39</v>
      </c>
      <c r="D733" s="51" t="s">
        <v>135</v>
      </c>
      <c r="E733" s="51">
        <v>206978420</v>
      </c>
      <c r="F733" s="51">
        <v>30</v>
      </c>
      <c r="G733" s="52">
        <v>1E-3</v>
      </c>
      <c r="H733" s="51">
        <v>130</v>
      </c>
      <c r="I733" s="53">
        <v>6.2230739000000002</v>
      </c>
      <c r="J733" s="53">
        <v>1.779E-3</v>
      </c>
      <c r="K733" s="53">
        <v>5.7630180000000006</v>
      </c>
      <c r="L733" s="54">
        <v>0.19799659999999999</v>
      </c>
      <c r="M733" s="55">
        <v>9.3249999999999995E-4</v>
      </c>
      <c r="N733" s="53">
        <v>0.2489102</v>
      </c>
      <c r="O733" s="56">
        <v>354</v>
      </c>
      <c r="P733" s="56">
        <v>138</v>
      </c>
      <c r="Q733" s="60">
        <v>0.56689800000000001</v>
      </c>
      <c r="R733" s="60">
        <v>0.42377643597566661</v>
      </c>
      <c r="S733" s="60">
        <v>0.71723512525317334</v>
      </c>
      <c r="T733" s="51" t="s">
        <v>651</v>
      </c>
    </row>
    <row r="734" spans="1:20" s="83" customFormat="1" x14ac:dyDescent="0.25">
      <c r="A734" s="51" t="s">
        <v>636</v>
      </c>
      <c r="B734" s="51" t="s">
        <v>656</v>
      </c>
      <c r="C734" s="51" t="s">
        <v>39</v>
      </c>
      <c r="D734" s="51" t="s">
        <v>135</v>
      </c>
      <c r="E734" s="51">
        <v>206979159</v>
      </c>
      <c r="F734" s="51">
        <v>30</v>
      </c>
      <c r="G734" s="52">
        <v>1E-3</v>
      </c>
      <c r="H734" s="51">
        <v>130</v>
      </c>
      <c r="I734" s="53">
        <v>5.9804119</v>
      </c>
      <c r="J734" s="53">
        <v>1.7572E-3</v>
      </c>
      <c r="K734" s="53">
        <v>5.5435830000000008</v>
      </c>
      <c r="L734" s="54">
        <v>0.18535969999999999</v>
      </c>
      <c r="M734" s="55">
        <v>9.0810000000000001E-4</v>
      </c>
      <c r="N734" s="53">
        <v>0.23852619999999999</v>
      </c>
      <c r="O734" s="56">
        <v>342</v>
      </c>
      <c r="P734" s="56">
        <v>128</v>
      </c>
      <c r="Q734" s="60">
        <v>0.62753099999999995</v>
      </c>
      <c r="R734" s="60">
        <v>0.5125754889046229</v>
      </c>
      <c r="S734" s="60">
        <v>0.75892581228796518</v>
      </c>
      <c r="T734" s="51" t="s">
        <v>651</v>
      </c>
    </row>
    <row r="735" spans="1:20" s="83" customFormat="1" x14ac:dyDescent="0.25">
      <c r="A735" s="51" t="s">
        <v>636</v>
      </c>
      <c r="B735" s="51" t="s">
        <v>656</v>
      </c>
      <c r="C735" s="51" t="s">
        <v>39</v>
      </c>
      <c r="D735" s="51" t="s">
        <v>135</v>
      </c>
      <c r="E735" s="51">
        <v>206979875</v>
      </c>
      <c r="F735" s="51">
        <v>30</v>
      </c>
      <c r="G735" s="52">
        <v>1E-3</v>
      </c>
      <c r="H735" s="51">
        <v>130</v>
      </c>
      <c r="I735" s="53">
        <v>6.6149088000000003</v>
      </c>
      <c r="J735" s="53">
        <v>1.7662999999999999E-3</v>
      </c>
      <c r="K735" s="53">
        <v>6.1503489999999994</v>
      </c>
      <c r="L735" s="54">
        <v>0.19974910000000001</v>
      </c>
      <c r="M735" s="55">
        <v>9.6069999999999999E-4</v>
      </c>
      <c r="N735" s="53">
        <v>0.25135099999999999</v>
      </c>
      <c r="O735" s="56">
        <v>378</v>
      </c>
      <c r="P735" s="56">
        <v>140</v>
      </c>
      <c r="Q735" s="60">
        <v>0.51866299999999999</v>
      </c>
      <c r="R735" s="60">
        <v>0.40640298711289302</v>
      </c>
      <c r="S735" s="60">
        <v>0.68805730228287709</v>
      </c>
      <c r="T735" s="51" t="s">
        <v>651</v>
      </c>
    </row>
    <row r="736" spans="1:20" s="83" customFormat="1" x14ac:dyDescent="0.25">
      <c r="A736" s="51" t="s">
        <v>636</v>
      </c>
      <c r="B736" s="51" t="s">
        <v>656</v>
      </c>
      <c r="C736" s="51" t="s">
        <v>39</v>
      </c>
      <c r="D736" s="51" t="s">
        <v>135</v>
      </c>
      <c r="E736" s="51">
        <v>206981300</v>
      </c>
      <c r="F736" s="51">
        <v>30</v>
      </c>
      <c r="G736" s="52">
        <v>1E-3</v>
      </c>
      <c r="H736" s="51">
        <v>130</v>
      </c>
      <c r="I736" s="53">
        <v>6.1953326999999998</v>
      </c>
      <c r="J736" s="53">
        <v>1.7681000000000001E-3</v>
      </c>
      <c r="K736" s="53">
        <v>5.7789656000000011</v>
      </c>
      <c r="L736" s="54">
        <v>0.17066110000000001</v>
      </c>
      <c r="M736" s="55">
        <v>8.2899999999999998E-4</v>
      </c>
      <c r="N736" s="53">
        <v>0.2330586</v>
      </c>
      <c r="O736" s="56">
        <v>354</v>
      </c>
      <c r="P736" s="56">
        <v>117</v>
      </c>
      <c r="Q736" s="60">
        <v>0.68279599999999996</v>
      </c>
      <c r="R736" s="60">
        <v>0.49683230475177009</v>
      </c>
      <c r="S736" s="60">
        <v>0.73804833737205533</v>
      </c>
      <c r="T736" s="51" t="s">
        <v>651</v>
      </c>
    </row>
    <row r="737" spans="1:20" s="83" customFormat="1" x14ac:dyDescent="0.25">
      <c r="A737" s="51" t="s">
        <v>636</v>
      </c>
      <c r="B737" s="51" t="s">
        <v>656</v>
      </c>
      <c r="C737" s="51" t="s">
        <v>39</v>
      </c>
      <c r="D737" s="51" t="s">
        <v>135</v>
      </c>
      <c r="E737" s="51">
        <v>206982037</v>
      </c>
      <c r="F737" s="51">
        <v>30</v>
      </c>
      <c r="G737" s="52">
        <v>1E-3</v>
      </c>
      <c r="H737" s="51">
        <v>130</v>
      </c>
      <c r="I737" s="53">
        <v>6.4284911999999998</v>
      </c>
      <c r="J737" s="53">
        <v>1.8381000000000001E-3</v>
      </c>
      <c r="K737" s="53">
        <v>6.022434800000001</v>
      </c>
      <c r="L737" s="54">
        <v>0.17150460000000001</v>
      </c>
      <c r="M737" s="55">
        <v>8.451E-4</v>
      </c>
      <c r="N737" s="53">
        <v>0.22137370000000001</v>
      </c>
      <c r="O737" s="56">
        <v>366</v>
      </c>
      <c r="P737" s="56">
        <v>122</v>
      </c>
      <c r="Q737" s="60">
        <v>0.65953099999999998</v>
      </c>
      <c r="R737" s="60">
        <v>0.4831054277916883</v>
      </c>
      <c r="S737" s="60">
        <v>0.72376089022350476</v>
      </c>
      <c r="T737" s="51" t="s">
        <v>651</v>
      </c>
    </row>
    <row r="738" spans="1:20" s="83" customFormat="1" x14ac:dyDescent="0.25">
      <c r="A738" s="51" t="s">
        <v>636</v>
      </c>
      <c r="B738" s="51" t="s">
        <v>656</v>
      </c>
      <c r="C738" s="51" t="s">
        <v>39</v>
      </c>
      <c r="D738" s="51" t="s">
        <v>135</v>
      </c>
      <c r="E738" s="51">
        <v>206982799</v>
      </c>
      <c r="F738" s="51">
        <v>30</v>
      </c>
      <c r="G738" s="52">
        <v>1E-3</v>
      </c>
      <c r="H738" s="51">
        <v>130</v>
      </c>
      <c r="I738" s="53">
        <v>5.7365130000000004</v>
      </c>
      <c r="J738" s="53">
        <v>1.7652E-3</v>
      </c>
      <c r="K738" s="53">
        <v>5.3191454000000009</v>
      </c>
      <c r="L738" s="54">
        <v>0.17860029999999999</v>
      </c>
      <c r="M738" s="55">
        <v>8.5740000000000002E-4</v>
      </c>
      <c r="N738" s="53">
        <v>0.22621540000000001</v>
      </c>
      <c r="O738" s="56">
        <v>330</v>
      </c>
      <c r="P738" s="56">
        <v>123</v>
      </c>
      <c r="Q738" s="60">
        <v>0.59146200000000004</v>
      </c>
      <c r="R738" s="60">
        <v>0.45081194204424052</v>
      </c>
      <c r="S738" s="60">
        <v>0.703492118047371</v>
      </c>
      <c r="T738" s="51" t="s">
        <v>651</v>
      </c>
    </row>
    <row r="739" spans="1:20" s="83" customFormat="1" x14ac:dyDescent="0.25">
      <c r="A739" s="51" t="s">
        <v>636</v>
      </c>
      <c r="B739" s="51" t="s">
        <v>656</v>
      </c>
      <c r="C739" s="51" t="s">
        <v>39</v>
      </c>
      <c r="D739" s="51" t="s">
        <v>135</v>
      </c>
      <c r="E739" s="51">
        <v>206983490</v>
      </c>
      <c r="F739" s="51">
        <v>30</v>
      </c>
      <c r="G739" s="52">
        <v>1E-3</v>
      </c>
      <c r="H739" s="51">
        <v>130</v>
      </c>
      <c r="I739" s="53">
        <v>5.904407</v>
      </c>
      <c r="J739" s="53">
        <v>1.8182999999999999E-3</v>
      </c>
      <c r="K739" s="53">
        <v>5.5089894999999993</v>
      </c>
      <c r="L739" s="54">
        <v>0.16177069999999999</v>
      </c>
      <c r="M739" s="55">
        <v>8.2379999999999997E-4</v>
      </c>
      <c r="N739" s="53">
        <v>0.22112000000000001</v>
      </c>
      <c r="O739" s="56">
        <v>342</v>
      </c>
      <c r="P739" s="56">
        <v>113</v>
      </c>
      <c r="Q739" s="60">
        <v>0.61269200000000001</v>
      </c>
      <c r="R739" s="60">
        <v>0.49509232878052239</v>
      </c>
      <c r="S739" s="60">
        <v>0.73767632821300411</v>
      </c>
      <c r="T739" s="51" t="s">
        <v>651</v>
      </c>
    </row>
    <row r="740" spans="1:20" s="83" customFormat="1" x14ac:dyDescent="0.25">
      <c r="A740" s="51" t="s">
        <v>636</v>
      </c>
      <c r="B740" s="51" t="s">
        <v>656</v>
      </c>
      <c r="C740" s="51" t="s">
        <v>39</v>
      </c>
      <c r="D740" s="51" t="s">
        <v>135</v>
      </c>
      <c r="E740" s="51">
        <v>206984201</v>
      </c>
      <c r="F740" s="51">
        <v>30</v>
      </c>
      <c r="G740" s="52">
        <v>1E-3</v>
      </c>
      <c r="H740" s="51">
        <v>130</v>
      </c>
      <c r="I740" s="53">
        <v>5.7979376</v>
      </c>
      <c r="J740" s="53">
        <v>1.7863E-3</v>
      </c>
      <c r="K740" s="53">
        <v>5.3782407000000001</v>
      </c>
      <c r="L740" s="54">
        <v>0.17052619999999999</v>
      </c>
      <c r="M740" s="55">
        <v>8.7980000000000003E-4</v>
      </c>
      <c r="N740" s="53">
        <v>0.2365881</v>
      </c>
      <c r="O740" s="56">
        <v>330</v>
      </c>
      <c r="P740" s="56">
        <v>122</v>
      </c>
      <c r="Q740" s="60">
        <v>0.64640200000000003</v>
      </c>
      <c r="R740" s="60">
        <v>0.4828837898997887</v>
      </c>
      <c r="S740" s="60">
        <v>0.72914539882495366</v>
      </c>
      <c r="T740" s="51" t="s">
        <v>651</v>
      </c>
    </row>
    <row r="741" spans="1:20" s="83" customFormat="1" x14ac:dyDescent="0.25">
      <c r="A741" s="51" t="s">
        <v>636</v>
      </c>
      <c r="B741" s="51" t="s">
        <v>656</v>
      </c>
      <c r="C741" s="51" t="s">
        <v>39</v>
      </c>
      <c r="D741" s="51" t="s">
        <v>135</v>
      </c>
      <c r="E741" s="51">
        <v>206984897</v>
      </c>
      <c r="F741" s="51">
        <v>30</v>
      </c>
      <c r="G741" s="52">
        <v>1E-3</v>
      </c>
      <c r="H741" s="51">
        <v>130</v>
      </c>
      <c r="I741" s="53">
        <v>6.4486810999999999</v>
      </c>
      <c r="J741" s="53">
        <v>1.755E-3</v>
      </c>
      <c r="K741" s="53">
        <v>5.9835577000000004</v>
      </c>
      <c r="L741" s="54">
        <v>0.2036174</v>
      </c>
      <c r="M741" s="55">
        <v>9.366E-4</v>
      </c>
      <c r="N741" s="53">
        <v>0.24836920000000001</v>
      </c>
      <c r="O741" s="56">
        <v>366</v>
      </c>
      <c r="P741" s="56">
        <v>138</v>
      </c>
      <c r="Q741" s="60">
        <v>0.66891500000000004</v>
      </c>
      <c r="R741" s="60">
        <v>0.52830629067473756</v>
      </c>
      <c r="S741" s="60">
        <v>0.75508019888779421</v>
      </c>
      <c r="T741" s="51" t="s">
        <v>651</v>
      </c>
    </row>
    <row r="742" spans="1:20" s="83" customFormat="1" x14ac:dyDescent="0.25">
      <c r="A742" s="51" t="s">
        <v>636</v>
      </c>
      <c r="B742" s="51" t="s">
        <v>656</v>
      </c>
      <c r="C742" s="51" t="s">
        <v>39</v>
      </c>
      <c r="D742" s="51" t="s">
        <v>135</v>
      </c>
      <c r="E742" s="51">
        <v>206985659</v>
      </c>
      <c r="F742" s="51">
        <v>30</v>
      </c>
      <c r="G742" s="52">
        <v>1E-3</v>
      </c>
      <c r="H742" s="51">
        <v>130</v>
      </c>
      <c r="I742" s="53">
        <v>6.4144268000000002</v>
      </c>
      <c r="J742" s="53">
        <v>1.7845000000000001E-3</v>
      </c>
      <c r="K742" s="53">
        <v>5.9793440999999996</v>
      </c>
      <c r="L742" s="54">
        <v>0.1839238</v>
      </c>
      <c r="M742" s="55">
        <v>8.7219999999999995E-4</v>
      </c>
      <c r="N742" s="53">
        <v>0.23801849999999999</v>
      </c>
      <c r="O742" s="56">
        <v>366</v>
      </c>
      <c r="P742" s="56">
        <v>129</v>
      </c>
      <c r="Q742" s="60">
        <v>0.59506599999999998</v>
      </c>
      <c r="R742" s="60">
        <v>0.40609103937222207</v>
      </c>
      <c r="S742" s="60">
        <v>0.69883085609335338</v>
      </c>
      <c r="T742" s="51" t="s">
        <v>651</v>
      </c>
    </row>
    <row r="743" spans="1:20" s="83" customFormat="1" x14ac:dyDescent="0.25">
      <c r="A743" s="51" t="s">
        <v>636</v>
      </c>
      <c r="B743" s="51" t="s">
        <v>656</v>
      </c>
      <c r="C743" s="51" t="s">
        <v>39</v>
      </c>
      <c r="D743" s="51" t="s">
        <v>135</v>
      </c>
      <c r="E743" s="51">
        <v>206986418</v>
      </c>
      <c r="F743" s="51">
        <v>30</v>
      </c>
      <c r="G743" s="52">
        <v>1E-3</v>
      </c>
      <c r="H743" s="51">
        <v>130</v>
      </c>
      <c r="I743" s="53">
        <v>5.7000330000000003</v>
      </c>
      <c r="J743" s="53">
        <v>1.855100000000001E-3</v>
      </c>
      <c r="K743" s="53">
        <v>5.3370310000000014</v>
      </c>
      <c r="L743" s="54">
        <v>0.14626259999999999</v>
      </c>
      <c r="M743" s="55">
        <v>7.3999999999999999E-4</v>
      </c>
      <c r="N743" s="53">
        <v>0.20449410000000001</v>
      </c>
      <c r="O743" s="56">
        <v>330</v>
      </c>
      <c r="P743" s="56">
        <v>100</v>
      </c>
      <c r="Q743" s="60">
        <v>0.52832100000000004</v>
      </c>
      <c r="R743" s="60">
        <v>0.40608953564549971</v>
      </c>
      <c r="S743" s="60">
        <v>0.68392209387673908</v>
      </c>
      <c r="T743" s="51" t="s">
        <v>651</v>
      </c>
    </row>
    <row r="744" spans="1:20" s="83" customFormat="1" x14ac:dyDescent="0.25">
      <c r="A744" s="51" t="s">
        <v>636</v>
      </c>
      <c r="B744" s="51" t="s">
        <v>656</v>
      </c>
      <c r="C744" s="51" t="s">
        <v>39</v>
      </c>
      <c r="D744" s="51" t="s">
        <v>135</v>
      </c>
      <c r="E744" s="51">
        <v>206987106</v>
      </c>
      <c r="F744" s="51">
        <v>30</v>
      </c>
      <c r="G744" s="52">
        <v>1E-3</v>
      </c>
      <c r="H744" s="51">
        <v>130</v>
      </c>
      <c r="I744" s="53">
        <v>6.1922322999999997</v>
      </c>
      <c r="J744" s="53">
        <v>1.7947E-3</v>
      </c>
      <c r="K744" s="53">
        <v>5.7325409999999994</v>
      </c>
      <c r="L744" s="54">
        <v>0.19040290000000001</v>
      </c>
      <c r="M744" s="55">
        <v>1.0069E-3</v>
      </c>
      <c r="N744" s="53">
        <v>0.25593890000000002</v>
      </c>
      <c r="O744" s="56">
        <v>354</v>
      </c>
      <c r="P744" s="56">
        <v>132</v>
      </c>
      <c r="Q744" s="60">
        <v>0.57387600000000005</v>
      </c>
      <c r="R744" s="60">
        <v>0.44415356344746643</v>
      </c>
      <c r="S744" s="60">
        <v>0.69971605593769171</v>
      </c>
      <c r="T744" s="51" t="s">
        <v>651</v>
      </c>
    </row>
    <row r="745" spans="1:20" s="83" customFormat="1" x14ac:dyDescent="0.25">
      <c r="A745" s="51" t="s">
        <v>636</v>
      </c>
      <c r="B745" s="51" t="s">
        <v>656</v>
      </c>
      <c r="C745" s="51" t="s">
        <v>39</v>
      </c>
      <c r="D745" s="51" t="s">
        <v>135</v>
      </c>
      <c r="E745" s="51">
        <v>206987843</v>
      </c>
      <c r="F745" s="51">
        <v>30</v>
      </c>
      <c r="G745" s="52">
        <v>1E-3</v>
      </c>
      <c r="H745" s="51">
        <v>130</v>
      </c>
      <c r="I745" s="53">
        <v>6.3903917999999997</v>
      </c>
      <c r="J745" s="53">
        <v>1.8278000000000001E-3</v>
      </c>
      <c r="K745" s="53">
        <v>5.9313865000000003</v>
      </c>
      <c r="L745" s="54">
        <v>0.1982121</v>
      </c>
      <c r="M745" s="55">
        <v>9.5870000000000005E-4</v>
      </c>
      <c r="N745" s="53">
        <v>0.2468226</v>
      </c>
      <c r="O745" s="56">
        <v>366</v>
      </c>
      <c r="P745" s="56">
        <v>135</v>
      </c>
      <c r="Q745" s="60">
        <v>0.61667499999999997</v>
      </c>
      <c r="R745" s="60">
        <v>0.4821421840740589</v>
      </c>
      <c r="S745" s="60">
        <v>0.73010730015459946</v>
      </c>
      <c r="T745" s="51" t="s">
        <v>651</v>
      </c>
    </row>
    <row r="746" spans="1:20" s="83" customFormat="1" x14ac:dyDescent="0.25">
      <c r="A746" s="51" t="s">
        <v>636</v>
      </c>
      <c r="B746" s="51" t="s">
        <v>656</v>
      </c>
      <c r="C746" s="51" t="s">
        <v>39</v>
      </c>
      <c r="D746" s="51" t="s">
        <v>135</v>
      </c>
      <c r="E746" s="51">
        <v>206989225</v>
      </c>
      <c r="F746" s="51">
        <v>30</v>
      </c>
      <c r="G746" s="52">
        <v>1E-3</v>
      </c>
      <c r="H746" s="51">
        <v>130</v>
      </c>
      <c r="I746" s="53">
        <v>5.1005779999999996</v>
      </c>
      <c r="J746" s="53">
        <v>1.7576E-3</v>
      </c>
      <c r="K746" s="53">
        <v>4.7268061999999986</v>
      </c>
      <c r="L746" s="54">
        <v>0.1513979</v>
      </c>
      <c r="M746" s="55">
        <v>7.7309999999999998E-4</v>
      </c>
      <c r="N746" s="53">
        <v>0.21061389999999999</v>
      </c>
      <c r="O746" s="56">
        <v>294</v>
      </c>
      <c r="P746" s="56">
        <v>105</v>
      </c>
      <c r="Q746" s="60">
        <v>0.63617500000000005</v>
      </c>
      <c r="R746" s="60">
        <v>0.47744944529970301</v>
      </c>
      <c r="S746" s="60">
        <v>0.73134889139009041</v>
      </c>
      <c r="T746" s="51" t="s">
        <v>651</v>
      </c>
    </row>
    <row r="747" spans="1:20" s="83" customFormat="1" x14ac:dyDescent="0.25">
      <c r="A747" s="51" t="s">
        <v>636</v>
      </c>
      <c r="B747" s="51" t="s">
        <v>656</v>
      </c>
      <c r="C747" s="51" t="s">
        <v>39</v>
      </c>
      <c r="D747" s="51" t="s">
        <v>135</v>
      </c>
      <c r="E747" s="51">
        <v>206989852</v>
      </c>
      <c r="F747" s="51">
        <v>30</v>
      </c>
      <c r="G747" s="52">
        <v>1E-3</v>
      </c>
      <c r="H747" s="51">
        <v>130</v>
      </c>
      <c r="I747" s="53">
        <v>5.7644755999999999</v>
      </c>
      <c r="J747" s="53">
        <v>1.7443999999999999E-3</v>
      </c>
      <c r="K747" s="53">
        <v>5.3364786999999989</v>
      </c>
      <c r="L747" s="54">
        <v>0.1799461</v>
      </c>
      <c r="M747" s="55">
        <v>9.6869999999999996E-4</v>
      </c>
      <c r="N747" s="53">
        <v>0.23528779999999999</v>
      </c>
      <c r="O747" s="56">
        <v>330</v>
      </c>
      <c r="P747" s="56">
        <v>125</v>
      </c>
      <c r="Q747" s="60">
        <v>0.62297400000000003</v>
      </c>
      <c r="R747" s="60">
        <v>0.524425869383365</v>
      </c>
      <c r="S747" s="60">
        <v>0.75039898481895073</v>
      </c>
      <c r="T747" s="51" t="s">
        <v>651</v>
      </c>
    </row>
    <row r="748" spans="1:20" s="83" customFormat="1" x14ac:dyDescent="0.25">
      <c r="A748" s="51" t="s">
        <v>636</v>
      </c>
      <c r="B748" s="51" t="s">
        <v>656</v>
      </c>
      <c r="C748" s="51" t="s">
        <v>39</v>
      </c>
      <c r="D748" s="51" t="s">
        <v>135</v>
      </c>
      <c r="E748" s="51">
        <v>206990547</v>
      </c>
      <c r="F748" s="51">
        <v>30</v>
      </c>
      <c r="G748" s="52">
        <v>1E-3</v>
      </c>
      <c r="H748" s="51">
        <v>130</v>
      </c>
      <c r="I748" s="53">
        <v>5.0743814</v>
      </c>
      <c r="J748" s="53">
        <v>1.817E-3</v>
      </c>
      <c r="K748" s="53">
        <v>4.6911066999999989</v>
      </c>
      <c r="L748" s="54">
        <v>0.1624061</v>
      </c>
      <c r="M748" s="55">
        <v>8.2479999999999999E-4</v>
      </c>
      <c r="N748" s="53">
        <v>0.2089376</v>
      </c>
      <c r="O748" s="56">
        <v>294</v>
      </c>
      <c r="P748" s="56">
        <v>114</v>
      </c>
      <c r="Q748" s="60">
        <v>0.55094100000000001</v>
      </c>
      <c r="R748" s="60">
        <v>0.42192786712029878</v>
      </c>
      <c r="S748" s="60">
        <v>0.70220408232678388</v>
      </c>
      <c r="T748" s="51" t="s">
        <v>651</v>
      </c>
    </row>
    <row r="749" spans="1:20" s="83" customFormat="1" x14ac:dyDescent="0.25">
      <c r="A749" s="51" t="s">
        <v>636</v>
      </c>
      <c r="B749" s="51" t="s">
        <v>656</v>
      </c>
      <c r="C749" s="51" t="s">
        <v>39</v>
      </c>
      <c r="D749" s="51" t="s">
        <v>135</v>
      </c>
      <c r="E749" s="51">
        <v>206991172</v>
      </c>
      <c r="F749" s="51">
        <v>30</v>
      </c>
      <c r="G749" s="52">
        <v>1E-3</v>
      </c>
      <c r="H749" s="51">
        <v>130</v>
      </c>
      <c r="I749" s="53">
        <v>6.2782635000000004</v>
      </c>
      <c r="J749" s="53">
        <v>1.7967E-3</v>
      </c>
      <c r="K749" s="53">
        <v>5.7878539000000009</v>
      </c>
      <c r="L749" s="54">
        <v>0.20308499999999999</v>
      </c>
      <c r="M749" s="55">
        <v>9.6820000000000001E-4</v>
      </c>
      <c r="N749" s="53">
        <v>0.2739934</v>
      </c>
      <c r="O749" s="56">
        <v>354</v>
      </c>
      <c r="P749" s="56">
        <v>140</v>
      </c>
      <c r="Q749" s="60">
        <v>0.585426</v>
      </c>
      <c r="R749" s="60">
        <v>0.44681505637096097</v>
      </c>
      <c r="S749" s="60">
        <v>0.70328403702911602</v>
      </c>
      <c r="T749" s="51" t="s">
        <v>651</v>
      </c>
    </row>
    <row r="750" spans="1:20" s="83" customFormat="1" x14ac:dyDescent="0.25">
      <c r="A750" s="51" t="s">
        <v>636</v>
      </c>
      <c r="B750" s="51" t="s">
        <v>656</v>
      </c>
      <c r="C750" s="51" t="s">
        <v>39</v>
      </c>
      <c r="D750" s="51" t="s">
        <v>135</v>
      </c>
      <c r="E750" s="51">
        <v>206991918</v>
      </c>
      <c r="F750" s="51">
        <v>30</v>
      </c>
      <c r="G750" s="52">
        <v>1E-3</v>
      </c>
      <c r="H750" s="51">
        <v>130</v>
      </c>
      <c r="I750" s="53">
        <v>5.7292297999999997</v>
      </c>
      <c r="J750" s="53">
        <v>1.8963000000000001E-3</v>
      </c>
      <c r="K750" s="53">
        <v>5.2597654</v>
      </c>
      <c r="L750" s="54">
        <v>0.1861158</v>
      </c>
      <c r="M750" s="55">
        <v>9.3420000000000005E-4</v>
      </c>
      <c r="N750" s="53">
        <v>0.27058169999999998</v>
      </c>
      <c r="O750" s="56">
        <v>330</v>
      </c>
      <c r="P750" s="56">
        <v>131</v>
      </c>
      <c r="Q750" s="60">
        <v>0.62420799999999999</v>
      </c>
      <c r="R750" s="60">
        <v>0.47379124595684741</v>
      </c>
      <c r="S750" s="60">
        <v>0.73732391918519002</v>
      </c>
      <c r="T750" s="51" t="s">
        <v>651</v>
      </c>
    </row>
    <row r="751" spans="1:20" s="83" customFormat="1" x14ac:dyDescent="0.25">
      <c r="A751" s="51" t="s">
        <v>636</v>
      </c>
      <c r="B751" s="51" t="s">
        <v>656</v>
      </c>
      <c r="C751" s="51" t="s">
        <v>39</v>
      </c>
      <c r="D751" s="51" t="s">
        <v>135</v>
      </c>
      <c r="E751" s="51">
        <v>206992610</v>
      </c>
      <c r="F751" s="51">
        <v>30</v>
      </c>
      <c r="G751" s="52">
        <v>1E-3</v>
      </c>
      <c r="H751" s="51">
        <v>130</v>
      </c>
      <c r="I751" s="53">
        <v>5.7103647000000004</v>
      </c>
      <c r="J751" s="53">
        <v>1.7955E-3</v>
      </c>
      <c r="K751" s="53">
        <v>5.3191897999999993</v>
      </c>
      <c r="L751" s="54">
        <v>0.16691619999999999</v>
      </c>
      <c r="M751" s="55">
        <v>8.1959999999999997E-4</v>
      </c>
      <c r="N751" s="53">
        <v>0.21112520000000001</v>
      </c>
      <c r="O751" s="56">
        <v>330</v>
      </c>
      <c r="P751" s="56">
        <v>117</v>
      </c>
      <c r="Q751" s="60">
        <v>0.63224999999999998</v>
      </c>
      <c r="R751" s="60">
        <v>0.47338949213808068</v>
      </c>
      <c r="S751" s="60">
        <v>0.73357926711724197</v>
      </c>
      <c r="T751" s="51" t="s">
        <v>651</v>
      </c>
    </row>
    <row r="752" spans="1:20" s="83" customFormat="1" x14ac:dyDescent="0.25">
      <c r="A752" s="51" t="s">
        <v>636</v>
      </c>
      <c r="B752" s="51" t="s">
        <v>656</v>
      </c>
      <c r="C752" s="51" t="s">
        <v>39</v>
      </c>
      <c r="D752" s="51" t="s">
        <v>135</v>
      </c>
      <c r="E752" s="51">
        <v>206993298</v>
      </c>
      <c r="F752" s="51">
        <v>30</v>
      </c>
      <c r="G752" s="52">
        <v>1E-3</v>
      </c>
      <c r="H752" s="51">
        <v>130</v>
      </c>
      <c r="I752" s="53">
        <v>5.9385108999999998</v>
      </c>
      <c r="J752" s="53">
        <v>1.7727000000000001E-3</v>
      </c>
      <c r="K752" s="53">
        <v>5.5512136999999999</v>
      </c>
      <c r="L752" s="54">
        <v>0.15931880000000001</v>
      </c>
      <c r="M752" s="55">
        <v>8.541E-4</v>
      </c>
      <c r="N752" s="53">
        <v>0.21523429999999999</v>
      </c>
      <c r="O752" s="56">
        <v>342</v>
      </c>
      <c r="P752" s="56">
        <v>111</v>
      </c>
      <c r="Q752" s="60">
        <v>0.64280300000000001</v>
      </c>
      <c r="R752" s="60">
        <v>0.49129842738377028</v>
      </c>
      <c r="S752" s="60">
        <v>0.74577311691217174</v>
      </c>
      <c r="T752" s="51" t="s">
        <v>651</v>
      </c>
    </row>
    <row r="753" spans="1:20" s="83" customFormat="1" x14ac:dyDescent="0.25">
      <c r="A753" s="51" t="s">
        <v>636</v>
      </c>
      <c r="B753" s="51" t="s">
        <v>656</v>
      </c>
      <c r="C753" s="51" t="s">
        <v>39</v>
      </c>
      <c r="D753" s="51" t="s">
        <v>135</v>
      </c>
      <c r="E753" s="51">
        <v>206994010</v>
      </c>
      <c r="F753" s="51">
        <v>30</v>
      </c>
      <c r="G753" s="52">
        <v>1E-3</v>
      </c>
      <c r="H753" s="51">
        <v>130</v>
      </c>
      <c r="I753" s="53">
        <v>6.6460559000000003</v>
      </c>
      <c r="J753" s="53">
        <v>1.81E-3</v>
      </c>
      <c r="K753" s="53">
        <v>6.1895649000000006</v>
      </c>
      <c r="L753" s="54">
        <v>0.195687</v>
      </c>
      <c r="M753" s="55">
        <v>9.2190000000000002E-4</v>
      </c>
      <c r="N753" s="53">
        <v>0.2473688</v>
      </c>
      <c r="O753" s="56">
        <v>378</v>
      </c>
      <c r="P753" s="56">
        <v>135</v>
      </c>
      <c r="Q753" s="60">
        <v>0.53764299999999998</v>
      </c>
      <c r="R753" s="60">
        <v>0.40926409542410108</v>
      </c>
      <c r="S753" s="60">
        <v>0.69488349367638313</v>
      </c>
      <c r="T753" s="51" t="s">
        <v>651</v>
      </c>
    </row>
    <row r="754" spans="1:20" s="83" customFormat="1" x14ac:dyDescent="0.25">
      <c r="A754" s="51" t="s">
        <v>636</v>
      </c>
      <c r="B754" s="51" t="s">
        <v>656</v>
      </c>
      <c r="C754" s="51" t="s">
        <v>39</v>
      </c>
      <c r="D754" s="51" t="s">
        <v>135</v>
      </c>
      <c r="E754" s="51">
        <v>206994792</v>
      </c>
      <c r="F754" s="51">
        <v>30</v>
      </c>
      <c r="G754" s="52">
        <v>1E-3</v>
      </c>
      <c r="H754" s="51">
        <v>130</v>
      </c>
      <c r="I754" s="53">
        <v>5.7476037</v>
      </c>
      <c r="J754" s="53">
        <v>1.7750000000000001E-3</v>
      </c>
      <c r="K754" s="53">
        <v>5.3104737000000011</v>
      </c>
      <c r="L754" s="54">
        <v>0.18315960000000001</v>
      </c>
      <c r="M754" s="55">
        <v>8.52E-4</v>
      </c>
      <c r="N754" s="53">
        <v>0.24134849999999999</v>
      </c>
      <c r="O754" s="56">
        <v>330</v>
      </c>
      <c r="P754" s="56">
        <v>126</v>
      </c>
      <c r="Q754" s="60">
        <v>0.55421100000000001</v>
      </c>
      <c r="R754" s="60">
        <v>0.40097314226673259</v>
      </c>
      <c r="S754" s="60">
        <v>0.68323897981410597</v>
      </c>
      <c r="T754" s="51" t="s">
        <v>651</v>
      </c>
    </row>
    <row r="755" spans="1:20" s="83" customFormat="1" x14ac:dyDescent="0.25">
      <c r="A755" s="51" t="s">
        <v>636</v>
      </c>
      <c r="B755" s="51" t="s">
        <v>656</v>
      </c>
      <c r="C755" s="51" t="s">
        <v>39</v>
      </c>
      <c r="D755" s="51" t="s">
        <v>135</v>
      </c>
      <c r="E755" s="51">
        <v>206995484</v>
      </c>
      <c r="F755" s="51">
        <v>30</v>
      </c>
      <c r="G755" s="52">
        <v>1E-3</v>
      </c>
      <c r="H755" s="51">
        <v>130</v>
      </c>
      <c r="I755" s="53">
        <v>5.7683182999999998</v>
      </c>
      <c r="J755" s="53">
        <v>1.7786E-3</v>
      </c>
      <c r="K755" s="53">
        <v>5.3348259999999996</v>
      </c>
      <c r="L755" s="54">
        <v>0.1844335</v>
      </c>
      <c r="M755" s="55">
        <v>9.0959999999999999E-4</v>
      </c>
      <c r="N755" s="53">
        <v>0.2364299</v>
      </c>
      <c r="O755" s="56">
        <v>330</v>
      </c>
      <c r="P755" s="56">
        <v>127</v>
      </c>
      <c r="Q755" s="60">
        <v>0.57858600000000004</v>
      </c>
      <c r="R755" s="60">
        <v>0.42892161964148667</v>
      </c>
      <c r="S755" s="60">
        <v>0.69493332818350761</v>
      </c>
      <c r="T755" s="51" t="s">
        <v>651</v>
      </c>
    </row>
    <row r="756" spans="1:20" s="83" customFormat="1" x14ac:dyDescent="0.25">
      <c r="A756" s="51" t="s">
        <v>636</v>
      </c>
      <c r="B756" s="51" t="s">
        <v>656</v>
      </c>
      <c r="C756" s="51" t="s">
        <v>39</v>
      </c>
      <c r="D756" s="51" t="s">
        <v>135</v>
      </c>
      <c r="E756" s="51">
        <v>206996178</v>
      </c>
      <c r="F756" s="51">
        <v>30</v>
      </c>
      <c r="G756" s="52">
        <v>1E-3</v>
      </c>
      <c r="H756" s="51">
        <v>130</v>
      </c>
      <c r="I756" s="53">
        <v>6.3585545000000003</v>
      </c>
      <c r="J756" s="53">
        <v>1.7596000000000001E-3</v>
      </c>
      <c r="K756" s="53">
        <v>5.9246784999999997</v>
      </c>
      <c r="L756" s="54">
        <v>0.18636739999999999</v>
      </c>
      <c r="M756" s="55">
        <v>9.8529999999999993E-4</v>
      </c>
      <c r="N756" s="53">
        <v>0.2337446</v>
      </c>
      <c r="O756" s="56">
        <v>366</v>
      </c>
      <c r="P756" s="56">
        <v>131</v>
      </c>
      <c r="Q756" s="60">
        <v>0.60706199999999999</v>
      </c>
      <c r="R756" s="60">
        <v>0.49234702151693011</v>
      </c>
      <c r="S756" s="60">
        <v>0.73818617313717316</v>
      </c>
      <c r="T756" s="51" t="s">
        <v>651</v>
      </c>
    </row>
    <row r="757" spans="1:20" s="83" customFormat="1" x14ac:dyDescent="0.25">
      <c r="A757" s="51" t="s">
        <v>636</v>
      </c>
      <c r="B757" s="51" t="s">
        <v>656</v>
      </c>
      <c r="C757" s="51" t="s">
        <v>39</v>
      </c>
      <c r="D757" s="51" t="s">
        <v>135</v>
      </c>
      <c r="E757" s="51">
        <v>206996932</v>
      </c>
      <c r="F757" s="51">
        <v>30</v>
      </c>
      <c r="G757" s="52">
        <v>1E-3</v>
      </c>
      <c r="H757" s="51">
        <v>130</v>
      </c>
      <c r="I757" s="53">
        <v>6.4085098</v>
      </c>
      <c r="J757" s="53">
        <v>1.8239E-3</v>
      </c>
      <c r="K757" s="53">
        <v>5.9534447999999998</v>
      </c>
      <c r="L757" s="54">
        <v>0.1924565</v>
      </c>
      <c r="M757" s="55">
        <v>9.1120000000000003E-4</v>
      </c>
      <c r="N757" s="53">
        <v>0.2493562</v>
      </c>
      <c r="O757" s="56">
        <v>366</v>
      </c>
      <c r="P757" s="56">
        <v>135</v>
      </c>
      <c r="Q757" s="60">
        <v>0.67960699999999996</v>
      </c>
      <c r="R757" s="60">
        <v>0.56953364515662375</v>
      </c>
      <c r="S757" s="60">
        <v>0.75590748928130924</v>
      </c>
      <c r="T757" s="51" t="s">
        <v>651</v>
      </c>
    </row>
    <row r="758" spans="1:20" s="83" customFormat="1" x14ac:dyDescent="0.25">
      <c r="A758" s="51" t="s">
        <v>636</v>
      </c>
      <c r="B758" s="51" t="s">
        <v>656</v>
      </c>
      <c r="C758" s="51" t="s">
        <v>39</v>
      </c>
      <c r="D758" s="51" t="s">
        <v>135</v>
      </c>
      <c r="E758" s="51">
        <v>206997689</v>
      </c>
      <c r="F758" s="51">
        <v>30</v>
      </c>
      <c r="G758" s="52">
        <v>1E-3</v>
      </c>
      <c r="H758" s="51">
        <v>130</v>
      </c>
      <c r="I758" s="53">
        <v>6.8099493999999998</v>
      </c>
      <c r="J758" s="53">
        <v>1.7949000000000001E-3</v>
      </c>
      <c r="K758" s="53">
        <v>6.3157026000000007</v>
      </c>
      <c r="L758" s="54">
        <v>0.2058556</v>
      </c>
      <c r="M758" s="55">
        <v>9.9149999999999998E-4</v>
      </c>
      <c r="N758" s="53">
        <v>0.2745303</v>
      </c>
      <c r="O758" s="56">
        <v>390</v>
      </c>
      <c r="P758" s="56">
        <v>143</v>
      </c>
      <c r="Q758" s="60">
        <v>0.64616399999999996</v>
      </c>
      <c r="R758" s="60">
        <v>0.47993508812041719</v>
      </c>
      <c r="S758" s="60">
        <v>0.72851875146035749</v>
      </c>
      <c r="T758" s="51" t="s">
        <v>651</v>
      </c>
    </row>
    <row r="759" spans="1:20" s="83" customFormat="1" x14ac:dyDescent="0.25">
      <c r="A759" s="51" t="s">
        <v>636</v>
      </c>
      <c r="B759" s="51" t="s">
        <v>656</v>
      </c>
      <c r="C759" s="51" t="s">
        <v>39</v>
      </c>
      <c r="D759" s="51" t="s">
        <v>135</v>
      </c>
      <c r="E759" s="51">
        <v>206998549</v>
      </c>
      <c r="F759" s="51">
        <v>30</v>
      </c>
      <c r="G759" s="52">
        <v>1E-3</v>
      </c>
      <c r="H759" s="51">
        <v>130</v>
      </c>
      <c r="I759" s="53">
        <v>7.0758599000000002</v>
      </c>
      <c r="J759" s="53">
        <v>1.9235999999999999E-3</v>
      </c>
      <c r="K759" s="53">
        <v>6.5850932999999996</v>
      </c>
      <c r="L759" s="54">
        <v>0.2158958</v>
      </c>
      <c r="M759" s="55">
        <v>9.7260000000000001E-4</v>
      </c>
      <c r="N759" s="53">
        <v>0.25672210000000001</v>
      </c>
      <c r="O759" s="56">
        <v>390</v>
      </c>
      <c r="P759" s="56">
        <v>140</v>
      </c>
      <c r="Q759" s="60">
        <v>0.64213399999999998</v>
      </c>
      <c r="R759" s="60">
        <v>0.46110473981778638</v>
      </c>
      <c r="S759" s="60">
        <v>0.72384668125040841</v>
      </c>
      <c r="T759" s="51" t="s">
        <v>651</v>
      </c>
    </row>
    <row r="760" spans="1:20" s="83" customFormat="1" x14ac:dyDescent="0.25">
      <c r="A760" s="51" t="s">
        <v>636</v>
      </c>
      <c r="B760" s="51" t="s">
        <v>656</v>
      </c>
      <c r="C760" s="51" t="s">
        <v>39</v>
      </c>
      <c r="D760" s="51" t="s">
        <v>135</v>
      </c>
      <c r="E760" s="51">
        <v>206999374</v>
      </c>
      <c r="F760" s="51">
        <v>30</v>
      </c>
      <c r="G760" s="52">
        <v>1E-3</v>
      </c>
      <c r="H760" s="51">
        <v>130</v>
      </c>
      <c r="I760" s="53">
        <v>5.6793543</v>
      </c>
      <c r="J760" s="53">
        <v>1.7713E-3</v>
      </c>
      <c r="K760" s="53">
        <v>5.2691857999999998</v>
      </c>
      <c r="L760" s="54">
        <v>0.1706173</v>
      </c>
      <c r="M760" s="55">
        <v>8.3000000000000001E-4</v>
      </c>
      <c r="N760" s="53">
        <v>0.22704959999999999</v>
      </c>
      <c r="O760" s="56">
        <v>330</v>
      </c>
      <c r="P760" s="56">
        <v>119</v>
      </c>
      <c r="Q760" s="60">
        <v>0.50887000000000004</v>
      </c>
      <c r="R760" s="60">
        <v>0.3389451880977839</v>
      </c>
      <c r="S760" s="60">
        <v>0.6520739907585793</v>
      </c>
      <c r="T760" s="51" t="s">
        <v>651</v>
      </c>
    </row>
    <row r="761" spans="1:20" s="83" customFormat="1" x14ac:dyDescent="0.25">
      <c r="A761" s="51" t="s">
        <v>636</v>
      </c>
      <c r="B761" s="51" t="s">
        <v>656</v>
      </c>
      <c r="C761" s="51" t="s">
        <v>39</v>
      </c>
      <c r="D761" s="51" t="s">
        <v>135</v>
      </c>
      <c r="E761" s="51">
        <v>207000061</v>
      </c>
      <c r="F761" s="51">
        <v>30</v>
      </c>
      <c r="G761" s="52">
        <v>1E-3</v>
      </c>
      <c r="H761" s="51">
        <v>130</v>
      </c>
      <c r="I761" s="53">
        <v>5.9049946000000002</v>
      </c>
      <c r="J761" s="53">
        <v>1.7948E-3</v>
      </c>
      <c r="K761" s="53">
        <v>5.4855828000000004</v>
      </c>
      <c r="L761" s="54">
        <v>0.1764425</v>
      </c>
      <c r="M761" s="55">
        <v>1.0147000000000001E-3</v>
      </c>
      <c r="N761" s="53">
        <v>0.23006219999999999</v>
      </c>
      <c r="O761" s="56">
        <v>342</v>
      </c>
      <c r="P761" s="56">
        <v>123</v>
      </c>
      <c r="Q761" s="60">
        <v>0.55710400000000004</v>
      </c>
      <c r="R761" s="60">
        <v>0.42286223704038972</v>
      </c>
      <c r="S761" s="60">
        <v>0.70119428105109849</v>
      </c>
      <c r="T761" s="51" t="s">
        <v>651</v>
      </c>
    </row>
    <row r="762" spans="1:20" s="83" customFormat="1" x14ac:dyDescent="0.25">
      <c r="A762" s="51" t="s">
        <v>636</v>
      </c>
      <c r="B762" s="51" t="s">
        <v>656</v>
      </c>
      <c r="C762" s="51" t="s">
        <v>39</v>
      </c>
      <c r="D762" s="51" t="s">
        <v>135</v>
      </c>
      <c r="E762" s="51">
        <v>207000770</v>
      </c>
      <c r="F762" s="51">
        <v>30</v>
      </c>
      <c r="G762" s="52">
        <v>1E-3</v>
      </c>
      <c r="H762" s="51">
        <v>130</v>
      </c>
      <c r="I762" s="53">
        <v>6.3805471000000002</v>
      </c>
      <c r="J762" s="53">
        <v>1.748700000000001E-3</v>
      </c>
      <c r="K762" s="53">
        <v>5.9175224999999996</v>
      </c>
      <c r="L762" s="54">
        <v>0.19711880000000001</v>
      </c>
      <c r="M762" s="55">
        <v>1.1192999999999999E-3</v>
      </c>
      <c r="N762" s="53">
        <v>0.25138729999999998</v>
      </c>
      <c r="O762" s="56">
        <v>366</v>
      </c>
      <c r="P762" s="56">
        <v>135</v>
      </c>
      <c r="Q762" s="60">
        <v>0.65415400000000001</v>
      </c>
      <c r="R762" s="60">
        <v>0.49736340655018368</v>
      </c>
      <c r="S762" s="60">
        <v>0.73420855403273977</v>
      </c>
      <c r="T762" s="51" t="s">
        <v>651</v>
      </c>
    </row>
    <row r="763" spans="1:20" s="83" customFormat="1" x14ac:dyDescent="0.25">
      <c r="A763" s="51" t="s">
        <v>636</v>
      </c>
      <c r="B763" s="51" t="s">
        <v>656</v>
      </c>
      <c r="C763" s="51" t="s">
        <v>39</v>
      </c>
      <c r="D763" s="51" t="s">
        <v>135</v>
      </c>
      <c r="E763" s="51">
        <v>207002163</v>
      </c>
      <c r="F763" s="51">
        <v>30</v>
      </c>
      <c r="G763" s="52">
        <v>1E-3</v>
      </c>
      <c r="H763" s="51">
        <v>130</v>
      </c>
      <c r="I763" s="53">
        <v>5.7615369999999997</v>
      </c>
      <c r="J763" s="53">
        <v>1.7722E-3</v>
      </c>
      <c r="K763" s="53">
        <v>5.3093432999999992</v>
      </c>
      <c r="L763" s="54">
        <v>0.18750410000000001</v>
      </c>
      <c r="M763" s="55">
        <v>9.098E-4</v>
      </c>
      <c r="N763" s="53">
        <v>0.25179940000000001</v>
      </c>
      <c r="O763" s="56">
        <v>330</v>
      </c>
      <c r="P763" s="56">
        <v>129</v>
      </c>
      <c r="Q763" s="60">
        <v>0.59904000000000002</v>
      </c>
      <c r="R763" s="60">
        <v>0.43637615793843132</v>
      </c>
      <c r="S763" s="60">
        <v>0.70887525171406462</v>
      </c>
      <c r="T763" s="51" t="s">
        <v>651</v>
      </c>
    </row>
    <row r="764" spans="1:20" s="83" customFormat="1" x14ac:dyDescent="0.25">
      <c r="A764" s="51" t="s">
        <v>636</v>
      </c>
      <c r="B764" s="51" t="s">
        <v>656</v>
      </c>
      <c r="C764" s="51" t="s">
        <v>39</v>
      </c>
      <c r="D764" s="51" t="s">
        <v>135</v>
      </c>
      <c r="E764" s="51">
        <v>207002858</v>
      </c>
      <c r="F764" s="51">
        <v>30</v>
      </c>
      <c r="G764" s="52">
        <v>1E-3</v>
      </c>
      <c r="H764" s="51">
        <v>130</v>
      </c>
      <c r="I764" s="53">
        <v>6.1662257</v>
      </c>
      <c r="J764" s="53">
        <v>1.7669000000000001E-3</v>
      </c>
      <c r="K764" s="53">
        <v>5.7516731999999999</v>
      </c>
      <c r="L764" s="54">
        <v>0.17938799999999999</v>
      </c>
      <c r="M764" s="55">
        <v>8.7560000000000003E-4</v>
      </c>
      <c r="N764" s="53">
        <v>0.2223001</v>
      </c>
      <c r="O764" s="56">
        <v>354</v>
      </c>
      <c r="P764" s="56">
        <v>122</v>
      </c>
      <c r="Q764" s="60">
        <v>0.60700799999999999</v>
      </c>
      <c r="R764" s="60">
        <v>0.4486557482533714</v>
      </c>
      <c r="S764" s="60">
        <v>0.71211286887476732</v>
      </c>
      <c r="T764" s="51" t="s">
        <v>651</v>
      </c>
    </row>
    <row r="765" spans="1:20" s="83" customFormat="1" x14ac:dyDescent="0.25">
      <c r="A765" s="51" t="s">
        <v>636</v>
      </c>
      <c r="B765" s="51" t="s">
        <v>656</v>
      </c>
      <c r="C765" s="51" t="s">
        <v>39</v>
      </c>
      <c r="D765" s="51" t="s">
        <v>135</v>
      </c>
      <c r="E765" s="51">
        <v>207003593</v>
      </c>
      <c r="F765" s="51">
        <v>30</v>
      </c>
      <c r="G765" s="52">
        <v>1E-3</v>
      </c>
      <c r="H765" s="51">
        <v>130</v>
      </c>
      <c r="I765" s="53">
        <v>6.3538664999999996</v>
      </c>
      <c r="J765" s="53">
        <v>1.7671E-3</v>
      </c>
      <c r="K765" s="53">
        <v>5.9146225000000001</v>
      </c>
      <c r="L765" s="54">
        <v>0.1948377</v>
      </c>
      <c r="M765" s="55">
        <v>9.3070000000000002E-4</v>
      </c>
      <c r="N765" s="53">
        <v>0.23126550000000001</v>
      </c>
      <c r="O765" s="56">
        <v>366</v>
      </c>
      <c r="P765" s="56">
        <v>133</v>
      </c>
      <c r="Q765" s="60">
        <v>0.57206699999999999</v>
      </c>
      <c r="R765" s="60">
        <v>0.38610826030103518</v>
      </c>
      <c r="S765" s="60">
        <v>0.68279549021945374</v>
      </c>
      <c r="T765" s="51" t="s">
        <v>651</v>
      </c>
    </row>
    <row r="766" spans="1:20" s="83" customFormat="1" x14ac:dyDescent="0.25">
      <c r="A766" s="51" t="s">
        <v>636</v>
      </c>
      <c r="B766" s="51" t="s">
        <v>656</v>
      </c>
      <c r="C766" s="51" t="s">
        <v>39</v>
      </c>
      <c r="D766" s="51" t="s">
        <v>135</v>
      </c>
      <c r="E766" s="51">
        <v>207004345</v>
      </c>
      <c r="F766" s="51">
        <v>30</v>
      </c>
      <c r="G766" s="52">
        <v>1E-3</v>
      </c>
      <c r="H766" s="51">
        <v>130</v>
      </c>
      <c r="I766" s="53">
        <v>6.3825063999999996</v>
      </c>
      <c r="J766" s="53">
        <v>1.7788000000000001E-3</v>
      </c>
      <c r="K766" s="53">
        <v>5.8818193000000001</v>
      </c>
      <c r="L766" s="54">
        <v>0.21234610000000001</v>
      </c>
      <c r="M766" s="55">
        <v>9.9050000000000006E-4</v>
      </c>
      <c r="N766" s="53">
        <v>0.2745283</v>
      </c>
      <c r="O766" s="56">
        <v>366</v>
      </c>
      <c r="P766" s="56">
        <v>145</v>
      </c>
      <c r="Q766" s="60">
        <v>0.61464200000000002</v>
      </c>
      <c r="R766" s="60">
        <v>0.4483670884878006</v>
      </c>
      <c r="S766" s="60">
        <v>0.70778646425316594</v>
      </c>
      <c r="T766" s="51" t="s">
        <v>651</v>
      </c>
    </row>
    <row r="767" spans="1:20" s="83" customFormat="1" x14ac:dyDescent="0.25">
      <c r="A767" s="51" t="s">
        <v>636</v>
      </c>
      <c r="B767" s="51" t="s">
        <v>656</v>
      </c>
      <c r="C767" s="51" t="s">
        <v>39</v>
      </c>
      <c r="D767" s="51" t="s">
        <v>135</v>
      </c>
      <c r="E767" s="51">
        <v>207005101</v>
      </c>
      <c r="F767" s="51">
        <v>30</v>
      </c>
      <c r="G767" s="52">
        <v>1E-3</v>
      </c>
      <c r="H767" s="51">
        <v>130</v>
      </c>
      <c r="I767" s="53">
        <v>6.2022966999999998</v>
      </c>
      <c r="J767" s="53">
        <v>1.8255999999999999E-3</v>
      </c>
      <c r="K767" s="53">
        <v>5.7500963</v>
      </c>
      <c r="L767" s="54">
        <v>0.1883708</v>
      </c>
      <c r="M767" s="55">
        <v>9.0930000000000004E-4</v>
      </c>
      <c r="N767" s="53">
        <v>0.25070900000000002</v>
      </c>
      <c r="O767" s="56">
        <v>354</v>
      </c>
      <c r="P767" s="56">
        <v>133</v>
      </c>
      <c r="Q767" s="60">
        <v>0.596862</v>
      </c>
      <c r="R767" s="60">
        <v>0.45219178614978228</v>
      </c>
      <c r="S767" s="60">
        <v>0.7140300751937898</v>
      </c>
      <c r="T767" s="51" t="s">
        <v>651</v>
      </c>
    </row>
    <row r="768" spans="1:20" s="83" customFormat="1" x14ac:dyDescent="0.25">
      <c r="A768" s="51" t="s">
        <v>636</v>
      </c>
      <c r="B768" s="51" t="s">
        <v>656</v>
      </c>
      <c r="C768" s="51" t="s">
        <v>39</v>
      </c>
      <c r="D768" s="51" t="s">
        <v>135</v>
      </c>
      <c r="E768" s="51">
        <v>207005839</v>
      </c>
      <c r="F768" s="51">
        <v>30</v>
      </c>
      <c r="G768" s="52">
        <v>1E-3</v>
      </c>
      <c r="H768" s="51">
        <v>130</v>
      </c>
      <c r="I768" s="53">
        <v>6.3740734000000003</v>
      </c>
      <c r="J768" s="53">
        <v>1.7952000000000001E-3</v>
      </c>
      <c r="K768" s="53">
        <v>5.9459836999999993</v>
      </c>
      <c r="L768" s="54">
        <v>0.1806384</v>
      </c>
      <c r="M768" s="55">
        <v>8.7169999999999999E-4</v>
      </c>
      <c r="N768" s="53">
        <v>0.23424339999999999</v>
      </c>
      <c r="O768" s="56">
        <v>366</v>
      </c>
      <c r="P768" s="56">
        <v>128</v>
      </c>
      <c r="Q768" s="60">
        <v>0.53703100000000004</v>
      </c>
      <c r="R768" s="60">
        <v>0.4186593065786739</v>
      </c>
      <c r="S768" s="60">
        <v>0.68189524887823638</v>
      </c>
      <c r="T768" s="51" t="s">
        <v>651</v>
      </c>
    </row>
    <row r="769" spans="1:20" s="83" customFormat="1" x14ac:dyDescent="0.25">
      <c r="A769" s="51" t="s">
        <v>636</v>
      </c>
      <c r="B769" s="51" t="s">
        <v>656</v>
      </c>
      <c r="C769" s="51" t="s">
        <v>39</v>
      </c>
      <c r="D769" s="51" t="s">
        <v>135</v>
      </c>
      <c r="E769" s="51">
        <v>207006594</v>
      </c>
      <c r="F769" s="51">
        <v>30</v>
      </c>
      <c r="G769" s="52">
        <v>1E-3</v>
      </c>
      <c r="H769" s="51">
        <v>130</v>
      </c>
      <c r="I769" s="53">
        <v>6.6234747</v>
      </c>
      <c r="J769" s="53">
        <v>1.8588000000000001E-3</v>
      </c>
      <c r="K769" s="53">
        <v>6.1470398999999993</v>
      </c>
      <c r="L769" s="54">
        <v>0.20644870000000001</v>
      </c>
      <c r="M769" s="55">
        <v>9.7860000000000004E-4</v>
      </c>
      <c r="N769" s="53">
        <v>0.2560326</v>
      </c>
      <c r="O769" s="56">
        <v>378</v>
      </c>
      <c r="P769" s="56">
        <v>143</v>
      </c>
      <c r="Q769" s="60">
        <v>0.54145900000000002</v>
      </c>
      <c r="R769" s="60">
        <v>0.41400191097975292</v>
      </c>
      <c r="S769" s="60">
        <v>0.69304852589935417</v>
      </c>
      <c r="T769" s="51" t="s">
        <v>651</v>
      </c>
    </row>
    <row r="770" spans="1:20" s="83" customFormat="1" x14ac:dyDescent="0.25">
      <c r="A770" s="51" t="s">
        <v>636</v>
      </c>
      <c r="B770" s="51" t="s">
        <v>656</v>
      </c>
      <c r="C770" s="51" t="s">
        <v>39</v>
      </c>
      <c r="D770" s="51" t="s">
        <v>135</v>
      </c>
      <c r="E770" s="51">
        <v>207007378</v>
      </c>
      <c r="F770" s="51">
        <v>30</v>
      </c>
      <c r="G770" s="52">
        <v>1E-3</v>
      </c>
      <c r="H770" s="51">
        <v>130</v>
      </c>
      <c r="I770" s="53">
        <v>6.6585926000000004</v>
      </c>
      <c r="J770" s="53">
        <v>1.7809E-3</v>
      </c>
      <c r="K770" s="53">
        <v>6.1657439999999992</v>
      </c>
      <c r="L770" s="54">
        <v>0.20898849999999999</v>
      </c>
      <c r="M770" s="55">
        <v>9.7000000000000005E-4</v>
      </c>
      <c r="N770" s="53">
        <v>0.2700555</v>
      </c>
      <c r="O770" s="56">
        <v>378</v>
      </c>
      <c r="P770" s="56">
        <v>144</v>
      </c>
      <c r="Q770" s="60">
        <v>0.58306500000000006</v>
      </c>
      <c r="R770" s="60">
        <v>0.46090673971925677</v>
      </c>
      <c r="S770" s="60">
        <v>0.71699940962884379</v>
      </c>
      <c r="T770" s="51" t="s">
        <v>651</v>
      </c>
    </row>
    <row r="771" spans="1:20" s="83" customFormat="1" x14ac:dyDescent="0.25">
      <c r="A771" s="51" t="s">
        <v>636</v>
      </c>
      <c r="B771" s="51" t="s">
        <v>656</v>
      </c>
      <c r="C771" s="51" t="s">
        <v>39</v>
      </c>
      <c r="D771" s="51" t="s">
        <v>135</v>
      </c>
      <c r="E771" s="51">
        <v>207008161</v>
      </c>
      <c r="F771" s="51">
        <v>30</v>
      </c>
      <c r="G771" s="52">
        <v>1E-3</v>
      </c>
      <c r="H771" s="51">
        <v>130</v>
      </c>
      <c r="I771" s="53">
        <v>6.4034224000000002</v>
      </c>
      <c r="J771" s="53">
        <v>1.7894E-3</v>
      </c>
      <c r="K771" s="53">
        <v>5.959110700000001</v>
      </c>
      <c r="L771" s="54">
        <v>0.18540470000000001</v>
      </c>
      <c r="M771" s="55">
        <v>8.7819999999999999E-4</v>
      </c>
      <c r="N771" s="53">
        <v>0.24537239999999999</v>
      </c>
      <c r="O771" s="56">
        <v>366</v>
      </c>
      <c r="P771" s="56">
        <v>125</v>
      </c>
      <c r="Q771" s="60">
        <v>0.60593799999999998</v>
      </c>
      <c r="R771" s="60">
        <v>0.50197089712593623</v>
      </c>
      <c r="S771" s="60">
        <v>0.75592001636768591</v>
      </c>
      <c r="T771" s="51" t="s">
        <v>651</v>
      </c>
    </row>
    <row r="772" spans="1:20" s="83" customFormat="1" x14ac:dyDescent="0.25">
      <c r="A772" s="51" t="s">
        <v>636</v>
      </c>
      <c r="B772" s="51" t="s">
        <v>656</v>
      </c>
      <c r="C772" s="51" t="s">
        <v>39</v>
      </c>
      <c r="D772" s="51" t="s">
        <v>135</v>
      </c>
      <c r="E772" s="51">
        <v>207008918</v>
      </c>
      <c r="F772" s="51">
        <v>30</v>
      </c>
      <c r="G772" s="52">
        <v>1E-3</v>
      </c>
      <c r="H772" s="51">
        <v>130</v>
      </c>
      <c r="I772" s="53">
        <v>6.1827066999999998</v>
      </c>
      <c r="J772" s="53">
        <v>1.7729E-3</v>
      </c>
      <c r="K772" s="53">
        <v>5.7498654999999994</v>
      </c>
      <c r="L772" s="54">
        <v>0.1863679</v>
      </c>
      <c r="M772" s="55">
        <v>9.0399999999999996E-4</v>
      </c>
      <c r="N772" s="53">
        <v>0.2335257</v>
      </c>
      <c r="O772" s="56">
        <v>354</v>
      </c>
      <c r="P772" s="56">
        <v>127</v>
      </c>
      <c r="Q772" s="60">
        <v>0.66118500000000002</v>
      </c>
      <c r="R772" s="60">
        <v>0.49348539711535022</v>
      </c>
      <c r="S772" s="60">
        <v>0.7437032489916181</v>
      </c>
      <c r="T772" s="51" t="s">
        <v>651</v>
      </c>
    </row>
    <row r="773" spans="1:20" s="83" customFormat="1" x14ac:dyDescent="0.25">
      <c r="A773" s="51" t="s">
        <v>636</v>
      </c>
      <c r="B773" s="51" t="s">
        <v>656</v>
      </c>
      <c r="C773" s="51" t="s">
        <v>39</v>
      </c>
      <c r="D773" s="51" t="s">
        <v>135</v>
      </c>
      <c r="E773" s="51">
        <v>207009654</v>
      </c>
      <c r="F773" s="51">
        <v>30</v>
      </c>
      <c r="G773" s="52">
        <v>1E-3</v>
      </c>
      <c r="H773" s="51">
        <v>130</v>
      </c>
      <c r="I773" s="53">
        <v>6.6692144000000004</v>
      </c>
      <c r="J773" s="53">
        <v>1.7577000000000001E-3</v>
      </c>
      <c r="K773" s="53">
        <v>6.1964798999999999</v>
      </c>
      <c r="L773" s="54">
        <v>0.20706340000000001</v>
      </c>
      <c r="M773" s="55">
        <v>1.0774000000000001E-3</v>
      </c>
      <c r="N773" s="53">
        <v>0.25182169999999998</v>
      </c>
      <c r="O773" s="56">
        <v>378</v>
      </c>
      <c r="P773" s="56">
        <v>138</v>
      </c>
      <c r="Q773" s="60">
        <v>0.61090699999999998</v>
      </c>
      <c r="R773" s="60">
        <v>0.49177241371822378</v>
      </c>
      <c r="S773" s="60">
        <v>0.73644382962958843</v>
      </c>
      <c r="T773" s="51" t="s">
        <v>651</v>
      </c>
    </row>
    <row r="774" spans="1:20" s="83" customFormat="1" x14ac:dyDescent="0.25">
      <c r="A774" s="51" t="s">
        <v>636</v>
      </c>
      <c r="B774" s="51" t="s">
        <v>656</v>
      </c>
      <c r="C774" s="51" t="s">
        <v>39</v>
      </c>
      <c r="D774" s="51" t="s">
        <v>135</v>
      </c>
      <c r="E774" s="51">
        <v>207010439</v>
      </c>
      <c r="F774" s="51">
        <v>30</v>
      </c>
      <c r="G774" s="52">
        <v>1E-3</v>
      </c>
      <c r="H774" s="51">
        <v>130</v>
      </c>
      <c r="I774" s="53">
        <v>6.4911950000000003</v>
      </c>
      <c r="J774" s="53">
        <v>1.7855E-3</v>
      </c>
      <c r="K774" s="53">
        <v>6.0833953000000003</v>
      </c>
      <c r="L774" s="54">
        <v>0.1718247</v>
      </c>
      <c r="M774" s="55">
        <v>8.3299999999999997E-4</v>
      </c>
      <c r="N774" s="53">
        <v>0.222884</v>
      </c>
      <c r="O774" s="56">
        <v>366</v>
      </c>
      <c r="P774" s="56">
        <v>123</v>
      </c>
      <c r="Q774" s="60">
        <v>0.69253399999999998</v>
      </c>
      <c r="R774" s="60">
        <v>0.54039607078602947</v>
      </c>
      <c r="S774" s="60">
        <v>0.76512377240485208</v>
      </c>
      <c r="T774" s="51" t="s">
        <v>651</v>
      </c>
    </row>
    <row r="775" spans="1:20" s="83" customFormat="1" x14ac:dyDescent="0.25">
      <c r="A775" s="51" t="s">
        <v>636</v>
      </c>
      <c r="B775" s="51" t="s">
        <v>656</v>
      </c>
      <c r="C775" s="51" t="s">
        <v>39</v>
      </c>
      <c r="D775" s="51" t="s">
        <v>135</v>
      </c>
      <c r="E775" s="51">
        <v>207011206</v>
      </c>
      <c r="F775" s="51">
        <v>30</v>
      </c>
      <c r="G775" s="52">
        <v>1E-3</v>
      </c>
      <c r="H775" s="51">
        <v>130</v>
      </c>
      <c r="I775" s="53">
        <v>5.5110371000000002</v>
      </c>
      <c r="J775" s="53">
        <v>1.865999999999999E-3</v>
      </c>
      <c r="K775" s="53">
        <v>5.1169674999999986</v>
      </c>
      <c r="L775" s="54">
        <v>0.16077930000000001</v>
      </c>
      <c r="M775" s="55">
        <v>7.9040000000000002E-4</v>
      </c>
      <c r="N775" s="53">
        <v>0.2209614</v>
      </c>
      <c r="O775" s="56">
        <v>318</v>
      </c>
      <c r="P775" s="56">
        <v>113</v>
      </c>
      <c r="Q775" s="60">
        <v>0.53688800000000003</v>
      </c>
      <c r="R775" s="60">
        <v>0.4213892306944122</v>
      </c>
      <c r="S775" s="60">
        <v>0.71097673986923837</v>
      </c>
      <c r="T775" s="51" t="s">
        <v>651</v>
      </c>
    </row>
    <row r="776" spans="1:20" s="83" customFormat="1" x14ac:dyDescent="0.25">
      <c r="A776" s="51" t="s">
        <v>636</v>
      </c>
      <c r="B776" s="51" t="s">
        <v>656</v>
      </c>
      <c r="C776" s="51" t="s">
        <v>39</v>
      </c>
      <c r="D776" s="51" t="s">
        <v>135</v>
      </c>
      <c r="E776" s="51">
        <v>207012558</v>
      </c>
      <c r="F776" s="51">
        <v>30</v>
      </c>
      <c r="G776" s="52">
        <v>1E-3</v>
      </c>
      <c r="H776" s="51">
        <v>130</v>
      </c>
      <c r="I776" s="53">
        <v>5.9414863000000002</v>
      </c>
      <c r="J776" s="53">
        <v>1.8037999999999999E-3</v>
      </c>
      <c r="K776" s="53">
        <v>5.5352011000000001</v>
      </c>
      <c r="L776" s="54">
        <v>0.1646427</v>
      </c>
      <c r="M776" s="55">
        <v>9.7000000000000005E-4</v>
      </c>
      <c r="N776" s="53">
        <v>0.2289987</v>
      </c>
      <c r="O776" s="56">
        <v>342</v>
      </c>
      <c r="P776" s="56">
        <v>117</v>
      </c>
      <c r="Q776" s="60">
        <v>0.657555</v>
      </c>
      <c r="R776" s="60">
        <v>0.52210200216307279</v>
      </c>
      <c r="S776" s="60">
        <v>0.74300199885827667</v>
      </c>
      <c r="T776" s="51" t="s">
        <v>651</v>
      </c>
    </row>
    <row r="777" spans="1:20" s="83" customFormat="1" x14ac:dyDescent="0.25">
      <c r="A777" s="51" t="s">
        <v>636</v>
      </c>
      <c r="B777" s="51" t="s">
        <v>656</v>
      </c>
      <c r="C777" s="51" t="s">
        <v>39</v>
      </c>
      <c r="D777" s="51" t="s">
        <v>135</v>
      </c>
      <c r="E777" s="51">
        <v>207013272</v>
      </c>
      <c r="F777" s="51">
        <v>30</v>
      </c>
      <c r="G777" s="52">
        <v>1E-3</v>
      </c>
      <c r="H777" s="51">
        <v>130</v>
      </c>
      <c r="I777" s="53">
        <v>5.980594</v>
      </c>
      <c r="J777" s="53">
        <v>1.8278000000000001E-3</v>
      </c>
      <c r="K777" s="53">
        <v>5.5461055000000004</v>
      </c>
      <c r="L777" s="54">
        <v>0.17937520000000001</v>
      </c>
      <c r="M777" s="55">
        <v>8.5649999999999995E-4</v>
      </c>
      <c r="N777" s="53">
        <v>0.24229010000000001</v>
      </c>
      <c r="O777" s="56">
        <v>342</v>
      </c>
      <c r="P777" s="56">
        <v>126</v>
      </c>
      <c r="Q777" s="60">
        <v>0.60241100000000003</v>
      </c>
      <c r="R777" s="60">
        <v>0.45453786497620291</v>
      </c>
      <c r="S777" s="60">
        <v>0.72103749630836156</v>
      </c>
      <c r="T777" s="51" t="s">
        <v>651</v>
      </c>
    </row>
    <row r="778" spans="1:20" s="83" customFormat="1" x14ac:dyDescent="0.25">
      <c r="A778" s="51" t="s">
        <v>636</v>
      </c>
      <c r="B778" s="51" t="s">
        <v>656</v>
      </c>
      <c r="C778" s="51" t="s">
        <v>39</v>
      </c>
      <c r="D778" s="51" t="s">
        <v>135</v>
      </c>
      <c r="E778" s="51">
        <v>207013988</v>
      </c>
      <c r="F778" s="51">
        <v>30</v>
      </c>
      <c r="G778" s="52">
        <v>1E-3</v>
      </c>
      <c r="H778" s="51">
        <v>130</v>
      </c>
      <c r="I778" s="53">
        <v>5.7545396999999996</v>
      </c>
      <c r="J778" s="53">
        <v>1.8351000000000001E-3</v>
      </c>
      <c r="K778" s="53">
        <v>5.3361123999999993</v>
      </c>
      <c r="L778" s="54">
        <v>0.17426839999999999</v>
      </c>
      <c r="M778" s="55">
        <v>8.788E-4</v>
      </c>
      <c r="N778" s="53">
        <v>0.2315411</v>
      </c>
      <c r="O778" s="56">
        <v>330</v>
      </c>
      <c r="P778" s="56">
        <v>120</v>
      </c>
      <c r="Q778" s="60">
        <v>0.54931300000000005</v>
      </c>
      <c r="R778" s="60">
        <v>0.46100505893310861</v>
      </c>
      <c r="S778" s="60">
        <v>0.74467189798975053</v>
      </c>
      <c r="T778" s="51" t="s">
        <v>651</v>
      </c>
    </row>
    <row r="779" spans="1:20" s="83" customFormat="1" x14ac:dyDescent="0.25">
      <c r="A779" s="51" t="s">
        <v>636</v>
      </c>
      <c r="B779" s="51" t="s">
        <v>656</v>
      </c>
      <c r="C779" s="51" t="s">
        <v>39</v>
      </c>
      <c r="D779" s="51" t="s">
        <v>135</v>
      </c>
      <c r="E779" s="51">
        <v>207014682</v>
      </c>
      <c r="F779" s="51">
        <v>30</v>
      </c>
      <c r="G779" s="52">
        <v>1E-3</v>
      </c>
      <c r="H779" s="51">
        <v>130</v>
      </c>
      <c r="I779" s="53">
        <v>5.7097211000000003</v>
      </c>
      <c r="J779" s="53">
        <v>1.7979999999999999E-3</v>
      </c>
      <c r="K779" s="53">
        <v>5.3149783999999993</v>
      </c>
      <c r="L779" s="54">
        <v>0.16908709999999999</v>
      </c>
      <c r="M779" s="55">
        <v>8.3529999999999997E-4</v>
      </c>
      <c r="N779" s="53">
        <v>0.21304419999999999</v>
      </c>
      <c r="O779" s="56">
        <v>330</v>
      </c>
      <c r="P779" s="56">
        <v>118</v>
      </c>
      <c r="Q779" s="60">
        <v>0.58841500000000002</v>
      </c>
      <c r="R779" s="60">
        <v>0.49536045882254393</v>
      </c>
      <c r="S779" s="60">
        <v>0.73124162461814335</v>
      </c>
      <c r="T779" s="51" t="s">
        <v>651</v>
      </c>
    </row>
    <row r="780" spans="1:20" s="83" customFormat="1" x14ac:dyDescent="0.25">
      <c r="A780" s="51" t="s">
        <v>636</v>
      </c>
      <c r="B780" s="51" t="s">
        <v>656</v>
      </c>
      <c r="C780" s="51" t="s">
        <v>39</v>
      </c>
      <c r="D780" s="51" t="s">
        <v>135</v>
      </c>
      <c r="E780" s="51">
        <v>207016021</v>
      </c>
      <c r="F780" s="51">
        <v>30</v>
      </c>
      <c r="G780" s="52">
        <v>1E-3</v>
      </c>
      <c r="H780" s="51">
        <v>130</v>
      </c>
      <c r="I780" s="53">
        <v>6.2207911999999999</v>
      </c>
      <c r="J780" s="53">
        <v>1.8178000000000001E-3</v>
      </c>
      <c r="K780" s="53">
        <v>5.7732432999999999</v>
      </c>
      <c r="L780" s="54">
        <v>0.1912597</v>
      </c>
      <c r="M780" s="55">
        <v>9.6500000000000004E-4</v>
      </c>
      <c r="N780" s="53">
        <v>0.24298690000000001</v>
      </c>
      <c r="O780" s="56">
        <v>354</v>
      </c>
      <c r="P780" s="56">
        <v>135</v>
      </c>
      <c r="Q780" s="60">
        <v>0.68160600000000005</v>
      </c>
      <c r="R780" s="60">
        <v>0.55039897586075726</v>
      </c>
      <c r="S780" s="60">
        <v>0.76044081687353704</v>
      </c>
      <c r="T780" s="51" t="s">
        <v>651</v>
      </c>
    </row>
    <row r="781" spans="1:20" s="83" customFormat="1" x14ac:dyDescent="0.25">
      <c r="A781" s="51" t="s">
        <v>636</v>
      </c>
      <c r="B781" s="51" t="s">
        <v>656</v>
      </c>
      <c r="C781" s="51" t="s">
        <v>39</v>
      </c>
      <c r="D781" s="51" t="s">
        <v>135</v>
      </c>
      <c r="E781" s="51">
        <v>207016760</v>
      </c>
      <c r="F781" s="51">
        <v>30</v>
      </c>
      <c r="G781" s="52">
        <v>1E-3</v>
      </c>
      <c r="H781" s="51">
        <v>130</v>
      </c>
      <c r="I781" s="53">
        <v>5.4225365999999999</v>
      </c>
      <c r="J781" s="53">
        <v>1.7646999999999999E-3</v>
      </c>
      <c r="K781" s="53">
        <v>5.0475205999999986</v>
      </c>
      <c r="L781" s="54">
        <v>0.1546179</v>
      </c>
      <c r="M781" s="55">
        <v>7.9730000000000003E-4</v>
      </c>
      <c r="N781" s="53">
        <v>0.20810719999999999</v>
      </c>
      <c r="O781" s="56">
        <v>318</v>
      </c>
      <c r="P781" s="56">
        <v>113</v>
      </c>
      <c r="Q781" s="60">
        <v>0.55345800000000001</v>
      </c>
      <c r="R781" s="60">
        <v>0.43114164500487739</v>
      </c>
      <c r="S781" s="60">
        <v>0.70136534821058782</v>
      </c>
      <c r="T781" s="51" t="s">
        <v>651</v>
      </c>
    </row>
    <row r="782" spans="1:20" s="83" customFormat="1" x14ac:dyDescent="0.25">
      <c r="A782" s="51" t="s">
        <v>636</v>
      </c>
      <c r="B782" s="51" t="s">
        <v>656</v>
      </c>
      <c r="C782" s="51" t="s">
        <v>39</v>
      </c>
      <c r="D782" s="51" t="s">
        <v>135</v>
      </c>
      <c r="E782" s="51">
        <v>207017420</v>
      </c>
      <c r="F782" s="51">
        <v>30</v>
      </c>
      <c r="G782" s="52">
        <v>1E-3</v>
      </c>
      <c r="H782" s="51">
        <v>130</v>
      </c>
      <c r="I782" s="53">
        <v>6.4420358000000002</v>
      </c>
      <c r="J782" s="53">
        <v>1.7829E-3</v>
      </c>
      <c r="K782" s="53">
        <v>5.9906404999999996</v>
      </c>
      <c r="L782" s="54">
        <v>0.19467329999999999</v>
      </c>
      <c r="M782" s="55">
        <v>9.0109999999999995E-4</v>
      </c>
      <c r="N782" s="53">
        <v>0.24344360000000001</v>
      </c>
      <c r="O782" s="56">
        <v>366</v>
      </c>
      <c r="P782" s="56">
        <v>134</v>
      </c>
      <c r="Q782" s="60">
        <v>0.63001799999999997</v>
      </c>
      <c r="R782" s="60">
        <v>0.52191854863447407</v>
      </c>
      <c r="S782" s="60">
        <v>0.75357814998171713</v>
      </c>
      <c r="T782" s="51" t="s">
        <v>651</v>
      </c>
    </row>
    <row r="783" spans="1:20" s="83" customFormat="1" x14ac:dyDescent="0.25">
      <c r="A783" s="51" t="s">
        <v>636</v>
      </c>
      <c r="B783" s="51" t="s">
        <v>656</v>
      </c>
      <c r="C783" s="51" t="s">
        <v>39</v>
      </c>
      <c r="D783" s="51" t="s">
        <v>135</v>
      </c>
      <c r="E783" s="51">
        <v>207018182</v>
      </c>
      <c r="F783" s="51">
        <v>30</v>
      </c>
      <c r="G783" s="52">
        <v>1E-3</v>
      </c>
      <c r="H783" s="51">
        <v>130</v>
      </c>
      <c r="I783" s="53">
        <v>6.6849235</v>
      </c>
      <c r="J783" s="53">
        <v>1.8060000000000001E-3</v>
      </c>
      <c r="K783" s="53">
        <v>6.2075238000000006</v>
      </c>
      <c r="L783" s="54">
        <v>0.19869580000000001</v>
      </c>
      <c r="M783" s="55">
        <v>9.5810000000000003E-4</v>
      </c>
      <c r="N783" s="53">
        <v>0.26492389999999999</v>
      </c>
      <c r="O783" s="56">
        <v>378</v>
      </c>
      <c r="P783" s="56">
        <v>138</v>
      </c>
      <c r="Q783" s="60">
        <v>0.61769499999999999</v>
      </c>
      <c r="R783" s="60">
        <v>0.46375053509914049</v>
      </c>
      <c r="S783" s="60">
        <v>0.73424454321906851</v>
      </c>
      <c r="T783" s="51" t="s">
        <v>651</v>
      </c>
    </row>
    <row r="784" spans="1:20" s="83" customFormat="1" x14ac:dyDescent="0.25">
      <c r="A784" s="51" t="s">
        <v>636</v>
      </c>
      <c r="B784" s="51" t="s">
        <v>656</v>
      </c>
      <c r="C784" s="51" t="s">
        <v>39</v>
      </c>
      <c r="D784" s="51" t="s">
        <v>135</v>
      </c>
      <c r="E784" s="51">
        <v>207018968</v>
      </c>
      <c r="F784" s="51">
        <v>30</v>
      </c>
      <c r="G784" s="52">
        <v>1E-3</v>
      </c>
      <c r="H784" s="51">
        <v>130</v>
      </c>
      <c r="I784" s="53">
        <v>6.2397231</v>
      </c>
      <c r="J784" s="53">
        <v>1.7949999999999999E-3</v>
      </c>
      <c r="K784" s="53">
        <v>5.8262140999999996</v>
      </c>
      <c r="L784" s="54">
        <v>0.17554249999999999</v>
      </c>
      <c r="M784" s="55">
        <v>9.0189999999999997E-4</v>
      </c>
      <c r="N784" s="53">
        <v>0.22477179999999999</v>
      </c>
      <c r="O784" s="56">
        <v>354</v>
      </c>
      <c r="P784" s="56">
        <v>121</v>
      </c>
      <c r="Q784" s="60">
        <v>0.66992200000000002</v>
      </c>
      <c r="R784" s="60">
        <v>0.48728138213882422</v>
      </c>
      <c r="S784" s="60">
        <v>0.74057395440062901</v>
      </c>
      <c r="T784" s="51" t="s">
        <v>651</v>
      </c>
    </row>
    <row r="785" spans="1:20" s="83" customFormat="1" x14ac:dyDescent="0.25">
      <c r="A785" s="51" t="s">
        <v>636</v>
      </c>
      <c r="B785" s="51" t="s">
        <v>656</v>
      </c>
      <c r="C785" s="51" t="s">
        <v>39</v>
      </c>
      <c r="D785" s="51" t="s">
        <v>135</v>
      </c>
      <c r="E785" s="51">
        <v>207019709</v>
      </c>
      <c r="F785" s="51">
        <v>30</v>
      </c>
      <c r="G785" s="52">
        <v>1E-3</v>
      </c>
      <c r="H785" s="51">
        <v>130</v>
      </c>
      <c r="I785" s="53">
        <v>5.7785044000000001</v>
      </c>
      <c r="J785" s="53">
        <v>1.7499E-3</v>
      </c>
      <c r="K785" s="53">
        <v>5.3453213999999996</v>
      </c>
      <c r="L785" s="54">
        <v>0.18025169999999999</v>
      </c>
      <c r="M785" s="55">
        <v>8.5610000000000005E-4</v>
      </c>
      <c r="N785" s="53">
        <v>0.2404403</v>
      </c>
      <c r="O785" s="56">
        <v>330</v>
      </c>
      <c r="P785" s="56">
        <v>124</v>
      </c>
      <c r="Q785" s="60">
        <v>0.56030199999999997</v>
      </c>
      <c r="R785" s="60">
        <v>0.44465063576931652</v>
      </c>
      <c r="S785" s="60">
        <v>0.71640028199409389</v>
      </c>
      <c r="T785" s="51" t="s">
        <v>651</v>
      </c>
    </row>
    <row r="786" spans="1:20" s="83" customFormat="1" x14ac:dyDescent="0.25">
      <c r="A786" s="51" t="s">
        <v>636</v>
      </c>
      <c r="B786" s="51" t="s">
        <v>656</v>
      </c>
      <c r="C786" s="51" t="s">
        <v>39</v>
      </c>
      <c r="D786" s="51" t="s">
        <v>135</v>
      </c>
      <c r="E786" s="51">
        <v>207020403</v>
      </c>
      <c r="F786" s="51">
        <v>30</v>
      </c>
      <c r="G786" s="52">
        <v>1E-3</v>
      </c>
      <c r="H786" s="51">
        <v>130</v>
      </c>
      <c r="I786" s="53">
        <v>5.7200094000000004</v>
      </c>
      <c r="J786" s="53">
        <v>1.7572E-3</v>
      </c>
      <c r="K786" s="53">
        <v>5.3171986999999996</v>
      </c>
      <c r="L786" s="54">
        <v>0.1678799</v>
      </c>
      <c r="M786" s="55">
        <v>8.4440000000000003E-4</v>
      </c>
      <c r="N786" s="53">
        <v>0.22249050000000001</v>
      </c>
      <c r="O786" s="56">
        <v>330</v>
      </c>
      <c r="P786" s="56">
        <v>115</v>
      </c>
      <c r="Q786" s="60">
        <v>0.58071899999999999</v>
      </c>
      <c r="R786" s="60">
        <v>0.4225780295921282</v>
      </c>
      <c r="S786" s="60">
        <v>0.69556274901645321</v>
      </c>
      <c r="T786" s="51" t="s">
        <v>651</v>
      </c>
    </row>
    <row r="787" spans="1:20" s="83" customFormat="1" x14ac:dyDescent="0.25">
      <c r="A787" s="51" t="s">
        <v>636</v>
      </c>
      <c r="B787" s="51" t="s">
        <v>656</v>
      </c>
      <c r="C787" s="51" t="s">
        <v>39</v>
      </c>
      <c r="D787" s="51" t="s">
        <v>135</v>
      </c>
      <c r="E787" s="51">
        <v>207021094</v>
      </c>
      <c r="F787" s="51">
        <v>30</v>
      </c>
      <c r="G787" s="52">
        <v>1E-3</v>
      </c>
      <c r="H787" s="51">
        <v>130</v>
      </c>
      <c r="I787" s="53">
        <v>5.7370956</v>
      </c>
      <c r="J787" s="53">
        <v>1.7718E-3</v>
      </c>
      <c r="K787" s="53">
        <v>5.3285038</v>
      </c>
      <c r="L787" s="54">
        <v>0.1670519</v>
      </c>
      <c r="M787" s="55">
        <v>8.2620000000000002E-4</v>
      </c>
      <c r="N787" s="53">
        <v>0.2292468</v>
      </c>
      <c r="O787" s="56">
        <v>330</v>
      </c>
      <c r="P787" s="56">
        <v>117</v>
      </c>
      <c r="Q787" s="60">
        <v>0.64712099999999995</v>
      </c>
      <c r="R787" s="60">
        <v>0.51393487890328104</v>
      </c>
      <c r="S787" s="60">
        <v>0.75539809219830267</v>
      </c>
      <c r="T787" s="51" t="s">
        <v>651</v>
      </c>
    </row>
    <row r="788" spans="1:20" s="83" customFormat="1" x14ac:dyDescent="0.25">
      <c r="A788" s="51" t="s">
        <v>636</v>
      </c>
      <c r="B788" s="51" t="s">
        <v>656</v>
      </c>
      <c r="C788" s="51" t="s">
        <v>39</v>
      </c>
      <c r="D788" s="51" t="s">
        <v>135</v>
      </c>
      <c r="E788" s="51">
        <v>207021784</v>
      </c>
      <c r="F788" s="51">
        <v>30</v>
      </c>
      <c r="G788" s="52">
        <v>1E-3</v>
      </c>
      <c r="H788" s="51">
        <v>130</v>
      </c>
      <c r="I788" s="53">
        <v>6.6041321000000002</v>
      </c>
      <c r="J788" s="53">
        <v>1.7757999999999999E-3</v>
      </c>
      <c r="K788" s="53">
        <v>6.1424163000000007</v>
      </c>
      <c r="L788" s="54">
        <v>0.19612450000000001</v>
      </c>
      <c r="M788" s="55">
        <v>8.9760000000000003E-4</v>
      </c>
      <c r="N788" s="53">
        <v>0.25231160000000002</v>
      </c>
      <c r="O788" s="56">
        <v>378</v>
      </c>
      <c r="P788" s="56">
        <v>134</v>
      </c>
      <c r="Q788" s="60">
        <v>0.64771100000000004</v>
      </c>
      <c r="R788" s="60">
        <v>0.55976870006396229</v>
      </c>
      <c r="S788" s="60">
        <v>0.76487279080520998</v>
      </c>
      <c r="T788" s="51" t="s">
        <v>651</v>
      </c>
    </row>
    <row r="789" spans="1:20" s="83" customFormat="1" x14ac:dyDescent="0.25">
      <c r="A789" s="51" t="s">
        <v>636</v>
      </c>
      <c r="B789" s="51" t="s">
        <v>656</v>
      </c>
      <c r="C789" s="51" t="s">
        <v>39</v>
      </c>
      <c r="D789" s="51" t="s">
        <v>135</v>
      </c>
      <c r="E789" s="51">
        <v>207023199</v>
      </c>
      <c r="F789" s="51">
        <v>30</v>
      </c>
      <c r="G789" s="52">
        <v>1E-3</v>
      </c>
      <c r="H789" s="51">
        <v>130</v>
      </c>
      <c r="I789" s="53">
        <v>5.7273347000000001</v>
      </c>
      <c r="J789" s="53">
        <v>1.8059E-3</v>
      </c>
      <c r="K789" s="53">
        <v>5.3226560999999979</v>
      </c>
      <c r="L789" s="54">
        <v>0.16964180000000001</v>
      </c>
      <c r="M789" s="55">
        <v>9.7830000000000009E-4</v>
      </c>
      <c r="N789" s="53">
        <v>0.2222606</v>
      </c>
      <c r="O789" s="56">
        <v>330</v>
      </c>
      <c r="P789" s="56">
        <v>121</v>
      </c>
      <c r="Q789" s="60">
        <v>0.63453599999999999</v>
      </c>
      <c r="R789" s="60">
        <v>0.49424678878828771</v>
      </c>
      <c r="S789" s="60">
        <v>0.74285251422145016</v>
      </c>
      <c r="T789" s="51" t="s">
        <v>651</v>
      </c>
    </row>
    <row r="790" spans="1:20" s="83" customFormat="1" x14ac:dyDescent="0.25">
      <c r="A790" s="51" t="s">
        <v>636</v>
      </c>
      <c r="B790" s="51" t="s">
        <v>656</v>
      </c>
      <c r="C790" s="51" t="s">
        <v>39</v>
      </c>
      <c r="D790" s="51" t="s">
        <v>135</v>
      </c>
      <c r="E790" s="51">
        <v>207023891</v>
      </c>
      <c r="F790" s="51">
        <v>30</v>
      </c>
      <c r="G790" s="52">
        <v>1E-3</v>
      </c>
      <c r="H790" s="51">
        <v>130</v>
      </c>
      <c r="I790" s="53">
        <v>5.0880381999999997</v>
      </c>
      <c r="J790" s="53">
        <v>1.7476E-3</v>
      </c>
      <c r="K790" s="53">
        <v>4.6822356999999997</v>
      </c>
      <c r="L790" s="54">
        <v>0.16933490000000001</v>
      </c>
      <c r="M790" s="55">
        <v>8.5369999999999999E-4</v>
      </c>
      <c r="N790" s="53">
        <v>0.2245017</v>
      </c>
      <c r="O790" s="56">
        <v>294</v>
      </c>
      <c r="P790" s="56">
        <v>123</v>
      </c>
      <c r="Q790" s="60">
        <v>0.62093299999999996</v>
      </c>
      <c r="R790" s="60">
        <v>0.51952707778214147</v>
      </c>
      <c r="S790" s="60">
        <v>0.74208730613300633</v>
      </c>
      <c r="T790" s="51" t="s">
        <v>651</v>
      </c>
    </row>
    <row r="791" spans="1:20" s="83" customFormat="1" x14ac:dyDescent="0.25">
      <c r="A791" s="51" t="s">
        <v>636</v>
      </c>
      <c r="B791" s="51" t="s">
        <v>656</v>
      </c>
      <c r="C791" s="51" t="s">
        <v>39</v>
      </c>
      <c r="D791" s="51" t="s">
        <v>135</v>
      </c>
      <c r="E791" s="51">
        <v>207024517</v>
      </c>
      <c r="F791" s="51">
        <v>30</v>
      </c>
      <c r="G791" s="52">
        <v>1E-3</v>
      </c>
      <c r="H791" s="51">
        <v>130</v>
      </c>
      <c r="I791" s="53">
        <v>6.5676262000000003</v>
      </c>
      <c r="J791" s="53">
        <v>1.7987000000000001E-3</v>
      </c>
      <c r="K791" s="53">
        <v>6.1231713999999986</v>
      </c>
      <c r="L791" s="54">
        <v>0.18462219999999999</v>
      </c>
      <c r="M791" s="55">
        <v>9.121E-4</v>
      </c>
      <c r="N791" s="53">
        <v>0.2462154</v>
      </c>
      <c r="O791" s="56">
        <v>378</v>
      </c>
      <c r="P791" s="56">
        <v>129</v>
      </c>
      <c r="Q791" s="60">
        <v>0.49616100000000002</v>
      </c>
      <c r="R791" s="60">
        <v>0.35381015480249067</v>
      </c>
      <c r="S791" s="60">
        <v>0.67071305520504554</v>
      </c>
      <c r="T791" s="51" t="s">
        <v>651</v>
      </c>
    </row>
    <row r="792" spans="1:20" s="83" customFormat="1" x14ac:dyDescent="0.25">
      <c r="A792" s="51" t="s">
        <v>636</v>
      </c>
      <c r="B792" s="51" t="s">
        <v>656</v>
      </c>
      <c r="C792" s="51" t="s">
        <v>39</v>
      </c>
      <c r="D792" s="51" t="s">
        <v>135</v>
      </c>
      <c r="E792" s="51">
        <v>207025294</v>
      </c>
      <c r="F792" s="51">
        <v>30</v>
      </c>
      <c r="G792" s="52">
        <v>1E-3</v>
      </c>
      <c r="H792" s="51">
        <v>130</v>
      </c>
      <c r="I792" s="53">
        <v>5.2985730000000002</v>
      </c>
      <c r="J792" s="53">
        <v>1.7403E-3</v>
      </c>
      <c r="K792" s="53">
        <v>4.9068366999999986</v>
      </c>
      <c r="L792" s="54">
        <v>0.16503319999999999</v>
      </c>
      <c r="M792" s="55">
        <v>7.8919999999999999E-4</v>
      </c>
      <c r="N792" s="53">
        <v>0.2148526</v>
      </c>
      <c r="O792" s="56">
        <v>306</v>
      </c>
      <c r="P792" s="56">
        <v>116</v>
      </c>
      <c r="Q792" s="60">
        <v>0.635463</v>
      </c>
      <c r="R792" s="60">
        <v>0.54586372105317105</v>
      </c>
      <c r="S792" s="60">
        <v>0.75592216744680041</v>
      </c>
      <c r="T792" s="51" t="s">
        <v>651</v>
      </c>
    </row>
    <row r="793" spans="1:20" s="83" customFormat="1" x14ac:dyDescent="0.25">
      <c r="A793" s="51" t="s">
        <v>636</v>
      </c>
      <c r="B793" s="51" t="s">
        <v>656</v>
      </c>
      <c r="C793" s="51" t="s">
        <v>39</v>
      </c>
      <c r="D793" s="51" t="s">
        <v>135</v>
      </c>
      <c r="E793" s="51">
        <v>207026624</v>
      </c>
      <c r="F793" s="51">
        <v>30</v>
      </c>
      <c r="G793" s="52">
        <v>1E-3</v>
      </c>
      <c r="H793" s="51">
        <v>130</v>
      </c>
      <c r="I793" s="53">
        <v>6.1739024999999996</v>
      </c>
      <c r="J793" s="53">
        <v>1.7455999999999999E-3</v>
      </c>
      <c r="K793" s="53">
        <v>5.7488400000000004</v>
      </c>
      <c r="L793" s="54">
        <v>0.17621999999999999</v>
      </c>
      <c r="M793" s="55">
        <v>9.2719999999999999E-4</v>
      </c>
      <c r="N793" s="53">
        <v>0.23591429999999999</v>
      </c>
      <c r="O793" s="56">
        <v>354</v>
      </c>
      <c r="P793" s="56">
        <v>124</v>
      </c>
      <c r="Q793" s="60">
        <v>0.63157099999999999</v>
      </c>
      <c r="R793" s="60">
        <v>0.48816761363783828</v>
      </c>
      <c r="S793" s="60">
        <v>0.729373183931177</v>
      </c>
      <c r="T793" s="51" t="s">
        <v>651</v>
      </c>
    </row>
    <row r="794" spans="1:20" s="83" customFormat="1" x14ac:dyDescent="0.25">
      <c r="A794" s="51" t="s">
        <v>636</v>
      </c>
      <c r="B794" s="51" t="s">
        <v>656</v>
      </c>
      <c r="C794" s="51" t="s">
        <v>39</v>
      </c>
      <c r="D794" s="51" t="s">
        <v>135</v>
      </c>
      <c r="E794" s="51">
        <v>207027362</v>
      </c>
      <c r="F794" s="51">
        <v>30</v>
      </c>
      <c r="G794" s="52">
        <v>1E-3</v>
      </c>
      <c r="H794" s="51">
        <v>130</v>
      </c>
      <c r="I794" s="53">
        <v>5.7795832999999996</v>
      </c>
      <c r="J794" s="53">
        <v>1.7554000000000001E-3</v>
      </c>
      <c r="K794" s="53">
        <v>5.3591944000000007</v>
      </c>
      <c r="L794" s="54">
        <v>0.1827027</v>
      </c>
      <c r="M794" s="55">
        <v>9.1189999999999999E-4</v>
      </c>
      <c r="N794" s="53">
        <v>0.22524259999999999</v>
      </c>
      <c r="O794" s="56">
        <v>330</v>
      </c>
      <c r="P794" s="56">
        <v>124</v>
      </c>
      <c r="Q794" s="60">
        <v>0.65219300000000002</v>
      </c>
      <c r="R794" s="60">
        <v>0.48906913104236033</v>
      </c>
      <c r="S794" s="60">
        <v>0.73629716109496379</v>
      </c>
      <c r="T794" s="51" t="s">
        <v>651</v>
      </c>
    </row>
    <row r="795" spans="1:20" s="83" customFormat="1" x14ac:dyDescent="0.25">
      <c r="A795" s="51" t="s">
        <v>636</v>
      </c>
      <c r="B795" s="51" t="s">
        <v>656</v>
      </c>
      <c r="C795" s="51" t="s">
        <v>39</v>
      </c>
      <c r="D795" s="51" t="s">
        <v>135</v>
      </c>
      <c r="E795" s="51">
        <v>207028057</v>
      </c>
      <c r="F795" s="51">
        <v>30</v>
      </c>
      <c r="G795" s="52">
        <v>1E-3</v>
      </c>
      <c r="H795" s="51">
        <v>130</v>
      </c>
      <c r="I795" s="53">
        <v>6.8049393</v>
      </c>
      <c r="J795" s="53">
        <v>1.7711000000000001E-3</v>
      </c>
      <c r="K795" s="53">
        <v>6.3662101000000018</v>
      </c>
      <c r="L795" s="54">
        <v>0.18219469999999999</v>
      </c>
      <c r="M795" s="55">
        <v>9.6199999999999996E-4</v>
      </c>
      <c r="N795" s="53">
        <v>0.24283009999999999</v>
      </c>
      <c r="O795" s="56">
        <v>390</v>
      </c>
      <c r="P795" s="56">
        <v>130</v>
      </c>
      <c r="Q795" s="60">
        <v>0.49362200000000001</v>
      </c>
      <c r="R795" s="60">
        <v>0.39880559797338572</v>
      </c>
      <c r="S795" s="60">
        <v>0.67915010227222739</v>
      </c>
      <c r="T795" s="51" t="s">
        <v>651</v>
      </c>
    </row>
    <row r="796" spans="1:20" s="83" customFormat="1" x14ac:dyDescent="0.25">
      <c r="A796" s="51" t="s">
        <v>636</v>
      </c>
      <c r="B796" s="51" t="s">
        <v>656</v>
      </c>
      <c r="C796" s="51" t="s">
        <v>39</v>
      </c>
      <c r="D796" s="51" t="s">
        <v>135</v>
      </c>
      <c r="E796" s="51">
        <v>207028856</v>
      </c>
      <c r="F796" s="51">
        <v>30</v>
      </c>
      <c r="G796" s="52">
        <v>1E-3</v>
      </c>
      <c r="H796" s="51">
        <v>130</v>
      </c>
      <c r="I796" s="53">
        <v>6.3935661000000001</v>
      </c>
      <c r="J796" s="53">
        <v>1.7627999999999999E-3</v>
      </c>
      <c r="K796" s="53">
        <v>5.9527982000000002</v>
      </c>
      <c r="L796" s="54">
        <v>0.18911900000000001</v>
      </c>
      <c r="M796" s="55">
        <v>9.0129999999999995E-4</v>
      </c>
      <c r="N796" s="53">
        <v>0.23811860000000001</v>
      </c>
      <c r="O796" s="56">
        <v>366</v>
      </c>
      <c r="P796" s="56">
        <v>132</v>
      </c>
      <c r="Q796" s="60">
        <v>0.54967900000000003</v>
      </c>
      <c r="R796" s="60">
        <v>0.41358150357657608</v>
      </c>
      <c r="S796" s="60">
        <v>0.6950346762261469</v>
      </c>
      <c r="T796" s="51" t="s">
        <v>651</v>
      </c>
    </row>
    <row r="797" spans="1:20" s="83" customFormat="1" x14ac:dyDescent="0.25">
      <c r="A797" s="51" t="s">
        <v>636</v>
      </c>
      <c r="B797" s="51" t="s">
        <v>656</v>
      </c>
      <c r="C797" s="51" t="s">
        <v>39</v>
      </c>
      <c r="D797" s="51" t="s">
        <v>135</v>
      </c>
      <c r="E797" s="51">
        <v>207030344</v>
      </c>
      <c r="F797" s="51">
        <v>30</v>
      </c>
      <c r="G797" s="52">
        <v>1E-3</v>
      </c>
      <c r="H797" s="51">
        <v>130</v>
      </c>
      <c r="I797" s="53">
        <v>6.2516632999999997</v>
      </c>
      <c r="J797" s="53">
        <v>1.7966E-3</v>
      </c>
      <c r="K797" s="53">
        <v>5.7673337000000009</v>
      </c>
      <c r="L797" s="54">
        <v>0.19730149999999999</v>
      </c>
      <c r="M797" s="55">
        <v>9.8290000000000009E-4</v>
      </c>
      <c r="N797" s="53">
        <v>0.27391290000000001</v>
      </c>
      <c r="O797" s="56">
        <v>354</v>
      </c>
      <c r="P797" s="56">
        <v>140</v>
      </c>
      <c r="Q797" s="60">
        <v>0.65447</v>
      </c>
      <c r="R797" s="60">
        <v>0.52095264421859577</v>
      </c>
      <c r="S797" s="60">
        <v>0.75922365064837594</v>
      </c>
      <c r="T797" s="51" t="s">
        <v>651</v>
      </c>
    </row>
    <row r="798" spans="1:20" s="83" customFormat="1" x14ac:dyDescent="0.25">
      <c r="A798" s="51" t="s">
        <v>636</v>
      </c>
      <c r="B798" s="51" t="s">
        <v>656</v>
      </c>
      <c r="C798" s="51" t="s">
        <v>39</v>
      </c>
      <c r="D798" s="51" t="s">
        <v>135</v>
      </c>
      <c r="E798" s="51">
        <v>207031087</v>
      </c>
      <c r="F798" s="51">
        <v>30</v>
      </c>
      <c r="G798" s="52">
        <v>1E-3</v>
      </c>
      <c r="H798" s="51">
        <v>130</v>
      </c>
      <c r="I798" s="53">
        <v>5.0958350000000001</v>
      </c>
      <c r="J798" s="53">
        <v>1.7546E-3</v>
      </c>
      <c r="K798" s="53">
        <v>4.6958803000000007</v>
      </c>
      <c r="L798" s="54">
        <v>0.16804450000000001</v>
      </c>
      <c r="M798" s="55">
        <v>8.2470000000000004E-4</v>
      </c>
      <c r="N798" s="53">
        <v>0.21998819999999999</v>
      </c>
      <c r="O798" s="56">
        <v>294</v>
      </c>
      <c r="P798" s="56">
        <v>121</v>
      </c>
      <c r="Q798" s="60">
        <v>0.61441500000000004</v>
      </c>
      <c r="R798" s="60">
        <v>0.45722705892815863</v>
      </c>
      <c r="S798" s="60">
        <v>0.71320584805460019</v>
      </c>
      <c r="T798" s="51" t="s">
        <v>651</v>
      </c>
    </row>
    <row r="799" spans="1:20" s="83" customFormat="1" x14ac:dyDescent="0.25">
      <c r="A799" s="51" t="s">
        <v>636</v>
      </c>
      <c r="B799" s="51" t="s">
        <v>656</v>
      </c>
      <c r="C799" s="51" t="s">
        <v>39</v>
      </c>
      <c r="D799" s="51" t="s">
        <v>135</v>
      </c>
      <c r="E799" s="51">
        <v>207031713</v>
      </c>
      <c r="F799" s="51">
        <v>30</v>
      </c>
      <c r="G799" s="52">
        <v>1E-3</v>
      </c>
      <c r="H799" s="51">
        <v>130</v>
      </c>
      <c r="I799" s="53">
        <v>5.7191764999999997</v>
      </c>
      <c r="J799" s="53">
        <v>1.7882E-3</v>
      </c>
      <c r="K799" s="53">
        <v>5.3310971</v>
      </c>
      <c r="L799" s="54">
        <v>0.1666377</v>
      </c>
      <c r="M799" s="55">
        <v>8.7589999999999999E-4</v>
      </c>
      <c r="N799" s="53">
        <v>0.20899690000000001</v>
      </c>
      <c r="O799" s="56">
        <v>330</v>
      </c>
      <c r="P799" s="56">
        <v>115</v>
      </c>
      <c r="Q799" s="60">
        <v>0.623838</v>
      </c>
      <c r="R799" s="60">
        <v>0.51400172203434136</v>
      </c>
      <c r="S799" s="60">
        <v>0.75285248122595305</v>
      </c>
      <c r="T799" s="51" t="s">
        <v>651</v>
      </c>
    </row>
    <row r="800" spans="1:20" s="83" customFormat="1" x14ac:dyDescent="0.25">
      <c r="A800" s="51" t="s">
        <v>636</v>
      </c>
      <c r="B800" s="51" t="s">
        <v>656</v>
      </c>
      <c r="C800" s="51" t="s">
        <v>39</v>
      </c>
      <c r="D800" s="51" t="s">
        <v>135</v>
      </c>
      <c r="E800" s="51">
        <v>207032406</v>
      </c>
      <c r="F800" s="51">
        <v>30</v>
      </c>
      <c r="G800" s="52">
        <v>1E-3</v>
      </c>
      <c r="H800" s="51">
        <v>130</v>
      </c>
      <c r="I800" s="53">
        <v>6.6442392999999997</v>
      </c>
      <c r="J800" s="53">
        <v>1.7811999999999999E-3</v>
      </c>
      <c r="K800" s="53">
        <v>6.1541060000000014</v>
      </c>
      <c r="L800" s="54">
        <v>0.20578189999999999</v>
      </c>
      <c r="M800" s="55">
        <v>9.9609999999999998E-4</v>
      </c>
      <c r="N800" s="53">
        <v>0.27055050000000003</v>
      </c>
      <c r="O800" s="56">
        <v>378</v>
      </c>
      <c r="P800" s="56">
        <v>142</v>
      </c>
      <c r="Q800" s="60">
        <v>0.59713000000000005</v>
      </c>
      <c r="R800" s="60">
        <v>0.4262747872311714</v>
      </c>
      <c r="S800" s="60">
        <v>0.7096713563527054</v>
      </c>
      <c r="T800" s="51" t="s">
        <v>651</v>
      </c>
    </row>
    <row r="801" spans="1:20" s="83" customFormat="1" x14ac:dyDescent="0.25">
      <c r="A801" s="51" t="s">
        <v>636</v>
      </c>
      <c r="B801" s="51" t="s">
        <v>656</v>
      </c>
      <c r="C801" s="51" t="s">
        <v>39</v>
      </c>
      <c r="D801" s="51" t="s">
        <v>135</v>
      </c>
      <c r="E801" s="51">
        <v>207033188</v>
      </c>
      <c r="F801" s="51">
        <v>30</v>
      </c>
      <c r="G801" s="52">
        <v>1E-3</v>
      </c>
      <c r="H801" s="51">
        <v>130</v>
      </c>
      <c r="I801" s="53">
        <v>6.6515209999999998</v>
      </c>
      <c r="J801" s="53">
        <v>1.765100000000001E-3</v>
      </c>
      <c r="K801" s="53">
        <v>6.2246590999999993</v>
      </c>
      <c r="L801" s="54">
        <v>0.182585</v>
      </c>
      <c r="M801" s="55">
        <v>8.7049999999999996E-4</v>
      </c>
      <c r="N801" s="53">
        <v>0.230987</v>
      </c>
      <c r="O801" s="56">
        <v>378</v>
      </c>
      <c r="P801" s="56">
        <v>126</v>
      </c>
      <c r="Q801" s="60">
        <v>0.67698599999999998</v>
      </c>
      <c r="R801" s="60">
        <v>0.5157814136351565</v>
      </c>
      <c r="S801" s="60">
        <v>0.73914604916427595</v>
      </c>
      <c r="T801" s="51" t="s">
        <v>651</v>
      </c>
    </row>
    <row r="802" spans="1:20" s="83" customFormat="1" x14ac:dyDescent="0.25">
      <c r="A802" s="51" t="s">
        <v>636</v>
      </c>
      <c r="B802" s="51" t="s">
        <v>656</v>
      </c>
      <c r="C802" s="51" t="s">
        <v>39</v>
      </c>
      <c r="D802" s="51" t="s">
        <v>135</v>
      </c>
      <c r="E802" s="51">
        <v>207033970</v>
      </c>
      <c r="F802" s="51">
        <v>30</v>
      </c>
      <c r="G802" s="52">
        <v>1E-3</v>
      </c>
      <c r="H802" s="51">
        <v>130</v>
      </c>
      <c r="I802" s="53">
        <v>6.9056230000000003</v>
      </c>
      <c r="J802" s="53">
        <v>1.8159999999999999E-3</v>
      </c>
      <c r="K802" s="53">
        <v>6.407927700000001</v>
      </c>
      <c r="L802" s="54">
        <v>0.20898559999999999</v>
      </c>
      <c r="M802" s="55">
        <v>1.0279E-3</v>
      </c>
      <c r="N802" s="53">
        <v>0.27467780000000003</v>
      </c>
      <c r="O802" s="56">
        <v>390</v>
      </c>
      <c r="P802" s="56">
        <v>147</v>
      </c>
      <c r="Q802" s="60">
        <v>0.66365099999999999</v>
      </c>
      <c r="R802" s="60">
        <v>0.53486134914250205</v>
      </c>
      <c r="S802" s="60">
        <v>0.75477079008035086</v>
      </c>
      <c r="T802" s="51" t="s">
        <v>651</v>
      </c>
    </row>
    <row r="803" spans="1:20" s="83" customFormat="1" x14ac:dyDescent="0.25">
      <c r="A803" s="51" t="s">
        <v>636</v>
      </c>
      <c r="B803" s="51" t="s">
        <v>656</v>
      </c>
      <c r="C803" s="51" t="s">
        <v>39</v>
      </c>
      <c r="D803" s="51" t="s">
        <v>135</v>
      </c>
      <c r="E803" s="51">
        <v>207034780</v>
      </c>
      <c r="F803" s="51">
        <v>30</v>
      </c>
      <c r="G803" s="52">
        <v>1E-3</v>
      </c>
      <c r="H803" s="51">
        <v>130</v>
      </c>
      <c r="I803" s="53">
        <v>6.2733872999999996</v>
      </c>
      <c r="J803" s="53">
        <v>1.8243999999999999E-3</v>
      </c>
      <c r="K803" s="53">
        <v>5.8425808999999997</v>
      </c>
      <c r="L803" s="54">
        <v>0.18129139999999999</v>
      </c>
      <c r="M803" s="55">
        <v>9.3309999999999997E-4</v>
      </c>
      <c r="N803" s="53">
        <v>0.23612060000000001</v>
      </c>
      <c r="O803" s="56">
        <v>354</v>
      </c>
      <c r="P803" s="56">
        <v>125</v>
      </c>
      <c r="Q803" s="60">
        <v>0.59751399999999999</v>
      </c>
      <c r="R803" s="60">
        <v>0.43551308515691939</v>
      </c>
      <c r="S803" s="60">
        <v>0.71890513597274674</v>
      </c>
      <c r="T803" s="51" t="s">
        <v>651</v>
      </c>
    </row>
    <row r="804" spans="1:20" s="83" customFormat="1" x14ac:dyDescent="0.25">
      <c r="A804" s="51" t="s">
        <v>636</v>
      </c>
      <c r="B804" s="51" t="s">
        <v>656</v>
      </c>
      <c r="C804" s="51" t="s">
        <v>39</v>
      </c>
      <c r="D804" s="51" t="s">
        <v>135</v>
      </c>
      <c r="E804" s="51">
        <v>207035525</v>
      </c>
      <c r="F804" s="51">
        <v>30</v>
      </c>
      <c r="G804" s="52">
        <v>1E-3</v>
      </c>
      <c r="H804" s="51">
        <v>130</v>
      </c>
      <c r="I804" s="53">
        <v>6.3706288999999998</v>
      </c>
      <c r="J804" s="53">
        <v>1.7518E-3</v>
      </c>
      <c r="K804" s="53">
        <v>5.9259252999999994</v>
      </c>
      <c r="L804" s="54">
        <v>0.1846661</v>
      </c>
      <c r="M804" s="55">
        <v>9.7980000000000007E-4</v>
      </c>
      <c r="N804" s="53">
        <v>0.2466767</v>
      </c>
      <c r="O804" s="56">
        <v>366</v>
      </c>
      <c r="P804" s="56">
        <v>131</v>
      </c>
      <c r="Q804" s="60">
        <v>0.62500900000000004</v>
      </c>
      <c r="R804" s="60">
        <v>0.52208428632087212</v>
      </c>
      <c r="S804" s="60">
        <v>0.74263500614217359</v>
      </c>
      <c r="T804" s="51" t="s">
        <v>651</v>
      </c>
    </row>
    <row r="805" spans="1:20" s="83" customFormat="1" x14ac:dyDescent="0.25">
      <c r="A805" s="51" t="s">
        <v>636</v>
      </c>
      <c r="B805" s="51" t="s">
        <v>656</v>
      </c>
      <c r="C805" s="51" t="s">
        <v>39</v>
      </c>
      <c r="D805" s="51" t="s">
        <v>135</v>
      </c>
      <c r="E805" s="51">
        <v>207036280</v>
      </c>
      <c r="F805" s="51">
        <v>30</v>
      </c>
      <c r="G805" s="52">
        <v>1E-3</v>
      </c>
      <c r="H805" s="51">
        <v>130</v>
      </c>
      <c r="I805" s="53">
        <v>6.1652170999999996</v>
      </c>
      <c r="J805" s="53">
        <v>1.7577000000000001E-3</v>
      </c>
      <c r="K805" s="53">
        <v>5.7215411999999999</v>
      </c>
      <c r="L805" s="54">
        <v>0.1861622</v>
      </c>
      <c r="M805" s="55">
        <v>9.5609999999999998E-4</v>
      </c>
      <c r="N805" s="53">
        <v>0.2444064</v>
      </c>
      <c r="O805" s="56">
        <v>354</v>
      </c>
      <c r="P805" s="56">
        <v>127</v>
      </c>
      <c r="Q805" s="60">
        <v>0.60477499999999995</v>
      </c>
      <c r="R805" s="60">
        <v>0.47466065344740782</v>
      </c>
      <c r="S805" s="60">
        <v>0.72728350402260544</v>
      </c>
      <c r="T805" s="51" t="s">
        <v>651</v>
      </c>
    </row>
    <row r="806" spans="1:20" s="83" customFormat="1" x14ac:dyDescent="0.25">
      <c r="A806" s="51" t="s">
        <v>636</v>
      </c>
      <c r="B806" s="51" t="s">
        <v>656</v>
      </c>
      <c r="C806" s="51" t="s">
        <v>39</v>
      </c>
      <c r="D806" s="51" t="s">
        <v>135</v>
      </c>
      <c r="E806" s="51">
        <v>207037014</v>
      </c>
      <c r="F806" s="51">
        <v>30</v>
      </c>
      <c r="G806" s="52">
        <v>1E-3</v>
      </c>
      <c r="H806" s="51">
        <v>130</v>
      </c>
      <c r="I806" s="53">
        <v>5.7004703000000001</v>
      </c>
      <c r="J806" s="53">
        <v>1.8037000000000001E-3</v>
      </c>
      <c r="K806" s="53">
        <v>5.2715081000000001</v>
      </c>
      <c r="L806" s="54">
        <v>0.17582239999999999</v>
      </c>
      <c r="M806" s="55">
        <v>8.7410000000000005E-4</v>
      </c>
      <c r="N806" s="53">
        <v>0.24041779999999999</v>
      </c>
      <c r="O806" s="56">
        <v>330</v>
      </c>
      <c r="P806" s="56">
        <v>123</v>
      </c>
      <c r="Q806" s="60">
        <v>0.52977200000000002</v>
      </c>
      <c r="R806" s="60">
        <v>0.41645541343701192</v>
      </c>
      <c r="S806" s="60">
        <v>0.68087487155187731</v>
      </c>
      <c r="T806" s="51" t="s">
        <v>651</v>
      </c>
    </row>
    <row r="807" spans="1:20" s="83" customFormat="1" x14ac:dyDescent="0.25">
      <c r="A807" s="51" t="s">
        <v>636</v>
      </c>
      <c r="B807" s="51" t="s">
        <v>656</v>
      </c>
      <c r="C807" s="51" t="s">
        <v>39</v>
      </c>
      <c r="D807" s="51" t="s">
        <v>135</v>
      </c>
      <c r="E807" s="51">
        <v>207037701</v>
      </c>
      <c r="F807" s="51">
        <v>30</v>
      </c>
      <c r="G807" s="52">
        <v>1E-3</v>
      </c>
      <c r="H807" s="51">
        <v>130</v>
      </c>
      <c r="I807" s="53">
        <v>6.4237643000000002</v>
      </c>
      <c r="J807" s="53">
        <v>1.8067999999999999E-3</v>
      </c>
      <c r="K807" s="53">
        <v>5.9885901000000006</v>
      </c>
      <c r="L807" s="54">
        <v>0.18253900000000001</v>
      </c>
      <c r="M807" s="55">
        <v>8.8769999999999995E-4</v>
      </c>
      <c r="N807" s="53">
        <v>0.23938799999999999</v>
      </c>
      <c r="O807" s="56">
        <v>366</v>
      </c>
      <c r="P807" s="56">
        <v>126</v>
      </c>
      <c r="Q807" s="60">
        <v>0.66161999999999999</v>
      </c>
      <c r="R807" s="60">
        <v>0.48341163808014398</v>
      </c>
      <c r="S807" s="60">
        <v>0.72897791728500561</v>
      </c>
      <c r="T807" s="51" t="s">
        <v>651</v>
      </c>
    </row>
    <row r="808" spans="1:20" s="83" customFormat="1" x14ac:dyDescent="0.25">
      <c r="A808" s="51" t="s">
        <v>636</v>
      </c>
      <c r="B808" s="51" t="s">
        <v>656</v>
      </c>
      <c r="C808" s="51" t="s">
        <v>39</v>
      </c>
      <c r="D808" s="51" t="s">
        <v>135</v>
      </c>
      <c r="E808" s="51">
        <v>207038463</v>
      </c>
      <c r="F808" s="51">
        <v>30</v>
      </c>
      <c r="G808" s="52">
        <v>1E-3</v>
      </c>
      <c r="H808" s="51">
        <v>130</v>
      </c>
      <c r="I808" s="53">
        <v>6.2081929999999996</v>
      </c>
      <c r="J808" s="53">
        <v>1.8794E-3</v>
      </c>
      <c r="K808" s="53">
        <v>5.7474522999999991</v>
      </c>
      <c r="L808" s="54">
        <v>0.190443</v>
      </c>
      <c r="M808" s="55">
        <v>1.0116000000000001E-3</v>
      </c>
      <c r="N808" s="53">
        <v>0.25679180000000001</v>
      </c>
      <c r="O808" s="56">
        <v>354</v>
      </c>
      <c r="P808" s="56">
        <v>130</v>
      </c>
      <c r="Q808" s="60">
        <v>0.56973799999999997</v>
      </c>
      <c r="R808" s="60">
        <v>0.42430556247209977</v>
      </c>
      <c r="S808" s="60">
        <v>0.69157114003840414</v>
      </c>
      <c r="T808" s="51" t="s">
        <v>651</v>
      </c>
    </row>
    <row r="809" spans="1:20" s="83" customFormat="1" x14ac:dyDescent="0.25">
      <c r="A809" s="51" t="s">
        <v>636</v>
      </c>
      <c r="B809" s="51" t="s">
        <v>656</v>
      </c>
      <c r="C809" s="51" t="s">
        <v>39</v>
      </c>
      <c r="D809" s="51" t="s">
        <v>135</v>
      </c>
      <c r="E809" s="51">
        <v>207039773</v>
      </c>
      <c r="F809" s="51">
        <v>30</v>
      </c>
      <c r="G809" s="52">
        <v>1E-3</v>
      </c>
      <c r="H809" s="51">
        <v>130</v>
      </c>
      <c r="I809" s="53">
        <v>6.2228168000000004</v>
      </c>
      <c r="J809" s="53">
        <v>1.81E-3</v>
      </c>
      <c r="K809" s="53">
        <v>5.7582271000000009</v>
      </c>
      <c r="L809" s="54">
        <v>0.19279589999999999</v>
      </c>
      <c r="M809" s="55">
        <v>8.9709999999999996E-4</v>
      </c>
      <c r="N809" s="53">
        <v>0.25881510000000002</v>
      </c>
      <c r="O809" s="56">
        <v>354</v>
      </c>
      <c r="P809" s="56">
        <v>132</v>
      </c>
      <c r="Q809" s="60">
        <v>0.627996</v>
      </c>
      <c r="R809" s="60">
        <v>0.47570141783346759</v>
      </c>
      <c r="S809" s="60">
        <v>0.72231195033623175</v>
      </c>
      <c r="T809" s="51" t="s">
        <v>651</v>
      </c>
    </row>
    <row r="810" spans="1:20" s="83" customFormat="1" x14ac:dyDescent="0.25">
      <c r="A810" s="51" t="s">
        <v>636</v>
      </c>
      <c r="B810" s="51" t="s">
        <v>656</v>
      </c>
      <c r="C810" s="51" t="s">
        <v>39</v>
      </c>
      <c r="D810" s="51" t="s">
        <v>135</v>
      </c>
      <c r="E810" s="51">
        <v>207040512</v>
      </c>
      <c r="F810" s="51">
        <v>30</v>
      </c>
      <c r="G810" s="52">
        <v>1E-3</v>
      </c>
      <c r="H810" s="51">
        <v>130</v>
      </c>
      <c r="I810" s="53">
        <v>6.3754340000000003</v>
      </c>
      <c r="J810" s="53">
        <v>1.7866E-3</v>
      </c>
      <c r="K810" s="53">
        <v>5.9199956</v>
      </c>
      <c r="L810" s="54">
        <v>0.19003129999999999</v>
      </c>
      <c r="M810" s="55">
        <v>9.4879999999999997E-4</v>
      </c>
      <c r="N810" s="53">
        <v>0.25211749999999999</v>
      </c>
      <c r="O810" s="56">
        <v>366</v>
      </c>
      <c r="P810" s="56">
        <v>132</v>
      </c>
      <c r="Q810" s="60">
        <v>0.57416299999999998</v>
      </c>
      <c r="R810" s="60">
        <v>0.43889963343896882</v>
      </c>
      <c r="S810" s="60">
        <v>0.70404109821531069</v>
      </c>
      <c r="T810" s="51" t="s">
        <v>651</v>
      </c>
    </row>
    <row r="811" spans="1:20" s="83" customFormat="1" x14ac:dyDescent="0.25">
      <c r="A811" s="51" t="s">
        <v>636</v>
      </c>
      <c r="B811" s="51" t="s">
        <v>656</v>
      </c>
      <c r="C811" s="51" t="s">
        <v>39</v>
      </c>
      <c r="D811" s="51" t="s">
        <v>135</v>
      </c>
      <c r="E811" s="51">
        <v>207041270</v>
      </c>
      <c r="F811" s="51">
        <v>30</v>
      </c>
      <c r="G811" s="52">
        <v>1E-3</v>
      </c>
      <c r="H811" s="51">
        <v>130</v>
      </c>
      <c r="I811" s="53">
        <v>5.9906420999999996</v>
      </c>
      <c r="J811" s="53">
        <v>1.8098999999999999E-3</v>
      </c>
      <c r="K811" s="53">
        <v>5.5543429999999976</v>
      </c>
      <c r="L811" s="54">
        <v>0.1784172</v>
      </c>
      <c r="M811" s="55">
        <v>8.8889999999999998E-4</v>
      </c>
      <c r="N811" s="53">
        <v>0.2448969</v>
      </c>
      <c r="O811" s="56">
        <v>342</v>
      </c>
      <c r="P811" s="56">
        <v>126</v>
      </c>
      <c r="Q811" s="60">
        <v>0.60919299999999998</v>
      </c>
      <c r="R811" s="60">
        <v>0.462632638305918</v>
      </c>
      <c r="S811" s="60">
        <v>0.72216240559778522</v>
      </c>
      <c r="T811" s="51" t="s">
        <v>651</v>
      </c>
    </row>
    <row r="812" spans="1:20" s="83" customFormat="1" x14ac:dyDescent="0.25">
      <c r="A812" s="51" t="s">
        <v>636</v>
      </c>
      <c r="B812" s="51" t="s">
        <v>656</v>
      </c>
      <c r="C812" s="51" t="s">
        <v>39</v>
      </c>
      <c r="D812" s="51" t="s">
        <v>135</v>
      </c>
      <c r="E812" s="51">
        <v>207041987</v>
      </c>
      <c r="F812" s="51">
        <v>30</v>
      </c>
      <c r="G812" s="52">
        <v>1E-3</v>
      </c>
      <c r="H812" s="51">
        <v>130</v>
      </c>
      <c r="I812" s="53">
        <v>5.7406268000000003</v>
      </c>
      <c r="J812" s="53">
        <v>1.7427E-3</v>
      </c>
      <c r="K812" s="53">
        <v>5.3036870000000018</v>
      </c>
      <c r="L812" s="54">
        <v>0.1820001</v>
      </c>
      <c r="M812" s="55">
        <v>8.6459999999999998E-4</v>
      </c>
      <c r="N812" s="53">
        <v>0.2423276</v>
      </c>
      <c r="O812" s="56">
        <v>330</v>
      </c>
      <c r="P812" s="56">
        <v>125</v>
      </c>
      <c r="Q812" s="60">
        <v>0.65487099999999998</v>
      </c>
      <c r="R812" s="60">
        <v>0.5275179838563997</v>
      </c>
      <c r="S812" s="60">
        <v>0.75184169828867708</v>
      </c>
      <c r="T812" s="51" t="s">
        <v>651</v>
      </c>
    </row>
    <row r="813" spans="1:20" s="83" customFormat="1" x14ac:dyDescent="0.25">
      <c r="A813" s="51" t="s">
        <v>636</v>
      </c>
      <c r="B813" s="51" t="s">
        <v>656</v>
      </c>
      <c r="C813" s="51" t="s">
        <v>39</v>
      </c>
      <c r="D813" s="51" t="s">
        <v>135</v>
      </c>
      <c r="E813" s="51">
        <v>207042678</v>
      </c>
      <c r="F813" s="51">
        <v>30</v>
      </c>
      <c r="G813" s="52">
        <v>1E-3</v>
      </c>
      <c r="H813" s="51">
        <v>130</v>
      </c>
      <c r="I813" s="53">
        <v>5.7095083999999998</v>
      </c>
      <c r="J813" s="53">
        <v>1.7910000000000001E-3</v>
      </c>
      <c r="K813" s="53">
        <v>5.3133311000000001</v>
      </c>
      <c r="L813" s="54">
        <v>0.16678519999999999</v>
      </c>
      <c r="M813" s="55">
        <v>8.0679999999999999E-4</v>
      </c>
      <c r="N813" s="53">
        <v>0.21681300000000001</v>
      </c>
      <c r="O813" s="56">
        <v>330</v>
      </c>
      <c r="P813" s="56">
        <v>114</v>
      </c>
      <c r="Q813" s="60">
        <v>0.61798299999999995</v>
      </c>
      <c r="R813" s="60">
        <v>0.46300621218037669</v>
      </c>
      <c r="S813" s="60">
        <v>0.71405809018273858</v>
      </c>
      <c r="T813" s="51" t="s">
        <v>651</v>
      </c>
    </row>
    <row r="814" spans="1:20" s="83" customFormat="1" x14ac:dyDescent="0.25">
      <c r="A814" s="51" t="s">
        <v>636</v>
      </c>
      <c r="B814" s="51" t="s">
        <v>656</v>
      </c>
      <c r="C814" s="51" t="s">
        <v>39</v>
      </c>
      <c r="D814" s="51" t="s">
        <v>135</v>
      </c>
      <c r="E814" s="51">
        <v>207043368</v>
      </c>
      <c r="F814" s="51">
        <v>30</v>
      </c>
      <c r="G814" s="52">
        <v>1E-3</v>
      </c>
      <c r="H814" s="51">
        <v>130</v>
      </c>
      <c r="I814" s="53">
        <v>6.4310837000000003</v>
      </c>
      <c r="J814" s="53">
        <v>1.8343999999999999E-3</v>
      </c>
      <c r="K814" s="53">
        <v>5.9952277000000009</v>
      </c>
      <c r="L814" s="54">
        <v>0.18620690000000001</v>
      </c>
      <c r="M814" s="55">
        <v>9.1739999999999996E-4</v>
      </c>
      <c r="N814" s="53">
        <v>0.23597360000000001</v>
      </c>
      <c r="O814" s="56">
        <v>366</v>
      </c>
      <c r="P814" s="56">
        <v>127</v>
      </c>
      <c r="Q814" s="60">
        <v>0.56641300000000006</v>
      </c>
      <c r="R814" s="60">
        <v>0.40632326019406861</v>
      </c>
      <c r="S814" s="60">
        <v>0.68436672398122955</v>
      </c>
      <c r="T814" s="51" t="s">
        <v>651</v>
      </c>
    </row>
    <row r="815" spans="1:20" s="83" customFormat="1" x14ac:dyDescent="0.25">
      <c r="A815" s="51" t="s">
        <v>636</v>
      </c>
      <c r="B815" s="51" t="s">
        <v>656</v>
      </c>
      <c r="C815" s="51" t="s">
        <v>39</v>
      </c>
      <c r="D815" s="51" t="s">
        <v>135</v>
      </c>
      <c r="E815" s="51">
        <v>207044806</v>
      </c>
      <c r="F815" s="51">
        <v>30</v>
      </c>
      <c r="G815" s="52">
        <v>1E-3</v>
      </c>
      <c r="H815" s="51">
        <v>130</v>
      </c>
      <c r="I815" s="53">
        <v>6.4194478999999998</v>
      </c>
      <c r="J815" s="53">
        <v>1.7932E-3</v>
      </c>
      <c r="K815" s="53">
        <v>5.9680921000000007</v>
      </c>
      <c r="L815" s="54">
        <v>0.1865076</v>
      </c>
      <c r="M815" s="55">
        <v>9.3099999999999997E-4</v>
      </c>
      <c r="N815" s="53">
        <v>0.25156020000000001</v>
      </c>
      <c r="O815" s="56">
        <v>366</v>
      </c>
      <c r="P815" s="56">
        <v>132</v>
      </c>
      <c r="Q815" s="60">
        <v>0.65950799999999998</v>
      </c>
      <c r="R815" s="60">
        <v>0.53617624117289719</v>
      </c>
      <c r="S815" s="60">
        <v>0.75681454494277034</v>
      </c>
      <c r="T815" s="51" t="s">
        <v>651</v>
      </c>
    </row>
    <row r="816" spans="1:20" s="83" customFormat="1" x14ac:dyDescent="0.25">
      <c r="A816" s="51" t="s">
        <v>636</v>
      </c>
      <c r="B816" s="51" t="s">
        <v>656</v>
      </c>
      <c r="C816" s="51" t="s">
        <v>39</v>
      </c>
      <c r="D816" s="51" t="s">
        <v>135</v>
      </c>
      <c r="E816" s="51">
        <v>207045567</v>
      </c>
      <c r="F816" s="51">
        <v>30</v>
      </c>
      <c r="G816" s="52">
        <v>1E-3</v>
      </c>
      <c r="H816" s="51">
        <v>130</v>
      </c>
      <c r="I816" s="53">
        <v>6.3909760999999996</v>
      </c>
      <c r="J816" s="53">
        <v>1.8255999999999999E-3</v>
      </c>
      <c r="K816" s="53">
        <v>5.8983325999999989</v>
      </c>
      <c r="L816" s="54">
        <v>0.19889680000000001</v>
      </c>
      <c r="M816" s="55">
        <v>1.0505E-3</v>
      </c>
      <c r="N816" s="53">
        <v>0.27987420000000002</v>
      </c>
      <c r="O816" s="56">
        <v>366</v>
      </c>
      <c r="P816" s="56">
        <v>139</v>
      </c>
      <c r="Q816" s="60">
        <v>0.60089300000000001</v>
      </c>
      <c r="R816" s="60">
        <v>0.44116408251025541</v>
      </c>
      <c r="S816" s="60">
        <v>0.71706625362380272</v>
      </c>
      <c r="T816" s="51" t="s">
        <v>651</v>
      </c>
    </row>
    <row r="817" spans="1:20" s="83" customFormat="1" x14ac:dyDescent="0.25">
      <c r="A817" s="51" t="s">
        <v>636</v>
      </c>
      <c r="B817" s="51" t="s">
        <v>656</v>
      </c>
      <c r="C817" s="51" t="s">
        <v>39</v>
      </c>
      <c r="D817" s="51" t="s">
        <v>135</v>
      </c>
      <c r="E817" s="51">
        <v>207046324</v>
      </c>
      <c r="F817" s="51">
        <v>30</v>
      </c>
      <c r="G817" s="52">
        <v>1E-3</v>
      </c>
      <c r="H817" s="51">
        <v>130</v>
      </c>
      <c r="I817" s="53">
        <v>5.9489926999999998</v>
      </c>
      <c r="J817" s="53">
        <v>1.828E-3</v>
      </c>
      <c r="K817" s="53">
        <v>5.5367645000000003</v>
      </c>
      <c r="L817" s="54">
        <v>0.17157559999999999</v>
      </c>
      <c r="M817" s="55">
        <v>8.409E-4</v>
      </c>
      <c r="N817" s="53">
        <v>0.2276504</v>
      </c>
      <c r="O817" s="56">
        <v>342</v>
      </c>
      <c r="P817" s="56">
        <v>118</v>
      </c>
      <c r="Q817" s="60">
        <v>0.53819600000000001</v>
      </c>
      <c r="R817" s="60">
        <v>0.4142484097544003</v>
      </c>
      <c r="S817" s="60">
        <v>0.69660749832678914</v>
      </c>
      <c r="T817" s="51" t="s">
        <v>651</v>
      </c>
    </row>
    <row r="818" spans="1:20" s="83" customFormat="1" x14ac:dyDescent="0.25">
      <c r="A818" s="51" t="s">
        <v>636</v>
      </c>
      <c r="B818" s="51" t="s">
        <v>656</v>
      </c>
      <c r="C818" s="51" t="s">
        <v>39</v>
      </c>
      <c r="D818" s="51" t="s">
        <v>135</v>
      </c>
      <c r="E818" s="51">
        <v>207047037</v>
      </c>
      <c r="F818" s="51">
        <v>30</v>
      </c>
      <c r="G818" s="52">
        <v>1E-3</v>
      </c>
      <c r="H818" s="51">
        <v>130</v>
      </c>
      <c r="I818" s="53">
        <v>6.3488211000000003</v>
      </c>
      <c r="J818" s="53">
        <v>1.799E-3</v>
      </c>
      <c r="K818" s="53">
        <v>5.8926640000000008</v>
      </c>
      <c r="L818" s="54">
        <v>0.19013430000000001</v>
      </c>
      <c r="M818" s="55">
        <v>9.2069999999999999E-4</v>
      </c>
      <c r="N818" s="53">
        <v>0.25267669999999998</v>
      </c>
      <c r="O818" s="56">
        <v>366</v>
      </c>
      <c r="P818" s="56">
        <v>129</v>
      </c>
      <c r="Q818" s="60">
        <v>0.56188199999999999</v>
      </c>
      <c r="R818" s="60">
        <v>0.41452879411401428</v>
      </c>
      <c r="S818" s="60">
        <v>0.69112973256564414</v>
      </c>
      <c r="T818" s="51" t="s">
        <v>651</v>
      </c>
    </row>
    <row r="819" spans="1:20" s="83" customFormat="1" x14ac:dyDescent="0.25">
      <c r="A819" s="51" t="s">
        <v>636</v>
      </c>
      <c r="B819" s="51" t="s">
        <v>656</v>
      </c>
      <c r="C819" s="51" t="s">
        <v>39</v>
      </c>
      <c r="D819" s="51" t="s">
        <v>135</v>
      </c>
      <c r="E819" s="51">
        <v>207047792</v>
      </c>
      <c r="F819" s="51">
        <v>30</v>
      </c>
      <c r="G819" s="52">
        <v>1E-3</v>
      </c>
      <c r="H819" s="51">
        <v>130</v>
      </c>
      <c r="I819" s="53">
        <v>6.4215426999999998</v>
      </c>
      <c r="J819" s="53">
        <v>1.7750000000000001E-3</v>
      </c>
      <c r="K819" s="53">
        <v>5.9774459999999996</v>
      </c>
      <c r="L819" s="54">
        <v>0.1852452</v>
      </c>
      <c r="M819" s="55">
        <v>9.5730000000000001E-4</v>
      </c>
      <c r="N819" s="53">
        <v>0.24550900000000001</v>
      </c>
      <c r="O819" s="56">
        <v>366</v>
      </c>
      <c r="P819" s="56">
        <v>130</v>
      </c>
      <c r="Q819" s="60">
        <v>0.55823500000000004</v>
      </c>
      <c r="R819" s="60">
        <v>0.42065765747642409</v>
      </c>
      <c r="S819" s="60">
        <v>0.70072345254533808</v>
      </c>
      <c r="T819" s="51" t="s">
        <v>651</v>
      </c>
    </row>
    <row r="820" spans="1:20" s="83" customFormat="1" x14ac:dyDescent="0.25">
      <c r="A820" s="51" t="s">
        <v>636</v>
      </c>
      <c r="B820" s="51" t="s">
        <v>656</v>
      </c>
      <c r="C820" s="51" t="s">
        <v>39</v>
      </c>
      <c r="D820" s="51" t="s">
        <v>135</v>
      </c>
      <c r="E820" s="51">
        <v>207048551</v>
      </c>
      <c r="F820" s="51">
        <v>30</v>
      </c>
      <c r="G820" s="52">
        <v>1E-3</v>
      </c>
      <c r="H820" s="51">
        <v>130</v>
      </c>
      <c r="I820" s="53">
        <v>4.8562216999999999</v>
      </c>
      <c r="J820" s="53">
        <v>1.761E-3</v>
      </c>
      <c r="K820" s="53">
        <v>4.4871252000000004</v>
      </c>
      <c r="L820" s="54">
        <v>0.1505774</v>
      </c>
      <c r="M820" s="55">
        <v>8.0940000000000005E-4</v>
      </c>
      <c r="N820" s="53">
        <v>0.2070041</v>
      </c>
      <c r="O820" s="56">
        <v>282</v>
      </c>
      <c r="P820" s="56">
        <v>104</v>
      </c>
      <c r="Q820" s="60">
        <v>0.65715599999999996</v>
      </c>
      <c r="R820" s="60">
        <v>0.54062891525652723</v>
      </c>
      <c r="S820" s="60">
        <v>0.75662260514964719</v>
      </c>
      <c r="T820" s="51" t="s">
        <v>651</v>
      </c>
    </row>
    <row r="821" spans="1:20" s="83" customFormat="1" x14ac:dyDescent="0.25">
      <c r="A821" s="51" t="s">
        <v>636</v>
      </c>
      <c r="B821" s="51" t="s">
        <v>656</v>
      </c>
      <c r="C821" s="51" t="s">
        <v>39</v>
      </c>
      <c r="D821" s="51" t="s">
        <v>135</v>
      </c>
      <c r="E821" s="51">
        <v>207049155</v>
      </c>
      <c r="F821" s="51">
        <v>30</v>
      </c>
      <c r="G821" s="52">
        <v>1E-3</v>
      </c>
      <c r="H821" s="51">
        <v>130</v>
      </c>
      <c r="I821" s="53">
        <v>6.2181625</v>
      </c>
      <c r="J821" s="53">
        <v>1.7857000000000001E-3</v>
      </c>
      <c r="K821" s="53">
        <v>5.7502006000000003</v>
      </c>
      <c r="L821" s="54">
        <v>0.19264300000000001</v>
      </c>
      <c r="M821" s="55">
        <v>9.9259999999999995E-4</v>
      </c>
      <c r="N821" s="53">
        <v>0.26207330000000001</v>
      </c>
      <c r="O821" s="56">
        <v>354</v>
      </c>
      <c r="P821" s="56">
        <v>134</v>
      </c>
      <c r="Q821" s="60">
        <v>0.61326700000000001</v>
      </c>
      <c r="R821" s="60">
        <v>0.45211468316402631</v>
      </c>
      <c r="S821" s="60">
        <v>0.71236685720490833</v>
      </c>
      <c r="T821" s="51" t="s">
        <v>651</v>
      </c>
    </row>
    <row r="822" spans="1:20" s="83" customFormat="1" x14ac:dyDescent="0.25">
      <c r="A822" s="51" t="s">
        <v>636</v>
      </c>
      <c r="B822" s="51" t="s">
        <v>656</v>
      </c>
      <c r="C822" s="51" t="s">
        <v>39</v>
      </c>
      <c r="D822" s="51" t="s">
        <v>135</v>
      </c>
      <c r="E822" s="51">
        <v>207049895</v>
      </c>
      <c r="F822" s="51">
        <v>30</v>
      </c>
      <c r="G822" s="52">
        <v>1E-3</v>
      </c>
      <c r="H822" s="51">
        <v>130</v>
      </c>
      <c r="I822" s="53">
        <v>6.4613705000000001</v>
      </c>
      <c r="J822" s="53">
        <v>1.8175000000000001E-3</v>
      </c>
      <c r="K822" s="53">
        <v>5.9766263999999998</v>
      </c>
      <c r="L822" s="54">
        <v>0.2013548</v>
      </c>
      <c r="M822" s="55">
        <v>9.5089999999999997E-4</v>
      </c>
      <c r="N822" s="53">
        <v>0.27003480000000002</v>
      </c>
      <c r="O822" s="56">
        <v>366</v>
      </c>
      <c r="P822" s="56">
        <v>140</v>
      </c>
      <c r="Q822" s="60">
        <v>0.59931999999999996</v>
      </c>
      <c r="R822" s="60">
        <v>0.4365286105048059</v>
      </c>
      <c r="S822" s="60">
        <v>0.71013801659048403</v>
      </c>
      <c r="T822" s="51" t="s">
        <v>651</v>
      </c>
    </row>
    <row r="823" spans="1:20" s="83" customFormat="1" x14ac:dyDescent="0.25">
      <c r="A823" s="51" t="s">
        <v>636</v>
      </c>
      <c r="B823" s="51" t="s">
        <v>656</v>
      </c>
      <c r="C823" s="51" t="s">
        <v>39</v>
      </c>
      <c r="D823" s="51" t="s">
        <v>135</v>
      </c>
      <c r="E823" s="51">
        <v>207050658</v>
      </c>
      <c r="F823" s="51">
        <v>30</v>
      </c>
      <c r="G823" s="52">
        <v>1E-3</v>
      </c>
      <c r="H823" s="51">
        <v>130</v>
      </c>
      <c r="I823" s="53">
        <v>6.1483898000000003</v>
      </c>
      <c r="J823" s="53">
        <v>1.793800000000001E-3</v>
      </c>
      <c r="K823" s="53">
        <v>5.7198028999999986</v>
      </c>
      <c r="L823" s="54">
        <v>0.17657980000000001</v>
      </c>
      <c r="M823" s="55">
        <v>8.6410000000000002E-4</v>
      </c>
      <c r="N823" s="53">
        <v>0.23877680000000001</v>
      </c>
      <c r="O823" s="56">
        <v>354</v>
      </c>
      <c r="P823" s="56">
        <v>123</v>
      </c>
      <c r="Q823" s="60">
        <v>0.59809599999999996</v>
      </c>
      <c r="R823" s="60">
        <v>0.49494124787908689</v>
      </c>
      <c r="S823" s="60">
        <v>0.7328477482409459</v>
      </c>
      <c r="T823" s="51" t="s">
        <v>651</v>
      </c>
    </row>
    <row r="824" spans="1:20" s="83" customFormat="1" x14ac:dyDescent="0.25">
      <c r="A824" s="51" t="s">
        <v>636</v>
      </c>
      <c r="B824" s="51" t="s">
        <v>656</v>
      </c>
      <c r="C824" s="51" t="s">
        <v>39</v>
      </c>
      <c r="D824" s="51" t="s">
        <v>135</v>
      </c>
      <c r="E824" s="51">
        <v>207051391</v>
      </c>
      <c r="F824" s="51">
        <v>30</v>
      </c>
      <c r="G824" s="52">
        <v>1E-3</v>
      </c>
      <c r="H824" s="51">
        <v>130</v>
      </c>
      <c r="I824" s="53">
        <v>5.9334429999999996</v>
      </c>
      <c r="J824" s="53">
        <v>1.7665000000000001E-3</v>
      </c>
      <c r="K824" s="53">
        <v>5.5266937999999994</v>
      </c>
      <c r="L824" s="54">
        <v>0.1628561</v>
      </c>
      <c r="M824" s="55">
        <v>9.1250000000000001E-4</v>
      </c>
      <c r="N824" s="53">
        <v>0.23061999999999999</v>
      </c>
      <c r="O824" s="56">
        <v>342</v>
      </c>
      <c r="P824" s="56">
        <v>115</v>
      </c>
      <c r="Q824" s="60">
        <v>0.66546300000000003</v>
      </c>
      <c r="R824" s="60">
        <v>0.56933804157731738</v>
      </c>
      <c r="S824" s="60">
        <v>0.77569369651650577</v>
      </c>
      <c r="T824" s="51" t="s">
        <v>651</v>
      </c>
    </row>
    <row r="825" spans="1:20" s="83" customFormat="1" x14ac:dyDescent="0.25">
      <c r="A825" s="51" t="s">
        <v>636</v>
      </c>
      <c r="B825" s="51" t="s">
        <v>656</v>
      </c>
      <c r="C825" s="51" t="s">
        <v>39</v>
      </c>
      <c r="D825" s="51" t="s">
        <v>135</v>
      </c>
      <c r="E825" s="51">
        <v>207052102</v>
      </c>
      <c r="F825" s="51">
        <v>30</v>
      </c>
      <c r="G825" s="52">
        <v>1E-3</v>
      </c>
      <c r="H825" s="51">
        <v>130</v>
      </c>
      <c r="I825" s="53">
        <v>5.9093216999999996</v>
      </c>
      <c r="J825" s="53">
        <v>1.7856E-3</v>
      </c>
      <c r="K825" s="53">
        <v>5.4895397999999993</v>
      </c>
      <c r="L825" s="54">
        <v>0.171213</v>
      </c>
      <c r="M825" s="55">
        <v>9.0859999999999997E-4</v>
      </c>
      <c r="N825" s="53">
        <v>0.23569290000000001</v>
      </c>
      <c r="O825" s="56">
        <v>342</v>
      </c>
      <c r="P825" s="56">
        <v>123</v>
      </c>
      <c r="Q825" s="60">
        <v>0.49984200000000001</v>
      </c>
      <c r="R825" s="60">
        <v>0.40546512080555269</v>
      </c>
      <c r="S825" s="60">
        <v>0.69478935997331492</v>
      </c>
      <c r="T825" s="51" t="s">
        <v>651</v>
      </c>
    </row>
    <row r="826" spans="1:20" s="83" customFormat="1" x14ac:dyDescent="0.25">
      <c r="A826" s="51" t="s">
        <v>636</v>
      </c>
      <c r="B826" s="51" t="s">
        <v>656</v>
      </c>
      <c r="C826" s="51" t="s">
        <v>39</v>
      </c>
      <c r="D826" s="51" t="s">
        <v>135</v>
      </c>
      <c r="E826" s="51">
        <v>207052812</v>
      </c>
      <c r="F826" s="51">
        <v>30</v>
      </c>
      <c r="G826" s="52">
        <v>1E-3</v>
      </c>
      <c r="H826" s="51">
        <v>130</v>
      </c>
      <c r="I826" s="53">
        <v>5.5284376000000002</v>
      </c>
      <c r="J826" s="53">
        <v>1.8082E-3</v>
      </c>
      <c r="K826" s="53">
        <v>5.1212590000000002</v>
      </c>
      <c r="L826" s="54">
        <v>0.17543159999999999</v>
      </c>
      <c r="M826" s="55">
        <v>8.6229999999999998E-4</v>
      </c>
      <c r="N826" s="53">
        <v>0.21904019999999999</v>
      </c>
      <c r="O826" s="56">
        <v>318</v>
      </c>
      <c r="P826" s="56">
        <v>120</v>
      </c>
      <c r="Q826" s="60">
        <v>0.64081399999999999</v>
      </c>
      <c r="R826" s="60">
        <v>0.49542245142109259</v>
      </c>
      <c r="S826" s="60">
        <v>0.73970375674304956</v>
      </c>
      <c r="T826" s="51" t="s">
        <v>651</v>
      </c>
    </row>
    <row r="827" spans="1:20" s="83" customFormat="1" x14ac:dyDescent="0.25">
      <c r="A827" s="51" t="s">
        <v>636</v>
      </c>
      <c r="B827" s="51" t="s">
        <v>656</v>
      </c>
      <c r="C827" s="51" t="s">
        <v>39</v>
      </c>
      <c r="D827" s="51" t="s">
        <v>135</v>
      </c>
      <c r="E827" s="51">
        <v>207054209</v>
      </c>
      <c r="F827" s="51">
        <v>30</v>
      </c>
      <c r="G827" s="52">
        <v>1E-3</v>
      </c>
      <c r="H827" s="51">
        <v>130</v>
      </c>
      <c r="I827" s="53">
        <v>5.7719619</v>
      </c>
      <c r="J827" s="53">
        <v>1.7453E-3</v>
      </c>
      <c r="K827" s="53">
        <v>5.3256715000000003</v>
      </c>
      <c r="L827" s="54">
        <v>0.182369</v>
      </c>
      <c r="M827" s="55">
        <v>9.2849999999999996E-4</v>
      </c>
      <c r="N827" s="53">
        <v>0.2511912</v>
      </c>
      <c r="O827" s="56">
        <v>330</v>
      </c>
      <c r="P827" s="56">
        <v>130</v>
      </c>
      <c r="Q827" s="60">
        <v>0.60662400000000005</v>
      </c>
      <c r="R827" s="60">
        <v>0.48943617992354321</v>
      </c>
      <c r="S827" s="60">
        <v>0.73617791681358313</v>
      </c>
      <c r="T827" s="51" t="s">
        <v>651</v>
      </c>
    </row>
    <row r="828" spans="1:20" s="83" customFormat="1" x14ac:dyDescent="0.25">
      <c r="A828" s="51" t="s">
        <v>636</v>
      </c>
      <c r="B828" s="51" t="s">
        <v>656</v>
      </c>
      <c r="C828" s="51" t="s">
        <v>39</v>
      </c>
      <c r="D828" s="51" t="s">
        <v>135</v>
      </c>
      <c r="E828" s="51">
        <v>207054904</v>
      </c>
      <c r="F828" s="51">
        <v>30</v>
      </c>
      <c r="G828" s="52">
        <v>1E-3</v>
      </c>
      <c r="H828" s="51">
        <v>130</v>
      </c>
      <c r="I828" s="53">
        <v>5.7449681999999997</v>
      </c>
      <c r="J828" s="53">
        <v>1.7603E-3</v>
      </c>
      <c r="K828" s="53">
        <v>5.3305749000000011</v>
      </c>
      <c r="L828" s="54">
        <v>0.17170279999999999</v>
      </c>
      <c r="M828" s="55">
        <v>8.7640000000000005E-4</v>
      </c>
      <c r="N828" s="53">
        <v>0.22906969999999999</v>
      </c>
      <c r="O828" s="56">
        <v>330</v>
      </c>
      <c r="P828" s="56">
        <v>118</v>
      </c>
      <c r="Q828" s="60">
        <v>0.60872499999999996</v>
      </c>
      <c r="R828" s="60">
        <v>0.43005307713147511</v>
      </c>
      <c r="S828" s="60">
        <v>0.6956166451736584</v>
      </c>
      <c r="T828" s="51" t="s">
        <v>651</v>
      </c>
    </row>
    <row r="829" spans="1:20" s="83" customFormat="1" x14ac:dyDescent="0.25">
      <c r="A829" s="51" t="s">
        <v>636</v>
      </c>
      <c r="B829" s="51" t="s">
        <v>656</v>
      </c>
      <c r="C829" s="51" t="s">
        <v>39</v>
      </c>
      <c r="D829" s="51" t="s">
        <v>135</v>
      </c>
      <c r="E829" s="51">
        <v>207055599</v>
      </c>
      <c r="F829" s="51">
        <v>30</v>
      </c>
      <c r="G829" s="52">
        <v>1E-3</v>
      </c>
      <c r="H829" s="51">
        <v>130</v>
      </c>
      <c r="I829" s="53">
        <v>6.4331266999999999</v>
      </c>
      <c r="J829" s="53">
        <v>1.8327E-3</v>
      </c>
      <c r="K829" s="53">
        <v>5.9753844999999979</v>
      </c>
      <c r="L829" s="54">
        <v>0.19535430000000001</v>
      </c>
      <c r="M829" s="55">
        <v>9.7740000000000001E-4</v>
      </c>
      <c r="N829" s="53">
        <v>0.2489352</v>
      </c>
      <c r="O829" s="56">
        <v>366</v>
      </c>
      <c r="P829" s="56">
        <v>133</v>
      </c>
      <c r="Q829" s="60">
        <v>0.61220799999999997</v>
      </c>
      <c r="R829" s="60">
        <v>0.47712331123863849</v>
      </c>
      <c r="S829" s="60">
        <v>0.73132996226059699</v>
      </c>
      <c r="T829" s="51" t="s">
        <v>651</v>
      </c>
    </row>
    <row r="830" spans="1:20" s="83" customFormat="1" x14ac:dyDescent="0.25">
      <c r="A830" s="51" t="s">
        <v>636</v>
      </c>
      <c r="B830" s="51" t="s">
        <v>656</v>
      </c>
      <c r="C830" s="51" t="s">
        <v>39</v>
      </c>
      <c r="D830" s="51" t="s">
        <v>135</v>
      </c>
      <c r="E830" s="51">
        <v>207056364</v>
      </c>
      <c r="F830" s="51">
        <v>30</v>
      </c>
      <c r="G830" s="52">
        <v>1E-3</v>
      </c>
      <c r="H830" s="51">
        <v>130</v>
      </c>
      <c r="I830" s="53">
        <v>5.5276715000000003</v>
      </c>
      <c r="J830" s="53">
        <v>1.8297999999999999E-3</v>
      </c>
      <c r="K830" s="53">
        <v>5.1228540000000002</v>
      </c>
      <c r="L830" s="54">
        <v>0.1650742</v>
      </c>
      <c r="M830" s="55">
        <v>8.4259999999999999E-4</v>
      </c>
      <c r="N830" s="53">
        <v>0.22724949999999999</v>
      </c>
      <c r="O830" s="56">
        <v>318</v>
      </c>
      <c r="P830" s="56">
        <v>115</v>
      </c>
      <c r="Q830" s="60">
        <v>0.59885200000000005</v>
      </c>
      <c r="R830" s="60">
        <v>0.43765003326234331</v>
      </c>
      <c r="S830" s="60">
        <v>0.69940929220681169</v>
      </c>
      <c r="T830" s="51" t="s">
        <v>651</v>
      </c>
    </row>
    <row r="831" spans="1:20" s="83" customFormat="1" x14ac:dyDescent="0.25">
      <c r="A831" s="51" t="s">
        <v>636</v>
      </c>
      <c r="B831" s="51" t="s">
        <v>656</v>
      </c>
      <c r="C831" s="51" t="s">
        <v>39</v>
      </c>
      <c r="D831" s="51" t="s">
        <v>135</v>
      </c>
      <c r="E831" s="51">
        <v>207057034</v>
      </c>
      <c r="F831" s="51">
        <v>30</v>
      </c>
      <c r="G831" s="52">
        <v>1E-3</v>
      </c>
      <c r="H831" s="51">
        <v>130</v>
      </c>
      <c r="I831" s="53">
        <v>5.4921258999999996</v>
      </c>
      <c r="J831" s="53">
        <v>1.7522E-3</v>
      </c>
      <c r="K831" s="53">
        <v>5.1212911000000014</v>
      </c>
      <c r="L831" s="54">
        <v>0.14979149999999999</v>
      </c>
      <c r="M831" s="55">
        <v>7.4649999999999998E-4</v>
      </c>
      <c r="N831" s="53">
        <v>0.2093033</v>
      </c>
      <c r="O831" s="56">
        <v>318</v>
      </c>
      <c r="P831" s="56">
        <v>105</v>
      </c>
      <c r="Q831" s="60">
        <v>0.53553300000000004</v>
      </c>
      <c r="R831" s="60">
        <v>0.36793481862261562</v>
      </c>
      <c r="S831" s="60">
        <v>0.68872318982218872</v>
      </c>
      <c r="T831" s="51" t="s">
        <v>651</v>
      </c>
    </row>
    <row r="832" spans="1:20" s="83" customFormat="1" x14ac:dyDescent="0.25">
      <c r="A832" s="51" t="s">
        <v>636</v>
      </c>
      <c r="B832" s="51" t="s">
        <v>656</v>
      </c>
      <c r="C832" s="51" t="s">
        <v>39</v>
      </c>
      <c r="D832" s="51" t="s">
        <v>135</v>
      </c>
      <c r="E832" s="51">
        <v>207057702</v>
      </c>
      <c r="F832" s="51">
        <v>30</v>
      </c>
      <c r="G832" s="52">
        <v>1E-3</v>
      </c>
      <c r="H832" s="51">
        <v>130</v>
      </c>
      <c r="I832" s="53">
        <v>6.2592224999999999</v>
      </c>
      <c r="J832" s="53">
        <v>1.7814E-3</v>
      </c>
      <c r="K832" s="53">
        <v>5.7998031000000001</v>
      </c>
      <c r="L832" s="54">
        <v>0.18826280000000001</v>
      </c>
      <c r="M832" s="55">
        <v>9.7099999999999997E-4</v>
      </c>
      <c r="N832" s="53">
        <v>0.2581157</v>
      </c>
      <c r="O832" s="56">
        <v>354</v>
      </c>
      <c r="P832" s="56">
        <v>130</v>
      </c>
      <c r="Q832" s="60">
        <v>0.59021199999999996</v>
      </c>
      <c r="R832" s="60">
        <v>0.4701268958876203</v>
      </c>
      <c r="S832" s="60">
        <v>0.70092446018107391</v>
      </c>
      <c r="T832" s="51" t="s">
        <v>651</v>
      </c>
    </row>
    <row r="833" spans="1:20" s="83" customFormat="1" x14ac:dyDescent="0.25">
      <c r="A833" s="51" t="s">
        <v>636</v>
      </c>
      <c r="B833" s="51" t="s">
        <v>656</v>
      </c>
      <c r="C833" s="51" t="s">
        <v>39</v>
      </c>
      <c r="D833" s="51" t="s">
        <v>135</v>
      </c>
      <c r="E833" s="51">
        <v>207058447</v>
      </c>
      <c r="F833" s="51">
        <v>30</v>
      </c>
      <c r="G833" s="52">
        <v>1E-3</v>
      </c>
      <c r="H833" s="51">
        <v>130</v>
      </c>
      <c r="I833" s="53">
        <v>5.5871237999999996</v>
      </c>
      <c r="J833" s="53">
        <v>1.8004E-3</v>
      </c>
      <c r="K833" s="53">
        <v>5.166846399999999</v>
      </c>
      <c r="L833" s="54">
        <v>0.1728152</v>
      </c>
      <c r="M833" s="55">
        <v>8.8809999999999996E-4</v>
      </c>
      <c r="N833" s="53">
        <v>0.2349985</v>
      </c>
      <c r="O833" s="56">
        <v>318</v>
      </c>
      <c r="P833" s="56">
        <v>118</v>
      </c>
      <c r="Q833" s="60">
        <v>0.58493300000000004</v>
      </c>
      <c r="R833" s="60">
        <v>0.45766450852600682</v>
      </c>
      <c r="S833" s="60">
        <v>0.70899242201319024</v>
      </c>
      <c r="T833" s="51" t="s">
        <v>651</v>
      </c>
    </row>
    <row r="834" spans="1:20" s="83" customFormat="1" x14ac:dyDescent="0.25">
      <c r="A834" s="51" t="s">
        <v>636</v>
      </c>
      <c r="B834" s="51" t="s">
        <v>656</v>
      </c>
      <c r="C834" s="51" t="s">
        <v>39</v>
      </c>
      <c r="D834" s="51" t="s">
        <v>135</v>
      </c>
      <c r="E834" s="51">
        <v>207059125</v>
      </c>
      <c r="F834" s="51">
        <v>30</v>
      </c>
      <c r="G834" s="52">
        <v>1E-3</v>
      </c>
      <c r="H834" s="51">
        <v>130</v>
      </c>
      <c r="I834" s="53">
        <v>5.9020609999999998</v>
      </c>
      <c r="J834" s="53">
        <v>1.7465E-3</v>
      </c>
      <c r="K834" s="53">
        <v>5.4847191999999989</v>
      </c>
      <c r="L834" s="54">
        <v>0.1721133</v>
      </c>
      <c r="M834" s="55">
        <v>8.6019999999999998E-4</v>
      </c>
      <c r="N834" s="53">
        <v>0.23241899999999999</v>
      </c>
      <c r="O834" s="56">
        <v>342</v>
      </c>
      <c r="P834" s="56">
        <v>120</v>
      </c>
      <c r="Q834" s="60">
        <v>0.65634300000000001</v>
      </c>
      <c r="R834" s="60">
        <v>0.46588552877464701</v>
      </c>
      <c r="S834" s="60">
        <v>0.73992761977742538</v>
      </c>
      <c r="T834" s="51" t="s">
        <v>651</v>
      </c>
    </row>
    <row r="835" spans="1:20" s="83" customFormat="1" x14ac:dyDescent="0.25">
      <c r="A835" s="51" t="s">
        <v>636</v>
      </c>
      <c r="B835" s="51" t="s">
        <v>656</v>
      </c>
      <c r="C835" s="51" t="s">
        <v>39</v>
      </c>
      <c r="D835" s="51" t="s">
        <v>135</v>
      </c>
      <c r="E835" s="51">
        <v>207059837</v>
      </c>
      <c r="F835" s="51">
        <v>30</v>
      </c>
      <c r="G835" s="52">
        <v>1E-3</v>
      </c>
      <c r="H835" s="51">
        <v>130</v>
      </c>
      <c r="I835" s="53">
        <v>5.9436651999999999</v>
      </c>
      <c r="J835" s="53">
        <v>1.7792000000000001E-3</v>
      </c>
      <c r="K835" s="53">
        <v>5.4877749000000007</v>
      </c>
      <c r="L835" s="54">
        <v>0.1889072</v>
      </c>
      <c r="M835" s="55">
        <v>9.1949999999999996E-4</v>
      </c>
      <c r="N835" s="53">
        <v>0.2541194</v>
      </c>
      <c r="O835" s="56">
        <v>342</v>
      </c>
      <c r="P835" s="56">
        <v>132</v>
      </c>
      <c r="Q835" s="60">
        <v>0.51017400000000002</v>
      </c>
      <c r="R835" s="60">
        <v>0.38314225203768582</v>
      </c>
      <c r="S835" s="60">
        <v>0.67628834625012113</v>
      </c>
      <c r="T835" s="51" t="s">
        <v>651</v>
      </c>
    </row>
    <row r="836" spans="1:20" s="83" customFormat="1" x14ac:dyDescent="0.25">
      <c r="A836" s="51" t="s">
        <v>636</v>
      </c>
      <c r="B836" s="51" t="s">
        <v>656</v>
      </c>
      <c r="C836" s="51" t="s">
        <v>39</v>
      </c>
      <c r="D836" s="51" t="s">
        <v>135</v>
      </c>
      <c r="E836" s="51">
        <v>207060549</v>
      </c>
      <c r="F836" s="51">
        <v>30</v>
      </c>
      <c r="G836" s="52">
        <v>1E-3</v>
      </c>
      <c r="H836" s="51">
        <v>130</v>
      </c>
      <c r="I836" s="53">
        <v>6.3276062</v>
      </c>
      <c r="J836" s="53">
        <v>1.8067000000000001E-3</v>
      </c>
      <c r="K836" s="53">
        <v>5.9053616999999994</v>
      </c>
      <c r="L836" s="54">
        <v>0.17660049999999999</v>
      </c>
      <c r="M836" s="55">
        <v>8.6910000000000004E-4</v>
      </c>
      <c r="N836" s="53">
        <v>0.23267260000000001</v>
      </c>
      <c r="O836" s="56">
        <v>366</v>
      </c>
      <c r="P836" s="56">
        <v>123</v>
      </c>
      <c r="Q836" s="60">
        <v>0.62342600000000004</v>
      </c>
      <c r="R836" s="60">
        <v>0.48636325282651732</v>
      </c>
      <c r="S836" s="60">
        <v>0.74025273231087507</v>
      </c>
      <c r="T836" s="51" t="s">
        <v>651</v>
      </c>
    </row>
    <row r="837" spans="1:20" s="83" customFormat="1" x14ac:dyDescent="0.25">
      <c r="A837" s="51" t="s">
        <v>636</v>
      </c>
      <c r="B837" s="51" t="s">
        <v>656</v>
      </c>
      <c r="C837" s="51" t="s">
        <v>39</v>
      </c>
      <c r="D837" s="51" t="s">
        <v>135</v>
      </c>
      <c r="E837" s="51">
        <v>207061305</v>
      </c>
      <c r="F837" s="51">
        <v>30</v>
      </c>
      <c r="G837" s="52">
        <v>1E-3</v>
      </c>
      <c r="H837" s="51">
        <v>130</v>
      </c>
      <c r="I837" s="53">
        <v>6.2518938000000004</v>
      </c>
      <c r="J837" s="53">
        <v>1.7933999999999999E-3</v>
      </c>
      <c r="K837" s="53">
        <v>5.7679349000000011</v>
      </c>
      <c r="L837" s="54">
        <v>0.20008119999999999</v>
      </c>
      <c r="M837" s="55">
        <v>1.0249E-3</v>
      </c>
      <c r="N837" s="53">
        <v>0.27029809999999999</v>
      </c>
      <c r="O837" s="56">
        <v>354</v>
      </c>
      <c r="P837" s="56">
        <v>138</v>
      </c>
      <c r="Q837" s="60">
        <v>0.66288800000000003</v>
      </c>
      <c r="R837" s="60">
        <v>0.52119525352213703</v>
      </c>
      <c r="S837" s="60">
        <v>0.75598028337553247</v>
      </c>
      <c r="T837" s="51" t="s">
        <v>651</v>
      </c>
    </row>
    <row r="838" spans="1:20" s="83" customFormat="1" x14ac:dyDescent="0.25">
      <c r="A838" s="51" t="s">
        <v>636</v>
      </c>
      <c r="B838" s="51" t="s">
        <v>656</v>
      </c>
      <c r="C838" s="51" t="s">
        <v>39</v>
      </c>
      <c r="D838" s="51" t="s">
        <v>135</v>
      </c>
      <c r="E838" s="51">
        <v>207062048</v>
      </c>
      <c r="F838" s="51">
        <v>30</v>
      </c>
      <c r="G838" s="52">
        <v>1E-3</v>
      </c>
      <c r="H838" s="51">
        <v>130</v>
      </c>
      <c r="I838" s="53">
        <v>5.2659286999999999</v>
      </c>
      <c r="J838" s="53">
        <v>1.8071000000000001E-3</v>
      </c>
      <c r="K838" s="53">
        <v>4.8919736999999994</v>
      </c>
      <c r="L838" s="54">
        <v>0.15082870000000001</v>
      </c>
      <c r="M838" s="55">
        <v>7.5580000000000005E-4</v>
      </c>
      <c r="N838" s="53">
        <v>0.2110332</v>
      </c>
      <c r="O838" s="56">
        <v>306</v>
      </c>
      <c r="P838" s="56">
        <v>105</v>
      </c>
      <c r="Q838" s="60">
        <v>0.58618400000000004</v>
      </c>
      <c r="R838" s="60">
        <v>0.42141224224487911</v>
      </c>
      <c r="S838" s="60">
        <v>0.70231405041810491</v>
      </c>
      <c r="T838" s="51" t="s">
        <v>651</v>
      </c>
    </row>
    <row r="839" spans="1:20" s="83" customFormat="1" x14ac:dyDescent="0.25">
      <c r="A839" s="51" t="s">
        <v>636</v>
      </c>
      <c r="B839" s="51" t="s">
        <v>656</v>
      </c>
      <c r="C839" s="51" t="s">
        <v>39</v>
      </c>
      <c r="D839" s="51" t="s">
        <v>135</v>
      </c>
      <c r="E839" s="51">
        <v>207062693</v>
      </c>
      <c r="F839" s="51">
        <v>30</v>
      </c>
      <c r="G839" s="52">
        <v>1E-3</v>
      </c>
      <c r="H839" s="51">
        <v>130</v>
      </c>
      <c r="I839" s="53">
        <v>6.2165426000000004</v>
      </c>
      <c r="J839" s="53">
        <v>1.7653E-3</v>
      </c>
      <c r="K839" s="53">
        <v>5.7558897</v>
      </c>
      <c r="L839" s="54">
        <v>0.1891101</v>
      </c>
      <c r="M839" s="55">
        <v>9.3179999999999999E-4</v>
      </c>
      <c r="N839" s="53">
        <v>0.25828050000000002</v>
      </c>
      <c r="O839" s="56">
        <v>354</v>
      </c>
      <c r="P839" s="56">
        <v>132</v>
      </c>
      <c r="Q839" s="60">
        <v>0.51725900000000002</v>
      </c>
      <c r="R839" s="60">
        <v>0.42377852576639602</v>
      </c>
      <c r="S839" s="60">
        <v>0.69785415114864968</v>
      </c>
      <c r="T839" s="51" t="s">
        <v>651</v>
      </c>
    </row>
    <row r="840" spans="1:20" s="83" customFormat="1" x14ac:dyDescent="0.25">
      <c r="A840" s="51" t="s">
        <v>636</v>
      </c>
      <c r="B840" s="51" t="s">
        <v>656</v>
      </c>
      <c r="C840" s="51" t="s">
        <v>39</v>
      </c>
      <c r="D840" s="51" t="s">
        <v>135</v>
      </c>
      <c r="E840" s="51">
        <v>207063433</v>
      </c>
      <c r="F840" s="51">
        <v>30</v>
      </c>
      <c r="G840" s="52">
        <v>1E-3</v>
      </c>
      <c r="H840" s="51">
        <v>130</v>
      </c>
      <c r="I840" s="53">
        <v>5.9054691000000004</v>
      </c>
      <c r="J840" s="53">
        <v>1.7997E-3</v>
      </c>
      <c r="K840" s="53">
        <v>5.5043334000000002</v>
      </c>
      <c r="L840" s="54">
        <v>0.16030050000000001</v>
      </c>
      <c r="M840" s="55">
        <v>8.0130000000000002E-4</v>
      </c>
      <c r="N840" s="53">
        <v>0.2282516</v>
      </c>
      <c r="O840" s="56">
        <v>342</v>
      </c>
      <c r="P840" s="56">
        <v>116</v>
      </c>
      <c r="Q840" s="60">
        <v>0.59376499999999999</v>
      </c>
      <c r="R840" s="60">
        <v>0.47589620613571182</v>
      </c>
      <c r="S840" s="60">
        <v>0.70661138414570746</v>
      </c>
      <c r="T840" s="51" t="s">
        <v>651</v>
      </c>
    </row>
    <row r="841" spans="1:20" s="83" customFormat="1" x14ac:dyDescent="0.25">
      <c r="A841" s="51" t="s">
        <v>636</v>
      </c>
      <c r="B841" s="51" t="s">
        <v>656</v>
      </c>
      <c r="C841" s="51" t="s">
        <v>39</v>
      </c>
      <c r="D841" s="51" t="s">
        <v>135</v>
      </c>
      <c r="E841" s="51">
        <v>207064855</v>
      </c>
      <c r="F841" s="51">
        <v>30</v>
      </c>
      <c r="G841" s="52">
        <v>1E-3</v>
      </c>
      <c r="H841" s="51">
        <v>130</v>
      </c>
      <c r="I841" s="53">
        <v>5.4982688</v>
      </c>
      <c r="J841" s="53">
        <v>1.7786E-3</v>
      </c>
      <c r="K841" s="53">
        <v>5.1137499999999996</v>
      </c>
      <c r="L841" s="54">
        <v>0.1594129</v>
      </c>
      <c r="M841" s="55">
        <v>8.0079999999999995E-4</v>
      </c>
      <c r="N841" s="53">
        <v>0.2128651</v>
      </c>
      <c r="O841" s="56">
        <v>318</v>
      </c>
      <c r="P841" s="56">
        <v>112</v>
      </c>
      <c r="Q841" s="60">
        <v>0.70586199999999999</v>
      </c>
      <c r="R841" s="60">
        <v>0.60017556646546877</v>
      </c>
      <c r="S841" s="60">
        <v>0.78733686679113268</v>
      </c>
      <c r="T841" s="51" t="s">
        <v>651</v>
      </c>
    </row>
    <row r="842" spans="1:20" s="83" customFormat="1" x14ac:dyDescent="0.25">
      <c r="A842" s="51" t="s">
        <v>636</v>
      </c>
      <c r="B842" s="51" t="s">
        <v>656</v>
      </c>
      <c r="C842" s="51" t="s">
        <v>39</v>
      </c>
      <c r="D842" s="51" t="s">
        <v>135</v>
      </c>
      <c r="E842" s="51">
        <v>207065524</v>
      </c>
      <c r="F842" s="51">
        <v>30</v>
      </c>
      <c r="G842" s="52">
        <v>1E-3</v>
      </c>
      <c r="H842" s="51">
        <v>130</v>
      </c>
      <c r="I842" s="53">
        <v>5.7570883000000004</v>
      </c>
      <c r="J842" s="53">
        <v>1.8420000000000001E-3</v>
      </c>
      <c r="K842" s="53">
        <v>5.3648109999999987</v>
      </c>
      <c r="L842" s="54">
        <v>0.16389190000000001</v>
      </c>
      <c r="M842" s="55">
        <v>7.9409999999999995E-4</v>
      </c>
      <c r="N842" s="53">
        <v>0.2159566</v>
      </c>
      <c r="O842" s="56">
        <v>330</v>
      </c>
      <c r="P842" s="56">
        <v>110</v>
      </c>
      <c r="Q842" s="60">
        <v>0.67371999999999999</v>
      </c>
      <c r="R842" s="60">
        <v>0.54569066618063733</v>
      </c>
      <c r="S842" s="60">
        <v>0.76862667600774404</v>
      </c>
      <c r="T842" s="51" t="s">
        <v>651</v>
      </c>
    </row>
    <row r="843" spans="1:20" s="83" customFormat="1" x14ac:dyDescent="0.25">
      <c r="A843" s="51" t="s">
        <v>636</v>
      </c>
      <c r="B843" s="51" t="s">
        <v>656</v>
      </c>
      <c r="C843" s="51" t="s">
        <v>39</v>
      </c>
      <c r="D843" s="51" t="s">
        <v>135</v>
      </c>
      <c r="E843" s="51">
        <v>207066218</v>
      </c>
      <c r="F843" s="51">
        <v>30</v>
      </c>
      <c r="G843" s="52">
        <v>1E-3</v>
      </c>
      <c r="H843" s="51">
        <v>130</v>
      </c>
      <c r="I843" s="53">
        <v>6.2049358000000003</v>
      </c>
      <c r="J843" s="53">
        <v>1.7796999999999999E-3</v>
      </c>
      <c r="K843" s="53">
        <v>5.7400936999999992</v>
      </c>
      <c r="L843" s="54">
        <v>0.19349359999999999</v>
      </c>
      <c r="M843" s="55">
        <v>9.3050000000000001E-4</v>
      </c>
      <c r="N843" s="53">
        <v>0.25804270000000001</v>
      </c>
      <c r="O843" s="56">
        <v>354</v>
      </c>
      <c r="P843" s="56">
        <v>133</v>
      </c>
      <c r="Q843" s="60">
        <v>0.56285700000000005</v>
      </c>
      <c r="R843" s="60">
        <v>0.38479987972848362</v>
      </c>
      <c r="S843" s="60">
        <v>0.67747635864808831</v>
      </c>
      <c r="T843" s="51" t="s">
        <v>651</v>
      </c>
    </row>
    <row r="844" spans="1:20" s="83" customFormat="1" x14ac:dyDescent="0.25">
      <c r="A844" s="51" t="s">
        <v>636</v>
      </c>
      <c r="B844" s="51" t="s">
        <v>656</v>
      </c>
      <c r="C844" s="51" t="s">
        <v>39</v>
      </c>
      <c r="D844" s="51" t="s">
        <v>135</v>
      </c>
      <c r="E844" s="51">
        <v>207067749</v>
      </c>
      <c r="F844" s="51">
        <v>30</v>
      </c>
      <c r="G844" s="52">
        <v>1E-3</v>
      </c>
      <c r="H844" s="51">
        <v>130</v>
      </c>
      <c r="I844" s="53">
        <v>6.2064078</v>
      </c>
      <c r="J844" s="53">
        <v>1.7711000000000001E-3</v>
      </c>
      <c r="K844" s="53">
        <v>5.7597255999999986</v>
      </c>
      <c r="L844" s="54">
        <v>0.18029600000000001</v>
      </c>
      <c r="M844" s="55">
        <v>9.4039999999999998E-4</v>
      </c>
      <c r="N844" s="53">
        <v>0.2531815</v>
      </c>
      <c r="O844" s="56">
        <v>354</v>
      </c>
      <c r="P844" s="56">
        <v>126</v>
      </c>
      <c r="Q844" s="60">
        <v>0.56493499999999996</v>
      </c>
      <c r="R844" s="60">
        <v>0.45697144990384198</v>
      </c>
      <c r="S844" s="60">
        <v>0.71671136384839085</v>
      </c>
      <c r="T844" s="51" t="s">
        <v>651</v>
      </c>
    </row>
    <row r="845" spans="1:20" s="83" customFormat="1" x14ac:dyDescent="0.25">
      <c r="A845" s="51" t="s">
        <v>636</v>
      </c>
      <c r="B845" s="51" t="s">
        <v>656</v>
      </c>
      <c r="C845" s="51" t="s">
        <v>39</v>
      </c>
      <c r="D845" s="51" t="s">
        <v>135</v>
      </c>
      <c r="E845" s="51">
        <v>207068488</v>
      </c>
      <c r="F845" s="51">
        <v>30</v>
      </c>
      <c r="G845" s="52">
        <v>1E-3</v>
      </c>
      <c r="H845" s="51">
        <v>130</v>
      </c>
      <c r="I845" s="53">
        <v>5.4790501000000003</v>
      </c>
      <c r="J845" s="53">
        <v>1.7247E-3</v>
      </c>
      <c r="K845" s="53">
        <v>5.0720212999999994</v>
      </c>
      <c r="L845" s="54">
        <v>0.16863700000000001</v>
      </c>
      <c r="M845" s="55">
        <v>8.0690000000000004E-4</v>
      </c>
      <c r="N845" s="53">
        <v>0.22623260000000001</v>
      </c>
      <c r="O845" s="56">
        <v>318</v>
      </c>
      <c r="P845" s="56">
        <v>116</v>
      </c>
      <c r="Q845" s="60">
        <v>0.59721000000000002</v>
      </c>
      <c r="R845" s="60">
        <v>0.45375126996506782</v>
      </c>
      <c r="S845" s="60">
        <v>0.70968974659831385</v>
      </c>
      <c r="T845" s="51" t="s">
        <v>651</v>
      </c>
    </row>
    <row r="846" spans="1:20" s="83" customFormat="1" x14ac:dyDescent="0.25">
      <c r="A846" s="51" t="s">
        <v>636</v>
      </c>
      <c r="B846" s="51" t="s">
        <v>656</v>
      </c>
      <c r="C846" s="51" t="s">
        <v>39</v>
      </c>
      <c r="D846" s="51" t="s">
        <v>135</v>
      </c>
      <c r="E846" s="51">
        <v>207069771</v>
      </c>
      <c r="F846" s="51">
        <v>30</v>
      </c>
      <c r="G846" s="52">
        <v>1E-3</v>
      </c>
      <c r="H846" s="51">
        <v>130</v>
      </c>
      <c r="I846" s="53">
        <v>5.9378023999999998</v>
      </c>
      <c r="J846" s="53">
        <v>1.7569E-3</v>
      </c>
      <c r="K846" s="53">
        <v>5.4904972000000001</v>
      </c>
      <c r="L846" s="54">
        <v>0.1861022</v>
      </c>
      <c r="M846" s="55">
        <v>8.8679999999999998E-4</v>
      </c>
      <c r="N846" s="53">
        <v>0.24780579999999999</v>
      </c>
      <c r="O846" s="56">
        <v>342</v>
      </c>
      <c r="P846" s="56">
        <v>122</v>
      </c>
      <c r="Q846" s="60">
        <v>0.68275399999999997</v>
      </c>
      <c r="R846" s="60">
        <v>0.50641156781940222</v>
      </c>
      <c r="S846" s="60">
        <v>0.72753290608600529</v>
      </c>
      <c r="T846" s="51" t="s">
        <v>651</v>
      </c>
    </row>
    <row r="847" spans="1:20" s="83" customFormat="1" x14ac:dyDescent="0.25">
      <c r="A847" s="51" t="s">
        <v>636</v>
      </c>
      <c r="B847" s="51" t="s">
        <v>656</v>
      </c>
      <c r="C847" s="51" t="s">
        <v>39</v>
      </c>
      <c r="D847" s="51" t="s">
        <v>135</v>
      </c>
      <c r="E847" s="51">
        <v>207070586</v>
      </c>
      <c r="F847" s="51">
        <v>30</v>
      </c>
      <c r="G847" s="52">
        <v>1E-3</v>
      </c>
      <c r="H847" s="51">
        <v>130</v>
      </c>
      <c r="I847" s="53">
        <v>5.9351634000000004</v>
      </c>
      <c r="J847" s="53">
        <v>1.9338000000000001E-3</v>
      </c>
      <c r="K847" s="53">
        <v>5.498053200000002</v>
      </c>
      <c r="L847" s="54">
        <v>0.1765255</v>
      </c>
      <c r="M847" s="55">
        <v>9.9149999999999998E-4</v>
      </c>
      <c r="N847" s="53">
        <v>0.24785270000000001</v>
      </c>
      <c r="O847" s="56">
        <v>330</v>
      </c>
      <c r="P847" s="56">
        <v>125</v>
      </c>
      <c r="Q847" s="60">
        <v>0.61373299999999997</v>
      </c>
      <c r="R847" s="60">
        <v>0.44517100098191348</v>
      </c>
      <c r="S847" s="60">
        <v>0.70389783299106745</v>
      </c>
      <c r="T847" s="51" t="s">
        <v>651</v>
      </c>
    </row>
    <row r="848" spans="1:20" s="83" customFormat="1" x14ac:dyDescent="0.25">
      <c r="A848" s="51" t="s">
        <v>636</v>
      </c>
      <c r="B848" s="51" t="s">
        <v>656</v>
      </c>
      <c r="C848" s="51" t="s">
        <v>39</v>
      </c>
      <c r="D848" s="51" t="s">
        <v>135</v>
      </c>
      <c r="E848" s="51">
        <v>207071299</v>
      </c>
      <c r="F848" s="51">
        <v>30</v>
      </c>
      <c r="G848" s="52">
        <v>1E-3</v>
      </c>
      <c r="H848" s="51">
        <v>130</v>
      </c>
      <c r="I848" s="53">
        <v>6.1219843999999997</v>
      </c>
      <c r="J848" s="53">
        <v>1.7681000000000001E-3</v>
      </c>
      <c r="K848" s="53">
        <v>5.7038959000000009</v>
      </c>
      <c r="L848" s="54">
        <v>0.17463989999999999</v>
      </c>
      <c r="M848" s="55">
        <v>8.7250000000000001E-4</v>
      </c>
      <c r="N848" s="53">
        <v>0.2306482</v>
      </c>
      <c r="O848" s="56">
        <v>354</v>
      </c>
      <c r="P848" s="56">
        <v>120</v>
      </c>
      <c r="Q848" s="60">
        <v>0.622533</v>
      </c>
      <c r="R848" s="60">
        <v>0.48044501528513989</v>
      </c>
      <c r="S848" s="60">
        <v>0.72776172016389418</v>
      </c>
      <c r="T848" s="51" t="s">
        <v>651</v>
      </c>
    </row>
    <row r="849" spans="1:20" s="83" customFormat="1" x14ac:dyDescent="0.25">
      <c r="A849" s="51" t="s">
        <v>636</v>
      </c>
      <c r="B849" s="51" t="s">
        <v>656</v>
      </c>
      <c r="C849" s="51" t="s">
        <v>39</v>
      </c>
      <c r="D849" s="51" t="s">
        <v>135</v>
      </c>
      <c r="E849" s="51">
        <v>207072031</v>
      </c>
      <c r="F849" s="51">
        <v>30</v>
      </c>
      <c r="G849" s="52">
        <v>1E-3</v>
      </c>
      <c r="H849" s="51">
        <v>130</v>
      </c>
      <c r="I849" s="53">
        <v>5.9725270000000004</v>
      </c>
      <c r="J849" s="53">
        <v>1.7507E-3</v>
      </c>
      <c r="K849" s="53">
        <v>5.5316857999999982</v>
      </c>
      <c r="L849" s="54">
        <v>0.18196300000000001</v>
      </c>
      <c r="M849" s="55">
        <v>9.5259999999999995E-4</v>
      </c>
      <c r="N849" s="53">
        <v>0.24609729999999999</v>
      </c>
      <c r="O849" s="56">
        <v>342</v>
      </c>
      <c r="P849" s="56">
        <v>127</v>
      </c>
      <c r="Q849" s="60">
        <v>0.67125999999999997</v>
      </c>
      <c r="R849" s="60">
        <v>0.50320245232520056</v>
      </c>
      <c r="S849" s="60">
        <v>0.74654173892258791</v>
      </c>
      <c r="T849" s="51" t="s">
        <v>651</v>
      </c>
    </row>
    <row r="850" spans="1:20" s="83" customFormat="1" x14ac:dyDescent="0.25">
      <c r="A850" s="51" t="s">
        <v>636</v>
      </c>
      <c r="B850" s="51" t="s">
        <v>656</v>
      </c>
      <c r="C850" s="51" t="s">
        <v>39</v>
      </c>
      <c r="D850" s="51" t="s">
        <v>135</v>
      </c>
      <c r="E850" s="51">
        <v>207072748</v>
      </c>
      <c r="F850" s="51">
        <v>30</v>
      </c>
      <c r="G850" s="52">
        <v>1E-3</v>
      </c>
      <c r="H850" s="51">
        <v>130</v>
      </c>
      <c r="I850" s="53">
        <v>6.7430925999999998</v>
      </c>
      <c r="J850" s="53">
        <v>1.8077E-3</v>
      </c>
      <c r="K850" s="53">
        <v>6.2695748000000009</v>
      </c>
      <c r="L850" s="54">
        <v>0.2011308</v>
      </c>
      <c r="M850" s="55">
        <v>9.817999999999999E-4</v>
      </c>
      <c r="N850" s="53">
        <v>0.25827519999999998</v>
      </c>
      <c r="O850" s="56">
        <v>378</v>
      </c>
      <c r="P850" s="56">
        <v>135</v>
      </c>
      <c r="Q850" s="60">
        <v>0.61895199999999995</v>
      </c>
      <c r="R850" s="60">
        <v>0.4732376834116061</v>
      </c>
      <c r="S850" s="60">
        <v>0.72581248277697197</v>
      </c>
      <c r="T850" s="51" t="s">
        <v>651</v>
      </c>
    </row>
    <row r="851" spans="1:20" s="83" customFormat="1" x14ac:dyDescent="0.25">
      <c r="A851" s="51" t="s">
        <v>636</v>
      </c>
      <c r="B851" s="51" t="s">
        <v>656</v>
      </c>
      <c r="C851" s="51" t="s">
        <v>39</v>
      </c>
      <c r="D851" s="51" t="s">
        <v>135</v>
      </c>
      <c r="E851" s="51">
        <v>207073542</v>
      </c>
      <c r="F851" s="51">
        <v>30</v>
      </c>
      <c r="G851" s="52">
        <v>1E-3</v>
      </c>
      <c r="H851" s="51">
        <v>130</v>
      </c>
      <c r="I851" s="53">
        <v>6.4527903000000002</v>
      </c>
      <c r="J851" s="53">
        <v>1.8232999999999999E-3</v>
      </c>
      <c r="K851" s="53">
        <v>5.9729470999999981</v>
      </c>
      <c r="L851" s="54">
        <v>0.19894339999999999</v>
      </c>
      <c r="M851" s="55">
        <v>9.4039999999999998E-4</v>
      </c>
      <c r="N851" s="53">
        <v>0.26733170000000001</v>
      </c>
      <c r="O851" s="56">
        <v>366</v>
      </c>
      <c r="P851" s="56">
        <v>136</v>
      </c>
      <c r="Q851" s="60">
        <v>0.55029300000000003</v>
      </c>
      <c r="R851" s="60">
        <v>0.41784432958950402</v>
      </c>
      <c r="S851" s="60">
        <v>0.69674366880918204</v>
      </c>
      <c r="T851" s="51" t="s">
        <v>651</v>
      </c>
    </row>
    <row r="852" spans="1:20" s="83" customFormat="1" x14ac:dyDescent="0.25">
      <c r="A852" s="51" t="s">
        <v>636</v>
      </c>
      <c r="B852" s="51" t="s">
        <v>656</v>
      </c>
      <c r="C852" s="51" t="s">
        <v>39</v>
      </c>
      <c r="D852" s="51" t="s">
        <v>135</v>
      </c>
      <c r="E852" s="51">
        <v>207074307</v>
      </c>
      <c r="F852" s="51">
        <v>30</v>
      </c>
      <c r="G852" s="52">
        <v>1E-3</v>
      </c>
      <c r="H852" s="51">
        <v>130</v>
      </c>
      <c r="I852" s="53">
        <v>5.7373082000000002</v>
      </c>
      <c r="J852" s="53">
        <v>1.8021000000000001E-3</v>
      </c>
      <c r="K852" s="53">
        <v>5.309117399999999</v>
      </c>
      <c r="L852" s="54">
        <v>0.17867440000000001</v>
      </c>
      <c r="M852" s="55">
        <v>9.5399999999999999E-4</v>
      </c>
      <c r="N852" s="53">
        <v>0.23664350000000001</v>
      </c>
      <c r="O852" s="56">
        <v>330</v>
      </c>
      <c r="P852" s="56">
        <v>123</v>
      </c>
      <c r="Q852" s="60">
        <v>0.58369499999999996</v>
      </c>
      <c r="R852" s="60">
        <v>0.43971025045056172</v>
      </c>
      <c r="S852" s="60">
        <v>0.69633215077297572</v>
      </c>
      <c r="T852" s="51" t="s">
        <v>651</v>
      </c>
    </row>
    <row r="853" spans="1:20" s="83" customFormat="1" x14ac:dyDescent="0.25">
      <c r="A853" s="51" t="s">
        <v>636</v>
      </c>
      <c r="B853" s="51" t="s">
        <v>656</v>
      </c>
      <c r="C853" s="51" t="s">
        <v>39</v>
      </c>
      <c r="D853" s="51" t="s">
        <v>135</v>
      </c>
      <c r="E853" s="51">
        <v>207074999</v>
      </c>
      <c r="F853" s="51">
        <v>30</v>
      </c>
      <c r="G853" s="52">
        <v>1E-3</v>
      </c>
      <c r="H853" s="51">
        <v>130</v>
      </c>
      <c r="I853" s="53">
        <v>6.1799299000000003</v>
      </c>
      <c r="J853" s="53">
        <v>1.7474000000000001E-3</v>
      </c>
      <c r="K853" s="53">
        <v>5.7503110000000008</v>
      </c>
      <c r="L853" s="54">
        <v>0.17603379999999999</v>
      </c>
      <c r="M853" s="55">
        <v>9.7750000000000007E-4</v>
      </c>
      <c r="N853" s="53">
        <v>0.2403402</v>
      </c>
      <c r="O853" s="56">
        <v>354</v>
      </c>
      <c r="P853" s="56">
        <v>124</v>
      </c>
      <c r="Q853" s="60">
        <v>0.57695399999999997</v>
      </c>
      <c r="R853" s="60">
        <v>0.50501646500444819</v>
      </c>
      <c r="S853" s="60">
        <v>0.75708922875386286</v>
      </c>
      <c r="T853" s="51" t="s">
        <v>651</v>
      </c>
    </row>
    <row r="854" spans="1:20" s="83" customFormat="1" x14ac:dyDescent="0.25">
      <c r="A854" s="51" t="s">
        <v>636</v>
      </c>
      <c r="B854" s="51" t="s">
        <v>656</v>
      </c>
      <c r="C854" s="51" t="s">
        <v>39</v>
      </c>
      <c r="D854" s="51" t="s">
        <v>135</v>
      </c>
      <c r="E854" s="51">
        <v>207075735</v>
      </c>
      <c r="F854" s="51">
        <v>30</v>
      </c>
      <c r="G854" s="52">
        <v>1E-3</v>
      </c>
      <c r="H854" s="51">
        <v>130</v>
      </c>
      <c r="I854" s="53">
        <v>6.1887574000000001</v>
      </c>
      <c r="J854" s="53">
        <v>1.7484E-3</v>
      </c>
      <c r="K854" s="53">
        <v>5.7537245999999991</v>
      </c>
      <c r="L854" s="54">
        <v>0.1804366</v>
      </c>
      <c r="M854" s="55">
        <v>8.5300000000000003E-4</v>
      </c>
      <c r="N854" s="53">
        <v>0.24153569999999999</v>
      </c>
      <c r="O854" s="56">
        <v>354</v>
      </c>
      <c r="P854" s="56">
        <v>123</v>
      </c>
      <c r="Q854" s="60">
        <v>0.69643600000000006</v>
      </c>
      <c r="R854" s="60">
        <v>0.54297524638431416</v>
      </c>
      <c r="S854" s="60">
        <v>0.7504822283416992</v>
      </c>
      <c r="T854" s="51" t="s">
        <v>651</v>
      </c>
    </row>
    <row r="855" spans="1:20" s="83" customFormat="1" x14ac:dyDescent="0.25">
      <c r="A855" s="51" t="s">
        <v>636</v>
      </c>
      <c r="B855" s="51" t="s">
        <v>656</v>
      </c>
      <c r="C855" s="51" t="s">
        <v>39</v>
      </c>
      <c r="D855" s="51" t="s">
        <v>135</v>
      </c>
      <c r="E855" s="51">
        <v>207076473</v>
      </c>
      <c r="F855" s="51">
        <v>30</v>
      </c>
      <c r="G855" s="52">
        <v>1E-3</v>
      </c>
      <c r="H855" s="51">
        <v>130</v>
      </c>
      <c r="I855" s="53">
        <v>6.2296550999999996</v>
      </c>
      <c r="J855" s="53">
        <v>1.7768E-3</v>
      </c>
      <c r="K855" s="53">
        <v>5.7564208999999993</v>
      </c>
      <c r="L855" s="54">
        <v>0.19269130000000001</v>
      </c>
      <c r="M855" s="55">
        <v>9.5779999999999997E-4</v>
      </c>
      <c r="N855" s="53">
        <v>0.26739689999999999</v>
      </c>
      <c r="O855" s="56">
        <v>354</v>
      </c>
      <c r="P855" s="56">
        <v>137</v>
      </c>
      <c r="Q855" s="60">
        <v>0.61831700000000001</v>
      </c>
      <c r="R855" s="60">
        <v>0.44823217822593198</v>
      </c>
      <c r="S855" s="60">
        <v>0.71255536795355956</v>
      </c>
      <c r="T855" s="51" t="s">
        <v>651</v>
      </c>
    </row>
    <row r="856" spans="1:20" s="83" customFormat="1" x14ac:dyDescent="0.25">
      <c r="A856" s="51" t="s">
        <v>636</v>
      </c>
      <c r="B856" s="51" t="s">
        <v>656</v>
      </c>
      <c r="C856" s="51" t="s">
        <v>39</v>
      </c>
      <c r="D856" s="51" t="s">
        <v>135</v>
      </c>
      <c r="E856" s="51">
        <v>207077215</v>
      </c>
      <c r="F856" s="51">
        <v>30</v>
      </c>
      <c r="G856" s="52">
        <v>1E-3</v>
      </c>
      <c r="H856" s="51">
        <v>130</v>
      </c>
      <c r="I856" s="53">
        <v>6.4532552000000001</v>
      </c>
      <c r="J856" s="53">
        <v>1.7648E-3</v>
      </c>
      <c r="K856" s="53">
        <v>5.9461184000000014</v>
      </c>
      <c r="L856" s="54">
        <v>0.21189250000000001</v>
      </c>
      <c r="M856" s="55">
        <v>1.0118E-3</v>
      </c>
      <c r="N856" s="53">
        <v>0.28182160000000001</v>
      </c>
      <c r="O856" s="56">
        <v>366</v>
      </c>
      <c r="P856" s="56">
        <v>143</v>
      </c>
      <c r="Q856" s="60">
        <v>0.60203399999999996</v>
      </c>
      <c r="R856" s="60">
        <v>0.47956264329540838</v>
      </c>
      <c r="S856" s="60">
        <v>0.72881912389394332</v>
      </c>
      <c r="T856" s="51" t="s">
        <v>651</v>
      </c>
    </row>
    <row r="857" spans="1:20" s="83" customFormat="1" x14ac:dyDescent="0.25">
      <c r="A857" s="51" t="s">
        <v>636</v>
      </c>
      <c r="B857" s="51" t="s">
        <v>656</v>
      </c>
      <c r="C857" s="51" t="s">
        <v>39</v>
      </c>
      <c r="D857" s="51" t="s">
        <v>135</v>
      </c>
      <c r="E857" s="51">
        <v>207077980</v>
      </c>
      <c r="F857" s="51">
        <v>30</v>
      </c>
      <c r="G857" s="52">
        <v>1E-3</v>
      </c>
      <c r="H857" s="51">
        <v>130</v>
      </c>
      <c r="I857" s="53">
        <v>6.4769021999999996</v>
      </c>
      <c r="J857" s="53">
        <v>1.7771E-3</v>
      </c>
      <c r="K857" s="53">
        <v>5.9985359000000003</v>
      </c>
      <c r="L857" s="54">
        <v>0.1936322</v>
      </c>
      <c r="M857" s="55">
        <v>9.8130000000000005E-4</v>
      </c>
      <c r="N857" s="53">
        <v>0.27122449999999998</v>
      </c>
      <c r="O857" s="56">
        <v>366</v>
      </c>
      <c r="P857" s="56">
        <v>136</v>
      </c>
      <c r="Q857" s="60">
        <v>0.57721</v>
      </c>
      <c r="R857" s="60">
        <v>0.44436242985492752</v>
      </c>
      <c r="S857" s="60">
        <v>0.70741992158280587</v>
      </c>
      <c r="T857" s="51" t="s">
        <v>651</v>
      </c>
    </row>
    <row r="858" spans="1:20" s="83" customFormat="1" x14ac:dyDescent="0.25">
      <c r="A858" s="51" t="s">
        <v>636</v>
      </c>
      <c r="B858" s="51" t="s">
        <v>656</v>
      </c>
      <c r="C858" s="51" t="s">
        <v>39</v>
      </c>
      <c r="D858" s="51" t="s">
        <v>135</v>
      </c>
      <c r="E858" s="51">
        <v>207080517</v>
      </c>
      <c r="F858" s="51">
        <v>30</v>
      </c>
      <c r="G858" s="52">
        <v>1E-3</v>
      </c>
      <c r="H858" s="51">
        <v>130</v>
      </c>
      <c r="I858" s="53">
        <v>5.8968635999999996</v>
      </c>
      <c r="J858" s="53">
        <v>1.7696000000000001E-3</v>
      </c>
      <c r="K858" s="53">
        <v>5.5047979999999992</v>
      </c>
      <c r="L858" s="54">
        <v>0.16023370000000001</v>
      </c>
      <c r="M858" s="55">
        <v>8.051E-4</v>
      </c>
      <c r="N858" s="53">
        <v>0.21926309999999999</v>
      </c>
      <c r="O858" s="56">
        <v>342</v>
      </c>
      <c r="P858" s="56">
        <v>112</v>
      </c>
      <c r="Q858" s="60">
        <v>0.70308400000000004</v>
      </c>
      <c r="R858" s="60">
        <v>0.55228127636260971</v>
      </c>
      <c r="S858" s="60">
        <v>0.76293641696494408</v>
      </c>
      <c r="T858" s="51" t="s">
        <v>651</v>
      </c>
    </row>
    <row r="859" spans="1:20" s="83" customFormat="1" x14ac:dyDescent="0.25">
      <c r="A859" s="51" t="s">
        <v>636</v>
      </c>
      <c r="B859" s="51" t="s">
        <v>656</v>
      </c>
      <c r="C859" s="51" t="s">
        <v>39</v>
      </c>
      <c r="D859" s="51" t="s">
        <v>135</v>
      </c>
      <c r="E859" s="51">
        <v>207081226</v>
      </c>
      <c r="F859" s="51">
        <v>30</v>
      </c>
      <c r="G859" s="52">
        <v>1E-3</v>
      </c>
      <c r="H859" s="51">
        <v>130</v>
      </c>
      <c r="I859" s="53">
        <v>6.4104836000000001</v>
      </c>
      <c r="J859" s="53">
        <v>1.8224999999999999E-3</v>
      </c>
      <c r="K859" s="53">
        <v>5.9314302999999997</v>
      </c>
      <c r="L859" s="54">
        <v>0.20387630000000001</v>
      </c>
      <c r="M859" s="55">
        <v>9.4519999999999999E-4</v>
      </c>
      <c r="N859" s="53">
        <v>0.2615751</v>
      </c>
      <c r="O859" s="56">
        <v>366</v>
      </c>
      <c r="P859" s="56">
        <v>139</v>
      </c>
      <c r="Q859" s="60">
        <v>0.60914500000000005</v>
      </c>
      <c r="R859" s="60">
        <v>0.42735152235345719</v>
      </c>
      <c r="S859" s="60">
        <v>0.713614419000839</v>
      </c>
      <c r="T859" s="51" t="s">
        <v>651</v>
      </c>
    </row>
    <row r="860" spans="1:20" s="83" customFormat="1" x14ac:dyDescent="0.25">
      <c r="A860" s="51" t="s">
        <v>636</v>
      </c>
      <c r="B860" s="51" t="s">
        <v>656</v>
      </c>
      <c r="C860" s="51" t="s">
        <v>39</v>
      </c>
      <c r="D860" s="51" t="s">
        <v>135</v>
      </c>
      <c r="E860" s="51">
        <v>207081986</v>
      </c>
      <c r="F860" s="51">
        <v>30</v>
      </c>
      <c r="G860" s="52">
        <v>1E-3</v>
      </c>
      <c r="H860" s="51">
        <v>130</v>
      </c>
      <c r="I860" s="53">
        <v>6.4138567999999996</v>
      </c>
      <c r="J860" s="53">
        <v>1.7991000000000001E-3</v>
      </c>
      <c r="K860" s="53">
        <v>5.9533661999999996</v>
      </c>
      <c r="L860" s="54">
        <v>0.1921998</v>
      </c>
      <c r="M860" s="55">
        <v>9.6679999999999997E-4</v>
      </c>
      <c r="N860" s="53">
        <v>0.25479659999999998</v>
      </c>
      <c r="O860" s="56">
        <v>366</v>
      </c>
      <c r="P860" s="56">
        <v>136</v>
      </c>
      <c r="Q860" s="60">
        <v>0.64632500000000004</v>
      </c>
      <c r="R860" s="60">
        <v>0.48666829609510731</v>
      </c>
      <c r="S860" s="60">
        <v>0.74173305576999937</v>
      </c>
      <c r="T860" s="51" t="s">
        <v>651</v>
      </c>
    </row>
    <row r="861" spans="1:20" s="83" customFormat="1" x14ac:dyDescent="0.25">
      <c r="A861" s="51" t="s">
        <v>636</v>
      </c>
      <c r="B861" s="51" t="s">
        <v>656</v>
      </c>
      <c r="C861" s="51" t="s">
        <v>39</v>
      </c>
      <c r="D861" s="51" t="s">
        <v>135</v>
      </c>
      <c r="E861" s="51">
        <v>207082746</v>
      </c>
      <c r="F861" s="51">
        <v>30</v>
      </c>
      <c r="G861" s="52">
        <v>1E-3</v>
      </c>
      <c r="H861" s="51">
        <v>130</v>
      </c>
      <c r="I861" s="53">
        <v>5.7697551000000002</v>
      </c>
      <c r="J861" s="53">
        <v>1.8048000000000001E-3</v>
      </c>
      <c r="K861" s="53">
        <v>5.3644271000000003</v>
      </c>
      <c r="L861" s="54">
        <v>0.1658512</v>
      </c>
      <c r="M861" s="55">
        <v>8.6930000000000004E-4</v>
      </c>
      <c r="N861" s="53">
        <v>0.2268202</v>
      </c>
      <c r="O861" s="56">
        <v>330</v>
      </c>
      <c r="P861" s="56">
        <v>118</v>
      </c>
      <c r="Q861" s="60">
        <v>0.69437400000000005</v>
      </c>
      <c r="R861" s="60">
        <v>0.50193870468480373</v>
      </c>
      <c r="S861" s="60">
        <v>0.73997174394793019</v>
      </c>
      <c r="T861" s="51" t="s">
        <v>651</v>
      </c>
    </row>
    <row r="862" spans="1:20" s="83" customFormat="1" x14ac:dyDescent="0.25">
      <c r="A862" s="51" t="s">
        <v>636</v>
      </c>
      <c r="B862" s="51" t="s">
        <v>656</v>
      </c>
      <c r="C862" s="51" t="s">
        <v>39</v>
      </c>
      <c r="D862" s="51" t="s">
        <v>135</v>
      </c>
      <c r="E862" s="51">
        <v>207083444</v>
      </c>
      <c r="F862" s="51">
        <v>30</v>
      </c>
      <c r="G862" s="52">
        <v>1E-3</v>
      </c>
      <c r="H862" s="51">
        <v>130</v>
      </c>
      <c r="I862" s="53">
        <v>5.9896067999999998</v>
      </c>
      <c r="J862" s="53">
        <v>1.7867E-3</v>
      </c>
      <c r="K862" s="53">
        <v>5.5492160000000013</v>
      </c>
      <c r="L862" s="54">
        <v>0.1791478</v>
      </c>
      <c r="M862" s="55">
        <v>9.2080000000000005E-4</v>
      </c>
      <c r="N862" s="53">
        <v>0.24847810000000001</v>
      </c>
      <c r="O862" s="56">
        <v>342</v>
      </c>
      <c r="P862" s="56">
        <v>127</v>
      </c>
      <c r="Q862" s="60">
        <v>0.55669800000000003</v>
      </c>
      <c r="R862" s="60">
        <v>0.43689558570788112</v>
      </c>
      <c r="S862" s="60">
        <v>0.71951598809428252</v>
      </c>
      <c r="T862" s="51" t="s">
        <v>651</v>
      </c>
    </row>
    <row r="863" spans="1:20" s="83" customFormat="1" x14ac:dyDescent="0.25">
      <c r="A863" s="51" t="s">
        <v>636</v>
      </c>
      <c r="B863" s="51" t="s">
        <v>656</v>
      </c>
      <c r="C863" s="51" t="s">
        <v>39</v>
      </c>
      <c r="D863" s="51" t="s">
        <v>135</v>
      </c>
      <c r="E863" s="51">
        <v>207084161</v>
      </c>
      <c r="F863" s="51">
        <v>30</v>
      </c>
      <c r="G863" s="52">
        <v>1E-3</v>
      </c>
      <c r="H863" s="51">
        <v>130</v>
      </c>
      <c r="I863" s="53">
        <v>6.1547656999999996</v>
      </c>
      <c r="J863" s="53">
        <v>1.7979000000000001E-3</v>
      </c>
      <c r="K863" s="53">
        <v>5.7175379999999993</v>
      </c>
      <c r="L863" s="54">
        <v>0.18202670000000001</v>
      </c>
      <c r="M863" s="55">
        <v>9.2940000000000004E-4</v>
      </c>
      <c r="N863" s="53">
        <v>0.24207000000000001</v>
      </c>
      <c r="O863" s="56">
        <v>354</v>
      </c>
      <c r="P863" s="56">
        <v>124</v>
      </c>
      <c r="Q863" s="60">
        <v>0.49570199999999998</v>
      </c>
      <c r="R863" s="60">
        <v>0.36697700053607019</v>
      </c>
      <c r="S863" s="60">
        <v>0.67230435728577143</v>
      </c>
      <c r="T863" s="51" t="s">
        <v>651</v>
      </c>
    </row>
    <row r="864" spans="1:20" s="83" customFormat="1" x14ac:dyDescent="0.25">
      <c r="A864" s="51" t="s">
        <v>636</v>
      </c>
      <c r="B864" s="51" t="s">
        <v>656</v>
      </c>
      <c r="C864" s="51" t="s">
        <v>39</v>
      </c>
      <c r="D864" s="51" t="s">
        <v>135</v>
      </c>
      <c r="E864" s="51">
        <v>207084897</v>
      </c>
      <c r="F864" s="51">
        <v>30</v>
      </c>
      <c r="G864" s="52">
        <v>1E-3</v>
      </c>
      <c r="H864" s="51">
        <v>130</v>
      </c>
      <c r="I864" s="53">
        <v>6.4041775000000003</v>
      </c>
      <c r="J864" s="53">
        <v>1.7876999999999999E-3</v>
      </c>
      <c r="K864" s="53">
        <v>5.9500844000000006</v>
      </c>
      <c r="L864" s="54">
        <v>0.18860640000000001</v>
      </c>
      <c r="M864" s="55">
        <v>9.1520000000000002E-4</v>
      </c>
      <c r="N864" s="53">
        <v>0.25224220000000003</v>
      </c>
      <c r="O864" s="56">
        <v>366</v>
      </c>
      <c r="P864" s="56">
        <v>131</v>
      </c>
      <c r="Q864" s="60">
        <v>0.61193699999999995</v>
      </c>
      <c r="R864" s="60">
        <v>0.50368240596020608</v>
      </c>
      <c r="S864" s="60">
        <v>0.7321013953276938</v>
      </c>
      <c r="T864" s="51" t="s">
        <v>651</v>
      </c>
    </row>
    <row r="865" spans="1:20" s="83" customFormat="1" x14ac:dyDescent="0.25">
      <c r="A865" s="51" t="s">
        <v>636</v>
      </c>
      <c r="B865" s="51" t="s">
        <v>656</v>
      </c>
      <c r="C865" s="51" t="s">
        <v>39</v>
      </c>
      <c r="D865" s="51" t="s">
        <v>135</v>
      </c>
      <c r="E865" s="51">
        <v>207085655</v>
      </c>
      <c r="F865" s="51">
        <v>30</v>
      </c>
      <c r="G865" s="52">
        <v>1E-3</v>
      </c>
      <c r="H865" s="51">
        <v>130</v>
      </c>
      <c r="I865" s="53">
        <v>5.9913485</v>
      </c>
      <c r="J865" s="53">
        <v>1.8288E-3</v>
      </c>
      <c r="K865" s="53">
        <v>5.5542837</v>
      </c>
      <c r="L865" s="54">
        <v>0.18054899999999999</v>
      </c>
      <c r="M865" s="55">
        <v>8.9979999999999997E-4</v>
      </c>
      <c r="N865" s="53">
        <v>0.2435262</v>
      </c>
      <c r="O865" s="56">
        <v>342</v>
      </c>
      <c r="P865" s="56">
        <v>127</v>
      </c>
      <c r="Q865" s="60">
        <v>0.58881700000000003</v>
      </c>
      <c r="R865" s="60">
        <v>0.43690955255672481</v>
      </c>
      <c r="S865" s="60">
        <v>0.71338628061507514</v>
      </c>
      <c r="T865" s="51" t="s">
        <v>651</v>
      </c>
    </row>
    <row r="866" spans="1:20" s="83" customFormat="1" x14ac:dyDescent="0.25">
      <c r="A866" s="51" t="s">
        <v>636</v>
      </c>
      <c r="B866" s="51" t="s">
        <v>656</v>
      </c>
      <c r="C866" s="51" t="s">
        <v>39</v>
      </c>
      <c r="D866" s="51" t="s">
        <v>135</v>
      </c>
      <c r="E866" s="51">
        <v>207086374</v>
      </c>
      <c r="F866" s="51">
        <v>30</v>
      </c>
      <c r="G866" s="52">
        <v>1E-3</v>
      </c>
      <c r="H866" s="51">
        <v>130</v>
      </c>
      <c r="I866" s="53">
        <v>6.5913421000000003</v>
      </c>
      <c r="J866" s="53">
        <v>1.7951E-3</v>
      </c>
      <c r="K866" s="53">
        <v>6.1389699999999996</v>
      </c>
      <c r="L866" s="54">
        <v>0.18634290000000001</v>
      </c>
      <c r="M866" s="55">
        <v>9.1719999999999996E-4</v>
      </c>
      <c r="N866" s="53">
        <v>0.25238270000000002</v>
      </c>
      <c r="O866" s="56">
        <v>378</v>
      </c>
      <c r="P866" s="56">
        <v>130</v>
      </c>
      <c r="Q866" s="60">
        <v>0.58357999999999999</v>
      </c>
      <c r="R866" s="60">
        <v>0.51960041856633321</v>
      </c>
      <c r="S866" s="60">
        <v>0.73888081940370742</v>
      </c>
      <c r="T866" s="51" t="s">
        <v>651</v>
      </c>
    </row>
    <row r="867" spans="1:20" s="83" customFormat="1" x14ac:dyDescent="0.25">
      <c r="A867" s="51" t="s">
        <v>636</v>
      </c>
      <c r="B867" s="51" t="s">
        <v>656</v>
      </c>
      <c r="C867" s="51" t="s">
        <v>39</v>
      </c>
      <c r="D867" s="51" t="s">
        <v>135</v>
      </c>
      <c r="E867" s="51">
        <v>207087154</v>
      </c>
      <c r="F867" s="51">
        <v>30</v>
      </c>
      <c r="G867" s="52">
        <v>1E-3</v>
      </c>
      <c r="H867" s="51">
        <v>130</v>
      </c>
      <c r="I867" s="53">
        <v>5.9915891999999999</v>
      </c>
      <c r="J867" s="53">
        <v>1.7906E-3</v>
      </c>
      <c r="K867" s="53">
        <v>5.5538607000000013</v>
      </c>
      <c r="L867" s="54">
        <v>0.1836528</v>
      </c>
      <c r="M867" s="55">
        <v>9.366E-4</v>
      </c>
      <c r="N867" s="53">
        <v>0.24101400000000001</v>
      </c>
      <c r="O867" s="56">
        <v>342</v>
      </c>
      <c r="P867" s="56">
        <v>127</v>
      </c>
      <c r="Q867" s="60">
        <v>0.53984699999999997</v>
      </c>
      <c r="R867" s="60">
        <v>0.3888618028005823</v>
      </c>
      <c r="S867" s="60">
        <v>0.69037046450501982</v>
      </c>
      <c r="T867" s="51" t="s">
        <v>651</v>
      </c>
    </row>
    <row r="868" spans="1:20" s="83" customFormat="1" x14ac:dyDescent="0.25">
      <c r="A868" s="51" t="s">
        <v>636</v>
      </c>
      <c r="B868" s="51" t="s">
        <v>656</v>
      </c>
      <c r="C868" s="51" t="s">
        <v>39</v>
      </c>
      <c r="D868" s="51" t="s">
        <v>135</v>
      </c>
      <c r="E868" s="51">
        <v>207087872</v>
      </c>
      <c r="F868" s="51">
        <v>30</v>
      </c>
      <c r="G868" s="52">
        <v>1E-3</v>
      </c>
      <c r="H868" s="51">
        <v>130</v>
      </c>
      <c r="I868" s="53">
        <v>5.7155921999999997</v>
      </c>
      <c r="J868" s="53">
        <v>1.8450999999999999E-3</v>
      </c>
      <c r="K868" s="53">
        <v>5.3099366999999988</v>
      </c>
      <c r="L868" s="54">
        <v>0.1671764</v>
      </c>
      <c r="M868" s="55">
        <v>8.5780000000000003E-4</v>
      </c>
      <c r="N868" s="53">
        <v>0.22638910000000001</v>
      </c>
      <c r="O868" s="56">
        <v>318</v>
      </c>
      <c r="P868" s="56">
        <v>116</v>
      </c>
      <c r="Q868" s="60">
        <v>0.61391399999999996</v>
      </c>
      <c r="R868" s="60">
        <v>0.479323763727034</v>
      </c>
      <c r="S868" s="60">
        <v>0.72495916825964768</v>
      </c>
      <c r="T868" s="51" t="s">
        <v>651</v>
      </c>
    </row>
    <row r="869" spans="1:20" s="83" customFormat="1" x14ac:dyDescent="0.25">
      <c r="A869" s="51" t="s">
        <v>636</v>
      </c>
      <c r="B869" s="51" t="s">
        <v>656</v>
      </c>
      <c r="C869" s="51" t="s">
        <v>39</v>
      </c>
      <c r="D869" s="51" t="s">
        <v>135</v>
      </c>
      <c r="E869" s="51">
        <v>207088565</v>
      </c>
      <c r="F869" s="51">
        <v>30</v>
      </c>
      <c r="G869" s="52">
        <v>1E-3</v>
      </c>
      <c r="H869" s="51">
        <v>130</v>
      </c>
      <c r="I869" s="53">
        <v>6.8042651999999997</v>
      </c>
      <c r="J869" s="53">
        <v>1.7979999999999999E-3</v>
      </c>
      <c r="K869" s="53">
        <v>6.2880716999999997</v>
      </c>
      <c r="L869" s="54">
        <v>0.2127627</v>
      </c>
      <c r="M869" s="55">
        <v>1.0074000000000001E-3</v>
      </c>
      <c r="N869" s="53">
        <v>0.28941470000000002</v>
      </c>
      <c r="O869" s="56">
        <v>378</v>
      </c>
      <c r="P869" s="56">
        <v>146</v>
      </c>
      <c r="Q869" s="60">
        <v>0.65253099999999997</v>
      </c>
      <c r="R869" s="60">
        <v>0.51887715995987571</v>
      </c>
      <c r="S869" s="60">
        <v>0.74676210721335978</v>
      </c>
      <c r="T869" s="51" t="s">
        <v>651</v>
      </c>
    </row>
    <row r="870" spans="1:20" s="83" customFormat="1" x14ac:dyDescent="0.25">
      <c r="A870" s="51" t="s">
        <v>636</v>
      </c>
      <c r="B870" s="51" t="s">
        <v>656</v>
      </c>
      <c r="C870" s="51" t="s">
        <v>39</v>
      </c>
      <c r="D870" s="51" t="s">
        <v>135</v>
      </c>
      <c r="E870" s="51">
        <v>207089366</v>
      </c>
      <c r="F870" s="51">
        <v>30</v>
      </c>
      <c r="G870" s="52">
        <v>1E-3</v>
      </c>
      <c r="H870" s="51">
        <v>130</v>
      </c>
      <c r="I870" s="53">
        <v>6.2068726999999999</v>
      </c>
      <c r="J870" s="53">
        <v>1.7945999999999999E-3</v>
      </c>
      <c r="K870" s="53">
        <v>5.7391481000000004</v>
      </c>
      <c r="L870" s="54">
        <v>0.19510910000000001</v>
      </c>
      <c r="M870" s="55">
        <v>9.6409999999999996E-4</v>
      </c>
      <c r="N870" s="53">
        <v>0.25934469999999998</v>
      </c>
      <c r="O870" s="56">
        <v>354</v>
      </c>
      <c r="P870" s="56">
        <v>133</v>
      </c>
      <c r="Q870" s="60">
        <v>0.732074</v>
      </c>
      <c r="R870" s="60">
        <v>0.54844276278044302</v>
      </c>
      <c r="S870" s="60">
        <v>0.75912425649167103</v>
      </c>
      <c r="T870" s="51" t="s">
        <v>651</v>
      </c>
    </row>
    <row r="871" spans="1:20" s="83" customFormat="1" x14ac:dyDescent="0.25">
      <c r="A871" s="51" t="s">
        <v>636</v>
      </c>
      <c r="B871" s="51" t="s">
        <v>656</v>
      </c>
      <c r="C871" s="51" t="s">
        <v>39</v>
      </c>
      <c r="D871" s="51" t="s">
        <v>135</v>
      </c>
      <c r="E871" s="51">
        <v>207090106</v>
      </c>
      <c r="F871" s="51">
        <v>30</v>
      </c>
      <c r="G871" s="52">
        <v>1E-3</v>
      </c>
      <c r="H871" s="51">
        <v>130</v>
      </c>
      <c r="I871" s="53">
        <v>6.6586296999999997</v>
      </c>
      <c r="J871" s="53">
        <v>1.8067000000000001E-3</v>
      </c>
      <c r="K871" s="53">
        <v>6.1662375999999997</v>
      </c>
      <c r="L871" s="54">
        <v>0.20160700000000001</v>
      </c>
      <c r="M871" s="55">
        <v>1.0369000000000001E-3</v>
      </c>
      <c r="N871" s="53">
        <v>0.27713660000000001</v>
      </c>
      <c r="O871" s="56">
        <v>378</v>
      </c>
      <c r="P871" s="56">
        <v>141</v>
      </c>
      <c r="Q871" s="60">
        <v>0.60991499999999998</v>
      </c>
      <c r="R871" s="60">
        <v>0.46303515741350398</v>
      </c>
      <c r="S871" s="60">
        <v>0.7165449304753716</v>
      </c>
      <c r="T871" s="51" t="s">
        <v>651</v>
      </c>
    </row>
    <row r="872" spans="1:20" s="83" customFormat="1" x14ac:dyDescent="0.25">
      <c r="A872" s="51" t="s">
        <v>636</v>
      </c>
      <c r="B872" s="51" t="s">
        <v>656</v>
      </c>
      <c r="C872" s="51" t="s">
        <v>39</v>
      </c>
      <c r="D872" s="51" t="s">
        <v>135</v>
      </c>
      <c r="E872" s="51">
        <v>207090891</v>
      </c>
      <c r="F872" s="51">
        <v>30</v>
      </c>
      <c r="G872" s="52">
        <v>1E-3</v>
      </c>
      <c r="H872" s="51">
        <v>130</v>
      </c>
      <c r="I872" s="53">
        <v>6.4162438999999996</v>
      </c>
      <c r="J872" s="53">
        <v>1.7718E-3</v>
      </c>
      <c r="K872" s="53">
        <v>5.965655700000001</v>
      </c>
      <c r="L872" s="54">
        <v>0.19005250000000001</v>
      </c>
      <c r="M872" s="55">
        <v>8.7770000000000003E-4</v>
      </c>
      <c r="N872" s="53">
        <v>0.24709780000000001</v>
      </c>
      <c r="O872" s="56">
        <v>366</v>
      </c>
      <c r="P872" s="56">
        <v>129</v>
      </c>
      <c r="Q872" s="60">
        <v>0.62212100000000004</v>
      </c>
      <c r="R872" s="60">
        <v>0.49375325808305309</v>
      </c>
      <c r="S872" s="60">
        <v>0.73625589961637694</v>
      </c>
      <c r="T872" s="51" t="s">
        <v>651</v>
      </c>
    </row>
    <row r="873" spans="1:20" s="83" customFormat="1" x14ac:dyDescent="0.25">
      <c r="A873" s="51" t="s">
        <v>636</v>
      </c>
      <c r="B873" s="51" t="s">
        <v>656</v>
      </c>
      <c r="C873" s="51" t="s">
        <v>39</v>
      </c>
      <c r="D873" s="51" t="s">
        <v>135</v>
      </c>
      <c r="E873" s="51">
        <v>207091653</v>
      </c>
      <c r="F873" s="51">
        <v>30</v>
      </c>
      <c r="G873" s="52">
        <v>1E-3</v>
      </c>
      <c r="H873" s="51">
        <v>130</v>
      </c>
      <c r="I873" s="53">
        <v>5.4584915000000001</v>
      </c>
      <c r="J873" s="53">
        <v>1.7771E-3</v>
      </c>
      <c r="K873" s="53">
        <v>5.0502032000000003</v>
      </c>
      <c r="L873" s="54">
        <v>0.16968459999999999</v>
      </c>
      <c r="M873" s="55">
        <v>8.3620000000000005E-4</v>
      </c>
      <c r="N873" s="53">
        <v>0.22602939999999999</v>
      </c>
      <c r="O873" s="56">
        <v>318</v>
      </c>
      <c r="P873" s="56">
        <v>118</v>
      </c>
      <c r="Q873" s="60">
        <v>0.57981899999999997</v>
      </c>
      <c r="R873" s="60">
        <v>0.48125151628397578</v>
      </c>
      <c r="S873" s="60">
        <v>0.71842031532304085</v>
      </c>
      <c r="T873" s="51" t="s">
        <v>651</v>
      </c>
    </row>
    <row r="874" spans="1:20" s="83" customFormat="1" x14ac:dyDescent="0.25">
      <c r="A874" s="51" t="s">
        <v>636</v>
      </c>
      <c r="B874" s="51" t="s">
        <v>656</v>
      </c>
      <c r="C874" s="51" t="s">
        <v>39</v>
      </c>
      <c r="D874" s="51" t="s">
        <v>135</v>
      </c>
      <c r="E874" s="51">
        <v>207092319</v>
      </c>
      <c r="F874" s="51">
        <v>30</v>
      </c>
      <c r="G874" s="52">
        <v>1E-3</v>
      </c>
      <c r="H874" s="51">
        <v>130</v>
      </c>
      <c r="I874" s="53">
        <v>6.6059488000000002</v>
      </c>
      <c r="J874" s="53">
        <v>1.7440999999999999E-3</v>
      </c>
      <c r="K874" s="53">
        <v>6.1211408000000009</v>
      </c>
      <c r="L874" s="54">
        <v>0.20339360000000001</v>
      </c>
      <c r="M874" s="55">
        <v>9.6809999999999995E-4</v>
      </c>
      <c r="N874" s="53">
        <v>0.26793820000000002</v>
      </c>
      <c r="O874" s="56">
        <v>378</v>
      </c>
      <c r="P874" s="56">
        <v>138</v>
      </c>
      <c r="Q874" s="60">
        <v>0.531366</v>
      </c>
      <c r="R874" s="60">
        <v>0.40235955995564993</v>
      </c>
      <c r="S874" s="60">
        <v>0.68488638625274778</v>
      </c>
      <c r="T874" s="51" t="s">
        <v>651</v>
      </c>
    </row>
    <row r="875" spans="1:20" s="83" customFormat="1" x14ac:dyDescent="0.25">
      <c r="A875" s="51" t="s">
        <v>636</v>
      </c>
      <c r="B875" s="51" t="s">
        <v>656</v>
      </c>
      <c r="C875" s="51" t="s">
        <v>39</v>
      </c>
      <c r="D875" s="51" t="s">
        <v>135</v>
      </c>
      <c r="E875" s="51">
        <v>207093100</v>
      </c>
      <c r="F875" s="51">
        <v>30</v>
      </c>
      <c r="G875" s="52">
        <v>1E-3</v>
      </c>
      <c r="H875" s="51">
        <v>130</v>
      </c>
      <c r="I875" s="53">
        <v>5.7734876000000002</v>
      </c>
      <c r="J875" s="53">
        <v>1.8458999999999999E-3</v>
      </c>
      <c r="K875" s="53">
        <v>5.3250480000000007</v>
      </c>
      <c r="L875" s="54">
        <v>0.18457850000000001</v>
      </c>
      <c r="M875" s="55">
        <v>9.5319999999999997E-4</v>
      </c>
      <c r="N875" s="53">
        <v>0.25109330000000002</v>
      </c>
      <c r="O875" s="56">
        <v>330</v>
      </c>
      <c r="P875" s="56">
        <v>129</v>
      </c>
      <c r="Q875" s="60">
        <v>0.60492599999999996</v>
      </c>
      <c r="R875" s="60">
        <v>0.45115620068337459</v>
      </c>
      <c r="S875" s="60">
        <v>0.72408619743970326</v>
      </c>
      <c r="T875" s="51" t="s">
        <v>651</v>
      </c>
    </row>
    <row r="876" spans="1:20" s="83" customFormat="1" x14ac:dyDescent="0.25">
      <c r="A876" s="51" t="s">
        <v>636</v>
      </c>
      <c r="B876" s="51" t="s">
        <v>656</v>
      </c>
      <c r="C876" s="51" t="s">
        <v>39</v>
      </c>
      <c r="D876" s="51" t="s">
        <v>135</v>
      </c>
      <c r="E876" s="51">
        <v>207093798</v>
      </c>
      <c r="F876" s="51">
        <v>30</v>
      </c>
      <c r="G876" s="52">
        <v>1E-3</v>
      </c>
      <c r="H876" s="51">
        <v>130</v>
      </c>
      <c r="I876" s="53">
        <v>6.4458615999999997</v>
      </c>
      <c r="J876" s="53">
        <v>1.8018999999999999E-3</v>
      </c>
      <c r="K876" s="53">
        <v>5.9967945000000009</v>
      </c>
      <c r="L876" s="54">
        <v>0.18689269999999999</v>
      </c>
      <c r="M876" s="55">
        <v>9.2049999999999999E-4</v>
      </c>
      <c r="N876" s="53">
        <v>0.2490637</v>
      </c>
      <c r="O876" s="56">
        <v>366</v>
      </c>
      <c r="P876" s="56">
        <v>130</v>
      </c>
      <c r="Q876" s="60">
        <v>0.58308000000000004</v>
      </c>
      <c r="R876" s="60">
        <v>0.4773129938030844</v>
      </c>
      <c r="S876" s="60">
        <v>0.70918501519040211</v>
      </c>
      <c r="T876" s="51" t="s">
        <v>651</v>
      </c>
    </row>
    <row r="877" spans="1:20" s="83" customFormat="1" x14ac:dyDescent="0.25">
      <c r="A877" s="51" t="s">
        <v>636</v>
      </c>
      <c r="B877" s="51" t="s">
        <v>656</v>
      </c>
      <c r="C877" s="51" t="s">
        <v>39</v>
      </c>
      <c r="D877" s="51" t="s">
        <v>135</v>
      </c>
      <c r="E877" s="51">
        <v>207094561</v>
      </c>
      <c r="F877" s="51">
        <v>30</v>
      </c>
      <c r="G877" s="52">
        <v>1E-3</v>
      </c>
      <c r="H877" s="51">
        <v>130</v>
      </c>
      <c r="I877" s="53">
        <v>5.7152545999999997</v>
      </c>
      <c r="J877" s="53">
        <v>1.7645E-3</v>
      </c>
      <c r="K877" s="53">
        <v>5.2905544999999989</v>
      </c>
      <c r="L877" s="54">
        <v>0.1735611</v>
      </c>
      <c r="M877" s="55">
        <v>8.5630000000000005E-4</v>
      </c>
      <c r="N877" s="53">
        <v>0.23833979999999999</v>
      </c>
      <c r="O877" s="56">
        <v>330</v>
      </c>
      <c r="P877" s="56">
        <v>124</v>
      </c>
      <c r="Q877" s="60">
        <v>0.59184300000000001</v>
      </c>
      <c r="R877" s="60">
        <v>0.46122573198784372</v>
      </c>
      <c r="S877" s="60">
        <v>0.71756361067137631</v>
      </c>
      <c r="T877" s="51" t="s">
        <v>651</v>
      </c>
    </row>
    <row r="878" spans="1:20" s="83" customFormat="1" x14ac:dyDescent="0.25">
      <c r="A878" s="51" t="s">
        <v>636</v>
      </c>
      <c r="B878" s="51" t="s">
        <v>656</v>
      </c>
      <c r="C878" s="51" t="s">
        <v>39</v>
      </c>
      <c r="D878" s="51" t="s">
        <v>135</v>
      </c>
      <c r="E878" s="51">
        <v>207095253</v>
      </c>
      <c r="F878" s="51">
        <v>30</v>
      </c>
      <c r="G878" s="52">
        <v>1E-3</v>
      </c>
      <c r="H878" s="51">
        <v>130</v>
      </c>
      <c r="I878" s="53">
        <v>5.4787863999999997</v>
      </c>
      <c r="J878" s="53">
        <v>1.7504E-3</v>
      </c>
      <c r="K878" s="53">
        <v>5.0568276999999986</v>
      </c>
      <c r="L878" s="54">
        <v>0.17658660000000001</v>
      </c>
      <c r="M878" s="55">
        <v>8.2430000000000003E-4</v>
      </c>
      <c r="N878" s="53">
        <v>0.23265230000000001</v>
      </c>
      <c r="O878" s="56">
        <v>318</v>
      </c>
      <c r="P878" s="56">
        <v>121</v>
      </c>
      <c r="Q878" s="60">
        <v>0.60801400000000005</v>
      </c>
      <c r="R878" s="60">
        <v>0.46621021330069401</v>
      </c>
      <c r="S878" s="60">
        <v>0.71795589021789041</v>
      </c>
      <c r="T878" s="51" t="s">
        <v>651</v>
      </c>
    </row>
    <row r="879" spans="1:20" s="83" customFormat="1" x14ac:dyDescent="0.25">
      <c r="A879" s="51" t="s">
        <v>636</v>
      </c>
      <c r="B879" s="51" t="s">
        <v>656</v>
      </c>
      <c r="C879" s="51" t="s">
        <v>39</v>
      </c>
      <c r="D879" s="51" t="s">
        <v>135</v>
      </c>
      <c r="E879" s="51">
        <v>207095921</v>
      </c>
      <c r="F879" s="51">
        <v>30</v>
      </c>
      <c r="G879" s="52">
        <v>1E-3</v>
      </c>
      <c r="H879" s="51">
        <v>130</v>
      </c>
      <c r="I879" s="53">
        <v>5.9298912000000001</v>
      </c>
      <c r="J879" s="53">
        <v>1.7382000000000001E-3</v>
      </c>
      <c r="K879" s="53">
        <v>5.5328147000000012</v>
      </c>
      <c r="L879" s="54">
        <v>0.16221279999999999</v>
      </c>
      <c r="M879" s="55">
        <v>7.7859999999999995E-4</v>
      </c>
      <c r="N879" s="53">
        <v>0.22245000000000001</v>
      </c>
      <c r="O879" s="56">
        <v>342</v>
      </c>
      <c r="P879" s="56">
        <v>116</v>
      </c>
      <c r="Q879" s="60">
        <v>0.58989499999999995</v>
      </c>
      <c r="R879" s="60">
        <v>0.41838896189555819</v>
      </c>
      <c r="S879" s="60">
        <v>0.69790681856520309</v>
      </c>
      <c r="T879" s="51" t="s">
        <v>651</v>
      </c>
    </row>
    <row r="880" spans="1:20" s="83" customFormat="1" x14ac:dyDescent="0.25">
      <c r="A880" s="51" t="s">
        <v>636</v>
      </c>
      <c r="B880" s="51" t="s">
        <v>656</v>
      </c>
      <c r="C880" s="51" t="s">
        <v>39</v>
      </c>
      <c r="D880" s="51" t="s">
        <v>135</v>
      </c>
      <c r="E880" s="51">
        <v>207097301</v>
      </c>
      <c r="F880" s="51">
        <v>30</v>
      </c>
      <c r="G880" s="52">
        <v>1E-3</v>
      </c>
      <c r="H880" s="51">
        <v>130</v>
      </c>
      <c r="I880" s="53">
        <v>6.1855364000000002</v>
      </c>
      <c r="J880" s="53">
        <v>1.7401999999999999E-3</v>
      </c>
      <c r="K880" s="53">
        <v>5.743503200000001</v>
      </c>
      <c r="L880" s="54">
        <v>0.18323929999999999</v>
      </c>
      <c r="M880" s="55">
        <v>9.077E-4</v>
      </c>
      <c r="N880" s="53">
        <v>0.24573710000000001</v>
      </c>
      <c r="O880" s="56">
        <v>354</v>
      </c>
      <c r="P880" s="56">
        <v>130</v>
      </c>
      <c r="Q880" s="60">
        <v>0.55723</v>
      </c>
      <c r="R880" s="60">
        <v>0.41035637406065251</v>
      </c>
      <c r="S880" s="60">
        <v>0.69042699815876762</v>
      </c>
      <c r="T880" s="51" t="s">
        <v>651</v>
      </c>
    </row>
    <row r="881" spans="1:20" s="83" customFormat="1" x14ac:dyDescent="0.25">
      <c r="A881" s="51" t="s">
        <v>636</v>
      </c>
      <c r="B881" s="51" t="s">
        <v>656</v>
      </c>
      <c r="C881" s="51" t="s">
        <v>39</v>
      </c>
      <c r="D881" s="51" t="s">
        <v>135</v>
      </c>
      <c r="E881" s="51">
        <v>207098040</v>
      </c>
      <c r="F881" s="51">
        <v>30</v>
      </c>
      <c r="G881" s="52">
        <v>1E-3</v>
      </c>
      <c r="H881" s="51">
        <v>130</v>
      </c>
      <c r="I881" s="53">
        <v>5.3251401999999999</v>
      </c>
      <c r="J881" s="53">
        <v>1.7394000000000001E-3</v>
      </c>
      <c r="K881" s="53">
        <v>4.8993137999999998</v>
      </c>
      <c r="L881" s="54">
        <v>0.17137640000000001</v>
      </c>
      <c r="M881" s="55">
        <v>8.3880000000000001E-4</v>
      </c>
      <c r="N881" s="53">
        <v>0.242366</v>
      </c>
      <c r="O881" s="56">
        <v>306</v>
      </c>
      <c r="P881" s="56">
        <v>121</v>
      </c>
      <c r="Q881" s="60">
        <v>0.57228100000000004</v>
      </c>
      <c r="R881" s="60">
        <v>0.42822310524035101</v>
      </c>
      <c r="S881" s="60">
        <v>0.7113830243065663</v>
      </c>
      <c r="T881" s="51" t="s">
        <v>651</v>
      </c>
    </row>
    <row r="882" spans="1:20" s="83" customFormat="1" x14ac:dyDescent="0.25">
      <c r="A882" s="51" t="s">
        <v>636</v>
      </c>
      <c r="B882" s="51" t="s">
        <v>656</v>
      </c>
      <c r="C882" s="51" t="s">
        <v>39</v>
      </c>
      <c r="D882" s="51" t="s">
        <v>135</v>
      </c>
      <c r="E882" s="51">
        <v>207098692</v>
      </c>
      <c r="F882" s="51">
        <v>30</v>
      </c>
      <c r="G882" s="52">
        <v>1E-3</v>
      </c>
      <c r="H882" s="51">
        <v>130</v>
      </c>
      <c r="I882" s="53">
        <v>6.1270853000000001</v>
      </c>
      <c r="J882" s="53">
        <v>1.7907000000000001E-3</v>
      </c>
      <c r="K882" s="53">
        <v>5.7209206999999997</v>
      </c>
      <c r="L882" s="54">
        <v>0.1677303</v>
      </c>
      <c r="M882" s="55">
        <v>8.1099999999999998E-4</v>
      </c>
      <c r="N882" s="53">
        <v>0.22576389999999999</v>
      </c>
      <c r="O882" s="56">
        <v>354</v>
      </c>
      <c r="P882" s="56">
        <v>117</v>
      </c>
      <c r="Q882" s="60">
        <v>0.60535700000000003</v>
      </c>
      <c r="R882" s="60">
        <v>0.44270005496531811</v>
      </c>
      <c r="S882" s="60">
        <v>0.71410415312233777</v>
      </c>
      <c r="T882" s="51" t="s">
        <v>651</v>
      </c>
    </row>
    <row r="883" spans="1:20" s="83" customFormat="1" x14ac:dyDescent="0.25">
      <c r="A883" s="51" t="s">
        <v>636</v>
      </c>
      <c r="B883" s="51" t="s">
        <v>656</v>
      </c>
      <c r="C883" s="51" t="s">
        <v>39</v>
      </c>
      <c r="D883" s="51" t="s">
        <v>135</v>
      </c>
      <c r="E883" s="51">
        <v>207099423</v>
      </c>
      <c r="F883" s="51">
        <v>30</v>
      </c>
      <c r="G883" s="52">
        <v>1E-3</v>
      </c>
      <c r="H883" s="51">
        <v>130</v>
      </c>
      <c r="I883" s="53">
        <v>5.4200948999999996</v>
      </c>
      <c r="J883" s="53">
        <v>1.7545E-3</v>
      </c>
      <c r="K883" s="53">
        <v>5.0629685000000002</v>
      </c>
      <c r="L883" s="54">
        <v>0.1470388</v>
      </c>
      <c r="M883" s="55">
        <v>7.2139999999999997E-4</v>
      </c>
      <c r="N883" s="53">
        <v>0.19822290000000001</v>
      </c>
      <c r="O883" s="56">
        <v>318</v>
      </c>
      <c r="P883" s="56">
        <v>102</v>
      </c>
      <c r="Q883" s="60">
        <v>0.57140500000000005</v>
      </c>
      <c r="R883" s="60">
        <v>0.45936135075719942</v>
      </c>
      <c r="S883" s="60">
        <v>0.71641657156589011</v>
      </c>
      <c r="T883" s="51" t="s">
        <v>651</v>
      </c>
    </row>
    <row r="884" spans="1:20" s="83" customFormat="1" x14ac:dyDescent="0.25">
      <c r="A884" s="51" t="s">
        <v>636</v>
      </c>
      <c r="B884" s="51" t="s">
        <v>656</v>
      </c>
      <c r="C884" s="51" t="s">
        <v>39</v>
      </c>
      <c r="D884" s="51" t="s">
        <v>135</v>
      </c>
      <c r="E884" s="51">
        <v>207100086</v>
      </c>
      <c r="F884" s="51">
        <v>30</v>
      </c>
      <c r="G884" s="52">
        <v>1E-3</v>
      </c>
      <c r="H884" s="51">
        <v>130</v>
      </c>
      <c r="I884" s="53">
        <v>5.1146893999999996</v>
      </c>
      <c r="J884" s="53">
        <v>1.8142E-3</v>
      </c>
      <c r="K884" s="53">
        <v>4.7297092000000003</v>
      </c>
      <c r="L884" s="54">
        <v>0.15984119999999999</v>
      </c>
      <c r="M884" s="55">
        <v>8.1059999999999997E-4</v>
      </c>
      <c r="N884" s="53">
        <v>0.21325330000000001</v>
      </c>
      <c r="O884" s="56">
        <v>294</v>
      </c>
      <c r="P884" s="56">
        <v>108</v>
      </c>
      <c r="Q884" s="60">
        <v>0.52693699999999999</v>
      </c>
      <c r="R884" s="60">
        <v>0.45313772022036208</v>
      </c>
      <c r="S884" s="60">
        <v>0.71079466192707452</v>
      </c>
      <c r="T884" s="51" t="s">
        <v>651</v>
      </c>
    </row>
    <row r="885" spans="1:20" s="83" customFormat="1" x14ac:dyDescent="0.25">
      <c r="A885" s="51" t="s">
        <v>636</v>
      </c>
      <c r="B885" s="51" t="s">
        <v>656</v>
      </c>
      <c r="C885" s="51" t="s">
        <v>39</v>
      </c>
      <c r="D885" s="51" t="s">
        <v>135</v>
      </c>
      <c r="E885" s="51">
        <v>207100717</v>
      </c>
      <c r="F885" s="51">
        <v>30</v>
      </c>
      <c r="G885" s="52">
        <v>1E-3</v>
      </c>
      <c r="H885" s="51">
        <v>130</v>
      </c>
      <c r="I885" s="53">
        <v>6.0014257000000004</v>
      </c>
      <c r="J885" s="53">
        <v>1.763E-3</v>
      </c>
      <c r="K885" s="53">
        <v>5.5297756999999992</v>
      </c>
      <c r="L885" s="54">
        <v>0.19270689999999999</v>
      </c>
      <c r="M885" s="55">
        <v>9.1819999999999998E-4</v>
      </c>
      <c r="N885" s="53">
        <v>0.2661557</v>
      </c>
      <c r="O885" s="56">
        <v>342</v>
      </c>
      <c r="P885" s="56">
        <v>136</v>
      </c>
      <c r="Q885" s="60">
        <v>0.63298900000000002</v>
      </c>
      <c r="R885" s="60">
        <v>0.46749622607120289</v>
      </c>
      <c r="S885" s="60">
        <v>0.70459100104095629</v>
      </c>
      <c r="T885" s="51" t="s">
        <v>651</v>
      </c>
    </row>
    <row r="886" spans="1:20" s="83" customFormat="1" x14ac:dyDescent="0.25">
      <c r="A886" s="51" t="s">
        <v>636</v>
      </c>
      <c r="B886" s="51" t="s">
        <v>656</v>
      </c>
      <c r="C886" s="51" t="s">
        <v>39</v>
      </c>
      <c r="D886" s="51" t="s">
        <v>135</v>
      </c>
      <c r="E886" s="51">
        <v>207101438</v>
      </c>
      <c r="F886" s="51">
        <v>30</v>
      </c>
      <c r="G886" s="52">
        <v>1E-3</v>
      </c>
      <c r="H886" s="51">
        <v>130</v>
      </c>
      <c r="I886" s="53">
        <v>5.4813369999999999</v>
      </c>
      <c r="J886" s="53">
        <v>1.7978E-3</v>
      </c>
      <c r="K886" s="53">
        <v>5.0571870000000008</v>
      </c>
      <c r="L886" s="54">
        <v>0.17517679999999999</v>
      </c>
      <c r="M886" s="55">
        <v>8.074E-4</v>
      </c>
      <c r="N886" s="53">
        <v>0.23657300000000001</v>
      </c>
      <c r="O886" s="56">
        <v>318</v>
      </c>
      <c r="P886" s="56">
        <v>121</v>
      </c>
      <c r="Q886" s="60">
        <v>0.65402400000000005</v>
      </c>
      <c r="R886" s="60">
        <v>0.48623905412193491</v>
      </c>
      <c r="S886" s="60">
        <v>0.72986626690300582</v>
      </c>
      <c r="T886" s="51" t="s">
        <v>651</v>
      </c>
    </row>
    <row r="887" spans="1:20" s="83" customFormat="1" x14ac:dyDescent="0.25">
      <c r="A887" s="51" t="s">
        <v>636</v>
      </c>
      <c r="B887" s="51" t="s">
        <v>656</v>
      </c>
      <c r="C887" s="51" t="s">
        <v>39</v>
      </c>
      <c r="D887" s="51" t="s">
        <v>135</v>
      </c>
      <c r="E887" s="51">
        <v>207102105</v>
      </c>
      <c r="F887" s="51">
        <v>30</v>
      </c>
      <c r="G887" s="52">
        <v>1E-3</v>
      </c>
      <c r="H887" s="51">
        <v>130</v>
      </c>
      <c r="I887" s="53">
        <v>6.9195928000000002</v>
      </c>
      <c r="J887" s="53">
        <v>1.7646999999999999E-3</v>
      </c>
      <c r="K887" s="53">
        <v>6.3824367000000004</v>
      </c>
      <c r="L887" s="54">
        <v>0.2271367</v>
      </c>
      <c r="M887" s="55">
        <v>1.2489999999999999E-3</v>
      </c>
      <c r="N887" s="53">
        <v>0.2936589</v>
      </c>
      <c r="O887" s="56">
        <v>390</v>
      </c>
      <c r="P887" s="56">
        <v>155</v>
      </c>
      <c r="Q887" s="60">
        <v>0.59211400000000003</v>
      </c>
      <c r="R887" s="60">
        <v>0.43971631049733251</v>
      </c>
      <c r="S887" s="60">
        <v>0.70337951751562922</v>
      </c>
      <c r="T887" s="51" t="s">
        <v>651</v>
      </c>
    </row>
    <row r="888" spans="1:20" s="83" customFormat="1" x14ac:dyDescent="0.25">
      <c r="A888" s="51" t="s">
        <v>636</v>
      </c>
      <c r="B888" s="51" t="s">
        <v>656</v>
      </c>
      <c r="C888" s="51" t="s">
        <v>39</v>
      </c>
      <c r="D888" s="51" t="s">
        <v>135</v>
      </c>
      <c r="E888" s="51">
        <v>207102916</v>
      </c>
      <c r="F888" s="51">
        <v>30</v>
      </c>
      <c r="G888" s="52">
        <v>1E-3</v>
      </c>
      <c r="H888" s="51">
        <v>130</v>
      </c>
      <c r="I888" s="53">
        <v>5.9361386999999999</v>
      </c>
      <c r="J888" s="53">
        <v>1.7978E-3</v>
      </c>
      <c r="K888" s="53">
        <v>5.5326374999999999</v>
      </c>
      <c r="L888" s="54">
        <v>0.1678222</v>
      </c>
      <c r="M888" s="55">
        <v>8.543E-4</v>
      </c>
      <c r="N888" s="53">
        <v>0.2231349</v>
      </c>
      <c r="O888" s="56">
        <v>342</v>
      </c>
      <c r="P888" s="56">
        <v>116</v>
      </c>
      <c r="Q888" s="60">
        <v>0.65986400000000001</v>
      </c>
      <c r="R888" s="60">
        <v>0.54763147182928296</v>
      </c>
      <c r="S888" s="60">
        <v>0.7606627472630455</v>
      </c>
      <c r="T888" s="51" t="s">
        <v>651</v>
      </c>
    </row>
    <row r="889" spans="1:20" s="83" customFormat="1" x14ac:dyDescent="0.25">
      <c r="A889" s="51" t="s">
        <v>636</v>
      </c>
      <c r="B889" s="51" t="s">
        <v>656</v>
      </c>
      <c r="C889" s="51" t="s">
        <v>39</v>
      </c>
      <c r="D889" s="51" t="s">
        <v>135</v>
      </c>
      <c r="E889" s="51">
        <v>207103628</v>
      </c>
      <c r="F889" s="51">
        <v>30</v>
      </c>
      <c r="G889" s="52">
        <v>1E-3</v>
      </c>
      <c r="H889" s="51">
        <v>130</v>
      </c>
      <c r="I889" s="53">
        <v>5.7472031000000001</v>
      </c>
      <c r="J889" s="53">
        <v>1.7784000000000001E-3</v>
      </c>
      <c r="K889" s="53">
        <v>5.2975183000000019</v>
      </c>
      <c r="L889" s="54">
        <v>0.18563689999999999</v>
      </c>
      <c r="M889" s="55">
        <v>9.167E-4</v>
      </c>
      <c r="N889" s="53">
        <v>0.25120429999999999</v>
      </c>
      <c r="O889" s="56">
        <v>330</v>
      </c>
      <c r="P889" s="56">
        <v>131</v>
      </c>
      <c r="Q889" s="60">
        <v>0.52934300000000001</v>
      </c>
      <c r="R889" s="60">
        <v>0.40127171969469538</v>
      </c>
      <c r="S889" s="60">
        <v>0.68689762208479388</v>
      </c>
      <c r="T889" s="51" t="s">
        <v>651</v>
      </c>
    </row>
    <row r="890" spans="1:20" s="83" customFormat="1" x14ac:dyDescent="0.25">
      <c r="A890" s="51" t="s">
        <v>636</v>
      </c>
      <c r="B890" s="51" t="s">
        <v>656</v>
      </c>
      <c r="C890" s="51" t="s">
        <v>39</v>
      </c>
      <c r="D890" s="51" t="s">
        <v>135</v>
      </c>
      <c r="E890" s="51">
        <v>207104323</v>
      </c>
      <c r="F890" s="51">
        <v>30</v>
      </c>
      <c r="G890" s="52">
        <v>1E-3</v>
      </c>
      <c r="H890" s="51">
        <v>130</v>
      </c>
      <c r="I890" s="53">
        <v>5.9489213999999997</v>
      </c>
      <c r="J890" s="53">
        <v>1.7539999999999999E-3</v>
      </c>
      <c r="K890" s="53">
        <v>5.5400141999999999</v>
      </c>
      <c r="L890" s="54">
        <v>0.17080129999999999</v>
      </c>
      <c r="M890" s="55">
        <v>7.9009999999999996E-4</v>
      </c>
      <c r="N890" s="53">
        <v>0.2256203</v>
      </c>
      <c r="O890" s="56">
        <v>342</v>
      </c>
      <c r="P890" s="56">
        <v>119</v>
      </c>
      <c r="Q890" s="60">
        <v>0.59238299999999999</v>
      </c>
      <c r="R890" s="60">
        <v>0.44164606703329301</v>
      </c>
      <c r="S890" s="60">
        <v>0.7034382681925414</v>
      </c>
      <c r="T890" s="51" t="s">
        <v>651</v>
      </c>
    </row>
    <row r="891" spans="1:20" s="83" customFormat="1" x14ac:dyDescent="0.25">
      <c r="A891" s="51" t="s">
        <v>636</v>
      </c>
      <c r="B891" s="51" t="s">
        <v>656</v>
      </c>
      <c r="C891" s="51" t="s">
        <v>39</v>
      </c>
      <c r="D891" s="51" t="s">
        <v>135</v>
      </c>
      <c r="E891" s="51">
        <v>207105037</v>
      </c>
      <c r="F891" s="51">
        <v>30</v>
      </c>
      <c r="G891" s="52">
        <v>1E-3</v>
      </c>
      <c r="H891" s="51">
        <v>130</v>
      </c>
      <c r="I891" s="53">
        <v>6.3867035999999997</v>
      </c>
      <c r="J891" s="53">
        <v>1.851E-3</v>
      </c>
      <c r="K891" s="53">
        <v>5.9312766999999997</v>
      </c>
      <c r="L891" s="54">
        <v>0.18929860000000001</v>
      </c>
      <c r="M891" s="55">
        <v>9.5810000000000003E-4</v>
      </c>
      <c r="N891" s="53">
        <v>0.25273669999999998</v>
      </c>
      <c r="O891" s="56">
        <v>366</v>
      </c>
      <c r="P891" s="56">
        <v>134</v>
      </c>
      <c r="Q891" s="60">
        <v>0.55759599999999998</v>
      </c>
      <c r="R891" s="60">
        <v>0.43244872984373589</v>
      </c>
      <c r="S891" s="60">
        <v>0.69074201207294361</v>
      </c>
      <c r="T891" s="51" t="s">
        <v>651</v>
      </c>
    </row>
    <row r="892" spans="1:20" s="83" customFormat="1" x14ac:dyDescent="0.25">
      <c r="A892" s="51" t="s">
        <v>636</v>
      </c>
      <c r="B892" s="51" t="s">
        <v>656</v>
      </c>
      <c r="C892" s="51" t="s">
        <v>39</v>
      </c>
      <c r="D892" s="51" t="s">
        <v>135</v>
      </c>
      <c r="E892" s="51">
        <v>207106438</v>
      </c>
      <c r="F892" s="51">
        <v>30</v>
      </c>
      <c r="G892" s="52">
        <v>1E-3</v>
      </c>
      <c r="H892" s="51">
        <v>130</v>
      </c>
      <c r="I892" s="53">
        <v>6.5582526999999997</v>
      </c>
      <c r="J892" s="53">
        <v>1.805600000000001E-3</v>
      </c>
      <c r="K892" s="53">
        <v>6.0963839999999996</v>
      </c>
      <c r="L892" s="54">
        <v>0.19684560000000001</v>
      </c>
      <c r="M892" s="55">
        <v>1.0757E-3</v>
      </c>
      <c r="N892" s="53">
        <v>0.2510484</v>
      </c>
      <c r="O892" s="56">
        <v>366</v>
      </c>
      <c r="P892" s="56">
        <v>135</v>
      </c>
      <c r="Q892" s="60">
        <v>0.61908399999999997</v>
      </c>
      <c r="R892" s="60">
        <v>0.49127238575471122</v>
      </c>
      <c r="S892" s="60">
        <v>0.73359436121190047</v>
      </c>
      <c r="T892" s="51" t="s">
        <v>651</v>
      </c>
    </row>
    <row r="893" spans="1:20" s="83" customFormat="1" x14ac:dyDescent="0.25">
      <c r="A893" s="51" t="s">
        <v>636</v>
      </c>
      <c r="B893" s="51" t="s">
        <v>656</v>
      </c>
      <c r="C893" s="51" t="s">
        <v>39</v>
      </c>
      <c r="D893" s="51" t="s">
        <v>135</v>
      </c>
      <c r="E893" s="51">
        <v>207107215</v>
      </c>
      <c r="F893" s="51">
        <v>30</v>
      </c>
      <c r="G893" s="52">
        <v>1E-3</v>
      </c>
      <c r="H893" s="51">
        <v>130</v>
      </c>
      <c r="I893" s="53">
        <v>5.9528658999999999</v>
      </c>
      <c r="J893" s="53">
        <v>1.7478000000000001E-3</v>
      </c>
      <c r="K893" s="53">
        <v>5.5359466999999993</v>
      </c>
      <c r="L893" s="54">
        <v>0.1741567</v>
      </c>
      <c r="M893" s="55">
        <v>8.4369999999999996E-4</v>
      </c>
      <c r="N893" s="53">
        <v>0.2300827</v>
      </c>
      <c r="O893" s="56">
        <v>342</v>
      </c>
      <c r="P893" s="56">
        <v>120</v>
      </c>
      <c r="Q893" s="60">
        <v>0.62337699999999996</v>
      </c>
      <c r="R893" s="60">
        <v>0.49565376422172142</v>
      </c>
      <c r="S893" s="60">
        <v>0.74760594079964682</v>
      </c>
      <c r="T893" s="51" t="s">
        <v>651</v>
      </c>
    </row>
    <row r="894" spans="1:20" s="83" customFormat="1" x14ac:dyDescent="0.25">
      <c r="A894" s="51" t="s">
        <v>636</v>
      </c>
      <c r="B894" s="51" t="s">
        <v>656</v>
      </c>
      <c r="C894" s="51" t="s">
        <v>39</v>
      </c>
      <c r="D894" s="51" t="s">
        <v>135</v>
      </c>
      <c r="E894" s="51">
        <v>207107931</v>
      </c>
      <c r="F894" s="51">
        <v>30</v>
      </c>
      <c r="G894" s="52">
        <v>1E-3</v>
      </c>
      <c r="H894" s="51">
        <v>130</v>
      </c>
      <c r="I894" s="53">
        <v>6.1700711000000004</v>
      </c>
      <c r="J894" s="53">
        <v>1.777000000000001E-3</v>
      </c>
      <c r="K894" s="53">
        <v>5.6907757999999999</v>
      </c>
      <c r="L894" s="54">
        <v>0.18834119999999999</v>
      </c>
      <c r="M894" s="55">
        <v>9.3950000000000001E-4</v>
      </c>
      <c r="N894" s="53">
        <v>0.27771319999999999</v>
      </c>
      <c r="O894" s="56">
        <v>354</v>
      </c>
      <c r="P894" s="56">
        <v>131</v>
      </c>
      <c r="Q894" s="60">
        <v>0.648814</v>
      </c>
      <c r="R894" s="60">
        <v>0.47232800430597921</v>
      </c>
      <c r="S894" s="60">
        <v>0.73656155303988091</v>
      </c>
      <c r="T894" s="51" t="s">
        <v>651</v>
      </c>
    </row>
    <row r="895" spans="1:20" s="83" customFormat="1" x14ac:dyDescent="0.25">
      <c r="A895" s="51" t="s">
        <v>636</v>
      </c>
      <c r="B895" s="51" t="s">
        <v>656</v>
      </c>
      <c r="C895" s="51" t="s">
        <v>39</v>
      </c>
      <c r="D895" s="51" t="s">
        <v>135</v>
      </c>
      <c r="E895" s="51">
        <v>207108669</v>
      </c>
      <c r="F895" s="51">
        <v>30</v>
      </c>
      <c r="G895" s="52">
        <v>1E-3</v>
      </c>
      <c r="H895" s="51">
        <v>130</v>
      </c>
      <c r="I895" s="53">
        <v>6.3615234999999997</v>
      </c>
      <c r="J895" s="53">
        <v>1.8194999999999999E-3</v>
      </c>
      <c r="K895" s="53">
        <v>5.9514499999999986</v>
      </c>
      <c r="L895" s="54">
        <v>0.1720073</v>
      </c>
      <c r="M895" s="55">
        <v>8.4780000000000001E-4</v>
      </c>
      <c r="N895" s="53">
        <v>0.2247815</v>
      </c>
      <c r="O895" s="56">
        <v>366</v>
      </c>
      <c r="P895" s="56">
        <v>119</v>
      </c>
      <c r="Q895" s="60">
        <v>0.53045299999999995</v>
      </c>
      <c r="R895" s="60">
        <v>0.39520537631624558</v>
      </c>
      <c r="S895" s="60">
        <v>0.68982168422217249</v>
      </c>
      <c r="T895" s="51" t="s">
        <v>651</v>
      </c>
    </row>
    <row r="896" spans="1:20" s="83" customFormat="1" x14ac:dyDescent="0.25">
      <c r="A896" s="51" t="s">
        <v>636</v>
      </c>
      <c r="B896" s="51" t="s">
        <v>656</v>
      </c>
      <c r="C896" s="51" t="s">
        <v>39</v>
      </c>
      <c r="D896" s="51" t="s">
        <v>135</v>
      </c>
      <c r="E896" s="51">
        <v>207109425</v>
      </c>
      <c r="F896" s="51">
        <v>30</v>
      </c>
      <c r="G896" s="52">
        <v>1E-3</v>
      </c>
      <c r="H896" s="51">
        <v>130</v>
      </c>
      <c r="I896" s="53">
        <v>6.3972023</v>
      </c>
      <c r="J896" s="53">
        <v>1.8600000000000001E-3</v>
      </c>
      <c r="K896" s="53">
        <v>5.9388729999999983</v>
      </c>
      <c r="L896" s="54">
        <v>0.19493959999999999</v>
      </c>
      <c r="M896" s="55">
        <v>9.211E-4</v>
      </c>
      <c r="N896" s="53">
        <v>0.25005470000000002</v>
      </c>
      <c r="O896" s="56">
        <v>366</v>
      </c>
      <c r="P896" s="56">
        <v>133</v>
      </c>
      <c r="Q896" s="60">
        <v>0.68251099999999998</v>
      </c>
      <c r="R896" s="60">
        <v>0.49977085087174228</v>
      </c>
      <c r="S896" s="60">
        <v>0.73444605718071454</v>
      </c>
      <c r="T896" s="51" t="s">
        <v>651</v>
      </c>
    </row>
    <row r="897" spans="1:20" s="83" customFormat="1" x14ac:dyDescent="0.25">
      <c r="A897" s="51" t="s">
        <v>636</v>
      </c>
      <c r="B897" s="51" t="s">
        <v>656</v>
      </c>
      <c r="C897" s="51" t="s">
        <v>39</v>
      </c>
      <c r="D897" s="51" t="s">
        <v>135</v>
      </c>
      <c r="E897" s="51">
        <v>207110184</v>
      </c>
      <c r="F897" s="51">
        <v>30</v>
      </c>
      <c r="G897" s="52">
        <v>1E-3</v>
      </c>
      <c r="H897" s="51">
        <v>130</v>
      </c>
      <c r="I897" s="53">
        <v>5.9296452999999998</v>
      </c>
      <c r="J897" s="53">
        <v>1.8194000000000001E-3</v>
      </c>
      <c r="K897" s="53">
        <v>5.578931400000001</v>
      </c>
      <c r="L897" s="54">
        <v>0.1445892</v>
      </c>
      <c r="M897" s="55">
        <v>7.1889999999999996E-4</v>
      </c>
      <c r="N897" s="53">
        <v>0.19396869999999999</v>
      </c>
      <c r="O897" s="56">
        <v>342</v>
      </c>
      <c r="P897" s="56">
        <v>100</v>
      </c>
      <c r="Q897" s="60">
        <v>0.61386700000000005</v>
      </c>
      <c r="R897" s="60">
        <v>0.46014852752676072</v>
      </c>
      <c r="S897" s="60">
        <v>0.71915824899786962</v>
      </c>
      <c r="T897" s="51" t="s">
        <v>651</v>
      </c>
    </row>
    <row r="898" spans="1:20" s="83" customFormat="1" x14ac:dyDescent="0.25">
      <c r="A898" s="51" t="s">
        <v>636</v>
      </c>
      <c r="B898" s="51" t="s">
        <v>656</v>
      </c>
      <c r="C898" s="51" t="s">
        <v>39</v>
      </c>
      <c r="D898" s="51" t="s">
        <v>135</v>
      </c>
      <c r="E898" s="51">
        <v>207110896</v>
      </c>
      <c r="F898" s="51">
        <v>30</v>
      </c>
      <c r="G898" s="52">
        <v>1E-3</v>
      </c>
      <c r="H898" s="51">
        <v>130</v>
      </c>
      <c r="I898" s="53">
        <v>6.4594614999999997</v>
      </c>
      <c r="J898" s="53">
        <v>1.81E-3</v>
      </c>
      <c r="K898" s="53">
        <v>6.0253246000000003</v>
      </c>
      <c r="L898" s="54">
        <v>0.18335199999999999</v>
      </c>
      <c r="M898" s="55">
        <v>9.0850000000000002E-4</v>
      </c>
      <c r="N898" s="53">
        <v>0.23737449999999999</v>
      </c>
      <c r="O898" s="56">
        <v>366</v>
      </c>
      <c r="P898" s="56">
        <v>127</v>
      </c>
      <c r="Q898" s="60">
        <v>0.64561400000000002</v>
      </c>
      <c r="R898" s="60">
        <v>0.49468962922168092</v>
      </c>
      <c r="S898" s="60">
        <v>0.75573070331646064</v>
      </c>
      <c r="T898" s="51" t="s">
        <v>651</v>
      </c>
    </row>
    <row r="899" spans="1:20" s="83" customFormat="1" x14ac:dyDescent="0.25">
      <c r="A899" s="51" t="s">
        <v>636</v>
      </c>
      <c r="B899" s="51" t="s">
        <v>656</v>
      </c>
      <c r="C899" s="51" t="s">
        <v>39</v>
      </c>
      <c r="D899" s="51" t="s">
        <v>135</v>
      </c>
      <c r="E899" s="51">
        <v>207112864</v>
      </c>
      <c r="F899" s="51">
        <v>30</v>
      </c>
      <c r="G899" s="52">
        <v>1E-3</v>
      </c>
      <c r="H899" s="51">
        <v>130</v>
      </c>
      <c r="I899" s="53">
        <v>6.6167984999999998</v>
      </c>
      <c r="J899" s="53">
        <v>1.8028E-3</v>
      </c>
      <c r="K899" s="53">
        <v>6.158846800000001</v>
      </c>
      <c r="L899" s="54">
        <v>0.19270599999999999</v>
      </c>
      <c r="M899" s="55">
        <v>9.1790000000000003E-4</v>
      </c>
      <c r="N899" s="53">
        <v>0.2517529</v>
      </c>
      <c r="O899" s="56">
        <v>378</v>
      </c>
      <c r="P899" s="56">
        <v>132</v>
      </c>
      <c r="Q899" s="60">
        <v>0.55892900000000001</v>
      </c>
      <c r="R899" s="60">
        <v>0.43207909900393082</v>
      </c>
      <c r="S899" s="60">
        <v>0.69785854524330582</v>
      </c>
      <c r="T899" s="51" t="s">
        <v>651</v>
      </c>
    </row>
    <row r="900" spans="1:20" s="83" customFormat="1" x14ac:dyDescent="0.25">
      <c r="A900" s="51" t="s">
        <v>636</v>
      </c>
      <c r="B900" s="51" t="s">
        <v>656</v>
      </c>
      <c r="C900" s="51" t="s">
        <v>39</v>
      </c>
      <c r="D900" s="51" t="s">
        <v>135</v>
      </c>
      <c r="E900" s="51">
        <v>207113645</v>
      </c>
      <c r="F900" s="51">
        <v>30</v>
      </c>
      <c r="G900" s="52">
        <v>1E-3</v>
      </c>
      <c r="H900" s="51">
        <v>130</v>
      </c>
      <c r="I900" s="53">
        <v>5.3401683000000002</v>
      </c>
      <c r="J900" s="53">
        <v>1.7388E-3</v>
      </c>
      <c r="K900" s="53">
        <v>4.9450413000000024</v>
      </c>
      <c r="L900" s="54">
        <v>0.15902579999999999</v>
      </c>
      <c r="M900" s="55">
        <v>7.7879999999999996E-4</v>
      </c>
      <c r="N900" s="53">
        <v>0.22428870000000001</v>
      </c>
      <c r="O900" s="56">
        <v>306</v>
      </c>
      <c r="P900" s="56">
        <v>110</v>
      </c>
      <c r="Q900" s="60">
        <v>0.53206600000000004</v>
      </c>
      <c r="R900" s="60">
        <v>0.39626667988834491</v>
      </c>
      <c r="S900" s="60">
        <v>0.68253373402047524</v>
      </c>
      <c r="T900" s="51" t="s">
        <v>651</v>
      </c>
    </row>
    <row r="901" spans="1:20" s="83" customFormat="1" x14ac:dyDescent="0.25">
      <c r="A901" s="51" t="s">
        <v>636</v>
      </c>
      <c r="B901" s="51" t="s">
        <v>656</v>
      </c>
      <c r="C901" s="51" t="s">
        <v>39</v>
      </c>
      <c r="D901" s="51" t="s">
        <v>135</v>
      </c>
      <c r="E901" s="51">
        <v>207114299</v>
      </c>
      <c r="F901" s="51">
        <v>30</v>
      </c>
      <c r="G901" s="52">
        <v>1E-3</v>
      </c>
      <c r="H901" s="51">
        <v>130</v>
      </c>
      <c r="I901" s="53">
        <v>6.6392004</v>
      </c>
      <c r="J901" s="53">
        <v>1.7512000000000001E-3</v>
      </c>
      <c r="K901" s="53">
        <v>6.1793610000000001</v>
      </c>
      <c r="L901" s="54">
        <v>0.19475629999999999</v>
      </c>
      <c r="M901" s="55">
        <v>9.1430000000000005E-4</v>
      </c>
      <c r="N901" s="53">
        <v>0.2516099</v>
      </c>
      <c r="O901" s="56">
        <v>378</v>
      </c>
      <c r="P901" s="56">
        <v>134</v>
      </c>
      <c r="Q901" s="60">
        <v>0.68567199999999995</v>
      </c>
      <c r="R901" s="60">
        <v>0.4976820488285208</v>
      </c>
      <c r="S901" s="60">
        <v>0.72994723361306735</v>
      </c>
      <c r="T901" s="51" t="s">
        <v>651</v>
      </c>
    </row>
    <row r="902" spans="1:20" s="83" customFormat="1" x14ac:dyDescent="0.25">
      <c r="A902" s="51" t="s">
        <v>636</v>
      </c>
      <c r="B902" s="51" t="s">
        <v>656</v>
      </c>
      <c r="C902" s="51" t="s">
        <v>39</v>
      </c>
      <c r="D902" s="51" t="s">
        <v>135</v>
      </c>
      <c r="E902" s="51">
        <v>207115082</v>
      </c>
      <c r="F902" s="51">
        <v>30</v>
      </c>
      <c r="G902" s="52">
        <v>1E-3</v>
      </c>
      <c r="H902" s="51">
        <v>130</v>
      </c>
      <c r="I902" s="53">
        <v>5.6777895000000003</v>
      </c>
      <c r="J902" s="53">
        <v>1.7476E-3</v>
      </c>
      <c r="K902" s="53">
        <v>5.2801869999999997</v>
      </c>
      <c r="L902" s="54">
        <v>0.16429189999999999</v>
      </c>
      <c r="M902" s="55">
        <v>8.2810000000000002E-4</v>
      </c>
      <c r="N902" s="53">
        <v>0.2210174</v>
      </c>
      <c r="O902" s="56">
        <v>330</v>
      </c>
      <c r="P902" s="56">
        <v>116</v>
      </c>
      <c r="Q902" s="60">
        <v>0.57469999999999999</v>
      </c>
      <c r="R902" s="60">
        <v>0.45583699558044538</v>
      </c>
      <c r="S902" s="60">
        <v>0.71692370475090472</v>
      </c>
      <c r="T902" s="51" t="s">
        <v>651</v>
      </c>
    </row>
    <row r="903" spans="1:20" s="83" customFormat="1" x14ac:dyDescent="0.25">
      <c r="A903" s="51" t="s">
        <v>636</v>
      </c>
      <c r="B903" s="51" t="s">
        <v>656</v>
      </c>
      <c r="C903" s="51" t="s">
        <v>39</v>
      </c>
      <c r="D903" s="51" t="s">
        <v>135</v>
      </c>
      <c r="E903" s="51">
        <v>207115768</v>
      </c>
      <c r="F903" s="51">
        <v>30</v>
      </c>
      <c r="G903" s="52">
        <v>1E-3</v>
      </c>
      <c r="H903" s="51">
        <v>130</v>
      </c>
      <c r="I903" s="53">
        <v>5.750648</v>
      </c>
      <c r="J903" s="53">
        <v>1.784E-3</v>
      </c>
      <c r="K903" s="53">
        <v>5.3865027999999988</v>
      </c>
      <c r="L903" s="54">
        <v>0.14483779999999999</v>
      </c>
      <c r="M903" s="55">
        <v>7.5869999999999996E-4</v>
      </c>
      <c r="N903" s="53">
        <v>0.20727329999999999</v>
      </c>
      <c r="O903" s="56">
        <v>330</v>
      </c>
      <c r="P903" s="56">
        <v>105</v>
      </c>
      <c r="Q903" s="60">
        <v>0.60173299999999996</v>
      </c>
      <c r="R903" s="60">
        <v>0.47054775535137272</v>
      </c>
      <c r="S903" s="60">
        <v>0.71755483570970846</v>
      </c>
      <c r="T903" s="51" t="s">
        <v>651</v>
      </c>
    </row>
    <row r="904" spans="1:20" s="83" customFormat="1" x14ac:dyDescent="0.25">
      <c r="A904" s="51" t="s">
        <v>636</v>
      </c>
      <c r="B904" s="51" t="s">
        <v>656</v>
      </c>
      <c r="C904" s="51" t="s">
        <v>39</v>
      </c>
      <c r="D904" s="51" t="s">
        <v>135</v>
      </c>
      <c r="E904" s="51">
        <v>207116462</v>
      </c>
      <c r="F904" s="51">
        <v>30</v>
      </c>
      <c r="G904" s="52">
        <v>1E-3</v>
      </c>
      <c r="H904" s="51">
        <v>130</v>
      </c>
      <c r="I904" s="53">
        <v>5.9694965</v>
      </c>
      <c r="J904" s="53">
        <v>1.7836E-3</v>
      </c>
      <c r="K904" s="53">
        <v>5.507813099999999</v>
      </c>
      <c r="L904" s="54">
        <v>0.20144790000000001</v>
      </c>
      <c r="M904" s="55">
        <v>9.1989999999999997E-4</v>
      </c>
      <c r="N904" s="53">
        <v>0.247113</v>
      </c>
      <c r="O904" s="56">
        <v>342</v>
      </c>
      <c r="P904" s="56">
        <v>132</v>
      </c>
      <c r="Q904" s="60">
        <v>0.543794</v>
      </c>
      <c r="R904" s="60">
        <v>0.41980662820030068</v>
      </c>
      <c r="S904" s="60">
        <v>0.69479376210962385</v>
      </c>
      <c r="T904" s="51" t="s">
        <v>651</v>
      </c>
    </row>
    <row r="905" spans="1:20" s="83" customFormat="1" x14ac:dyDescent="0.25">
      <c r="A905" s="51" t="s">
        <v>636</v>
      </c>
      <c r="B905" s="51" t="s">
        <v>656</v>
      </c>
      <c r="C905" s="51" t="s">
        <v>39</v>
      </c>
      <c r="D905" s="51" t="s">
        <v>135</v>
      </c>
      <c r="E905" s="51">
        <v>207117879</v>
      </c>
      <c r="F905" s="51">
        <v>30</v>
      </c>
      <c r="G905" s="52">
        <v>1E-3</v>
      </c>
      <c r="H905" s="51">
        <v>130</v>
      </c>
      <c r="I905" s="53">
        <v>5.9145693000000001</v>
      </c>
      <c r="J905" s="53">
        <v>1.7806E-3</v>
      </c>
      <c r="K905" s="53">
        <v>5.5211349000000007</v>
      </c>
      <c r="L905" s="54">
        <v>0.16229209999999999</v>
      </c>
      <c r="M905" s="55">
        <v>7.9960000000000003E-4</v>
      </c>
      <c r="N905" s="53">
        <v>0.21845619999999999</v>
      </c>
      <c r="O905" s="56">
        <v>342</v>
      </c>
      <c r="P905" s="56">
        <v>113</v>
      </c>
      <c r="Q905" s="60">
        <v>0.54460299999999995</v>
      </c>
      <c r="R905" s="60">
        <v>0.43610367843310438</v>
      </c>
      <c r="S905" s="60">
        <v>0.71150692661933135</v>
      </c>
      <c r="T905" s="51" t="s">
        <v>651</v>
      </c>
    </row>
    <row r="906" spans="1:20" s="83" customFormat="1" x14ac:dyDescent="0.25">
      <c r="A906" s="51" t="s">
        <v>636</v>
      </c>
      <c r="B906" s="51" t="s">
        <v>656</v>
      </c>
      <c r="C906" s="51" t="s">
        <v>39</v>
      </c>
      <c r="D906" s="51" t="s">
        <v>135</v>
      </c>
      <c r="E906" s="51">
        <v>207118592</v>
      </c>
      <c r="F906" s="51">
        <v>30</v>
      </c>
      <c r="G906" s="52">
        <v>1E-3</v>
      </c>
      <c r="H906" s="51">
        <v>130</v>
      </c>
      <c r="I906" s="53">
        <v>6.4430581</v>
      </c>
      <c r="J906" s="53">
        <v>1.7907000000000001E-3</v>
      </c>
      <c r="K906" s="53">
        <v>6.0033747000000002</v>
      </c>
      <c r="L906" s="54">
        <v>0.18720609999999999</v>
      </c>
      <c r="M906" s="55">
        <v>8.7180000000000005E-4</v>
      </c>
      <c r="N906" s="53">
        <v>0.2393922</v>
      </c>
      <c r="O906" s="56">
        <v>366</v>
      </c>
      <c r="P906" s="56">
        <v>130</v>
      </c>
      <c r="Q906" s="60">
        <v>0.58750000000000002</v>
      </c>
      <c r="R906" s="60">
        <v>0.45958533928813461</v>
      </c>
      <c r="S906" s="60">
        <v>0.71953395356770633</v>
      </c>
      <c r="T906" s="51" t="s">
        <v>651</v>
      </c>
    </row>
    <row r="907" spans="1:20" s="83" customFormat="1" x14ac:dyDescent="0.25">
      <c r="A907" s="51" t="s">
        <v>636</v>
      </c>
      <c r="B907" s="51" t="s">
        <v>656</v>
      </c>
      <c r="C907" s="51" t="s">
        <v>39</v>
      </c>
      <c r="D907" s="51" t="s">
        <v>135</v>
      </c>
      <c r="E907" s="51">
        <v>207119356</v>
      </c>
      <c r="F907" s="51">
        <v>30</v>
      </c>
      <c r="G907" s="52">
        <v>1E-3</v>
      </c>
      <c r="H907" s="51">
        <v>130</v>
      </c>
      <c r="I907" s="53">
        <v>5.9887036</v>
      </c>
      <c r="J907" s="53">
        <v>1.7815000000000001E-3</v>
      </c>
      <c r="K907" s="53">
        <v>5.5427141999999989</v>
      </c>
      <c r="L907" s="54">
        <v>0.1854238</v>
      </c>
      <c r="M907" s="55">
        <v>9.0079999999999999E-4</v>
      </c>
      <c r="N907" s="53">
        <v>0.24776100000000001</v>
      </c>
      <c r="O907" s="56">
        <v>342</v>
      </c>
      <c r="P907" s="56">
        <v>129</v>
      </c>
      <c r="Q907" s="60">
        <v>0.57776700000000003</v>
      </c>
      <c r="R907" s="60">
        <v>0.41925130120146342</v>
      </c>
      <c r="S907" s="60">
        <v>0.69033549511240855</v>
      </c>
      <c r="T907" s="51" t="s">
        <v>651</v>
      </c>
    </row>
    <row r="908" spans="1:20" s="83" customFormat="1" x14ac:dyDescent="0.25">
      <c r="A908" s="51" t="s">
        <v>636</v>
      </c>
      <c r="B908" s="51" t="s">
        <v>656</v>
      </c>
      <c r="C908" s="51" t="s">
        <v>39</v>
      </c>
      <c r="D908" s="51" t="s">
        <v>135</v>
      </c>
      <c r="E908" s="51">
        <v>207120074</v>
      </c>
      <c r="F908" s="51">
        <v>30</v>
      </c>
      <c r="G908" s="52">
        <v>1E-3</v>
      </c>
      <c r="H908" s="51">
        <v>130</v>
      </c>
      <c r="I908" s="53">
        <v>5.9565679999999999</v>
      </c>
      <c r="J908" s="53">
        <v>1.7825E-3</v>
      </c>
      <c r="K908" s="53">
        <v>5.5187426000000004</v>
      </c>
      <c r="L908" s="54">
        <v>0.18015809999999999</v>
      </c>
      <c r="M908" s="55">
        <v>8.3000000000000001E-4</v>
      </c>
      <c r="N908" s="53">
        <v>0.2447705</v>
      </c>
      <c r="O908" s="56">
        <v>342</v>
      </c>
      <c r="P908" s="56">
        <v>126</v>
      </c>
      <c r="Q908" s="60">
        <v>0.52407999999999999</v>
      </c>
      <c r="R908" s="60">
        <v>0.37448625980559019</v>
      </c>
      <c r="S908" s="60">
        <v>0.66671738690155857</v>
      </c>
      <c r="T908" s="51" t="s">
        <v>651</v>
      </c>
    </row>
    <row r="909" spans="1:20" s="83" customFormat="1" x14ac:dyDescent="0.25">
      <c r="A909" s="51" t="s">
        <v>636</v>
      </c>
      <c r="B909" s="51" t="s">
        <v>656</v>
      </c>
      <c r="C909" s="51" t="s">
        <v>39</v>
      </c>
      <c r="D909" s="51" t="s">
        <v>135</v>
      </c>
      <c r="E909" s="51">
        <v>207120787</v>
      </c>
      <c r="F909" s="51">
        <v>30</v>
      </c>
      <c r="G909" s="52">
        <v>1E-3</v>
      </c>
      <c r="H909" s="51">
        <v>130</v>
      </c>
      <c r="I909" s="53">
        <v>5.9715042</v>
      </c>
      <c r="J909" s="53">
        <v>1.7661E-3</v>
      </c>
      <c r="K909" s="53">
        <v>5.5175964000000022</v>
      </c>
      <c r="L909" s="54">
        <v>0.18848899999999999</v>
      </c>
      <c r="M909" s="55">
        <v>9.9200000000000004E-4</v>
      </c>
      <c r="N909" s="53">
        <v>0.2524613</v>
      </c>
      <c r="O909" s="56">
        <v>342</v>
      </c>
      <c r="P909" s="56">
        <v>133</v>
      </c>
      <c r="Q909" s="60">
        <v>0.63719999999999999</v>
      </c>
      <c r="R909" s="60">
        <v>0.48375164610123028</v>
      </c>
      <c r="S909" s="60">
        <v>0.729421037564565</v>
      </c>
      <c r="T909" s="51" t="s">
        <v>651</v>
      </c>
    </row>
    <row r="910" spans="1:20" s="83" customFormat="1" x14ac:dyDescent="0.25">
      <c r="A910" s="51" t="s">
        <v>636</v>
      </c>
      <c r="B910" s="51" t="s">
        <v>656</v>
      </c>
      <c r="C910" s="51" t="s">
        <v>39</v>
      </c>
      <c r="D910" s="51" t="s">
        <v>135</v>
      </c>
      <c r="E910" s="51">
        <v>207121503</v>
      </c>
      <c r="F910" s="51">
        <v>30</v>
      </c>
      <c r="G910" s="52">
        <v>1E-3</v>
      </c>
      <c r="H910" s="51">
        <v>130</v>
      </c>
      <c r="I910" s="53">
        <v>5.9694298000000003</v>
      </c>
      <c r="J910" s="53">
        <v>1.7667E-3</v>
      </c>
      <c r="K910" s="53">
        <v>5.5480567999999986</v>
      </c>
      <c r="L910" s="54">
        <v>0.17728920000000001</v>
      </c>
      <c r="M910" s="55">
        <v>8.8719999999999999E-4</v>
      </c>
      <c r="N910" s="53">
        <v>0.2312179</v>
      </c>
      <c r="O910" s="56">
        <v>342</v>
      </c>
      <c r="P910" s="56">
        <v>123</v>
      </c>
      <c r="Q910" s="60">
        <v>0.593584</v>
      </c>
      <c r="R910" s="60">
        <v>0.47386981834897179</v>
      </c>
      <c r="S910" s="60">
        <v>0.73368583160545586</v>
      </c>
      <c r="T910" s="51" t="s">
        <v>651</v>
      </c>
    </row>
    <row r="911" spans="1:20" s="83" customFormat="1" x14ac:dyDescent="0.25">
      <c r="A911" s="51" t="s">
        <v>636</v>
      </c>
      <c r="B911" s="51" t="s">
        <v>656</v>
      </c>
      <c r="C911" s="51" t="s">
        <v>39</v>
      </c>
      <c r="D911" s="51" t="s">
        <v>135</v>
      </c>
      <c r="E911" s="51">
        <v>207122221</v>
      </c>
      <c r="F911" s="51">
        <v>30</v>
      </c>
      <c r="G911" s="52">
        <v>1E-3</v>
      </c>
      <c r="H911" s="51">
        <v>130</v>
      </c>
      <c r="I911" s="53">
        <v>5.4957748000000004</v>
      </c>
      <c r="J911" s="53">
        <v>1.7731999999999999E-3</v>
      </c>
      <c r="K911" s="53">
        <v>5.0830000999999996</v>
      </c>
      <c r="L911" s="54">
        <v>0.16980990000000001</v>
      </c>
      <c r="M911" s="55">
        <v>8.6450000000000003E-4</v>
      </c>
      <c r="N911" s="53">
        <v>0.23067689999999999</v>
      </c>
      <c r="O911" s="56">
        <v>318</v>
      </c>
      <c r="P911" s="56">
        <v>119</v>
      </c>
      <c r="Q911" s="60">
        <v>0.66010599999999997</v>
      </c>
      <c r="R911" s="60">
        <v>0.56128259663429847</v>
      </c>
      <c r="S911" s="60">
        <v>0.77483677648393678</v>
      </c>
      <c r="T911" s="51" t="s">
        <v>651</v>
      </c>
    </row>
    <row r="912" spans="1:20" s="83" customFormat="1" x14ac:dyDescent="0.25">
      <c r="A912" s="51" t="s">
        <v>636</v>
      </c>
      <c r="B912" s="51" t="s">
        <v>656</v>
      </c>
      <c r="C912" s="51" t="s">
        <v>39</v>
      </c>
      <c r="D912" s="51" t="s">
        <v>135</v>
      </c>
      <c r="E912" s="51">
        <v>207122891</v>
      </c>
      <c r="F912" s="51">
        <v>30</v>
      </c>
      <c r="G912" s="52">
        <v>1E-3</v>
      </c>
      <c r="H912" s="51">
        <v>130</v>
      </c>
      <c r="I912" s="53">
        <v>5.5740768000000003</v>
      </c>
      <c r="J912" s="53">
        <v>1.7765000000000001E-3</v>
      </c>
      <c r="K912" s="53">
        <v>5.1415948999999994</v>
      </c>
      <c r="L912" s="54">
        <v>0.1764791</v>
      </c>
      <c r="M912" s="55">
        <v>8.7500000000000002E-4</v>
      </c>
      <c r="N912" s="53">
        <v>0.24364479999999999</v>
      </c>
      <c r="O912" s="56">
        <v>318</v>
      </c>
      <c r="P912" s="56">
        <v>124</v>
      </c>
      <c r="Q912" s="60">
        <v>0.50246000000000002</v>
      </c>
      <c r="R912" s="60">
        <v>0.36462041403514589</v>
      </c>
      <c r="S912" s="60">
        <v>0.67736374367228647</v>
      </c>
      <c r="T912" s="51" t="s">
        <v>651</v>
      </c>
    </row>
    <row r="913" spans="1:20" s="83" customFormat="1" x14ac:dyDescent="0.25">
      <c r="A913" s="51" t="s">
        <v>636</v>
      </c>
      <c r="B913" s="51" t="s">
        <v>656</v>
      </c>
      <c r="C913" s="51" t="s">
        <v>39</v>
      </c>
      <c r="D913" s="51" t="s">
        <v>135</v>
      </c>
      <c r="E913" s="51">
        <v>207123568</v>
      </c>
      <c r="F913" s="51">
        <v>30</v>
      </c>
      <c r="G913" s="52">
        <v>1E-3</v>
      </c>
      <c r="H913" s="51">
        <v>130</v>
      </c>
      <c r="I913" s="53">
        <v>5.4929876000000002</v>
      </c>
      <c r="J913" s="53">
        <v>1.787E-3</v>
      </c>
      <c r="K913" s="53">
        <v>5.0891317000000003</v>
      </c>
      <c r="L913" s="54">
        <v>0.16619510000000001</v>
      </c>
      <c r="M913" s="55">
        <v>8.0170000000000003E-4</v>
      </c>
      <c r="N913" s="53">
        <v>0.2255539</v>
      </c>
      <c r="O913" s="56">
        <v>318</v>
      </c>
      <c r="P913" s="56">
        <v>114</v>
      </c>
      <c r="Q913" s="60">
        <v>0.59098899999999999</v>
      </c>
      <c r="R913" s="60">
        <v>0.41281239077289639</v>
      </c>
      <c r="S913" s="60">
        <v>0.70953887828080553</v>
      </c>
      <c r="T913" s="51" t="s">
        <v>651</v>
      </c>
    </row>
    <row r="914" spans="1:20" s="83" customFormat="1" x14ac:dyDescent="0.25">
      <c r="A914" s="51" t="s">
        <v>636</v>
      </c>
      <c r="B914" s="51" t="s">
        <v>656</v>
      </c>
      <c r="C914" s="51" t="s">
        <v>39</v>
      </c>
      <c r="D914" s="51" t="s">
        <v>135</v>
      </c>
      <c r="E914" s="51">
        <v>207124236</v>
      </c>
      <c r="F914" s="51">
        <v>30</v>
      </c>
      <c r="G914" s="52">
        <v>1E-3</v>
      </c>
      <c r="H914" s="51">
        <v>130</v>
      </c>
      <c r="I914" s="53">
        <v>6.1872312000000003</v>
      </c>
      <c r="J914" s="53">
        <v>1.7802E-3</v>
      </c>
      <c r="K914" s="53">
        <v>5.7504448000000004</v>
      </c>
      <c r="L914" s="54">
        <v>0.18351329999999999</v>
      </c>
      <c r="M914" s="55">
        <v>8.765E-4</v>
      </c>
      <c r="N914" s="53">
        <v>0.24026</v>
      </c>
      <c r="O914" s="56">
        <v>354</v>
      </c>
      <c r="P914" s="56">
        <v>127</v>
      </c>
      <c r="Q914" s="60">
        <v>0.67843799999999999</v>
      </c>
      <c r="R914" s="60">
        <v>0.49562669922084113</v>
      </c>
      <c r="S914" s="60">
        <v>0.73659607905314561</v>
      </c>
      <c r="T914" s="51" t="s">
        <v>651</v>
      </c>
    </row>
    <row r="915" spans="1:20" s="83" customFormat="1" x14ac:dyDescent="0.25">
      <c r="A915" s="51" t="s">
        <v>636</v>
      </c>
      <c r="B915" s="51" t="s">
        <v>656</v>
      </c>
      <c r="C915" s="51" t="s">
        <v>39</v>
      </c>
      <c r="D915" s="51" t="s">
        <v>135</v>
      </c>
      <c r="E915" s="51">
        <v>207124975</v>
      </c>
      <c r="F915" s="51">
        <v>30</v>
      </c>
      <c r="G915" s="52">
        <v>1E-3</v>
      </c>
      <c r="H915" s="51">
        <v>130</v>
      </c>
      <c r="I915" s="53">
        <v>6.2422186000000002</v>
      </c>
      <c r="J915" s="53">
        <v>1.7542E-3</v>
      </c>
      <c r="K915" s="53">
        <v>5.7979917000000007</v>
      </c>
      <c r="L915" s="54">
        <v>0.18468119999999999</v>
      </c>
      <c r="M915" s="55">
        <v>8.8900000000000003E-4</v>
      </c>
      <c r="N915" s="53">
        <v>0.24655820000000001</v>
      </c>
      <c r="O915" s="56">
        <v>354</v>
      </c>
      <c r="P915" s="56">
        <v>129</v>
      </c>
      <c r="Q915" s="60">
        <v>0.64982399999999996</v>
      </c>
      <c r="R915" s="60">
        <v>0.47775935807564479</v>
      </c>
      <c r="S915" s="60">
        <v>0.73290806559267641</v>
      </c>
      <c r="T915" s="51" t="s">
        <v>651</v>
      </c>
    </row>
    <row r="916" spans="1:20" s="83" customFormat="1" x14ac:dyDescent="0.25">
      <c r="A916" s="51" t="s">
        <v>636</v>
      </c>
      <c r="B916" s="51" t="s">
        <v>656</v>
      </c>
      <c r="C916" s="51" t="s">
        <v>39</v>
      </c>
      <c r="D916" s="51" t="s">
        <v>135</v>
      </c>
      <c r="E916" s="51">
        <v>207126510</v>
      </c>
      <c r="F916" s="51">
        <v>30</v>
      </c>
      <c r="G916" s="52">
        <v>1E-3</v>
      </c>
      <c r="H916" s="51">
        <v>130</v>
      </c>
      <c r="I916" s="53">
        <v>5.1410555999999996</v>
      </c>
      <c r="J916" s="53">
        <v>1.7932E-3</v>
      </c>
      <c r="K916" s="53">
        <v>4.7226980999999997</v>
      </c>
      <c r="L916" s="54">
        <v>0.1745738</v>
      </c>
      <c r="M916" s="55">
        <v>8.2830000000000002E-4</v>
      </c>
      <c r="N916" s="53">
        <v>0.23165759999999999</v>
      </c>
      <c r="O916" s="56">
        <v>294</v>
      </c>
      <c r="P916" s="56">
        <v>122</v>
      </c>
      <c r="Q916" s="60">
        <v>0.56153500000000001</v>
      </c>
      <c r="R916" s="60">
        <v>0.40864058567246292</v>
      </c>
      <c r="S916" s="60">
        <v>0.68769499478280216</v>
      </c>
      <c r="T916" s="51" t="s">
        <v>651</v>
      </c>
    </row>
    <row r="917" spans="1:20" s="83" customFormat="1" x14ac:dyDescent="0.25">
      <c r="A917" s="51" t="s">
        <v>636</v>
      </c>
      <c r="B917" s="51" t="s">
        <v>656</v>
      </c>
      <c r="C917" s="51" t="s">
        <v>39</v>
      </c>
      <c r="D917" s="51" t="s">
        <v>135</v>
      </c>
      <c r="E917" s="51">
        <v>207127144</v>
      </c>
      <c r="F917" s="51">
        <v>30</v>
      </c>
      <c r="G917" s="52">
        <v>1E-3</v>
      </c>
      <c r="H917" s="51">
        <v>130</v>
      </c>
      <c r="I917" s="53">
        <v>5.9731778000000002</v>
      </c>
      <c r="J917" s="53">
        <v>1.7501000000000001E-3</v>
      </c>
      <c r="K917" s="53">
        <v>5.5398156000000007</v>
      </c>
      <c r="L917" s="54">
        <v>0.18121409999999999</v>
      </c>
      <c r="M917" s="55">
        <v>9.0879999999999997E-4</v>
      </c>
      <c r="N917" s="53">
        <v>0.23881369999999999</v>
      </c>
      <c r="O917" s="56">
        <v>342</v>
      </c>
      <c r="P917" s="56">
        <v>124</v>
      </c>
      <c r="Q917" s="60">
        <v>0.56805700000000003</v>
      </c>
      <c r="R917" s="60">
        <v>0.42954716320696329</v>
      </c>
      <c r="S917" s="60">
        <v>0.71478268846429371</v>
      </c>
      <c r="T917" s="51" t="s">
        <v>651</v>
      </c>
    </row>
    <row r="918" spans="1:20" s="83" customFormat="1" x14ac:dyDescent="0.25">
      <c r="A918" s="51" t="s">
        <v>636</v>
      </c>
      <c r="B918" s="51" t="s">
        <v>656</v>
      </c>
      <c r="C918" s="51" t="s">
        <v>39</v>
      </c>
      <c r="D918" s="51" t="s">
        <v>135</v>
      </c>
      <c r="E918" s="51">
        <v>207127861</v>
      </c>
      <c r="F918" s="51">
        <v>30</v>
      </c>
      <c r="G918" s="52">
        <v>1E-3</v>
      </c>
      <c r="H918" s="51">
        <v>130</v>
      </c>
      <c r="I918" s="53">
        <v>6.6516047</v>
      </c>
      <c r="J918" s="53">
        <v>1.8584000000000001E-3</v>
      </c>
      <c r="K918" s="53">
        <v>6.2137773999999997</v>
      </c>
      <c r="L918" s="54">
        <v>0.18282950000000001</v>
      </c>
      <c r="M918" s="55">
        <v>8.8960000000000005E-4</v>
      </c>
      <c r="N918" s="53">
        <v>0.24126700000000001</v>
      </c>
      <c r="O918" s="56">
        <v>378</v>
      </c>
      <c r="P918" s="56">
        <v>127</v>
      </c>
      <c r="Q918" s="60">
        <v>0.64307700000000001</v>
      </c>
      <c r="R918" s="60">
        <v>0.50322650744275832</v>
      </c>
      <c r="S918" s="60">
        <v>0.74256949134704198</v>
      </c>
      <c r="T918" s="51" t="s">
        <v>651</v>
      </c>
    </row>
    <row r="919" spans="1:20" s="83" customFormat="1" x14ac:dyDescent="0.25">
      <c r="A919" s="51" t="s">
        <v>636</v>
      </c>
      <c r="B919" s="51" t="s">
        <v>656</v>
      </c>
      <c r="C919" s="51" t="s">
        <v>39</v>
      </c>
      <c r="D919" s="51" t="s">
        <v>135</v>
      </c>
      <c r="E919" s="51">
        <v>207128646</v>
      </c>
      <c r="F919" s="51">
        <v>30</v>
      </c>
      <c r="G919" s="52">
        <v>1E-3</v>
      </c>
      <c r="H919" s="51">
        <v>130</v>
      </c>
      <c r="I919" s="53">
        <v>6.6506501</v>
      </c>
      <c r="J919" s="53">
        <v>1.7947E-3</v>
      </c>
      <c r="K919" s="53">
        <v>6.1877860999999994</v>
      </c>
      <c r="L919" s="54">
        <v>0.1930936</v>
      </c>
      <c r="M919" s="55">
        <v>9.2909999999999998E-4</v>
      </c>
      <c r="N919" s="53">
        <v>0.2563917</v>
      </c>
      <c r="O919" s="56">
        <v>378</v>
      </c>
      <c r="P919" s="56">
        <v>135</v>
      </c>
      <c r="Q919" s="60">
        <v>0.66205700000000001</v>
      </c>
      <c r="R919" s="60">
        <v>0.52616623168203247</v>
      </c>
      <c r="S919" s="60">
        <v>0.74598402270408315</v>
      </c>
      <c r="T919" s="51" t="s">
        <v>651</v>
      </c>
    </row>
    <row r="920" spans="1:20" s="83" customFormat="1" x14ac:dyDescent="0.25">
      <c r="A920" s="51" t="s">
        <v>636</v>
      </c>
      <c r="B920" s="51" t="s">
        <v>656</v>
      </c>
      <c r="C920" s="51" t="s">
        <v>39</v>
      </c>
      <c r="D920" s="51" t="s">
        <v>135</v>
      </c>
      <c r="E920" s="51">
        <v>207129431</v>
      </c>
      <c r="F920" s="51">
        <v>30</v>
      </c>
      <c r="G920" s="52">
        <v>1E-3</v>
      </c>
      <c r="H920" s="51">
        <v>130</v>
      </c>
      <c r="I920" s="53">
        <v>6.6494827000000001</v>
      </c>
      <c r="J920" s="53">
        <v>1.7576E-3</v>
      </c>
      <c r="K920" s="53">
        <v>6.1648642000000002</v>
      </c>
      <c r="L920" s="54">
        <v>0.20261480000000001</v>
      </c>
      <c r="M920" s="55">
        <v>9.6210000000000002E-4</v>
      </c>
      <c r="N920" s="53">
        <v>0.2679723</v>
      </c>
      <c r="O920" s="56">
        <v>378</v>
      </c>
      <c r="P920" s="56">
        <v>142</v>
      </c>
      <c r="Q920" s="60">
        <v>0.55004699999999995</v>
      </c>
      <c r="R920" s="60">
        <v>0.41044074252187862</v>
      </c>
      <c r="S920" s="60">
        <v>0.69596404018701852</v>
      </c>
      <c r="T920" s="51" t="s">
        <v>651</v>
      </c>
    </row>
    <row r="921" spans="1:20" s="83" customFormat="1" x14ac:dyDescent="0.25">
      <c r="A921" s="51" t="s">
        <v>636</v>
      </c>
      <c r="B921" s="51" t="s">
        <v>656</v>
      </c>
      <c r="C921" s="51" t="s">
        <v>39</v>
      </c>
      <c r="D921" s="51" t="s">
        <v>135</v>
      </c>
      <c r="E921" s="51">
        <v>207130217</v>
      </c>
      <c r="F921" s="51">
        <v>30</v>
      </c>
      <c r="G921" s="52">
        <v>1E-3</v>
      </c>
      <c r="H921" s="51">
        <v>130</v>
      </c>
      <c r="I921" s="53">
        <v>5.732837</v>
      </c>
      <c r="J921" s="53">
        <v>1.8024E-3</v>
      </c>
      <c r="K921" s="53">
        <v>5.3406244000000003</v>
      </c>
      <c r="L921" s="54">
        <v>0.16198029999999999</v>
      </c>
      <c r="M921" s="55">
        <v>7.9920000000000002E-4</v>
      </c>
      <c r="N921" s="53">
        <v>0.21809220000000001</v>
      </c>
      <c r="O921" s="56">
        <v>330</v>
      </c>
      <c r="P921" s="56">
        <v>110</v>
      </c>
      <c r="Q921" s="60">
        <v>0.67674699999999999</v>
      </c>
      <c r="R921" s="60">
        <v>0.50230641452629399</v>
      </c>
      <c r="S921" s="60">
        <v>0.73203966482606442</v>
      </c>
      <c r="T921" s="51" t="s">
        <v>651</v>
      </c>
    </row>
    <row r="922" spans="1:20" s="83" customFormat="1" x14ac:dyDescent="0.25">
      <c r="A922" s="51" t="s">
        <v>636</v>
      </c>
      <c r="B922" s="51" t="s">
        <v>656</v>
      </c>
      <c r="C922" s="51" t="s">
        <v>39</v>
      </c>
      <c r="D922" s="51" t="s">
        <v>135</v>
      </c>
      <c r="E922" s="51">
        <v>207130912</v>
      </c>
      <c r="F922" s="51">
        <v>30</v>
      </c>
      <c r="G922" s="52">
        <v>1E-3</v>
      </c>
      <c r="H922" s="51">
        <v>130</v>
      </c>
      <c r="I922" s="53">
        <v>6.4838553000000001</v>
      </c>
      <c r="J922" s="53">
        <v>1.8002000000000001E-3</v>
      </c>
      <c r="K922" s="53">
        <v>6.0215375000000009</v>
      </c>
      <c r="L922" s="54">
        <v>0.18780579999999999</v>
      </c>
      <c r="M922" s="55">
        <v>9.4439999999999997E-4</v>
      </c>
      <c r="N922" s="53">
        <v>0.26093739999999999</v>
      </c>
      <c r="O922" s="56">
        <v>366</v>
      </c>
      <c r="P922" s="56">
        <v>137</v>
      </c>
      <c r="Q922" s="60">
        <v>0.53047100000000003</v>
      </c>
      <c r="R922" s="60">
        <v>0.39060477592438192</v>
      </c>
      <c r="S922" s="60">
        <v>0.70938235798474591</v>
      </c>
      <c r="T922" s="51" t="s">
        <v>651</v>
      </c>
    </row>
    <row r="923" spans="1:20" s="83" customFormat="1" x14ac:dyDescent="0.25">
      <c r="A923" s="51" t="s">
        <v>636</v>
      </c>
      <c r="B923" s="51" t="s">
        <v>656</v>
      </c>
      <c r="C923" s="51" t="s">
        <v>39</v>
      </c>
      <c r="D923" s="51" t="s">
        <v>135</v>
      </c>
      <c r="E923" s="51">
        <v>207131682</v>
      </c>
      <c r="F923" s="51">
        <v>30</v>
      </c>
      <c r="G923" s="52">
        <v>1E-3</v>
      </c>
      <c r="H923" s="51">
        <v>130</v>
      </c>
      <c r="I923" s="53">
        <v>6.1916639</v>
      </c>
      <c r="J923" s="53">
        <v>1.7880999999999999E-3</v>
      </c>
      <c r="K923" s="53">
        <v>5.7655411999999986</v>
      </c>
      <c r="L923" s="54">
        <v>0.1789916</v>
      </c>
      <c r="M923" s="55">
        <v>8.5110000000000003E-4</v>
      </c>
      <c r="N923" s="53">
        <v>0.23423069999999999</v>
      </c>
      <c r="O923" s="56">
        <v>354</v>
      </c>
      <c r="P923" s="56">
        <v>125</v>
      </c>
      <c r="Q923" s="60">
        <v>0.74020399999999997</v>
      </c>
      <c r="R923" s="60">
        <v>0.58530273914768782</v>
      </c>
      <c r="S923" s="60">
        <v>0.76505394809415472</v>
      </c>
      <c r="T923" s="51" t="s">
        <v>651</v>
      </c>
    </row>
    <row r="924" spans="1:20" s="83" customFormat="1" x14ac:dyDescent="0.25">
      <c r="A924" s="51" t="s">
        <v>636</v>
      </c>
      <c r="B924" s="51" t="s">
        <v>656</v>
      </c>
      <c r="C924" s="51" t="s">
        <v>39</v>
      </c>
      <c r="D924" s="51" t="s">
        <v>135</v>
      </c>
      <c r="E924" s="51">
        <v>207132420</v>
      </c>
      <c r="F924" s="51">
        <v>30</v>
      </c>
      <c r="G924" s="52">
        <v>1E-3</v>
      </c>
      <c r="H924" s="51">
        <v>130</v>
      </c>
      <c r="I924" s="53">
        <v>5.5034725</v>
      </c>
      <c r="J924" s="53">
        <v>1.7485000000000001E-3</v>
      </c>
      <c r="K924" s="53">
        <v>5.0923865000000008</v>
      </c>
      <c r="L924" s="54">
        <v>0.17000899999999999</v>
      </c>
      <c r="M924" s="55">
        <v>9.3360000000000003E-4</v>
      </c>
      <c r="N924" s="53">
        <v>0.2287275</v>
      </c>
      <c r="O924" s="56">
        <v>318</v>
      </c>
      <c r="P924" s="56">
        <v>118</v>
      </c>
      <c r="Q924" s="60">
        <v>0.69872500000000004</v>
      </c>
      <c r="R924" s="60">
        <v>0.60428881272212953</v>
      </c>
      <c r="S924" s="60">
        <v>0.7750837101102015</v>
      </c>
      <c r="T924" s="51" t="s">
        <v>651</v>
      </c>
    </row>
    <row r="925" spans="1:20" s="83" customFormat="1" x14ac:dyDescent="0.25">
      <c r="A925" s="51" t="s">
        <v>636</v>
      </c>
      <c r="B925" s="51" t="s">
        <v>656</v>
      </c>
      <c r="C925" s="51" t="s">
        <v>39</v>
      </c>
      <c r="D925" s="51" t="s">
        <v>135</v>
      </c>
      <c r="E925" s="51">
        <v>207133088</v>
      </c>
      <c r="F925" s="51">
        <v>30</v>
      </c>
      <c r="G925" s="52">
        <v>1E-3</v>
      </c>
      <c r="H925" s="51">
        <v>130</v>
      </c>
      <c r="I925" s="53">
        <v>4.8543906000000003</v>
      </c>
      <c r="J925" s="53">
        <v>1.7327E-3</v>
      </c>
      <c r="K925" s="53">
        <v>4.5050241</v>
      </c>
      <c r="L925" s="54">
        <v>0.14516480000000001</v>
      </c>
      <c r="M925" s="55">
        <v>7.3640000000000001E-4</v>
      </c>
      <c r="N925" s="53">
        <v>0.19284280000000001</v>
      </c>
      <c r="O925" s="56">
        <v>282</v>
      </c>
      <c r="P925" s="56">
        <v>100</v>
      </c>
      <c r="Q925" s="60">
        <v>0.58028400000000002</v>
      </c>
      <c r="R925" s="60">
        <v>0.4449343043375521</v>
      </c>
      <c r="S925" s="60">
        <v>0.70538460760735633</v>
      </c>
      <c r="T925" s="51" t="s">
        <v>651</v>
      </c>
    </row>
    <row r="926" spans="1:20" s="83" customFormat="1" x14ac:dyDescent="0.25">
      <c r="A926" s="51" t="s">
        <v>636</v>
      </c>
      <c r="B926" s="51" t="s">
        <v>656</v>
      </c>
      <c r="C926" s="51" t="s">
        <v>39</v>
      </c>
      <c r="D926" s="51" t="s">
        <v>135</v>
      </c>
      <c r="E926" s="51">
        <v>207133694</v>
      </c>
      <c r="F926" s="51">
        <v>30</v>
      </c>
      <c r="G926" s="52">
        <v>1E-3</v>
      </c>
      <c r="H926" s="51">
        <v>130</v>
      </c>
      <c r="I926" s="53">
        <v>5.7750067999999999</v>
      </c>
      <c r="J926" s="53">
        <v>1.8595E-3</v>
      </c>
      <c r="K926" s="53">
        <v>5.3583399999999992</v>
      </c>
      <c r="L926" s="54">
        <v>0.17303750000000001</v>
      </c>
      <c r="M926" s="55">
        <v>8.0820000000000002E-4</v>
      </c>
      <c r="N926" s="53">
        <v>0.23099</v>
      </c>
      <c r="O926" s="56">
        <v>330</v>
      </c>
      <c r="P926" s="56">
        <v>121</v>
      </c>
      <c r="Q926" s="60">
        <v>0.59211599999999998</v>
      </c>
      <c r="R926" s="60">
        <v>0.47629788623245661</v>
      </c>
      <c r="S926" s="60">
        <v>0.72922168637474272</v>
      </c>
      <c r="T926" s="51" t="s">
        <v>651</v>
      </c>
    </row>
    <row r="927" spans="1:20" s="83" customFormat="1" x14ac:dyDescent="0.25">
      <c r="A927" s="51" t="s">
        <v>636</v>
      </c>
      <c r="B927" s="51" t="s">
        <v>656</v>
      </c>
      <c r="C927" s="51" t="s">
        <v>39</v>
      </c>
      <c r="D927" s="51" t="s">
        <v>135</v>
      </c>
      <c r="E927" s="51">
        <v>207134391</v>
      </c>
      <c r="F927" s="51">
        <v>30</v>
      </c>
      <c r="G927" s="52">
        <v>1E-3</v>
      </c>
      <c r="H927" s="51">
        <v>130</v>
      </c>
      <c r="I927" s="53">
        <v>6.4253634999999996</v>
      </c>
      <c r="J927" s="53">
        <v>1.8431999999999999E-3</v>
      </c>
      <c r="K927" s="53">
        <v>5.9680137999999996</v>
      </c>
      <c r="L927" s="54">
        <v>0.18840950000000001</v>
      </c>
      <c r="M927" s="55">
        <v>9.2440000000000003E-4</v>
      </c>
      <c r="N927" s="53">
        <v>0.25556289999999998</v>
      </c>
      <c r="O927" s="56">
        <v>366</v>
      </c>
      <c r="P927" s="56">
        <v>134</v>
      </c>
      <c r="Q927" s="60">
        <v>0.61479799999999996</v>
      </c>
      <c r="R927" s="60">
        <v>0.47544686363993438</v>
      </c>
      <c r="S927" s="60">
        <v>0.73506501309860017</v>
      </c>
      <c r="T927" s="51" t="s">
        <v>651</v>
      </c>
    </row>
    <row r="928" spans="1:20" s="83" customFormat="1" x14ac:dyDescent="0.25">
      <c r="A928" s="51" t="s">
        <v>636</v>
      </c>
      <c r="B928" s="51" t="s">
        <v>656</v>
      </c>
      <c r="C928" s="51" t="s">
        <v>39</v>
      </c>
      <c r="D928" s="51" t="s">
        <v>135</v>
      </c>
      <c r="E928" s="51">
        <v>207135153</v>
      </c>
      <c r="F928" s="51">
        <v>30</v>
      </c>
      <c r="G928" s="52">
        <v>1E-3</v>
      </c>
      <c r="H928" s="51">
        <v>130</v>
      </c>
      <c r="I928" s="53">
        <v>6.1555784999999998</v>
      </c>
      <c r="J928" s="53">
        <v>1.7497999999999999E-3</v>
      </c>
      <c r="K928" s="53">
        <v>5.7075725999999998</v>
      </c>
      <c r="L928" s="54">
        <v>0.1865271</v>
      </c>
      <c r="M928" s="55">
        <v>9.3599999999999998E-4</v>
      </c>
      <c r="N928" s="53">
        <v>0.24849740000000001</v>
      </c>
      <c r="O928" s="56">
        <v>354</v>
      </c>
      <c r="P928" s="56">
        <v>129</v>
      </c>
      <c r="Q928" s="60">
        <v>0.58535999999999999</v>
      </c>
      <c r="R928" s="60">
        <v>0.43246222370520021</v>
      </c>
      <c r="S928" s="60">
        <v>0.70798127483954321</v>
      </c>
      <c r="T928" s="51" t="s">
        <v>651</v>
      </c>
    </row>
    <row r="929" spans="1:20" s="83" customFormat="1" x14ac:dyDescent="0.25">
      <c r="A929" s="51" t="s">
        <v>636</v>
      </c>
      <c r="B929" s="51" t="s">
        <v>656</v>
      </c>
      <c r="C929" s="51" t="s">
        <v>39</v>
      </c>
      <c r="D929" s="51" t="s">
        <v>135</v>
      </c>
      <c r="E929" s="51">
        <v>207135888</v>
      </c>
      <c r="F929" s="51">
        <v>30</v>
      </c>
      <c r="G929" s="52">
        <v>1E-3</v>
      </c>
      <c r="H929" s="51">
        <v>130</v>
      </c>
      <c r="I929" s="53">
        <v>5.2776550999999996</v>
      </c>
      <c r="J929" s="53">
        <v>1.7645000000000011E-3</v>
      </c>
      <c r="K929" s="53">
        <v>4.9074167999999991</v>
      </c>
      <c r="L929" s="54">
        <v>0.15416879999999999</v>
      </c>
      <c r="M929" s="55">
        <v>7.9219999999999996E-4</v>
      </c>
      <c r="N929" s="53">
        <v>0.20398450000000001</v>
      </c>
      <c r="O929" s="56">
        <v>306</v>
      </c>
      <c r="P929" s="56">
        <v>107</v>
      </c>
      <c r="Q929" s="60">
        <v>0.60441999999999996</v>
      </c>
      <c r="R929" s="60">
        <v>0.45993409215904368</v>
      </c>
      <c r="S929" s="60">
        <v>0.71281580985790183</v>
      </c>
      <c r="T929" s="51" t="s">
        <v>651</v>
      </c>
    </row>
    <row r="930" spans="1:20" s="83" customFormat="1" x14ac:dyDescent="0.25">
      <c r="A930" s="51" t="s">
        <v>636</v>
      </c>
      <c r="B930" s="51" t="s">
        <v>656</v>
      </c>
      <c r="C930" s="51" t="s">
        <v>39</v>
      </c>
      <c r="D930" s="51" t="s">
        <v>135</v>
      </c>
      <c r="E930" s="51">
        <v>207136536</v>
      </c>
      <c r="F930" s="51">
        <v>30</v>
      </c>
      <c r="G930" s="52">
        <v>1E-3</v>
      </c>
      <c r="H930" s="51">
        <v>130</v>
      </c>
      <c r="I930" s="53">
        <v>6.1214066000000003</v>
      </c>
      <c r="J930" s="53">
        <v>1.818E-3</v>
      </c>
      <c r="K930" s="53">
        <v>5.7180874999999993</v>
      </c>
      <c r="L930" s="54">
        <v>0.1694205</v>
      </c>
      <c r="M930" s="55">
        <v>8.1439999999999995E-4</v>
      </c>
      <c r="N930" s="53">
        <v>0.22101609999999999</v>
      </c>
      <c r="O930" s="56">
        <v>354</v>
      </c>
      <c r="P930" s="56">
        <v>118</v>
      </c>
      <c r="Q930" s="60">
        <v>0.47742499999999999</v>
      </c>
      <c r="R930" s="60">
        <v>0.37729544783194929</v>
      </c>
      <c r="S930" s="60">
        <v>0.68584603334975069</v>
      </c>
      <c r="T930" s="51" t="s">
        <v>651</v>
      </c>
    </row>
    <row r="931" spans="1:20" s="83" customFormat="1" x14ac:dyDescent="0.25">
      <c r="A931" s="51" t="s">
        <v>636</v>
      </c>
      <c r="B931" s="51" t="s">
        <v>656</v>
      </c>
      <c r="C931" s="51" t="s">
        <v>39</v>
      </c>
      <c r="D931" s="51" t="s">
        <v>135</v>
      </c>
      <c r="E931" s="51">
        <v>207137268</v>
      </c>
      <c r="F931" s="51">
        <v>30</v>
      </c>
      <c r="G931" s="52">
        <v>1E-3</v>
      </c>
      <c r="H931" s="51">
        <v>130</v>
      </c>
      <c r="I931" s="53">
        <v>6.2129092999999997</v>
      </c>
      <c r="J931" s="53">
        <v>1.7752E-3</v>
      </c>
      <c r="K931" s="53">
        <v>5.7292625999999993</v>
      </c>
      <c r="L931" s="54">
        <v>0.19902210000000001</v>
      </c>
      <c r="M931" s="55">
        <v>1.0968E-3</v>
      </c>
      <c r="N931" s="53">
        <v>0.27126670000000003</v>
      </c>
      <c r="O931" s="56">
        <v>354</v>
      </c>
      <c r="P931" s="56">
        <v>134</v>
      </c>
      <c r="Q931" s="60">
        <v>0.61402100000000004</v>
      </c>
      <c r="R931" s="60">
        <v>0.48756993846919189</v>
      </c>
      <c r="S931" s="60">
        <v>0.73036455062278371</v>
      </c>
      <c r="T931" s="51" t="s">
        <v>651</v>
      </c>
    </row>
    <row r="932" spans="1:20" s="83" customFormat="1" x14ac:dyDescent="0.25">
      <c r="A932" s="51" t="s">
        <v>636</v>
      </c>
      <c r="B932" s="51" t="s">
        <v>656</v>
      </c>
      <c r="C932" s="51" t="s">
        <v>39</v>
      </c>
      <c r="D932" s="51" t="s">
        <v>135</v>
      </c>
      <c r="E932" s="51">
        <v>207138012</v>
      </c>
      <c r="F932" s="51">
        <v>30</v>
      </c>
      <c r="G932" s="52">
        <v>1E-3</v>
      </c>
      <c r="H932" s="51">
        <v>130</v>
      </c>
      <c r="I932" s="53">
        <v>5.3201663999999997</v>
      </c>
      <c r="J932" s="53">
        <v>1.8135E-3</v>
      </c>
      <c r="K932" s="53">
        <v>4.9397466000000003</v>
      </c>
      <c r="L932" s="54">
        <v>0.1577143</v>
      </c>
      <c r="M932" s="55">
        <v>8.2039999999999999E-4</v>
      </c>
      <c r="N932" s="53">
        <v>0.2106422</v>
      </c>
      <c r="O932" s="56">
        <v>306</v>
      </c>
      <c r="P932" s="56">
        <v>109</v>
      </c>
      <c r="Q932" s="60">
        <v>0.54508599999999996</v>
      </c>
      <c r="R932" s="60">
        <v>0.42906154920883288</v>
      </c>
      <c r="S932" s="60">
        <v>0.68963774772431319</v>
      </c>
      <c r="T932" s="51" t="s">
        <v>651</v>
      </c>
    </row>
    <row r="933" spans="1:20" s="83" customFormat="1" x14ac:dyDescent="0.25">
      <c r="A933" s="51" t="s">
        <v>636</v>
      </c>
      <c r="B933" s="51" t="s">
        <v>656</v>
      </c>
      <c r="C933" s="51" t="s">
        <v>39</v>
      </c>
      <c r="D933" s="51" t="s">
        <v>135</v>
      </c>
      <c r="E933" s="51">
        <v>207138665</v>
      </c>
      <c r="F933" s="51">
        <v>30</v>
      </c>
      <c r="G933" s="52">
        <v>1E-3</v>
      </c>
      <c r="H933" s="51">
        <v>130</v>
      </c>
      <c r="I933" s="53">
        <v>6.0118302000000003</v>
      </c>
      <c r="J933" s="53">
        <v>1.7639999999999999E-3</v>
      </c>
      <c r="K933" s="53">
        <v>5.5724472</v>
      </c>
      <c r="L933" s="54">
        <v>0.18190799999999999</v>
      </c>
      <c r="M933" s="55">
        <v>9.6469999999999998E-4</v>
      </c>
      <c r="N933" s="53">
        <v>0.2445444</v>
      </c>
      <c r="O933" s="56">
        <v>342</v>
      </c>
      <c r="P933" s="56">
        <v>129</v>
      </c>
      <c r="Q933" s="60">
        <v>0.61116099999999995</v>
      </c>
      <c r="R933" s="60">
        <v>0.48321279515083909</v>
      </c>
      <c r="S933" s="60">
        <v>0.71849950332009083</v>
      </c>
      <c r="T933" s="51" t="s">
        <v>651</v>
      </c>
    </row>
    <row r="934" spans="1:20" s="83" customFormat="1" x14ac:dyDescent="0.25">
      <c r="A934" s="51" t="s">
        <v>636</v>
      </c>
      <c r="B934" s="51" t="s">
        <v>656</v>
      </c>
      <c r="C934" s="51" t="s">
        <v>39</v>
      </c>
      <c r="D934" s="51" t="s">
        <v>135</v>
      </c>
      <c r="E934" s="51">
        <v>207139385</v>
      </c>
      <c r="F934" s="51">
        <v>30</v>
      </c>
      <c r="G934" s="52">
        <v>1E-3</v>
      </c>
      <c r="H934" s="51">
        <v>130</v>
      </c>
      <c r="I934" s="53">
        <v>5.3008367999999999</v>
      </c>
      <c r="J934" s="53">
        <v>1.7852E-3</v>
      </c>
      <c r="K934" s="53">
        <v>4.9101543999999997</v>
      </c>
      <c r="L934" s="54">
        <v>0.16311909999999999</v>
      </c>
      <c r="M934" s="55">
        <v>7.9920000000000002E-4</v>
      </c>
      <c r="N934" s="53">
        <v>0.21562919999999999</v>
      </c>
      <c r="O934" s="56">
        <v>306</v>
      </c>
      <c r="P934" s="56">
        <v>114</v>
      </c>
      <c r="Q934" s="60">
        <v>0.61427900000000002</v>
      </c>
      <c r="R934" s="60">
        <v>0.50115477191373203</v>
      </c>
      <c r="S934" s="60">
        <v>0.74253770465677205</v>
      </c>
      <c r="T934" s="51" t="s">
        <v>651</v>
      </c>
    </row>
    <row r="935" spans="1:20" s="83" customFormat="1" x14ac:dyDescent="0.25">
      <c r="A935" s="51" t="s">
        <v>636</v>
      </c>
      <c r="B935" s="51" t="s">
        <v>656</v>
      </c>
      <c r="C935" s="51" t="s">
        <v>39</v>
      </c>
      <c r="D935" s="51" t="s">
        <v>135</v>
      </c>
      <c r="E935" s="51">
        <v>207140034</v>
      </c>
      <c r="F935" s="51">
        <v>30</v>
      </c>
      <c r="G935" s="52">
        <v>1E-3</v>
      </c>
      <c r="H935" s="51">
        <v>130</v>
      </c>
      <c r="I935" s="53">
        <v>5.5515613000000004</v>
      </c>
      <c r="J935" s="53">
        <v>1.7489999999999999E-3</v>
      </c>
      <c r="K935" s="53">
        <v>5.1368623999999992</v>
      </c>
      <c r="L935" s="54">
        <v>0.17330100000000001</v>
      </c>
      <c r="M935" s="55">
        <v>8.2830000000000002E-4</v>
      </c>
      <c r="N935" s="53">
        <v>0.22898950000000001</v>
      </c>
      <c r="O935" s="56">
        <v>318</v>
      </c>
      <c r="P935" s="56">
        <v>122</v>
      </c>
      <c r="Q935" s="60">
        <v>0.50714599999999999</v>
      </c>
      <c r="R935" s="60">
        <v>0.40972713723077703</v>
      </c>
      <c r="S935" s="60">
        <v>0.68836967877492217</v>
      </c>
      <c r="T935" s="51" t="s">
        <v>651</v>
      </c>
    </row>
    <row r="936" spans="1:20" s="83" customFormat="1" x14ac:dyDescent="0.25">
      <c r="A936" s="51" t="s">
        <v>636</v>
      </c>
      <c r="B936" s="51" t="s">
        <v>656</v>
      </c>
      <c r="C936" s="51" t="s">
        <v>39</v>
      </c>
      <c r="D936" s="51" t="s">
        <v>135</v>
      </c>
      <c r="E936" s="51">
        <v>207140710</v>
      </c>
      <c r="F936" s="51">
        <v>30</v>
      </c>
      <c r="G936" s="52">
        <v>1E-3</v>
      </c>
      <c r="H936" s="51">
        <v>130</v>
      </c>
      <c r="I936" s="53">
        <v>5.9758845000000003</v>
      </c>
      <c r="J936" s="53">
        <v>1.7704999999999999E-3</v>
      </c>
      <c r="K936" s="53">
        <v>5.5474055999999994</v>
      </c>
      <c r="L936" s="54">
        <v>0.17437559999999999</v>
      </c>
      <c r="M936" s="55">
        <v>8.5119999999999998E-4</v>
      </c>
      <c r="N936" s="53">
        <v>0.2414983</v>
      </c>
      <c r="O936" s="56">
        <v>342</v>
      </c>
      <c r="P936" s="56">
        <v>126</v>
      </c>
      <c r="Q936" s="60">
        <v>0.59404199999999996</v>
      </c>
      <c r="R936" s="60">
        <v>0.4747616380451169</v>
      </c>
      <c r="S936" s="60">
        <v>0.7254883731451609</v>
      </c>
      <c r="T936" s="51" t="s">
        <v>651</v>
      </c>
    </row>
    <row r="937" spans="1:20" s="83" customFormat="1" x14ac:dyDescent="0.25">
      <c r="A937" s="51" t="s">
        <v>636</v>
      </c>
      <c r="B937" s="51" t="s">
        <v>656</v>
      </c>
      <c r="C937" s="51" t="s">
        <v>39</v>
      </c>
      <c r="D937" s="51" t="s">
        <v>135</v>
      </c>
      <c r="E937" s="51">
        <v>207141426</v>
      </c>
      <c r="F937" s="51">
        <v>30</v>
      </c>
      <c r="G937" s="52">
        <v>1E-3</v>
      </c>
      <c r="H937" s="51">
        <v>130</v>
      </c>
      <c r="I937" s="53">
        <v>6.4653432000000004</v>
      </c>
      <c r="J937" s="53">
        <v>1.7780999999999999E-3</v>
      </c>
      <c r="K937" s="53">
        <v>5.9831098999999996</v>
      </c>
      <c r="L937" s="54">
        <v>0.20561989999999999</v>
      </c>
      <c r="M937" s="55">
        <v>9.4569999999999995E-4</v>
      </c>
      <c r="N937" s="53">
        <v>0.2632253</v>
      </c>
      <c r="O937" s="56">
        <v>366</v>
      </c>
      <c r="P937" s="56">
        <v>140</v>
      </c>
      <c r="Q937" s="60">
        <v>0.64617400000000003</v>
      </c>
      <c r="R937" s="60">
        <v>0.50272731774087664</v>
      </c>
      <c r="S937" s="60">
        <v>0.74327088418457754</v>
      </c>
      <c r="T937" s="51" t="s">
        <v>651</v>
      </c>
    </row>
    <row r="938" spans="1:20" s="83" customFormat="1" x14ac:dyDescent="0.25">
      <c r="A938" s="51" t="s">
        <v>636</v>
      </c>
      <c r="B938" s="51" t="s">
        <v>656</v>
      </c>
      <c r="C938" s="51" t="s">
        <v>39</v>
      </c>
      <c r="D938" s="51" t="s">
        <v>135</v>
      </c>
      <c r="E938" s="51">
        <v>207142350</v>
      </c>
      <c r="F938" s="51">
        <v>30</v>
      </c>
      <c r="G938" s="52">
        <v>1E-3</v>
      </c>
      <c r="H938" s="51">
        <v>130</v>
      </c>
      <c r="I938" s="53">
        <v>6.0995746999999998</v>
      </c>
      <c r="J938" s="53">
        <v>1.8905E-3</v>
      </c>
      <c r="K938" s="53">
        <v>5.7083155000000003</v>
      </c>
      <c r="L938" s="54">
        <v>0.16477149999999999</v>
      </c>
      <c r="M938" s="55">
        <v>8.0179999999999997E-4</v>
      </c>
      <c r="N938" s="53">
        <v>0.21395259999999999</v>
      </c>
      <c r="O938" s="56">
        <v>342</v>
      </c>
      <c r="P938" s="56">
        <v>112</v>
      </c>
      <c r="Q938" s="60">
        <v>0.61675899999999995</v>
      </c>
      <c r="R938" s="60">
        <v>0.4882024631150223</v>
      </c>
      <c r="S938" s="60">
        <v>0.73519023486830526</v>
      </c>
      <c r="T938" s="51" t="s">
        <v>651</v>
      </c>
    </row>
    <row r="939" spans="1:20" s="83" customFormat="1" x14ac:dyDescent="0.25">
      <c r="A939" s="51" t="s">
        <v>636</v>
      </c>
      <c r="B939" s="51" t="s">
        <v>656</v>
      </c>
      <c r="C939" s="51" t="s">
        <v>39</v>
      </c>
      <c r="D939" s="51" t="s">
        <v>135</v>
      </c>
      <c r="E939" s="51">
        <v>207143080</v>
      </c>
      <c r="F939" s="51">
        <v>30</v>
      </c>
      <c r="G939" s="52">
        <v>1E-3</v>
      </c>
      <c r="H939" s="51">
        <v>130</v>
      </c>
      <c r="I939" s="53">
        <v>5.7146005999999998</v>
      </c>
      <c r="J939" s="53">
        <v>1.7921E-3</v>
      </c>
      <c r="K939" s="53">
        <v>5.3314693999999987</v>
      </c>
      <c r="L939" s="54">
        <v>0.16004959999999999</v>
      </c>
      <c r="M939" s="55">
        <v>8.3609999999999999E-4</v>
      </c>
      <c r="N939" s="53">
        <v>0.2108083</v>
      </c>
      <c r="O939" s="56">
        <v>330</v>
      </c>
      <c r="P939" s="56">
        <v>113</v>
      </c>
      <c r="Q939" s="60">
        <v>0.63142500000000001</v>
      </c>
      <c r="R939" s="60">
        <v>0.54237335618922955</v>
      </c>
      <c r="S939" s="60">
        <v>0.75721610723459898</v>
      </c>
      <c r="T939" s="51" t="s">
        <v>651</v>
      </c>
    </row>
    <row r="940" spans="1:20" s="83" customFormat="1" x14ac:dyDescent="0.25">
      <c r="A940" s="51" t="s">
        <v>636</v>
      </c>
      <c r="B940" s="51" t="s">
        <v>656</v>
      </c>
      <c r="C940" s="51" t="s">
        <v>39</v>
      </c>
      <c r="D940" s="51" t="s">
        <v>135</v>
      </c>
      <c r="E940" s="51">
        <v>207143772</v>
      </c>
      <c r="F940" s="51">
        <v>30</v>
      </c>
      <c r="G940" s="52">
        <v>1E-3</v>
      </c>
      <c r="H940" s="51">
        <v>130</v>
      </c>
      <c r="I940" s="53">
        <v>5.9091414999999996</v>
      </c>
      <c r="J940" s="53">
        <v>1.7604999999999999E-3</v>
      </c>
      <c r="K940" s="53">
        <v>5.4726280999999997</v>
      </c>
      <c r="L940" s="54">
        <v>0.18246799999999999</v>
      </c>
      <c r="M940" s="55">
        <v>9.5410000000000004E-4</v>
      </c>
      <c r="N940" s="53">
        <v>0.24096139999999999</v>
      </c>
      <c r="O940" s="56">
        <v>342</v>
      </c>
      <c r="P940" s="56">
        <v>127</v>
      </c>
      <c r="Q940" s="60">
        <v>0.64763499999999996</v>
      </c>
      <c r="R940" s="60">
        <v>0.55065996766318814</v>
      </c>
      <c r="S940" s="60">
        <v>0.75701044935678097</v>
      </c>
      <c r="T940" s="51" t="s">
        <v>651</v>
      </c>
    </row>
    <row r="941" spans="1:20" s="83" customFormat="1" x14ac:dyDescent="0.25">
      <c r="A941" s="51" t="s">
        <v>636</v>
      </c>
      <c r="B941" s="51" t="s">
        <v>656</v>
      </c>
      <c r="C941" s="51" t="s">
        <v>39</v>
      </c>
      <c r="D941" s="51" t="s">
        <v>135</v>
      </c>
      <c r="E941" s="51">
        <v>207144484</v>
      </c>
      <c r="F941" s="51">
        <v>30</v>
      </c>
      <c r="G941" s="52">
        <v>1E-3</v>
      </c>
      <c r="H941" s="51">
        <v>130</v>
      </c>
      <c r="I941" s="53">
        <v>5.9429914000000004</v>
      </c>
      <c r="J941" s="53">
        <v>1.8102999999999999E-3</v>
      </c>
      <c r="K941" s="53">
        <v>5.5436553000000002</v>
      </c>
      <c r="L941" s="54">
        <v>0.1620045</v>
      </c>
      <c r="M941" s="55">
        <v>8.1979999999999998E-4</v>
      </c>
      <c r="N941" s="53">
        <v>0.22455079999999999</v>
      </c>
      <c r="O941" s="56">
        <v>342</v>
      </c>
      <c r="P941" s="56">
        <v>114</v>
      </c>
      <c r="Q941" s="60">
        <v>0.62486799999999998</v>
      </c>
      <c r="R941" s="60">
        <v>0.50752169317339701</v>
      </c>
      <c r="S941" s="60">
        <v>0.74796990140068131</v>
      </c>
      <c r="T941" s="51" t="s">
        <v>651</v>
      </c>
    </row>
    <row r="942" spans="1:20" s="83" customFormat="1" x14ac:dyDescent="0.25">
      <c r="A942" s="51" t="s">
        <v>636</v>
      </c>
      <c r="B942" s="51" t="s">
        <v>656</v>
      </c>
      <c r="C942" s="51" t="s">
        <v>39</v>
      </c>
      <c r="D942" s="51" t="s">
        <v>135</v>
      </c>
      <c r="E942" s="51">
        <v>207145198</v>
      </c>
      <c r="F942" s="51">
        <v>30</v>
      </c>
      <c r="G942" s="52">
        <v>1E-3</v>
      </c>
      <c r="H942" s="51">
        <v>130</v>
      </c>
      <c r="I942" s="53">
        <v>6.4107002</v>
      </c>
      <c r="J942" s="53">
        <v>1.7853000000000001E-3</v>
      </c>
      <c r="K942" s="53">
        <v>5.9558453999999994</v>
      </c>
      <c r="L942" s="54">
        <v>0.1907893</v>
      </c>
      <c r="M942" s="55">
        <v>9.5580000000000003E-4</v>
      </c>
      <c r="N942" s="53">
        <v>0.25078240000000002</v>
      </c>
      <c r="O942" s="56">
        <v>366</v>
      </c>
      <c r="P942" s="56">
        <v>135</v>
      </c>
      <c r="Q942" s="60">
        <v>0.59215200000000001</v>
      </c>
      <c r="R942" s="60">
        <v>0.44457122958429562</v>
      </c>
      <c r="S942" s="60">
        <v>0.69366583582650099</v>
      </c>
      <c r="T942" s="51" t="s">
        <v>651</v>
      </c>
    </row>
    <row r="943" spans="1:20" s="83" customFormat="1" x14ac:dyDescent="0.25">
      <c r="A943" s="51" t="s">
        <v>636</v>
      </c>
      <c r="B943" s="51" t="s">
        <v>656</v>
      </c>
      <c r="C943" s="51" t="s">
        <v>39</v>
      </c>
      <c r="D943" s="51" t="s">
        <v>135</v>
      </c>
      <c r="E943" s="51">
        <v>207145960</v>
      </c>
      <c r="F943" s="51">
        <v>30</v>
      </c>
      <c r="G943" s="52">
        <v>1E-3</v>
      </c>
      <c r="H943" s="51">
        <v>130</v>
      </c>
      <c r="I943" s="53">
        <v>5.5407678000000002</v>
      </c>
      <c r="J943" s="53">
        <v>1.7389E-3</v>
      </c>
      <c r="K943" s="53">
        <v>5.1226856000000014</v>
      </c>
      <c r="L943" s="54">
        <v>0.1744501</v>
      </c>
      <c r="M943" s="55">
        <v>8.4800000000000001E-4</v>
      </c>
      <c r="N943" s="53">
        <v>0.23134450000000001</v>
      </c>
      <c r="O943" s="56">
        <v>318</v>
      </c>
      <c r="P943" s="56">
        <v>122</v>
      </c>
      <c r="Q943" s="60">
        <v>0.61577099999999996</v>
      </c>
      <c r="R943" s="60">
        <v>0.45232053178828219</v>
      </c>
      <c r="S943" s="60">
        <v>0.71275168681059398</v>
      </c>
      <c r="T943" s="51" t="s">
        <v>651</v>
      </c>
    </row>
    <row r="944" spans="1:20" s="83" customFormat="1" x14ac:dyDescent="0.25">
      <c r="A944" s="51" t="s">
        <v>636</v>
      </c>
      <c r="B944" s="51" t="s">
        <v>656</v>
      </c>
      <c r="C944" s="51" t="s">
        <v>39</v>
      </c>
      <c r="D944" s="51" t="s">
        <v>135</v>
      </c>
      <c r="E944" s="51">
        <v>207146634</v>
      </c>
      <c r="F944" s="51">
        <v>30</v>
      </c>
      <c r="G944" s="52">
        <v>1E-3</v>
      </c>
      <c r="H944" s="51">
        <v>130</v>
      </c>
      <c r="I944" s="53">
        <v>6.4541351000000002</v>
      </c>
      <c r="J944" s="53">
        <v>1.8369E-3</v>
      </c>
      <c r="K944" s="53">
        <v>5.9929223</v>
      </c>
      <c r="L944" s="54">
        <v>0.18923280000000001</v>
      </c>
      <c r="M944" s="55">
        <v>9.9419999999999999E-4</v>
      </c>
      <c r="N944" s="53">
        <v>0.25849620000000001</v>
      </c>
      <c r="O944" s="56">
        <v>366</v>
      </c>
      <c r="P944" s="56">
        <v>131</v>
      </c>
      <c r="Q944" s="60">
        <v>0.65962399999999999</v>
      </c>
      <c r="R944" s="60">
        <v>0.48199900579837818</v>
      </c>
      <c r="S944" s="60">
        <v>0.72428497518948465</v>
      </c>
      <c r="T944" s="51" t="s">
        <v>651</v>
      </c>
    </row>
    <row r="945" spans="1:20" s="83" customFormat="1" x14ac:dyDescent="0.25">
      <c r="A945" s="51" t="s">
        <v>636</v>
      </c>
      <c r="B945" s="51" t="s">
        <v>656</v>
      </c>
      <c r="C945" s="51" t="s">
        <v>39</v>
      </c>
      <c r="D945" s="51" t="s">
        <v>135</v>
      </c>
      <c r="E945" s="51">
        <v>207147399</v>
      </c>
      <c r="F945" s="51">
        <v>30</v>
      </c>
      <c r="G945" s="52">
        <v>1E-3</v>
      </c>
      <c r="H945" s="51">
        <v>130</v>
      </c>
      <c r="I945" s="53">
        <v>5.9683070000000003</v>
      </c>
      <c r="J945" s="53">
        <v>1.7837E-3</v>
      </c>
      <c r="K945" s="53">
        <v>5.5011110000000008</v>
      </c>
      <c r="L945" s="54">
        <v>0.1948993</v>
      </c>
      <c r="M945" s="55">
        <v>9.567E-4</v>
      </c>
      <c r="N945" s="53">
        <v>0.25945750000000001</v>
      </c>
      <c r="O945" s="56">
        <v>342</v>
      </c>
      <c r="P945" s="56">
        <v>137</v>
      </c>
      <c r="Q945" s="60">
        <v>0.64087499999999997</v>
      </c>
      <c r="R945" s="60">
        <v>0.50116062123237526</v>
      </c>
      <c r="S945" s="60">
        <v>0.73882086797891511</v>
      </c>
      <c r="T945" s="51" t="s">
        <v>651</v>
      </c>
    </row>
    <row r="946" spans="1:20" s="83" customFormat="1" x14ac:dyDescent="0.25">
      <c r="A946" s="51" t="s">
        <v>636</v>
      </c>
      <c r="B946" s="51" t="s">
        <v>656</v>
      </c>
      <c r="C946" s="51" t="s">
        <v>39</v>
      </c>
      <c r="D946" s="51" t="s">
        <v>135</v>
      </c>
      <c r="E946" s="51">
        <v>207148754</v>
      </c>
      <c r="F946" s="51">
        <v>30</v>
      </c>
      <c r="G946" s="52">
        <v>1E-3</v>
      </c>
      <c r="H946" s="51">
        <v>130</v>
      </c>
      <c r="I946" s="53">
        <v>6.0188686999999996</v>
      </c>
      <c r="J946" s="53">
        <v>1.843500000000001E-3</v>
      </c>
      <c r="K946" s="53">
        <v>5.5677662999999988</v>
      </c>
      <c r="L946" s="54">
        <v>0.18435460000000001</v>
      </c>
      <c r="M946" s="55">
        <v>8.9840000000000004E-4</v>
      </c>
      <c r="N946" s="53">
        <v>0.25375049999999999</v>
      </c>
      <c r="O946" s="56">
        <v>342</v>
      </c>
      <c r="P946" s="56">
        <v>132</v>
      </c>
      <c r="Q946" s="60">
        <v>0.63603900000000002</v>
      </c>
      <c r="R946" s="60">
        <v>0.48803530538781442</v>
      </c>
      <c r="S946" s="60">
        <v>0.73928528717008923</v>
      </c>
      <c r="T946" s="51" t="s">
        <v>651</v>
      </c>
    </row>
    <row r="947" spans="1:20" s="83" customFormat="1" x14ac:dyDescent="0.25">
      <c r="A947" s="51" t="s">
        <v>636</v>
      </c>
      <c r="B947" s="51" t="s">
        <v>656</v>
      </c>
      <c r="C947" s="51" t="s">
        <v>39</v>
      </c>
      <c r="D947" s="51" t="s">
        <v>135</v>
      </c>
      <c r="E947" s="51">
        <v>207149477</v>
      </c>
      <c r="F947" s="51">
        <v>30</v>
      </c>
      <c r="G947" s="52">
        <v>1E-3</v>
      </c>
      <c r="H947" s="51">
        <v>130</v>
      </c>
      <c r="I947" s="53">
        <v>6.1032434999999996</v>
      </c>
      <c r="J947" s="53">
        <v>1.8119E-3</v>
      </c>
      <c r="K947" s="53">
        <v>5.6748907000000006</v>
      </c>
      <c r="L947" s="54">
        <v>0.1857491</v>
      </c>
      <c r="M947" s="55">
        <v>8.6010000000000004E-4</v>
      </c>
      <c r="N947" s="53">
        <v>0.22983819999999999</v>
      </c>
      <c r="O947" s="56">
        <v>342</v>
      </c>
      <c r="P947" s="56">
        <v>122</v>
      </c>
      <c r="Q947" s="60">
        <v>0.52255200000000002</v>
      </c>
      <c r="R947" s="60">
        <v>0.38847520140895642</v>
      </c>
      <c r="S947" s="60">
        <v>0.68444439907383259</v>
      </c>
      <c r="T947" s="51" t="s">
        <v>651</v>
      </c>
    </row>
    <row r="948" spans="1:20" s="83" customFormat="1" x14ac:dyDescent="0.25">
      <c r="A948" s="51" t="s">
        <v>636</v>
      </c>
      <c r="B948" s="51" t="s">
        <v>656</v>
      </c>
      <c r="C948" s="51" t="s">
        <v>39</v>
      </c>
      <c r="D948" s="51" t="s">
        <v>135</v>
      </c>
      <c r="E948" s="51">
        <v>207150844</v>
      </c>
      <c r="F948" s="51">
        <v>30</v>
      </c>
      <c r="G948" s="52">
        <v>1E-3</v>
      </c>
      <c r="H948" s="51">
        <v>130</v>
      </c>
      <c r="I948" s="53">
        <v>6.4326422000000001</v>
      </c>
      <c r="J948" s="53">
        <v>1.8085E-3</v>
      </c>
      <c r="K948" s="53">
        <v>5.9901720999999997</v>
      </c>
      <c r="L948" s="54">
        <v>0.1852338</v>
      </c>
      <c r="M948" s="55">
        <v>9.3300000000000002E-4</v>
      </c>
      <c r="N948" s="53">
        <v>0.2439374</v>
      </c>
      <c r="O948" s="56">
        <v>366</v>
      </c>
      <c r="P948" s="56">
        <v>129</v>
      </c>
      <c r="Q948" s="60">
        <v>0.63745600000000002</v>
      </c>
      <c r="R948" s="60">
        <v>0.50122948360463149</v>
      </c>
      <c r="S948" s="60">
        <v>0.73818021518798749</v>
      </c>
      <c r="T948" s="51" t="s">
        <v>651</v>
      </c>
    </row>
    <row r="949" spans="1:20" s="83" customFormat="1" x14ac:dyDescent="0.25">
      <c r="A949" s="51" t="s">
        <v>636</v>
      </c>
      <c r="B949" s="51" t="s">
        <v>656</v>
      </c>
      <c r="C949" s="51" t="s">
        <v>39</v>
      </c>
      <c r="D949" s="51" t="s">
        <v>135</v>
      </c>
      <c r="E949" s="51">
        <v>207152326</v>
      </c>
      <c r="F949" s="51">
        <v>30</v>
      </c>
      <c r="G949" s="52">
        <v>1E-3</v>
      </c>
      <c r="H949" s="51">
        <v>130</v>
      </c>
      <c r="I949" s="53">
        <v>6.9029626999999998</v>
      </c>
      <c r="J949" s="53">
        <v>1.8810000000000001E-3</v>
      </c>
      <c r="K949" s="53">
        <v>6.4082275999999991</v>
      </c>
      <c r="L949" s="54">
        <v>0.20520070000000001</v>
      </c>
      <c r="M949" s="55">
        <v>9.835E-4</v>
      </c>
      <c r="N949" s="53">
        <v>0.27593299999999998</v>
      </c>
      <c r="O949" s="56">
        <v>378</v>
      </c>
      <c r="P949" s="56">
        <v>141</v>
      </c>
      <c r="Q949" s="60">
        <v>0.632992</v>
      </c>
      <c r="R949" s="60">
        <v>0.46029571184905738</v>
      </c>
      <c r="S949" s="60">
        <v>0.72729750880830213</v>
      </c>
      <c r="T949" s="51" t="s">
        <v>651</v>
      </c>
    </row>
    <row r="950" spans="1:20" s="83" customFormat="1" x14ac:dyDescent="0.25">
      <c r="A950" s="51" t="s">
        <v>636</v>
      </c>
      <c r="B950" s="51" t="s">
        <v>656</v>
      </c>
      <c r="C950" s="51" t="s">
        <v>39</v>
      </c>
      <c r="D950" s="51" t="s">
        <v>135</v>
      </c>
      <c r="E950" s="51">
        <v>207153136</v>
      </c>
      <c r="F950" s="51">
        <v>30</v>
      </c>
      <c r="G950" s="52">
        <v>1E-3</v>
      </c>
      <c r="H950" s="51">
        <v>130</v>
      </c>
      <c r="I950" s="53">
        <v>5.9790073000000001</v>
      </c>
      <c r="J950" s="53">
        <v>1.8874E-3</v>
      </c>
      <c r="K950" s="53">
        <v>5.5992974999999996</v>
      </c>
      <c r="L950" s="54">
        <v>0.1588938</v>
      </c>
      <c r="M950" s="55">
        <v>7.9540000000000003E-4</v>
      </c>
      <c r="N950" s="53">
        <v>0.20837359999999999</v>
      </c>
      <c r="O950" s="56">
        <v>342</v>
      </c>
      <c r="P950" s="56">
        <v>112</v>
      </c>
      <c r="Q950" s="60">
        <v>0.54767200000000005</v>
      </c>
      <c r="R950" s="60">
        <v>0.45415147629697278</v>
      </c>
      <c r="S950" s="60">
        <v>0.71551981642710571</v>
      </c>
      <c r="T950" s="51" t="s">
        <v>651</v>
      </c>
    </row>
    <row r="951" spans="1:20" s="83" customFormat="1" x14ac:dyDescent="0.25">
      <c r="A951" s="51" t="s">
        <v>636</v>
      </c>
      <c r="B951" s="51" t="s">
        <v>656</v>
      </c>
      <c r="C951" s="51" t="s">
        <v>39</v>
      </c>
      <c r="D951" s="51" t="s">
        <v>135</v>
      </c>
      <c r="E951" s="51">
        <v>207154498</v>
      </c>
      <c r="F951" s="51">
        <v>30</v>
      </c>
      <c r="G951" s="52">
        <v>1E-3</v>
      </c>
      <c r="H951" s="51">
        <v>130</v>
      </c>
      <c r="I951" s="53">
        <v>6.9863473999999997</v>
      </c>
      <c r="J951" s="53">
        <v>1.853E-3</v>
      </c>
      <c r="K951" s="53">
        <v>6.5149346999999986</v>
      </c>
      <c r="L951" s="54">
        <v>0.19872100000000001</v>
      </c>
      <c r="M951" s="55">
        <v>9.4129999999999995E-4</v>
      </c>
      <c r="N951" s="53">
        <v>0.25900810000000002</v>
      </c>
      <c r="O951" s="56">
        <v>390</v>
      </c>
      <c r="P951" s="56">
        <v>139</v>
      </c>
      <c r="Q951" s="60">
        <v>0.59854200000000002</v>
      </c>
      <c r="R951" s="60">
        <v>0.5178975879193507</v>
      </c>
      <c r="S951" s="60">
        <v>0.75455687991317222</v>
      </c>
      <c r="T951" s="51" t="s">
        <v>651</v>
      </c>
    </row>
    <row r="952" spans="1:20" s="83" customFormat="1" x14ac:dyDescent="0.25">
      <c r="A952" s="51" t="s">
        <v>636</v>
      </c>
      <c r="B952" s="51" t="s">
        <v>656</v>
      </c>
      <c r="C952" s="51" t="s">
        <v>39</v>
      </c>
      <c r="D952" s="51" t="s">
        <v>135</v>
      </c>
      <c r="E952" s="51">
        <v>207155319</v>
      </c>
      <c r="F952" s="51">
        <v>30</v>
      </c>
      <c r="G952" s="52">
        <v>1E-3</v>
      </c>
      <c r="H952" s="51">
        <v>130</v>
      </c>
      <c r="I952" s="53">
        <v>5.4991104000000002</v>
      </c>
      <c r="J952" s="53">
        <v>1.7757999999999999E-3</v>
      </c>
      <c r="K952" s="53">
        <v>5.1127456999999996</v>
      </c>
      <c r="L952" s="54">
        <v>0.1620191</v>
      </c>
      <c r="M952" s="55">
        <v>8.9470000000000001E-4</v>
      </c>
      <c r="N952" s="53">
        <v>0.2120089</v>
      </c>
      <c r="O952" s="56">
        <v>318</v>
      </c>
      <c r="P952" s="56">
        <v>110</v>
      </c>
      <c r="Q952" s="60">
        <v>0.58073600000000003</v>
      </c>
      <c r="R952" s="60">
        <v>0.43742088114781241</v>
      </c>
      <c r="S952" s="60">
        <v>0.70811057103159192</v>
      </c>
      <c r="T952" s="51" t="s">
        <v>651</v>
      </c>
    </row>
    <row r="953" spans="1:20" s="83" customFormat="1" x14ac:dyDescent="0.25">
      <c r="A953" s="51" t="s">
        <v>636</v>
      </c>
      <c r="B953" s="51" t="s">
        <v>656</v>
      </c>
      <c r="C953" s="51" t="s">
        <v>39</v>
      </c>
      <c r="D953" s="51" t="s">
        <v>135</v>
      </c>
      <c r="E953" s="51">
        <v>207155990</v>
      </c>
      <c r="F953" s="51">
        <v>30</v>
      </c>
      <c r="G953" s="52">
        <v>1E-3</v>
      </c>
      <c r="H953" s="51">
        <v>130</v>
      </c>
      <c r="I953" s="53">
        <v>6.0681307999999996</v>
      </c>
      <c r="J953" s="53">
        <v>1.7428999999999999E-3</v>
      </c>
      <c r="K953" s="53">
        <v>5.6989114999999986</v>
      </c>
      <c r="L953" s="54">
        <v>0.15382290000000001</v>
      </c>
      <c r="M953" s="55">
        <v>7.9029999999999997E-4</v>
      </c>
      <c r="N953" s="53">
        <v>0.20278969999999999</v>
      </c>
      <c r="O953" s="56">
        <v>354</v>
      </c>
      <c r="P953" s="56">
        <v>110</v>
      </c>
      <c r="Q953" s="60">
        <v>0.50354299999999996</v>
      </c>
      <c r="R953" s="60">
        <v>0.41938316876054571</v>
      </c>
      <c r="S953" s="60">
        <v>0.69776073221435653</v>
      </c>
      <c r="T953" s="51" t="s">
        <v>651</v>
      </c>
    </row>
    <row r="954" spans="1:20" s="83" customFormat="1" x14ac:dyDescent="0.25">
      <c r="A954" s="51" t="s">
        <v>636</v>
      </c>
      <c r="B954" s="51" t="s">
        <v>656</v>
      </c>
      <c r="C954" s="51" t="s">
        <v>39</v>
      </c>
      <c r="D954" s="51" t="s">
        <v>135</v>
      </c>
      <c r="E954" s="51">
        <v>207156717</v>
      </c>
      <c r="F954" s="51">
        <v>30</v>
      </c>
      <c r="G954" s="52">
        <v>1E-3</v>
      </c>
      <c r="H954" s="51">
        <v>130</v>
      </c>
      <c r="I954" s="53">
        <v>6.1905187000000002</v>
      </c>
      <c r="J954" s="53">
        <v>1.8208E-3</v>
      </c>
      <c r="K954" s="53">
        <v>5.7314152000000007</v>
      </c>
      <c r="L954" s="54">
        <v>0.19261629999999999</v>
      </c>
      <c r="M954" s="55">
        <v>1.0411999999999999E-3</v>
      </c>
      <c r="N954" s="53">
        <v>0.2530347</v>
      </c>
      <c r="O954" s="56">
        <v>354</v>
      </c>
      <c r="P954" s="56">
        <v>135</v>
      </c>
      <c r="Q954" s="60">
        <v>0.54544999999999999</v>
      </c>
      <c r="R954" s="60">
        <v>0.44125587357427548</v>
      </c>
      <c r="S954" s="60">
        <v>0.70050269510395946</v>
      </c>
      <c r="T954" s="51" t="s">
        <v>651</v>
      </c>
    </row>
    <row r="955" spans="1:20" s="83" customFormat="1" x14ac:dyDescent="0.25">
      <c r="A955" s="51" t="s">
        <v>636</v>
      </c>
      <c r="B955" s="51" t="s">
        <v>656</v>
      </c>
      <c r="C955" s="51" t="s">
        <v>39</v>
      </c>
      <c r="D955" s="51" t="s">
        <v>135</v>
      </c>
      <c r="E955" s="51">
        <v>207157455</v>
      </c>
      <c r="F955" s="51">
        <v>30</v>
      </c>
      <c r="G955" s="52">
        <v>1E-3</v>
      </c>
      <c r="H955" s="51">
        <v>130</v>
      </c>
      <c r="I955" s="53">
        <v>5.7189233000000002</v>
      </c>
      <c r="J955" s="53">
        <v>1.7639000000000001E-3</v>
      </c>
      <c r="K955" s="53">
        <v>5.2955133999999999</v>
      </c>
      <c r="L955" s="54">
        <v>0.17599049999999999</v>
      </c>
      <c r="M955" s="55">
        <v>8.8440000000000003E-4</v>
      </c>
      <c r="N955" s="53">
        <v>0.234821</v>
      </c>
      <c r="O955" s="56">
        <v>330</v>
      </c>
      <c r="P955" s="56">
        <v>125</v>
      </c>
      <c r="Q955" s="60">
        <v>0.57013899999999995</v>
      </c>
      <c r="R955" s="60">
        <v>0.44500576176855078</v>
      </c>
      <c r="S955" s="60">
        <v>0.70577557418238257</v>
      </c>
      <c r="T955" s="51" t="s">
        <v>651</v>
      </c>
    </row>
    <row r="956" spans="1:20" s="83" customFormat="1" x14ac:dyDescent="0.25">
      <c r="A956" s="51" t="s">
        <v>636</v>
      </c>
      <c r="B956" s="51" t="s">
        <v>656</v>
      </c>
      <c r="C956" s="51" t="s">
        <v>39</v>
      </c>
      <c r="D956" s="51" t="s">
        <v>135</v>
      </c>
      <c r="E956" s="51">
        <v>207158148</v>
      </c>
      <c r="F956" s="51">
        <v>30</v>
      </c>
      <c r="G956" s="52">
        <v>1E-3</v>
      </c>
      <c r="H956" s="51">
        <v>130</v>
      </c>
      <c r="I956" s="53">
        <v>6.2248222999999996</v>
      </c>
      <c r="J956" s="53">
        <v>1.827499999999999E-3</v>
      </c>
      <c r="K956" s="53">
        <v>5.7677557000000004</v>
      </c>
      <c r="L956" s="54">
        <v>0.19055040000000001</v>
      </c>
      <c r="M956" s="55">
        <v>9.4749999999999999E-4</v>
      </c>
      <c r="N956" s="53">
        <v>0.25328210000000001</v>
      </c>
      <c r="O956" s="56">
        <v>354</v>
      </c>
      <c r="P956" s="56">
        <v>136</v>
      </c>
      <c r="Q956" s="60">
        <v>0.51347200000000004</v>
      </c>
      <c r="R956" s="60">
        <v>0.41855393522595191</v>
      </c>
      <c r="S956" s="60">
        <v>0.69138637276057657</v>
      </c>
      <c r="T956" s="51" t="s">
        <v>651</v>
      </c>
    </row>
    <row r="957" spans="1:20" s="83" customFormat="1" x14ac:dyDescent="0.25">
      <c r="A957" s="51" t="s">
        <v>636</v>
      </c>
      <c r="B957" s="51" t="s">
        <v>656</v>
      </c>
      <c r="C957" s="51" t="s">
        <v>39</v>
      </c>
      <c r="D957" s="51" t="s">
        <v>135</v>
      </c>
      <c r="E957" s="51">
        <v>207158889</v>
      </c>
      <c r="F957" s="51">
        <v>30</v>
      </c>
      <c r="G957" s="52">
        <v>1E-3</v>
      </c>
      <c r="H957" s="51">
        <v>130</v>
      </c>
      <c r="I957" s="53">
        <v>5.7983298000000003</v>
      </c>
      <c r="J957" s="53">
        <v>1.8079000000000001E-3</v>
      </c>
      <c r="K957" s="53">
        <v>5.3664983999999993</v>
      </c>
      <c r="L957" s="54">
        <v>0.17972589999999999</v>
      </c>
      <c r="M957" s="55">
        <v>8.9579999999999998E-4</v>
      </c>
      <c r="N957" s="53">
        <v>0.2394268</v>
      </c>
      <c r="O957" s="56">
        <v>330</v>
      </c>
      <c r="P957" s="56">
        <v>126</v>
      </c>
      <c r="Q957" s="60">
        <v>0.67083199999999998</v>
      </c>
      <c r="R957" s="60">
        <v>0.54025194088579431</v>
      </c>
      <c r="S957" s="60">
        <v>0.77429645771898548</v>
      </c>
      <c r="T957" s="51" t="s">
        <v>651</v>
      </c>
    </row>
    <row r="958" spans="1:20" s="83" customFormat="1" x14ac:dyDescent="0.25">
      <c r="A958" s="51" t="s">
        <v>636</v>
      </c>
      <c r="B958" s="51" t="s">
        <v>656</v>
      </c>
      <c r="C958" s="51" t="s">
        <v>39</v>
      </c>
      <c r="D958" s="51" t="s">
        <v>135</v>
      </c>
      <c r="E958" s="51">
        <v>207159590</v>
      </c>
      <c r="F958" s="51">
        <v>30</v>
      </c>
      <c r="G958" s="52">
        <v>1E-3</v>
      </c>
      <c r="H958" s="51">
        <v>130</v>
      </c>
      <c r="I958" s="53">
        <v>6.425243</v>
      </c>
      <c r="J958" s="53">
        <v>1.7787E-3</v>
      </c>
      <c r="K958" s="53">
        <v>5.9806781000000004</v>
      </c>
      <c r="L958" s="54">
        <v>0.1932063</v>
      </c>
      <c r="M958" s="55">
        <v>8.6490000000000004E-4</v>
      </c>
      <c r="N958" s="53">
        <v>0.2381142</v>
      </c>
      <c r="O958" s="56">
        <v>366</v>
      </c>
      <c r="P958" s="56">
        <v>130</v>
      </c>
      <c r="Q958" s="60">
        <v>0.59039799999999998</v>
      </c>
      <c r="R958" s="60">
        <v>0.48259005304152292</v>
      </c>
      <c r="S958" s="60">
        <v>0.73195772047809482</v>
      </c>
      <c r="T958" s="51" t="s">
        <v>651</v>
      </c>
    </row>
    <row r="959" spans="1:20" s="83" customFormat="1" x14ac:dyDescent="0.25">
      <c r="A959" s="51" t="s">
        <v>636</v>
      </c>
      <c r="B959" s="51" t="s">
        <v>656</v>
      </c>
      <c r="C959" s="51" t="s">
        <v>39</v>
      </c>
      <c r="D959" s="51" t="s">
        <v>135</v>
      </c>
      <c r="E959" s="51">
        <v>207160978</v>
      </c>
      <c r="F959" s="51">
        <v>30</v>
      </c>
      <c r="G959" s="52">
        <v>1E-3</v>
      </c>
      <c r="H959" s="51">
        <v>130</v>
      </c>
      <c r="I959" s="53">
        <v>6.0554658999999997</v>
      </c>
      <c r="J959" s="53">
        <v>1.7776000000000001E-3</v>
      </c>
      <c r="K959" s="53">
        <v>5.6347942</v>
      </c>
      <c r="L959" s="54">
        <v>0.17456150000000001</v>
      </c>
      <c r="M959" s="55">
        <v>8.7969999999999997E-4</v>
      </c>
      <c r="N959" s="53">
        <v>0.2334301</v>
      </c>
      <c r="O959" s="56">
        <v>342</v>
      </c>
      <c r="P959" s="56">
        <v>124</v>
      </c>
      <c r="Q959" s="60">
        <v>0.70429799999999998</v>
      </c>
      <c r="R959" s="60">
        <v>0.52432813747496887</v>
      </c>
      <c r="S959" s="60">
        <v>0.75134102116023771</v>
      </c>
      <c r="T959" s="51" t="s">
        <v>651</v>
      </c>
    </row>
    <row r="960" spans="1:20" s="83" customFormat="1" x14ac:dyDescent="0.25">
      <c r="A960" s="51" t="s">
        <v>636</v>
      </c>
      <c r="B960" s="51" t="s">
        <v>656</v>
      </c>
      <c r="C960" s="51" t="s">
        <v>39</v>
      </c>
      <c r="D960" s="51" t="s">
        <v>135</v>
      </c>
      <c r="E960" s="51">
        <v>207161706</v>
      </c>
      <c r="F960" s="51">
        <v>30</v>
      </c>
      <c r="G960" s="52">
        <v>1E-3</v>
      </c>
      <c r="H960" s="51">
        <v>130</v>
      </c>
      <c r="I960" s="53">
        <v>6.4348720999999998</v>
      </c>
      <c r="J960" s="53">
        <v>1.8416000000000001E-3</v>
      </c>
      <c r="K960" s="53">
        <v>5.9740285000000002</v>
      </c>
      <c r="L960" s="54">
        <v>0.1861941</v>
      </c>
      <c r="M960" s="55">
        <v>9.8229999999999997E-4</v>
      </c>
      <c r="N960" s="53">
        <v>0.26101770000000002</v>
      </c>
      <c r="O960" s="56">
        <v>366</v>
      </c>
      <c r="P960" s="56">
        <v>131</v>
      </c>
      <c r="Q960" s="60">
        <v>0.63812199999999997</v>
      </c>
      <c r="R960" s="60">
        <v>0.50360590887513734</v>
      </c>
      <c r="S960" s="60">
        <v>0.73082463060068159</v>
      </c>
      <c r="T960" s="51" t="s">
        <v>651</v>
      </c>
    </row>
    <row r="961" spans="1:20" s="83" customFormat="1" x14ac:dyDescent="0.25">
      <c r="A961" s="51" t="s">
        <v>636</v>
      </c>
      <c r="B961" s="51" t="s">
        <v>656</v>
      </c>
      <c r="C961" s="51" t="s">
        <v>39</v>
      </c>
      <c r="D961" s="51" t="s">
        <v>135</v>
      </c>
      <c r="E961" s="51">
        <v>207163093</v>
      </c>
      <c r="F961" s="51">
        <v>30</v>
      </c>
      <c r="G961" s="52">
        <v>1E-3</v>
      </c>
      <c r="H961" s="51">
        <v>130</v>
      </c>
      <c r="I961" s="53">
        <v>5.6077215999999996</v>
      </c>
      <c r="J961" s="53">
        <v>1.7420999999999999E-3</v>
      </c>
      <c r="K961" s="53">
        <v>5.2907938999999997</v>
      </c>
      <c r="L961" s="54">
        <v>0.12647720000000001</v>
      </c>
      <c r="M961" s="55">
        <v>6.8130000000000003E-4</v>
      </c>
      <c r="N961" s="53">
        <v>0.17856030000000001</v>
      </c>
      <c r="O961" s="56">
        <v>330</v>
      </c>
      <c r="P961" s="56">
        <v>95</v>
      </c>
      <c r="Q961" s="60">
        <v>0.61797899999999995</v>
      </c>
      <c r="R961" s="60">
        <v>0.47747232335283268</v>
      </c>
      <c r="S961" s="60">
        <v>0.7286099634358999</v>
      </c>
      <c r="T961" s="51" t="s">
        <v>651</v>
      </c>
    </row>
    <row r="962" spans="1:20" s="83" customFormat="1" x14ac:dyDescent="0.25">
      <c r="A962" s="51" t="s">
        <v>636</v>
      </c>
      <c r="B962" s="51" t="s">
        <v>656</v>
      </c>
      <c r="C962" s="51" t="s">
        <v>39</v>
      </c>
      <c r="D962" s="51" t="s">
        <v>135</v>
      </c>
      <c r="E962" s="51">
        <v>207163772</v>
      </c>
      <c r="F962" s="51">
        <v>30</v>
      </c>
      <c r="G962" s="52">
        <v>1E-3</v>
      </c>
      <c r="H962" s="51">
        <v>130</v>
      </c>
      <c r="I962" s="53">
        <v>5.0303693999999997</v>
      </c>
      <c r="J962" s="53">
        <v>1.7321999999999999E-3</v>
      </c>
      <c r="K962" s="53">
        <v>4.6650623000000007</v>
      </c>
      <c r="L962" s="54">
        <v>0.1502048</v>
      </c>
      <c r="M962" s="55">
        <v>7.67E-4</v>
      </c>
      <c r="N962" s="53">
        <v>0.20344100000000001</v>
      </c>
      <c r="O962" s="56">
        <v>294</v>
      </c>
      <c r="P962" s="56">
        <v>105</v>
      </c>
      <c r="Q962" s="60">
        <v>0.60408899999999999</v>
      </c>
      <c r="R962" s="60">
        <v>0.47982374208842832</v>
      </c>
      <c r="S962" s="60">
        <v>0.75113376892287542</v>
      </c>
      <c r="T962" s="51" t="s">
        <v>651</v>
      </c>
    </row>
    <row r="963" spans="1:20" s="83" customFormat="1" x14ac:dyDescent="0.25">
      <c r="A963" s="51" t="s">
        <v>636</v>
      </c>
      <c r="B963" s="51" t="s">
        <v>656</v>
      </c>
      <c r="C963" s="51" t="s">
        <v>39</v>
      </c>
      <c r="D963" s="51" t="s">
        <v>135</v>
      </c>
      <c r="E963" s="51">
        <v>207164395</v>
      </c>
      <c r="F963" s="51">
        <v>30</v>
      </c>
      <c r="G963" s="52">
        <v>1E-3</v>
      </c>
      <c r="H963" s="51">
        <v>130</v>
      </c>
      <c r="I963" s="53">
        <v>5.0774720999999996</v>
      </c>
      <c r="J963" s="53">
        <v>1.7715000000000001E-3</v>
      </c>
      <c r="K963" s="53">
        <v>4.7206631999999997</v>
      </c>
      <c r="L963" s="54">
        <v>0.1532857</v>
      </c>
      <c r="M963" s="55">
        <v>7.3709999999999997E-4</v>
      </c>
      <c r="N963" s="53">
        <v>0.1920357</v>
      </c>
      <c r="O963" s="56">
        <v>294</v>
      </c>
      <c r="P963" s="56">
        <v>103</v>
      </c>
      <c r="Q963" s="60">
        <v>0.62840300000000004</v>
      </c>
      <c r="R963" s="60">
        <v>0.49381123138487781</v>
      </c>
      <c r="S963" s="60">
        <v>0.73206468379228729</v>
      </c>
      <c r="T963" s="51" t="s">
        <v>651</v>
      </c>
    </row>
    <row r="964" spans="1:20" s="83" customFormat="1" x14ac:dyDescent="0.25">
      <c r="A964" s="51" t="s">
        <v>636</v>
      </c>
      <c r="B964" s="51" t="s">
        <v>656</v>
      </c>
      <c r="C964" s="51" t="s">
        <v>39</v>
      </c>
      <c r="D964" s="51" t="s">
        <v>135</v>
      </c>
      <c r="E964" s="51">
        <v>207165024</v>
      </c>
      <c r="F964" s="51">
        <v>30</v>
      </c>
      <c r="G964" s="52">
        <v>1E-3</v>
      </c>
      <c r="H964" s="51">
        <v>130</v>
      </c>
      <c r="I964" s="53">
        <v>5.4914719999999999</v>
      </c>
      <c r="J964" s="53">
        <v>1.7913E-3</v>
      </c>
      <c r="K964" s="53">
        <v>5.1071970999999996</v>
      </c>
      <c r="L964" s="54">
        <v>0.16102649999999999</v>
      </c>
      <c r="M964" s="55">
        <v>7.9940000000000002E-4</v>
      </c>
      <c r="N964" s="53">
        <v>0.21108489999999999</v>
      </c>
      <c r="O964" s="56">
        <v>318</v>
      </c>
      <c r="P964" s="56">
        <v>112</v>
      </c>
      <c r="Q964" s="60">
        <v>0.58663900000000002</v>
      </c>
      <c r="R964" s="60">
        <v>0.48403767822130772</v>
      </c>
      <c r="S964" s="60">
        <v>0.72048457435269464</v>
      </c>
      <c r="T964" s="51" t="s">
        <v>651</v>
      </c>
    </row>
    <row r="965" spans="1:20" s="83" customFormat="1" x14ac:dyDescent="0.25">
      <c r="A965" s="51" t="s">
        <v>636</v>
      </c>
      <c r="B965" s="51" t="s">
        <v>656</v>
      </c>
      <c r="C965" s="51" t="s">
        <v>39</v>
      </c>
      <c r="D965" s="51" t="s">
        <v>135</v>
      </c>
      <c r="E965" s="51">
        <v>207165693</v>
      </c>
      <c r="F965" s="51">
        <v>30</v>
      </c>
      <c r="G965" s="52">
        <v>1E-3</v>
      </c>
      <c r="H965" s="51">
        <v>130</v>
      </c>
      <c r="I965" s="53">
        <v>5.0577074</v>
      </c>
      <c r="J965" s="53">
        <v>1.8186000000000001E-3</v>
      </c>
      <c r="K965" s="53">
        <v>4.645557300000001</v>
      </c>
      <c r="L965" s="54">
        <v>0.15963669999999999</v>
      </c>
      <c r="M965" s="55">
        <v>8.3060000000000002E-4</v>
      </c>
      <c r="N965" s="53">
        <v>0.2066972</v>
      </c>
      <c r="O965" s="56">
        <v>294</v>
      </c>
      <c r="P965" s="56">
        <v>111</v>
      </c>
      <c r="Q965" s="60">
        <v>0.63352900000000001</v>
      </c>
      <c r="R965" s="60">
        <v>0.53624332701854749</v>
      </c>
      <c r="S965" s="60">
        <v>0.76963611225618755</v>
      </c>
      <c r="T965" s="51" t="s">
        <v>651</v>
      </c>
    </row>
    <row r="966" spans="1:20" s="83" customFormat="1" x14ac:dyDescent="0.25">
      <c r="A966" s="51" t="s">
        <v>636</v>
      </c>
      <c r="B966" s="51" t="s">
        <v>656</v>
      </c>
      <c r="C966" s="51" t="s">
        <v>39</v>
      </c>
      <c r="D966" s="51" t="s">
        <v>135</v>
      </c>
      <c r="E966" s="51">
        <v>207166320</v>
      </c>
      <c r="F966" s="51">
        <v>30</v>
      </c>
      <c r="G966" s="52">
        <v>1E-3</v>
      </c>
      <c r="H966" s="51">
        <v>130</v>
      </c>
      <c r="I966" s="53">
        <v>5.9008592000000002</v>
      </c>
      <c r="J966" s="53">
        <v>1.8217999999999999E-3</v>
      </c>
      <c r="K966" s="53">
        <v>5.4726319999999991</v>
      </c>
      <c r="L966" s="54">
        <v>0.18176400000000001</v>
      </c>
      <c r="M966" s="55">
        <v>8.8880000000000003E-4</v>
      </c>
      <c r="N966" s="53">
        <v>0.23376279999999999</v>
      </c>
      <c r="O966" s="56">
        <v>342</v>
      </c>
      <c r="P966" s="56">
        <v>124</v>
      </c>
      <c r="Q966" s="60">
        <v>0.528447</v>
      </c>
      <c r="R966" s="60">
        <v>0.40309980688489783</v>
      </c>
      <c r="S966" s="60">
        <v>0.69164467790751083</v>
      </c>
      <c r="T966" s="51" t="s">
        <v>651</v>
      </c>
    </row>
    <row r="967" spans="1:20" s="83" customFormat="1" x14ac:dyDescent="0.25">
      <c r="A967" s="51" t="s">
        <v>636</v>
      </c>
      <c r="B967" s="51" t="s">
        <v>656</v>
      </c>
      <c r="C967" s="51" t="s">
        <v>39</v>
      </c>
      <c r="D967" s="51" t="s">
        <v>135</v>
      </c>
      <c r="E967" s="51">
        <v>207167032</v>
      </c>
      <c r="F967" s="51">
        <v>30</v>
      </c>
      <c r="G967" s="52">
        <v>1E-3</v>
      </c>
      <c r="H967" s="51">
        <v>130</v>
      </c>
      <c r="I967" s="53">
        <v>5.7864965000000002</v>
      </c>
      <c r="J967" s="53">
        <v>1.802E-3</v>
      </c>
      <c r="K967" s="53">
        <v>5.3342846999999987</v>
      </c>
      <c r="L967" s="54">
        <v>0.1948146</v>
      </c>
      <c r="M967" s="55">
        <v>9.1120000000000003E-4</v>
      </c>
      <c r="N967" s="53">
        <v>0.24427560000000001</v>
      </c>
      <c r="O967" s="56">
        <v>330</v>
      </c>
      <c r="P967" s="56">
        <v>131</v>
      </c>
      <c r="Q967" s="60">
        <v>0.53835</v>
      </c>
      <c r="R967" s="60">
        <v>0.42317893434318582</v>
      </c>
      <c r="S967" s="60">
        <v>0.69839464579359145</v>
      </c>
      <c r="T967" s="51" t="s">
        <v>651</v>
      </c>
    </row>
    <row r="968" spans="1:20" s="83" customFormat="1" x14ac:dyDescent="0.25">
      <c r="A968" s="51" t="s">
        <v>636</v>
      </c>
      <c r="B968" s="51" t="s">
        <v>656</v>
      </c>
      <c r="C968" s="51" t="s">
        <v>39</v>
      </c>
      <c r="D968" s="51" t="s">
        <v>135</v>
      </c>
      <c r="E968" s="51">
        <v>207167731</v>
      </c>
      <c r="F968" s="51">
        <v>30</v>
      </c>
      <c r="G968" s="52">
        <v>1E-3</v>
      </c>
      <c r="H968" s="51">
        <v>130</v>
      </c>
      <c r="I968" s="53">
        <v>6.1606696000000003</v>
      </c>
      <c r="J968" s="53">
        <v>1.8890999999999999E-3</v>
      </c>
      <c r="K968" s="53">
        <v>5.7380890999999989</v>
      </c>
      <c r="L968" s="54">
        <v>0.17127619999999999</v>
      </c>
      <c r="M968" s="55">
        <v>8.742E-4</v>
      </c>
      <c r="N968" s="53">
        <v>0.2383198</v>
      </c>
      <c r="O968" s="56">
        <v>354</v>
      </c>
      <c r="P968" s="56">
        <v>122</v>
      </c>
      <c r="Q968" s="60">
        <v>0.54726200000000003</v>
      </c>
      <c r="R968" s="60">
        <v>0.41792942194712279</v>
      </c>
      <c r="S968" s="60">
        <v>0.69930909172041422</v>
      </c>
      <c r="T968" s="51" t="s">
        <v>651</v>
      </c>
    </row>
    <row r="969" spans="1:20" s="83" customFormat="1" x14ac:dyDescent="0.25">
      <c r="A969" s="51" t="s">
        <v>636</v>
      </c>
      <c r="B969" s="51" t="s">
        <v>656</v>
      </c>
      <c r="C969" s="51" t="s">
        <v>39</v>
      </c>
      <c r="D969" s="51" t="s">
        <v>135</v>
      </c>
      <c r="E969" s="51">
        <v>207168467</v>
      </c>
      <c r="F969" s="51">
        <v>30</v>
      </c>
      <c r="G969" s="52">
        <v>1E-3</v>
      </c>
      <c r="H969" s="51">
        <v>130</v>
      </c>
      <c r="I969" s="53">
        <v>5.9236722999999998</v>
      </c>
      <c r="J969" s="53">
        <v>1.7779E-3</v>
      </c>
      <c r="K969" s="53">
        <v>5.4869907000000007</v>
      </c>
      <c r="L969" s="54">
        <v>0.1833332</v>
      </c>
      <c r="M969" s="55">
        <v>9.5310000000000002E-4</v>
      </c>
      <c r="N969" s="53">
        <v>0.24032980000000001</v>
      </c>
      <c r="O969" s="56">
        <v>342</v>
      </c>
      <c r="P969" s="56">
        <v>128</v>
      </c>
      <c r="Q969" s="60">
        <v>0.60464799999999996</v>
      </c>
      <c r="R969" s="60">
        <v>0.49668872666062192</v>
      </c>
      <c r="S969" s="60">
        <v>0.74192758513035273</v>
      </c>
      <c r="T969" s="51" t="s">
        <v>651</v>
      </c>
    </row>
    <row r="970" spans="1:20" s="83" customFormat="1" x14ac:dyDescent="0.25">
      <c r="A970" s="51" t="s">
        <v>636</v>
      </c>
      <c r="B970" s="51" t="s">
        <v>656</v>
      </c>
      <c r="C970" s="51" t="s">
        <v>39</v>
      </c>
      <c r="D970" s="51" t="s">
        <v>135</v>
      </c>
      <c r="E970" s="51">
        <v>207169182</v>
      </c>
      <c r="F970" s="51">
        <v>30</v>
      </c>
      <c r="G970" s="52">
        <v>1E-3</v>
      </c>
      <c r="H970" s="51">
        <v>130</v>
      </c>
      <c r="I970" s="53">
        <v>6.1693638999999996</v>
      </c>
      <c r="J970" s="53">
        <v>1.7461E-3</v>
      </c>
      <c r="K970" s="53">
        <v>5.7190998000000004</v>
      </c>
      <c r="L970" s="54">
        <v>0.19189700000000001</v>
      </c>
      <c r="M970" s="55">
        <v>1.0043000000000001E-3</v>
      </c>
      <c r="N970" s="53">
        <v>0.24471409999999999</v>
      </c>
      <c r="O970" s="56">
        <v>354</v>
      </c>
      <c r="P970" s="56">
        <v>134</v>
      </c>
      <c r="Q970" s="60">
        <v>0.56347700000000001</v>
      </c>
      <c r="R970" s="60">
        <v>0.43658994520733407</v>
      </c>
      <c r="S970" s="60">
        <v>0.71287675754641744</v>
      </c>
      <c r="T970" s="51" t="s">
        <v>651</v>
      </c>
    </row>
    <row r="971" spans="1:20" s="83" customFormat="1" x14ac:dyDescent="0.25">
      <c r="A971" s="51" t="s">
        <v>636</v>
      </c>
      <c r="B971" s="51" t="s">
        <v>656</v>
      </c>
      <c r="C971" s="51" t="s">
        <v>39</v>
      </c>
      <c r="D971" s="51" t="s">
        <v>135</v>
      </c>
      <c r="E971" s="51">
        <v>207169921</v>
      </c>
      <c r="F971" s="51">
        <v>30</v>
      </c>
      <c r="G971" s="52">
        <v>1E-3</v>
      </c>
      <c r="H971" s="51">
        <v>130</v>
      </c>
      <c r="I971" s="53">
        <v>5.5253594000000001</v>
      </c>
      <c r="J971" s="53">
        <v>1.740200000000001E-3</v>
      </c>
      <c r="K971" s="53">
        <v>5.1177109000000014</v>
      </c>
      <c r="L971" s="54">
        <v>0.1674686</v>
      </c>
      <c r="M971" s="55">
        <v>8.5519999999999997E-4</v>
      </c>
      <c r="N971" s="53">
        <v>0.22778290000000001</v>
      </c>
      <c r="O971" s="56">
        <v>318</v>
      </c>
      <c r="P971" s="56">
        <v>119</v>
      </c>
      <c r="Q971" s="60">
        <v>0.74460000000000004</v>
      </c>
      <c r="R971" s="60">
        <v>0.62705571282934092</v>
      </c>
      <c r="S971" s="60">
        <v>0.77892188072535351</v>
      </c>
      <c r="T971" s="51" t="s">
        <v>651</v>
      </c>
    </row>
    <row r="972" spans="1:20" s="83" customFormat="1" x14ac:dyDescent="0.25">
      <c r="A972" s="51" t="s">
        <v>636</v>
      </c>
      <c r="B972" s="51" t="s">
        <v>656</v>
      </c>
      <c r="C972" s="51" t="s">
        <v>39</v>
      </c>
      <c r="D972" s="51" t="s">
        <v>135</v>
      </c>
      <c r="E972" s="51">
        <v>207171281</v>
      </c>
      <c r="F972" s="51">
        <v>30</v>
      </c>
      <c r="G972" s="52">
        <v>1E-3</v>
      </c>
      <c r="H972" s="51">
        <v>130</v>
      </c>
      <c r="I972" s="53">
        <v>6.4013121000000002</v>
      </c>
      <c r="J972" s="53">
        <v>1.7814E-3</v>
      </c>
      <c r="K972" s="53">
        <v>5.9483620999999998</v>
      </c>
      <c r="L972" s="54">
        <v>0.19482340000000001</v>
      </c>
      <c r="M972" s="55">
        <v>8.9959999999999997E-4</v>
      </c>
      <c r="N972" s="53">
        <v>0.2448023</v>
      </c>
      <c r="O972" s="56">
        <v>366</v>
      </c>
      <c r="P972" s="56">
        <v>133</v>
      </c>
      <c r="Q972" s="60">
        <v>0.61225399999999996</v>
      </c>
      <c r="R972" s="60">
        <v>0.47791788519051992</v>
      </c>
      <c r="S972" s="60">
        <v>0.72907082896532716</v>
      </c>
      <c r="T972" s="51" t="s">
        <v>651</v>
      </c>
    </row>
    <row r="973" spans="1:20" s="83" customFormat="1" x14ac:dyDescent="0.25">
      <c r="A973" s="51" t="s">
        <v>636</v>
      </c>
      <c r="B973" s="51" t="s">
        <v>656</v>
      </c>
      <c r="C973" s="51" t="s">
        <v>39</v>
      </c>
      <c r="D973" s="51" t="s">
        <v>135</v>
      </c>
      <c r="E973" s="51">
        <v>207172042</v>
      </c>
      <c r="F973" s="51">
        <v>30</v>
      </c>
      <c r="G973" s="52">
        <v>1E-3</v>
      </c>
      <c r="H973" s="51">
        <v>130</v>
      </c>
      <c r="I973" s="53">
        <v>5.7447657000000003</v>
      </c>
      <c r="J973" s="53">
        <v>1.8443000000000001E-3</v>
      </c>
      <c r="K973" s="53">
        <v>5.3458895000000002</v>
      </c>
      <c r="L973" s="54">
        <v>0.1669244</v>
      </c>
      <c r="M973" s="55">
        <v>8.677E-4</v>
      </c>
      <c r="N973" s="53">
        <v>0.21926000000000001</v>
      </c>
      <c r="O973" s="56">
        <v>330</v>
      </c>
      <c r="P973" s="56">
        <v>118</v>
      </c>
      <c r="Q973" s="60">
        <v>0.68503599999999998</v>
      </c>
      <c r="R973" s="60">
        <v>0.54767111727518913</v>
      </c>
      <c r="S973" s="60">
        <v>0.76362087604575946</v>
      </c>
      <c r="T973" s="51" t="s">
        <v>651</v>
      </c>
    </row>
    <row r="974" spans="1:20" s="83" customFormat="1" x14ac:dyDescent="0.25">
      <c r="A974" s="51" t="s">
        <v>636</v>
      </c>
      <c r="B974" s="51" t="s">
        <v>656</v>
      </c>
      <c r="C974" s="51" t="s">
        <v>39</v>
      </c>
      <c r="D974" s="51" t="s">
        <v>135</v>
      </c>
      <c r="E974" s="51">
        <v>207172736</v>
      </c>
      <c r="F974" s="51">
        <v>30</v>
      </c>
      <c r="G974" s="52">
        <v>1E-3</v>
      </c>
      <c r="H974" s="51">
        <v>130</v>
      </c>
      <c r="I974" s="53">
        <v>6.4200409000000001</v>
      </c>
      <c r="J974" s="53">
        <v>1.7736E-3</v>
      </c>
      <c r="K974" s="53">
        <v>5.9443364999999986</v>
      </c>
      <c r="L974" s="54">
        <v>0.20017260000000001</v>
      </c>
      <c r="M974" s="55">
        <v>9.6560000000000005E-4</v>
      </c>
      <c r="N974" s="53">
        <v>0.26221499999999998</v>
      </c>
      <c r="O974" s="56">
        <v>366</v>
      </c>
      <c r="P974" s="56">
        <v>138</v>
      </c>
      <c r="Q974" s="60">
        <v>0.64947200000000005</v>
      </c>
      <c r="R974" s="60">
        <v>0.51066906458655781</v>
      </c>
      <c r="S974" s="60">
        <v>0.73536337604482993</v>
      </c>
      <c r="T974" s="51" t="s">
        <v>651</v>
      </c>
    </row>
    <row r="975" spans="1:20" s="83" customFormat="1" x14ac:dyDescent="0.25">
      <c r="A975" s="51" t="s">
        <v>636</v>
      </c>
      <c r="B975" s="51" t="s">
        <v>656</v>
      </c>
      <c r="C975" s="51" t="s">
        <v>39</v>
      </c>
      <c r="D975" s="51" t="s">
        <v>135</v>
      </c>
      <c r="E975" s="51">
        <v>207173497</v>
      </c>
      <c r="F975" s="51">
        <v>30</v>
      </c>
      <c r="G975" s="52">
        <v>1E-3</v>
      </c>
      <c r="H975" s="51">
        <v>130</v>
      </c>
      <c r="I975" s="53">
        <v>6.1722631999999997</v>
      </c>
      <c r="J975" s="53">
        <v>1.7884000000000001E-3</v>
      </c>
      <c r="K975" s="53">
        <v>5.7260276000000001</v>
      </c>
      <c r="L975" s="54">
        <v>0.19256000000000001</v>
      </c>
      <c r="M975" s="55">
        <v>9.2520000000000005E-4</v>
      </c>
      <c r="N975" s="53">
        <v>0.2405545</v>
      </c>
      <c r="O975" s="56">
        <v>354</v>
      </c>
      <c r="P975" s="56">
        <v>131</v>
      </c>
      <c r="Q975" s="60">
        <v>0.47776099999999999</v>
      </c>
      <c r="R975" s="60">
        <v>0.31587986131711671</v>
      </c>
      <c r="S975" s="60">
        <v>0.63936871194967038</v>
      </c>
      <c r="T975" s="51" t="s">
        <v>651</v>
      </c>
    </row>
    <row r="976" spans="1:20" s="83" customFormat="1" x14ac:dyDescent="0.25">
      <c r="A976" s="51" t="s">
        <v>636</v>
      </c>
      <c r="B976" s="51" t="s">
        <v>656</v>
      </c>
      <c r="C976" s="51" t="s">
        <v>39</v>
      </c>
      <c r="D976" s="51" t="s">
        <v>135</v>
      </c>
      <c r="E976" s="51">
        <v>207174238</v>
      </c>
      <c r="F976" s="51">
        <v>30</v>
      </c>
      <c r="G976" s="52">
        <v>1E-3</v>
      </c>
      <c r="H976" s="51">
        <v>130</v>
      </c>
      <c r="I976" s="53">
        <v>5.4623144999999997</v>
      </c>
      <c r="J976" s="53">
        <v>1.8358000000000009E-3</v>
      </c>
      <c r="K976" s="53">
        <v>5.0739938000000002</v>
      </c>
      <c r="L976" s="54">
        <v>0.16512930000000001</v>
      </c>
      <c r="M976" s="55">
        <v>7.7720000000000003E-4</v>
      </c>
      <c r="N976" s="53">
        <v>0.2109116</v>
      </c>
      <c r="O976" s="56">
        <v>318</v>
      </c>
      <c r="P976" s="56">
        <v>115</v>
      </c>
      <c r="Q976" s="60">
        <v>0.64319000000000004</v>
      </c>
      <c r="R976" s="60">
        <v>0.50373954784835084</v>
      </c>
      <c r="S976" s="60">
        <v>0.74371496149782623</v>
      </c>
      <c r="T976" s="51" t="s">
        <v>651</v>
      </c>
    </row>
    <row r="977" spans="1:20" s="83" customFormat="1" x14ac:dyDescent="0.25">
      <c r="A977" s="51" t="s">
        <v>636</v>
      </c>
      <c r="B977" s="51" t="s">
        <v>656</v>
      </c>
      <c r="C977" s="51" t="s">
        <v>39</v>
      </c>
      <c r="D977" s="51" t="s">
        <v>135</v>
      </c>
      <c r="E977" s="51">
        <v>207174905</v>
      </c>
      <c r="F977" s="51">
        <v>30</v>
      </c>
      <c r="G977" s="52">
        <v>1E-3</v>
      </c>
      <c r="H977" s="51">
        <v>130</v>
      </c>
      <c r="I977" s="53">
        <v>6.5982719000000003</v>
      </c>
      <c r="J977" s="53">
        <v>1.8760000000000001E-3</v>
      </c>
      <c r="K977" s="53">
        <v>6.1446385000000001</v>
      </c>
      <c r="L977" s="54">
        <v>0.19545209999999999</v>
      </c>
      <c r="M977" s="55">
        <v>1.0134E-3</v>
      </c>
      <c r="N977" s="53">
        <v>0.2443834</v>
      </c>
      <c r="O977" s="56">
        <v>378</v>
      </c>
      <c r="P977" s="56">
        <v>134</v>
      </c>
      <c r="Q977" s="60">
        <v>0.63395900000000005</v>
      </c>
      <c r="R977" s="60">
        <v>0.50980066282284675</v>
      </c>
      <c r="S977" s="60">
        <v>0.75018206561655665</v>
      </c>
      <c r="T977" s="51" t="s">
        <v>651</v>
      </c>
    </row>
    <row r="978" spans="1:20" s="83" customFormat="1" x14ac:dyDescent="0.25">
      <c r="A978" s="51" t="s">
        <v>636</v>
      </c>
      <c r="B978" s="51" t="s">
        <v>656</v>
      </c>
      <c r="C978" s="51" t="s">
        <v>39</v>
      </c>
      <c r="D978" s="51" t="s">
        <v>135</v>
      </c>
      <c r="E978" s="51">
        <v>207175685</v>
      </c>
      <c r="F978" s="51">
        <v>30</v>
      </c>
      <c r="G978" s="52">
        <v>1E-3</v>
      </c>
      <c r="H978" s="51">
        <v>130</v>
      </c>
      <c r="I978" s="53">
        <v>6.0502865999999997</v>
      </c>
      <c r="J978" s="53">
        <v>1.7836E-3</v>
      </c>
      <c r="K978" s="53">
        <v>5.5839406999999994</v>
      </c>
      <c r="L978" s="54">
        <v>0.19512769999999999</v>
      </c>
      <c r="M978" s="55">
        <v>9.7900000000000005E-4</v>
      </c>
      <c r="N978" s="53">
        <v>0.25821240000000001</v>
      </c>
      <c r="O978" s="56">
        <v>342</v>
      </c>
      <c r="P978" s="56">
        <v>137</v>
      </c>
      <c r="Q978" s="60">
        <v>0.62756699999999999</v>
      </c>
      <c r="R978" s="60">
        <v>0.4997614863139237</v>
      </c>
      <c r="S978" s="60">
        <v>0.74189615885884563</v>
      </c>
      <c r="T978" s="51" t="s">
        <v>651</v>
      </c>
    </row>
    <row r="979" spans="1:20" s="83" customFormat="1" x14ac:dyDescent="0.25">
      <c r="A979" s="51" t="s">
        <v>636</v>
      </c>
      <c r="B979" s="51" t="s">
        <v>656</v>
      </c>
      <c r="C979" s="51" t="s">
        <v>39</v>
      </c>
      <c r="D979" s="51" t="s">
        <v>135</v>
      </c>
      <c r="E979" s="51">
        <v>207177041</v>
      </c>
      <c r="F979" s="51">
        <v>30</v>
      </c>
      <c r="G979" s="52">
        <v>1E-3</v>
      </c>
      <c r="H979" s="51">
        <v>130</v>
      </c>
      <c r="I979" s="53">
        <v>5.9301149999999998</v>
      </c>
      <c r="J979" s="53">
        <v>1.7910999999999999E-3</v>
      </c>
      <c r="K979" s="53">
        <v>5.4910600999999986</v>
      </c>
      <c r="L979" s="54">
        <v>0.18461959999999999</v>
      </c>
      <c r="M979" s="55">
        <v>9.2420000000000002E-4</v>
      </c>
      <c r="N979" s="53">
        <v>0.24164630000000001</v>
      </c>
      <c r="O979" s="56">
        <v>342</v>
      </c>
      <c r="P979" s="56">
        <v>128</v>
      </c>
      <c r="Q979" s="60">
        <v>0.496141</v>
      </c>
      <c r="R979" s="60">
        <v>0.37429118255638161</v>
      </c>
      <c r="S979" s="60">
        <v>0.67308429137267289</v>
      </c>
      <c r="T979" s="51" t="s">
        <v>651</v>
      </c>
    </row>
    <row r="980" spans="1:20" s="83" customFormat="1" x14ac:dyDescent="0.25">
      <c r="A980" s="51" t="s">
        <v>636</v>
      </c>
      <c r="B980" s="51" t="s">
        <v>656</v>
      </c>
      <c r="C980" s="51" t="s">
        <v>39</v>
      </c>
      <c r="D980" s="51" t="s">
        <v>135</v>
      </c>
      <c r="E980" s="51">
        <v>207177757</v>
      </c>
      <c r="F980" s="51">
        <v>30</v>
      </c>
      <c r="G980" s="52">
        <v>1E-3</v>
      </c>
      <c r="H980" s="51">
        <v>130</v>
      </c>
      <c r="I980" s="53">
        <v>6.0375567999999999</v>
      </c>
      <c r="J980" s="53">
        <v>1.8617E-3</v>
      </c>
      <c r="K980" s="53">
        <v>5.591447800000001</v>
      </c>
      <c r="L980" s="54">
        <v>0.19041810000000001</v>
      </c>
      <c r="M980" s="55">
        <v>9.5330000000000002E-4</v>
      </c>
      <c r="N980" s="53">
        <v>0.2425754</v>
      </c>
      <c r="O980" s="56">
        <v>342</v>
      </c>
      <c r="P980" s="56">
        <v>131</v>
      </c>
      <c r="Q980" s="60">
        <v>0.53328600000000004</v>
      </c>
      <c r="R980" s="60">
        <v>0.43500061706067678</v>
      </c>
      <c r="S980" s="60">
        <v>0.69749858392816944</v>
      </c>
      <c r="T980" s="51" t="s">
        <v>651</v>
      </c>
    </row>
    <row r="981" spans="1:20" s="83" customFormat="1" x14ac:dyDescent="0.25">
      <c r="A981" s="51" t="s">
        <v>636</v>
      </c>
      <c r="B981" s="51" t="s">
        <v>656</v>
      </c>
      <c r="C981" s="51" t="s">
        <v>39</v>
      </c>
      <c r="D981" s="51" t="s">
        <v>135</v>
      </c>
      <c r="E981" s="51">
        <v>207178481</v>
      </c>
      <c r="F981" s="51">
        <v>30</v>
      </c>
      <c r="G981" s="52">
        <v>1E-3</v>
      </c>
      <c r="H981" s="51">
        <v>130</v>
      </c>
      <c r="I981" s="53">
        <v>6.6663088000000004</v>
      </c>
      <c r="J981" s="53">
        <v>1.7799999999999999E-3</v>
      </c>
      <c r="K981" s="53">
        <v>6.1893881000000013</v>
      </c>
      <c r="L981" s="54">
        <v>0.20397850000000001</v>
      </c>
      <c r="M981" s="55">
        <v>9.970999999999999E-4</v>
      </c>
      <c r="N981" s="53">
        <v>0.25929390000000002</v>
      </c>
      <c r="O981" s="56">
        <v>378</v>
      </c>
      <c r="P981" s="56">
        <v>142</v>
      </c>
      <c r="Q981" s="60">
        <v>0.66728299999999996</v>
      </c>
      <c r="R981" s="60">
        <v>0.5386722985001261</v>
      </c>
      <c r="S981" s="60">
        <v>0.75330782048450262</v>
      </c>
      <c r="T981" s="51" t="s">
        <v>651</v>
      </c>
    </row>
    <row r="982" spans="1:20" s="83" customFormat="1" x14ac:dyDescent="0.25">
      <c r="A982" s="51" t="s">
        <v>636</v>
      </c>
      <c r="B982" s="51" t="s">
        <v>656</v>
      </c>
      <c r="C982" s="51" t="s">
        <v>39</v>
      </c>
      <c r="D982" s="51" t="s">
        <v>135</v>
      </c>
      <c r="E982" s="51">
        <v>207179268</v>
      </c>
      <c r="F982" s="51">
        <v>30</v>
      </c>
      <c r="G982" s="52">
        <v>1E-3</v>
      </c>
      <c r="H982" s="51">
        <v>130</v>
      </c>
      <c r="I982" s="53">
        <v>5.9168586000000003</v>
      </c>
      <c r="J982" s="53">
        <v>1.8292E-3</v>
      </c>
      <c r="K982" s="53">
        <v>5.4878134999999997</v>
      </c>
      <c r="L982" s="54">
        <v>0.18104429999999999</v>
      </c>
      <c r="M982" s="55">
        <v>8.811E-4</v>
      </c>
      <c r="N982" s="53">
        <v>0.23515710000000001</v>
      </c>
      <c r="O982" s="56">
        <v>342</v>
      </c>
      <c r="P982" s="56">
        <v>127</v>
      </c>
      <c r="Q982" s="60">
        <v>0.63959900000000003</v>
      </c>
      <c r="R982" s="60">
        <v>0.46221683230669369</v>
      </c>
      <c r="S982" s="60">
        <v>0.7191756012249898</v>
      </c>
      <c r="T982" s="51" t="s">
        <v>651</v>
      </c>
    </row>
    <row r="983" spans="1:20" s="83" customFormat="1" x14ac:dyDescent="0.25">
      <c r="A983" s="51" t="s">
        <v>636</v>
      </c>
      <c r="B983" s="51" t="s">
        <v>656</v>
      </c>
      <c r="C983" s="51" t="s">
        <v>39</v>
      </c>
      <c r="D983" s="51" t="s">
        <v>135</v>
      </c>
      <c r="E983" s="51">
        <v>207179980</v>
      </c>
      <c r="F983" s="51">
        <v>30</v>
      </c>
      <c r="G983" s="52">
        <v>1E-3</v>
      </c>
      <c r="H983" s="51">
        <v>130</v>
      </c>
      <c r="I983" s="53">
        <v>5.9343488999999998</v>
      </c>
      <c r="J983" s="53">
        <v>1.8726999999999999E-3</v>
      </c>
      <c r="K983" s="53">
        <v>5.5159227</v>
      </c>
      <c r="L983" s="54">
        <v>0.1757012</v>
      </c>
      <c r="M983" s="55">
        <v>8.4099999999999995E-4</v>
      </c>
      <c r="N983" s="53">
        <v>0.2298258</v>
      </c>
      <c r="O983" s="56">
        <v>342</v>
      </c>
      <c r="P983" s="56">
        <v>122</v>
      </c>
      <c r="Q983" s="60">
        <v>0.63393500000000003</v>
      </c>
      <c r="R983" s="60">
        <v>0.50685502622608702</v>
      </c>
      <c r="S983" s="60">
        <v>0.73958171566901931</v>
      </c>
      <c r="T983" s="51" t="s">
        <v>651</v>
      </c>
    </row>
    <row r="984" spans="1:20" s="83" customFormat="1" x14ac:dyDescent="0.25">
      <c r="A984" s="51" t="s">
        <v>636</v>
      </c>
      <c r="B984" s="51" t="s">
        <v>656</v>
      </c>
      <c r="C984" s="51" t="s">
        <v>39</v>
      </c>
      <c r="D984" s="51" t="s">
        <v>135</v>
      </c>
      <c r="E984" s="51">
        <v>207180694</v>
      </c>
      <c r="F984" s="51">
        <v>30</v>
      </c>
      <c r="G984" s="52">
        <v>1E-3</v>
      </c>
      <c r="H984" s="51">
        <v>130</v>
      </c>
      <c r="I984" s="53">
        <v>5.5188267</v>
      </c>
      <c r="J984" s="53">
        <v>1.832900000000001E-3</v>
      </c>
      <c r="K984" s="53">
        <v>5.1060344000000013</v>
      </c>
      <c r="L984" s="54">
        <v>0.173681</v>
      </c>
      <c r="M984" s="55">
        <v>8.298E-4</v>
      </c>
      <c r="N984" s="53">
        <v>0.22679469999999999</v>
      </c>
      <c r="O984" s="56">
        <v>318</v>
      </c>
      <c r="P984" s="56">
        <v>121</v>
      </c>
      <c r="Q984" s="60">
        <v>0.61951199999999995</v>
      </c>
      <c r="R984" s="60">
        <v>0.51507020631905842</v>
      </c>
      <c r="S984" s="60">
        <v>0.73555807261426365</v>
      </c>
      <c r="T984" s="51" t="s">
        <v>651</v>
      </c>
    </row>
    <row r="985" spans="1:20" s="83" customFormat="1" x14ac:dyDescent="0.25">
      <c r="A985" s="51" t="s">
        <v>636</v>
      </c>
      <c r="B985" s="51" t="s">
        <v>656</v>
      </c>
      <c r="C985" s="51" t="s">
        <v>39</v>
      </c>
      <c r="D985" s="51" t="s">
        <v>135</v>
      </c>
      <c r="E985" s="51">
        <v>207181367</v>
      </c>
      <c r="F985" s="51">
        <v>30</v>
      </c>
      <c r="G985" s="52">
        <v>1E-3</v>
      </c>
      <c r="H985" s="51">
        <v>130</v>
      </c>
      <c r="I985" s="53">
        <v>5.8103902999999999</v>
      </c>
      <c r="J985" s="53">
        <v>1.8101E-3</v>
      </c>
      <c r="K985" s="53">
        <v>5.395698799999999</v>
      </c>
      <c r="L985" s="54">
        <v>0.17366239999999999</v>
      </c>
      <c r="M985" s="55">
        <v>8.9090000000000003E-4</v>
      </c>
      <c r="N985" s="53">
        <v>0.22828409999999999</v>
      </c>
      <c r="O985" s="56">
        <v>330</v>
      </c>
      <c r="P985" s="56">
        <v>123</v>
      </c>
      <c r="Q985" s="60">
        <v>0.65142699999999998</v>
      </c>
      <c r="R985" s="60">
        <v>0.5185078037452987</v>
      </c>
      <c r="S985" s="60">
        <v>0.74426936762655349</v>
      </c>
      <c r="T985" s="51" t="s">
        <v>651</v>
      </c>
    </row>
    <row r="986" spans="1:20" s="83" customFormat="1" x14ac:dyDescent="0.25">
      <c r="A986" s="51" t="s">
        <v>636</v>
      </c>
      <c r="B986" s="51" t="s">
        <v>656</v>
      </c>
      <c r="C986" s="51" t="s">
        <v>39</v>
      </c>
      <c r="D986" s="51" t="s">
        <v>135</v>
      </c>
      <c r="E986" s="51">
        <v>207182070</v>
      </c>
      <c r="F986" s="51">
        <v>30</v>
      </c>
      <c r="G986" s="52">
        <v>1E-3</v>
      </c>
      <c r="H986" s="51">
        <v>130</v>
      </c>
      <c r="I986" s="53">
        <v>6.2178180000000003</v>
      </c>
      <c r="J986" s="53">
        <v>1.8029000000000001E-3</v>
      </c>
      <c r="K986" s="53">
        <v>5.7620961999999993</v>
      </c>
      <c r="L986" s="54">
        <v>0.19316749999999999</v>
      </c>
      <c r="M986" s="55">
        <v>9.077E-4</v>
      </c>
      <c r="N986" s="53">
        <v>0.2493543</v>
      </c>
      <c r="O986" s="56">
        <v>354</v>
      </c>
      <c r="P986" s="56">
        <v>135</v>
      </c>
      <c r="Q986" s="60">
        <v>0.62150499999999997</v>
      </c>
      <c r="R986" s="60">
        <v>0.47037870137984722</v>
      </c>
      <c r="S986" s="60">
        <v>0.72932122915902986</v>
      </c>
      <c r="T986" s="51" t="s">
        <v>651</v>
      </c>
    </row>
    <row r="987" spans="1:20" s="83" customFormat="1" x14ac:dyDescent="0.25">
      <c r="A987" s="51" t="s">
        <v>636</v>
      </c>
      <c r="B987" s="51" t="s">
        <v>656</v>
      </c>
      <c r="C987" s="51" t="s">
        <v>39</v>
      </c>
      <c r="D987" s="51" t="s">
        <v>135</v>
      </c>
      <c r="E987" s="51">
        <v>207182812</v>
      </c>
      <c r="F987" s="51">
        <v>30</v>
      </c>
      <c r="G987" s="52">
        <v>1E-3</v>
      </c>
      <c r="H987" s="51">
        <v>130</v>
      </c>
      <c r="I987" s="53">
        <v>6.3732005999999997</v>
      </c>
      <c r="J987" s="53">
        <v>1.8335000000000001E-3</v>
      </c>
      <c r="K987" s="53">
        <v>5.9252547000000009</v>
      </c>
      <c r="L987" s="54">
        <v>0.1892529</v>
      </c>
      <c r="M987" s="55">
        <v>9.2139999999999995E-4</v>
      </c>
      <c r="N987" s="53">
        <v>0.2450021</v>
      </c>
      <c r="O987" s="56">
        <v>366</v>
      </c>
      <c r="P987" s="56">
        <v>133</v>
      </c>
      <c r="Q987" s="60">
        <v>0.62226899999999996</v>
      </c>
      <c r="R987" s="60">
        <v>0.45340225302986842</v>
      </c>
      <c r="S987" s="60">
        <v>0.71567987852820647</v>
      </c>
      <c r="T987" s="51" t="s">
        <v>651</v>
      </c>
    </row>
    <row r="988" spans="1:20" s="83" customFormat="1" x14ac:dyDescent="0.25">
      <c r="A988" s="51" t="s">
        <v>636</v>
      </c>
      <c r="B988" s="51" t="s">
        <v>656</v>
      </c>
      <c r="C988" s="51" t="s">
        <v>39</v>
      </c>
      <c r="D988" s="51" t="s">
        <v>135</v>
      </c>
      <c r="E988" s="51">
        <v>207184144</v>
      </c>
      <c r="F988" s="51">
        <v>30</v>
      </c>
      <c r="G988" s="52">
        <v>1E-3</v>
      </c>
      <c r="H988" s="51">
        <v>130</v>
      </c>
      <c r="I988" s="53">
        <v>5.7719762000000001</v>
      </c>
      <c r="J988" s="53">
        <v>1.7649E-3</v>
      </c>
      <c r="K988" s="53">
        <v>5.3581886999999986</v>
      </c>
      <c r="L988" s="54">
        <v>0.17434939999999999</v>
      </c>
      <c r="M988" s="55">
        <v>9.1040000000000001E-4</v>
      </c>
      <c r="N988" s="53">
        <v>0.22665640000000001</v>
      </c>
      <c r="O988" s="56">
        <v>330</v>
      </c>
      <c r="P988" s="56">
        <v>123</v>
      </c>
      <c r="Q988" s="60">
        <v>0.54941499999999999</v>
      </c>
      <c r="R988" s="60">
        <v>0.43129233336441231</v>
      </c>
      <c r="S988" s="60">
        <v>0.69338148556438717</v>
      </c>
      <c r="T988" s="51" t="s">
        <v>651</v>
      </c>
    </row>
    <row r="989" spans="1:20" s="83" customFormat="1" x14ac:dyDescent="0.25">
      <c r="A989" s="51" t="s">
        <v>636</v>
      </c>
      <c r="B989" s="51" t="s">
        <v>656</v>
      </c>
      <c r="C989" s="51" t="s">
        <v>39</v>
      </c>
      <c r="D989" s="51" t="s">
        <v>135</v>
      </c>
      <c r="E989" s="51">
        <v>207184843</v>
      </c>
      <c r="F989" s="51">
        <v>30</v>
      </c>
      <c r="G989" s="52">
        <v>1E-3</v>
      </c>
      <c r="H989" s="51">
        <v>130</v>
      </c>
      <c r="I989" s="53">
        <v>6.1751512999999996</v>
      </c>
      <c r="J989" s="53">
        <v>1.748200000000001E-3</v>
      </c>
      <c r="K989" s="53">
        <v>5.7293213000000014</v>
      </c>
      <c r="L989" s="54">
        <v>0.1904903</v>
      </c>
      <c r="M989" s="55">
        <v>9.3000000000000005E-4</v>
      </c>
      <c r="N989" s="53">
        <v>0.24218880000000001</v>
      </c>
      <c r="O989" s="56">
        <v>354</v>
      </c>
      <c r="P989" s="56">
        <v>131</v>
      </c>
      <c r="Q989" s="60">
        <v>0.58202500000000001</v>
      </c>
      <c r="R989" s="60">
        <v>0.44994369107457249</v>
      </c>
      <c r="S989" s="60">
        <v>0.71346896979605334</v>
      </c>
      <c r="T989" s="51" t="s">
        <v>651</v>
      </c>
    </row>
    <row r="990" spans="1:20" s="83" customFormat="1" x14ac:dyDescent="0.25">
      <c r="A990" s="51" t="s">
        <v>636</v>
      </c>
      <c r="B990" s="51" t="s">
        <v>656</v>
      </c>
      <c r="C990" s="51" t="s">
        <v>39</v>
      </c>
      <c r="D990" s="51" t="s">
        <v>135</v>
      </c>
      <c r="E990" s="51">
        <v>207185580</v>
      </c>
      <c r="F990" s="51">
        <v>30</v>
      </c>
      <c r="G990" s="52">
        <v>1E-3</v>
      </c>
      <c r="H990" s="51">
        <v>130</v>
      </c>
      <c r="I990" s="53">
        <v>5.0044458000000001</v>
      </c>
      <c r="J990" s="53">
        <v>1.72E-3</v>
      </c>
      <c r="K990" s="53">
        <v>4.6498216999999986</v>
      </c>
      <c r="L990" s="54">
        <v>0.1426538</v>
      </c>
      <c r="M990" s="55">
        <v>8.0360000000000002E-4</v>
      </c>
      <c r="N990" s="53">
        <v>0.2004002</v>
      </c>
      <c r="O990" s="56">
        <v>294</v>
      </c>
      <c r="P990" s="56">
        <v>104</v>
      </c>
      <c r="Q990" s="60">
        <v>0.73866100000000001</v>
      </c>
      <c r="R990" s="60">
        <v>0.65525914675632779</v>
      </c>
      <c r="S990" s="60">
        <v>0.80193674575525564</v>
      </c>
      <c r="T990" s="51" t="s">
        <v>651</v>
      </c>
    </row>
    <row r="991" spans="1:20" s="83" customFormat="1" x14ac:dyDescent="0.25">
      <c r="A991" s="51" t="s">
        <v>636</v>
      </c>
      <c r="B991" s="51" t="s">
        <v>656</v>
      </c>
      <c r="C991" s="51" t="s">
        <v>39</v>
      </c>
      <c r="D991" s="51" t="s">
        <v>135</v>
      </c>
      <c r="E991" s="51">
        <v>207186849</v>
      </c>
      <c r="F991" s="51">
        <v>30</v>
      </c>
      <c r="G991" s="52">
        <v>1E-3</v>
      </c>
      <c r="H991" s="51">
        <v>130</v>
      </c>
      <c r="I991" s="53">
        <v>6.5834371000000003</v>
      </c>
      <c r="J991" s="53">
        <v>1.7795E-3</v>
      </c>
      <c r="K991" s="53">
        <v>6.1554896000000001</v>
      </c>
      <c r="L991" s="54">
        <v>0.18137529999999999</v>
      </c>
      <c r="M991" s="55">
        <v>8.7460000000000001E-4</v>
      </c>
      <c r="N991" s="53">
        <v>0.2333074</v>
      </c>
      <c r="O991" s="56">
        <v>378</v>
      </c>
      <c r="P991" s="56">
        <v>126</v>
      </c>
      <c r="Q991" s="60">
        <v>0.53582799999999997</v>
      </c>
      <c r="R991" s="60">
        <v>0.43559472499153368</v>
      </c>
      <c r="S991" s="60">
        <v>0.72547297989152038</v>
      </c>
      <c r="T991" s="51" t="s">
        <v>651</v>
      </c>
    </row>
    <row r="992" spans="1:20" s="83" customFormat="1" x14ac:dyDescent="0.25">
      <c r="A992" s="51" t="s">
        <v>636</v>
      </c>
      <c r="B992" s="51" t="s">
        <v>656</v>
      </c>
      <c r="C992" s="51" t="s">
        <v>39</v>
      </c>
      <c r="D992" s="51" t="s">
        <v>135</v>
      </c>
      <c r="E992" s="51">
        <v>207187630</v>
      </c>
      <c r="F992" s="51">
        <v>30</v>
      </c>
      <c r="G992" s="52">
        <v>1E-3</v>
      </c>
      <c r="H992" s="51">
        <v>130</v>
      </c>
      <c r="I992" s="53">
        <v>6.1091736000000001</v>
      </c>
      <c r="J992" s="53">
        <v>1.7884000000000001E-3</v>
      </c>
      <c r="K992" s="53">
        <v>5.7128907000000018</v>
      </c>
      <c r="L992" s="54">
        <v>0.16837360000000001</v>
      </c>
      <c r="M992" s="55">
        <v>7.6710000000000005E-4</v>
      </c>
      <c r="N992" s="53">
        <v>0.21512429999999999</v>
      </c>
      <c r="O992" s="56">
        <v>354</v>
      </c>
      <c r="P992" s="56">
        <v>115</v>
      </c>
      <c r="Q992" s="60">
        <v>0.65790800000000005</v>
      </c>
      <c r="R992" s="60">
        <v>0.53192458369301654</v>
      </c>
      <c r="S992" s="60">
        <v>0.75606132950705729</v>
      </c>
      <c r="T992" s="51" t="s">
        <v>651</v>
      </c>
    </row>
    <row r="993" spans="1:20" s="83" customFormat="1" x14ac:dyDescent="0.25">
      <c r="A993" s="51" t="s">
        <v>636</v>
      </c>
      <c r="B993" s="51" t="s">
        <v>656</v>
      </c>
      <c r="C993" s="51" t="s">
        <v>39</v>
      </c>
      <c r="D993" s="51" t="s">
        <v>135</v>
      </c>
      <c r="E993" s="51">
        <v>207188363</v>
      </c>
      <c r="F993" s="51">
        <v>30</v>
      </c>
      <c r="G993" s="52">
        <v>1E-3</v>
      </c>
      <c r="H993" s="51">
        <v>130</v>
      </c>
      <c r="I993" s="53">
        <v>6.1362708000000001</v>
      </c>
      <c r="J993" s="53">
        <v>1.7796999999999999E-3</v>
      </c>
      <c r="K993" s="53">
        <v>5.7154228000000007</v>
      </c>
      <c r="L993" s="54">
        <v>0.17963870000000001</v>
      </c>
      <c r="M993" s="55">
        <v>9.1629999999999999E-4</v>
      </c>
      <c r="N993" s="53">
        <v>0.2282788</v>
      </c>
      <c r="O993" s="56">
        <v>354</v>
      </c>
      <c r="P993" s="56">
        <v>124</v>
      </c>
      <c r="Q993" s="60">
        <v>0.58922200000000002</v>
      </c>
      <c r="R993" s="60">
        <v>0.45875714688287489</v>
      </c>
      <c r="S993" s="60">
        <v>0.72508504035755894</v>
      </c>
      <c r="T993" s="51" t="s">
        <v>651</v>
      </c>
    </row>
    <row r="994" spans="1:20" s="83" customFormat="1" x14ac:dyDescent="0.25">
      <c r="A994" s="51" t="s">
        <v>636</v>
      </c>
      <c r="B994" s="51" t="s">
        <v>656</v>
      </c>
      <c r="C994" s="51" t="s">
        <v>39</v>
      </c>
      <c r="D994" s="51" t="s">
        <v>135</v>
      </c>
      <c r="E994" s="51">
        <v>207189753</v>
      </c>
      <c r="F994" s="51">
        <v>30</v>
      </c>
      <c r="G994" s="52">
        <v>1E-3</v>
      </c>
      <c r="H994" s="51">
        <v>130</v>
      </c>
      <c r="I994" s="53">
        <v>5.4641035999999996</v>
      </c>
      <c r="J994" s="53">
        <v>1.8388E-3</v>
      </c>
      <c r="K994" s="53">
        <v>5.0690738</v>
      </c>
      <c r="L994" s="54">
        <v>0.16671820000000001</v>
      </c>
      <c r="M994" s="55">
        <v>8.3730000000000002E-4</v>
      </c>
      <c r="N994" s="53">
        <v>0.21598919999999999</v>
      </c>
      <c r="O994" s="56">
        <v>318</v>
      </c>
      <c r="P994" s="56">
        <v>115</v>
      </c>
      <c r="Q994" s="60">
        <v>0.60764300000000004</v>
      </c>
      <c r="R994" s="60">
        <v>0.44556329952725421</v>
      </c>
      <c r="S994" s="60">
        <v>0.71449747940455921</v>
      </c>
      <c r="T994" s="51" t="s">
        <v>651</v>
      </c>
    </row>
    <row r="995" spans="1:20" s="83" customFormat="1" x14ac:dyDescent="0.25">
      <c r="A995" s="51" t="s">
        <v>636</v>
      </c>
      <c r="B995" s="51" t="s">
        <v>656</v>
      </c>
      <c r="C995" s="51" t="s">
        <v>39</v>
      </c>
      <c r="D995" s="51" t="s">
        <v>135</v>
      </c>
      <c r="E995" s="51">
        <v>207190419</v>
      </c>
      <c r="F995" s="51">
        <v>30</v>
      </c>
      <c r="G995" s="52">
        <v>1E-3</v>
      </c>
      <c r="H995" s="51">
        <v>130</v>
      </c>
      <c r="I995" s="53">
        <v>5.7667564999999996</v>
      </c>
      <c r="J995" s="53">
        <v>1.7662000000000001E-3</v>
      </c>
      <c r="K995" s="53">
        <v>5.3494164000000008</v>
      </c>
      <c r="L995" s="54">
        <v>0.1754588</v>
      </c>
      <c r="M995" s="55">
        <v>8.7710000000000002E-4</v>
      </c>
      <c r="N995" s="53">
        <v>0.22919139999999999</v>
      </c>
      <c r="O995" s="56">
        <v>330</v>
      </c>
      <c r="P995" s="56">
        <v>124</v>
      </c>
      <c r="Q995" s="60">
        <v>0.59538500000000005</v>
      </c>
      <c r="R995" s="60">
        <v>0.5015582056036807</v>
      </c>
      <c r="S995" s="60">
        <v>0.73995658672293263</v>
      </c>
      <c r="T995" s="51" t="s">
        <v>651</v>
      </c>
    </row>
    <row r="996" spans="1:20" s="83" customFormat="1" x14ac:dyDescent="0.25">
      <c r="A996" s="51" t="s">
        <v>636</v>
      </c>
      <c r="B996" s="51" t="s">
        <v>656</v>
      </c>
      <c r="C996" s="51" t="s">
        <v>39</v>
      </c>
      <c r="D996" s="51" t="s">
        <v>135</v>
      </c>
      <c r="E996" s="51">
        <v>207191115</v>
      </c>
      <c r="F996" s="51">
        <v>30</v>
      </c>
      <c r="G996" s="52">
        <v>1E-3</v>
      </c>
      <c r="H996" s="51">
        <v>130</v>
      </c>
      <c r="I996" s="53">
        <v>5.6876275999999999</v>
      </c>
      <c r="J996" s="53">
        <v>1.7466999999999999E-3</v>
      </c>
      <c r="K996" s="53">
        <v>5.2934741999999986</v>
      </c>
      <c r="L996" s="54">
        <v>0.162748</v>
      </c>
      <c r="M996" s="55">
        <v>7.8549999999999996E-4</v>
      </c>
      <c r="N996" s="53">
        <v>0.2187692</v>
      </c>
      <c r="O996" s="56">
        <v>330</v>
      </c>
      <c r="P996" s="56">
        <v>114</v>
      </c>
      <c r="Q996" s="60">
        <v>0.60889899999999997</v>
      </c>
      <c r="R996" s="60">
        <v>0.48781349828239162</v>
      </c>
      <c r="S996" s="60">
        <v>0.73356406557877807</v>
      </c>
      <c r="T996" s="51" t="s">
        <v>651</v>
      </c>
    </row>
    <row r="997" spans="1:20" s="83" customFormat="1" x14ac:dyDescent="0.25">
      <c r="A997" s="51" t="s">
        <v>636</v>
      </c>
      <c r="B997" s="51" t="s">
        <v>656</v>
      </c>
      <c r="C997" s="51" t="s">
        <v>39</v>
      </c>
      <c r="D997" s="51" t="s">
        <v>135</v>
      </c>
      <c r="E997" s="51">
        <v>207191804</v>
      </c>
      <c r="F997" s="51">
        <v>30</v>
      </c>
      <c r="G997" s="52">
        <v>1E-3</v>
      </c>
      <c r="H997" s="51">
        <v>130</v>
      </c>
      <c r="I997" s="53">
        <v>5.7376250000000004</v>
      </c>
      <c r="J997" s="53">
        <v>1.8078E-3</v>
      </c>
      <c r="K997" s="53">
        <v>5.3505963999999997</v>
      </c>
      <c r="L997" s="54">
        <v>0.15951879999999999</v>
      </c>
      <c r="M997" s="55">
        <v>8.007E-4</v>
      </c>
      <c r="N997" s="53">
        <v>0.2150821</v>
      </c>
      <c r="O997" s="56">
        <v>330</v>
      </c>
      <c r="P997" s="56">
        <v>113</v>
      </c>
      <c r="Q997" s="60">
        <v>0.569658</v>
      </c>
      <c r="R997" s="60">
        <v>0.4311147242892947</v>
      </c>
      <c r="S997" s="60">
        <v>0.6971728063203122</v>
      </c>
      <c r="T997" s="51" t="s">
        <v>651</v>
      </c>
    </row>
    <row r="998" spans="1:20" s="83" customFormat="1" x14ac:dyDescent="0.25">
      <c r="A998" s="51" t="s">
        <v>636</v>
      </c>
      <c r="B998" s="51" t="s">
        <v>656</v>
      </c>
      <c r="C998" s="51" t="s">
        <v>39</v>
      </c>
      <c r="D998" s="51" t="s">
        <v>135</v>
      </c>
      <c r="E998" s="51">
        <v>207192502</v>
      </c>
      <c r="F998" s="51">
        <v>30</v>
      </c>
      <c r="G998" s="52">
        <v>1E-3</v>
      </c>
      <c r="H998" s="51">
        <v>130</v>
      </c>
      <c r="I998" s="53">
        <v>6.1872844999999996</v>
      </c>
      <c r="J998" s="53">
        <v>1.8521E-3</v>
      </c>
      <c r="K998" s="53">
        <v>5.7531002999999998</v>
      </c>
      <c r="L998" s="54">
        <v>0.18485570000000001</v>
      </c>
      <c r="M998" s="55">
        <v>8.8429999999999997E-4</v>
      </c>
      <c r="N998" s="53">
        <v>0.23613300000000001</v>
      </c>
      <c r="O998" s="56">
        <v>354</v>
      </c>
      <c r="P998" s="56">
        <v>129</v>
      </c>
      <c r="Q998" s="60">
        <v>0.49648900000000001</v>
      </c>
      <c r="R998" s="60">
        <v>0.37014634417755959</v>
      </c>
      <c r="S998" s="60">
        <v>0.65441959302512376</v>
      </c>
      <c r="T998" s="51" t="s">
        <v>651</v>
      </c>
    </row>
    <row r="999" spans="1:20" s="83" customFormat="1" x14ac:dyDescent="0.25">
      <c r="A999" s="51" t="s">
        <v>636</v>
      </c>
      <c r="B999" s="51" t="s">
        <v>656</v>
      </c>
      <c r="C999" s="51" t="s">
        <v>39</v>
      </c>
      <c r="D999" s="51" t="s">
        <v>135</v>
      </c>
      <c r="E999" s="51">
        <v>207193243</v>
      </c>
      <c r="F999" s="51">
        <v>30</v>
      </c>
      <c r="G999" s="52">
        <v>1E-3</v>
      </c>
      <c r="H999" s="51">
        <v>130</v>
      </c>
      <c r="I999" s="53">
        <v>6.1945214999999996</v>
      </c>
      <c r="J999" s="53">
        <v>1.7925E-3</v>
      </c>
      <c r="K999" s="53">
        <v>5.7568954000000012</v>
      </c>
      <c r="L999" s="54">
        <v>0.1848784</v>
      </c>
      <c r="M999" s="55">
        <v>9.1259999999999996E-4</v>
      </c>
      <c r="N999" s="53">
        <v>0.23960390000000001</v>
      </c>
      <c r="O999" s="56">
        <v>354</v>
      </c>
      <c r="P999" s="56">
        <v>129</v>
      </c>
      <c r="Q999" s="60">
        <v>0.60170299999999999</v>
      </c>
      <c r="R999" s="60">
        <v>0.48147073890735148</v>
      </c>
      <c r="S999" s="60">
        <v>0.72707884683574475</v>
      </c>
      <c r="T999" s="51" t="s">
        <v>651</v>
      </c>
    </row>
    <row r="1000" spans="1:20" s="83" customFormat="1" x14ac:dyDescent="0.25">
      <c r="A1000" s="51" t="s">
        <v>636</v>
      </c>
      <c r="B1000" s="51" t="s">
        <v>656</v>
      </c>
      <c r="C1000" s="51" t="s">
        <v>39</v>
      </c>
      <c r="D1000" s="51" t="s">
        <v>135</v>
      </c>
      <c r="E1000" s="51">
        <v>207193983</v>
      </c>
      <c r="F1000" s="51">
        <v>30</v>
      </c>
      <c r="G1000" s="52">
        <v>1E-3</v>
      </c>
      <c r="H1000" s="51">
        <v>130</v>
      </c>
      <c r="I1000" s="53">
        <v>6.4084313000000002</v>
      </c>
      <c r="J1000" s="53">
        <v>1.8082E-3</v>
      </c>
      <c r="K1000" s="53">
        <v>5.9334046000000011</v>
      </c>
      <c r="L1000" s="54">
        <v>0.20667430000000001</v>
      </c>
      <c r="M1000" s="55">
        <v>9.6980000000000005E-4</v>
      </c>
      <c r="N1000" s="53">
        <v>0.2549592</v>
      </c>
      <c r="O1000" s="56">
        <v>366</v>
      </c>
      <c r="P1000" s="56">
        <v>140</v>
      </c>
      <c r="Q1000" s="60">
        <v>0.64590599999999998</v>
      </c>
      <c r="R1000" s="60">
        <v>0.49433612785696712</v>
      </c>
      <c r="S1000" s="60">
        <v>0.73544425584132378</v>
      </c>
      <c r="T1000" s="51" t="s">
        <v>651</v>
      </c>
    </row>
    <row r="1001" spans="1:20" s="83" customFormat="1" x14ac:dyDescent="0.25">
      <c r="A1001" s="51" t="s">
        <v>636</v>
      </c>
      <c r="B1001" s="51" t="s">
        <v>656</v>
      </c>
      <c r="C1001" s="51" t="s">
        <v>39</v>
      </c>
      <c r="D1001" s="51" t="s">
        <v>135</v>
      </c>
      <c r="E1001" s="51">
        <v>207194744</v>
      </c>
      <c r="F1001" s="51">
        <v>30</v>
      </c>
      <c r="G1001" s="52">
        <v>1E-3</v>
      </c>
      <c r="H1001" s="51">
        <v>130</v>
      </c>
      <c r="I1001" s="53">
        <v>5.9669699999999999</v>
      </c>
      <c r="J1001" s="53">
        <v>1.8220000000000001E-3</v>
      </c>
      <c r="K1001" s="53">
        <v>5.5605821999999989</v>
      </c>
      <c r="L1001" s="54">
        <v>0.16868320000000001</v>
      </c>
      <c r="M1001" s="55">
        <v>8.9720000000000002E-4</v>
      </c>
      <c r="N1001" s="53">
        <v>0.225219</v>
      </c>
      <c r="O1001" s="56">
        <v>342</v>
      </c>
      <c r="P1001" s="56">
        <v>123</v>
      </c>
      <c r="Q1001" s="60">
        <v>0.60992599999999997</v>
      </c>
      <c r="R1001" s="60">
        <v>0.47871214054250399</v>
      </c>
      <c r="S1001" s="60">
        <v>0.7134116841177075</v>
      </c>
      <c r="T1001" s="51" t="s">
        <v>651</v>
      </c>
    </row>
    <row r="1002" spans="1:20" s="83" customFormat="1" x14ac:dyDescent="0.25">
      <c r="A1002" s="51" t="s">
        <v>636</v>
      </c>
      <c r="B1002" s="51" t="s">
        <v>656</v>
      </c>
      <c r="C1002" s="51" t="s">
        <v>39</v>
      </c>
      <c r="D1002" s="51" t="s">
        <v>135</v>
      </c>
      <c r="E1002" s="51">
        <v>207195462</v>
      </c>
      <c r="F1002" s="51">
        <v>30</v>
      </c>
      <c r="G1002" s="52">
        <v>1E-3</v>
      </c>
      <c r="H1002" s="51">
        <v>130</v>
      </c>
      <c r="I1002" s="53">
        <v>5.6682886000000003</v>
      </c>
      <c r="J1002" s="53">
        <v>1.8764000000000001E-3</v>
      </c>
      <c r="K1002" s="53">
        <v>5.2998208999999994</v>
      </c>
      <c r="L1002" s="54">
        <v>0.15661130000000001</v>
      </c>
      <c r="M1002" s="55">
        <v>7.8399999999999997E-4</v>
      </c>
      <c r="N1002" s="53">
        <v>0.19915949999999999</v>
      </c>
      <c r="O1002" s="56">
        <v>330</v>
      </c>
      <c r="P1002" s="56">
        <v>109</v>
      </c>
      <c r="Q1002" s="60">
        <v>0.59919599999999995</v>
      </c>
      <c r="R1002" s="60">
        <v>0.45962975474413992</v>
      </c>
      <c r="S1002" s="60">
        <v>0.72344551523294276</v>
      </c>
      <c r="T1002" s="51" t="s">
        <v>651</v>
      </c>
    </row>
    <row r="1003" spans="1:20" s="83" customFormat="1" x14ac:dyDescent="0.25">
      <c r="A1003" s="51" t="s">
        <v>636</v>
      </c>
      <c r="B1003" s="51" t="s">
        <v>656</v>
      </c>
      <c r="C1003" s="51" t="s">
        <v>39</v>
      </c>
      <c r="D1003" s="51" t="s">
        <v>135</v>
      </c>
      <c r="E1003" s="51">
        <v>207196149</v>
      </c>
      <c r="F1003" s="51">
        <v>30</v>
      </c>
      <c r="G1003" s="52">
        <v>1E-3</v>
      </c>
      <c r="H1003" s="51">
        <v>130</v>
      </c>
      <c r="I1003" s="53">
        <v>6.1656291999999997</v>
      </c>
      <c r="J1003" s="53">
        <v>1.8115E-3</v>
      </c>
      <c r="K1003" s="53">
        <v>5.7251234999999996</v>
      </c>
      <c r="L1003" s="54">
        <v>0.18894330000000001</v>
      </c>
      <c r="M1003" s="55">
        <v>8.9829999999999999E-4</v>
      </c>
      <c r="N1003" s="53">
        <v>0.23835200000000001</v>
      </c>
      <c r="O1003" s="56">
        <v>354</v>
      </c>
      <c r="P1003" s="56">
        <v>130</v>
      </c>
      <c r="Q1003" s="60">
        <v>0.64469699999999996</v>
      </c>
      <c r="R1003" s="60">
        <v>0.52255273523585888</v>
      </c>
      <c r="S1003" s="60">
        <v>0.7460175799057428</v>
      </c>
      <c r="T1003" s="51" t="s">
        <v>651</v>
      </c>
    </row>
    <row r="1004" spans="1:20" s="83" customFormat="1" x14ac:dyDescent="0.25">
      <c r="A1004" s="51" t="s">
        <v>636</v>
      </c>
      <c r="B1004" s="51" t="s">
        <v>656</v>
      </c>
      <c r="C1004" s="51" t="s">
        <v>39</v>
      </c>
      <c r="D1004" s="51" t="s">
        <v>135</v>
      </c>
      <c r="E1004" s="51">
        <v>207196893</v>
      </c>
      <c r="F1004" s="51">
        <v>30</v>
      </c>
      <c r="G1004" s="52">
        <v>1E-3</v>
      </c>
      <c r="H1004" s="51">
        <v>130</v>
      </c>
      <c r="I1004" s="53">
        <v>5.9004335000000001</v>
      </c>
      <c r="J1004" s="53">
        <v>1.8029000000000001E-3</v>
      </c>
      <c r="K1004" s="53">
        <v>5.5378901999999997</v>
      </c>
      <c r="L1004" s="54">
        <v>0.15328919999999999</v>
      </c>
      <c r="M1004" s="55">
        <v>8.5130000000000004E-4</v>
      </c>
      <c r="N1004" s="53">
        <v>0.19654720000000001</v>
      </c>
      <c r="O1004" s="56">
        <v>342</v>
      </c>
      <c r="P1004" s="56">
        <v>108</v>
      </c>
      <c r="Q1004" s="60">
        <v>0.63978999999999997</v>
      </c>
      <c r="R1004" s="60">
        <v>0.47277968436820611</v>
      </c>
      <c r="S1004" s="60">
        <v>0.72973905272403661</v>
      </c>
      <c r="T1004" s="51" t="s">
        <v>651</v>
      </c>
    </row>
    <row r="1005" spans="1:20" s="83" customFormat="1" x14ac:dyDescent="0.25">
      <c r="A1005" s="51" t="s">
        <v>636</v>
      </c>
      <c r="B1005" s="51" t="s">
        <v>656</v>
      </c>
      <c r="C1005" s="51" t="s">
        <v>39</v>
      </c>
      <c r="D1005" s="51" t="s">
        <v>135</v>
      </c>
      <c r="E1005" s="51">
        <v>207197609</v>
      </c>
      <c r="F1005" s="51">
        <v>30</v>
      </c>
      <c r="G1005" s="52">
        <v>1E-3</v>
      </c>
      <c r="H1005" s="51">
        <v>130</v>
      </c>
      <c r="I1005" s="53">
        <v>6.1474948999999999</v>
      </c>
      <c r="J1005" s="53">
        <v>1.8101E-3</v>
      </c>
      <c r="K1005" s="53">
        <v>5.6678858000000014</v>
      </c>
      <c r="L1005" s="54">
        <v>0.1977788</v>
      </c>
      <c r="M1005" s="55">
        <v>1.1741E-3</v>
      </c>
      <c r="N1005" s="53">
        <v>0.26799109999999998</v>
      </c>
      <c r="O1005" s="56">
        <v>354</v>
      </c>
      <c r="P1005" s="56">
        <v>136</v>
      </c>
      <c r="Q1005" s="60">
        <v>0.56825499999999995</v>
      </c>
      <c r="R1005" s="60">
        <v>0.40619808155559228</v>
      </c>
      <c r="S1005" s="60">
        <v>0.68488347961326312</v>
      </c>
      <c r="T1005" s="51" t="s">
        <v>651</v>
      </c>
    </row>
    <row r="1006" spans="1:20" s="83" customFormat="1" x14ac:dyDescent="0.25">
      <c r="A1006" s="51" t="s">
        <v>636</v>
      </c>
      <c r="B1006" s="51" t="s">
        <v>656</v>
      </c>
      <c r="C1006" s="51" t="s">
        <v>39</v>
      </c>
      <c r="D1006" s="51" t="s">
        <v>135</v>
      </c>
      <c r="E1006" s="51">
        <v>207198351</v>
      </c>
      <c r="F1006" s="51">
        <v>30</v>
      </c>
      <c r="G1006" s="52">
        <v>1E-3</v>
      </c>
      <c r="H1006" s="51">
        <v>130</v>
      </c>
      <c r="I1006" s="53">
        <v>6.3990720000000003</v>
      </c>
      <c r="J1006" s="53">
        <v>1.7975000000000001E-3</v>
      </c>
      <c r="K1006" s="53">
        <v>5.9619498000000002</v>
      </c>
      <c r="L1006" s="54">
        <v>0.18442439999999999</v>
      </c>
      <c r="M1006" s="55">
        <v>9.0700000000000004E-4</v>
      </c>
      <c r="N1006" s="53">
        <v>0.23942069999999999</v>
      </c>
      <c r="O1006" s="56">
        <v>366</v>
      </c>
      <c r="P1006" s="56">
        <v>126</v>
      </c>
      <c r="Q1006" s="60">
        <v>0.53644700000000001</v>
      </c>
      <c r="R1006" s="60">
        <v>0.437227101554236</v>
      </c>
      <c r="S1006" s="60">
        <v>0.69886891171871468</v>
      </c>
      <c r="T1006" s="51" t="s">
        <v>651</v>
      </c>
    </row>
    <row r="1007" spans="1:20" s="83" customFormat="1" x14ac:dyDescent="0.25">
      <c r="A1007" s="51" t="s">
        <v>636</v>
      </c>
      <c r="B1007" s="51" t="s">
        <v>656</v>
      </c>
      <c r="C1007" s="51" t="s">
        <v>39</v>
      </c>
      <c r="D1007" s="51" t="s">
        <v>135</v>
      </c>
      <c r="E1007" s="51">
        <v>207199116</v>
      </c>
      <c r="F1007" s="51">
        <v>30</v>
      </c>
      <c r="G1007" s="52">
        <v>1E-3</v>
      </c>
      <c r="H1007" s="51">
        <v>130</v>
      </c>
      <c r="I1007" s="53">
        <v>6.3689293999999999</v>
      </c>
      <c r="J1007" s="53">
        <v>1.7893E-3</v>
      </c>
      <c r="K1007" s="53">
        <v>5.9075509000000013</v>
      </c>
      <c r="L1007" s="54">
        <v>0.1961794</v>
      </c>
      <c r="M1007" s="55">
        <v>1.0635E-3</v>
      </c>
      <c r="N1007" s="53">
        <v>0.25144689999999997</v>
      </c>
      <c r="O1007" s="56">
        <v>366</v>
      </c>
      <c r="P1007" s="56">
        <v>136</v>
      </c>
      <c r="Q1007" s="60">
        <v>0.52613399999999999</v>
      </c>
      <c r="R1007" s="60">
        <v>0.40712891493638442</v>
      </c>
      <c r="S1007" s="60">
        <v>0.69666022390557392</v>
      </c>
      <c r="T1007" s="51" t="s">
        <v>651</v>
      </c>
    </row>
    <row r="1008" spans="1:20" s="83" customFormat="1" x14ac:dyDescent="0.25">
      <c r="A1008" s="51" t="s">
        <v>636</v>
      </c>
      <c r="B1008" s="51" t="s">
        <v>656</v>
      </c>
      <c r="C1008" s="51" t="s">
        <v>39</v>
      </c>
      <c r="D1008" s="51" t="s">
        <v>135</v>
      </c>
      <c r="E1008" s="51">
        <v>207199876</v>
      </c>
      <c r="F1008" s="51">
        <v>30</v>
      </c>
      <c r="G1008" s="52">
        <v>1E-3</v>
      </c>
      <c r="H1008" s="51">
        <v>130</v>
      </c>
      <c r="I1008" s="53">
        <v>5.9809260999999996</v>
      </c>
      <c r="J1008" s="53">
        <v>1.7731999999999999E-3</v>
      </c>
      <c r="K1008" s="53">
        <v>5.5483990000000007</v>
      </c>
      <c r="L1008" s="54">
        <v>0.17763470000000001</v>
      </c>
      <c r="M1008" s="55">
        <v>1.026E-3</v>
      </c>
      <c r="N1008" s="53">
        <v>0.24213460000000001</v>
      </c>
      <c r="O1008" s="56">
        <v>342</v>
      </c>
      <c r="P1008" s="56">
        <v>124</v>
      </c>
      <c r="Q1008" s="60">
        <v>0.68485499999999999</v>
      </c>
      <c r="R1008" s="60">
        <v>0.53574274935905841</v>
      </c>
      <c r="S1008" s="60">
        <v>0.74830322190412324</v>
      </c>
      <c r="T1008" s="51" t="s">
        <v>651</v>
      </c>
    </row>
    <row r="1009" spans="1:20" s="83" customFormat="1" x14ac:dyDescent="0.25">
      <c r="A1009" s="51" t="s">
        <v>636</v>
      </c>
      <c r="B1009" s="51" t="s">
        <v>656</v>
      </c>
      <c r="C1009" s="51" t="s">
        <v>39</v>
      </c>
      <c r="D1009" s="51" t="s">
        <v>135</v>
      </c>
      <c r="E1009" s="51">
        <v>207200602</v>
      </c>
      <c r="F1009" s="51">
        <v>30</v>
      </c>
      <c r="G1009" s="52">
        <v>1E-3</v>
      </c>
      <c r="H1009" s="51">
        <v>130</v>
      </c>
      <c r="I1009" s="53">
        <v>6.3901013999999998</v>
      </c>
      <c r="J1009" s="53">
        <v>1.8500999999999999E-3</v>
      </c>
      <c r="K1009" s="53">
        <v>5.9150644999999997</v>
      </c>
      <c r="L1009" s="54">
        <v>0.19941130000000001</v>
      </c>
      <c r="M1009" s="55">
        <v>1.0179E-3</v>
      </c>
      <c r="N1009" s="53">
        <v>0.26206299999999999</v>
      </c>
      <c r="O1009" s="56">
        <v>354</v>
      </c>
      <c r="P1009" s="56">
        <v>140</v>
      </c>
      <c r="Q1009" s="60">
        <v>0.61128700000000002</v>
      </c>
      <c r="R1009" s="60">
        <v>0.44794782915141901</v>
      </c>
      <c r="S1009" s="60">
        <v>0.72030204890089033</v>
      </c>
      <c r="T1009" s="51" t="s">
        <v>651</v>
      </c>
    </row>
    <row r="1010" spans="1:20" s="83" customFormat="1" x14ac:dyDescent="0.25">
      <c r="A1010" s="51" t="s">
        <v>636</v>
      </c>
      <c r="B1010" s="51" t="s">
        <v>656</v>
      </c>
      <c r="C1010" s="51" t="s">
        <v>39</v>
      </c>
      <c r="D1010" s="51" t="s">
        <v>135</v>
      </c>
      <c r="E1010" s="51">
        <v>207201967</v>
      </c>
      <c r="F1010" s="51">
        <v>30</v>
      </c>
      <c r="G1010" s="52">
        <v>1E-3</v>
      </c>
      <c r="H1010" s="51">
        <v>130</v>
      </c>
      <c r="I1010" s="53">
        <v>6.1243280000000002</v>
      </c>
      <c r="J1010" s="53">
        <v>1.7351000000000001E-3</v>
      </c>
      <c r="K1010" s="53">
        <v>5.7239313999999997</v>
      </c>
      <c r="L1010" s="54">
        <v>0.17172599999999999</v>
      </c>
      <c r="M1010" s="55">
        <v>8.2580000000000001E-4</v>
      </c>
      <c r="N1010" s="53">
        <v>0.21591109999999999</v>
      </c>
      <c r="O1010" s="56">
        <v>354</v>
      </c>
      <c r="P1010" s="56">
        <v>119</v>
      </c>
      <c r="Q1010" s="60">
        <v>0.62451400000000001</v>
      </c>
      <c r="R1010" s="60">
        <v>0.53018570719026548</v>
      </c>
      <c r="S1010" s="60">
        <v>0.75045565558570393</v>
      </c>
      <c r="T1010" s="51" t="s">
        <v>651</v>
      </c>
    </row>
    <row r="1011" spans="1:20" s="83" customFormat="1" x14ac:dyDescent="0.25">
      <c r="A1011" s="51" t="s">
        <v>636</v>
      </c>
      <c r="B1011" s="51" t="s">
        <v>656</v>
      </c>
      <c r="C1011" s="51" t="s">
        <v>39</v>
      </c>
      <c r="D1011" s="51" t="s">
        <v>135</v>
      </c>
      <c r="E1011" s="51">
        <v>207203916</v>
      </c>
      <c r="F1011" s="51">
        <v>30</v>
      </c>
      <c r="G1011" s="52">
        <v>1E-3</v>
      </c>
      <c r="H1011" s="51">
        <v>130</v>
      </c>
      <c r="I1011" s="53">
        <v>6.5486886999999996</v>
      </c>
      <c r="J1011" s="53">
        <v>1.7673000000000001E-3</v>
      </c>
      <c r="K1011" s="53">
        <v>6.1235298000000009</v>
      </c>
      <c r="L1011" s="54">
        <v>0.17710409999999999</v>
      </c>
      <c r="M1011" s="55">
        <v>9.9029999999999995E-4</v>
      </c>
      <c r="N1011" s="53">
        <v>0.23464360000000001</v>
      </c>
      <c r="O1011" s="56">
        <v>378</v>
      </c>
      <c r="P1011" s="56">
        <v>125</v>
      </c>
      <c r="Q1011" s="60">
        <v>0.61081700000000005</v>
      </c>
      <c r="R1011" s="60">
        <v>0.46142208395573658</v>
      </c>
      <c r="S1011" s="60">
        <v>0.71804113348496157</v>
      </c>
      <c r="T1011" s="51" t="s">
        <v>651</v>
      </c>
    </row>
    <row r="1012" spans="1:20" s="83" customFormat="1" x14ac:dyDescent="0.25">
      <c r="A1012" s="51" t="s">
        <v>636</v>
      </c>
      <c r="B1012" s="51" t="s">
        <v>656</v>
      </c>
      <c r="C1012" s="51" t="s">
        <v>39</v>
      </c>
      <c r="D1012" s="51" t="s">
        <v>135</v>
      </c>
      <c r="E1012" s="51">
        <v>207204692</v>
      </c>
      <c r="F1012" s="51">
        <v>30</v>
      </c>
      <c r="G1012" s="52">
        <v>1E-3</v>
      </c>
      <c r="H1012" s="51">
        <v>130</v>
      </c>
      <c r="I1012" s="53">
        <v>6.3991961999999996</v>
      </c>
      <c r="J1012" s="53">
        <v>1.8426E-3</v>
      </c>
      <c r="K1012" s="53">
        <v>5.9376844000000002</v>
      </c>
      <c r="L1012" s="54">
        <v>0.1939302</v>
      </c>
      <c r="M1012" s="55">
        <v>9.3939999999999996E-4</v>
      </c>
      <c r="N1012" s="53">
        <v>0.2542488</v>
      </c>
      <c r="O1012" s="56">
        <v>366</v>
      </c>
      <c r="P1012" s="56">
        <v>135</v>
      </c>
      <c r="Q1012" s="60">
        <v>0.57103899999999996</v>
      </c>
      <c r="R1012" s="60">
        <v>0.46442174354230531</v>
      </c>
      <c r="S1012" s="60">
        <v>0.72655250638435942</v>
      </c>
      <c r="T1012" s="51" t="s">
        <v>651</v>
      </c>
    </row>
    <row r="1013" spans="1:20" s="83" customFormat="1" x14ac:dyDescent="0.25">
      <c r="A1013" s="51" t="s">
        <v>636</v>
      </c>
      <c r="B1013" s="51" t="s">
        <v>656</v>
      </c>
      <c r="C1013" s="51" t="s">
        <v>39</v>
      </c>
      <c r="D1013" s="51" t="s">
        <v>135</v>
      </c>
      <c r="E1013" s="51">
        <v>207205454</v>
      </c>
      <c r="F1013" s="51">
        <v>30</v>
      </c>
      <c r="G1013" s="52">
        <v>1E-3</v>
      </c>
      <c r="H1013" s="51">
        <v>130</v>
      </c>
      <c r="I1013" s="53">
        <v>5.8963017999999998</v>
      </c>
      <c r="J1013" s="53">
        <v>1.8063E-3</v>
      </c>
      <c r="K1013" s="53">
        <v>5.5120671000000021</v>
      </c>
      <c r="L1013" s="54">
        <v>0.16318750000000001</v>
      </c>
      <c r="M1013" s="55">
        <v>8.7659999999999995E-4</v>
      </c>
      <c r="N1013" s="53">
        <v>0.20790800000000001</v>
      </c>
      <c r="O1013" s="56">
        <v>342</v>
      </c>
      <c r="P1013" s="56">
        <v>113</v>
      </c>
      <c r="Q1013" s="60">
        <v>0.58418199999999998</v>
      </c>
      <c r="R1013" s="60">
        <v>0.42763184291457668</v>
      </c>
      <c r="S1013" s="60">
        <v>0.70512560198670249</v>
      </c>
      <c r="T1013" s="51" t="s">
        <v>651</v>
      </c>
    </row>
    <row r="1014" spans="1:20" s="83" customFormat="1" x14ac:dyDescent="0.25">
      <c r="A1014" s="51" t="s">
        <v>636</v>
      </c>
      <c r="B1014" s="51" t="s">
        <v>656</v>
      </c>
      <c r="C1014" s="51" t="s">
        <v>39</v>
      </c>
      <c r="D1014" s="51" t="s">
        <v>135</v>
      </c>
      <c r="E1014" s="51">
        <v>207206164</v>
      </c>
      <c r="F1014" s="51">
        <v>30</v>
      </c>
      <c r="G1014" s="52">
        <v>1E-3</v>
      </c>
      <c r="H1014" s="51">
        <v>130</v>
      </c>
      <c r="I1014" s="53">
        <v>6.4037875</v>
      </c>
      <c r="J1014" s="53">
        <v>1.8124E-3</v>
      </c>
      <c r="K1014" s="53">
        <v>5.9645457999999998</v>
      </c>
      <c r="L1014" s="54">
        <v>0.18779779999999999</v>
      </c>
      <c r="M1014" s="55">
        <v>9.0359999999999995E-4</v>
      </c>
      <c r="N1014" s="53">
        <v>0.237787</v>
      </c>
      <c r="O1014" s="56">
        <v>366</v>
      </c>
      <c r="P1014" s="56">
        <v>130</v>
      </c>
      <c r="Q1014" s="60">
        <v>0.63495299999999999</v>
      </c>
      <c r="R1014" s="60">
        <v>0.47029702734594547</v>
      </c>
      <c r="S1014" s="60">
        <v>0.7241648521067845</v>
      </c>
      <c r="T1014" s="51" t="s">
        <v>651</v>
      </c>
    </row>
    <row r="1015" spans="1:20" s="83" customFormat="1" x14ac:dyDescent="0.25">
      <c r="A1015" s="51" t="s">
        <v>636</v>
      </c>
      <c r="B1015" s="51" t="s">
        <v>656</v>
      </c>
      <c r="C1015" s="51" t="s">
        <v>39</v>
      </c>
      <c r="D1015" s="51" t="s">
        <v>135</v>
      </c>
      <c r="E1015" s="51">
        <v>207206925</v>
      </c>
      <c r="F1015" s="51">
        <v>30</v>
      </c>
      <c r="G1015" s="52">
        <v>1E-3</v>
      </c>
      <c r="H1015" s="51">
        <v>130</v>
      </c>
      <c r="I1015" s="53">
        <v>6.6087275999999999</v>
      </c>
      <c r="J1015" s="53">
        <v>1.8032E-3</v>
      </c>
      <c r="K1015" s="53">
        <v>6.1464026999999994</v>
      </c>
      <c r="L1015" s="54">
        <v>0.19300970000000001</v>
      </c>
      <c r="M1015" s="55">
        <v>9.6650000000000002E-4</v>
      </c>
      <c r="N1015" s="53">
        <v>0.25574989999999997</v>
      </c>
      <c r="O1015" s="56">
        <v>378</v>
      </c>
      <c r="P1015" s="56">
        <v>135</v>
      </c>
      <c r="Q1015" s="60">
        <v>0.65300599999999998</v>
      </c>
      <c r="R1015" s="60">
        <v>0.46903610383132072</v>
      </c>
      <c r="S1015" s="60">
        <v>0.73184389519173776</v>
      </c>
      <c r="T1015" s="51" t="s">
        <v>651</v>
      </c>
    </row>
    <row r="1016" spans="1:20" s="83" customFormat="1" x14ac:dyDescent="0.25">
      <c r="A1016" s="51" t="s">
        <v>636</v>
      </c>
      <c r="B1016" s="51" t="s">
        <v>656</v>
      </c>
      <c r="C1016" s="51" t="s">
        <v>39</v>
      </c>
      <c r="D1016" s="51" t="s">
        <v>135</v>
      </c>
      <c r="E1016" s="51">
        <v>207207708</v>
      </c>
      <c r="F1016" s="51">
        <v>30</v>
      </c>
      <c r="G1016" s="52">
        <v>1E-3</v>
      </c>
      <c r="H1016" s="51">
        <v>130</v>
      </c>
      <c r="I1016" s="53">
        <v>6.2467759999999997</v>
      </c>
      <c r="J1016" s="53">
        <v>1.7805E-3</v>
      </c>
      <c r="K1016" s="53">
        <v>5.7921800999999986</v>
      </c>
      <c r="L1016" s="54">
        <v>0.1946938</v>
      </c>
      <c r="M1016" s="55">
        <v>9.4090000000000005E-4</v>
      </c>
      <c r="N1016" s="53">
        <v>0.24673439999999999</v>
      </c>
      <c r="O1016" s="56">
        <v>354</v>
      </c>
      <c r="P1016" s="56">
        <v>135</v>
      </c>
      <c r="Q1016" s="60">
        <v>0.62918399999999997</v>
      </c>
      <c r="R1016" s="60">
        <v>0.48571134609230371</v>
      </c>
      <c r="S1016" s="60">
        <v>0.73126907894236737</v>
      </c>
      <c r="T1016" s="51" t="s">
        <v>651</v>
      </c>
    </row>
    <row r="1017" spans="1:20" s="83" customFormat="1" x14ac:dyDescent="0.25">
      <c r="A1017" s="51" t="s">
        <v>636</v>
      </c>
      <c r="B1017" s="51" t="s">
        <v>656</v>
      </c>
      <c r="C1017" s="51" t="s">
        <v>39</v>
      </c>
      <c r="D1017" s="51" t="s">
        <v>135</v>
      </c>
      <c r="E1017" s="51">
        <v>207208454</v>
      </c>
      <c r="F1017" s="51">
        <v>30</v>
      </c>
      <c r="G1017" s="52">
        <v>1E-3</v>
      </c>
      <c r="H1017" s="51">
        <v>130</v>
      </c>
      <c r="I1017" s="53">
        <v>5.9414315000000002</v>
      </c>
      <c r="J1017" s="53">
        <v>1.7477E-3</v>
      </c>
      <c r="K1017" s="53">
        <v>5.5203258999999996</v>
      </c>
      <c r="L1017" s="54">
        <v>0.17875530000000001</v>
      </c>
      <c r="M1017" s="55">
        <v>9.6520000000000004E-4</v>
      </c>
      <c r="N1017" s="53">
        <v>0.22935230000000001</v>
      </c>
      <c r="O1017" s="56">
        <v>342</v>
      </c>
      <c r="P1017" s="56">
        <v>122</v>
      </c>
      <c r="Q1017" s="60">
        <v>0.62022200000000005</v>
      </c>
      <c r="R1017" s="60">
        <v>0.503705670611998</v>
      </c>
      <c r="S1017" s="60">
        <v>0.75086077289033393</v>
      </c>
      <c r="T1017" s="51" t="s">
        <v>651</v>
      </c>
    </row>
    <row r="1018" spans="1:20" s="83" customFormat="1" x14ac:dyDescent="0.25">
      <c r="A1018" s="51" t="s">
        <v>636</v>
      </c>
      <c r="B1018" s="51" t="s">
        <v>656</v>
      </c>
      <c r="C1018" s="51" t="s">
        <v>39</v>
      </c>
      <c r="D1018" s="51" t="s">
        <v>135</v>
      </c>
      <c r="E1018" s="51">
        <v>207209169</v>
      </c>
      <c r="F1018" s="51">
        <v>30</v>
      </c>
      <c r="G1018" s="52">
        <v>1E-3</v>
      </c>
      <c r="H1018" s="51">
        <v>130</v>
      </c>
      <c r="I1018" s="53">
        <v>6.1759319000000001</v>
      </c>
      <c r="J1018" s="53">
        <v>1.7733E-3</v>
      </c>
      <c r="K1018" s="53">
        <v>5.747598</v>
      </c>
      <c r="L1018" s="54">
        <v>0.17965300000000001</v>
      </c>
      <c r="M1018" s="55">
        <v>9.2119999999999995E-4</v>
      </c>
      <c r="N1018" s="53">
        <v>0.23563709999999999</v>
      </c>
      <c r="O1018" s="56">
        <v>354</v>
      </c>
      <c r="P1018" s="56">
        <v>125</v>
      </c>
      <c r="Q1018" s="60">
        <v>0.54205700000000001</v>
      </c>
      <c r="R1018" s="60">
        <v>0.48050630805568689</v>
      </c>
      <c r="S1018" s="60">
        <v>0.7285629430749585</v>
      </c>
      <c r="T1018" s="51" t="s">
        <v>651</v>
      </c>
    </row>
    <row r="1019" spans="1:20" s="83" customFormat="1" x14ac:dyDescent="0.25">
      <c r="A1019" s="51" t="s">
        <v>636</v>
      </c>
      <c r="B1019" s="51" t="s">
        <v>656</v>
      </c>
      <c r="C1019" s="51" t="s">
        <v>39</v>
      </c>
      <c r="D1019" s="51" t="s">
        <v>135</v>
      </c>
      <c r="E1019" s="51">
        <v>207209907</v>
      </c>
      <c r="F1019" s="51">
        <v>30</v>
      </c>
      <c r="G1019" s="52">
        <v>1E-3</v>
      </c>
      <c r="H1019" s="51">
        <v>130</v>
      </c>
      <c r="I1019" s="53">
        <v>6.3885243000000003</v>
      </c>
      <c r="J1019" s="53">
        <v>1.8074E-3</v>
      </c>
      <c r="K1019" s="53">
        <v>5.9391328999999997</v>
      </c>
      <c r="L1019" s="54">
        <v>0.19081870000000001</v>
      </c>
      <c r="M1019" s="55">
        <v>9.5600000000000004E-4</v>
      </c>
      <c r="N1019" s="53">
        <v>0.24515129999999999</v>
      </c>
      <c r="O1019" s="56">
        <v>366</v>
      </c>
      <c r="P1019" s="56">
        <v>134</v>
      </c>
      <c r="Q1019" s="60">
        <v>0.60104500000000005</v>
      </c>
      <c r="R1019" s="60">
        <v>0.44255547277444229</v>
      </c>
      <c r="S1019" s="60">
        <v>0.69328910783835374</v>
      </c>
      <c r="T1019" s="51" t="s">
        <v>651</v>
      </c>
    </row>
    <row r="1020" spans="1:20" s="83" customFormat="1" x14ac:dyDescent="0.25">
      <c r="A1020" s="51" t="s">
        <v>636</v>
      </c>
      <c r="B1020" s="51" t="s">
        <v>656</v>
      </c>
      <c r="C1020" s="51" t="s">
        <v>39</v>
      </c>
      <c r="D1020" s="51" t="s">
        <v>135</v>
      </c>
      <c r="E1020" s="51">
        <v>207210667</v>
      </c>
      <c r="F1020" s="51">
        <v>30</v>
      </c>
      <c r="G1020" s="52">
        <v>1E-3</v>
      </c>
      <c r="H1020" s="51">
        <v>130</v>
      </c>
      <c r="I1020" s="53">
        <v>6.5766802000000002</v>
      </c>
      <c r="J1020" s="53">
        <v>1.8441E-3</v>
      </c>
      <c r="K1020" s="53">
        <v>6.1658133999999993</v>
      </c>
      <c r="L1020" s="54">
        <v>0.17563049999999999</v>
      </c>
      <c r="M1020" s="55">
        <v>8.5349999999999998E-4</v>
      </c>
      <c r="N1020" s="53">
        <v>0.2218213</v>
      </c>
      <c r="O1020" s="56">
        <v>378</v>
      </c>
      <c r="P1020" s="56">
        <v>121</v>
      </c>
      <c r="Q1020" s="60">
        <v>0.53211799999999998</v>
      </c>
      <c r="R1020" s="60">
        <v>0.43295167270288681</v>
      </c>
      <c r="S1020" s="60">
        <v>0.71520266826794909</v>
      </c>
      <c r="T1020" s="51" t="s">
        <v>651</v>
      </c>
    </row>
    <row r="1021" spans="1:20" s="83" customFormat="1" x14ac:dyDescent="0.25">
      <c r="A1021" s="51" t="s">
        <v>636</v>
      </c>
      <c r="B1021" s="51" t="s">
        <v>656</v>
      </c>
      <c r="C1021" s="51" t="s">
        <v>39</v>
      </c>
      <c r="D1021" s="51" t="s">
        <v>135</v>
      </c>
      <c r="E1021" s="51">
        <v>207211449</v>
      </c>
      <c r="F1021" s="51">
        <v>30</v>
      </c>
      <c r="G1021" s="52">
        <v>1E-3</v>
      </c>
      <c r="H1021" s="51">
        <v>130</v>
      </c>
      <c r="I1021" s="53">
        <v>6.2711635000000001</v>
      </c>
      <c r="J1021" s="53">
        <v>1.8377999999999999E-3</v>
      </c>
      <c r="K1021" s="53">
        <v>5.8126378999999986</v>
      </c>
      <c r="L1021" s="54">
        <v>0.19564719999999999</v>
      </c>
      <c r="M1021" s="55">
        <v>9.7909999999999989E-4</v>
      </c>
      <c r="N1021" s="53">
        <v>0.24959100000000001</v>
      </c>
      <c r="O1021" s="56">
        <v>354</v>
      </c>
      <c r="P1021" s="56">
        <v>137</v>
      </c>
      <c r="Q1021" s="60">
        <v>0.57313800000000004</v>
      </c>
      <c r="R1021" s="60">
        <v>0.45109361384962099</v>
      </c>
      <c r="S1021" s="60">
        <v>0.70467111834439111</v>
      </c>
      <c r="T1021" s="51" t="s">
        <v>651</v>
      </c>
    </row>
    <row r="1022" spans="1:20" s="83" customFormat="1" x14ac:dyDescent="0.25">
      <c r="A1022" s="51" t="s">
        <v>636</v>
      </c>
      <c r="B1022" s="51" t="s">
        <v>656</v>
      </c>
      <c r="C1022" s="51" t="s">
        <v>39</v>
      </c>
      <c r="D1022" s="51" t="s">
        <v>135</v>
      </c>
      <c r="E1022" s="51">
        <v>207212865</v>
      </c>
      <c r="F1022" s="51">
        <v>30</v>
      </c>
      <c r="G1022" s="52">
        <v>1E-3</v>
      </c>
      <c r="H1022" s="51">
        <v>130</v>
      </c>
      <c r="I1022" s="53">
        <v>5.9626995999999997</v>
      </c>
      <c r="J1022" s="53">
        <v>1.8048000000000001E-3</v>
      </c>
      <c r="K1022" s="53">
        <v>5.5445401000000007</v>
      </c>
      <c r="L1022" s="54">
        <v>0.18034549999999999</v>
      </c>
      <c r="M1022" s="55">
        <v>8.7770000000000003E-4</v>
      </c>
      <c r="N1022" s="53">
        <v>0.2251679</v>
      </c>
      <c r="O1022" s="56">
        <v>342</v>
      </c>
      <c r="P1022" s="56">
        <v>122</v>
      </c>
      <c r="Q1022" s="60">
        <v>0.63023300000000004</v>
      </c>
      <c r="R1022" s="60">
        <v>0.5061182289933609</v>
      </c>
      <c r="S1022" s="60">
        <v>0.74167863412549861</v>
      </c>
      <c r="T1022" s="51" t="s">
        <v>651</v>
      </c>
    </row>
    <row r="1023" spans="1:20" s="83" customFormat="1" x14ac:dyDescent="0.25">
      <c r="A1023" s="51" t="s">
        <v>636</v>
      </c>
      <c r="B1023" s="51" t="s">
        <v>656</v>
      </c>
      <c r="C1023" s="51" t="s">
        <v>39</v>
      </c>
      <c r="D1023" s="51" t="s">
        <v>135</v>
      </c>
      <c r="E1023" s="51">
        <v>207213659</v>
      </c>
      <c r="F1023" s="51">
        <v>30</v>
      </c>
      <c r="G1023" s="52">
        <v>1E-3</v>
      </c>
      <c r="H1023" s="51">
        <v>130</v>
      </c>
      <c r="I1023" s="53">
        <v>6.7695261999999996</v>
      </c>
      <c r="J1023" s="53">
        <v>1.951E-3</v>
      </c>
      <c r="K1023" s="53">
        <v>6.3395279000000002</v>
      </c>
      <c r="L1023" s="54">
        <v>0.18265190000000001</v>
      </c>
      <c r="M1023" s="55">
        <v>9.1580000000000003E-4</v>
      </c>
      <c r="N1023" s="53">
        <v>0.23361460000000001</v>
      </c>
      <c r="O1023" s="56">
        <v>378</v>
      </c>
      <c r="P1023" s="56">
        <v>126</v>
      </c>
      <c r="Q1023" s="60">
        <v>0.60941800000000002</v>
      </c>
      <c r="R1023" s="60">
        <v>0.49412964488494848</v>
      </c>
      <c r="S1023" s="60">
        <v>0.74673679107926993</v>
      </c>
      <c r="T1023" s="51" t="s">
        <v>651</v>
      </c>
    </row>
    <row r="1024" spans="1:20" s="83" customFormat="1" x14ac:dyDescent="0.25">
      <c r="A1024" s="51" t="s">
        <v>636</v>
      </c>
      <c r="B1024" s="51" t="s">
        <v>656</v>
      </c>
      <c r="C1024" s="51" t="s">
        <v>39</v>
      </c>
      <c r="D1024" s="51" t="s">
        <v>135</v>
      </c>
      <c r="E1024" s="51">
        <v>207214458</v>
      </c>
      <c r="F1024" s="51">
        <v>30</v>
      </c>
      <c r="G1024" s="52">
        <v>1E-3</v>
      </c>
      <c r="H1024" s="51">
        <v>130</v>
      </c>
      <c r="I1024" s="53">
        <v>6.1520229000000004</v>
      </c>
      <c r="J1024" s="53">
        <v>1.7826000000000001E-3</v>
      </c>
      <c r="K1024" s="53">
        <v>5.7088613000000006</v>
      </c>
      <c r="L1024" s="54">
        <v>0.1892848</v>
      </c>
      <c r="M1024" s="55">
        <v>9.1200000000000005E-4</v>
      </c>
      <c r="N1024" s="53">
        <v>0.2403469</v>
      </c>
      <c r="O1024" s="56">
        <v>354</v>
      </c>
      <c r="P1024" s="56">
        <v>131</v>
      </c>
      <c r="Q1024" s="60">
        <v>0.66345600000000005</v>
      </c>
      <c r="R1024" s="60">
        <v>0.53600986818977392</v>
      </c>
      <c r="S1024" s="60">
        <v>0.76403801480401723</v>
      </c>
      <c r="T1024" s="51" t="s">
        <v>651</v>
      </c>
    </row>
    <row r="1025" spans="1:20" s="83" customFormat="1" x14ac:dyDescent="0.25">
      <c r="A1025" s="51" t="s">
        <v>636</v>
      </c>
      <c r="B1025" s="51" t="s">
        <v>656</v>
      </c>
      <c r="C1025" s="51" t="s">
        <v>39</v>
      </c>
      <c r="D1025" s="51" t="s">
        <v>135</v>
      </c>
      <c r="E1025" s="51">
        <v>207215194</v>
      </c>
      <c r="F1025" s="51">
        <v>30</v>
      </c>
      <c r="G1025" s="52">
        <v>1E-3</v>
      </c>
      <c r="H1025" s="51">
        <v>130</v>
      </c>
      <c r="I1025" s="53">
        <v>6.1825188999999998</v>
      </c>
      <c r="J1025" s="53">
        <v>1.8273E-3</v>
      </c>
      <c r="K1025" s="53">
        <v>5.7661346000000009</v>
      </c>
      <c r="L1025" s="54">
        <v>0.17963080000000001</v>
      </c>
      <c r="M1025" s="55">
        <v>8.8340000000000001E-4</v>
      </c>
      <c r="N1025" s="53">
        <v>0.2238279</v>
      </c>
      <c r="O1025" s="56">
        <v>354</v>
      </c>
      <c r="P1025" s="56">
        <v>124</v>
      </c>
      <c r="Q1025" s="60">
        <v>0.57969400000000004</v>
      </c>
      <c r="R1025" s="60">
        <v>0.45500060478096982</v>
      </c>
      <c r="S1025" s="60">
        <v>0.70593481978248118</v>
      </c>
      <c r="T1025" s="51" t="s">
        <v>651</v>
      </c>
    </row>
    <row r="1026" spans="1:20" s="83" customFormat="1" x14ac:dyDescent="0.25">
      <c r="A1026" s="51" t="s">
        <v>636</v>
      </c>
      <c r="B1026" s="51" t="s">
        <v>656</v>
      </c>
      <c r="C1026" s="51" t="s">
        <v>39</v>
      </c>
      <c r="D1026" s="51" t="s">
        <v>135</v>
      </c>
      <c r="E1026" s="51">
        <v>207216489</v>
      </c>
      <c r="F1026" s="51">
        <v>30</v>
      </c>
      <c r="G1026" s="52">
        <v>1E-3</v>
      </c>
      <c r="H1026" s="51">
        <v>130</v>
      </c>
      <c r="I1026" s="53">
        <v>5.6859960000000003</v>
      </c>
      <c r="J1026" s="53">
        <v>1.8098000000000001E-3</v>
      </c>
      <c r="K1026" s="53">
        <v>5.2942558999999996</v>
      </c>
      <c r="L1026" s="54">
        <v>0.16725380000000001</v>
      </c>
      <c r="M1026" s="55">
        <v>8.3319999999999998E-4</v>
      </c>
      <c r="N1026" s="53">
        <v>0.21189259999999999</v>
      </c>
      <c r="O1026" s="56">
        <v>330</v>
      </c>
      <c r="P1026" s="56">
        <v>116</v>
      </c>
      <c r="Q1026" s="60">
        <v>0.63411600000000001</v>
      </c>
      <c r="R1026" s="60">
        <v>0.50146872270081788</v>
      </c>
      <c r="S1026" s="60">
        <v>0.74034523227351978</v>
      </c>
      <c r="T1026" s="51" t="s">
        <v>651</v>
      </c>
    </row>
    <row r="1027" spans="1:20" s="83" customFormat="1" x14ac:dyDescent="0.25">
      <c r="A1027" s="51" t="s">
        <v>636</v>
      </c>
      <c r="B1027" s="51" t="s">
        <v>656</v>
      </c>
      <c r="C1027" s="51" t="s">
        <v>39</v>
      </c>
      <c r="D1027" s="51" t="s">
        <v>135</v>
      </c>
      <c r="E1027" s="51">
        <v>207217179</v>
      </c>
      <c r="F1027" s="51">
        <v>30</v>
      </c>
      <c r="G1027" s="52">
        <v>1E-3</v>
      </c>
      <c r="H1027" s="51">
        <v>130</v>
      </c>
      <c r="I1027" s="53">
        <v>6.1251357999999998</v>
      </c>
      <c r="J1027" s="53">
        <v>1.794E-3</v>
      </c>
      <c r="K1027" s="53">
        <v>5.6820805999999999</v>
      </c>
      <c r="L1027" s="54">
        <v>0.1888773</v>
      </c>
      <c r="M1027" s="55">
        <v>9.6120000000000005E-4</v>
      </c>
      <c r="N1027" s="53">
        <v>0.24104429999999999</v>
      </c>
      <c r="O1027" s="56">
        <v>354</v>
      </c>
      <c r="P1027" s="56">
        <v>130</v>
      </c>
      <c r="Q1027" s="60">
        <v>0.67391400000000001</v>
      </c>
      <c r="R1027" s="60">
        <v>0.5757484230462403</v>
      </c>
      <c r="S1027" s="60">
        <v>0.77675187132565371</v>
      </c>
      <c r="T1027" s="51" t="s">
        <v>651</v>
      </c>
    </row>
    <row r="1028" spans="1:20" s="83" customFormat="1" x14ac:dyDescent="0.25">
      <c r="A1028" s="51" t="s">
        <v>636</v>
      </c>
      <c r="B1028" s="51" t="s">
        <v>656</v>
      </c>
      <c r="C1028" s="51" t="s">
        <v>39</v>
      </c>
      <c r="D1028" s="51" t="s">
        <v>135</v>
      </c>
      <c r="E1028" s="51">
        <v>207217912</v>
      </c>
      <c r="F1028" s="51">
        <v>30</v>
      </c>
      <c r="G1028" s="52">
        <v>1E-3</v>
      </c>
      <c r="H1028" s="51">
        <v>130</v>
      </c>
      <c r="I1028" s="53">
        <v>5.7969127</v>
      </c>
      <c r="J1028" s="53">
        <v>1.7612000000000001E-3</v>
      </c>
      <c r="K1028" s="53">
        <v>5.3840276999999999</v>
      </c>
      <c r="L1028" s="54">
        <v>0.174535</v>
      </c>
      <c r="M1028" s="55">
        <v>8.3799999999999999E-4</v>
      </c>
      <c r="N1028" s="53">
        <v>0.22594729999999999</v>
      </c>
      <c r="O1028" s="56">
        <v>330</v>
      </c>
      <c r="P1028" s="56">
        <v>122</v>
      </c>
      <c r="Q1028" s="60">
        <v>0.69163200000000002</v>
      </c>
      <c r="R1028" s="60">
        <v>0.60757528761103441</v>
      </c>
      <c r="S1028" s="60">
        <v>0.78026834726035288</v>
      </c>
      <c r="T1028" s="51" t="s">
        <v>651</v>
      </c>
    </row>
    <row r="1029" spans="1:20" s="83" customFormat="1" x14ac:dyDescent="0.25">
      <c r="A1029" s="51" t="s">
        <v>636</v>
      </c>
      <c r="B1029" s="51" t="s">
        <v>656</v>
      </c>
      <c r="C1029" s="51" t="s">
        <v>39</v>
      </c>
      <c r="D1029" s="51" t="s">
        <v>135</v>
      </c>
      <c r="E1029" s="51">
        <v>207218614</v>
      </c>
      <c r="F1029" s="51">
        <v>30</v>
      </c>
      <c r="G1029" s="52">
        <v>1E-3</v>
      </c>
      <c r="H1029" s="51">
        <v>130</v>
      </c>
      <c r="I1029" s="53">
        <v>5.9772308000000001</v>
      </c>
      <c r="J1029" s="53">
        <v>1.7420000000000001E-3</v>
      </c>
      <c r="K1029" s="53">
        <v>5.5599756000000014</v>
      </c>
      <c r="L1029" s="54">
        <v>0.1781412</v>
      </c>
      <c r="M1029" s="55">
        <v>9.0879999999999997E-4</v>
      </c>
      <c r="N1029" s="53">
        <v>0.2264005</v>
      </c>
      <c r="O1029" s="56">
        <v>342</v>
      </c>
      <c r="P1029" s="56">
        <v>126</v>
      </c>
      <c r="Q1029" s="60">
        <v>0.72511499999999995</v>
      </c>
      <c r="R1029" s="60">
        <v>0.5838944477957333</v>
      </c>
      <c r="S1029" s="60">
        <v>0.77044162420981177</v>
      </c>
      <c r="T1029" s="51" t="s">
        <v>651</v>
      </c>
    </row>
    <row r="1030" spans="1:20" s="83" customFormat="1" x14ac:dyDescent="0.25">
      <c r="A1030" s="51" t="s">
        <v>636</v>
      </c>
      <c r="B1030" s="51" t="s">
        <v>656</v>
      </c>
      <c r="C1030" s="51" t="s">
        <v>39</v>
      </c>
      <c r="D1030" s="51" t="s">
        <v>135</v>
      </c>
      <c r="E1030" s="51">
        <v>207219333</v>
      </c>
      <c r="F1030" s="51">
        <v>30</v>
      </c>
      <c r="G1030" s="52">
        <v>1E-3</v>
      </c>
      <c r="H1030" s="51">
        <v>130</v>
      </c>
      <c r="I1030" s="53">
        <v>6.1810090000000004</v>
      </c>
      <c r="J1030" s="53">
        <v>1.8077E-3</v>
      </c>
      <c r="K1030" s="53">
        <v>5.7585859999999993</v>
      </c>
      <c r="L1030" s="54">
        <v>0.1825532</v>
      </c>
      <c r="M1030" s="55">
        <v>8.9590000000000004E-4</v>
      </c>
      <c r="N1030" s="53">
        <v>0.22698209999999999</v>
      </c>
      <c r="O1030" s="56">
        <v>354</v>
      </c>
      <c r="P1030" s="56">
        <v>126</v>
      </c>
      <c r="Q1030" s="60">
        <v>0.55316699999999996</v>
      </c>
      <c r="R1030" s="60">
        <v>0.41815838085051021</v>
      </c>
      <c r="S1030" s="60">
        <v>0.70537822403664807</v>
      </c>
      <c r="T1030" s="51" t="s">
        <v>651</v>
      </c>
    </row>
    <row r="1031" spans="1:20" s="83" customFormat="1" x14ac:dyDescent="0.25">
      <c r="A1031" s="51" t="s">
        <v>636</v>
      </c>
      <c r="B1031" s="51" t="s">
        <v>656</v>
      </c>
      <c r="C1031" s="51" t="s">
        <v>39</v>
      </c>
      <c r="D1031" s="51" t="s">
        <v>135</v>
      </c>
      <c r="E1031" s="51">
        <v>207220073</v>
      </c>
      <c r="F1031" s="51">
        <v>30</v>
      </c>
      <c r="G1031" s="52">
        <v>1E-3</v>
      </c>
      <c r="H1031" s="51">
        <v>130</v>
      </c>
      <c r="I1031" s="53">
        <v>5.6934950000000004</v>
      </c>
      <c r="J1031" s="53">
        <v>1.7323E-3</v>
      </c>
      <c r="K1031" s="53">
        <v>5.3205643</v>
      </c>
      <c r="L1031" s="54">
        <v>0.15929699999999999</v>
      </c>
      <c r="M1031" s="55">
        <v>8.1990000000000003E-4</v>
      </c>
      <c r="N1031" s="53">
        <v>0.2011973</v>
      </c>
      <c r="O1031" s="56">
        <v>330</v>
      </c>
      <c r="P1031" s="56">
        <v>111</v>
      </c>
      <c r="Q1031" s="60">
        <v>0.60034200000000004</v>
      </c>
      <c r="R1031" s="60">
        <v>0.47634483602730088</v>
      </c>
      <c r="S1031" s="60">
        <v>0.72134064266028552</v>
      </c>
      <c r="T1031" s="51" t="s">
        <v>651</v>
      </c>
    </row>
    <row r="1032" spans="1:20" s="83" customFormat="1" x14ac:dyDescent="0.25">
      <c r="A1032" s="51" t="s">
        <v>636</v>
      </c>
      <c r="B1032" s="51" t="s">
        <v>656</v>
      </c>
      <c r="C1032" s="51" t="s">
        <v>39</v>
      </c>
      <c r="D1032" s="51" t="s">
        <v>135</v>
      </c>
      <c r="E1032" s="51">
        <v>207220763</v>
      </c>
      <c r="F1032" s="51">
        <v>30</v>
      </c>
      <c r="G1032" s="52">
        <v>1E-3</v>
      </c>
      <c r="H1032" s="51">
        <v>130</v>
      </c>
      <c r="I1032" s="53">
        <v>6.6040739000000004</v>
      </c>
      <c r="J1032" s="53">
        <v>1.8018999999999999E-3</v>
      </c>
      <c r="K1032" s="53">
        <v>6.1622097</v>
      </c>
      <c r="L1032" s="54">
        <v>0.1896545</v>
      </c>
      <c r="M1032" s="55">
        <v>9.079E-4</v>
      </c>
      <c r="N1032" s="53">
        <v>0.23846319999999999</v>
      </c>
      <c r="O1032" s="56">
        <v>378</v>
      </c>
      <c r="P1032" s="56">
        <v>131</v>
      </c>
      <c r="Q1032" s="60">
        <v>0.534717</v>
      </c>
      <c r="R1032" s="60">
        <v>0.41875064654657668</v>
      </c>
      <c r="S1032" s="60">
        <v>0.70147030980401914</v>
      </c>
      <c r="T1032" s="51" t="s">
        <v>651</v>
      </c>
    </row>
    <row r="1033" spans="1:20" s="83" customFormat="1" x14ac:dyDescent="0.25">
      <c r="A1033" s="51" t="s">
        <v>636</v>
      </c>
      <c r="B1033" s="51" t="s">
        <v>656</v>
      </c>
      <c r="C1033" s="51" t="s">
        <v>39</v>
      </c>
      <c r="D1033" s="51" t="s">
        <v>135</v>
      </c>
      <c r="E1033" s="51">
        <v>207221546</v>
      </c>
      <c r="F1033" s="51">
        <v>30</v>
      </c>
      <c r="G1033" s="52">
        <v>1E-3</v>
      </c>
      <c r="H1033" s="51">
        <v>130</v>
      </c>
      <c r="I1033" s="53">
        <v>5.9594937000000003</v>
      </c>
      <c r="J1033" s="53">
        <v>1.8301000000000001E-3</v>
      </c>
      <c r="K1033" s="53">
        <v>5.5438986999999997</v>
      </c>
      <c r="L1033" s="54">
        <v>0.17237089999999999</v>
      </c>
      <c r="M1033" s="55">
        <v>8.2939999999999999E-4</v>
      </c>
      <c r="N1033" s="53">
        <v>0.23046530000000001</v>
      </c>
      <c r="O1033" s="56">
        <v>342</v>
      </c>
      <c r="P1033" s="56">
        <v>124</v>
      </c>
      <c r="Q1033" s="60">
        <v>0.63571999999999995</v>
      </c>
      <c r="R1033" s="60">
        <v>0.50230563031749043</v>
      </c>
      <c r="S1033" s="60">
        <v>0.7383791611178222</v>
      </c>
      <c r="T1033" s="51" t="s">
        <v>651</v>
      </c>
    </row>
    <row r="1034" spans="1:20" s="83" customFormat="1" x14ac:dyDescent="0.25">
      <c r="A1034" s="51" t="s">
        <v>636</v>
      </c>
      <c r="B1034" s="51" t="s">
        <v>656</v>
      </c>
      <c r="C1034" s="51" t="s">
        <v>39</v>
      </c>
      <c r="D1034" s="51" t="s">
        <v>135</v>
      </c>
      <c r="E1034" s="51">
        <v>207222264</v>
      </c>
      <c r="F1034" s="51">
        <v>30</v>
      </c>
      <c r="G1034" s="52">
        <v>1E-3</v>
      </c>
      <c r="H1034" s="51">
        <v>130</v>
      </c>
      <c r="I1034" s="53">
        <v>5.4486825000000003</v>
      </c>
      <c r="J1034" s="53">
        <v>1.7447999999999999E-3</v>
      </c>
      <c r="K1034" s="53">
        <v>5.0656657000000003</v>
      </c>
      <c r="L1034" s="54">
        <v>0.16815630000000001</v>
      </c>
      <c r="M1034" s="55">
        <v>7.9230000000000001E-4</v>
      </c>
      <c r="N1034" s="53">
        <v>0.20248530000000001</v>
      </c>
      <c r="O1034" s="56">
        <v>318</v>
      </c>
      <c r="P1034" s="56">
        <v>113</v>
      </c>
      <c r="Q1034" s="60">
        <v>0.62886600000000004</v>
      </c>
      <c r="R1034" s="60">
        <v>0.48237054712475119</v>
      </c>
      <c r="S1034" s="60">
        <v>0.72784437871024354</v>
      </c>
      <c r="T1034" s="51" t="s">
        <v>651</v>
      </c>
    </row>
    <row r="1035" spans="1:20" s="83" customFormat="1" x14ac:dyDescent="0.25">
      <c r="A1035" s="51" t="s">
        <v>636</v>
      </c>
      <c r="B1035" s="51" t="s">
        <v>656</v>
      </c>
      <c r="C1035" s="51" t="s">
        <v>39</v>
      </c>
      <c r="D1035" s="51" t="s">
        <v>135</v>
      </c>
      <c r="E1035" s="51">
        <v>207222930</v>
      </c>
      <c r="F1035" s="51">
        <v>30</v>
      </c>
      <c r="G1035" s="52">
        <v>1E-3</v>
      </c>
      <c r="H1035" s="51">
        <v>130</v>
      </c>
      <c r="I1035" s="53">
        <v>5.4559334000000002</v>
      </c>
      <c r="J1035" s="53">
        <v>1.7588E-3</v>
      </c>
      <c r="K1035" s="53">
        <v>5.0617300000000007</v>
      </c>
      <c r="L1035" s="54">
        <v>0.16715959999999999</v>
      </c>
      <c r="M1035" s="55">
        <v>8.3350000000000004E-4</v>
      </c>
      <c r="N1035" s="53">
        <v>0.2147801</v>
      </c>
      <c r="O1035" s="56">
        <v>318</v>
      </c>
      <c r="P1035" s="56">
        <v>117</v>
      </c>
      <c r="Q1035" s="60">
        <v>0.58654200000000001</v>
      </c>
      <c r="R1035" s="60">
        <v>0.43164036400368549</v>
      </c>
      <c r="S1035" s="60">
        <v>0.70201744415668466</v>
      </c>
      <c r="T1035" s="51" t="s">
        <v>651</v>
      </c>
    </row>
    <row r="1036" spans="1:20" s="83" customFormat="1" x14ac:dyDescent="0.25">
      <c r="A1036" s="51" t="s">
        <v>636</v>
      </c>
      <c r="B1036" s="51" t="s">
        <v>656</v>
      </c>
      <c r="C1036" s="51" t="s">
        <v>39</v>
      </c>
      <c r="D1036" s="51" t="s">
        <v>135</v>
      </c>
      <c r="E1036" s="51">
        <v>207223602</v>
      </c>
      <c r="F1036" s="51">
        <v>30</v>
      </c>
      <c r="G1036" s="52">
        <v>1E-3</v>
      </c>
      <c r="H1036" s="51">
        <v>130</v>
      </c>
      <c r="I1036" s="53">
        <v>6.1447215000000002</v>
      </c>
      <c r="J1036" s="53">
        <v>1.8174E-3</v>
      </c>
      <c r="K1036" s="53">
        <v>5.7412838000000006</v>
      </c>
      <c r="L1036" s="54">
        <v>0.1691416</v>
      </c>
      <c r="M1036" s="55">
        <v>8.34E-4</v>
      </c>
      <c r="N1036" s="53">
        <v>0.22148039999999999</v>
      </c>
      <c r="O1036" s="56">
        <v>354</v>
      </c>
      <c r="P1036" s="56">
        <v>121</v>
      </c>
      <c r="Q1036" s="60">
        <v>0.62197199999999997</v>
      </c>
      <c r="R1036" s="60">
        <v>0.47159617615213878</v>
      </c>
      <c r="S1036" s="60">
        <v>0.73317049493949527</v>
      </c>
      <c r="T1036" s="51" t="s">
        <v>651</v>
      </c>
    </row>
    <row r="1037" spans="1:20" s="83" customFormat="1" x14ac:dyDescent="0.25">
      <c r="A1037" s="51" t="s">
        <v>636</v>
      </c>
      <c r="B1037" s="51" t="s">
        <v>656</v>
      </c>
      <c r="C1037" s="51" t="s">
        <v>39</v>
      </c>
      <c r="D1037" s="51" t="s">
        <v>135</v>
      </c>
      <c r="E1037" s="51">
        <v>207224337</v>
      </c>
      <c r="F1037" s="51">
        <v>30</v>
      </c>
      <c r="G1037" s="52">
        <v>1E-3</v>
      </c>
      <c r="H1037" s="51">
        <v>130</v>
      </c>
      <c r="I1037" s="53">
        <v>5.3104395000000002</v>
      </c>
      <c r="J1037" s="53">
        <v>1.7538E-3</v>
      </c>
      <c r="K1037" s="53">
        <v>4.9324454999999992</v>
      </c>
      <c r="L1037" s="54">
        <v>0.15961620000000001</v>
      </c>
      <c r="M1037" s="55">
        <v>9.1089999999999997E-4</v>
      </c>
      <c r="N1037" s="53">
        <v>0.2060574</v>
      </c>
      <c r="O1037" s="56">
        <v>306</v>
      </c>
      <c r="P1037" s="56">
        <v>113</v>
      </c>
      <c r="Q1037" s="60">
        <v>0.60181600000000002</v>
      </c>
      <c r="R1037" s="60">
        <v>0.52137658531346787</v>
      </c>
      <c r="S1037" s="60">
        <v>0.74484910549134287</v>
      </c>
      <c r="T1037" s="51" t="s">
        <v>651</v>
      </c>
    </row>
    <row r="1038" spans="1:20" s="83" customFormat="1" x14ac:dyDescent="0.25">
      <c r="A1038" s="51" t="s">
        <v>636</v>
      </c>
      <c r="B1038" s="51" t="s">
        <v>656</v>
      </c>
      <c r="C1038" s="51" t="s">
        <v>39</v>
      </c>
      <c r="D1038" s="51" t="s">
        <v>135</v>
      </c>
      <c r="E1038" s="51">
        <v>207224991</v>
      </c>
      <c r="F1038" s="51">
        <v>30</v>
      </c>
      <c r="G1038" s="52">
        <v>1E-3</v>
      </c>
      <c r="H1038" s="51">
        <v>130</v>
      </c>
      <c r="I1038" s="53">
        <v>5.9190908999999996</v>
      </c>
      <c r="J1038" s="53">
        <v>1.7574999999999999E-3</v>
      </c>
      <c r="K1038" s="53">
        <v>5.4769620999999997</v>
      </c>
      <c r="L1038" s="54">
        <v>0.18774669999999999</v>
      </c>
      <c r="M1038" s="55">
        <v>9.4189999999999996E-4</v>
      </c>
      <c r="N1038" s="53">
        <v>0.24132229999999999</v>
      </c>
      <c r="O1038" s="56">
        <v>342</v>
      </c>
      <c r="P1038" s="56">
        <v>133</v>
      </c>
      <c r="Q1038" s="60">
        <v>0.65786500000000003</v>
      </c>
      <c r="R1038" s="60">
        <v>0.52923722560633191</v>
      </c>
      <c r="S1038" s="60">
        <v>0.75017552979630786</v>
      </c>
      <c r="T1038" s="51" t="s">
        <v>651</v>
      </c>
    </row>
    <row r="1039" spans="1:20" s="83" customFormat="1" x14ac:dyDescent="0.25">
      <c r="A1039" s="51" t="s">
        <v>636</v>
      </c>
      <c r="B1039" s="51" t="s">
        <v>656</v>
      </c>
      <c r="C1039" s="51" t="s">
        <v>39</v>
      </c>
      <c r="D1039" s="51" t="s">
        <v>135</v>
      </c>
      <c r="E1039" s="51">
        <v>207225703</v>
      </c>
      <c r="F1039" s="51">
        <v>30</v>
      </c>
      <c r="G1039" s="52">
        <v>1E-3</v>
      </c>
      <c r="H1039" s="51">
        <v>130</v>
      </c>
      <c r="I1039" s="53">
        <v>5.6667715999999997</v>
      </c>
      <c r="J1039" s="53">
        <v>1.799499999999999E-3</v>
      </c>
      <c r="K1039" s="53">
        <v>5.2632725000000002</v>
      </c>
      <c r="L1039" s="54">
        <v>0.1749126</v>
      </c>
      <c r="M1039" s="55">
        <v>8.811E-4</v>
      </c>
      <c r="N1039" s="53">
        <v>0.216115</v>
      </c>
      <c r="O1039" s="56">
        <v>330</v>
      </c>
      <c r="P1039" s="56">
        <v>121</v>
      </c>
      <c r="Q1039" s="60">
        <v>0.645289</v>
      </c>
      <c r="R1039" s="60">
        <v>0.51629532427912539</v>
      </c>
      <c r="S1039" s="60">
        <v>0.74728825896969731</v>
      </c>
      <c r="T1039" s="51" t="s">
        <v>651</v>
      </c>
    </row>
    <row r="1040" spans="1:20" s="83" customFormat="1" x14ac:dyDescent="0.25">
      <c r="A1040" s="51" t="s">
        <v>636</v>
      </c>
      <c r="B1040" s="51" t="s">
        <v>656</v>
      </c>
      <c r="C1040" s="51" t="s">
        <v>39</v>
      </c>
      <c r="D1040" s="51" t="s">
        <v>135</v>
      </c>
      <c r="E1040" s="51">
        <v>207226391</v>
      </c>
      <c r="F1040" s="51">
        <v>30</v>
      </c>
      <c r="G1040" s="52">
        <v>1E-3</v>
      </c>
      <c r="H1040" s="51">
        <v>130</v>
      </c>
      <c r="I1040" s="53">
        <v>4.8438676000000003</v>
      </c>
      <c r="J1040" s="53">
        <v>1.7939E-3</v>
      </c>
      <c r="K1040" s="53">
        <v>4.4776144999999987</v>
      </c>
      <c r="L1040" s="54">
        <v>0.1549526</v>
      </c>
      <c r="M1040" s="55">
        <v>7.4529999999999996E-4</v>
      </c>
      <c r="N1040" s="53">
        <v>0.1997044</v>
      </c>
      <c r="O1040" s="56">
        <v>282</v>
      </c>
      <c r="P1040" s="56">
        <v>106</v>
      </c>
      <c r="Q1040" s="60">
        <v>0.48049799999999998</v>
      </c>
      <c r="R1040" s="60">
        <v>0.3266116857465563</v>
      </c>
      <c r="S1040" s="60">
        <v>0.63961476550171126</v>
      </c>
      <c r="T1040" s="51" t="s">
        <v>651</v>
      </c>
    </row>
    <row r="1041" spans="1:20" s="83" customFormat="1" x14ac:dyDescent="0.25">
      <c r="A1041" s="51" t="s">
        <v>636</v>
      </c>
      <c r="B1041" s="51" t="s">
        <v>656</v>
      </c>
      <c r="C1041" s="51" t="s">
        <v>39</v>
      </c>
      <c r="D1041" s="51" t="s">
        <v>135</v>
      </c>
      <c r="E1041" s="51">
        <v>207227618</v>
      </c>
      <c r="F1041" s="51">
        <v>30</v>
      </c>
      <c r="G1041" s="52">
        <v>1E-3</v>
      </c>
      <c r="H1041" s="51">
        <v>130</v>
      </c>
      <c r="I1041" s="53">
        <v>5.9266641</v>
      </c>
      <c r="J1041" s="53">
        <v>1.8135E-3</v>
      </c>
      <c r="K1041" s="53">
        <v>5.5274681999999986</v>
      </c>
      <c r="L1041" s="54">
        <v>0.1721994</v>
      </c>
      <c r="M1041" s="55">
        <v>8.2899999999999998E-4</v>
      </c>
      <c r="N1041" s="53">
        <v>0.21422469999999999</v>
      </c>
      <c r="O1041" s="56">
        <v>342</v>
      </c>
      <c r="P1041" s="56">
        <v>118</v>
      </c>
      <c r="Q1041" s="60">
        <v>0.52091299999999996</v>
      </c>
      <c r="R1041" s="60">
        <v>0.41282179000703878</v>
      </c>
      <c r="S1041" s="60">
        <v>0.68632674934276683</v>
      </c>
      <c r="T1041" s="51" t="s">
        <v>651</v>
      </c>
    </row>
    <row r="1042" spans="1:20" s="83" customFormat="1" x14ac:dyDescent="0.25">
      <c r="A1042" s="51" t="s">
        <v>636</v>
      </c>
      <c r="B1042" s="51" t="s">
        <v>656</v>
      </c>
      <c r="C1042" s="51" t="s">
        <v>39</v>
      </c>
      <c r="D1042" s="51" t="s">
        <v>135</v>
      </c>
      <c r="E1042" s="51">
        <v>207228333</v>
      </c>
      <c r="F1042" s="51">
        <v>30</v>
      </c>
      <c r="G1042" s="52">
        <v>1E-3</v>
      </c>
      <c r="H1042" s="51">
        <v>130</v>
      </c>
      <c r="I1042" s="53">
        <v>5.4806451000000003</v>
      </c>
      <c r="J1042" s="53">
        <v>1.8419E-3</v>
      </c>
      <c r="K1042" s="53">
        <v>5.1148908000000004</v>
      </c>
      <c r="L1042" s="54">
        <v>0.155695</v>
      </c>
      <c r="M1042" s="55">
        <v>7.6210000000000004E-4</v>
      </c>
      <c r="N1042" s="53">
        <v>0.19755300000000001</v>
      </c>
      <c r="O1042" s="56">
        <v>318</v>
      </c>
      <c r="P1042" s="56">
        <v>107</v>
      </c>
      <c r="Q1042" s="60">
        <v>0.71287100000000003</v>
      </c>
      <c r="R1042" s="60">
        <v>0.56285698976310194</v>
      </c>
      <c r="S1042" s="60">
        <v>0.75879018187982761</v>
      </c>
      <c r="T1042" s="51" t="s">
        <v>651</v>
      </c>
    </row>
    <row r="1043" spans="1:20" s="83" customFormat="1" x14ac:dyDescent="0.25">
      <c r="A1043" s="51" t="s">
        <v>636</v>
      </c>
      <c r="B1043" s="51" t="s">
        <v>656</v>
      </c>
      <c r="C1043" s="51" t="s">
        <v>39</v>
      </c>
      <c r="D1043" s="51" t="s">
        <v>135</v>
      </c>
      <c r="E1043" s="51">
        <v>207229006</v>
      </c>
      <c r="F1043" s="51">
        <v>30</v>
      </c>
      <c r="G1043" s="52">
        <v>1E-3</v>
      </c>
      <c r="H1043" s="51">
        <v>130</v>
      </c>
      <c r="I1043" s="53">
        <v>6.0129760000000001</v>
      </c>
      <c r="J1043" s="53">
        <v>1.8081E-3</v>
      </c>
      <c r="K1043" s="53">
        <v>5.5717756999999999</v>
      </c>
      <c r="L1043" s="54">
        <v>0.19110389999999999</v>
      </c>
      <c r="M1043" s="55">
        <v>9.2889999999999997E-4</v>
      </c>
      <c r="N1043" s="53">
        <v>0.2370189</v>
      </c>
      <c r="O1043" s="56">
        <v>342</v>
      </c>
      <c r="P1043" s="56">
        <v>134</v>
      </c>
      <c r="Q1043" s="60">
        <v>0.54410999999999998</v>
      </c>
      <c r="R1043" s="60">
        <v>0.38475570696627681</v>
      </c>
      <c r="S1043" s="60">
        <v>0.68087871248176679</v>
      </c>
      <c r="T1043" s="51" t="s">
        <v>651</v>
      </c>
    </row>
    <row r="1044" spans="1:20" s="83" customFormat="1" x14ac:dyDescent="0.25">
      <c r="A1044" s="51" t="s">
        <v>636</v>
      </c>
      <c r="B1044" s="51" t="s">
        <v>656</v>
      </c>
      <c r="C1044" s="51" t="s">
        <v>39</v>
      </c>
      <c r="D1044" s="51" t="s">
        <v>135</v>
      </c>
      <c r="E1044" s="51">
        <v>207229730</v>
      </c>
      <c r="F1044" s="51">
        <v>30</v>
      </c>
      <c r="G1044" s="52">
        <v>1E-3</v>
      </c>
      <c r="H1044" s="51">
        <v>130</v>
      </c>
      <c r="I1044" s="53">
        <v>6.6921673000000004</v>
      </c>
      <c r="J1044" s="53">
        <v>1.8140999999999999E-3</v>
      </c>
      <c r="K1044" s="53">
        <v>6.2155995000000006</v>
      </c>
      <c r="L1044" s="54">
        <v>0.20058529999999999</v>
      </c>
      <c r="M1044" s="55">
        <v>9.7900000000000005E-4</v>
      </c>
      <c r="N1044" s="53">
        <v>0.2621732</v>
      </c>
      <c r="O1044" s="56">
        <v>378</v>
      </c>
      <c r="P1044" s="56">
        <v>142</v>
      </c>
      <c r="Q1044" s="60">
        <v>0.54579100000000003</v>
      </c>
      <c r="R1044" s="60">
        <v>0.43643829322318078</v>
      </c>
      <c r="S1044" s="60">
        <v>0.71266485571533744</v>
      </c>
      <c r="T1044" s="51" t="s">
        <v>651</v>
      </c>
    </row>
    <row r="1045" spans="1:20" s="83" customFormat="1" x14ac:dyDescent="0.25">
      <c r="A1045" s="51" t="s">
        <v>636</v>
      </c>
      <c r="B1045" s="51" t="s">
        <v>656</v>
      </c>
      <c r="C1045" s="51" t="s">
        <v>39</v>
      </c>
      <c r="D1045" s="51" t="s">
        <v>135</v>
      </c>
      <c r="E1045" s="51">
        <v>207230521</v>
      </c>
      <c r="F1045" s="51">
        <v>30</v>
      </c>
      <c r="G1045" s="52">
        <v>1E-3</v>
      </c>
      <c r="H1045" s="51">
        <v>130</v>
      </c>
      <c r="I1045" s="53">
        <v>5.7447191000000002</v>
      </c>
      <c r="J1045" s="53">
        <v>1.7851E-3</v>
      </c>
      <c r="K1045" s="53">
        <v>5.3304507000000001</v>
      </c>
      <c r="L1045" s="54">
        <v>0.17703969999999999</v>
      </c>
      <c r="M1045" s="55">
        <v>8.5760000000000003E-4</v>
      </c>
      <c r="N1045" s="53">
        <v>0.2241369</v>
      </c>
      <c r="O1045" s="56">
        <v>330</v>
      </c>
      <c r="P1045" s="56">
        <v>124</v>
      </c>
      <c r="Q1045" s="60">
        <v>0.62444900000000003</v>
      </c>
      <c r="R1045" s="60">
        <v>0.43061262169996689</v>
      </c>
      <c r="S1045" s="60">
        <v>0.71117677131441492</v>
      </c>
      <c r="T1045" s="51" t="s">
        <v>651</v>
      </c>
    </row>
    <row r="1046" spans="1:20" s="83" customFormat="1" x14ac:dyDescent="0.25">
      <c r="A1046" s="51" t="s">
        <v>636</v>
      </c>
      <c r="B1046" s="51" t="s">
        <v>656</v>
      </c>
      <c r="C1046" s="51" t="s">
        <v>39</v>
      </c>
      <c r="D1046" s="51" t="s">
        <v>135</v>
      </c>
      <c r="E1046" s="51">
        <v>207231222</v>
      </c>
      <c r="F1046" s="51">
        <v>30</v>
      </c>
      <c r="G1046" s="52">
        <v>1E-3</v>
      </c>
      <c r="H1046" s="51">
        <v>130</v>
      </c>
      <c r="I1046" s="53">
        <v>5.9274677999999996</v>
      </c>
      <c r="J1046" s="53">
        <v>1.7987999999999999E-3</v>
      </c>
      <c r="K1046" s="53">
        <v>5.5327847000000014</v>
      </c>
      <c r="L1046" s="54">
        <v>0.16635050000000001</v>
      </c>
      <c r="M1046" s="55">
        <v>8.0760000000000001E-4</v>
      </c>
      <c r="N1046" s="53">
        <v>0.2158272</v>
      </c>
      <c r="O1046" s="56">
        <v>342</v>
      </c>
      <c r="P1046" s="56">
        <v>120</v>
      </c>
      <c r="Q1046" s="60">
        <v>0.62278100000000003</v>
      </c>
      <c r="R1046" s="60">
        <v>0.47390038796586431</v>
      </c>
      <c r="S1046" s="60">
        <v>0.72597963018438483</v>
      </c>
      <c r="T1046" s="51" t="s">
        <v>651</v>
      </c>
    </row>
    <row r="1047" spans="1:20" s="83" customFormat="1" x14ac:dyDescent="0.25">
      <c r="A1047" s="51" t="s">
        <v>636</v>
      </c>
      <c r="B1047" s="51" t="s">
        <v>656</v>
      </c>
      <c r="C1047" s="51" t="s">
        <v>39</v>
      </c>
      <c r="D1047" s="51" t="s">
        <v>135</v>
      </c>
      <c r="E1047" s="51">
        <v>207231937</v>
      </c>
      <c r="F1047" s="51">
        <v>30</v>
      </c>
      <c r="G1047" s="52">
        <v>1E-3</v>
      </c>
      <c r="H1047" s="51">
        <v>130</v>
      </c>
      <c r="I1047" s="53">
        <v>6.4390964000000004</v>
      </c>
      <c r="J1047" s="53">
        <v>1.7658999999999999E-3</v>
      </c>
      <c r="K1047" s="53">
        <v>6.034202099999999</v>
      </c>
      <c r="L1047" s="54">
        <v>0.16797390000000001</v>
      </c>
      <c r="M1047" s="55">
        <v>8.4820000000000002E-4</v>
      </c>
      <c r="N1047" s="53">
        <v>0.2239555</v>
      </c>
      <c r="O1047" s="56">
        <v>366</v>
      </c>
      <c r="P1047" s="56">
        <v>118</v>
      </c>
      <c r="Q1047" s="60">
        <v>0.60993200000000003</v>
      </c>
      <c r="R1047" s="60">
        <v>0.46617379290436067</v>
      </c>
      <c r="S1047" s="60">
        <v>0.72669671872585839</v>
      </c>
      <c r="T1047" s="51" t="s">
        <v>651</v>
      </c>
    </row>
    <row r="1048" spans="1:20" s="83" customFormat="1" x14ac:dyDescent="0.25">
      <c r="A1048" s="51" t="s">
        <v>636</v>
      </c>
      <c r="B1048" s="51" t="s">
        <v>656</v>
      </c>
      <c r="C1048" s="51" t="s">
        <v>39</v>
      </c>
      <c r="D1048" s="51" t="s">
        <v>135</v>
      </c>
      <c r="E1048" s="51">
        <v>207233336</v>
      </c>
      <c r="F1048" s="51">
        <v>30</v>
      </c>
      <c r="G1048" s="52">
        <v>1E-3</v>
      </c>
      <c r="H1048" s="51">
        <v>130</v>
      </c>
      <c r="I1048" s="53">
        <v>6.2096042999999996</v>
      </c>
      <c r="J1048" s="53">
        <v>1.7792000000000001E-3</v>
      </c>
      <c r="K1048" s="53">
        <v>5.7445582999999996</v>
      </c>
      <c r="L1048" s="54">
        <v>0.19622139999999999</v>
      </c>
      <c r="M1048" s="55">
        <v>1.0571000000000001E-3</v>
      </c>
      <c r="N1048" s="53">
        <v>0.25549949999999999</v>
      </c>
      <c r="O1048" s="56">
        <v>354</v>
      </c>
      <c r="P1048" s="56">
        <v>137</v>
      </c>
      <c r="Q1048" s="60">
        <v>0.59750199999999998</v>
      </c>
      <c r="R1048" s="60">
        <v>0.50246582816414409</v>
      </c>
      <c r="S1048" s="60">
        <v>0.73714092539561549</v>
      </c>
      <c r="T1048" s="51" t="s">
        <v>651</v>
      </c>
    </row>
    <row r="1049" spans="1:20" s="83" customFormat="1" x14ac:dyDescent="0.25">
      <c r="A1049" s="51" t="s">
        <v>636</v>
      </c>
      <c r="B1049" s="51" t="s">
        <v>656</v>
      </c>
      <c r="C1049" s="51" t="s">
        <v>39</v>
      </c>
      <c r="D1049" s="51" t="s">
        <v>135</v>
      </c>
      <c r="E1049" s="51">
        <v>207234078</v>
      </c>
      <c r="F1049" s="51">
        <v>30</v>
      </c>
      <c r="G1049" s="52">
        <v>1E-3</v>
      </c>
      <c r="H1049" s="51">
        <v>130</v>
      </c>
      <c r="I1049" s="53">
        <v>5.9141569</v>
      </c>
      <c r="J1049" s="53">
        <v>1.7533E-3</v>
      </c>
      <c r="K1049" s="53">
        <v>5.4939431999999986</v>
      </c>
      <c r="L1049" s="54">
        <v>0.17863870000000001</v>
      </c>
      <c r="M1049" s="55">
        <v>9.3210000000000005E-4</v>
      </c>
      <c r="N1049" s="53">
        <v>0.2288345</v>
      </c>
      <c r="O1049" s="56">
        <v>342</v>
      </c>
      <c r="P1049" s="56">
        <v>126</v>
      </c>
      <c r="Q1049" s="60">
        <v>0.66197499999999998</v>
      </c>
      <c r="R1049" s="60">
        <v>0.53000244045596179</v>
      </c>
      <c r="S1049" s="60">
        <v>0.74794686426560109</v>
      </c>
      <c r="T1049" s="51" t="s">
        <v>651</v>
      </c>
    </row>
    <row r="1050" spans="1:20" s="83" customFormat="1" x14ac:dyDescent="0.25">
      <c r="A1050" s="51" t="s">
        <v>636</v>
      </c>
      <c r="B1050" s="51" t="s">
        <v>656</v>
      </c>
      <c r="C1050" s="51" t="s">
        <v>39</v>
      </c>
      <c r="D1050" s="51" t="s">
        <v>135</v>
      </c>
      <c r="E1050" s="51">
        <v>207234790</v>
      </c>
      <c r="F1050" s="51">
        <v>30</v>
      </c>
      <c r="G1050" s="52">
        <v>1E-3</v>
      </c>
      <c r="H1050" s="51">
        <v>130</v>
      </c>
      <c r="I1050" s="53">
        <v>6.6692821999999996</v>
      </c>
      <c r="J1050" s="53">
        <v>1.7998999999999999E-3</v>
      </c>
      <c r="K1050" s="53">
        <v>6.1953528999999996</v>
      </c>
      <c r="L1050" s="54">
        <v>0.1978811</v>
      </c>
      <c r="M1050" s="55">
        <v>1.0049E-3</v>
      </c>
      <c r="N1050" s="53">
        <v>0.26247969999999998</v>
      </c>
      <c r="O1050" s="56">
        <v>378</v>
      </c>
      <c r="P1050" s="56">
        <v>143</v>
      </c>
      <c r="Q1050" s="60">
        <v>0.55330299999999999</v>
      </c>
      <c r="R1050" s="60">
        <v>0.45165507541444122</v>
      </c>
      <c r="S1050" s="60">
        <v>0.7298814647562184</v>
      </c>
      <c r="T1050" s="51" t="s">
        <v>651</v>
      </c>
    </row>
    <row r="1051" spans="1:20" s="83" customFormat="1" x14ac:dyDescent="0.25">
      <c r="A1051" s="51" t="s">
        <v>636</v>
      </c>
      <c r="B1051" s="51" t="s">
        <v>656</v>
      </c>
      <c r="C1051" s="51" t="s">
        <v>39</v>
      </c>
      <c r="D1051" s="51" t="s">
        <v>135</v>
      </c>
      <c r="E1051" s="51">
        <v>207235581</v>
      </c>
      <c r="F1051" s="51">
        <v>30</v>
      </c>
      <c r="G1051" s="52">
        <v>1E-3</v>
      </c>
      <c r="H1051" s="51">
        <v>130</v>
      </c>
      <c r="I1051" s="53">
        <v>5.8811086000000001</v>
      </c>
      <c r="J1051" s="53">
        <v>1.8161E-3</v>
      </c>
      <c r="K1051" s="53">
        <v>5.5098551999999996</v>
      </c>
      <c r="L1051" s="54">
        <v>0.15854280000000001</v>
      </c>
      <c r="M1051" s="55">
        <v>8.8920000000000004E-4</v>
      </c>
      <c r="N1051" s="53">
        <v>0.19985800000000001</v>
      </c>
      <c r="O1051" s="56">
        <v>342</v>
      </c>
      <c r="P1051" s="56">
        <v>109</v>
      </c>
      <c r="Q1051" s="60">
        <v>0.63123799999999997</v>
      </c>
      <c r="R1051" s="60">
        <v>0.52114915865830869</v>
      </c>
      <c r="S1051" s="60">
        <v>0.73858677413549467</v>
      </c>
      <c r="T1051" s="51" t="s">
        <v>651</v>
      </c>
    </row>
    <row r="1052" spans="1:20" s="83" customFormat="1" x14ac:dyDescent="0.25">
      <c r="A1052" s="51" t="s">
        <v>636</v>
      </c>
      <c r="B1052" s="51" t="s">
        <v>656</v>
      </c>
      <c r="C1052" s="51" t="s">
        <v>39</v>
      </c>
      <c r="D1052" s="51" t="s">
        <v>135</v>
      </c>
      <c r="E1052" s="51">
        <v>207236290</v>
      </c>
      <c r="F1052" s="51">
        <v>30</v>
      </c>
      <c r="G1052" s="52">
        <v>1E-3</v>
      </c>
      <c r="H1052" s="51">
        <v>130</v>
      </c>
      <c r="I1052" s="53">
        <v>6.3197229000000004</v>
      </c>
      <c r="J1052" s="53">
        <v>1.7983999999999999E-3</v>
      </c>
      <c r="K1052" s="53">
        <v>5.8775138</v>
      </c>
      <c r="L1052" s="54">
        <v>0.19170429999999999</v>
      </c>
      <c r="M1052" s="55">
        <v>8.7160000000000004E-4</v>
      </c>
      <c r="N1052" s="53">
        <v>0.23724780000000001</v>
      </c>
      <c r="O1052" s="56">
        <v>366</v>
      </c>
      <c r="P1052" s="56">
        <v>130</v>
      </c>
      <c r="Q1052" s="60">
        <v>0.62331099999999995</v>
      </c>
      <c r="R1052" s="60">
        <v>0.45766518763409519</v>
      </c>
      <c r="S1052" s="60">
        <v>0.71032002565036478</v>
      </c>
      <c r="T1052" s="51" t="s">
        <v>651</v>
      </c>
    </row>
    <row r="1053" spans="1:20" s="83" customFormat="1" x14ac:dyDescent="0.25">
      <c r="A1053" s="51" t="s">
        <v>636</v>
      </c>
      <c r="B1053" s="51" t="s">
        <v>656</v>
      </c>
      <c r="C1053" s="51" t="s">
        <v>39</v>
      </c>
      <c r="D1053" s="51" t="s">
        <v>135</v>
      </c>
      <c r="E1053" s="51">
        <v>207237044</v>
      </c>
      <c r="F1053" s="51">
        <v>30</v>
      </c>
      <c r="G1053" s="52">
        <v>1E-3</v>
      </c>
      <c r="H1053" s="51">
        <v>130</v>
      </c>
      <c r="I1053" s="53">
        <v>5.8958900999999999</v>
      </c>
      <c r="J1053" s="53">
        <v>1.7788999999999999E-3</v>
      </c>
      <c r="K1053" s="53">
        <v>5.4976992999999998</v>
      </c>
      <c r="L1053" s="54">
        <v>0.17092189999999999</v>
      </c>
      <c r="M1053" s="55">
        <v>8.3830000000000005E-4</v>
      </c>
      <c r="N1053" s="53">
        <v>0.2146595</v>
      </c>
      <c r="O1053" s="56">
        <v>342</v>
      </c>
      <c r="P1053" s="56">
        <v>118</v>
      </c>
      <c r="Q1053" s="60">
        <v>0.67462999999999995</v>
      </c>
      <c r="R1053" s="60">
        <v>0.50552226890631302</v>
      </c>
      <c r="S1053" s="60">
        <v>0.75422340767577511</v>
      </c>
      <c r="T1053" s="51" t="s">
        <v>651</v>
      </c>
    </row>
    <row r="1054" spans="1:20" s="83" customFormat="1" x14ac:dyDescent="0.25">
      <c r="A1054" s="51" t="s">
        <v>636</v>
      </c>
      <c r="B1054" s="51" t="s">
        <v>656</v>
      </c>
      <c r="C1054" s="51" t="s">
        <v>39</v>
      </c>
      <c r="D1054" s="51" t="s">
        <v>135</v>
      </c>
      <c r="E1054" s="51">
        <v>207237754</v>
      </c>
      <c r="F1054" s="51">
        <v>30</v>
      </c>
      <c r="G1054" s="52">
        <v>1E-3</v>
      </c>
      <c r="H1054" s="51">
        <v>130</v>
      </c>
      <c r="I1054" s="53">
        <v>6.2060234000000003</v>
      </c>
      <c r="J1054" s="53">
        <v>1.7776000000000001E-3</v>
      </c>
      <c r="K1054" s="53">
        <v>5.7399958999999976</v>
      </c>
      <c r="L1054" s="54">
        <v>0.1952277</v>
      </c>
      <c r="M1054" s="55">
        <v>9.8309999999999999E-4</v>
      </c>
      <c r="N1054" s="53">
        <v>0.25763970000000003</v>
      </c>
      <c r="O1054" s="56">
        <v>354</v>
      </c>
      <c r="P1054" s="56">
        <v>137</v>
      </c>
      <c r="Q1054" s="60">
        <v>0.63193500000000002</v>
      </c>
      <c r="R1054" s="60">
        <v>0.50793420865633598</v>
      </c>
      <c r="S1054" s="60">
        <v>0.75254624010337401</v>
      </c>
      <c r="T1054" s="51" t="s">
        <v>651</v>
      </c>
    </row>
    <row r="1055" spans="1:20" s="83" customFormat="1" x14ac:dyDescent="0.25">
      <c r="A1055" s="51" t="s">
        <v>636</v>
      </c>
      <c r="B1055" s="51" t="s">
        <v>656</v>
      </c>
      <c r="C1055" s="51" t="s">
        <v>39</v>
      </c>
      <c r="D1055" s="51" t="s">
        <v>135</v>
      </c>
      <c r="E1055" s="51">
        <v>207238496</v>
      </c>
      <c r="F1055" s="51">
        <v>30</v>
      </c>
      <c r="G1055" s="52">
        <v>1E-3</v>
      </c>
      <c r="H1055" s="51">
        <v>130</v>
      </c>
      <c r="I1055" s="53">
        <v>5.7458236999999999</v>
      </c>
      <c r="J1055" s="53">
        <v>1.8032E-3</v>
      </c>
      <c r="K1055" s="53">
        <v>5.3575736999999988</v>
      </c>
      <c r="L1055" s="54">
        <v>0.1655519</v>
      </c>
      <c r="M1055" s="55">
        <v>8.2180000000000003E-4</v>
      </c>
      <c r="N1055" s="53">
        <v>0.21020030000000001</v>
      </c>
      <c r="O1055" s="56">
        <v>330</v>
      </c>
      <c r="P1055" s="56">
        <v>114</v>
      </c>
      <c r="Q1055" s="60">
        <v>0.66571999999999998</v>
      </c>
      <c r="R1055" s="60">
        <v>0.50927332609949327</v>
      </c>
      <c r="S1055" s="60">
        <v>0.73750484865235166</v>
      </c>
      <c r="T1055" s="51" t="s">
        <v>651</v>
      </c>
    </row>
    <row r="1056" spans="1:20" s="83" customFormat="1" x14ac:dyDescent="0.25">
      <c r="A1056" s="51" t="s">
        <v>636</v>
      </c>
      <c r="B1056" s="51" t="s">
        <v>656</v>
      </c>
      <c r="C1056" s="51" t="s">
        <v>39</v>
      </c>
      <c r="D1056" s="51" t="s">
        <v>135</v>
      </c>
      <c r="E1056" s="51">
        <v>207239193</v>
      </c>
      <c r="F1056" s="51">
        <v>30</v>
      </c>
      <c r="G1056" s="52">
        <v>1E-3</v>
      </c>
      <c r="H1056" s="51">
        <v>130</v>
      </c>
      <c r="I1056" s="53">
        <v>6.3325804000000003</v>
      </c>
      <c r="J1056" s="53">
        <v>1.7841000000000001E-3</v>
      </c>
      <c r="K1056" s="53">
        <v>5.9066193000000009</v>
      </c>
      <c r="L1056" s="54">
        <v>0.182226</v>
      </c>
      <c r="M1056" s="55">
        <v>8.7719999999999996E-4</v>
      </c>
      <c r="N1056" s="53">
        <v>0.23059279999999999</v>
      </c>
      <c r="O1056" s="56">
        <v>366</v>
      </c>
      <c r="P1056" s="56">
        <v>129</v>
      </c>
      <c r="Q1056" s="60">
        <v>0.60192699999999999</v>
      </c>
      <c r="R1056" s="60">
        <v>0.49714234444358513</v>
      </c>
      <c r="S1056" s="60">
        <v>0.73846082736778873</v>
      </c>
      <c r="T1056" s="51" t="s">
        <v>651</v>
      </c>
    </row>
    <row r="1057" spans="1:20" s="83" customFormat="1" x14ac:dyDescent="0.25">
      <c r="A1057" s="51" t="s">
        <v>636</v>
      </c>
      <c r="B1057" s="51" t="s">
        <v>656</v>
      </c>
      <c r="C1057" s="51" t="s">
        <v>39</v>
      </c>
      <c r="D1057" s="51" t="s">
        <v>135</v>
      </c>
      <c r="E1057" s="51">
        <v>207239949</v>
      </c>
      <c r="F1057" s="51">
        <v>30</v>
      </c>
      <c r="G1057" s="52">
        <v>1E-3</v>
      </c>
      <c r="H1057" s="51">
        <v>130</v>
      </c>
      <c r="I1057" s="53">
        <v>5.7338649000000004</v>
      </c>
      <c r="J1057" s="53">
        <v>1.8108E-3</v>
      </c>
      <c r="K1057" s="53">
        <v>5.300865599999999</v>
      </c>
      <c r="L1057" s="54">
        <v>0.18554870000000001</v>
      </c>
      <c r="M1057" s="55">
        <v>9.2739999999999999E-4</v>
      </c>
      <c r="N1057" s="53">
        <v>0.23441890000000001</v>
      </c>
      <c r="O1057" s="56">
        <v>330</v>
      </c>
      <c r="P1057" s="56">
        <v>130</v>
      </c>
      <c r="Q1057" s="60">
        <v>0.423433</v>
      </c>
      <c r="R1057" s="60">
        <v>0.32485643080001553</v>
      </c>
      <c r="S1057" s="60">
        <v>0.64685528493318989</v>
      </c>
      <c r="T1057" s="51" t="s">
        <v>651</v>
      </c>
    </row>
    <row r="1058" spans="1:20" s="83" customFormat="1" x14ac:dyDescent="0.25">
      <c r="A1058" s="51" t="s">
        <v>636</v>
      </c>
      <c r="B1058" s="51" t="s">
        <v>656</v>
      </c>
      <c r="C1058" s="51" t="s">
        <v>39</v>
      </c>
      <c r="D1058" s="51" t="s">
        <v>135</v>
      </c>
      <c r="E1058" s="51">
        <v>207240642</v>
      </c>
      <c r="F1058" s="51">
        <v>30</v>
      </c>
      <c r="G1058" s="52">
        <v>1E-3</v>
      </c>
      <c r="H1058" s="51">
        <v>130</v>
      </c>
      <c r="I1058" s="53">
        <v>5.7502858999999997</v>
      </c>
      <c r="J1058" s="53">
        <v>1.7499E-3</v>
      </c>
      <c r="K1058" s="53">
        <v>5.3158788000000001</v>
      </c>
      <c r="L1058" s="54">
        <v>0.187943</v>
      </c>
      <c r="M1058" s="55">
        <v>9.4050000000000004E-4</v>
      </c>
      <c r="N1058" s="53">
        <v>0.2336403</v>
      </c>
      <c r="O1058" s="56">
        <v>330</v>
      </c>
      <c r="P1058" s="56">
        <v>133</v>
      </c>
      <c r="Q1058" s="60">
        <v>0.49570999999999998</v>
      </c>
      <c r="R1058" s="60">
        <v>0.39947212080552541</v>
      </c>
      <c r="S1058" s="60">
        <v>0.68971462102461301</v>
      </c>
      <c r="T1058" s="51" t="s">
        <v>651</v>
      </c>
    </row>
    <row r="1059" spans="1:20" s="83" customFormat="1" x14ac:dyDescent="0.25">
      <c r="A1059" s="51" t="s">
        <v>636</v>
      </c>
      <c r="B1059" s="51" t="s">
        <v>656</v>
      </c>
      <c r="C1059" s="51" t="s">
        <v>39</v>
      </c>
      <c r="D1059" s="51" t="s">
        <v>135</v>
      </c>
      <c r="E1059" s="51">
        <v>207242004</v>
      </c>
      <c r="F1059" s="51">
        <v>30</v>
      </c>
      <c r="G1059" s="52">
        <v>1E-3</v>
      </c>
      <c r="H1059" s="51">
        <v>130</v>
      </c>
      <c r="I1059" s="53">
        <v>5.7090291000000004</v>
      </c>
      <c r="J1059" s="53">
        <v>1.7811999999999999E-3</v>
      </c>
      <c r="K1059" s="53">
        <v>5.2830033000000007</v>
      </c>
      <c r="L1059" s="54">
        <v>0.18309549999999999</v>
      </c>
      <c r="M1059" s="55">
        <v>9.3930000000000001E-4</v>
      </c>
      <c r="N1059" s="53">
        <v>0.23018169999999999</v>
      </c>
      <c r="O1059" s="56">
        <v>330</v>
      </c>
      <c r="P1059" s="56">
        <v>127</v>
      </c>
      <c r="Q1059" s="60">
        <v>0.56446399999999997</v>
      </c>
      <c r="R1059" s="60">
        <v>0.43144861776676768</v>
      </c>
      <c r="S1059" s="60">
        <v>0.71298349015288953</v>
      </c>
      <c r="T1059" s="51" t="s">
        <v>651</v>
      </c>
    </row>
    <row r="1060" spans="1:20" s="83" customFormat="1" x14ac:dyDescent="0.25">
      <c r="A1060" s="51" t="s">
        <v>636</v>
      </c>
      <c r="B1060" s="51" t="s">
        <v>656</v>
      </c>
      <c r="C1060" s="51" t="s">
        <v>39</v>
      </c>
      <c r="D1060" s="51" t="s">
        <v>135</v>
      </c>
      <c r="E1060" s="51">
        <v>207242695</v>
      </c>
      <c r="F1060" s="51">
        <v>30</v>
      </c>
      <c r="G1060" s="52">
        <v>1E-3</v>
      </c>
      <c r="H1060" s="51">
        <v>130</v>
      </c>
      <c r="I1060" s="53">
        <v>6.3921723000000004</v>
      </c>
      <c r="J1060" s="53">
        <v>1.8077E-3</v>
      </c>
      <c r="K1060" s="53">
        <v>5.9359067000000003</v>
      </c>
      <c r="L1060" s="54">
        <v>0.19373509999999999</v>
      </c>
      <c r="M1060" s="55">
        <v>9.9280000000000006E-4</v>
      </c>
      <c r="N1060" s="53">
        <v>0.24883060000000001</v>
      </c>
      <c r="O1060" s="56">
        <v>366</v>
      </c>
      <c r="P1060" s="56">
        <v>136</v>
      </c>
      <c r="Q1060" s="60">
        <v>0.60804199999999997</v>
      </c>
      <c r="R1060" s="60">
        <v>0.46859950949329793</v>
      </c>
      <c r="S1060" s="60">
        <v>0.72481161994665988</v>
      </c>
      <c r="T1060" s="51" t="s">
        <v>651</v>
      </c>
    </row>
    <row r="1061" spans="1:20" s="83" customFormat="1" x14ac:dyDescent="0.25">
      <c r="A1061" s="51" t="s">
        <v>636</v>
      </c>
      <c r="B1061" s="51" t="s">
        <v>656</v>
      </c>
      <c r="C1061" s="51" t="s">
        <v>39</v>
      </c>
      <c r="D1061" s="51" t="s">
        <v>135</v>
      </c>
      <c r="E1061" s="51">
        <v>207243456</v>
      </c>
      <c r="F1061" s="51">
        <v>30</v>
      </c>
      <c r="G1061" s="52">
        <v>1E-3</v>
      </c>
      <c r="H1061" s="51">
        <v>130</v>
      </c>
      <c r="I1061" s="53">
        <v>5.9585745000000001</v>
      </c>
      <c r="J1061" s="53">
        <v>1.7955E-3</v>
      </c>
      <c r="K1061" s="53">
        <v>5.5434086999999996</v>
      </c>
      <c r="L1061" s="54">
        <v>0.17936740000000001</v>
      </c>
      <c r="M1061" s="55">
        <v>8.5159999999999999E-4</v>
      </c>
      <c r="N1061" s="53">
        <v>0.22316739999999999</v>
      </c>
      <c r="O1061" s="56">
        <v>342</v>
      </c>
      <c r="P1061" s="56">
        <v>125</v>
      </c>
      <c r="Q1061" s="60">
        <v>0.57661499999999999</v>
      </c>
      <c r="R1061" s="60">
        <v>0.47886450041124362</v>
      </c>
      <c r="S1061" s="60">
        <v>0.71563395078178849</v>
      </c>
      <c r="T1061" s="51" t="s">
        <v>651</v>
      </c>
    </row>
    <row r="1062" spans="1:20" s="83" customFormat="1" x14ac:dyDescent="0.25">
      <c r="A1062" s="51" t="s">
        <v>636</v>
      </c>
      <c r="B1062" s="51" t="s">
        <v>656</v>
      </c>
      <c r="C1062" s="51" t="s">
        <v>39</v>
      </c>
      <c r="D1062" s="51" t="s">
        <v>135</v>
      </c>
      <c r="E1062" s="51">
        <v>207244172</v>
      </c>
      <c r="F1062" s="51">
        <v>30</v>
      </c>
      <c r="G1062" s="52">
        <v>1E-3</v>
      </c>
      <c r="H1062" s="51">
        <v>130</v>
      </c>
      <c r="I1062" s="53">
        <v>6.1886945999999998</v>
      </c>
      <c r="J1062" s="53">
        <v>1.7830000000000001E-3</v>
      </c>
      <c r="K1062" s="53">
        <v>5.7686394000000014</v>
      </c>
      <c r="L1062" s="54">
        <v>0.1822453</v>
      </c>
      <c r="M1062" s="55">
        <v>8.9669999999999995E-4</v>
      </c>
      <c r="N1062" s="53">
        <v>0.22488530000000001</v>
      </c>
      <c r="O1062" s="56">
        <v>354</v>
      </c>
      <c r="P1062" s="56">
        <v>125</v>
      </c>
      <c r="Q1062" s="60">
        <v>0.72855400000000003</v>
      </c>
      <c r="R1062" s="60">
        <v>0.63541555789156279</v>
      </c>
      <c r="S1062" s="60">
        <v>0.81310711909103939</v>
      </c>
      <c r="T1062" s="51" t="s">
        <v>651</v>
      </c>
    </row>
    <row r="1063" spans="1:20" s="83" customFormat="1" x14ac:dyDescent="0.25">
      <c r="A1063" s="51" t="s">
        <v>636</v>
      </c>
      <c r="B1063" s="51" t="s">
        <v>656</v>
      </c>
      <c r="C1063" s="51" t="s">
        <v>39</v>
      </c>
      <c r="D1063" s="51" t="s">
        <v>135</v>
      </c>
      <c r="E1063" s="51">
        <v>207245514</v>
      </c>
      <c r="F1063" s="51">
        <v>30</v>
      </c>
      <c r="G1063" s="52">
        <v>1E-3</v>
      </c>
      <c r="H1063" s="51">
        <v>130</v>
      </c>
      <c r="I1063" s="53">
        <v>6.1834246999999998</v>
      </c>
      <c r="J1063" s="53">
        <v>1.7780000000000001E-3</v>
      </c>
      <c r="K1063" s="53">
        <v>5.7692578999999986</v>
      </c>
      <c r="L1063" s="54">
        <v>0.174792</v>
      </c>
      <c r="M1063" s="55">
        <v>8.6609999999999996E-4</v>
      </c>
      <c r="N1063" s="53">
        <v>0.22650039999999999</v>
      </c>
      <c r="O1063" s="56">
        <v>354</v>
      </c>
      <c r="P1063" s="56">
        <v>125</v>
      </c>
      <c r="Q1063" s="60">
        <v>0.64197400000000004</v>
      </c>
      <c r="R1063" s="60">
        <v>0.48695455341754179</v>
      </c>
      <c r="S1063" s="60">
        <v>0.71711115674575177</v>
      </c>
      <c r="T1063" s="51" t="s">
        <v>651</v>
      </c>
    </row>
    <row r="1064" spans="1:20" s="83" customFormat="1" x14ac:dyDescent="0.25">
      <c r="A1064" s="51" t="s">
        <v>636</v>
      </c>
      <c r="B1064" s="51" t="s">
        <v>656</v>
      </c>
      <c r="C1064" s="51" t="s">
        <v>39</v>
      </c>
      <c r="D1064" s="51" t="s">
        <v>135</v>
      </c>
      <c r="E1064" s="51">
        <v>207246257</v>
      </c>
      <c r="F1064" s="51">
        <v>30</v>
      </c>
      <c r="G1064" s="52">
        <v>1E-3</v>
      </c>
      <c r="H1064" s="51">
        <v>130</v>
      </c>
      <c r="I1064" s="53">
        <v>5.6709912999999998</v>
      </c>
      <c r="J1064" s="53">
        <v>1.7998999999999999E-3</v>
      </c>
      <c r="K1064" s="53">
        <v>5.2513829000000003</v>
      </c>
      <c r="L1064" s="54">
        <v>0.17548150000000001</v>
      </c>
      <c r="M1064" s="55">
        <v>8.5289999999999997E-4</v>
      </c>
      <c r="N1064" s="53">
        <v>0.2316531</v>
      </c>
      <c r="O1064" s="56">
        <v>330</v>
      </c>
      <c r="P1064" s="56">
        <v>128</v>
      </c>
      <c r="Q1064" s="60">
        <v>0.54890799999999995</v>
      </c>
      <c r="R1064" s="60">
        <v>0.39137218504074528</v>
      </c>
      <c r="S1064" s="60">
        <v>0.68412522725166303</v>
      </c>
      <c r="T1064" s="51" t="s">
        <v>651</v>
      </c>
    </row>
    <row r="1065" spans="1:20" s="83" customFormat="1" x14ac:dyDescent="0.25">
      <c r="A1065" s="51" t="s">
        <v>636</v>
      </c>
      <c r="B1065" s="51" t="s">
        <v>656</v>
      </c>
      <c r="C1065" s="51" t="s">
        <v>39</v>
      </c>
      <c r="D1065" s="51" t="s">
        <v>135</v>
      </c>
      <c r="E1065" s="51">
        <v>207246947</v>
      </c>
      <c r="F1065" s="51">
        <v>30</v>
      </c>
      <c r="G1065" s="52">
        <v>1E-3</v>
      </c>
      <c r="H1065" s="51">
        <v>130</v>
      </c>
      <c r="I1065" s="53">
        <v>6.1930557999999998</v>
      </c>
      <c r="J1065" s="53">
        <v>1.784E-3</v>
      </c>
      <c r="K1065" s="53">
        <v>5.7580351999999992</v>
      </c>
      <c r="L1065" s="54">
        <v>0.18618399999999999</v>
      </c>
      <c r="M1065" s="55">
        <v>9.0720000000000004E-4</v>
      </c>
      <c r="N1065" s="53">
        <v>0.23578089999999999</v>
      </c>
      <c r="O1065" s="56">
        <v>354</v>
      </c>
      <c r="P1065" s="56">
        <v>131</v>
      </c>
      <c r="Q1065" s="60">
        <v>0.52669100000000002</v>
      </c>
      <c r="R1065" s="60">
        <v>0.39583978169199779</v>
      </c>
      <c r="S1065" s="60">
        <v>0.6809159304496698</v>
      </c>
      <c r="T1065" s="51" t="s">
        <v>651</v>
      </c>
    </row>
    <row r="1066" spans="1:20" s="83" customFormat="1" x14ac:dyDescent="0.25">
      <c r="A1066" s="51" t="s">
        <v>636</v>
      </c>
      <c r="B1066" s="51" t="s">
        <v>656</v>
      </c>
      <c r="C1066" s="51" t="s">
        <v>39</v>
      </c>
      <c r="D1066" s="51" t="s">
        <v>135</v>
      </c>
      <c r="E1066" s="51">
        <v>207247688</v>
      </c>
      <c r="F1066" s="51">
        <v>30</v>
      </c>
      <c r="G1066" s="52">
        <v>1E-3</v>
      </c>
      <c r="H1066" s="51">
        <v>130</v>
      </c>
      <c r="I1066" s="53">
        <v>6.5611112</v>
      </c>
      <c r="J1066" s="53">
        <v>1.8368E-3</v>
      </c>
      <c r="K1066" s="53">
        <v>6.1395147999999997</v>
      </c>
      <c r="L1066" s="54">
        <v>0.18183869999999999</v>
      </c>
      <c r="M1066" s="55">
        <v>8.7009999999999995E-4</v>
      </c>
      <c r="N1066" s="53">
        <v>0.22646849999999999</v>
      </c>
      <c r="O1066" s="56">
        <v>378</v>
      </c>
      <c r="P1066" s="56">
        <v>126</v>
      </c>
      <c r="Q1066" s="60">
        <v>0.64879399999999998</v>
      </c>
      <c r="R1066" s="60">
        <v>0.48253740138955831</v>
      </c>
      <c r="S1066" s="60">
        <v>0.73418039863082907</v>
      </c>
      <c r="T1066" s="51" t="s">
        <v>651</v>
      </c>
    </row>
    <row r="1067" spans="1:20" s="83" customFormat="1" x14ac:dyDescent="0.25">
      <c r="A1067" s="51" t="s">
        <v>636</v>
      </c>
      <c r="B1067" s="51" t="s">
        <v>656</v>
      </c>
      <c r="C1067" s="51" t="s">
        <v>39</v>
      </c>
      <c r="D1067" s="51" t="s">
        <v>135</v>
      </c>
      <c r="E1067" s="51">
        <v>207248465</v>
      </c>
      <c r="F1067" s="51">
        <v>30</v>
      </c>
      <c r="G1067" s="52">
        <v>1E-3</v>
      </c>
      <c r="H1067" s="51">
        <v>130</v>
      </c>
      <c r="I1067" s="53">
        <v>6.4058422000000004</v>
      </c>
      <c r="J1067" s="53">
        <v>1.7964000000000001E-3</v>
      </c>
      <c r="K1067" s="53">
        <v>5.9601118</v>
      </c>
      <c r="L1067" s="54">
        <v>0.1943655</v>
      </c>
      <c r="M1067" s="55">
        <v>9.8090000000000004E-4</v>
      </c>
      <c r="N1067" s="53">
        <v>0.23788870000000001</v>
      </c>
      <c r="O1067" s="56">
        <v>366</v>
      </c>
      <c r="P1067" s="56">
        <v>135</v>
      </c>
      <c r="Q1067" s="60">
        <v>0.54772799999999999</v>
      </c>
      <c r="R1067" s="60">
        <v>0.44870848117638401</v>
      </c>
      <c r="S1067" s="60">
        <v>0.702454327799098</v>
      </c>
      <c r="T1067" s="51" t="s">
        <v>651</v>
      </c>
    </row>
    <row r="1068" spans="1:20" s="83" customFormat="1" x14ac:dyDescent="0.25">
      <c r="A1068" s="51" t="s">
        <v>636</v>
      </c>
      <c r="B1068" s="51" t="s">
        <v>656</v>
      </c>
      <c r="C1068" s="51" t="s">
        <v>39</v>
      </c>
      <c r="D1068" s="51" t="s">
        <v>135</v>
      </c>
      <c r="E1068" s="51">
        <v>207249231</v>
      </c>
      <c r="F1068" s="51">
        <v>30</v>
      </c>
      <c r="G1068" s="52">
        <v>1E-3</v>
      </c>
      <c r="H1068" s="51">
        <v>130</v>
      </c>
      <c r="I1068" s="53">
        <v>6.6409649999999996</v>
      </c>
      <c r="J1068" s="53">
        <v>1.7635000000000001E-3</v>
      </c>
      <c r="K1068" s="53">
        <v>6.2180802999999996</v>
      </c>
      <c r="L1068" s="54">
        <v>0.18527469999999999</v>
      </c>
      <c r="M1068" s="55">
        <v>8.5959999999999997E-4</v>
      </c>
      <c r="N1068" s="53">
        <v>0.2242276</v>
      </c>
      <c r="O1068" s="56">
        <v>378</v>
      </c>
      <c r="P1068" s="56">
        <v>125</v>
      </c>
      <c r="Q1068" s="60">
        <v>0.64339100000000005</v>
      </c>
      <c r="R1068" s="60">
        <v>0.50786324943430083</v>
      </c>
      <c r="S1068" s="60">
        <v>0.74847606268585054</v>
      </c>
      <c r="T1068" s="51" t="s">
        <v>651</v>
      </c>
    </row>
    <row r="1069" spans="1:20" s="83" customFormat="1" x14ac:dyDescent="0.25">
      <c r="A1069" s="51" t="s">
        <v>636</v>
      </c>
      <c r="B1069" s="51" t="s">
        <v>656</v>
      </c>
      <c r="C1069" s="51" t="s">
        <v>39</v>
      </c>
      <c r="D1069" s="51" t="s">
        <v>135</v>
      </c>
      <c r="E1069" s="51">
        <v>207250018</v>
      </c>
      <c r="F1069" s="51">
        <v>30</v>
      </c>
      <c r="G1069" s="52">
        <v>1E-3</v>
      </c>
      <c r="H1069" s="51">
        <v>130</v>
      </c>
      <c r="I1069" s="53">
        <v>5.7507929000000004</v>
      </c>
      <c r="J1069" s="53">
        <v>1.7285E-3</v>
      </c>
      <c r="K1069" s="53">
        <v>5.3140061000000003</v>
      </c>
      <c r="L1069" s="54">
        <v>0.18782760000000001</v>
      </c>
      <c r="M1069" s="55">
        <v>8.9300000000000002E-4</v>
      </c>
      <c r="N1069" s="53">
        <v>0.2362438</v>
      </c>
      <c r="O1069" s="56">
        <v>330</v>
      </c>
      <c r="P1069" s="56">
        <v>131</v>
      </c>
      <c r="Q1069" s="60">
        <v>0.58885399999999999</v>
      </c>
      <c r="R1069" s="60">
        <v>0.44557313501033802</v>
      </c>
      <c r="S1069" s="60">
        <v>0.70112174188614307</v>
      </c>
      <c r="T1069" s="51" t="s">
        <v>651</v>
      </c>
    </row>
    <row r="1070" spans="1:20" s="83" customFormat="1" x14ac:dyDescent="0.25">
      <c r="A1070" s="51" t="s">
        <v>636</v>
      </c>
      <c r="B1070" s="51" t="s">
        <v>656</v>
      </c>
      <c r="C1070" s="51" t="s">
        <v>39</v>
      </c>
      <c r="D1070" s="51" t="s">
        <v>135</v>
      </c>
      <c r="E1070" s="51">
        <v>207251944</v>
      </c>
      <c r="F1070" s="51">
        <v>30</v>
      </c>
      <c r="G1070" s="52">
        <v>1E-3</v>
      </c>
      <c r="H1070" s="51">
        <v>130</v>
      </c>
      <c r="I1070" s="53">
        <v>6.0193472999999997</v>
      </c>
      <c r="J1070" s="53">
        <v>1.7542E-3</v>
      </c>
      <c r="K1070" s="53">
        <v>5.5809500999999999</v>
      </c>
      <c r="L1070" s="54">
        <v>0.1868918</v>
      </c>
      <c r="M1070" s="55">
        <v>9.810000000000001E-4</v>
      </c>
      <c r="N1070" s="53">
        <v>0.23866100000000001</v>
      </c>
      <c r="O1070" s="56">
        <v>342</v>
      </c>
      <c r="P1070" s="56">
        <v>131</v>
      </c>
      <c r="Q1070" s="60">
        <v>0.58437399999999995</v>
      </c>
      <c r="R1070" s="60">
        <v>0.4409435018723511</v>
      </c>
      <c r="S1070" s="60">
        <v>0.70835014326032908</v>
      </c>
      <c r="T1070" s="51" t="s">
        <v>651</v>
      </c>
    </row>
    <row r="1071" spans="1:20" s="83" customFormat="1" x14ac:dyDescent="0.25">
      <c r="A1071" s="51" t="s">
        <v>636</v>
      </c>
      <c r="B1071" s="51" t="s">
        <v>656</v>
      </c>
      <c r="C1071" s="51" t="s">
        <v>39</v>
      </c>
      <c r="D1071" s="51" t="s">
        <v>135</v>
      </c>
      <c r="E1071" s="51">
        <v>207252667</v>
      </c>
      <c r="F1071" s="51">
        <v>30</v>
      </c>
      <c r="G1071" s="52">
        <v>1E-3</v>
      </c>
      <c r="H1071" s="51">
        <v>130</v>
      </c>
      <c r="I1071" s="53">
        <v>5.7489857000000004</v>
      </c>
      <c r="J1071" s="53">
        <v>1.7937000000000001E-3</v>
      </c>
      <c r="K1071" s="53">
        <v>5.3498450999999996</v>
      </c>
      <c r="L1071" s="54">
        <v>0.1714619</v>
      </c>
      <c r="M1071" s="55">
        <v>8.0369999999999997E-4</v>
      </c>
      <c r="N1071" s="53">
        <v>0.21521199999999999</v>
      </c>
      <c r="O1071" s="56">
        <v>330</v>
      </c>
      <c r="P1071" s="56">
        <v>117</v>
      </c>
      <c r="Q1071" s="60">
        <v>0.60096499999999997</v>
      </c>
      <c r="R1071" s="60">
        <v>0.49274817979849478</v>
      </c>
      <c r="S1071" s="60">
        <v>0.73703448155042839</v>
      </c>
      <c r="T1071" s="51" t="s">
        <v>651</v>
      </c>
    </row>
    <row r="1072" spans="1:20" s="83" customFormat="1" x14ac:dyDescent="0.25">
      <c r="A1072" s="51" t="s">
        <v>636</v>
      </c>
      <c r="B1072" s="51" t="s">
        <v>656</v>
      </c>
      <c r="C1072" s="51" t="s">
        <v>39</v>
      </c>
      <c r="D1072" s="51" t="s">
        <v>135</v>
      </c>
      <c r="E1072" s="51">
        <v>207253364</v>
      </c>
      <c r="F1072" s="51">
        <v>30</v>
      </c>
      <c r="G1072" s="52">
        <v>1E-3</v>
      </c>
      <c r="H1072" s="51">
        <v>130</v>
      </c>
      <c r="I1072" s="53">
        <v>6.1343738999999999</v>
      </c>
      <c r="J1072" s="53">
        <v>1.7361E-3</v>
      </c>
      <c r="K1072" s="53">
        <v>5.6864744999999992</v>
      </c>
      <c r="L1072" s="54">
        <v>0.18982660000000001</v>
      </c>
      <c r="M1072" s="55">
        <v>9.0799999999999995E-4</v>
      </c>
      <c r="N1072" s="53">
        <v>0.2449906</v>
      </c>
      <c r="O1072" s="56">
        <v>354</v>
      </c>
      <c r="P1072" s="56">
        <v>132</v>
      </c>
      <c r="Q1072" s="60">
        <v>0.57263299999999995</v>
      </c>
      <c r="R1072" s="60">
        <v>0.44532430109537768</v>
      </c>
      <c r="S1072" s="60">
        <v>0.71187209720348943</v>
      </c>
      <c r="T1072" s="51" t="s">
        <v>651</v>
      </c>
    </row>
    <row r="1073" spans="1:20" s="83" customFormat="1" x14ac:dyDescent="0.25">
      <c r="A1073" s="51" t="s">
        <v>636</v>
      </c>
      <c r="B1073" s="51" t="s">
        <v>656</v>
      </c>
      <c r="C1073" s="51" t="s">
        <v>39</v>
      </c>
      <c r="D1073" s="51" t="s">
        <v>135</v>
      </c>
      <c r="E1073" s="51">
        <v>207254098</v>
      </c>
      <c r="F1073" s="51">
        <v>30</v>
      </c>
      <c r="G1073" s="52">
        <v>1E-3</v>
      </c>
      <c r="H1073" s="51">
        <v>130</v>
      </c>
      <c r="I1073" s="53">
        <v>6.6049844000000002</v>
      </c>
      <c r="J1073" s="53">
        <v>1.7748E-3</v>
      </c>
      <c r="K1073" s="53">
        <v>6.1228117000000024</v>
      </c>
      <c r="L1073" s="54">
        <v>0.20504339999999999</v>
      </c>
      <c r="M1073" s="55">
        <v>9.4819999999999995E-4</v>
      </c>
      <c r="N1073" s="53">
        <v>0.26334210000000002</v>
      </c>
      <c r="O1073" s="56">
        <v>378</v>
      </c>
      <c r="P1073" s="56">
        <v>142</v>
      </c>
      <c r="Q1073" s="60">
        <v>0.63908699999999996</v>
      </c>
      <c r="R1073" s="60">
        <v>0.54259669976545588</v>
      </c>
      <c r="S1073" s="60">
        <v>0.76991586294591297</v>
      </c>
      <c r="T1073" s="51" t="s">
        <v>651</v>
      </c>
    </row>
    <row r="1074" spans="1:20" s="83" customFormat="1" x14ac:dyDescent="0.25">
      <c r="A1074" s="51" t="s">
        <v>636</v>
      </c>
      <c r="B1074" s="51" t="s">
        <v>656</v>
      </c>
      <c r="C1074" s="51" t="s">
        <v>39</v>
      </c>
      <c r="D1074" s="51" t="s">
        <v>135</v>
      </c>
      <c r="E1074" s="51">
        <v>207254881</v>
      </c>
      <c r="F1074" s="51">
        <v>30</v>
      </c>
      <c r="G1074" s="52">
        <v>1E-3</v>
      </c>
      <c r="H1074" s="51">
        <v>130</v>
      </c>
      <c r="I1074" s="53">
        <v>6.4468196999999998</v>
      </c>
      <c r="J1074" s="53">
        <v>1.806000000000001E-3</v>
      </c>
      <c r="K1074" s="53">
        <v>6.0117856000000014</v>
      </c>
      <c r="L1074" s="54">
        <v>0.1878589</v>
      </c>
      <c r="M1074" s="55">
        <v>9.8440000000000008E-4</v>
      </c>
      <c r="N1074" s="53">
        <v>0.23386709999999999</v>
      </c>
      <c r="O1074" s="56">
        <v>366</v>
      </c>
      <c r="P1074" s="56">
        <v>131</v>
      </c>
      <c r="Q1074" s="60">
        <v>0.62998200000000004</v>
      </c>
      <c r="R1074" s="60">
        <v>0.46268188820654138</v>
      </c>
      <c r="S1074" s="60">
        <v>0.72059493044215017</v>
      </c>
      <c r="T1074" s="51" t="s">
        <v>651</v>
      </c>
    </row>
    <row r="1075" spans="1:20" s="83" customFormat="1" x14ac:dyDescent="0.25">
      <c r="A1075" s="51" t="s">
        <v>636</v>
      </c>
      <c r="B1075" s="51" t="s">
        <v>656</v>
      </c>
      <c r="C1075" s="51" t="s">
        <v>39</v>
      </c>
      <c r="D1075" s="51" t="s">
        <v>135</v>
      </c>
      <c r="E1075" s="51">
        <v>207255648</v>
      </c>
      <c r="F1075" s="51">
        <v>30</v>
      </c>
      <c r="G1075" s="52">
        <v>1E-3</v>
      </c>
      <c r="H1075" s="51">
        <v>130</v>
      </c>
      <c r="I1075" s="53">
        <v>6.4582151999999997</v>
      </c>
      <c r="J1075" s="53">
        <v>1.7967E-3</v>
      </c>
      <c r="K1075" s="53">
        <v>5.9917820999999982</v>
      </c>
      <c r="L1075" s="54">
        <v>0.20316219999999999</v>
      </c>
      <c r="M1075" s="55">
        <v>1.062E-3</v>
      </c>
      <c r="N1075" s="53">
        <v>0.24983050000000001</v>
      </c>
      <c r="O1075" s="56">
        <v>366</v>
      </c>
      <c r="P1075" s="56">
        <v>140</v>
      </c>
      <c r="Q1075" s="60">
        <v>0.70273399999999997</v>
      </c>
      <c r="R1075" s="60">
        <v>0.53987117162880383</v>
      </c>
      <c r="S1075" s="60">
        <v>0.74970240563930768</v>
      </c>
      <c r="T1075" s="51" t="s">
        <v>651</v>
      </c>
    </row>
    <row r="1076" spans="1:20" s="83" customFormat="1" x14ac:dyDescent="0.25">
      <c r="A1076" s="51" t="s">
        <v>636</v>
      </c>
      <c r="B1076" s="51" t="s">
        <v>656</v>
      </c>
      <c r="C1076" s="51" t="s">
        <v>39</v>
      </c>
      <c r="D1076" s="51" t="s">
        <v>135</v>
      </c>
      <c r="E1076" s="51">
        <v>207256414</v>
      </c>
      <c r="F1076" s="51">
        <v>30</v>
      </c>
      <c r="G1076" s="52">
        <v>1E-3</v>
      </c>
      <c r="H1076" s="51">
        <v>130</v>
      </c>
      <c r="I1076" s="53">
        <v>5.7059508000000001</v>
      </c>
      <c r="J1076" s="53">
        <v>1.7718E-3</v>
      </c>
      <c r="K1076" s="53">
        <v>5.2961612000000011</v>
      </c>
      <c r="L1076" s="54">
        <v>0.17407130000000001</v>
      </c>
      <c r="M1076" s="55">
        <v>8.9059999999999996E-4</v>
      </c>
      <c r="N1076" s="53">
        <v>0.22306100000000001</v>
      </c>
      <c r="O1076" s="56">
        <v>330</v>
      </c>
      <c r="P1076" s="56">
        <v>123</v>
      </c>
      <c r="Q1076" s="60">
        <v>0.56976099999999996</v>
      </c>
      <c r="R1076" s="60">
        <v>0.40605440205506882</v>
      </c>
      <c r="S1076" s="60">
        <v>0.68662250335736741</v>
      </c>
      <c r="T1076" s="51" t="s">
        <v>651</v>
      </c>
    </row>
    <row r="1077" spans="1:20" s="83" customFormat="1" x14ac:dyDescent="0.25">
      <c r="A1077" s="51" t="s">
        <v>636</v>
      </c>
      <c r="B1077" s="51" t="s">
        <v>656</v>
      </c>
      <c r="C1077" s="51" t="s">
        <v>39</v>
      </c>
      <c r="D1077" s="51" t="s">
        <v>135</v>
      </c>
      <c r="E1077" s="51">
        <v>207257106</v>
      </c>
      <c r="F1077" s="51">
        <v>30</v>
      </c>
      <c r="G1077" s="52">
        <v>1E-3</v>
      </c>
      <c r="H1077" s="51">
        <v>130</v>
      </c>
      <c r="I1077" s="53">
        <v>5.7405944</v>
      </c>
      <c r="J1077" s="53">
        <v>1.757800000000001E-3</v>
      </c>
      <c r="K1077" s="53">
        <v>5.3043366999999986</v>
      </c>
      <c r="L1077" s="54">
        <v>0.18809919999999999</v>
      </c>
      <c r="M1077" s="55">
        <v>9.2590000000000001E-4</v>
      </c>
      <c r="N1077" s="53">
        <v>0.2351375</v>
      </c>
      <c r="O1077" s="56">
        <v>330</v>
      </c>
      <c r="P1077" s="56">
        <v>131</v>
      </c>
      <c r="Q1077" s="60">
        <v>0.56385399999999997</v>
      </c>
      <c r="R1077" s="60">
        <v>0.38607103654933722</v>
      </c>
      <c r="S1077" s="60">
        <v>0.67996384995339931</v>
      </c>
      <c r="T1077" s="51" t="s">
        <v>651</v>
      </c>
    </row>
    <row r="1078" spans="1:20" s="83" customFormat="1" x14ac:dyDescent="0.25">
      <c r="A1078" s="51" t="s">
        <v>636</v>
      </c>
      <c r="B1078" s="51" t="s">
        <v>656</v>
      </c>
      <c r="C1078" s="51" t="s">
        <v>39</v>
      </c>
      <c r="D1078" s="51" t="s">
        <v>135</v>
      </c>
      <c r="E1078" s="51">
        <v>207257803</v>
      </c>
      <c r="F1078" s="51">
        <v>30</v>
      </c>
      <c r="G1078" s="52">
        <v>1E-3</v>
      </c>
      <c r="H1078" s="51">
        <v>130</v>
      </c>
      <c r="I1078" s="53">
        <v>5.5150177999999999</v>
      </c>
      <c r="J1078" s="53">
        <v>1.8014999999999999E-3</v>
      </c>
      <c r="K1078" s="53">
        <v>5.1398605000000011</v>
      </c>
      <c r="L1078" s="54">
        <v>0.16067100000000001</v>
      </c>
      <c r="M1078" s="55">
        <v>7.7559999999999999E-4</v>
      </c>
      <c r="N1078" s="53">
        <v>0.2023972</v>
      </c>
      <c r="O1078" s="56">
        <v>318</v>
      </c>
      <c r="P1078" s="56">
        <v>111</v>
      </c>
      <c r="Q1078" s="60">
        <v>0.62719999999999998</v>
      </c>
      <c r="R1078" s="60">
        <v>0.46946434232027467</v>
      </c>
      <c r="S1078" s="60">
        <v>0.70844978487310328</v>
      </c>
      <c r="T1078" s="51" t="s">
        <v>651</v>
      </c>
    </row>
    <row r="1079" spans="1:20" s="83" customFormat="1" x14ac:dyDescent="0.25">
      <c r="A1079" s="51" t="s">
        <v>636</v>
      </c>
      <c r="B1079" s="51" t="s">
        <v>656</v>
      </c>
      <c r="C1079" s="51" t="s">
        <v>39</v>
      </c>
      <c r="D1079" s="51" t="s">
        <v>135</v>
      </c>
      <c r="E1079" s="51">
        <v>207258478</v>
      </c>
      <c r="F1079" s="51">
        <v>30</v>
      </c>
      <c r="G1079" s="52">
        <v>1E-3</v>
      </c>
      <c r="H1079" s="51">
        <v>130</v>
      </c>
      <c r="I1079" s="53">
        <v>6.4217050999999996</v>
      </c>
      <c r="J1079" s="53">
        <v>1.7866E-3</v>
      </c>
      <c r="K1079" s="53">
        <v>5.9999274000000007</v>
      </c>
      <c r="L1079" s="54">
        <v>0.18194080000000001</v>
      </c>
      <c r="M1079" s="55">
        <v>8.7690000000000001E-4</v>
      </c>
      <c r="N1079" s="53">
        <v>0.2263947</v>
      </c>
      <c r="O1079" s="56">
        <v>366</v>
      </c>
      <c r="P1079" s="56">
        <v>128</v>
      </c>
      <c r="Q1079" s="60">
        <v>0.58243199999999995</v>
      </c>
      <c r="R1079" s="60">
        <v>0.43596974265368971</v>
      </c>
      <c r="S1079" s="60">
        <v>0.7163490816265129</v>
      </c>
      <c r="T1079" s="51" t="s">
        <v>651</v>
      </c>
    </row>
    <row r="1080" spans="1:20" s="83" customFormat="1" x14ac:dyDescent="0.25">
      <c r="A1080" s="51" t="s">
        <v>636</v>
      </c>
      <c r="B1080" s="51" t="s">
        <v>656</v>
      </c>
      <c r="C1080" s="51" t="s">
        <v>39</v>
      </c>
      <c r="D1080" s="51" t="s">
        <v>135</v>
      </c>
      <c r="E1080" s="51">
        <v>207259242</v>
      </c>
      <c r="F1080" s="51">
        <v>30</v>
      </c>
      <c r="G1080" s="52">
        <v>1E-3</v>
      </c>
      <c r="H1080" s="51">
        <v>130</v>
      </c>
      <c r="I1080" s="53">
        <v>6.1256433000000001</v>
      </c>
      <c r="J1080" s="53">
        <v>1.7556E-3</v>
      </c>
      <c r="K1080" s="53">
        <v>5.7300801999999988</v>
      </c>
      <c r="L1080" s="54">
        <v>0.16937920000000001</v>
      </c>
      <c r="M1080" s="55">
        <v>8.0990000000000001E-4</v>
      </c>
      <c r="N1080" s="53">
        <v>0.21327650000000001</v>
      </c>
      <c r="O1080" s="56">
        <v>354</v>
      </c>
      <c r="P1080" s="56">
        <v>117</v>
      </c>
      <c r="Q1080" s="60">
        <v>0.53200000000000003</v>
      </c>
      <c r="R1080" s="60">
        <v>0.41036480316117729</v>
      </c>
      <c r="S1080" s="60">
        <v>0.69724766679515471</v>
      </c>
      <c r="T1080" s="51" t="s">
        <v>651</v>
      </c>
    </row>
    <row r="1081" spans="1:20" s="83" customFormat="1" x14ac:dyDescent="0.25">
      <c r="A1081" s="51" t="s">
        <v>636</v>
      </c>
      <c r="B1081" s="51" t="s">
        <v>656</v>
      </c>
      <c r="C1081" s="51" t="s">
        <v>39</v>
      </c>
      <c r="D1081" s="51" t="s">
        <v>135</v>
      </c>
      <c r="E1081" s="51">
        <v>207259978</v>
      </c>
      <c r="F1081" s="51">
        <v>30</v>
      </c>
      <c r="G1081" s="52">
        <v>1E-3</v>
      </c>
      <c r="H1081" s="51">
        <v>130</v>
      </c>
      <c r="I1081" s="53">
        <v>6.4084019000000003</v>
      </c>
      <c r="J1081" s="53">
        <v>1.7703E-3</v>
      </c>
      <c r="K1081" s="53">
        <v>5.9547012000000006</v>
      </c>
      <c r="L1081" s="54">
        <v>0.1875433</v>
      </c>
      <c r="M1081" s="55">
        <v>9.8949999999999993E-4</v>
      </c>
      <c r="N1081" s="53">
        <v>0.25243159999999998</v>
      </c>
      <c r="O1081" s="56">
        <v>366</v>
      </c>
      <c r="P1081" s="56">
        <v>137</v>
      </c>
      <c r="Q1081" s="60">
        <v>0.681006</v>
      </c>
      <c r="R1081" s="60">
        <v>0.5308207428851861</v>
      </c>
      <c r="S1081" s="60">
        <v>0.74146778283413128</v>
      </c>
      <c r="T1081" s="51" t="s">
        <v>651</v>
      </c>
    </row>
    <row r="1082" spans="1:20" s="83" customFormat="1" x14ac:dyDescent="0.25">
      <c r="A1082" s="51" t="s">
        <v>636</v>
      </c>
      <c r="B1082" s="51" t="s">
        <v>656</v>
      </c>
      <c r="C1082" s="51" t="s">
        <v>39</v>
      </c>
      <c r="D1082" s="51" t="s">
        <v>135</v>
      </c>
      <c r="E1082" s="51">
        <v>207260740</v>
      </c>
      <c r="F1082" s="51">
        <v>30</v>
      </c>
      <c r="G1082" s="52">
        <v>1E-3</v>
      </c>
      <c r="H1082" s="51">
        <v>130</v>
      </c>
      <c r="I1082" s="53">
        <v>6.4020900999999997</v>
      </c>
      <c r="J1082" s="53">
        <v>1.7966E-3</v>
      </c>
      <c r="K1082" s="53">
        <v>5.9241374999999987</v>
      </c>
      <c r="L1082" s="54">
        <v>0.20363039999999999</v>
      </c>
      <c r="M1082" s="55">
        <v>9.8060000000000009E-4</v>
      </c>
      <c r="N1082" s="53">
        <v>0.2609108</v>
      </c>
      <c r="O1082" s="56">
        <v>366</v>
      </c>
      <c r="P1082" s="56">
        <v>142</v>
      </c>
      <c r="Q1082" s="60">
        <v>0.56984199999999996</v>
      </c>
      <c r="R1082" s="60">
        <v>0.46545752036103821</v>
      </c>
      <c r="S1082" s="60">
        <v>0.71754937516671979</v>
      </c>
      <c r="T1082" s="51" t="s">
        <v>651</v>
      </c>
    </row>
    <row r="1083" spans="1:20" s="83" customFormat="1" x14ac:dyDescent="0.25">
      <c r="A1083" s="51" t="s">
        <v>636</v>
      </c>
      <c r="B1083" s="51" t="s">
        <v>656</v>
      </c>
      <c r="C1083" s="51" t="s">
        <v>39</v>
      </c>
      <c r="D1083" s="51" t="s">
        <v>135</v>
      </c>
      <c r="E1083" s="51">
        <v>207262124</v>
      </c>
      <c r="F1083" s="51">
        <v>30</v>
      </c>
      <c r="G1083" s="52">
        <v>1E-3</v>
      </c>
      <c r="H1083" s="51">
        <v>130</v>
      </c>
      <c r="I1083" s="53">
        <v>6.9025983999999996</v>
      </c>
      <c r="J1083" s="53">
        <v>1.8580999999999999E-3</v>
      </c>
      <c r="K1083" s="53">
        <v>6.4058154999999992</v>
      </c>
      <c r="L1083" s="54">
        <v>0.21667549999999999</v>
      </c>
      <c r="M1083" s="55">
        <v>1.1033E-3</v>
      </c>
      <c r="N1083" s="53">
        <v>0.26561590000000002</v>
      </c>
      <c r="O1083" s="56">
        <v>390</v>
      </c>
      <c r="P1083" s="56">
        <v>149</v>
      </c>
      <c r="Q1083" s="60">
        <v>0.53011799999999998</v>
      </c>
      <c r="R1083" s="60">
        <v>0.38156484388877188</v>
      </c>
      <c r="S1083" s="60">
        <v>0.67273346948920065</v>
      </c>
      <c r="T1083" s="51" t="s">
        <v>651</v>
      </c>
    </row>
    <row r="1084" spans="1:20" s="83" customFormat="1" x14ac:dyDescent="0.25">
      <c r="A1084" s="51" t="s">
        <v>636</v>
      </c>
      <c r="B1084" s="51" t="s">
        <v>656</v>
      </c>
      <c r="C1084" s="51" t="s">
        <v>39</v>
      </c>
      <c r="D1084" s="51" t="s">
        <v>135</v>
      </c>
      <c r="E1084" s="51">
        <v>207262935</v>
      </c>
      <c r="F1084" s="51">
        <v>30</v>
      </c>
      <c r="G1084" s="52">
        <v>1E-3</v>
      </c>
      <c r="H1084" s="51">
        <v>130</v>
      </c>
      <c r="I1084" s="53">
        <v>5.0712108000000002</v>
      </c>
      <c r="J1084" s="53">
        <v>1.7187000000000001E-3</v>
      </c>
      <c r="K1084" s="53">
        <v>4.6851264000000006</v>
      </c>
      <c r="L1084" s="54">
        <v>0.16322880000000001</v>
      </c>
      <c r="M1084" s="55">
        <v>8.0559999999999996E-4</v>
      </c>
      <c r="N1084" s="53">
        <v>0.21073040000000001</v>
      </c>
      <c r="O1084" s="56">
        <v>294</v>
      </c>
      <c r="P1084" s="56">
        <v>116</v>
      </c>
      <c r="Q1084" s="60">
        <v>0.57365900000000003</v>
      </c>
      <c r="R1084" s="60">
        <v>0.44436103808840111</v>
      </c>
      <c r="S1084" s="60">
        <v>0.70764476143717847</v>
      </c>
      <c r="T1084" s="51" t="s">
        <v>651</v>
      </c>
    </row>
    <row r="1085" spans="1:20" s="83" customFormat="1" x14ac:dyDescent="0.25">
      <c r="A1085" s="51" t="s">
        <v>636</v>
      </c>
      <c r="B1085" s="51" t="s">
        <v>656</v>
      </c>
      <c r="C1085" s="51" t="s">
        <v>39</v>
      </c>
      <c r="D1085" s="51" t="s">
        <v>135</v>
      </c>
      <c r="E1085" s="51">
        <v>207263565</v>
      </c>
      <c r="F1085" s="51">
        <v>30</v>
      </c>
      <c r="G1085" s="52">
        <v>1E-3</v>
      </c>
      <c r="H1085" s="51">
        <v>130</v>
      </c>
      <c r="I1085" s="53">
        <v>6.3144969</v>
      </c>
      <c r="J1085" s="53">
        <v>1.7672E-3</v>
      </c>
      <c r="K1085" s="53">
        <v>5.9174194999999994</v>
      </c>
      <c r="L1085" s="54">
        <v>0.17131009999999999</v>
      </c>
      <c r="M1085" s="55">
        <v>8.721E-4</v>
      </c>
      <c r="N1085" s="53">
        <v>0.21261769999999999</v>
      </c>
      <c r="O1085" s="56">
        <v>366</v>
      </c>
      <c r="P1085" s="56">
        <v>119</v>
      </c>
      <c r="Q1085" s="60">
        <v>0.59885100000000002</v>
      </c>
      <c r="R1085" s="60">
        <v>0.50797657150768061</v>
      </c>
      <c r="S1085" s="60">
        <v>0.75887451817962104</v>
      </c>
      <c r="T1085" s="51" t="s">
        <v>651</v>
      </c>
    </row>
    <row r="1086" spans="1:20" s="83" customFormat="1" x14ac:dyDescent="0.25">
      <c r="A1086" s="51" t="s">
        <v>636</v>
      </c>
      <c r="B1086" s="51" t="s">
        <v>656</v>
      </c>
      <c r="C1086" s="51" t="s">
        <v>39</v>
      </c>
      <c r="D1086" s="51" t="s">
        <v>135</v>
      </c>
      <c r="E1086" s="51">
        <v>207265788</v>
      </c>
      <c r="F1086" s="51">
        <v>30</v>
      </c>
      <c r="G1086" s="52">
        <v>1E-3</v>
      </c>
      <c r="H1086" s="51">
        <v>130</v>
      </c>
      <c r="I1086" s="53">
        <v>5.4768271999999998</v>
      </c>
      <c r="J1086" s="53">
        <v>1.7361E-3</v>
      </c>
      <c r="K1086" s="53">
        <v>5.0712266000000001</v>
      </c>
      <c r="L1086" s="54">
        <v>0.18007509999999999</v>
      </c>
      <c r="M1086" s="55">
        <v>8.3100000000000003E-4</v>
      </c>
      <c r="N1086" s="53">
        <v>0.213034</v>
      </c>
      <c r="O1086" s="56">
        <v>318</v>
      </c>
      <c r="P1086" s="56">
        <v>121</v>
      </c>
      <c r="Q1086" s="60">
        <v>0.58310899999999999</v>
      </c>
      <c r="R1086" s="60">
        <v>0.45017088906891117</v>
      </c>
      <c r="S1086" s="60">
        <v>0.70779299087324521</v>
      </c>
      <c r="T1086" s="51" t="s">
        <v>651</v>
      </c>
    </row>
    <row r="1087" spans="1:20" s="83" customFormat="1" x14ac:dyDescent="0.25">
      <c r="A1087" s="51" t="s">
        <v>636</v>
      </c>
      <c r="B1087" s="51" t="s">
        <v>656</v>
      </c>
      <c r="C1087" s="51" t="s">
        <v>39</v>
      </c>
      <c r="D1087" s="51" t="s">
        <v>135</v>
      </c>
      <c r="E1087" s="51">
        <v>207266457</v>
      </c>
      <c r="F1087" s="51">
        <v>30</v>
      </c>
      <c r="G1087" s="52">
        <v>1E-3</v>
      </c>
      <c r="H1087" s="51">
        <v>130</v>
      </c>
      <c r="I1087" s="53">
        <v>5.6954149000000003</v>
      </c>
      <c r="J1087" s="53">
        <v>1.7489999999999999E-3</v>
      </c>
      <c r="K1087" s="53">
        <v>5.3257947000000003</v>
      </c>
      <c r="L1087" s="54">
        <v>0.1632334</v>
      </c>
      <c r="M1087" s="55">
        <v>7.8129999999999996E-4</v>
      </c>
      <c r="N1087" s="53">
        <v>0.1943009</v>
      </c>
      <c r="O1087" s="56">
        <v>330</v>
      </c>
      <c r="P1087" s="56">
        <v>112</v>
      </c>
      <c r="Q1087" s="60">
        <v>0.51290800000000003</v>
      </c>
      <c r="R1087" s="60">
        <v>0.38034031476655278</v>
      </c>
      <c r="S1087" s="60">
        <v>0.67737622784629214</v>
      </c>
      <c r="T1087" s="51" t="s">
        <v>651</v>
      </c>
    </row>
    <row r="1088" spans="1:20" s="83" customFormat="1" x14ac:dyDescent="0.25">
      <c r="A1088" s="51" t="s">
        <v>636</v>
      </c>
      <c r="B1088" s="51" t="s">
        <v>656</v>
      </c>
      <c r="C1088" s="51" t="s">
        <v>39</v>
      </c>
      <c r="D1088" s="51" t="s">
        <v>135</v>
      </c>
      <c r="E1088" s="51">
        <v>207267796</v>
      </c>
      <c r="F1088" s="51">
        <v>30</v>
      </c>
      <c r="G1088" s="52">
        <v>1E-3</v>
      </c>
      <c r="H1088" s="51">
        <v>130</v>
      </c>
      <c r="I1088" s="53">
        <v>6.4411838000000001</v>
      </c>
      <c r="J1088" s="53">
        <v>1.7828E-3</v>
      </c>
      <c r="K1088" s="53">
        <v>5.981066199999999</v>
      </c>
      <c r="L1088" s="54">
        <v>0.20058500000000001</v>
      </c>
      <c r="M1088" s="55">
        <v>9.6489999999999998E-4</v>
      </c>
      <c r="N1088" s="53">
        <v>0.24616060000000001</v>
      </c>
      <c r="O1088" s="56">
        <v>366</v>
      </c>
      <c r="P1088" s="56">
        <v>140</v>
      </c>
      <c r="Q1088" s="60">
        <v>0.64630299999999996</v>
      </c>
      <c r="R1088" s="60">
        <v>0.51701434081507824</v>
      </c>
      <c r="S1088" s="60">
        <v>0.75512611386805262</v>
      </c>
      <c r="T1088" s="51" t="s">
        <v>651</v>
      </c>
    </row>
    <row r="1089" spans="1:20" s="83" customFormat="1" x14ac:dyDescent="0.25">
      <c r="A1089" s="51" t="s">
        <v>636</v>
      </c>
      <c r="B1089" s="51" t="s">
        <v>656</v>
      </c>
      <c r="C1089" s="51" t="s">
        <v>39</v>
      </c>
      <c r="D1089" s="51" t="s">
        <v>135</v>
      </c>
      <c r="E1089" s="51">
        <v>207268563</v>
      </c>
      <c r="F1089" s="51">
        <v>30</v>
      </c>
      <c r="G1089" s="52">
        <v>1E-3</v>
      </c>
      <c r="H1089" s="51">
        <v>130</v>
      </c>
      <c r="I1089" s="53">
        <v>5.9965506</v>
      </c>
      <c r="J1089" s="53">
        <v>1.795000000000001E-3</v>
      </c>
      <c r="K1089" s="53">
        <v>5.5718506999999997</v>
      </c>
      <c r="L1089" s="54">
        <v>0.18329719999999999</v>
      </c>
      <c r="M1089" s="55">
        <v>9.1430000000000005E-4</v>
      </c>
      <c r="N1089" s="53">
        <v>0.22852220000000001</v>
      </c>
      <c r="O1089" s="56">
        <v>342</v>
      </c>
      <c r="P1089" s="56">
        <v>126</v>
      </c>
      <c r="Q1089" s="60">
        <v>0.67622599999999999</v>
      </c>
      <c r="R1089" s="60">
        <v>0.51628825855663452</v>
      </c>
      <c r="S1089" s="60">
        <v>0.75623966321450287</v>
      </c>
      <c r="T1089" s="51" t="s">
        <v>651</v>
      </c>
    </row>
    <row r="1090" spans="1:20" s="83" customFormat="1" x14ac:dyDescent="0.25">
      <c r="A1090" s="51" t="s">
        <v>636</v>
      </c>
      <c r="B1090" s="51" t="s">
        <v>656</v>
      </c>
      <c r="C1090" s="51" t="s">
        <v>39</v>
      </c>
      <c r="D1090" s="51" t="s">
        <v>135</v>
      </c>
      <c r="E1090" s="51">
        <v>207269895</v>
      </c>
      <c r="F1090" s="51">
        <v>30</v>
      </c>
      <c r="G1090" s="52">
        <v>1E-3</v>
      </c>
      <c r="H1090" s="51">
        <v>130</v>
      </c>
      <c r="I1090" s="53">
        <v>6.1407254</v>
      </c>
      <c r="J1090" s="53">
        <v>1.759999999999999E-3</v>
      </c>
      <c r="K1090" s="53">
        <v>5.7139075999999998</v>
      </c>
      <c r="L1090" s="54">
        <v>0.18281230000000001</v>
      </c>
      <c r="M1090" s="55">
        <v>8.6759999999999995E-4</v>
      </c>
      <c r="N1090" s="53">
        <v>0.23086590000000001</v>
      </c>
      <c r="O1090" s="56">
        <v>354</v>
      </c>
      <c r="P1090" s="56">
        <v>127</v>
      </c>
      <c r="Q1090" s="60">
        <v>0.651864</v>
      </c>
      <c r="R1090" s="60">
        <v>0.51491870739989154</v>
      </c>
      <c r="S1090" s="60">
        <v>0.7484871175983776</v>
      </c>
      <c r="T1090" s="51" t="s">
        <v>651</v>
      </c>
    </row>
    <row r="1091" spans="1:20" s="83" customFormat="1" x14ac:dyDescent="0.25">
      <c r="A1091" s="51" t="s">
        <v>636</v>
      </c>
      <c r="B1091" s="51" t="s">
        <v>656</v>
      </c>
      <c r="C1091" s="51" t="s">
        <v>39</v>
      </c>
      <c r="D1091" s="51" t="s">
        <v>135</v>
      </c>
      <c r="E1091" s="51">
        <v>207270632</v>
      </c>
      <c r="F1091" s="51">
        <v>30</v>
      </c>
      <c r="G1091" s="52">
        <v>1E-3</v>
      </c>
      <c r="H1091" s="51">
        <v>130</v>
      </c>
      <c r="I1091" s="53">
        <v>6.3630069999999996</v>
      </c>
      <c r="J1091" s="53">
        <v>1.7960999999999999E-3</v>
      </c>
      <c r="K1091" s="53">
        <v>5.9319743999999996</v>
      </c>
      <c r="L1091" s="54">
        <v>0.18580199999999999</v>
      </c>
      <c r="M1091" s="55">
        <v>8.6720000000000005E-4</v>
      </c>
      <c r="N1091" s="53">
        <v>0.23203180000000001</v>
      </c>
      <c r="O1091" s="56">
        <v>366</v>
      </c>
      <c r="P1091" s="56">
        <v>131</v>
      </c>
      <c r="Q1091" s="60">
        <v>0.48813299999999998</v>
      </c>
      <c r="R1091" s="60">
        <v>0.37536571435840771</v>
      </c>
      <c r="S1091" s="60">
        <v>0.68848759226639378</v>
      </c>
      <c r="T1091" s="51" t="s">
        <v>651</v>
      </c>
    </row>
    <row r="1092" spans="1:20" s="83" customFormat="1" x14ac:dyDescent="0.25">
      <c r="A1092" s="51" t="s">
        <v>636</v>
      </c>
      <c r="B1092" s="51" t="s">
        <v>656</v>
      </c>
      <c r="C1092" s="51" t="s">
        <v>39</v>
      </c>
      <c r="D1092" s="51" t="s">
        <v>135</v>
      </c>
      <c r="E1092" s="51">
        <v>207271389</v>
      </c>
      <c r="F1092" s="51">
        <v>30</v>
      </c>
      <c r="G1092" s="52">
        <v>1E-3</v>
      </c>
      <c r="H1092" s="51">
        <v>130</v>
      </c>
      <c r="I1092" s="53">
        <v>5.7414129999999997</v>
      </c>
      <c r="J1092" s="53">
        <v>1.7535999999999999E-3</v>
      </c>
      <c r="K1092" s="53">
        <v>5.3280118000000014</v>
      </c>
      <c r="L1092" s="54">
        <v>0.18185200000000001</v>
      </c>
      <c r="M1092" s="55">
        <v>8.8940000000000004E-4</v>
      </c>
      <c r="N1092" s="53">
        <v>0.2189623</v>
      </c>
      <c r="O1092" s="56">
        <v>330</v>
      </c>
      <c r="P1092" s="56">
        <v>125</v>
      </c>
      <c r="Q1092" s="60">
        <v>0.64752500000000002</v>
      </c>
      <c r="R1092" s="60">
        <v>0.51507814730148005</v>
      </c>
      <c r="S1092" s="60">
        <v>0.74950707309589892</v>
      </c>
      <c r="T1092" s="51" t="s">
        <v>651</v>
      </c>
    </row>
    <row r="1093" spans="1:20" s="83" customFormat="1" x14ac:dyDescent="0.25">
      <c r="A1093" s="51" t="s">
        <v>636</v>
      </c>
      <c r="B1093" s="51" t="s">
        <v>656</v>
      </c>
      <c r="C1093" s="51" t="s">
        <v>39</v>
      </c>
      <c r="D1093" s="51" t="s">
        <v>135</v>
      </c>
      <c r="E1093" s="51">
        <v>207273293</v>
      </c>
      <c r="F1093" s="51">
        <v>30</v>
      </c>
      <c r="G1093" s="52">
        <v>1E-3</v>
      </c>
      <c r="H1093" s="51">
        <v>130</v>
      </c>
      <c r="I1093" s="53">
        <v>5.7311034000000003</v>
      </c>
      <c r="J1093" s="53">
        <v>1.8010999999999999E-3</v>
      </c>
      <c r="K1093" s="53">
        <v>5.3250682999999999</v>
      </c>
      <c r="L1093" s="54">
        <v>0.17758109999999999</v>
      </c>
      <c r="M1093" s="55">
        <v>8.6740000000000005E-4</v>
      </c>
      <c r="N1093" s="53">
        <v>0.21580479999999999</v>
      </c>
      <c r="O1093" s="56">
        <v>330</v>
      </c>
      <c r="P1093" s="56">
        <v>121</v>
      </c>
      <c r="Q1093" s="60">
        <v>0.696523</v>
      </c>
      <c r="R1093" s="60">
        <v>0.53132526614277287</v>
      </c>
      <c r="S1093" s="60">
        <v>0.74525005456529692</v>
      </c>
      <c r="T1093" s="51" t="s">
        <v>651</v>
      </c>
    </row>
    <row r="1094" spans="1:20" s="83" customFormat="1" x14ac:dyDescent="0.25">
      <c r="A1094" s="51" t="s">
        <v>636</v>
      </c>
      <c r="B1094" s="51" t="s">
        <v>656</v>
      </c>
      <c r="C1094" s="51" t="s">
        <v>39</v>
      </c>
      <c r="D1094" s="51" t="s">
        <v>135</v>
      </c>
      <c r="E1094" s="51">
        <v>207274593</v>
      </c>
      <c r="F1094" s="51">
        <v>30</v>
      </c>
      <c r="G1094" s="52">
        <v>1E-3</v>
      </c>
      <c r="H1094" s="51">
        <v>130</v>
      </c>
      <c r="I1094" s="53">
        <v>6.1999157</v>
      </c>
      <c r="J1094" s="53">
        <v>1.7779E-3</v>
      </c>
      <c r="K1094" s="53">
        <v>5.7856182000000009</v>
      </c>
      <c r="L1094" s="54">
        <v>0.17955779999999999</v>
      </c>
      <c r="M1094" s="55">
        <v>9.2369999999999996E-4</v>
      </c>
      <c r="N1094" s="53">
        <v>0.2218244</v>
      </c>
      <c r="O1094" s="56">
        <v>354</v>
      </c>
      <c r="P1094" s="56">
        <v>125</v>
      </c>
      <c r="Q1094" s="60">
        <v>0.48161599999999999</v>
      </c>
      <c r="R1094" s="60">
        <v>0.3694122233027487</v>
      </c>
      <c r="S1094" s="60">
        <v>0.65770690238805829</v>
      </c>
      <c r="T1094" s="51" t="s">
        <v>651</v>
      </c>
    </row>
    <row r="1095" spans="1:20" s="83" customFormat="1" x14ac:dyDescent="0.25">
      <c r="A1095" s="51" t="s">
        <v>636</v>
      </c>
      <c r="B1095" s="51" t="s">
        <v>656</v>
      </c>
      <c r="C1095" s="51" t="s">
        <v>39</v>
      </c>
      <c r="D1095" s="51" t="s">
        <v>135</v>
      </c>
      <c r="E1095" s="51">
        <v>207275337</v>
      </c>
      <c r="F1095" s="51">
        <v>30</v>
      </c>
      <c r="G1095" s="52">
        <v>1E-3</v>
      </c>
      <c r="H1095" s="51">
        <v>130</v>
      </c>
      <c r="I1095" s="53">
        <v>5.9408855999999997</v>
      </c>
      <c r="J1095" s="53">
        <v>1.7947E-3</v>
      </c>
      <c r="K1095" s="53">
        <v>5.5100554999999991</v>
      </c>
      <c r="L1095" s="54">
        <v>0.18968869999999999</v>
      </c>
      <c r="M1095" s="55">
        <v>9.4660000000000002E-4</v>
      </c>
      <c r="N1095" s="53">
        <v>0.2281262</v>
      </c>
      <c r="O1095" s="56">
        <v>342</v>
      </c>
      <c r="P1095" s="56">
        <v>130</v>
      </c>
      <c r="Q1095" s="60">
        <v>0.65477600000000002</v>
      </c>
      <c r="R1095" s="60">
        <v>0.50966962010591998</v>
      </c>
      <c r="S1095" s="60">
        <v>0.73944832660508231</v>
      </c>
      <c r="T1095" s="51" t="s">
        <v>651</v>
      </c>
    </row>
    <row r="1096" spans="1:20" s="83" customFormat="1" x14ac:dyDescent="0.25">
      <c r="A1096" s="51" t="s">
        <v>636</v>
      </c>
      <c r="B1096" s="51" t="s">
        <v>656</v>
      </c>
      <c r="C1096" s="51" t="s">
        <v>39</v>
      </c>
      <c r="D1096" s="51" t="s">
        <v>135</v>
      </c>
      <c r="E1096" s="51">
        <v>207276054</v>
      </c>
      <c r="F1096" s="51">
        <v>30</v>
      </c>
      <c r="G1096" s="52">
        <v>1E-3</v>
      </c>
      <c r="H1096" s="51">
        <v>130</v>
      </c>
      <c r="I1096" s="53">
        <v>5.7862666000000003</v>
      </c>
      <c r="J1096" s="53">
        <v>1.7634E-3</v>
      </c>
      <c r="K1096" s="53">
        <v>5.3230163999999984</v>
      </c>
      <c r="L1096" s="54">
        <v>0.19097939999999999</v>
      </c>
      <c r="M1096" s="55">
        <v>9.6480000000000003E-4</v>
      </c>
      <c r="N1096" s="53">
        <v>0.2596502</v>
      </c>
      <c r="O1096" s="56">
        <v>330</v>
      </c>
      <c r="P1096" s="56">
        <v>132</v>
      </c>
      <c r="Q1096" s="60">
        <v>0.48772599999999999</v>
      </c>
      <c r="R1096" s="60">
        <v>0.35728785922007661</v>
      </c>
      <c r="S1096" s="60">
        <v>0.66407424371183077</v>
      </c>
      <c r="T1096" s="51" t="s">
        <v>651</v>
      </c>
    </row>
    <row r="1097" spans="1:20" s="83" customFormat="1" x14ac:dyDescent="0.25">
      <c r="A1097" s="51" t="s">
        <v>636</v>
      </c>
      <c r="B1097" s="51" t="s">
        <v>656</v>
      </c>
      <c r="C1097" s="51" t="s">
        <v>39</v>
      </c>
      <c r="D1097" s="51" t="s">
        <v>135</v>
      </c>
      <c r="E1097" s="51">
        <v>207276755</v>
      </c>
      <c r="F1097" s="51">
        <v>30</v>
      </c>
      <c r="G1097" s="52">
        <v>1E-3</v>
      </c>
      <c r="H1097" s="51">
        <v>130</v>
      </c>
      <c r="I1097" s="53">
        <v>6.4136404999999996</v>
      </c>
      <c r="J1097" s="53">
        <v>1.7653E-3</v>
      </c>
      <c r="K1097" s="53">
        <v>5.9670088000000012</v>
      </c>
      <c r="L1097" s="54">
        <v>0.19459560000000001</v>
      </c>
      <c r="M1097" s="55">
        <v>9.2639999999999997E-4</v>
      </c>
      <c r="N1097" s="53">
        <v>0.23885519999999999</v>
      </c>
      <c r="O1097" s="56">
        <v>366</v>
      </c>
      <c r="P1097" s="56">
        <v>134</v>
      </c>
      <c r="Q1097" s="60">
        <v>0.53939999999999999</v>
      </c>
      <c r="R1097" s="60">
        <v>0.4081486993896325</v>
      </c>
      <c r="S1097" s="60">
        <v>0.68512492281961423</v>
      </c>
      <c r="T1097" s="51" t="s">
        <v>651</v>
      </c>
    </row>
    <row r="1098" spans="1:20" s="83" customFormat="1" x14ac:dyDescent="0.25">
      <c r="A1098" s="51" t="s">
        <v>636</v>
      </c>
      <c r="B1098" s="51" t="s">
        <v>656</v>
      </c>
      <c r="C1098" s="51" t="s">
        <v>39</v>
      </c>
      <c r="D1098" s="51" t="s">
        <v>135</v>
      </c>
      <c r="E1098" s="51">
        <v>207277520</v>
      </c>
      <c r="F1098" s="51">
        <v>30</v>
      </c>
      <c r="G1098" s="52">
        <v>1E-3</v>
      </c>
      <c r="H1098" s="51">
        <v>130</v>
      </c>
      <c r="I1098" s="53">
        <v>5.7246727999999996</v>
      </c>
      <c r="J1098" s="53">
        <v>1.7944E-3</v>
      </c>
      <c r="K1098" s="53">
        <v>5.3051342999999989</v>
      </c>
      <c r="L1098" s="54">
        <v>0.18048990000000001</v>
      </c>
      <c r="M1098" s="55">
        <v>9.0379999999999996E-4</v>
      </c>
      <c r="N1098" s="53">
        <v>0.2265364</v>
      </c>
      <c r="O1098" s="56">
        <v>330</v>
      </c>
      <c r="P1098" s="56">
        <v>126</v>
      </c>
      <c r="Q1098" s="60">
        <v>0.57539300000000004</v>
      </c>
      <c r="R1098" s="60">
        <v>0.42516820306444669</v>
      </c>
      <c r="S1098" s="60">
        <v>0.70667038302516128</v>
      </c>
      <c r="T1098" s="51" t="s">
        <v>651</v>
      </c>
    </row>
    <row r="1099" spans="1:20" s="83" customFormat="1" x14ac:dyDescent="0.25">
      <c r="A1099" s="51" t="s">
        <v>636</v>
      </c>
      <c r="B1099" s="51" t="s">
        <v>656</v>
      </c>
      <c r="C1099" s="51" t="s">
        <v>39</v>
      </c>
      <c r="D1099" s="51" t="s">
        <v>135</v>
      </c>
      <c r="E1099" s="51">
        <v>207278215</v>
      </c>
      <c r="F1099" s="51">
        <v>30</v>
      </c>
      <c r="G1099" s="52">
        <v>1E-3</v>
      </c>
      <c r="H1099" s="51">
        <v>130</v>
      </c>
      <c r="I1099" s="53">
        <v>5.9395799</v>
      </c>
      <c r="J1099" s="53">
        <v>1.7847E-3</v>
      </c>
      <c r="K1099" s="53">
        <v>5.5211156999999993</v>
      </c>
      <c r="L1099" s="54">
        <v>0.17947949999999999</v>
      </c>
      <c r="M1099" s="55">
        <v>8.8710000000000004E-4</v>
      </c>
      <c r="N1099" s="53">
        <v>0.22610079999999999</v>
      </c>
      <c r="O1099" s="56">
        <v>342</v>
      </c>
      <c r="P1099" s="56">
        <v>126</v>
      </c>
      <c r="Q1099" s="60">
        <v>0.68679900000000005</v>
      </c>
      <c r="R1099" s="60">
        <v>0.51335994874260082</v>
      </c>
      <c r="S1099" s="60">
        <v>0.74851068601039028</v>
      </c>
      <c r="T1099" s="51" t="s">
        <v>651</v>
      </c>
    </row>
    <row r="1100" spans="1:20" s="83" customFormat="1" x14ac:dyDescent="0.25">
      <c r="A1100" s="51" t="s">
        <v>636</v>
      </c>
      <c r="B1100" s="51" t="s">
        <v>656</v>
      </c>
      <c r="C1100" s="51" t="s">
        <v>39</v>
      </c>
      <c r="D1100" s="51" t="s">
        <v>135</v>
      </c>
      <c r="E1100" s="51">
        <v>207278930</v>
      </c>
      <c r="F1100" s="51">
        <v>30</v>
      </c>
      <c r="G1100" s="52">
        <v>1E-3</v>
      </c>
      <c r="H1100" s="51">
        <v>130</v>
      </c>
      <c r="I1100" s="53">
        <v>5.3034211999999998</v>
      </c>
      <c r="J1100" s="53">
        <v>1.7673000000000001E-3</v>
      </c>
      <c r="K1100" s="53">
        <v>4.9248475000000003</v>
      </c>
      <c r="L1100" s="54">
        <v>0.16225029999999999</v>
      </c>
      <c r="M1100" s="55">
        <v>8.3230000000000001E-4</v>
      </c>
      <c r="N1100" s="53">
        <v>0.20421159999999999</v>
      </c>
      <c r="O1100" s="56">
        <v>306</v>
      </c>
      <c r="P1100" s="56">
        <v>114</v>
      </c>
      <c r="Q1100" s="60">
        <v>0.61114800000000002</v>
      </c>
      <c r="R1100" s="60">
        <v>0.49470376089484891</v>
      </c>
      <c r="S1100" s="60">
        <v>0.73631706226938309</v>
      </c>
      <c r="T1100" s="51" t="s">
        <v>651</v>
      </c>
    </row>
    <row r="1101" spans="1:20" s="83" customFormat="1" x14ac:dyDescent="0.25">
      <c r="A1101" s="51" t="s">
        <v>636</v>
      </c>
      <c r="B1101" s="51" t="s">
        <v>656</v>
      </c>
      <c r="C1101" s="51" t="s">
        <v>39</v>
      </c>
      <c r="D1101" s="51" t="s">
        <v>135</v>
      </c>
      <c r="E1101" s="51">
        <v>207280282</v>
      </c>
      <c r="F1101" s="51">
        <v>30</v>
      </c>
      <c r="G1101" s="52">
        <v>1E-3</v>
      </c>
      <c r="H1101" s="51">
        <v>130</v>
      </c>
      <c r="I1101" s="53">
        <v>5.7260716</v>
      </c>
      <c r="J1101" s="53">
        <v>1.7914000000000001E-3</v>
      </c>
      <c r="K1101" s="53">
        <v>5.3582266999999986</v>
      </c>
      <c r="L1101" s="54">
        <v>0.15784390000000001</v>
      </c>
      <c r="M1101" s="55">
        <v>7.8280000000000005E-4</v>
      </c>
      <c r="N1101" s="53">
        <v>0.19708239999999999</v>
      </c>
      <c r="O1101" s="56">
        <v>330</v>
      </c>
      <c r="P1101" s="56">
        <v>108</v>
      </c>
      <c r="Q1101" s="60">
        <v>0.64735200000000004</v>
      </c>
      <c r="R1101" s="60">
        <v>0.42827625666271912</v>
      </c>
      <c r="S1101" s="60">
        <v>0.71621891192589748</v>
      </c>
      <c r="T1101" s="51" t="s">
        <v>651</v>
      </c>
    </row>
    <row r="1102" spans="1:20" s="83" customFormat="1" x14ac:dyDescent="0.25">
      <c r="A1102" s="51" t="s">
        <v>636</v>
      </c>
      <c r="B1102" s="51" t="s">
        <v>656</v>
      </c>
      <c r="C1102" s="51" t="s">
        <v>39</v>
      </c>
      <c r="D1102" s="51" t="s">
        <v>135</v>
      </c>
      <c r="E1102" s="51">
        <v>207280980</v>
      </c>
      <c r="F1102" s="51">
        <v>30</v>
      </c>
      <c r="G1102" s="52">
        <v>1E-3</v>
      </c>
      <c r="H1102" s="51">
        <v>130</v>
      </c>
      <c r="I1102" s="53">
        <v>6.1827354000000003</v>
      </c>
      <c r="J1102" s="53">
        <v>1.7955E-3</v>
      </c>
      <c r="K1102" s="53">
        <v>5.7587551000000001</v>
      </c>
      <c r="L1102" s="54">
        <v>0.17847879999999999</v>
      </c>
      <c r="M1102" s="55">
        <v>8.4979999999999995E-4</v>
      </c>
      <c r="N1102" s="53">
        <v>0.23240959999999999</v>
      </c>
      <c r="O1102" s="56">
        <v>354</v>
      </c>
      <c r="P1102" s="56">
        <v>124</v>
      </c>
      <c r="Q1102" s="60">
        <v>0.60424199999999995</v>
      </c>
      <c r="R1102" s="60">
        <v>0.45812752556655628</v>
      </c>
      <c r="S1102" s="60">
        <v>0.72466295053682772</v>
      </c>
      <c r="T1102" s="51" t="s">
        <v>651</v>
      </c>
    </row>
    <row r="1103" spans="1:20" s="83" customFormat="1" x14ac:dyDescent="0.25">
      <c r="A1103" s="51" t="s">
        <v>636</v>
      </c>
      <c r="B1103" s="51" t="s">
        <v>656</v>
      </c>
      <c r="C1103" s="51" t="s">
        <v>39</v>
      </c>
      <c r="D1103" s="51" t="s">
        <v>135</v>
      </c>
      <c r="E1103" s="51">
        <v>207281719</v>
      </c>
      <c r="F1103" s="51">
        <v>30</v>
      </c>
      <c r="G1103" s="52">
        <v>1E-3</v>
      </c>
      <c r="H1103" s="51">
        <v>130</v>
      </c>
      <c r="I1103" s="53">
        <v>6.1282291000000004</v>
      </c>
      <c r="J1103" s="53">
        <v>1.7531000000000001E-3</v>
      </c>
      <c r="K1103" s="53">
        <v>5.7144843999999999</v>
      </c>
      <c r="L1103" s="54">
        <v>0.17420630000000001</v>
      </c>
      <c r="M1103" s="55">
        <v>8.6830000000000002E-4</v>
      </c>
      <c r="N1103" s="53">
        <v>0.22650049999999999</v>
      </c>
      <c r="O1103" s="56">
        <v>354</v>
      </c>
      <c r="P1103" s="56">
        <v>126</v>
      </c>
      <c r="Q1103" s="60">
        <v>0.63308500000000001</v>
      </c>
      <c r="R1103" s="60">
        <v>0.47871103615729849</v>
      </c>
      <c r="S1103" s="60">
        <v>0.72585449743333907</v>
      </c>
      <c r="T1103" s="51" t="s">
        <v>651</v>
      </c>
    </row>
    <row r="1104" spans="1:20" s="83" customFormat="1" x14ac:dyDescent="0.25">
      <c r="A1104" s="51" t="s">
        <v>636</v>
      </c>
      <c r="B1104" s="51" t="s">
        <v>656</v>
      </c>
      <c r="C1104" s="51" t="s">
        <v>39</v>
      </c>
      <c r="D1104" s="51" t="s">
        <v>135</v>
      </c>
      <c r="E1104" s="51">
        <v>207283085</v>
      </c>
      <c r="F1104" s="51">
        <v>30</v>
      </c>
      <c r="G1104" s="52">
        <v>1E-3</v>
      </c>
      <c r="H1104" s="51">
        <v>130</v>
      </c>
      <c r="I1104" s="53">
        <v>5.7020593999999996</v>
      </c>
      <c r="J1104" s="53">
        <v>1.7723999999999999E-3</v>
      </c>
      <c r="K1104" s="53">
        <v>5.3226870999999996</v>
      </c>
      <c r="L1104" s="54">
        <v>0.16481390000000001</v>
      </c>
      <c r="M1104" s="55">
        <v>7.9989999999999998E-4</v>
      </c>
      <c r="N1104" s="53">
        <v>0.20241219999999999</v>
      </c>
      <c r="O1104" s="56">
        <v>330</v>
      </c>
      <c r="P1104" s="56">
        <v>113</v>
      </c>
      <c r="Q1104" s="60">
        <v>0.61319500000000005</v>
      </c>
      <c r="R1104" s="60">
        <v>0.47239386195358257</v>
      </c>
      <c r="S1104" s="60">
        <v>0.72624161726758751</v>
      </c>
      <c r="T1104" s="51" t="s">
        <v>651</v>
      </c>
    </row>
    <row r="1105" spans="1:20" s="83" customFormat="1" x14ac:dyDescent="0.25">
      <c r="A1105" s="51" t="s">
        <v>636</v>
      </c>
      <c r="B1105" s="51" t="s">
        <v>656</v>
      </c>
      <c r="C1105" s="51" t="s">
        <v>39</v>
      </c>
      <c r="D1105" s="51" t="s">
        <v>135</v>
      </c>
      <c r="E1105" s="51">
        <v>207283778</v>
      </c>
      <c r="F1105" s="51">
        <v>30</v>
      </c>
      <c r="G1105" s="52">
        <v>1E-3</v>
      </c>
      <c r="H1105" s="51">
        <v>130</v>
      </c>
      <c r="I1105" s="53">
        <v>5.2342398000000001</v>
      </c>
      <c r="J1105" s="53">
        <v>1.7963E-3</v>
      </c>
      <c r="K1105" s="53">
        <v>4.9057226999999992</v>
      </c>
      <c r="L1105" s="54">
        <v>0.14099890000000001</v>
      </c>
      <c r="M1105" s="55">
        <v>6.845E-4</v>
      </c>
      <c r="N1105" s="53">
        <v>0.17561860000000001</v>
      </c>
      <c r="O1105" s="56">
        <v>306</v>
      </c>
      <c r="P1105" s="56">
        <v>98</v>
      </c>
      <c r="Q1105" s="60">
        <v>0.62189499999999998</v>
      </c>
      <c r="R1105" s="60">
        <v>0.56023221343695406</v>
      </c>
      <c r="S1105" s="60">
        <v>0.76909435757080458</v>
      </c>
      <c r="T1105" s="51" t="s">
        <v>651</v>
      </c>
    </row>
    <row r="1106" spans="1:20" s="83" customFormat="1" x14ac:dyDescent="0.25">
      <c r="A1106" s="51" t="s">
        <v>636</v>
      </c>
      <c r="B1106" s="51" t="s">
        <v>656</v>
      </c>
      <c r="C1106" s="51" t="s">
        <v>39</v>
      </c>
      <c r="D1106" s="51" t="s">
        <v>135</v>
      </c>
      <c r="E1106" s="51">
        <v>207284478</v>
      </c>
      <c r="F1106" s="51">
        <v>30</v>
      </c>
      <c r="G1106" s="52">
        <v>1E-3</v>
      </c>
      <c r="H1106" s="51">
        <v>130</v>
      </c>
      <c r="I1106" s="53">
        <v>5.7051094999999998</v>
      </c>
      <c r="J1106" s="53">
        <v>1.8255999999999999E-3</v>
      </c>
      <c r="K1106" s="53">
        <v>5.3090102000000003</v>
      </c>
      <c r="L1106" s="54">
        <v>0.1685594</v>
      </c>
      <c r="M1106" s="55">
        <v>8.3429999999999995E-4</v>
      </c>
      <c r="N1106" s="53">
        <v>0.2151479</v>
      </c>
      <c r="O1106" s="56">
        <v>318</v>
      </c>
      <c r="P1106" s="56">
        <v>121</v>
      </c>
      <c r="Q1106" s="60">
        <v>0.69753699999999996</v>
      </c>
      <c r="R1106" s="60">
        <v>0.56543082757650265</v>
      </c>
      <c r="S1106" s="60">
        <v>0.75287456096424576</v>
      </c>
      <c r="T1106" s="51" t="s">
        <v>651</v>
      </c>
    </row>
    <row r="1107" spans="1:20" s="83" customFormat="1" x14ac:dyDescent="0.25">
      <c r="A1107" s="51" t="s">
        <v>636</v>
      </c>
      <c r="B1107" s="51" t="s">
        <v>656</v>
      </c>
      <c r="C1107" s="51" t="s">
        <v>39</v>
      </c>
      <c r="D1107" s="51" t="s">
        <v>135</v>
      </c>
      <c r="E1107" s="51">
        <v>207285171</v>
      </c>
      <c r="F1107" s="51">
        <v>30</v>
      </c>
      <c r="G1107" s="52">
        <v>1E-3</v>
      </c>
      <c r="H1107" s="51">
        <v>130</v>
      </c>
      <c r="I1107" s="53">
        <v>4.8820345999999999</v>
      </c>
      <c r="J1107" s="53">
        <v>1.7179999999999999E-3</v>
      </c>
      <c r="K1107" s="53">
        <v>4.5309956000000007</v>
      </c>
      <c r="L1107" s="54">
        <v>0.15136620000000001</v>
      </c>
      <c r="M1107" s="55">
        <v>8.6589999999999996E-4</v>
      </c>
      <c r="N1107" s="53">
        <v>0.18828429999999999</v>
      </c>
      <c r="O1107" s="56">
        <v>282</v>
      </c>
      <c r="P1107" s="56">
        <v>106</v>
      </c>
      <c r="Q1107" s="60">
        <v>0.65307700000000002</v>
      </c>
      <c r="R1107" s="60">
        <v>0.5771928421721072</v>
      </c>
      <c r="S1107" s="60">
        <v>0.7634148946721262</v>
      </c>
      <c r="T1107" s="51" t="s">
        <v>651</v>
      </c>
    </row>
    <row r="1108" spans="1:20" s="83" customFormat="1" x14ac:dyDescent="0.25">
      <c r="A1108" s="51" t="s">
        <v>636</v>
      </c>
      <c r="B1108" s="51" t="s">
        <v>656</v>
      </c>
      <c r="C1108" s="51" t="s">
        <v>39</v>
      </c>
      <c r="D1108" s="51" t="s">
        <v>135</v>
      </c>
      <c r="E1108" s="51">
        <v>207285780</v>
      </c>
      <c r="F1108" s="51">
        <v>30</v>
      </c>
      <c r="G1108" s="52">
        <v>1E-3</v>
      </c>
      <c r="H1108" s="51">
        <v>130</v>
      </c>
      <c r="I1108" s="53">
        <v>6.4261248000000002</v>
      </c>
      <c r="J1108" s="53">
        <v>1.8162E-3</v>
      </c>
      <c r="K1108" s="53">
        <v>5.9670330000000007</v>
      </c>
      <c r="L1108" s="54">
        <v>0.2016435</v>
      </c>
      <c r="M1108" s="55">
        <v>9.2190000000000002E-4</v>
      </c>
      <c r="N1108" s="53">
        <v>0.24402950000000001</v>
      </c>
      <c r="O1108" s="56">
        <v>366</v>
      </c>
      <c r="P1108" s="56">
        <v>137</v>
      </c>
      <c r="Q1108" s="60">
        <v>0.56245599999999996</v>
      </c>
      <c r="R1108" s="60">
        <v>0.45270171549503718</v>
      </c>
      <c r="S1108" s="60">
        <v>0.72679186805453599</v>
      </c>
      <c r="T1108" s="51" t="s">
        <v>651</v>
      </c>
    </row>
    <row r="1109" spans="1:20" s="83" customFormat="1" x14ac:dyDescent="0.25">
      <c r="A1109" s="51" t="s">
        <v>636</v>
      </c>
      <c r="B1109" s="51" t="s">
        <v>656</v>
      </c>
      <c r="C1109" s="51" t="s">
        <v>39</v>
      </c>
      <c r="D1109" s="51" t="s">
        <v>135</v>
      </c>
      <c r="E1109" s="51">
        <v>207287219</v>
      </c>
      <c r="F1109" s="51">
        <v>30</v>
      </c>
      <c r="G1109" s="52">
        <v>1E-3</v>
      </c>
      <c r="H1109" s="51">
        <v>130</v>
      </c>
      <c r="I1109" s="53">
        <v>6.5923860000000003</v>
      </c>
      <c r="J1109" s="53">
        <v>1.777800000000001E-3</v>
      </c>
      <c r="K1109" s="53">
        <v>6.177925300000001</v>
      </c>
      <c r="L1109" s="54">
        <v>0.18198210000000001</v>
      </c>
      <c r="M1109" s="55">
        <v>8.788E-4</v>
      </c>
      <c r="N1109" s="53">
        <v>0.21873139999999999</v>
      </c>
      <c r="O1109" s="56">
        <v>378</v>
      </c>
      <c r="P1109" s="56">
        <v>126</v>
      </c>
      <c r="Q1109" s="60">
        <v>0.56967800000000002</v>
      </c>
      <c r="R1109" s="60">
        <v>0.40737020466594059</v>
      </c>
      <c r="S1109" s="60">
        <v>0.68893589289472712</v>
      </c>
      <c r="T1109" s="51" t="s">
        <v>651</v>
      </c>
    </row>
    <row r="1110" spans="1:20" s="83" customFormat="1" x14ac:dyDescent="0.25">
      <c r="A1110" s="51" t="s">
        <v>636</v>
      </c>
      <c r="B1110" s="51" t="s">
        <v>656</v>
      </c>
      <c r="C1110" s="51" t="s">
        <v>39</v>
      </c>
      <c r="D1110" s="51" t="s">
        <v>135</v>
      </c>
      <c r="E1110" s="51">
        <v>207288000</v>
      </c>
      <c r="F1110" s="51">
        <v>30</v>
      </c>
      <c r="G1110" s="52">
        <v>1E-3</v>
      </c>
      <c r="H1110" s="51">
        <v>130</v>
      </c>
      <c r="I1110" s="53">
        <v>6.1555723999999996</v>
      </c>
      <c r="J1110" s="53">
        <v>1.7723000000000001E-3</v>
      </c>
      <c r="K1110" s="53">
        <v>5.7553713999999978</v>
      </c>
      <c r="L1110" s="54">
        <v>0.17014090000000001</v>
      </c>
      <c r="M1110" s="55">
        <v>8.3509999999999997E-4</v>
      </c>
      <c r="N1110" s="53">
        <v>0.21743119999999999</v>
      </c>
      <c r="O1110" s="56">
        <v>354</v>
      </c>
      <c r="P1110" s="56">
        <v>120</v>
      </c>
      <c r="Q1110" s="60">
        <v>0.64894399999999997</v>
      </c>
      <c r="R1110" s="60">
        <v>0.51583255980540721</v>
      </c>
      <c r="S1110" s="60">
        <v>0.7379781665545182</v>
      </c>
      <c r="T1110" s="51" t="s">
        <v>651</v>
      </c>
    </row>
    <row r="1111" spans="1:20" s="83" customFormat="1" x14ac:dyDescent="0.25">
      <c r="A1111" s="51" t="s">
        <v>636</v>
      </c>
      <c r="B1111" s="51" t="s">
        <v>656</v>
      </c>
      <c r="C1111" s="51" t="s">
        <v>39</v>
      </c>
      <c r="D1111" s="51" t="s">
        <v>135</v>
      </c>
      <c r="E1111" s="51">
        <v>207288738</v>
      </c>
      <c r="F1111" s="51">
        <v>30</v>
      </c>
      <c r="G1111" s="52">
        <v>1E-3</v>
      </c>
      <c r="H1111" s="51">
        <v>130</v>
      </c>
      <c r="I1111" s="53">
        <v>6.3849111000000001</v>
      </c>
      <c r="J1111" s="53">
        <v>1.7916E-3</v>
      </c>
      <c r="K1111" s="53">
        <v>5.9829901999999997</v>
      </c>
      <c r="L1111" s="54">
        <v>0.1737745</v>
      </c>
      <c r="M1111" s="55">
        <v>8.0000000000000004E-4</v>
      </c>
      <c r="N1111" s="53">
        <v>0.21523709999999999</v>
      </c>
      <c r="O1111" s="56">
        <v>366</v>
      </c>
      <c r="P1111" s="56">
        <v>117</v>
      </c>
      <c r="Q1111" s="60">
        <v>0.60354600000000003</v>
      </c>
      <c r="R1111" s="60">
        <v>0.44641947225655171</v>
      </c>
      <c r="S1111" s="60">
        <v>0.70611260730234515</v>
      </c>
      <c r="T1111" s="51" t="s">
        <v>651</v>
      </c>
    </row>
    <row r="1112" spans="1:20" s="83" customFormat="1" x14ac:dyDescent="0.25">
      <c r="A1112" s="51" t="s">
        <v>636</v>
      </c>
      <c r="B1112" s="51" t="s">
        <v>656</v>
      </c>
      <c r="C1112" s="51" t="s">
        <v>39</v>
      </c>
      <c r="D1112" s="51" t="s">
        <v>135</v>
      </c>
      <c r="E1112" s="51">
        <v>207289500</v>
      </c>
      <c r="F1112" s="51">
        <v>30</v>
      </c>
      <c r="G1112" s="52">
        <v>1E-3</v>
      </c>
      <c r="H1112" s="51">
        <v>130</v>
      </c>
      <c r="I1112" s="53">
        <v>6.1712043000000003</v>
      </c>
      <c r="J1112" s="53">
        <v>1.7899999999999999E-3</v>
      </c>
      <c r="K1112" s="53">
        <v>5.7369819000000009</v>
      </c>
      <c r="L1112" s="54">
        <v>0.1892731</v>
      </c>
      <c r="M1112" s="55">
        <v>8.8259999999999999E-4</v>
      </c>
      <c r="N1112" s="53">
        <v>0.23204150000000001</v>
      </c>
      <c r="O1112" s="56">
        <v>354</v>
      </c>
      <c r="P1112" s="56">
        <v>129</v>
      </c>
      <c r="Q1112" s="60">
        <v>0.52760600000000002</v>
      </c>
      <c r="R1112" s="60">
        <v>0.42688951295564331</v>
      </c>
      <c r="S1112" s="60">
        <v>0.69771249792571399</v>
      </c>
      <c r="T1112" s="51" t="s">
        <v>651</v>
      </c>
    </row>
    <row r="1113" spans="1:20" s="83" customFormat="1" x14ac:dyDescent="0.25">
      <c r="A1113" s="51" t="s">
        <v>636</v>
      </c>
      <c r="B1113" s="51" t="s">
        <v>656</v>
      </c>
      <c r="C1113" s="51" t="s">
        <v>39</v>
      </c>
      <c r="D1113" s="51" t="s">
        <v>135</v>
      </c>
      <c r="E1113" s="51">
        <v>207290238</v>
      </c>
      <c r="F1113" s="51">
        <v>30</v>
      </c>
      <c r="G1113" s="52">
        <v>1E-3</v>
      </c>
      <c r="H1113" s="51">
        <v>130</v>
      </c>
      <c r="I1113" s="53">
        <v>5.5032268000000002</v>
      </c>
      <c r="J1113" s="53">
        <v>1.7463999999999999E-3</v>
      </c>
      <c r="K1113" s="53">
        <v>5.1391005999999999</v>
      </c>
      <c r="L1113" s="54">
        <v>0.15754489999999999</v>
      </c>
      <c r="M1113" s="55">
        <v>7.4220000000000004E-4</v>
      </c>
      <c r="N1113" s="53">
        <v>0.1945518</v>
      </c>
      <c r="O1113" s="56">
        <v>318</v>
      </c>
      <c r="P1113" s="56">
        <v>110</v>
      </c>
      <c r="Q1113" s="60">
        <v>0.71228400000000003</v>
      </c>
      <c r="R1113" s="60">
        <v>0.54429974443580365</v>
      </c>
      <c r="S1113" s="60">
        <v>0.77023420254019526</v>
      </c>
      <c r="T1113" s="51" t="s">
        <v>651</v>
      </c>
    </row>
    <row r="1114" spans="1:20" s="83" customFormat="1" x14ac:dyDescent="0.25">
      <c r="A1114" s="51" t="s">
        <v>636</v>
      </c>
      <c r="B1114" s="51" t="s">
        <v>656</v>
      </c>
      <c r="C1114" s="51" t="s">
        <v>39</v>
      </c>
      <c r="D1114" s="51" t="s">
        <v>135</v>
      </c>
      <c r="E1114" s="51">
        <v>207290914</v>
      </c>
      <c r="F1114" s="51">
        <v>30</v>
      </c>
      <c r="G1114" s="52">
        <v>1E-3</v>
      </c>
      <c r="H1114" s="51">
        <v>130</v>
      </c>
      <c r="I1114" s="53">
        <v>5.9657701000000003</v>
      </c>
      <c r="J1114" s="53">
        <v>1.8634000000000001E-3</v>
      </c>
      <c r="K1114" s="53">
        <v>5.5245454000000001</v>
      </c>
      <c r="L1114" s="54">
        <v>0.18967990000000001</v>
      </c>
      <c r="M1114" s="55">
        <v>8.9769999999999997E-4</v>
      </c>
      <c r="N1114" s="53">
        <v>0.2387532</v>
      </c>
      <c r="O1114" s="56">
        <v>342</v>
      </c>
      <c r="P1114" s="56">
        <v>132</v>
      </c>
      <c r="Q1114" s="60">
        <v>0.59687199999999996</v>
      </c>
      <c r="R1114" s="60">
        <v>0.48809327609478231</v>
      </c>
      <c r="S1114" s="60">
        <v>0.72760376645169067</v>
      </c>
      <c r="T1114" s="51" t="s">
        <v>651</v>
      </c>
    </row>
    <row r="1115" spans="1:20" s="83" customFormat="1" x14ac:dyDescent="0.25">
      <c r="A1115" s="51" t="s">
        <v>636</v>
      </c>
      <c r="B1115" s="51" t="s">
        <v>656</v>
      </c>
      <c r="C1115" s="51" t="s">
        <v>39</v>
      </c>
      <c r="D1115" s="51" t="s">
        <v>135</v>
      </c>
      <c r="E1115" s="51">
        <v>207291631</v>
      </c>
      <c r="F1115" s="51">
        <v>30</v>
      </c>
      <c r="G1115" s="52">
        <v>1E-3</v>
      </c>
      <c r="H1115" s="51">
        <v>130</v>
      </c>
      <c r="I1115" s="53">
        <v>6.2058752999999998</v>
      </c>
      <c r="J1115" s="53">
        <v>1.7861000000000001E-3</v>
      </c>
      <c r="K1115" s="53">
        <v>5.7830178999999999</v>
      </c>
      <c r="L1115" s="54">
        <v>0.18238019999999999</v>
      </c>
      <c r="M1115" s="55">
        <v>8.8119999999999995E-4</v>
      </c>
      <c r="N1115" s="53">
        <v>0.2275122</v>
      </c>
      <c r="O1115" s="56">
        <v>354</v>
      </c>
      <c r="P1115" s="56">
        <v>128</v>
      </c>
      <c r="Q1115" s="60">
        <v>0.677149</v>
      </c>
      <c r="R1115" s="60">
        <v>0.52550301192807558</v>
      </c>
      <c r="S1115" s="60">
        <v>0.76120316817879541</v>
      </c>
      <c r="T1115" s="51" t="s">
        <v>651</v>
      </c>
    </row>
    <row r="1116" spans="1:20" s="83" customFormat="1" x14ac:dyDescent="0.25">
      <c r="A1116" s="51" t="s">
        <v>636</v>
      </c>
      <c r="B1116" s="51" t="s">
        <v>656</v>
      </c>
      <c r="C1116" s="51" t="s">
        <v>39</v>
      </c>
      <c r="D1116" s="51" t="s">
        <v>135</v>
      </c>
      <c r="E1116" s="51">
        <v>207292376</v>
      </c>
      <c r="F1116" s="51">
        <v>30</v>
      </c>
      <c r="G1116" s="52">
        <v>1E-3</v>
      </c>
      <c r="H1116" s="51">
        <v>130</v>
      </c>
      <c r="I1116" s="53">
        <v>6.1515880999999997</v>
      </c>
      <c r="J1116" s="53">
        <v>1.7998000000000001E-3</v>
      </c>
      <c r="K1116" s="53">
        <v>5.7222852000000008</v>
      </c>
      <c r="L1116" s="54">
        <v>0.18638840000000001</v>
      </c>
      <c r="M1116" s="55">
        <v>8.9059999999999996E-4</v>
      </c>
      <c r="N1116" s="53">
        <v>0.2300278</v>
      </c>
      <c r="O1116" s="56">
        <v>354</v>
      </c>
      <c r="P1116" s="56">
        <v>129</v>
      </c>
      <c r="Q1116" s="60">
        <v>0.61424299999999998</v>
      </c>
      <c r="R1116" s="60">
        <v>0.50139821826696185</v>
      </c>
      <c r="S1116" s="60">
        <v>0.75556951594355681</v>
      </c>
      <c r="T1116" s="51" t="s">
        <v>651</v>
      </c>
    </row>
    <row r="1117" spans="1:20" s="83" customFormat="1" x14ac:dyDescent="0.25">
      <c r="A1117" s="51" t="s">
        <v>636</v>
      </c>
      <c r="B1117" s="51" t="s">
        <v>656</v>
      </c>
      <c r="C1117" s="51" t="s">
        <v>39</v>
      </c>
      <c r="D1117" s="51" t="s">
        <v>135</v>
      </c>
      <c r="E1117" s="51">
        <v>207293114</v>
      </c>
      <c r="F1117" s="51">
        <v>30</v>
      </c>
      <c r="G1117" s="52">
        <v>1E-3</v>
      </c>
      <c r="H1117" s="51">
        <v>130</v>
      </c>
      <c r="I1117" s="53">
        <v>5.7049018</v>
      </c>
      <c r="J1117" s="53">
        <v>1.7792999999999999E-3</v>
      </c>
      <c r="K1117" s="53">
        <v>5.3323433000000007</v>
      </c>
      <c r="L1117" s="54">
        <v>0.16293779999999999</v>
      </c>
      <c r="M1117" s="55">
        <v>8.0829999999999997E-4</v>
      </c>
      <c r="N1117" s="53">
        <v>0.19739490000000001</v>
      </c>
      <c r="O1117" s="56">
        <v>330</v>
      </c>
      <c r="P1117" s="56">
        <v>114</v>
      </c>
      <c r="Q1117" s="60">
        <v>0.59455999999999998</v>
      </c>
      <c r="R1117" s="60">
        <v>0.44745792444760008</v>
      </c>
      <c r="S1117" s="60">
        <v>0.70422365468123405</v>
      </c>
      <c r="T1117" s="51" t="s">
        <v>651</v>
      </c>
    </row>
    <row r="1118" spans="1:20" s="83" customFormat="1" x14ac:dyDescent="0.25">
      <c r="A1118" s="51" t="s">
        <v>636</v>
      </c>
      <c r="B1118" s="51" t="s">
        <v>656</v>
      </c>
      <c r="C1118" s="51" t="s">
        <v>39</v>
      </c>
      <c r="D1118" s="51" t="s">
        <v>135</v>
      </c>
      <c r="E1118" s="51">
        <v>207293806</v>
      </c>
      <c r="F1118" s="51">
        <v>30</v>
      </c>
      <c r="G1118" s="52">
        <v>1E-3</v>
      </c>
      <c r="H1118" s="51">
        <v>130</v>
      </c>
      <c r="I1118" s="53">
        <v>5.4649448999999999</v>
      </c>
      <c r="J1118" s="53">
        <v>1.7543999999999999E-3</v>
      </c>
      <c r="K1118" s="53">
        <v>5.0826733000000006</v>
      </c>
      <c r="L1118" s="54">
        <v>0.1610943</v>
      </c>
      <c r="M1118" s="55">
        <v>7.8089999999999995E-4</v>
      </c>
      <c r="N1118" s="53">
        <v>0.20880570000000001</v>
      </c>
      <c r="O1118" s="56">
        <v>318</v>
      </c>
      <c r="P1118" s="56">
        <v>112</v>
      </c>
      <c r="Q1118" s="60">
        <v>0.59473399999999998</v>
      </c>
      <c r="R1118" s="60">
        <v>0.44282125010574808</v>
      </c>
      <c r="S1118" s="60">
        <v>0.71318315218024053</v>
      </c>
      <c r="T1118" s="51" t="s">
        <v>651</v>
      </c>
    </row>
    <row r="1119" spans="1:20" s="83" customFormat="1" x14ac:dyDescent="0.25">
      <c r="A1119" s="51" t="s">
        <v>636</v>
      </c>
      <c r="B1119" s="51" t="s">
        <v>656</v>
      </c>
      <c r="C1119" s="51" t="s">
        <v>39</v>
      </c>
      <c r="D1119" s="51" t="s">
        <v>135</v>
      </c>
      <c r="E1119" s="51">
        <v>207295191</v>
      </c>
      <c r="F1119" s="51">
        <v>30</v>
      </c>
      <c r="G1119" s="52">
        <v>1E-3</v>
      </c>
      <c r="H1119" s="51">
        <v>130</v>
      </c>
      <c r="I1119" s="53">
        <v>5.9630127999999996</v>
      </c>
      <c r="J1119" s="53">
        <v>1.8217000000000001E-3</v>
      </c>
      <c r="K1119" s="53">
        <v>5.5381577999999996</v>
      </c>
      <c r="L1119" s="54">
        <v>0.1844741</v>
      </c>
      <c r="M1119" s="55">
        <v>8.7109999999999998E-4</v>
      </c>
      <c r="N1119" s="53">
        <v>0.22744</v>
      </c>
      <c r="O1119" s="56">
        <v>342</v>
      </c>
      <c r="P1119" s="56">
        <v>127</v>
      </c>
      <c r="Q1119" s="60">
        <v>0.56739499999999998</v>
      </c>
      <c r="R1119" s="60">
        <v>0.4771333520176062</v>
      </c>
      <c r="S1119" s="60">
        <v>0.7337641933312985</v>
      </c>
      <c r="T1119" s="51" t="s">
        <v>651</v>
      </c>
    </row>
    <row r="1120" spans="1:20" s="83" customFormat="1" x14ac:dyDescent="0.25">
      <c r="A1120" s="51" t="s">
        <v>636</v>
      </c>
      <c r="B1120" s="51" t="s">
        <v>656</v>
      </c>
      <c r="C1120" s="51" t="s">
        <v>39</v>
      </c>
      <c r="D1120" s="51" t="s">
        <v>135</v>
      </c>
      <c r="E1120" s="51">
        <v>207295909</v>
      </c>
      <c r="F1120" s="51">
        <v>30</v>
      </c>
      <c r="G1120" s="52">
        <v>1E-3</v>
      </c>
      <c r="H1120" s="51">
        <v>130</v>
      </c>
      <c r="I1120" s="53">
        <v>6.1535204999999999</v>
      </c>
      <c r="J1120" s="53">
        <v>1.8419E-3</v>
      </c>
      <c r="K1120" s="53">
        <v>5.7096008999999999</v>
      </c>
      <c r="L1120" s="54">
        <v>0.19309699999999999</v>
      </c>
      <c r="M1120" s="55">
        <v>1.0508E-3</v>
      </c>
      <c r="N1120" s="53">
        <v>0.2375777</v>
      </c>
      <c r="O1120" s="56">
        <v>354</v>
      </c>
      <c r="P1120" s="56">
        <v>136</v>
      </c>
      <c r="Q1120" s="60">
        <v>0.59613499999999997</v>
      </c>
      <c r="R1120" s="60">
        <v>0.48711886240253027</v>
      </c>
      <c r="S1120" s="60">
        <v>0.74634315468272139</v>
      </c>
      <c r="T1120" s="51" t="s">
        <v>651</v>
      </c>
    </row>
    <row r="1121" spans="1:20" s="83" customFormat="1" x14ac:dyDescent="0.25">
      <c r="A1121" s="51" t="s">
        <v>636</v>
      </c>
      <c r="B1121" s="51" t="s">
        <v>656</v>
      </c>
      <c r="C1121" s="51" t="s">
        <v>39</v>
      </c>
      <c r="D1121" s="51" t="s">
        <v>135</v>
      </c>
      <c r="E1121" s="51">
        <v>207296648</v>
      </c>
      <c r="F1121" s="51">
        <v>30</v>
      </c>
      <c r="G1121" s="52">
        <v>1E-3</v>
      </c>
      <c r="H1121" s="51">
        <v>130</v>
      </c>
      <c r="I1121" s="53">
        <v>6.2122812999999999</v>
      </c>
      <c r="J1121" s="53">
        <v>1.7967E-3</v>
      </c>
      <c r="K1121" s="53">
        <v>5.7700041000000004</v>
      </c>
      <c r="L1121" s="54">
        <v>0.18953139999999999</v>
      </c>
      <c r="M1121" s="55">
        <v>9.5989999999999997E-4</v>
      </c>
      <c r="N1121" s="53">
        <v>0.23979619999999999</v>
      </c>
      <c r="O1121" s="56">
        <v>354</v>
      </c>
      <c r="P1121" s="56">
        <v>133</v>
      </c>
      <c r="Q1121" s="60">
        <v>0.650088</v>
      </c>
      <c r="R1121" s="60">
        <v>0.55440733191031011</v>
      </c>
      <c r="S1121" s="60">
        <v>0.76974787014014889</v>
      </c>
      <c r="T1121" s="51" t="s">
        <v>651</v>
      </c>
    </row>
    <row r="1122" spans="1:20" s="83" customFormat="1" x14ac:dyDescent="0.25">
      <c r="A1122" s="51" t="s">
        <v>636</v>
      </c>
      <c r="B1122" s="51" t="s">
        <v>656</v>
      </c>
      <c r="C1122" s="51" t="s">
        <v>39</v>
      </c>
      <c r="D1122" s="51" t="s">
        <v>135</v>
      </c>
      <c r="E1122" s="51">
        <v>207298709</v>
      </c>
      <c r="F1122" s="51">
        <v>30</v>
      </c>
      <c r="G1122" s="52">
        <v>1E-3</v>
      </c>
      <c r="H1122" s="51">
        <v>130</v>
      </c>
      <c r="I1122" s="53">
        <v>5.8576438</v>
      </c>
      <c r="J1122" s="53">
        <v>1.8483E-3</v>
      </c>
      <c r="K1122" s="53">
        <v>5.4345777000000011</v>
      </c>
      <c r="L1122" s="54">
        <v>0.18028230000000001</v>
      </c>
      <c r="M1122" s="55">
        <v>9.4110000000000005E-4</v>
      </c>
      <c r="N1122" s="53">
        <v>0.22988810000000001</v>
      </c>
      <c r="O1122" s="56">
        <v>330</v>
      </c>
      <c r="P1122" s="56">
        <v>129</v>
      </c>
      <c r="Q1122" s="60">
        <v>0.55090600000000001</v>
      </c>
      <c r="R1122" s="60">
        <v>0.38310402732870269</v>
      </c>
      <c r="S1122" s="60">
        <v>0.676529080757172</v>
      </c>
      <c r="T1122" s="51" t="s">
        <v>651</v>
      </c>
    </row>
    <row r="1123" spans="1:20" s="83" customFormat="1" x14ac:dyDescent="0.25">
      <c r="A1123" s="51" t="s">
        <v>636</v>
      </c>
      <c r="B1123" s="51" t="s">
        <v>656</v>
      </c>
      <c r="C1123" s="51" t="s">
        <v>39</v>
      </c>
      <c r="D1123" s="51" t="s">
        <v>135</v>
      </c>
      <c r="E1123" s="51">
        <v>207299417</v>
      </c>
      <c r="F1123" s="51">
        <v>30</v>
      </c>
      <c r="G1123" s="52">
        <v>1E-3</v>
      </c>
      <c r="H1123" s="51">
        <v>130</v>
      </c>
      <c r="I1123" s="53">
        <v>5.9377776999999998</v>
      </c>
      <c r="J1123" s="53">
        <v>1.8002999999999999E-3</v>
      </c>
      <c r="K1123" s="53">
        <v>5.4862001999999999</v>
      </c>
      <c r="L1123" s="54">
        <v>0.19120110000000001</v>
      </c>
      <c r="M1123" s="55">
        <v>9.5399999999999999E-4</v>
      </c>
      <c r="N1123" s="53">
        <v>0.2472348</v>
      </c>
      <c r="O1123" s="56">
        <v>342</v>
      </c>
      <c r="P1123" s="56">
        <v>136</v>
      </c>
      <c r="Q1123" s="60">
        <v>0.64744599999999997</v>
      </c>
      <c r="R1123" s="60">
        <v>0.52126290271907161</v>
      </c>
      <c r="S1123" s="60">
        <v>0.76050053122844929</v>
      </c>
      <c r="T1123" s="51" t="s">
        <v>651</v>
      </c>
    </row>
    <row r="1124" spans="1:20" s="83" customFormat="1" x14ac:dyDescent="0.25">
      <c r="A1124" s="51" t="s">
        <v>636</v>
      </c>
      <c r="B1124" s="51" t="s">
        <v>656</v>
      </c>
      <c r="C1124" s="51" t="s">
        <v>39</v>
      </c>
      <c r="D1124" s="51" t="s">
        <v>135</v>
      </c>
      <c r="E1124" s="51">
        <v>207300133</v>
      </c>
      <c r="F1124" s="51">
        <v>30</v>
      </c>
      <c r="G1124" s="52">
        <v>1E-3</v>
      </c>
      <c r="H1124" s="51">
        <v>130</v>
      </c>
      <c r="I1124" s="53">
        <v>5.6808075000000002</v>
      </c>
      <c r="J1124" s="53">
        <v>1.7893E-3</v>
      </c>
      <c r="K1124" s="53">
        <v>5.2913363999999996</v>
      </c>
      <c r="L1124" s="54">
        <v>0.16570299999999999</v>
      </c>
      <c r="M1124" s="55">
        <v>8.2830000000000002E-4</v>
      </c>
      <c r="N1124" s="53">
        <v>0.21109040000000001</v>
      </c>
      <c r="O1124" s="56">
        <v>330</v>
      </c>
      <c r="P1124" s="56">
        <v>115</v>
      </c>
      <c r="Q1124" s="60">
        <v>0.61696399999999996</v>
      </c>
      <c r="R1124" s="60">
        <v>0.5046107480592783</v>
      </c>
      <c r="S1124" s="60">
        <v>0.73308008578599626</v>
      </c>
      <c r="T1124" s="51" t="s">
        <v>651</v>
      </c>
    </row>
    <row r="1125" spans="1:20" s="83" customFormat="1" x14ac:dyDescent="0.25">
      <c r="A1125" s="51" t="s">
        <v>636</v>
      </c>
      <c r="B1125" s="51" t="s">
        <v>656</v>
      </c>
      <c r="C1125" s="51" t="s">
        <v>39</v>
      </c>
      <c r="D1125" s="51" t="s">
        <v>135</v>
      </c>
      <c r="E1125" s="51">
        <v>207300826</v>
      </c>
      <c r="F1125" s="51">
        <v>30</v>
      </c>
      <c r="G1125" s="52">
        <v>1E-3</v>
      </c>
      <c r="H1125" s="51">
        <v>130</v>
      </c>
      <c r="I1125" s="53">
        <v>6.8300152000000001</v>
      </c>
      <c r="J1125" s="53">
        <v>1.7691E-3</v>
      </c>
      <c r="K1125" s="53">
        <v>6.3491565999999997</v>
      </c>
      <c r="L1125" s="54">
        <v>0.2071036</v>
      </c>
      <c r="M1125" s="55">
        <v>1.0268E-3</v>
      </c>
      <c r="N1125" s="53">
        <v>0.2598125</v>
      </c>
      <c r="O1125" s="56">
        <v>390</v>
      </c>
      <c r="P1125" s="56">
        <v>144</v>
      </c>
      <c r="Q1125" s="60">
        <v>0.556002</v>
      </c>
      <c r="R1125" s="60">
        <v>0.41002162523656699</v>
      </c>
      <c r="S1125" s="60">
        <v>0.70001129090572811</v>
      </c>
      <c r="T1125" s="51" t="s">
        <v>651</v>
      </c>
    </row>
    <row r="1126" spans="1:20" s="83" customFormat="1" x14ac:dyDescent="0.25">
      <c r="A1126" s="51" t="s">
        <v>636</v>
      </c>
      <c r="B1126" s="51" t="s">
        <v>656</v>
      </c>
      <c r="C1126" s="51" t="s">
        <v>39</v>
      </c>
      <c r="D1126" s="51" t="s">
        <v>135</v>
      </c>
      <c r="E1126" s="51">
        <v>207301631</v>
      </c>
      <c r="F1126" s="51">
        <v>30</v>
      </c>
      <c r="G1126" s="52">
        <v>1E-3</v>
      </c>
      <c r="H1126" s="51">
        <v>130</v>
      </c>
      <c r="I1126" s="53">
        <v>5.9521208999999997</v>
      </c>
      <c r="J1126" s="53">
        <v>1.8462000000000001E-3</v>
      </c>
      <c r="K1126" s="53">
        <v>5.5479346999999999</v>
      </c>
      <c r="L1126" s="54">
        <v>0.17540900000000001</v>
      </c>
      <c r="M1126" s="55">
        <v>8.8500000000000004E-4</v>
      </c>
      <c r="N1126" s="53">
        <v>0.21600539999999999</v>
      </c>
      <c r="O1126" s="56">
        <v>342</v>
      </c>
      <c r="P1126" s="56">
        <v>123</v>
      </c>
      <c r="Q1126" s="60">
        <v>0.607155</v>
      </c>
      <c r="R1126" s="60">
        <v>0.4728520651602432</v>
      </c>
      <c r="S1126" s="60">
        <v>0.73097112375006912</v>
      </c>
      <c r="T1126" s="51" t="s">
        <v>651</v>
      </c>
    </row>
    <row r="1127" spans="1:20" s="83" customFormat="1" x14ac:dyDescent="0.25">
      <c r="A1127" s="51" t="s">
        <v>636</v>
      </c>
      <c r="B1127" s="51" t="s">
        <v>656</v>
      </c>
      <c r="C1127" s="51" t="s">
        <v>39</v>
      </c>
      <c r="D1127" s="51" t="s">
        <v>135</v>
      </c>
      <c r="E1127" s="51">
        <v>207302350</v>
      </c>
      <c r="F1127" s="51">
        <v>30</v>
      </c>
      <c r="G1127" s="52">
        <v>1E-3</v>
      </c>
      <c r="H1127" s="51">
        <v>130</v>
      </c>
      <c r="I1127" s="53">
        <v>6.0112794999999997</v>
      </c>
      <c r="J1127" s="53">
        <v>1.7893E-3</v>
      </c>
      <c r="K1127" s="53">
        <v>5.5740547999999999</v>
      </c>
      <c r="L1127" s="54">
        <v>0.19146369999999999</v>
      </c>
      <c r="M1127" s="55">
        <v>9.2630000000000002E-4</v>
      </c>
      <c r="N1127" s="53">
        <v>0.23283899999999999</v>
      </c>
      <c r="O1127" s="56">
        <v>342</v>
      </c>
      <c r="P1127" s="56">
        <v>133</v>
      </c>
      <c r="Q1127" s="60">
        <v>0.63053599999999999</v>
      </c>
      <c r="R1127" s="60">
        <v>0.49568133209850079</v>
      </c>
      <c r="S1127" s="60">
        <v>0.75248850910919529</v>
      </c>
      <c r="T1127" s="51" t="s">
        <v>651</v>
      </c>
    </row>
    <row r="1128" spans="1:20" s="83" customFormat="1" x14ac:dyDescent="0.25">
      <c r="A1128" s="51" t="s">
        <v>636</v>
      </c>
      <c r="B1128" s="51" t="s">
        <v>656</v>
      </c>
      <c r="C1128" s="51" t="s">
        <v>39</v>
      </c>
      <c r="D1128" s="51" t="s">
        <v>135</v>
      </c>
      <c r="E1128" s="51">
        <v>207303074</v>
      </c>
      <c r="F1128" s="51">
        <v>30</v>
      </c>
      <c r="G1128" s="52">
        <v>1E-3</v>
      </c>
      <c r="H1128" s="51">
        <v>130</v>
      </c>
      <c r="I1128" s="53">
        <v>5.9141963999999998</v>
      </c>
      <c r="J1128" s="53">
        <v>1.7556E-3</v>
      </c>
      <c r="K1128" s="53">
        <v>5.4949302000000007</v>
      </c>
      <c r="L1128" s="54">
        <v>0.1751279</v>
      </c>
      <c r="M1128" s="55">
        <v>8.4250000000000004E-4</v>
      </c>
      <c r="N1128" s="53">
        <v>0.23126630000000001</v>
      </c>
      <c r="O1128" s="56">
        <v>342</v>
      </c>
      <c r="P1128" s="56">
        <v>122</v>
      </c>
      <c r="Q1128" s="60">
        <v>0.61495500000000003</v>
      </c>
      <c r="R1128" s="60">
        <v>0.45032208716965227</v>
      </c>
      <c r="S1128" s="60">
        <v>0.7106130530030399</v>
      </c>
      <c r="T1128" s="51" t="s">
        <v>651</v>
      </c>
    </row>
    <row r="1129" spans="1:20" s="83" customFormat="1" x14ac:dyDescent="0.25">
      <c r="A1129" s="51" t="s">
        <v>636</v>
      </c>
      <c r="B1129" s="51" t="s">
        <v>656</v>
      </c>
      <c r="C1129" s="51" t="s">
        <v>39</v>
      </c>
      <c r="D1129" s="51" t="s">
        <v>135</v>
      </c>
      <c r="E1129" s="51">
        <v>207303786</v>
      </c>
      <c r="F1129" s="51">
        <v>30</v>
      </c>
      <c r="G1129" s="52">
        <v>1E-3</v>
      </c>
      <c r="H1129" s="51">
        <v>130</v>
      </c>
      <c r="I1129" s="53">
        <v>6.1414666000000002</v>
      </c>
      <c r="J1129" s="53">
        <v>1.7918000000000001E-3</v>
      </c>
      <c r="K1129" s="53">
        <v>5.7293393999999989</v>
      </c>
      <c r="L1129" s="54">
        <v>0.1790688</v>
      </c>
      <c r="M1129" s="55">
        <v>8.6089999999999995E-4</v>
      </c>
      <c r="N1129" s="53">
        <v>0.22018969999999999</v>
      </c>
      <c r="O1129" s="56">
        <v>354</v>
      </c>
      <c r="P1129" s="56">
        <v>124</v>
      </c>
      <c r="Q1129" s="60">
        <v>0.64867300000000006</v>
      </c>
      <c r="R1129" s="60">
        <v>0.51082137274378803</v>
      </c>
      <c r="S1129" s="60">
        <v>0.7499693445296528</v>
      </c>
      <c r="T1129" s="51" t="s">
        <v>651</v>
      </c>
    </row>
    <row r="1130" spans="1:20" s="83" customFormat="1" x14ac:dyDescent="0.25">
      <c r="A1130" s="51" t="s">
        <v>636</v>
      </c>
      <c r="B1130" s="51" t="s">
        <v>656</v>
      </c>
      <c r="C1130" s="51" t="s">
        <v>39</v>
      </c>
      <c r="D1130" s="51" t="s">
        <v>135</v>
      </c>
      <c r="E1130" s="51">
        <v>207304523</v>
      </c>
      <c r="F1130" s="51">
        <v>30</v>
      </c>
      <c r="G1130" s="52">
        <v>1E-3</v>
      </c>
      <c r="H1130" s="51">
        <v>130</v>
      </c>
      <c r="I1130" s="53">
        <v>6.6282658000000003</v>
      </c>
      <c r="J1130" s="53">
        <v>1.7723000000000001E-3</v>
      </c>
      <c r="K1130" s="53">
        <v>6.1711628999999988</v>
      </c>
      <c r="L1130" s="54">
        <v>0.2001936</v>
      </c>
      <c r="M1130" s="55">
        <v>9.856000000000001E-4</v>
      </c>
      <c r="N1130" s="53">
        <v>0.2433092</v>
      </c>
      <c r="O1130" s="56">
        <v>378</v>
      </c>
      <c r="P1130" s="56">
        <v>138</v>
      </c>
      <c r="Q1130" s="60">
        <v>0.55436399999999997</v>
      </c>
      <c r="R1130" s="60">
        <v>0.44929253632582472</v>
      </c>
      <c r="S1130" s="60">
        <v>0.72050765900696312</v>
      </c>
      <c r="T1130" s="51" t="s">
        <v>651</v>
      </c>
    </row>
    <row r="1131" spans="1:20" s="83" customFormat="1" x14ac:dyDescent="0.25">
      <c r="A1131" s="51" t="s">
        <v>636</v>
      </c>
      <c r="B1131" s="51" t="s">
        <v>656</v>
      </c>
      <c r="C1131" s="51" t="s">
        <v>39</v>
      </c>
      <c r="D1131" s="51" t="s">
        <v>135</v>
      </c>
      <c r="E1131" s="51">
        <v>207305309</v>
      </c>
      <c r="F1131" s="51">
        <v>30</v>
      </c>
      <c r="G1131" s="52">
        <v>1E-3</v>
      </c>
      <c r="H1131" s="51">
        <v>130</v>
      </c>
      <c r="I1131" s="53">
        <v>6.0614238</v>
      </c>
      <c r="J1131" s="53">
        <v>1.7688999999999999E-3</v>
      </c>
      <c r="K1131" s="53">
        <v>5.6403346000000001</v>
      </c>
      <c r="L1131" s="54">
        <v>0.1806537</v>
      </c>
      <c r="M1131" s="55">
        <v>1.1000999999999999E-3</v>
      </c>
      <c r="N1131" s="53">
        <v>0.2265607</v>
      </c>
      <c r="O1131" s="56">
        <v>354</v>
      </c>
      <c r="P1131" s="56">
        <v>125</v>
      </c>
      <c r="Q1131" s="60">
        <v>0.56138900000000003</v>
      </c>
      <c r="R1131" s="60">
        <v>0.43109796378535042</v>
      </c>
      <c r="S1131" s="60">
        <v>0.69920345969153463</v>
      </c>
      <c r="T1131" s="51" t="s">
        <v>651</v>
      </c>
    </row>
    <row r="1132" spans="1:20" s="83" customFormat="1" x14ac:dyDescent="0.25">
      <c r="A1132" s="51" t="s">
        <v>636</v>
      </c>
      <c r="B1132" s="51" t="s">
        <v>656</v>
      </c>
      <c r="C1132" s="51" t="s">
        <v>39</v>
      </c>
      <c r="D1132" s="51" t="s">
        <v>135</v>
      </c>
      <c r="E1132" s="51">
        <v>207306735</v>
      </c>
      <c r="F1132" s="51">
        <v>30</v>
      </c>
      <c r="G1132" s="52">
        <v>1E-3</v>
      </c>
      <c r="H1132" s="51">
        <v>130</v>
      </c>
      <c r="I1132" s="53">
        <v>6.1684197999999997</v>
      </c>
      <c r="J1132" s="53">
        <v>1.762400000000001E-3</v>
      </c>
      <c r="K1132" s="53">
        <v>5.7562889000000022</v>
      </c>
      <c r="L1132" s="54">
        <v>0.17439769999999999</v>
      </c>
      <c r="M1132" s="55">
        <v>9.1169999999999999E-4</v>
      </c>
      <c r="N1132" s="53">
        <v>0.22474630000000001</v>
      </c>
      <c r="O1132" s="56">
        <v>354</v>
      </c>
      <c r="P1132" s="56">
        <v>130</v>
      </c>
      <c r="Q1132" s="60">
        <v>0.59031299999999998</v>
      </c>
      <c r="R1132" s="60">
        <v>0.43646682837724332</v>
      </c>
      <c r="S1132" s="60">
        <v>0.69777434982791542</v>
      </c>
      <c r="T1132" s="51" t="s">
        <v>651</v>
      </c>
    </row>
    <row r="1133" spans="1:20" s="83" customFormat="1" x14ac:dyDescent="0.25">
      <c r="A1133" s="51" t="s">
        <v>636</v>
      </c>
      <c r="B1133" s="51" t="s">
        <v>656</v>
      </c>
      <c r="C1133" s="51" t="s">
        <v>39</v>
      </c>
      <c r="D1133" s="51" t="s">
        <v>135</v>
      </c>
      <c r="E1133" s="51">
        <v>207307474</v>
      </c>
      <c r="F1133" s="51">
        <v>30</v>
      </c>
      <c r="G1133" s="52">
        <v>1E-3</v>
      </c>
      <c r="H1133" s="51">
        <v>130</v>
      </c>
      <c r="I1133" s="53">
        <v>5.9574125999999996</v>
      </c>
      <c r="J1133" s="53">
        <v>1.7711999999999999E-3</v>
      </c>
      <c r="K1133" s="53">
        <v>5.5349250000000003</v>
      </c>
      <c r="L1133" s="54">
        <v>0.18290239999999999</v>
      </c>
      <c r="M1133" s="55">
        <v>8.9630000000000005E-4</v>
      </c>
      <c r="N1133" s="53">
        <v>0.2266811</v>
      </c>
      <c r="O1133" s="56">
        <v>342</v>
      </c>
      <c r="P1133" s="56">
        <v>126</v>
      </c>
      <c r="Q1133" s="60">
        <v>0.45455000000000001</v>
      </c>
      <c r="R1133" s="60">
        <v>0.32778353228041168</v>
      </c>
      <c r="S1133" s="60">
        <v>0.66211274270563225</v>
      </c>
      <c r="T1133" s="51" t="s">
        <v>651</v>
      </c>
    </row>
    <row r="1134" spans="1:20" s="83" customFormat="1" x14ac:dyDescent="0.25">
      <c r="A1134" s="51" t="s">
        <v>636</v>
      </c>
      <c r="B1134" s="51" t="s">
        <v>656</v>
      </c>
      <c r="C1134" s="51" t="s">
        <v>39</v>
      </c>
      <c r="D1134" s="51" t="s">
        <v>135</v>
      </c>
      <c r="E1134" s="51">
        <v>207308197</v>
      </c>
      <c r="F1134" s="51">
        <v>30</v>
      </c>
      <c r="G1134" s="52">
        <v>1E-3</v>
      </c>
      <c r="H1134" s="51">
        <v>130</v>
      </c>
      <c r="I1134" s="53">
        <v>6.1558865000000003</v>
      </c>
      <c r="J1134" s="53">
        <v>1.7593999999999999E-3</v>
      </c>
      <c r="K1134" s="53">
        <v>5.7224133999999989</v>
      </c>
      <c r="L1134" s="54">
        <v>0.19030179999999999</v>
      </c>
      <c r="M1134" s="55">
        <v>8.9550000000000003E-4</v>
      </c>
      <c r="N1134" s="53">
        <v>0.23011970000000001</v>
      </c>
      <c r="O1134" s="56">
        <v>354</v>
      </c>
      <c r="P1134" s="56">
        <v>131</v>
      </c>
      <c r="Q1134" s="60">
        <v>0.559222</v>
      </c>
      <c r="R1134" s="60">
        <v>0.4153490656101872</v>
      </c>
      <c r="S1134" s="60">
        <v>0.6968181112677202</v>
      </c>
      <c r="T1134" s="51" t="s">
        <v>651</v>
      </c>
    </row>
    <row r="1135" spans="1:20" s="83" customFormat="1" x14ac:dyDescent="0.25">
      <c r="A1135" s="51" t="s">
        <v>636</v>
      </c>
      <c r="B1135" s="51" t="s">
        <v>656</v>
      </c>
      <c r="C1135" s="51" t="s">
        <v>39</v>
      </c>
      <c r="D1135" s="51" t="s">
        <v>135</v>
      </c>
      <c r="E1135" s="51">
        <v>207308937</v>
      </c>
      <c r="F1135" s="51">
        <v>30</v>
      </c>
      <c r="G1135" s="52">
        <v>1E-3</v>
      </c>
      <c r="H1135" s="51">
        <v>130</v>
      </c>
      <c r="I1135" s="53">
        <v>6.3748037000000002</v>
      </c>
      <c r="J1135" s="53">
        <v>1.7665000000000001E-3</v>
      </c>
      <c r="K1135" s="53">
        <v>5.9749280000000011</v>
      </c>
      <c r="L1135" s="54">
        <v>0.1773535</v>
      </c>
      <c r="M1135" s="55">
        <v>8.1340000000000004E-4</v>
      </c>
      <c r="N1135" s="53">
        <v>0.20960790000000001</v>
      </c>
      <c r="O1135" s="56">
        <v>366</v>
      </c>
      <c r="P1135" s="56">
        <v>120</v>
      </c>
      <c r="Q1135" s="60">
        <v>0.69776099999999996</v>
      </c>
      <c r="R1135" s="60">
        <v>0.55380096247992938</v>
      </c>
      <c r="S1135" s="60">
        <v>0.77674123373220727</v>
      </c>
      <c r="T1135" s="51" t="s">
        <v>651</v>
      </c>
    </row>
    <row r="1136" spans="1:20" s="83" customFormat="1" x14ac:dyDescent="0.25">
      <c r="A1136" s="51" t="s">
        <v>636</v>
      </c>
      <c r="B1136" s="51" t="s">
        <v>656</v>
      </c>
      <c r="C1136" s="51" t="s">
        <v>39</v>
      </c>
      <c r="D1136" s="51" t="s">
        <v>135</v>
      </c>
      <c r="E1136" s="51">
        <v>207309697</v>
      </c>
      <c r="F1136" s="51">
        <v>30</v>
      </c>
      <c r="G1136" s="52">
        <v>1E-3</v>
      </c>
      <c r="H1136" s="51">
        <v>130</v>
      </c>
      <c r="I1136" s="53">
        <v>6.1838319999999998</v>
      </c>
      <c r="J1136" s="53">
        <v>1.8342E-3</v>
      </c>
      <c r="K1136" s="53">
        <v>5.7480072</v>
      </c>
      <c r="L1136" s="54">
        <v>0.18441930000000001</v>
      </c>
      <c r="M1136" s="55">
        <v>8.8400000000000002E-4</v>
      </c>
      <c r="N1136" s="53">
        <v>0.2384694</v>
      </c>
      <c r="O1136" s="56">
        <v>354</v>
      </c>
      <c r="P1136" s="56">
        <v>134</v>
      </c>
      <c r="Q1136" s="60">
        <v>0.71887100000000004</v>
      </c>
      <c r="R1136" s="60">
        <v>0.56235411037499927</v>
      </c>
      <c r="S1136" s="60">
        <v>0.76889357557944715</v>
      </c>
      <c r="T1136" s="51" t="s">
        <v>651</v>
      </c>
    </row>
    <row r="1137" spans="1:20" s="83" customFormat="1" x14ac:dyDescent="0.25">
      <c r="A1137" s="51" t="s">
        <v>636</v>
      </c>
      <c r="B1137" s="51" t="s">
        <v>656</v>
      </c>
      <c r="C1137" s="51" t="s">
        <v>39</v>
      </c>
      <c r="D1137" s="51" t="s">
        <v>135</v>
      </c>
      <c r="E1137" s="51">
        <v>207310438</v>
      </c>
      <c r="F1137" s="51">
        <v>30</v>
      </c>
      <c r="G1137" s="52">
        <v>1E-3</v>
      </c>
      <c r="H1137" s="51">
        <v>130</v>
      </c>
      <c r="I1137" s="53">
        <v>5.5067766999999996</v>
      </c>
      <c r="J1137" s="53">
        <v>1.8425E-3</v>
      </c>
      <c r="K1137" s="53">
        <v>5.1125190000000016</v>
      </c>
      <c r="L1137" s="54">
        <v>0.17086850000000001</v>
      </c>
      <c r="M1137" s="55">
        <v>8.5130000000000004E-4</v>
      </c>
      <c r="N1137" s="53">
        <v>0.21117030000000001</v>
      </c>
      <c r="O1137" s="56">
        <v>318</v>
      </c>
      <c r="P1137" s="56">
        <v>119</v>
      </c>
      <c r="Q1137" s="60">
        <v>0.56377699999999997</v>
      </c>
      <c r="R1137" s="60">
        <v>0.37728609803015029</v>
      </c>
      <c r="S1137" s="60">
        <v>0.69181831110735192</v>
      </c>
      <c r="T1137" s="51" t="s">
        <v>651</v>
      </c>
    </row>
    <row r="1138" spans="1:20" s="83" customFormat="1" x14ac:dyDescent="0.25">
      <c r="A1138" s="51" t="s">
        <v>636</v>
      </c>
      <c r="B1138" s="51" t="s">
        <v>656</v>
      </c>
      <c r="C1138" s="51" t="s">
        <v>39</v>
      </c>
      <c r="D1138" s="51" t="s">
        <v>135</v>
      </c>
      <c r="E1138" s="51">
        <v>207311112</v>
      </c>
      <c r="F1138" s="51">
        <v>30</v>
      </c>
      <c r="G1138" s="52">
        <v>1E-3</v>
      </c>
      <c r="H1138" s="51">
        <v>130</v>
      </c>
      <c r="I1138" s="53">
        <v>6.1580199000000002</v>
      </c>
      <c r="J1138" s="53">
        <v>1.7505999999999999E-3</v>
      </c>
      <c r="K1138" s="53">
        <v>5.7393002999999991</v>
      </c>
      <c r="L1138" s="54">
        <v>0.18259110000000001</v>
      </c>
      <c r="M1138" s="55">
        <v>8.763E-4</v>
      </c>
      <c r="N1138" s="53">
        <v>0.22314619999999999</v>
      </c>
      <c r="O1138" s="56">
        <v>354</v>
      </c>
      <c r="P1138" s="56">
        <v>128</v>
      </c>
      <c r="Q1138" s="60">
        <v>0.55273099999999997</v>
      </c>
      <c r="R1138" s="60">
        <v>0.44776793330627929</v>
      </c>
      <c r="S1138" s="60">
        <v>0.70870666193334309</v>
      </c>
      <c r="T1138" s="51" t="s">
        <v>651</v>
      </c>
    </row>
    <row r="1139" spans="1:20" s="83" customFormat="1" x14ac:dyDescent="0.25">
      <c r="A1139" s="51" t="s">
        <v>636</v>
      </c>
      <c r="B1139" s="51" t="s">
        <v>656</v>
      </c>
      <c r="C1139" s="51" t="s">
        <v>39</v>
      </c>
      <c r="D1139" s="51" t="s">
        <v>135</v>
      </c>
      <c r="E1139" s="51">
        <v>207311851</v>
      </c>
      <c r="F1139" s="51">
        <v>30</v>
      </c>
      <c r="G1139" s="52">
        <v>1E-3</v>
      </c>
      <c r="H1139" s="51">
        <v>130</v>
      </c>
      <c r="I1139" s="53">
        <v>6.1795606999999997</v>
      </c>
      <c r="J1139" s="53">
        <v>1.7894E-3</v>
      </c>
      <c r="K1139" s="53">
        <v>5.798960300000001</v>
      </c>
      <c r="L1139" s="54">
        <v>0.1600589</v>
      </c>
      <c r="M1139" s="55">
        <v>8.0749999999999995E-4</v>
      </c>
      <c r="N1139" s="53">
        <v>0.20699119999999999</v>
      </c>
      <c r="O1139" s="56">
        <v>354</v>
      </c>
      <c r="P1139" s="56">
        <v>114</v>
      </c>
      <c r="Q1139" s="60">
        <v>0.559894</v>
      </c>
      <c r="R1139" s="60">
        <v>0.46230885646621972</v>
      </c>
      <c r="S1139" s="60">
        <v>0.71405594821305107</v>
      </c>
      <c r="T1139" s="51" t="s">
        <v>651</v>
      </c>
    </row>
    <row r="1140" spans="1:20" s="83" customFormat="1" x14ac:dyDescent="0.25">
      <c r="A1140" s="51" t="s">
        <v>636</v>
      </c>
      <c r="B1140" s="51" t="s">
        <v>656</v>
      </c>
      <c r="C1140" s="51" t="s">
        <v>39</v>
      </c>
      <c r="D1140" s="51" t="s">
        <v>135</v>
      </c>
      <c r="E1140" s="51">
        <v>207313277</v>
      </c>
      <c r="F1140" s="51">
        <v>30</v>
      </c>
      <c r="G1140" s="52">
        <v>1E-3</v>
      </c>
      <c r="H1140" s="51">
        <v>130</v>
      </c>
      <c r="I1140" s="53">
        <v>5.9295675000000001</v>
      </c>
      <c r="J1140" s="53">
        <v>1.7570000000000001E-3</v>
      </c>
      <c r="K1140" s="53">
        <v>5.517130400000001</v>
      </c>
      <c r="L1140" s="54">
        <v>0.17757129999999999</v>
      </c>
      <c r="M1140" s="55">
        <v>8.541E-4</v>
      </c>
      <c r="N1140" s="53">
        <v>0.22216730000000001</v>
      </c>
      <c r="O1140" s="56">
        <v>342</v>
      </c>
      <c r="P1140" s="56">
        <v>125</v>
      </c>
      <c r="Q1140" s="60">
        <v>0.685249</v>
      </c>
      <c r="R1140" s="60">
        <v>0.5543947416194307</v>
      </c>
      <c r="S1140" s="60">
        <v>0.76127815961102041</v>
      </c>
      <c r="T1140" s="51" t="s">
        <v>651</v>
      </c>
    </row>
    <row r="1141" spans="1:20" s="83" customFormat="1" x14ac:dyDescent="0.25">
      <c r="A1141" s="51" t="s">
        <v>636</v>
      </c>
      <c r="B1141" s="51" t="s">
        <v>656</v>
      </c>
      <c r="C1141" s="51" t="s">
        <v>39</v>
      </c>
      <c r="D1141" s="51" t="s">
        <v>135</v>
      </c>
      <c r="E1141" s="51">
        <v>207314609</v>
      </c>
      <c r="F1141" s="51">
        <v>30</v>
      </c>
      <c r="G1141" s="52">
        <v>1E-3</v>
      </c>
      <c r="H1141" s="51">
        <v>130</v>
      </c>
      <c r="I1141" s="53">
        <v>6.5824892999999998</v>
      </c>
      <c r="J1141" s="53">
        <v>1.8387E-3</v>
      </c>
      <c r="K1141" s="53">
        <v>6.1216825999999989</v>
      </c>
      <c r="L1141" s="54">
        <v>0.20371890000000001</v>
      </c>
      <c r="M1141" s="55">
        <v>9.5310000000000002E-4</v>
      </c>
      <c r="N1141" s="53">
        <v>0.24353549999999999</v>
      </c>
      <c r="O1141" s="56">
        <v>378</v>
      </c>
      <c r="P1141" s="56">
        <v>140</v>
      </c>
      <c r="Q1141" s="60">
        <v>0.57386400000000004</v>
      </c>
      <c r="R1141" s="60">
        <v>0.44793079057996271</v>
      </c>
      <c r="S1141" s="60">
        <v>0.7133087849125278</v>
      </c>
      <c r="T1141" s="51" t="s">
        <v>651</v>
      </c>
    </row>
    <row r="1142" spans="1:20" s="83" customFormat="1" x14ac:dyDescent="0.25">
      <c r="A1142" s="51" t="s">
        <v>636</v>
      </c>
      <c r="B1142" s="51" t="s">
        <v>656</v>
      </c>
      <c r="C1142" s="51" t="s">
        <v>39</v>
      </c>
      <c r="D1142" s="51" t="s">
        <v>135</v>
      </c>
      <c r="E1142" s="51">
        <v>207315389</v>
      </c>
      <c r="F1142" s="51">
        <v>30</v>
      </c>
      <c r="G1142" s="52">
        <v>1E-3</v>
      </c>
      <c r="H1142" s="51">
        <v>130</v>
      </c>
      <c r="I1142" s="53">
        <v>5.4714799999999997</v>
      </c>
      <c r="J1142" s="53">
        <v>1.8266999999999999E-3</v>
      </c>
      <c r="K1142" s="53">
        <v>5.1129110000000004</v>
      </c>
      <c r="L1142" s="54">
        <v>0.15274789999999999</v>
      </c>
      <c r="M1142" s="55">
        <v>9.1379999999999999E-4</v>
      </c>
      <c r="N1142" s="53">
        <v>0.19325719999999999</v>
      </c>
      <c r="O1142" s="56">
        <v>318</v>
      </c>
      <c r="P1142" s="56">
        <v>110</v>
      </c>
      <c r="Q1142" s="60">
        <v>0.54721500000000001</v>
      </c>
      <c r="R1142" s="60">
        <v>0.38570538006594579</v>
      </c>
      <c r="S1142" s="60">
        <v>0.68224160825132596</v>
      </c>
      <c r="T1142" s="51" t="s">
        <v>651</v>
      </c>
    </row>
    <row r="1143" spans="1:20" s="83" customFormat="1" x14ac:dyDescent="0.25">
      <c r="A1143" s="51" t="s">
        <v>636</v>
      </c>
      <c r="B1143" s="51" t="s">
        <v>656</v>
      </c>
      <c r="C1143" s="51" t="s">
        <v>39</v>
      </c>
      <c r="D1143" s="51" t="s">
        <v>135</v>
      </c>
      <c r="E1143" s="51">
        <v>207316702</v>
      </c>
      <c r="F1143" s="51">
        <v>30</v>
      </c>
      <c r="G1143" s="52">
        <v>1E-3</v>
      </c>
      <c r="H1143" s="51">
        <v>130</v>
      </c>
      <c r="I1143" s="53">
        <v>6.1772723999999997</v>
      </c>
      <c r="J1143" s="53">
        <v>1.8910000000000001E-3</v>
      </c>
      <c r="K1143" s="53">
        <v>5.7504444000000001</v>
      </c>
      <c r="L1143" s="54">
        <v>0.18676680000000001</v>
      </c>
      <c r="M1143" s="55">
        <v>8.8710000000000004E-4</v>
      </c>
      <c r="N1143" s="53">
        <v>0.22670799999999999</v>
      </c>
      <c r="O1143" s="56">
        <v>354</v>
      </c>
      <c r="P1143" s="56">
        <v>130</v>
      </c>
      <c r="Q1143" s="60">
        <v>0.62294099999999997</v>
      </c>
      <c r="R1143" s="60">
        <v>0.40429315481457362</v>
      </c>
      <c r="S1143" s="60">
        <v>0.70440372606100454</v>
      </c>
      <c r="T1143" s="51" t="s">
        <v>651</v>
      </c>
    </row>
    <row r="1144" spans="1:20" s="83" customFormat="1" x14ac:dyDescent="0.25">
      <c r="A1144" s="51" t="s">
        <v>636</v>
      </c>
      <c r="B1144" s="51" t="s">
        <v>656</v>
      </c>
      <c r="C1144" s="51" t="s">
        <v>39</v>
      </c>
      <c r="D1144" s="51" t="s">
        <v>135</v>
      </c>
      <c r="E1144" s="51">
        <v>207317444</v>
      </c>
      <c r="F1144" s="51">
        <v>30</v>
      </c>
      <c r="G1144" s="52">
        <v>1E-3</v>
      </c>
      <c r="H1144" s="51">
        <v>130</v>
      </c>
      <c r="I1144" s="53">
        <v>6.3579125999999997</v>
      </c>
      <c r="J1144" s="53">
        <v>1.8374999999999999E-3</v>
      </c>
      <c r="K1144" s="53">
        <v>5.9308282999999999</v>
      </c>
      <c r="L1144" s="54">
        <v>0.18633</v>
      </c>
      <c r="M1144" s="55">
        <v>8.9829999999999999E-4</v>
      </c>
      <c r="N1144" s="53">
        <v>0.22740759999999999</v>
      </c>
      <c r="O1144" s="56">
        <v>366</v>
      </c>
      <c r="P1144" s="56">
        <v>129</v>
      </c>
      <c r="Q1144" s="60">
        <v>0.57566899999999999</v>
      </c>
      <c r="R1144" s="60">
        <v>0.42621631486674361</v>
      </c>
      <c r="S1144" s="60">
        <v>0.71356189257057179</v>
      </c>
      <c r="T1144" s="51" t="s">
        <v>651</v>
      </c>
    </row>
    <row r="1145" spans="1:20" s="83" customFormat="1" x14ac:dyDescent="0.25">
      <c r="A1145" s="51" t="s">
        <v>636</v>
      </c>
      <c r="B1145" s="51" t="s">
        <v>656</v>
      </c>
      <c r="C1145" s="51" t="s">
        <v>39</v>
      </c>
      <c r="D1145" s="51" t="s">
        <v>135</v>
      </c>
      <c r="E1145" s="51">
        <v>207318203</v>
      </c>
      <c r="F1145" s="51">
        <v>30</v>
      </c>
      <c r="G1145" s="52">
        <v>1E-3</v>
      </c>
      <c r="H1145" s="51">
        <v>130</v>
      </c>
      <c r="I1145" s="53">
        <v>5.6705344999999996</v>
      </c>
      <c r="J1145" s="53">
        <v>1.8131E-3</v>
      </c>
      <c r="K1145" s="53">
        <v>5.277215</v>
      </c>
      <c r="L1145" s="54">
        <v>0.17069380000000001</v>
      </c>
      <c r="M1145" s="55">
        <v>8.2890000000000004E-4</v>
      </c>
      <c r="N1145" s="53">
        <v>0.20989430000000001</v>
      </c>
      <c r="O1145" s="56">
        <v>330</v>
      </c>
      <c r="P1145" s="56">
        <v>119</v>
      </c>
      <c r="Q1145" s="60">
        <v>0.63722800000000002</v>
      </c>
      <c r="R1145" s="60">
        <v>0.4763009381736637</v>
      </c>
      <c r="S1145" s="60">
        <v>0.72857399256986966</v>
      </c>
      <c r="T1145" s="51" t="s">
        <v>651</v>
      </c>
    </row>
    <row r="1146" spans="1:20" s="83" customFormat="1" x14ac:dyDescent="0.25">
      <c r="A1146" s="51" t="s">
        <v>636</v>
      </c>
      <c r="B1146" s="51" t="s">
        <v>656</v>
      </c>
      <c r="C1146" s="51" t="s">
        <v>39</v>
      </c>
      <c r="D1146" s="51" t="s">
        <v>135</v>
      </c>
      <c r="E1146" s="51">
        <v>207318892</v>
      </c>
      <c r="F1146" s="51">
        <v>30</v>
      </c>
      <c r="G1146" s="52">
        <v>1E-3</v>
      </c>
      <c r="H1146" s="51">
        <v>130</v>
      </c>
      <c r="I1146" s="53">
        <v>6.5673041999999997</v>
      </c>
      <c r="J1146" s="53">
        <v>1.8129000000000001E-3</v>
      </c>
      <c r="K1146" s="53">
        <v>6.1201764000000018</v>
      </c>
      <c r="L1146" s="54">
        <v>0.19404879999999999</v>
      </c>
      <c r="M1146" s="55">
        <v>9.4260000000000004E-4</v>
      </c>
      <c r="N1146" s="53">
        <v>0.2392176</v>
      </c>
      <c r="O1146" s="56">
        <v>378</v>
      </c>
      <c r="P1146" s="56">
        <v>135</v>
      </c>
      <c r="Q1146" s="60">
        <v>0.56281899999999996</v>
      </c>
      <c r="R1146" s="60">
        <v>0.44588017283851622</v>
      </c>
      <c r="S1146" s="60">
        <v>0.70894622991658229</v>
      </c>
      <c r="T1146" s="51" t="s">
        <v>651</v>
      </c>
    </row>
    <row r="1147" spans="1:20" s="83" customFormat="1" x14ac:dyDescent="0.25">
      <c r="A1147" s="51" t="s">
        <v>636</v>
      </c>
      <c r="B1147" s="51" t="s">
        <v>656</v>
      </c>
      <c r="C1147" s="51" t="s">
        <v>39</v>
      </c>
      <c r="D1147" s="51" t="s">
        <v>135</v>
      </c>
      <c r="E1147" s="51">
        <v>207319672</v>
      </c>
      <c r="F1147" s="51">
        <v>30</v>
      </c>
      <c r="G1147" s="52">
        <v>1E-3</v>
      </c>
      <c r="H1147" s="51">
        <v>130</v>
      </c>
      <c r="I1147" s="53">
        <v>5.9923811999999996</v>
      </c>
      <c r="J1147" s="53">
        <v>1.8499E-3</v>
      </c>
      <c r="K1147" s="53">
        <v>5.5553035999999976</v>
      </c>
      <c r="L1147" s="54">
        <v>0.19172510000000001</v>
      </c>
      <c r="M1147" s="55">
        <v>1.0403999999999999E-3</v>
      </c>
      <c r="N1147" s="53">
        <v>0.23169310000000001</v>
      </c>
      <c r="O1147" s="56">
        <v>342</v>
      </c>
      <c r="P1147" s="56">
        <v>130</v>
      </c>
      <c r="Q1147" s="60">
        <v>0.59810700000000006</v>
      </c>
      <c r="R1147" s="60">
        <v>0.47588452965030292</v>
      </c>
      <c r="S1147" s="60">
        <v>0.72008467979312973</v>
      </c>
      <c r="T1147" s="51" t="s">
        <v>651</v>
      </c>
    </row>
    <row r="1148" spans="1:20" s="83" customFormat="1" x14ac:dyDescent="0.25">
      <c r="A1148" s="51" t="s">
        <v>636</v>
      </c>
      <c r="B1148" s="51" t="s">
        <v>656</v>
      </c>
      <c r="C1148" s="51" t="s">
        <v>39</v>
      </c>
      <c r="D1148" s="51" t="s">
        <v>135</v>
      </c>
      <c r="E1148" s="51">
        <v>207320396</v>
      </c>
      <c r="F1148" s="51">
        <v>30</v>
      </c>
      <c r="G1148" s="52">
        <v>1E-3</v>
      </c>
      <c r="H1148" s="51">
        <v>130</v>
      </c>
      <c r="I1148" s="53">
        <v>6.6384145999999999</v>
      </c>
      <c r="J1148" s="53">
        <v>1.8132000000000001E-3</v>
      </c>
      <c r="K1148" s="53">
        <v>6.2081779000000008</v>
      </c>
      <c r="L1148" s="54">
        <v>0.1874933</v>
      </c>
      <c r="M1148" s="55">
        <v>9.1909999999999995E-4</v>
      </c>
      <c r="N1148" s="53">
        <v>0.22906260000000001</v>
      </c>
      <c r="O1148" s="56">
        <v>378</v>
      </c>
      <c r="P1148" s="56">
        <v>128</v>
      </c>
      <c r="Q1148" s="60">
        <v>0.67438200000000004</v>
      </c>
      <c r="R1148" s="60">
        <v>0.51721826004392468</v>
      </c>
      <c r="S1148" s="60">
        <v>0.74805856654774061</v>
      </c>
      <c r="T1148" s="51" t="s">
        <v>651</v>
      </c>
    </row>
    <row r="1149" spans="1:20" s="83" customFormat="1" x14ac:dyDescent="0.25">
      <c r="A1149" s="51" t="s">
        <v>636</v>
      </c>
      <c r="B1149" s="51" t="s">
        <v>656</v>
      </c>
      <c r="C1149" s="51" t="s">
        <v>39</v>
      </c>
      <c r="D1149" s="51" t="s">
        <v>135</v>
      </c>
      <c r="E1149" s="51">
        <v>207321183</v>
      </c>
      <c r="F1149" s="51">
        <v>30</v>
      </c>
      <c r="G1149" s="52">
        <v>1E-3</v>
      </c>
      <c r="H1149" s="51">
        <v>130</v>
      </c>
      <c r="I1149" s="53">
        <v>5.7256501999999996</v>
      </c>
      <c r="J1149" s="53">
        <v>1.7635999999999999E-3</v>
      </c>
      <c r="K1149" s="53">
        <v>5.3329028999999997</v>
      </c>
      <c r="L1149" s="54">
        <v>0.17430370000000001</v>
      </c>
      <c r="M1149" s="55">
        <v>9.0479999999999998E-4</v>
      </c>
      <c r="N1149" s="53">
        <v>0.20577129999999999</v>
      </c>
      <c r="O1149" s="56">
        <v>330</v>
      </c>
      <c r="P1149" s="56">
        <v>119</v>
      </c>
      <c r="Q1149" s="60">
        <v>0.61415399999999998</v>
      </c>
      <c r="R1149" s="60">
        <v>0.4920483473360211</v>
      </c>
      <c r="S1149" s="60">
        <v>0.7358240504048984</v>
      </c>
      <c r="T1149" s="51" t="s">
        <v>651</v>
      </c>
    </row>
    <row r="1150" spans="1:20" s="83" customFormat="1" x14ac:dyDescent="0.25">
      <c r="A1150" s="51" t="s">
        <v>636</v>
      </c>
      <c r="B1150" s="51" t="s">
        <v>656</v>
      </c>
      <c r="C1150" s="51" t="s">
        <v>39</v>
      </c>
      <c r="D1150" s="51" t="s">
        <v>135</v>
      </c>
      <c r="E1150" s="51">
        <v>207323043</v>
      </c>
      <c r="F1150" s="51">
        <v>30</v>
      </c>
      <c r="G1150" s="52">
        <v>1E-3</v>
      </c>
      <c r="H1150" s="51">
        <v>130</v>
      </c>
      <c r="I1150" s="53">
        <v>6.2011348999999996</v>
      </c>
      <c r="J1150" s="53">
        <v>1.7856E-3</v>
      </c>
      <c r="K1150" s="53">
        <v>5.8018399</v>
      </c>
      <c r="L1150" s="54">
        <v>0.16679369999999999</v>
      </c>
      <c r="M1150" s="55">
        <v>8.966E-4</v>
      </c>
      <c r="N1150" s="53">
        <v>0.2197643</v>
      </c>
      <c r="O1150" s="56">
        <v>354</v>
      </c>
      <c r="P1150" s="56">
        <v>118</v>
      </c>
      <c r="Q1150" s="60">
        <v>0.68127700000000002</v>
      </c>
      <c r="R1150" s="60">
        <v>0.56022853198158562</v>
      </c>
      <c r="S1150" s="60">
        <v>0.75791968114206976</v>
      </c>
      <c r="T1150" s="51" t="s">
        <v>651</v>
      </c>
    </row>
    <row r="1151" spans="1:20" s="83" customFormat="1" x14ac:dyDescent="0.25">
      <c r="A1151" s="51" t="s">
        <v>636</v>
      </c>
      <c r="B1151" s="51" t="s">
        <v>656</v>
      </c>
      <c r="C1151" s="51" t="s">
        <v>39</v>
      </c>
      <c r="D1151" s="51" t="s">
        <v>135</v>
      </c>
      <c r="E1151" s="51">
        <v>207323786</v>
      </c>
      <c r="F1151" s="51">
        <v>30</v>
      </c>
      <c r="G1151" s="52">
        <v>1E-3</v>
      </c>
      <c r="H1151" s="51">
        <v>130</v>
      </c>
      <c r="I1151" s="53">
        <v>6.0333842999999998</v>
      </c>
      <c r="J1151" s="53">
        <v>1.7589000000000001E-3</v>
      </c>
      <c r="K1151" s="53">
        <v>5.5809139999999999</v>
      </c>
      <c r="L1151" s="54">
        <v>0.197016</v>
      </c>
      <c r="M1151" s="55">
        <v>9.1169999999999999E-4</v>
      </c>
      <c r="N1151" s="53">
        <v>0.24235110000000001</v>
      </c>
      <c r="O1151" s="56">
        <v>342</v>
      </c>
      <c r="P1151" s="56">
        <v>135</v>
      </c>
      <c r="Q1151" s="60">
        <v>0.58749799999999996</v>
      </c>
      <c r="R1151" s="60">
        <v>0.46788210881930398</v>
      </c>
      <c r="S1151" s="60">
        <v>0.71811019533585196</v>
      </c>
      <c r="T1151" s="51" t="s">
        <v>651</v>
      </c>
    </row>
    <row r="1152" spans="1:20" s="83" customFormat="1" x14ac:dyDescent="0.25">
      <c r="A1152" s="51" t="s">
        <v>636</v>
      </c>
      <c r="B1152" s="51" t="s">
        <v>656</v>
      </c>
      <c r="C1152" s="51" t="s">
        <v>39</v>
      </c>
      <c r="D1152" s="51" t="s">
        <v>135</v>
      </c>
      <c r="E1152" s="51">
        <v>207325815</v>
      </c>
      <c r="F1152" s="51">
        <v>30</v>
      </c>
      <c r="G1152" s="52">
        <v>1E-3</v>
      </c>
      <c r="H1152" s="51">
        <v>130</v>
      </c>
      <c r="I1152" s="53">
        <v>6.1788217999999997</v>
      </c>
      <c r="J1152" s="53">
        <v>1.7691E-3</v>
      </c>
      <c r="K1152" s="53">
        <v>5.7428561000000009</v>
      </c>
      <c r="L1152" s="54">
        <v>0.19007859999999999</v>
      </c>
      <c r="M1152" s="55">
        <v>9.257E-4</v>
      </c>
      <c r="N1152" s="53">
        <v>0.2325555</v>
      </c>
      <c r="O1152" s="56">
        <v>354</v>
      </c>
      <c r="P1152" s="56">
        <v>131</v>
      </c>
      <c r="Q1152" s="60">
        <v>0.68639700000000003</v>
      </c>
      <c r="R1152" s="60">
        <v>0.54534956109176258</v>
      </c>
      <c r="S1152" s="60">
        <v>0.76848105316234749</v>
      </c>
      <c r="T1152" s="51" t="s">
        <v>651</v>
      </c>
    </row>
    <row r="1153" spans="1:20" s="83" customFormat="1" x14ac:dyDescent="0.25">
      <c r="A1153" s="51" t="s">
        <v>636</v>
      </c>
      <c r="B1153" s="51" t="s">
        <v>656</v>
      </c>
      <c r="C1153" s="51" t="s">
        <v>39</v>
      </c>
      <c r="D1153" s="51" t="s">
        <v>135</v>
      </c>
      <c r="E1153" s="51">
        <v>207326557</v>
      </c>
      <c r="F1153" s="51">
        <v>30</v>
      </c>
      <c r="G1153" s="52">
        <v>1E-3</v>
      </c>
      <c r="H1153" s="51">
        <v>130</v>
      </c>
      <c r="I1153" s="53">
        <v>5.9763453000000002</v>
      </c>
      <c r="J1153" s="53">
        <v>1.8263000000000001E-3</v>
      </c>
      <c r="K1153" s="53">
        <v>5.5620732999999989</v>
      </c>
      <c r="L1153" s="54">
        <v>0.17784610000000001</v>
      </c>
      <c r="M1153" s="55">
        <v>8.7149999999999999E-4</v>
      </c>
      <c r="N1153" s="53">
        <v>0.22354489999999999</v>
      </c>
      <c r="O1153" s="56">
        <v>342</v>
      </c>
      <c r="P1153" s="56">
        <v>125</v>
      </c>
      <c r="Q1153" s="60">
        <v>0.51330500000000001</v>
      </c>
      <c r="R1153" s="60">
        <v>0.40961296900655719</v>
      </c>
      <c r="S1153" s="60">
        <v>0.67698442533225167</v>
      </c>
      <c r="T1153" s="51" t="s">
        <v>651</v>
      </c>
    </row>
    <row r="1154" spans="1:20" s="83" customFormat="1" x14ac:dyDescent="0.25">
      <c r="A1154" s="51" t="s">
        <v>636</v>
      </c>
      <c r="B1154" s="51" t="s">
        <v>656</v>
      </c>
      <c r="C1154" s="51" t="s">
        <v>39</v>
      </c>
      <c r="D1154" s="51" t="s">
        <v>135</v>
      </c>
      <c r="E1154" s="51">
        <v>207327277</v>
      </c>
      <c r="F1154" s="51">
        <v>30</v>
      </c>
      <c r="G1154" s="52">
        <v>1E-3</v>
      </c>
      <c r="H1154" s="51">
        <v>130</v>
      </c>
      <c r="I1154" s="53">
        <v>6.4131805000000002</v>
      </c>
      <c r="J1154" s="53">
        <v>1.8025000000000001E-3</v>
      </c>
      <c r="K1154" s="53">
        <v>5.943680500000001</v>
      </c>
      <c r="L1154" s="54">
        <v>0.20595289999999999</v>
      </c>
      <c r="M1154" s="55">
        <v>9.4220000000000003E-4</v>
      </c>
      <c r="N1154" s="53">
        <v>0.2499864</v>
      </c>
      <c r="O1154" s="56">
        <v>366</v>
      </c>
      <c r="P1154" s="56">
        <v>140</v>
      </c>
      <c r="Q1154" s="60">
        <v>0.64075099999999996</v>
      </c>
      <c r="R1154" s="60">
        <v>0.47299895987110602</v>
      </c>
      <c r="S1154" s="60">
        <v>0.72397920658510262</v>
      </c>
      <c r="T1154" s="51" t="s">
        <v>651</v>
      </c>
    </row>
    <row r="1155" spans="1:20" s="83" customFormat="1" x14ac:dyDescent="0.25">
      <c r="A1155" s="51" t="s">
        <v>636</v>
      </c>
      <c r="B1155" s="51" t="s">
        <v>656</v>
      </c>
      <c r="C1155" s="51" t="s">
        <v>39</v>
      </c>
      <c r="D1155" s="51" t="s">
        <v>135</v>
      </c>
      <c r="E1155" s="51">
        <v>207328045</v>
      </c>
      <c r="F1155" s="51">
        <v>30</v>
      </c>
      <c r="G1155" s="52">
        <v>1E-3</v>
      </c>
      <c r="H1155" s="51">
        <v>130</v>
      </c>
      <c r="I1155" s="53">
        <v>6.4339459999999997</v>
      </c>
      <c r="J1155" s="53">
        <v>1.7583E-3</v>
      </c>
      <c r="K1155" s="53">
        <v>5.9947987000000014</v>
      </c>
      <c r="L1155" s="54">
        <v>0.1919196</v>
      </c>
      <c r="M1155" s="55">
        <v>8.8259999999999999E-4</v>
      </c>
      <c r="N1155" s="53">
        <v>0.23410449999999999</v>
      </c>
      <c r="O1155" s="56">
        <v>366</v>
      </c>
      <c r="P1155" s="56">
        <v>133</v>
      </c>
      <c r="Q1155" s="60">
        <v>0.65296200000000004</v>
      </c>
      <c r="R1155" s="60">
        <v>0.49623847517365732</v>
      </c>
      <c r="S1155" s="60">
        <v>0.74894049759564807</v>
      </c>
      <c r="T1155" s="51" t="s">
        <v>651</v>
      </c>
    </row>
    <row r="1156" spans="1:20" s="83" customFormat="1" x14ac:dyDescent="0.25">
      <c r="A1156" s="51" t="s">
        <v>636</v>
      </c>
      <c r="B1156" s="51" t="s">
        <v>656</v>
      </c>
      <c r="C1156" s="51" t="s">
        <v>39</v>
      </c>
      <c r="D1156" s="51" t="s">
        <v>135</v>
      </c>
      <c r="E1156" s="51">
        <v>207328812</v>
      </c>
      <c r="F1156" s="51">
        <v>30</v>
      </c>
      <c r="G1156" s="52">
        <v>1E-3</v>
      </c>
      <c r="H1156" s="51">
        <v>130</v>
      </c>
      <c r="I1156" s="53">
        <v>5.4270937999999997</v>
      </c>
      <c r="J1156" s="53">
        <v>1.7298000000000001E-3</v>
      </c>
      <c r="K1156" s="53">
        <v>5.1180666000000006</v>
      </c>
      <c r="L1156" s="54">
        <v>0.1281004</v>
      </c>
      <c r="M1156" s="55">
        <v>6.9669999999999997E-4</v>
      </c>
      <c r="N1156" s="53">
        <v>0.1690931</v>
      </c>
      <c r="O1156" s="56">
        <v>318</v>
      </c>
      <c r="P1156" s="56">
        <v>92</v>
      </c>
      <c r="Q1156" s="60">
        <v>0.72358800000000001</v>
      </c>
      <c r="R1156" s="60">
        <v>0.54301938534742356</v>
      </c>
      <c r="S1156" s="60">
        <v>0.76272191339363393</v>
      </c>
      <c r="T1156" s="51" t="s">
        <v>651</v>
      </c>
    </row>
    <row r="1157" spans="1:20" s="83" customFormat="1" x14ac:dyDescent="0.25">
      <c r="A1157" s="51" t="s">
        <v>636</v>
      </c>
      <c r="B1157" s="51" t="s">
        <v>656</v>
      </c>
      <c r="C1157" s="51" t="s">
        <v>39</v>
      </c>
      <c r="D1157" s="51" t="s">
        <v>135</v>
      </c>
      <c r="E1157" s="51">
        <v>207329480</v>
      </c>
      <c r="F1157" s="51">
        <v>30</v>
      </c>
      <c r="G1157" s="52">
        <v>1E-3</v>
      </c>
      <c r="H1157" s="51">
        <v>130</v>
      </c>
      <c r="I1157" s="53">
        <v>5.4627356000000002</v>
      </c>
      <c r="J1157" s="53">
        <v>1.8046E-3</v>
      </c>
      <c r="K1157" s="53">
        <v>5.099990400000002</v>
      </c>
      <c r="L1157" s="54">
        <v>0.1587431</v>
      </c>
      <c r="M1157" s="55">
        <v>7.6480000000000005E-4</v>
      </c>
      <c r="N1157" s="53">
        <v>0.19195690000000001</v>
      </c>
      <c r="O1157" s="56">
        <v>318</v>
      </c>
      <c r="P1157" s="56">
        <v>109</v>
      </c>
      <c r="Q1157" s="60">
        <v>0.67644499999999996</v>
      </c>
      <c r="R1157" s="60">
        <v>0.59964333923443303</v>
      </c>
      <c r="S1157" s="60">
        <v>0.7845162741528835</v>
      </c>
      <c r="T1157" s="51" t="s">
        <v>651</v>
      </c>
    </row>
    <row r="1158" spans="1:20" s="83" customFormat="1" x14ac:dyDescent="0.25">
      <c r="A1158" s="51" t="s">
        <v>636</v>
      </c>
      <c r="B1158" s="51" t="s">
        <v>656</v>
      </c>
      <c r="C1158" s="51" t="s">
        <v>39</v>
      </c>
      <c r="D1158" s="51" t="s">
        <v>135</v>
      </c>
      <c r="E1158" s="51">
        <v>207330150</v>
      </c>
      <c r="F1158" s="51">
        <v>30</v>
      </c>
      <c r="G1158" s="52">
        <v>1E-3</v>
      </c>
      <c r="H1158" s="51">
        <v>130</v>
      </c>
      <c r="I1158" s="53">
        <v>6.5772560999999996</v>
      </c>
      <c r="J1158" s="53">
        <v>1.7861999999999999E-3</v>
      </c>
      <c r="K1158" s="53">
        <v>6.1243884999999993</v>
      </c>
      <c r="L1158" s="54">
        <v>0.20000770000000001</v>
      </c>
      <c r="M1158" s="55">
        <v>9.6449999999999997E-4</v>
      </c>
      <c r="N1158" s="53">
        <v>0.2392956</v>
      </c>
      <c r="O1158" s="56">
        <v>378</v>
      </c>
      <c r="P1158" s="56">
        <v>138</v>
      </c>
      <c r="Q1158" s="60">
        <v>0.59786600000000001</v>
      </c>
      <c r="R1158" s="60">
        <v>0.49480252839881628</v>
      </c>
      <c r="S1158" s="60">
        <v>0.73633316217097367</v>
      </c>
      <c r="T1158" s="51" t="s">
        <v>651</v>
      </c>
    </row>
    <row r="1159" spans="1:20" s="83" customFormat="1" x14ac:dyDescent="0.25">
      <c r="A1159" s="51" t="s">
        <v>636</v>
      </c>
      <c r="B1159" s="51" t="s">
        <v>656</v>
      </c>
      <c r="C1159" s="51" t="s">
        <v>39</v>
      </c>
      <c r="D1159" s="51" t="s">
        <v>135</v>
      </c>
      <c r="E1159" s="51">
        <v>207331525</v>
      </c>
      <c r="F1159" s="51">
        <v>30</v>
      </c>
      <c r="G1159" s="52">
        <v>1E-3</v>
      </c>
      <c r="H1159" s="51">
        <v>130</v>
      </c>
      <c r="I1159" s="53">
        <v>5.9444768999999997</v>
      </c>
      <c r="J1159" s="53">
        <v>1.8078000000000009E-3</v>
      </c>
      <c r="K1159" s="53">
        <v>5.5503942000000004</v>
      </c>
      <c r="L1159" s="54">
        <v>0.16787650000000001</v>
      </c>
      <c r="M1159" s="55">
        <v>8.3410000000000005E-4</v>
      </c>
      <c r="N1159" s="53">
        <v>0.2136952</v>
      </c>
      <c r="O1159" s="56">
        <v>342</v>
      </c>
      <c r="P1159" s="56">
        <v>116</v>
      </c>
      <c r="Q1159" s="60">
        <v>0.49800800000000001</v>
      </c>
      <c r="R1159" s="60">
        <v>0.3755621717057141</v>
      </c>
      <c r="S1159" s="60">
        <v>0.6824458528696663</v>
      </c>
      <c r="T1159" s="51" t="s">
        <v>651</v>
      </c>
    </row>
    <row r="1160" spans="1:20" s="83" customFormat="1" x14ac:dyDescent="0.25">
      <c r="A1160" s="51" t="s">
        <v>636</v>
      </c>
      <c r="B1160" s="51" t="s">
        <v>656</v>
      </c>
      <c r="C1160" s="51" t="s">
        <v>39</v>
      </c>
      <c r="D1160" s="51" t="s">
        <v>135</v>
      </c>
      <c r="E1160" s="51">
        <v>207332245</v>
      </c>
      <c r="F1160" s="51">
        <v>30</v>
      </c>
      <c r="G1160" s="52">
        <v>1E-3</v>
      </c>
      <c r="H1160" s="51">
        <v>130</v>
      </c>
      <c r="I1160" s="53">
        <v>6.3307623</v>
      </c>
      <c r="J1160" s="53">
        <v>1.8167000000000001E-3</v>
      </c>
      <c r="K1160" s="53">
        <v>5.9723199000000013</v>
      </c>
      <c r="L1160" s="54">
        <v>0.14332429999999999</v>
      </c>
      <c r="M1160" s="55">
        <v>7.806E-4</v>
      </c>
      <c r="N1160" s="53">
        <v>0.20227249999999999</v>
      </c>
      <c r="O1160" s="56">
        <v>366</v>
      </c>
      <c r="P1160" s="56">
        <v>111</v>
      </c>
      <c r="Q1160" s="60">
        <v>0.49414400000000003</v>
      </c>
      <c r="R1160" s="60">
        <v>0.37603778923156372</v>
      </c>
      <c r="S1160" s="60">
        <v>0.6861681019398006</v>
      </c>
      <c r="T1160" s="51" t="s">
        <v>651</v>
      </c>
    </row>
    <row r="1161" spans="1:20" s="83" customFormat="1" x14ac:dyDescent="0.25">
      <c r="A1161" s="51" t="s">
        <v>636</v>
      </c>
      <c r="B1161" s="51" t="s">
        <v>656</v>
      </c>
      <c r="C1161" s="51" t="s">
        <v>39</v>
      </c>
      <c r="D1161" s="51" t="s">
        <v>135</v>
      </c>
      <c r="E1161" s="51">
        <v>207333002</v>
      </c>
      <c r="F1161" s="51">
        <v>30</v>
      </c>
      <c r="G1161" s="52">
        <v>1E-3</v>
      </c>
      <c r="H1161" s="51">
        <v>130</v>
      </c>
      <c r="I1161" s="53">
        <v>5.9458409000000003</v>
      </c>
      <c r="J1161" s="53">
        <v>1.7932E-3</v>
      </c>
      <c r="K1161" s="53">
        <v>5.5554606999999976</v>
      </c>
      <c r="L1161" s="54">
        <v>0.17206009999999999</v>
      </c>
      <c r="M1161" s="55">
        <v>8.386E-4</v>
      </c>
      <c r="N1161" s="53">
        <v>0.20558969999999999</v>
      </c>
      <c r="O1161" s="56">
        <v>342</v>
      </c>
      <c r="P1161" s="56">
        <v>119</v>
      </c>
      <c r="Q1161" s="60">
        <v>0.53159400000000001</v>
      </c>
      <c r="R1161" s="60">
        <v>0.36119625603376232</v>
      </c>
      <c r="S1161" s="60">
        <v>0.66869017689692645</v>
      </c>
      <c r="T1161" s="51" t="s">
        <v>651</v>
      </c>
    </row>
    <row r="1162" spans="1:20" s="83" customFormat="1" x14ac:dyDescent="0.25">
      <c r="A1162" s="51" t="s">
        <v>636</v>
      </c>
      <c r="B1162" s="51" t="s">
        <v>656</v>
      </c>
      <c r="C1162" s="51" t="s">
        <v>39</v>
      </c>
      <c r="D1162" s="51" t="s">
        <v>135</v>
      </c>
      <c r="E1162" s="51">
        <v>207333719</v>
      </c>
      <c r="F1162" s="51">
        <v>30</v>
      </c>
      <c r="G1162" s="52">
        <v>1E-3</v>
      </c>
      <c r="H1162" s="51">
        <v>130</v>
      </c>
      <c r="I1162" s="53">
        <v>6.1553357999999996</v>
      </c>
      <c r="J1162" s="53">
        <v>1.8289000000000009E-3</v>
      </c>
      <c r="K1162" s="53">
        <v>5.7335755000000006</v>
      </c>
      <c r="L1162" s="54">
        <v>0.17793039999999999</v>
      </c>
      <c r="M1162" s="55">
        <v>8.6379999999999996E-4</v>
      </c>
      <c r="N1162" s="53">
        <v>0.2308057</v>
      </c>
      <c r="O1162" s="56">
        <v>354</v>
      </c>
      <c r="P1162" s="56">
        <v>129</v>
      </c>
      <c r="Q1162" s="60">
        <v>0.63226800000000005</v>
      </c>
      <c r="R1162" s="60">
        <v>0.52096063995290709</v>
      </c>
      <c r="S1162" s="60">
        <v>0.74828493806436502</v>
      </c>
      <c r="T1162" s="51" t="s">
        <v>651</v>
      </c>
    </row>
    <row r="1163" spans="1:20" s="83" customFormat="1" x14ac:dyDescent="0.25">
      <c r="A1163" s="51" t="s">
        <v>636</v>
      </c>
      <c r="B1163" s="51" t="s">
        <v>656</v>
      </c>
      <c r="C1163" s="51" t="s">
        <v>39</v>
      </c>
      <c r="D1163" s="51" t="s">
        <v>135</v>
      </c>
      <c r="E1163" s="51">
        <v>207335116</v>
      </c>
      <c r="F1163" s="51">
        <v>30</v>
      </c>
      <c r="G1163" s="52">
        <v>1E-3</v>
      </c>
      <c r="H1163" s="51">
        <v>130</v>
      </c>
      <c r="I1163" s="53">
        <v>5.4997505000000002</v>
      </c>
      <c r="J1163" s="53">
        <v>1.7991000000000001E-3</v>
      </c>
      <c r="K1163" s="53">
        <v>5.1116683000000007</v>
      </c>
      <c r="L1163" s="54">
        <v>0.1676706</v>
      </c>
      <c r="M1163" s="55">
        <v>8.4749999999999995E-4</v>
      </c>
      <c r="N1163" s="53">
        <v>0.20818229999999999</v>
      </c>
      <c r="O1163" s="56">
        <v>318</v>
      </c>
      <c r="P1163" s="56">
        <v>119</v>
      </c>
      <c r="Q1163" s="60">
        <v>0.57194900000000004</v>
      </c>
      <c r="R1163" s="60">
        <v>0.43005919475128163</v>
      </c>
      <c r="S1163" s="60">
        <v>0.69687224225489486</v>
      </c>
      <c r="T1163" s="51" t="s">
        <v>651</v>
      </c>
    </row>
    <row r="1164" spans="1:20" s="83" customFormat="1" x14ac:dyDescent="0.25">
      <c r="A1164" s="51" t="s">
        <v>636</v>
      </c>
      <c r="B1164" s="51" t="s">
        <v>656</v>
      </c>
      <c r="C1164" s="51" t="s">
        <v>39</v>
      </c>
      <c r="D1164" s="51" t="s">
        <v>135</v>
      </c>
      <c r="E1164" s="51">
        <v>207335791</v>
      </c>
      <c r="F1164" s="51">
        <v>30</v>
      </c>
      <c r="G1164" s="52">
        <v>1E-3</v>
      </c>
      <c r="H1164" s="51">
        <v>130</v>
      </c>
      <c r="I1164" s="53">
        <v>6.3237236000000001</v>
      </c>
      <c r="J1164" s="53">
        <v>1.8060000000000001E-3</v>
      </c>
      <c r="K1164" s="53">
        <v>5.916615600000001</v>
      </c>
      <c r="L1164" s="54">
        <v>0.17822350000000001</v>
      </c>
      <c r="M1164" s="55">
        <v>8.6759999999999995E-4</v>
      </c>
      <c r="N1164" s="53">
        <v>0.21549090000000001</v>
      </c>
      <c r="O1164" s="56">
        <v>366</v>
      </c>
      <c r="P1164" s="56">
        <v>124</v>
      </c>
      <c r="Q1164" s="60">
        <v>0.57894199999999996</v>
      </c>
      <c r="R1164" s="60">
        <v>0.46161992432692339</v>
      </c>
      <c r="S1164" s="60">
        <v>0.72482812373312255</v>
      </c>
      <c r="T1164" s="51" t="s">
        <v>651</v>
      </c>
    </row>
    <row r="1165" spans="1:20" s="83" customFormat="1" x14ac:dyDescent="0.25">
      <c r="A1165" s="51" t="s">
        <v>636</v>
      </c>
      <c r="B1165" s="51" t="s">
        <v>656</v>
      </c>
      <c r="C1165" s="51" t="s">
        <v>39</v>
      </c>
      <c r="D1165" s="51" t="s">
        <v>135</v>
      </c>
      <c r="E1165" s="51">
        <v>207336547</v>
      </c>
      <c r="F1165" s="51">
        <v>30</v>
      </c>
      <c r="G1165" s="52">
        <v>1E-3</v>
      </c>
      <c r="H1165" s="51">
        <v>130</v>
      </c>
      <c r="I1165" s="53">
        <v>5.7580980999999998</v>
      </c>
      <c r="J1165" s="53">
        <v>1.8599000000000001E-3</v>
      </c>
      <c r="K1165" s="53">
        <v>5.3215031000000002</v>
      </c>
      <c r="L1165" s="54">
        <v>0.19147810000000001</v>
      </c>
      <c r="M1165" s="55">
        <v>9.3260000000000001E-4</v>
      </c>
      <c r="N1165" s="53">
        <v>0.2323945</v>
      </c>
      <c r="O1165" s="56">
        <v>330</v>
      </c>
      <c r="P1165" s="56">
        <v>132</v>
      </c>
      <c r="Q1165" s="60">
        <v>0.746085</v>
      </c>
      <c r="R1165" s="60">
        <v>0.58951832420823269</v>
      </c>
      <c r="S1165" s="60">
        <v>0.7875848402610427</v>
      </c>
      <c r="T1165" s="51" t="s">
        <v>651</v>
      </c>
    </row>
    <row r="1166" spans="1:20" s="83" customFormat="1" x14ac:dyDescent="0.25">
      <c r="A1166" s="51" t="s">
        <v>636</v>
      </c>
      <c r="B1166" s="51" t="s">
        <v>656</v>
      </c>
      <c r="C1166" s="51" t="s">
        <v>39</v>
      </c>
      <c r="D1166" s="51" t="s">
        <v>135</v>
      </c>
      <c r="E1166" s="51">
        <v>207337246</v>
      </c>
      <c r="F1166" s="51">
        <v>30</v>
      </c>
      <c r="G1166" s="52">
        <v>1E-3</v>
      </c>
      <c r="H1166" s="51">
        <v>130</v>
      </c>
      <c r="I1166" s="53">
        <v>5.7683187</v>
      </c>
      <c r="J1166" s="53">
        <v>1.7707000000000001E-3</v>
      </c>
      <c r="K1166" s="53">
        <v>5.3409097000000001</v>
      </c>
      <c r="L1166" s="54">
        <v>0.1881678</v>
      </c>
      <c r="M1166" s="55">
        <v>9.9749999999999991E-4</v>
      </c>
      <c r="N1166" s="53">
        <v>0.22653419999999999</v>
      </c>
      <c r="O1166" s="56">
        <v>330</v>
      </c>
      <c r="P1166" s="56">
        <v>131</v>
      </c>
      <c r="Q1166" s="60">
        <v>0.52954299999999999</v>
      </c>
      <c r="R1166" s="60">
        <v>0.39720795165853201</v>
      </c>
      <c r="S1166" s="60">
        <v>0.69356298606131006</v>
      </c>
      <c r="T1166" s="51" t="s">
        <v>651</v>
      </c>
    </row>
    <row r="1167" spans="1:20" s="83" customFormat="1" x14ac:dyDescent="0.25">
      <c r="A1167" s="51" t="s">
        <v>636</v>
      </c>
      <c r="B1167" s="51" t="s">
        <v>656</v>
      </c>
      <c r="C1167" s="51" t="s">
        <v>39</v>
      </c>
      <c r="D1167" s="51" t="s">
        <v>135</v>
      </c>
      <c r="E1167" s="51">
        <v>207338634</v>
      </c>
      <c r="F1167" s="51">
        <v>30</v>
      </c>
      <c r="G1167" s="52">
        <v>1E-3</v>
      </c>
      <c r="H1167" s="51">
        <v>130</v>
      </c>
      <c r="I1167" s="53">
        <v>6.1349178000000002</v>
      </c>
      <c r="J1167" s="53">
        <v>1.9113000000000001E-3</v>
      </c>
      <c r="K1167" s="53">
        <v>5.7528198999999987</v>
      </c>
      <c r="L1167" s="54">
        <v>0.16363320000000001</v>
      </c>
      <c r="M1167" s="55">
        <v>7.8609999999999997E-4</v>
      </c>
      <c r="N1167" s="53">
        <v>0.20589750000000001</v>
      </c>
      <c r="O1167" s="56">
        <v>354</v>
      </c>
      <c r="P1167" s="56">
        <v>113</v>
      </c>
      <c r="Q1167" s="60">
        <v>0.58820899999999998</v>
      </c>
      <c r="R1167" s="60">
        <v>0.51327443605837253</v>
      </c>
      <c r="S1167" s="60">
        <v>0.73802476423546237</v>
      </c>
      <c r="T1167" s="51" t="s">
        <v>651</v>
      </c>
    </row>
    <row r="1168" spans="1:20" s="83" customFormat="1" x14ac:dyDescent="0.25">
      <c r="A1168" s="51" t="s">
        <v>636</v>
      </c>
      <c r="B1168" s="51" t="s">
        <v>656</v>
      </c>
      <c r="C1168" s="51" t="s">
        <v>39</v>
      </c>
      <c r="D1168" s="51" t="s">
        <v>135</v>
      </c>
      <c r="E1168" s="51">
        <v>207340109</v>
      </c>
      <c r="F1168" s="51">
        <v>30</v>
      </c>
      <c r="G1168" s="52">
        <v>1E-3</v>
      </c>
      <c r="H1168" s="51">
        <v>130</v>
      </c>
      <c r="I1168" s="53">
        <v>5.9441930999999997</v>
      </c>
      <c r="J1168" s="53">
        <v>1.8205999999999999E-3</v>
      </c>
      <c r="K1168" s="53">
        <v>5.5431153000000002</v>
      </c>
      <c r="L1168" s="54">
        <v>0.1754793</v>
      </c>
      <c r="M1168" s="55">
        <v>8.6010000000000004E-4</v>
      </c>
      <c r="N1168" s="53">
        <v>0.21285409999999999</v>
      </c>
      <c r="O1168" s="56">
        <v>342</v>
      </c>
      <c r="P1168" s="56">
        <v>125</v>
      </c>
      <c r="Q1168" s="60">
        <v>0.53683999999999998</v>
      </c>
      <c r="R1168" s="60">
        <v>0.3909925633838206</v>
      </c>
      <c r="S1168" s="60">
        <v>0.68080099281963302</v>
      </c>
      <c r="T1168" s="51" t="s">
        <v>651</v>
      </c>
    </row>
    <row r="1169" spans="1:20" s="83" customFormat="1" x14ac:dyDescent="0.25">
      <c r="A1169" s="51" t="s">
        <v>636</v>
      </c>
      <c r="B1169" s="51" t="s">
        <v>656</v>
      </c>
      <c r="C1169" s="51" t="s">
        <v>39</v>
      </c>
      <c r="D1169" s="51" t="s">
        <v>135</v>
      </c>
      <c r="E1169" s="51">
        <v>207340828</v>
      </c>
      <c r="F1169" s="51">
        <v>30</v>
      </c>
      <c r="G1169" s="52">
        <v>1E-3</v>
      </c>
      <c r="H1169" s="51">
        <v>130</v>
      </c>
      <c r="I1169" s="53">
        <v>6.4157257000000003</v>
      </c>
      <c r="J1169" s="53">
        <v>1.837000000000001E-3</v>
      </c>
      <c r="K1169" s="53">
        <v>6.0065692999999989</v>
      </c>
      <c r="L1169" s="54">
        <v>0.17603869999999999</v>
      </c>
      <c r="M1169" s="55">
        <v>8.7279999999999996E-4</v>
      </c>
      <c r="N1169" s="53">
        <v>0.22007560000000001</v>
      </c>
      <c r="O1169" s="56">
        <v>366</v>
      </c>
      <c r="P1169" s="56">
        <v>125</v>
      </c>
      <c r="Q1169" s="60">
        <v>0.48741899999999999</v>
      </c>
      <c r="R1169" s="60">
        <v>0.39800192801083578</v>
      </c>
      <c r="S1169" s="60">
        <v>0.67914338857918244</v>
      </c>
      <c r="T1169" s="51" t="s">
        <v>651</v>
      </c>
    </row>
    <row r="1170" spans="1:20" s="83" customFormat="1" x14ac:dyDescent="0.25">
      <c r="A1170" s="51" t="s">
        <v>636</v>
      </c>
      <c r="B1170" s="51" t="s">
        <v>656</v>
      </c>
      <c r="C1170" s="51" t="s">
        <v>39</v>
      </c>
      <c r="D1170" s="51" t="s">
        <v>135</v>
      </c>
      <c r="E1170" s="51">
        <v>207341592</v>
      </c>
      <c r="F1170" s="51">
        <v>30</v>
      </c>
      <c r="G1170" s="52">
        <v>1E-3</v>
      </c>
      <c r="H1170" s="51">
        <v>130</v>
      </c>
      <c r="I1170" s="53">
        <v>6.1688099000000003</v>
      </c>
      <c r="J1170" s="53">
        <v>1.8393999999999999E-3</v>
      </c>
      <c r="K1170" s="53">
        <v>5.7275607999999991</v>
      </c>
      <c r="L1170" s="54">
        <v>0.1930732</v>
      </c>
      <c r="M1170" s="55">
        <v>9.2369999999999996E-4</v>
      </c>
      <c r="N1170" s="53">
        <v>0.23503560000000001</v>
      </c>
      <c r="O1170" s="56">
        <v>354</v>
      </c>
      <c r="P1170" s="56">
        <v>135</v>
      </c>
      <c r="Q1170" s="60">
        <v>0.58464099999999997</v>
      </c>
      <c r="R1170" s="60">
        <v>0.43672399553747993</v>
      </c>
      <c r="S1170" s="60">
        <v>0.70883724106810808</v>
      </c>
      <c r="T1170" s="51" t="s">
        <v>651</v>
      </c>
    </row>
    <row r="1171" spans="1:20" s="83" customFormat="1" x14ac:dyDescent="0.25">
      <c r="A1171" s="51" t="s">
        <v>636</v>
      </c>
      <c r="B1171" s="51" t="s">
        <v>656</v>
      </c>
      <c r="C1171" s="51" t="s">
        <v>39</v>
      </c>
      <c r="D1171" s="51" t="s">
        <v>135</v>
      </c>
      <c r="E1171" s="51">
        <v>207342331</v>
      </c>
      <c r="F1171" s="51">
        <v>30</v>
      </c>
      <c r="G1171" s="52">
        <v>1E-3</v>
      </c>
      <c r="H1171" s="51">
        <v>130</v>
      </c>
      <c r="I1171" s="53">
        <v>5.9369681999999999</v>
      </c>
      <c r="J1171" s="53">
        <v>1.835E-3</v>
      </c>
      <c r="K1171" s="53">
        <v>5.5140273999999989</v>
      </c>
      <c r="L1171" s="54">
        <v>0.1881051</v>
      </c>
      <c r="M1171" s="55">
        <v>8.8520000000000005E-4</v>
      </c>
      <c r="N1171" s="53">
        <v>0.22178500000000001</v>
      </c>
      <c r="O1171" s="56">
        <v>342</v>
      </c>
      <c r="P1171" s="56">
        <v>129</v>
      </c>
      <c r="Q1171" s="60">
        <v>0.62675999999999998</v>
      </c>
      <c r="R1171" s="60">
        <v>0.44137083111784498</v>
      </c>
      <c r="S1171" s="60">
        <v>0.72118526146573492</v>
      </c>
      <c r="T1171" s="51" t="s">
        <v>651</v>
      </c>
    </row>
    <row r="1172" spans="1:20" s="83" customFormat="1" x14ac:dyDescent="0.25">
      <c r="A1172" s="51" t="s">
        <v>636</v>
      </c>
      <c r="B1172" s="51" t="s">
        <v>656</v>
      </c>
      <c r="C1172" s="51" t="s">
        <v>39</v>
      </c>
      <c r="D1172" s="51" t="s">
        <v>135</v>
      </c>
      <c r="E1172" s="51">
        <v>207343051</v>
      </c>
      <c r="F1172" s="51">
        <v>30</v>
      </c>
      <c r="G1172" s="52">
        <v>1E-3</v>
      </c>
      <c r="H1172" s="51">
        <v>130</v>
      </c>
      <c r="I1172" s="53">
        <v>6.1672979000000003</v>
      </c>
      <c r="J1172" s="53">
        <v>1.8496999999999999E-3</v>
      </c>
      <c r="K1172" s="53">
        <v>5.7795295999999992</v>
      </c>
      <c r="L1172" s="54">
        <v>0.16871949999999999</v>
      </c>
      <c r="M1172" s="55">
        <v>8.1280000000000002E-4</v>
      </c>
      <c r="N1172" s="53">
        <v>0.2062194</v>
      </c>
      <c r="O1172" s="56">
        <v>354</v>
      </c>
      <c r="P1172" s="56">
        <v>117</v>
      </c>
      <c r="Q1172" s="60">
        <v>0.53319799999999995</v>
      </c>
      <c r="R1172" s="60">
        <v>0.40123548610930981</v>
      </c>
      <c r="S1172" s="60">
        <v>0.68659462703297047</v>
      </c>
      <c r="T1172" s="51" t="s">
        <v>651</v>
      </c>
    </row>
    <row r="1173" spans="1:20" s="83" customFormat="1" x14ac:dyDescent="0.25">
      <c r="A1173" s="51" t="s">
        <v>636</v>
      </c>
      <c r="B1173" s="51" t="s">
        <v>656</v>
      </c>
      <c r="C1173" s="51" t="s">
        <v>39</v>
      </c>
      <c r="D1173" s="51" t="s">
        <v>135</v>
      </c>
      <c r="E1173" s="51">
        <v>207343792</v>
      </c>
      <c r="F1173" s="51">
        <v>30</v>
      </c>
      <c r="G1173" s="52">
        <v>1E-3</v>
      </c>
      <c r="H1173" s="51">
        <v>130</v>
      </c>
      <c r="I1173" s="53">
        <v>6.3216688000000003</v>
      </c>
      <c r="J1173" s="53">
        <v>1.8224999999999999E-3</v>
      </c>
      <c r="K1173" s="53">
        <v>5.9260906999999996</v>
      </c>
      <c r="L1173" s="54">
        <v>0.16690250000000001</v>
      </c>
      <c r="M1173" s="55">
        <v>8.2580000000000001E-4</v>
      </c>
      <c r="N1173" s="53">
        <v>0.21576190000000001</v>
      </c>
      <c r="O1173" s="56">
        <v>366</v>
      </c>
      <c r="P1173" s="56">
        <v>122</v>
      </c>
      <c r="Q1173" s="60">
        <v>0.54080300000000003</v>
      </c>
      <c r="R1173" s="60">
        <v>0.46023698977580951</v>
      </c>
      <c r="S1173" s="60">
        <v>0.70623054168199539</v>
      </c>
      <c r="T1173" s="51" t="s">
        <v>651</v>
      </c>
    </row>
    <row r="1174" spans="1:20" s="83" customFormat="1" x14ac:dyDescent="0.25">
      <c r="A1174" s="51" t="s">
        <v>636</v>
      </c>
      <c r="B1174" s="51" t="s">
        <v>656</v>
      </c>
      <c r="C1174" s="51" t="s">
        <v>39</v>
      </c>
      <c r="D1174" s="51" t="s">
        <v>135</v>
      </c>
      <c r="E1174" s="51">
        <v>207345214</v>
      </c>
      <c r="F1174" s="51">
        <v>30</v>
      </c>
      <c r="G1174" s="52">
        <v>1E-3</v>
      </c>
      <c r="H1174" s="51">
        <v>130</v>
      </c>
      <c r="I1174" s="53">
        <v>5.5096195999999997</v>
      </c>
      <c r="J1174" s="53">
        <v>1.8462000000000001E-3</v>
      </c>
      <c r="K1174" s="53">
        <v>5.1020797999999994</v>
      </c>
      <c r="L1174" s="54">
        <v>0.1761827</v>
      </c>
      <c r="M1174" s="55">
        <v>1.0049E-3</v>
      </c>
      <c r="N1174" s="53">
        <v>0.21846209999999999</v>
      </c>
      <c r="O1174" s="56">
        <v>318</v>
      </c>
      <c r="P1174" s="56">
        <v>124</v>
      </c>
      <c r="Q1174" s="60">
        <v>0.62988999999999995</v>
      </c>
      <c r="R1174" s="60">
        <v>0.4619809374660846</v>
      </c>
      <c r="S1174" s="60">
        <v>0.72296373757333254</v>
      </c>
      <c r="T1174" s="51" t="s">
        <v>651</v>
      </c>
    </row>
    <row r="1175" spans="1:20" s="83" customFormat="1" x14ac:dyDescent="0.25">
      <c r="A1175" s="51" t="s">
        <v>636</v>
      </c>
      <c r="B1175" s="51" t="s">
        <v>656</v>
      </c>
      <c r="C1175" s="51" t="s">
        <v>39</v>
      </c>
      <c r="D1175" s="51" t="s">
        <v>135</v>
      </c>
      <c r="E1175" s="51">
        <v>207345893</v>
      </c>
      <c r="F1175" s="51">
        <v>30</v>
      </c>
      <c r="G1175" s="52">
        <v>1E-3</v>
      </c>
      <c r="H1175" s="51">
        <v>130</v>
      </c>
      <c r="I1175" s="53">
        <v>6.5605216000000004</v>
      </c>
      <c r="J1175" s="53">
        <v>1.8285E-3</v>
      </c>
      <c r="K1175" s="53">
        <v>6.1432629000000007</v>
      </c>
      <c r="L1175" s="54">
        <v>0.18578539999999999</v>
      </c>
      <c r="M1175" s="55">
        <v>8.4009999999999998E-4</v>
      </c>
      <c r="N1175" s="53">
        <v>0.21812860000000001</v>
      </c>
      <c r="O1175" s="56">
        <v>378</v>
      </c>
      <c r="P1175" s="56">
        <v>126</v>
      </c>
      <c r="Q1175" s="60">
        <v>0.601881</v>
      </c>
      <c r="R1175" s="60">
        <v>0.46524503539416168</v>
      </c>
      <c r="S1175" s="60">
        <v>0.72369872222975185</v>
      </c>
      <c r="T1175" s="51" t="s">
        <v>651</v>
      </c>
    </row>
    <row r="1176" spans="1:20" s="83" customFormat="1" x14ac:dyDescent="0.25">
      <c r="A1176" s="51" t="s">
        <v>636</v>
      </c>
      <c r="B1176" s="51" t="s">
        <v>656</v>
      </c>
      <c r="C1176" s="51" t="s">
        <v>39</v>
      </c>
      <c r="D1176" s="51" t="s">
        <v>135</v>
      </c>
      <c r="E1176" s="51">
        <v>207346672</v>
      </c>
      <c r="F1176" s="51">
        <v>30</v>
      </c>
      <c r="G1176" s="52">
        <v>1E-3</v>
      </c>
      <c r="H1176" s="51">
        <v>130</v>
      </c>
      <c r="I1176" s="53">
        <v>6.5047451000000001</v>
      </c>
      <c r="J1176" s="53">
        <v>1.8297999999999999E-3</v>
      </c>
      <c r="K1176" s="53">
        <v>6.0659738000000001</v>
      </c>
      <c r="L1176" s="54">
        <v>0.1767416</v>
      </c>
      <c r="M1176" s="55">
        <v>9.5790000000000003E-4</v>
      </c>
      <c r="N1176" s="53">
        <v>0.24867059999999999</v>
      </c>
      <c r="O1176" s="56">
        <v>366</v>
      </c>
      <c r="P1176" s="56">
        <v>134</v>
      </c>
      <c r="Q1176" s="60">
        <v>0.69103700000000001</v>
      </c>
      <c r="R1176" s="60">
        <v>0.53179109601169239</v>
      </c>
      <c r="S1176" s="60">
        <v>0.75324077416070812</v>
      </c>
      <c r="T1176" s="51" t="s">
        <v>651</v>
      </c>
    </row>
    <row r="1177" spans="1:20" s="83" customFormat="1" x14ac:dyDescent="0.25">
      <c r="A1177" s="51" t="s">
        <v>636</v>
      </c>
      <c r="B1177" s="51" t="s">
        <v>656</v>
      </c>
      <c r="C1177" s="51" t="s">
        <v>39</v>
      </c>
      <c r="D1177" s="51" t="s">
        <v>135</v>
      </c>
      <c r="E1177" s="51">
        <v>207347447</v>
      </c>
      <c r="F1177" s="51">
        <v>30</v>
      </c>
      <c r="G1177" s="52">
        <v>1E-3</v>
      </c>
      <c r="H1177" s="51">
        <v>130</v>
      </c>
      <c r="I1177" s="53">
        <v>5.6768764999999997</v>
      </c>
      <c r="J1177" s="53">
        <v>1.8094000000000001E-3</v>
      </c>
      <c r="K1177" s="53">
        <v>5.3327878000000002</v>
      </c>
      <c r="L1177" s="54">
        <v>0.1493593</v>
      </c>
      <c r="M1177" s="55">
        <v>7.4260000000000005E-4</v>
      </c>
      <c r="N1177" s="53">
        <v>0.1826546</v>
      </c>
      <c r="O1177" s="56">
        <v>330</v>
      </c>
      <c r="P1177" s="56">
        <v>102</v>
      </c>
      <c r="Q1177" s="60">
        <v>0.60399999999999998</v>
      </c>
      <c r="R1177" s="60">
        <v>0.43834800663093632</v>
      </c>
      <c r="S1177" s="60">
        <v>0.70728190701144111</v>
      </c>
      <c r="T1177" s="51" t="s">
        <v>651</v>
      </c>
    </row>
    <row r="1178" spans="1:20" s="83" customFormat="1" x14ac:dyDescent="0.25">
      <c r="A1178" s="51" t="s">
        <v>636</v>
      </c>
      <c r="B1178" s="51" t="s">
        <v>656</v>
      </c>
      <c r="C1178" s="51" t="s">
        <v>39</v>
      </c>
      <c r="D1178" s="51" t="s">
        <v>135</v>
      </c>
      <c r="E1178" s="51">
        <v>207348138</v>
      </c>
      <c r="F1178" s="51">
        <v>30</v>
      </c>
      <c r="G1178" s="52">
        <v>1E-3</v>
      </c>
      <c r="H1178" s="51">
        <v>130</v>
      </c>
      <c r="I1178" s="53">
        <v>6.1290775999999996</v>
      </c>
      <c r="J1178" s="53">
        <v>1.852599999999999E-3</v>
      </c>
      <c r="K1178" s="53">
        <v>5.7236847999999991</v>
      </c>
      <c r="L1178" s="54">
        <v>0.1745604</v>
      </c>
      <c r="M1178" s="55">
        <v>8.5360000000000004E-4</v>
      </c>
      <c r="N1178" s="53">
        <v>0.21759049999999999</v>
      </c>
      <c r="O1178" s="56">
        <v>354</v>
      </c>
      <c r="P1178" s="56">
        <v>126</v>
      </c>
      <c r="Q1178" s="60">
        <v>0.64292400000000005</v>
      </c>
      <c r="R1178" s="60">
        <v>0.51327957362524756</v>
      </c>
      <c r="S1178" s="60">
        <v>0.75248804432218741</v>
      </c>
      <c r="T1178" s="51" t="s">
        <v>651</v>
      </c>
    </row>
    <row r="1179" spans="1:20" s="83" customFormat="1" x14ac:dyDescent="0.25">
      <c r="A1179" s="51" t="s">
        <v>636</v>
      </c>
      <c r="B1179" s="51" t="s">
        <v>656</v>
      </c>
      <c r="C1179" s="51" t="s">
        <v>39</v>
      </c>
      <c r="D1179" s="51" t="s">
        <v>135</v>
      </c>
      <c r="E1179" s="51">
        <v>207348874</v>
      </c>
      <c r="F1179" s="51">
        <v>30</v>
      </c>
      <c r="G1179" s="52">
        <v>1E-3</v>
      </c>
      <c r="H1179" s="51">
        <v>130</v>
      </c>
      <c r="I1179" s="53">
        <v>6.4716111999999999</v>
      </c>
      <c r="J1179" s="53">
        <v>1.8457E-3</v>
      </c>
      <c r="K1179" s="53">
        <v>5.9797539999999998</v>
      </c>
      <c r="L1179" s="54">
        <v>0.21297189999999999</v>
      </c>
      <c r="M1179" s="55">
        <v>1.0187E-3</v>
      </c>
      <c r="N1179" s="53">
        <v>0.26521529999999999</v>
      </c>
      <c r="O1179" s="56">
        <v>366</v>
      </c>
      <c r="P1179" s="56">
        <v>150</v>
      </c>
      <c r="Q1179" s="60">
        <v>0.54644599999999999</v>
      </c>
      <c r="R1179" s="60">
        <v>0.45192379231931701</v>
      </c>
      <c r="S1179" s="60">
        <v>0.71550753452682792</v>
      </c>
      <c r="T1179" s="51" t="s">
        <v>651</v>
      </c>
    </row>
    <row r="1180" spans="1:20" s="83" customFormat="1" x14ac:dyDescent="0.25">
      <c r="A1180" s="51" t="s">
        <v>636</v>
      </c>
      <c r="B1180" s="51" t="s">
        <v>656</v>
      </c>
      <c r="C1180" s="51" t="s">
        <v>39</v>
      </c>
      <c r="D1180" s="51" t="s">
        <v>135</v>
      </c>
      <c r="E1180" s="51">
        <v>207349644</v>
      </c>
      <c r="F1180" s="51">
        <v>30</v>
      </c>
      <c r="G1180" s="52">
        <v>1E-3</v>
      </c>
      <c r="H1180" s="51">
        <v>130</v>
      </c>
      <c r="I1180" s="53">
        <v>5.9137238999999999</v>
      </c>
      <c r="J1180" s="53">
        <v>1.8117999999999999E-3</v>
      </c>
      <c r="K1180" s="53">
        <v>5.5270151000000016</v>
      </c>
      <c r="L1180" s="54">
        <v>0.1695999</v>
      </c>
      <c r="M1180" s="55">
        <v>8.0329999999999996E-4</v>
      </c>
      <c r="N1180" s="53">
        <v>0.2044851</v>
      </c>
      <c r="O1180" s="56">
        <v>342</v>
      </c>
      <c r="P1180" s="56">
        <v>117</v>
      </c>
      <c r="Q1180" s="60">
        <v>0.57140899999999994</v>
      </c>
      <c r="R1180" s="60">
        <v>0.45803099523671781</v>
      </c>
      <c r="S1180" s="60">
        <v>0.71709085953258145</v>
      </c>
      <c r="T1180" s="51" t="s">
        <v>651</v>
      </c>
    </row>
    <row r="1181" spans="1:20" s="83" customFormat="1" x14ac:dyDescent="0.25">
      <c r="A1181" s="51" t="s">
        <v>636</v>
      </c>
      <c r="B1181" s="51" t="s">
        <v>656</v>
      </c>
      <c r="C1181" s="51" t="s">
        <v>39</v>
      </c>
      <c r="D1181" s="51" t="s">
        <v>135</v>
      </c>
      <c r="E1181" s="51">
        <v>207350359</v>
      </c>
      <c r="F1181" s="51">
        <v>30</v>
      </c>
      <c r="G1181" s="52">
        <v>1E-3</v>
      </c>
      <c r="H1181" s="51">
        <v>130</v>
      </c>
      <c r="I1181" s="53">
        <v>5.9878438999999997</v>
      </c>
      <c r="J1181" s="53">
        <v>1.846300000000001E-3</v>
      </c>
      <c r="K1181" s="53">
        <v>5.5741532000000023</v>
      </c>
      <c r="L1181" s="54">
        <v>0.18114749999999999</v>
      </c>
      <c r="M1181" s="55">
        <v>8.9309999999999997E-4</v>
      </c>
      <c r="N1181" s="53">
        <v>0.2196784</v>
      </c>
      <c r="O1181" s="56">
        <v>342</v>
      </c>
      <c r="P1181" s="56">
        <v>126</v>
      </c>
      <c r="Q1181" s="60">
        <v>0.60377599999999998</v>
      </c>
      <c r="R1181" s="60">
        <v>0.5045747495365781</v>
      </c>
      <c r="S1181" s="60">
        <v>0.74842314656077624</v>
      </c>
      <c r="T1181" s="51" t="s">
        <v>651</v>
      </c>
    </row>
    <row r="1182" spans="1:20" s="83" customFormat="1" x14ac:dyDescent="0.25">
      <c r="A1182" s="51" t="s">
        <v>636</v>
      </c>
      <c r="B1182" s="51" t="s">
        <v>656</v>
      </c>
      <c r="C1182" s="51" t="s">
        <v>39</v>
      </c>
      <c r="D1182" s="51" t="s">
        <v>135</v>
      </c>
      <c r="E1182" s="51">
        <v>207351082</v>
      </c>
      <c r="F1182" s="51">
        <v>30</v>
      </c>
      <c r="G1182" s="52">
        <v>1E-3</v>
      </c>
      <c r="H1182" s="51">
        <v>130</v>
      </c>
      <c r="I1182" s="53">
        <v>6.4230095</v>
      </c>
      <c r="J1182" s="53">
        <v>1.8477000000000001E-3</v>
      </c>
      <c r="K1182" s="53">
        <v>5.9756424999999984</v>
      </c>
      <c r="L1182" s="54">
        <v>0.1964322</v>
      </c>
      <c r="M1182" s="55">
        <v>9.6029999999999998E-4</v>
      </c>
      <c r="N1182" s="53">
        <v>0.23730419999999999</v>
      </c>
      <c r="O1182" s="56">
        <v>366</v>
      </c>
      <c r="P1182" s="56">
        <v>137</v>
      </c>
      <c r="Q1182" s="60">
        <v>0.73916300000000001</v>
      </c>
      <c r="R1182" s="60">
        <v>0.58159538042828895</v>
      </c>
      <c r="S1182" s="60">
        <v>0.78315738121541179</v>
      </c>
      <c r="T1182" s="51" t="s">
        <v>651</v>
      </c>
    </row>
    <row r="1183" spans="1:20" s="83" customFormat="1" x14ac:dyDescent="0.25">
      <c r="A1183" s="51" t="s">
        <v>636</v>
      </c>
      <c r="B1183" s="51" t="s">
        <v>656</v>
      </c>
      <c r="C1183" s="51" t="s">
        <v>39</v>
      </c>
      <c r="D1183" s="51" t="s">
        <v>135</v>
      </c>
      <c r="E1183" s="51">
        <v>207351848</v>
      </c>
      <c r="F1183" s="51">
        <v>30</v>
      </c>
      <c r="G1183" s="52">
        <v>1E-3</v>
      </c>
      <c r="H1183" s="51">
        <v>130</v>
      </c>
      <c r="I1183" s="53">
        <v>6.6234209000000002</v>
      </c>
      <c r="J1183" s="53">
        <v>1.8081E-3</v>
      </c>
      <c r="K1183" s="53">
        <v>6.1578902000000006</v>
      </c>
      <c r="L1183" s="54">
        <v>0.20654420000000001</v>
      </c>
      <c r="M1183" s="55">
        <v>9.7269999999999995E-4</v>
      </c>
      <c r="N1183" s="53">
        <v>0.24534639999999999</v>
      </c>
      <c r="O1183" s="56">
        <v>378</v>
      </c>
      <c r="P1183" s="56">
        <v>142</v>
      </c>
      <c r="Q1183" s="60">
        <v>0.68725800000000004</v>
      </c>
      <c r="R1183" s="60">
        <v>0.51890523698946778</v>
      </c>
      <c r="S1183" s="60">
        <v>0.75063907902422244</v>
      </c>
      <c r="T1183" s="51" t="s">
        <v>651</v>
      </c>
    </row>
    <row r="1184" spans="1:20" s="83" customFormat="1" x14ac:dyDescent="0.25">
      <c r="A1184" s="51" t="s">
        <v>636</v>
      </c>
      <c r="B1184" s="51" t="s">
        <v>656</v>
      </c>
      <c r="C1184" s="51" t="s">
        <v>39</v>
      </c>
      <c r="D1184" s="51" t="s">
        <v>135</v>
      </c>
      <c r="E1184" s="51">
        <v>207352635</v>
      </c>
      <c r="F1184" s="51">
        <v>30</v>
      </c>
      <c r="G1184" s="52">
        <v>1E-3</v>
      </c>
      <c r="H1184" s="51">
        <v>130</v>
      </c>
      <c r="I1184" s="53">
        <v>5.7410364999999999</v>
      </c>
      <c r="J1184" s="53">
        <v>1.8211E-3</v>
      </c>
      <c r="K1184" s="53">
        <v>5.3496746999999996</v>
      </c>
      <c r="L1184" s="54">
        <v>0.1696008</v>
      </c>
      <c r="M1184" s="55">
        <v>8.2140000000000002E-4</v>
      </c>
      <c r="N1184" s="53">
        <v>0.2094057</v>
      </c>
      <c r="O1184" s="56">
        <v>330</v>
      </c>
      <c r="P1184" s="56">
        <v>117</v>
      </c>
      <c r="Q1184" s="60">
        <v>0.60464300000000004</v>
      </c>
      <c r="R1184" s="60">
        <v>0.44923823632808169</v>
      </c>
      <c r="S1184" s="60">
        <v>0.72651716701068125</v>
      </c>
      <c r="T1184" s="51" t="s">
        <v>651</v>
      </c>
    </row>
    <row r="1185" spans="1:20" s="83" customFormat="1" x14ac:dyDescent="0.25">
      <c r="A1185" s="51" t="s">
        <v>636</v>
      </c>
      <c r="B1185" s="51" t="s">
        <v>656</v>
      </c>
      <c r="C1185" s="51" t="s">
        <v>39</v>
      </c>
      <c r="D1185" s="51" t="s">
        <v>135</v>
      </c>
      <c r="E1185" s="51">
        <v>207353335</v>
      </c>
      <c r="F1185" s="51">
        <v>30</v>
      </c>
      <c r="G1185" s="52">
        <v>1E-3</v>
      </c>
      <c r="H1185" s="51">
        <v>130</v>
      </c>
      <c r="I1185" s="53">
        <v>5.9453002000000001</v>
      </c>
      <c r="J1185" s="53">
        <v>1.800400000000001E-3</v>
      </c>
      <c r="K1185" s="53">
        <v>5.5439698000000002</v>
      </c>
      <c r="L1185" s="54">
        <v>0.17102010000000001</v>
      </c>
      <c r="M1185" s="55">
        <v>8.1059999999999997E-4</v>
      </c>
      <c r="N1185" s="53">
        <v>0.21756229999999999</v>
      </c>
      <c r="O1185" s="56">
        <v>342</v>
      </c>
      <c r="P1185" s="56">
        <v>121</v>
      </c>
      <c r="Q1185" s="60">
        <v>0.55675699999999995</v>
      </c>
      <c r="R1185" s="60">
        <v>0.50089959802607209</v>
      </c>
      <c r="S1185" s="60">
        <v>0.73214882982327445</v>
      </c>
      <c r="T1185" s="51" t="s">
        <v>651</v>
      </c>
    </row>
    <row r="1186" spans="1:20" s="83" customFormat="1" x14ac:dyDescent="0.25">
      <c r="A1186" s="51" t="s">
        <v>636</v>
      </c>
      <c r="B1186" s="51" t="s">
        <v>656</v>
      </c>
      <c r="C1186" s="51" t="s">
        <v>39</v>
      </c>
      <c r="D1186" s="51" t="s">
        <v>135</v>
      </c>
      <c r="E1186" s="51">
        <v>207354747</v>
      </c>
      <c r="F1186" s="51">
        <v>30</v>
      </c>
      <c r="G1186" s="52">
        <v>1E-3</v>
      </c>
      <c r="H1186" s="51">
        <v>130</v>
      </c>
      <c r="I1186" s="53">
        <v>6.6369378000000001</v>
      </c>
      <c r="J1186" s="53">
        <v>1.82E-3</v>
      </c>
      <c r="K1186" s="53">
        <v>6.1849813999999999</v>
      </c>
      <c r="L1186" s="54">
        <v>0.19961180000000001</v>
      </c>
      <c r="M1186" s="55">
        <v>1.1012999999999999E-3</v>
      </c>
      <c r="N1186" s="53">
        <v>0.2385873</v>
      </c>
      <c r="O1186" s="56">
        <v>378</v>
      </c>
      <c r="P1186" s="56">
        <v>138</v>
      </c>
      <c r="Q1186" s="60">
        <v>0.52674799999999999</v>
      </c>
      <c r="R1186" s="60">
        <v>0.37147358079930021</v>
      </c>
      <c r="S1186" s="60">
        <v>0.67747402797120237</v>
      </c>
      <c r="T1186" s="51" t="s">
        <v>651</v>
      </c>
    </row>
    <row r="1187" spans="1:20" s="83" customFormat="1" x14ac:dyDescent="0.25">
      <c r="A1187" s="51" t="s">
        <v>636</v>
      </c>
      <c r="B1187" s="51" t="s">
        <v>656</v>
      </c>
      <c r="C1187" s="51" t="s">
        <v>39</v>
      </c>
      <c r="D1187" s="51" t="s">
        <v>135</v>
      </c>
      <c r="E1187" s="51">
        <v>207355535</v>
      </c>
      <c r="F1187" s="51">
        <v>30</v>
      </c>
      <c r="G1187" s="52">
        <v>1E-3</v>
      </c>
      <c r="H1187" s="51">
        <v>130</v>
      </c>
      <c r="I1187" s="53">
        <v>6.1423211000000002</v>
      </c>
      <c r="J1187" s="53">
        <v>1.8023E-3</v>
      </c>
      <c r="K1187" s="53">
        <v>5.7462906</v>
      </c>
      <c r="L1187" s="54">
        <v>0.1743942</v>
      </c>
      <c r="M1187" s="55">
        <v>8.3739999999999997E-4</v>
      </c>
      <c r="N1187" s="53">
        <v>0.208846</v>
      </c>
      <c r="O1187" s="56">
        <v>354</v>
      </c>
      <c r="P1187" s="56">
        <v>120</v>
      </c>
      <c r="Q1187" s="60">
        <v>0.60125700000000004</v>
      </c>
      <c r="R1187" s="60">
        <v>0.47618694174641518</v>
      </c>
      <c r="S1187" s="60">
        <v>0.73412335143827101</v>
      </c>
      <c r="T1187" s="51" t="s">
        <v>651</v>
      </c>
    </row>
    <row r="1188" spans="1:20" s="83" customFormat="1" x14ac:dyDescent="0.25">
      <c r="A1188" s="51" t="s">
        <v>636</v>
      </c>
      <c r="B1188" s="51" t="s">
        <v>656</v>
      </c>
      <c r="C1188" s="51" t="s">
        <v>39</v>
      </c>
      <c r="D1188" s="51" t="s">
        <v>135</v>
      </c>
      <c r="E1188" s="51">
        <v>207357146</v>
      </c>
      <c r="F1188" s="51">
        <v>30</v>
      </c>
      <c r="G1188" s="52">
        <v>1E-3</v>
      </c>
      <c r="H1188" s="51">
        <v>130</v>
      </c>
      <c r="I1188" s="53">
        <v>5.9991287</v>
      </c>
      <c r="J1188" s="53">
        <v>1.884E-3</v>
      </c>
      <c r="K1188" s="53">
        <v>5.5766144000000004</v>
      </c>
      <c r="L1188" s="54">
        <v>0.1835975</v>
      </c>
      <c r="M1188" s="55">
        <v>8.9499999999999996E-4</v>
      </c>
      <c r="N1188" s="53">
        <v>0.22589300000000001</v>
      </c>
      <c r="O1188" s="56">
        <v>342</v>
      </c>
      <c r="P1188" s="56">
        <v>126</v>
      </c>
      <c r="Q1188" s="60">
        <v>0.56815599999999999</v>
      </c>
      <c r="R1188" s="60">
        <v>0.42636238485930178</v>
      </c>
      <c r="S1188" s="60">
        <v>0.7002861410106227</v>
      </c>
      <c r="T1188" s="51" t="s">
        <v>651</v>
      </c>
    </row>
    <row r="1189" spans="1:20" s="83" customFormat="1" x14ac:dyDescent="0.25">
      <c r="A1189" s="51" t="s">
        <v>636</v>
      </c>
      <c r="B1189" s="51" t="s">
        <v>656</v>
      </c>
      <c r="C1189" s="51" t="s">
        <v>39</v>
      </c>
      <c r="D1189" s="51" t="s">
        <v>135</v>
      </c>
      <c r="E1189" s="51">
        <v>207357871</v>
      </c>
      <c r="F1189" s="51">
        <v>30</v>
      </c>
      <c r="G1189" s="52">
        <v>1E-3</v>
      </c>
      <c r="H1189" s="51">
        <v>130</v>
      </c>
      <c r="I1189" s="53">
        <v>5.9563661999999997</v>
      </c>
      <c r="J1189" s="53">
        <v>1.828E-3</v>
      </c>
      <c r="K1189" s="53">
        <v>5.5226999000000001</v>
      </c>
      <c r="L1189" s="54">
        <v>0.1943095</v>
      </c>
      <c r="M1189" s="55">
        <v>9.8759999999999994E-4</v>
      </c>
      <c r="N1189" s="53">
        <v>0.22622159999999999</v>
      </c>
      <c r="O1189" s="56">
        <v>342</v>
      </c>
      <c r="P1189" s="56">
        <v>135</v>
      </c>
      <c r="Q1189" s="60">
        <v>0.73651199999999994</v>
      </c>
      <c r="R1189" s="60">
        <v>0.57739333098602519</v>
      </c>
      <c r="S1189" s="60">
        <v>0.76471336287836755</v>
      </c>
      <c r="T1189" s="51" t="s">
        <v>651</v>
      </c>
    </row>
    <row r="1190" spans="1:20" s="83" customFormat="1" x14ac:dyDescent="0.25">
      <c r="A1190" s="51" t="s">
        <v>636</v>
      </c>
      <c r="B1190" s="51" t="s">
        <v>656</v>
      </c>
      <c r="C1190" s="51" t="s">
        <v>39</v>
      </c>
      <c r="D1190" s="51" t="s">
        <v>135</v>
      </c>
      <c r="E1190" s="51">
        <v>207358591</v>
      </c>
      <c r="F1190" s="51">
        <v>30</v>
      </c>
      <c r="G1190" s="52">
        <v>1E-3</v>
      </c>
      <c r="H1190" s="51">
        <v>130</v>
      </c>
      <c r="I1190" s="53">
        <v>5.7258168999999999</v>
      </c>
      <c r="J1190" s="53">
        <v>1.7799000000000001E-3</v>
      </c>
      <c r="K1190" s="53">
        <v>5.3224167000000024</v>
      </c>
      <c r="L1190" s="54">
        <v>0.17260729999999999</v>
      </c>
      <c r="M1190" s="55">
        <v>8.6660000000000003E-4</v>
      </c>
      <c r="N1190" s="53">
        <v>0.2179759</v>
      </c>
      <c r="O1190" s="56">
        <v>330</v>
      </c>
      <c r="P1190" s="56">
        <v>121</v>
      </c>
      <c r="Q1190" s="60">
        <v>0.61707100000000004</v>
      </c>
      <c r="R1190" s="60">
        <v>0.5174387301746648</v>
      </c>
      <c r="S1190" s="60">
        <v>0.73881791663436813</v>
      </c>
      <c r="T1190" s="51" t="s">
        <v>651</v>
      </c>
    </row>
    <row r="1191" spans="1:20" s="83" customFormat="1" x14ac:dyDescent="0.25">
      <c r="A1191" s="51" t="s">
        <v>636</v>
      </c>
      <c r="B1191" s="51" t="s">
        <v>656</v>
      </c>
      <c r="C1191" s="51" t="s">
        <v>39</v>
      </c>
      <c r="D1191" s="51" t="s">
        <v>135</v>
      </c>
      <c r="E1191" s="51">
        <v>207359287</v>
      </c>
      <c r="F1191" s="51">
        <v>30</v>
      </c>
      <c r="G1191" s="52">
        <v>1E-3</v>
      </c>
      <c r="H1191" s="51">
        <v>130</v>
      </c>
      <c r="I1191" s="53">
        <v>6.1370543</v>
      </c>
      <c r="J1191" s="53">
        <v>1.7386999999999999E-3</v>
      </c>
      <c r="K1191" s="53">
        <v>5.7361767999999991</v>
      </c>
      <c r="L1191" s="54">
        <v>0.1784732</v>
      </c>
      <c r="M1191" s="55">
        <v>8.1309999999999998E-4</v>
      </c>
      <c r="N1191" s="53">
        <v>0.20964340000000001</v>
      </c>
      <c r="O1191" s="56">
        <v>354</v>
      </c>
      <c r="P1191" s="56">
        <v>121</v>
      </c>
      <c r="Q1191" s="60">
        <v>0.65573099999999995</v>
      </c>
      <c r="R1191" s="60">
        <v>0.49592448125113942</v>
      </c>
      <c r="S1191" s="60">
        <v>0.73483292981680537</v>
      </c>
      <c r="T1191" s="51" t="s">
        <v>651</v>
      </c>
    </row>
    <row r="1192" spans="1:20" s="83" customFormat="1" x14ac:dyDescent="0.25">
      <c r="A1192" s="51" t="s">
        <v>636</v>
      </c>
      <c r="B1192" s="51" t="s">
        <v>656</v>
      </c>
      <c r="C1192" s="51" t="s">
        <v>39</v>
      </c>
      <c r="D1192" s="51" t="s">
        <v>135</v>
      </c>
      <c r="E1192" s="51">
        <v>207360024</v>
      </c>
      <c r="F1192" s="51">
        <v>30</v>
      </c>
      <c r="G1192" s="52">
        <v>1E-3</v>
      </c>
      <c r="H1192" s="51">
        <v>130</v>
      </c>
      <c r="I1192" s="53">
        <v>6.4197267</v>
      </c>
      <c r="J1192" s="53">
        <v>1.7508999999999999E-3</v>
      </c>
      <c r="K1192" s="53">
        <v>5.9871088000000006</v>
      </c>
      <c r="L1192" s="54">
        <v>0.18959200000000001</v>
      </c>
      <c r="M1192" s="55">
        <v>1.0139999999999999E-3</v>
      </c>
      <c r="N1192" s="53">
        <v>0.22976559999999999</v>
      </c>
      <c r="O1192" s="56">
        <v>366</v>
      </c>
      <c r="P1192" s="56">
        <v>133</v>
      </c>
      <c r="Q1192" s="60">
        <v>0.66170099999999998</v>
      </c>
      <c r="R1192" s="60">
        <v>0.52282680171230589</v>
      </c>
      <c r="S1192" s="60">
        <v>0.75074722265571936</v>
      </c>
      <c r="T1192" s="51" t="s">
        <v>651</v>
      </c>
    </row>
    <row r="1193" spans="1:20" s="83" customFormat="1" x14ac:dyDescent="0.25">
      <c r="A1193" s="51" t="s">
        <v>636</v>
      </c>
      <c r="B1193" s="51" t="s">
        <v>656</v>
      </c>
      <c r="C1193" s="51" t="s">
        <v>39</v>
      </c>
      <c r="D1193" s="51" t="s">
        <v>135</v>
      </c>
      <c r="E1193" s="51">
        <v>207360793</v>
      </c>
      <c r="F1193" s="51">
        <v>30</v>
      </c>
      <c r="G1193" s="52">
        <v>1E-3</v>
      </c>
      <c r="H1193" s="51">
        <v>130</v>
      </c>
      <c r="I1193" s="53">
        <v>6.2150702000000004</v>
      </c>
      <c r="J1193" s="53">
        <v>1.8165E-3</v>
      </c>
      <c r="K1193" s="53">
        <v>5.7947660999999986</v>
      </c>
      <c r="L1193" s="54">
        <v>0.18821769999999999</v>
      </c>
      <c r="M1193" s="55">
        <v>8.9780000000000003E-4</v>
      </c>
      <c r="N1193" s="53">
        <v>0.2187442</v>
      </c>
      <c r="O1193" s="56">
        <v>354</v>
      </c>
      <c r="P1193" s="56">
        <v>127</v>
      </c>
      <c r="Q1193" s="60">
        <v>0.62728700000000004</v>
      </c>
      <c r="R1193" s="60">
        <v>0.47034857134150271</v>
      </c>
      <c r="S1193" s="60">
        <v>0.74801350158247804</v>
      </c>
      <c r="T1193" s="51" t="s">
        <v>651</v>
      </c>
    </row>
    <row r="1194" spans="1:20" s="83" customFormat="1" x14ac:dyDescent="0.25">
      <c r="A1194" s="51" t="s">
        <v>636</v>
      </c>
      <c r="B1194" s="51" t="s">
        <v>656</v>
      </c>
      <c r="C1194" s="51" t="s">
        <v>39</v>
      </c>
      <c r="D1194" s="51" t="s">
        <v>135</v>
      </c>
      <c r="E1194" s="51">
        <v>207361542</v>
      </c>
      <c r="F1194" s="51">
        <v>30</v>
      </c>
      <c r="G1194" s="52">
        <v>1E-3</v>
      </c>
      <c r="H1194" s="51">
        <v>130</v>
      </c>
      <c r="I1194" s="53">
        <v>6.8700001000000004</v>
      </c>
      <c r="J1194" s="53">
        <v>1.8148000000000001E-3</v>
      </c>
      <c r="K1194" s="53">
        <v>6.4078725000000007</v>
      </c>
      <c r="L1194" s="54">
        <v>0.2058807</v>
      </c>
      <c r="M1194" s="55">
        <v>1.0219999999999999E-3</v>
      </c>
      <c r="N1194" s="53">
        <v>0.24244640000000001</v>
      </c>
      <c r="O1194" s="56">
        <v>390</v>
      </c>
      <c r="P1194" s="56">
        <v>141</v>
      </c>
      <c r="Q1194" s="60">
        <v>0.65688199999999997</v>
      </c>
      <c r="R1194" s="60">
        <v>0.47996952323549669</v>
      </c>
      <c r="S1194" s="60">
        <v>0.73129390588177312</v>
      </c>
      <c r="T1194" s="51" t="s">
        <v>651</v>
      </c>
    </row>
    <row r="1195" spans="1:20" s="83" customFormat="1" x14ac:dyDescent="0.25">
      <c r="A1195" s="51" t="s">
        <v>636</v>
      </c>
      <c r="B1195" s="51" t="s">
        <v>656</v>
      </c>
      <c r="C1195" s="51" t="s">
        <v>39</v>
      </c>
      <c r="D1195" s="51" t="s">
        <v>135</v>
      </c>
      <c r="E1195" s="51">
        <v>207362910</v>
      </c>
      <c r="F1195" s="51">
        <v>30</v>
      </c>
      <c r="G1195" s="52">
        <v>1E-3</v>
      </c>
      <c r="H1195" s="51">
        <v>130</v>
      </c>
      <c r="I1195" s="53">
        <v>6.3662814000000001</v>
      </c>
      <c r="J1195" s="53">
        <v>1.8211E-3</v>
      </c>
      <c r="K1195" s="53">
        <v>5.9342206999999991</v>
      </c>
      <c r="L1195" s="54">
        <v>0.19295039999999999</v>
      </c>
      <c r="M1195" s="55">
        <v>9.6710000000000003E-4</v>
      </c>
      <c r="N1195" s="53">
        <v>0.22567670000000001</v>
      </c>
      <c r="O1195" s="56">
        <v>366</v>
      </c>
      <c r="P1195" s="56">
        <v>134</v>
      </c>
      <c r="Q1195" s="60">
        <v>0.60503899999999999</v>
      </c>
      <c r="R1195" s="60">
        <v>0.45791161526767238</v>
      </c>
      <c r="S1195" s="60">
        <v>0.71395213042077854</v>
      </c>
      <c r="T1195" s="51" t="s">
        <v>651</v>
      </c>
    </row>
    <row r="1196" spans="1:20" s="83" customFormat="1" x14ac:dyDescent="0.25">
      <c r="A1196" s="51" t="s">
        <v>636</v>
      </c>
      <c r="B1196" s="51" t="s">
        <v>656</v>
      </c>
      <c r="C1196" s="51" t="s">
        <v>39</v>
      </c>
      <c r="D1196" s="51" t="s">
        <v>135</v>
      </c>
      <c r="E1196" s="51">
        <v>207363671</v>
      </c>
      <c r="F1196" s="51">
        <v>30</v>
      </c>
      <c r="G1196" s="52">
        <v>1E-3</v>
      </c>
      <c r="H1196" s="51">
        <v>130</v>
      </c>
      <c r="I1196" s="53">
        <v>5.9938383999999996</v>
      </c>
      <c r="J1196" s="53">
        <v>1.7562999999999999E-3</v>
      </c>
      <c r="K1196" s="53">
        <v>5.5867410999999993</v>
      </c>
      <c r="L1196" s="54">
        <v>0.17794080000000001</v>
      </c>
      <c r="M1196" s="55">
        <v>8.7239999999999996E-4</v>
      </c>
      <c r="N1196" s="53">
        <v>0.21656639999999999</v>
      </c>
      <c r="O1196" s="56">
        <v>342</v>
      </c>
      <c r="P1196" s="56">
        <v>125</v>
      </c>
      <c r="Q1196" s="60">
        <v>0.62916300000000003</v>
      </c>
      <c r="R1196" s="60">
        <v>0.50552395989895604</v>
      </c>
      <c r="S1196" s="60">
        <v>0.73732890084329294</v>
      </c>
      <c r="T1196" s="51" t="s">
        <v>651</v>
      </c>
    </row>
    <row r="1197" spans="1:20" s="83" customFormat="1" x14ac:dyDescent="0.25">
      <c r="A1197" s="51" t="s">
        <v>636</v>
      </c>
      <c r="B1197" s="51" t="s">
        <v>656</v>
      </c>
      <c r="C1197" s="51" t="s">
        <v>39</v>
      </c>
      <c r="D1197" s="51" t="s">
        <v>135</v>
      </c>
      <c r="E1197" s="51">
        <v>207364396</v>
      </c>
      <c r="F1197" s="51">
        <v>30</v>
      </c>
      <c r="G1197" s="52">
        <v>1E-3</v>
      </c>
      <c r="H1197" s="51">
        <v>130</v>
      </c>
      <c r="I1197" s="53">
        <v>5.9111317000000003</v>
      </c>
      <c r="J1197" s="53">
        <v>1.7825E-3</v>
      </c>
      <c r="K1197" s="53">
        <v>5.4812390000000004</v>
      </c>
      <c r="L1197" s="54">
        <v>0.1867472</v>
      </c>
      <c r="M1197" s="55">
        <v>8.5459999999999996E-4</v>
      </c>
      <c r="N1197" s="53">
        <v>0.22940240000000001</v>
      </c>
      <c r="O1197" s="56">
        <v>342</v>
      </c>
      <c r="P1197" s="56">
        <v>130</v>
      </c>
      <c r="Q1197" s="60">
        <v>0.67295000000000005</v>
      </c>
      <c r="R1197" s="60">
        <v>0.57342138917004215</v>
      </c>
      <c r="S1197" s="60">
        <v>0.78631497433106912</v>
      </c>
      <c r="T1197" s="51" t="s">
        <v>651</v>
      </c>
    </row>
    <row r="1198" spans="1:20" s="83" customFormat="1" x14ac:dyDescent="0.25">
      <c r="A1198" s="51" t="s">
        <v>636</v>
      </c>
      <c r="B1198" s="51" t="s">
        <v>656</v>
      </c>
      <c r="C1198" s="51" t="s">
        <v>39</v>
      </c>
      <c r="D1198" s="51" t="s">
        <v>135</v>
      </c>
      <c r="E1198" s="51">
        <v>207365745</v>
      </c>
      <c r="F1198" s="51">
        <v>30</v>
      </c>
      <c r="G1198" s="52">
        <v>1E-3</v>
      </c>
      <c r="H1198" s="51">
        <v>130</v>
      </c>
      <c r="I1198" s="53">
        <v>6.3676689</v>
      </c>
      <c r="J1198" s="53">
        <v>1.8063E-3</v>
      </c>
      <c r="K1198" s="53">
        <v>5.9374557999999986</v>
      </c>
      <c r="L1198" s="54">
        <v>0.18406510000000001</v>
      </c>
      <c r="M1198" s="55">
        <v>9.3280000000000001E-4</v>
      </c>
      <c r="N1198" s="53">
        <v>0.23280960000000001</v>
      </c>
      <c r="O1198" s="56">
        <v>366</v>
      </c>
      <c r="P1198" s="56">
        <v>129</v>
      </c>
      <c r="Q1198" s="60">
        <v>0.61179600000000001</v>
      </c>
      <c r="R1198" s="60">
        <v>0.42121266994289758</v>
      </c>
      <c r="S1198" s="60">
        <v>0.70605360033617159</v>
      </c>
      <c r="T1198" s="51" t="s">
        <v>651</v>
      </c>
    </row>
    <row r="1199" spans="1:20" s="83" customFormat="1" x14ac:dyDescent="0.25">
      <c r="A1199" s="51" t="s">
        <v>636</v>
      </c>
      <c r="B1199" s="51" t="s">
        <v>656</v>
      </c>
      <c r="C1199" s="51" t="s">
        <v>39</v>
      </c>
      <c r="D1199" s="51" t="s">
        <v>135</v>
      </c>
      <c r="E1199" s="51">
        <v>207366508</v>
      </c>
      <c r="F1199" s="51">
        <v>30</v>
      </c>
      <c r="G1199" s="52">
        <v>1E-3</v>
      </c>
      <c r="H1199" s="51">
        <v>130</v>
      </c>
      <c r="I1199" s="53">
        <v>5.4696864999999999</v>
      </c>
      <c r="J1199" s="53">
        <v>1.7786E-3</v>
      </c>
      <c r="K1199" s="53">
        <v>5.1171921000000014</v>
      </c>
      <c r="L1199" s="54">
        <v>0.15144920000000001</v>
      </c>
      <c r="M1199" s="55">
        <v>7.3510000000000003E-4</v>
      </c>
      <c r="N1199" s="53">
        <v>0.18906439999999999</v>
      </c>
      <c r="O1199" s="56">
        <v>318</v>
      </c>
      <c r="P1199" s="56">
        <v>107</v>
      </c>
      <c r="Q1199" s="60">
        <v>0.60626999999999998</v>
      </c>
      <c r="R1199" s="60">
        <v>0.45277725612534919</v>
      </c>
      <c r="S1199" s="60">
        <v>0.70976429624704784</v>
      </c>
      <c r="T1199" s="51" t="s">
        <v>651</v>
      </c>
    </row>
    <row r="1200" spans="1:20" s="83" customFormat="1" x14ac:dyDescent="0.25">
      <c r="A1200" s="51" t="s">
        <v>636</v>
      </c>
      <c r="B1200" s="51" t="s">
        <v>656</v>
      </c>
      <c r="C1200" s="51" t="s">
        <v>39</v>
      </c>
      <c r="D1200" s="51" t="s">
        <v>135</v>
      </c>
      <c r="E1200" s="51">
        <v>207367178</v>
      </c>
      <c r="F1200" s="51">
        <v>30</v>
      </c>
      <c r="G1200" s="52">
        <v>1E-3</v>
      </c>
      <c r="H1200" s="51">
        <v>130</v>
      </c>
      <c r="I1200" s="53">
        <v>6.1279363</v>
      </c>
      <c r="J1200" s="53">
        <v>1.745E-3</v>
      </c>
      <c r="K1200" s="53">
        <v>5.6937563999999998</v>
      </c>
      <c r="L1200" s="54">
        <v>0.19018650000000001</v>
      </c>
      <c r="M1200" s="55">
        <v>9.2820000000000001E-4</v>
      </c>
      <c r="N1200" s="53">
        <v>0.23107240000000001</v>
      </c>
      <c r="O1200" s="56">
        <v>354</v>
      </c>
      <c r="P1200" s="56">
        <v>132</v>
      </c>
      <c r="Q1200" s="60">
        <v>0.53537000000000001</v>
      </c>
      <c r="R1200" s="60">
        <v>0.4459237221936721</v>
      </c>
      <c r="S1200" s="60">
        <v>0.72378109305010985</v>
      </c>
      <c r="T1200" s="51" t="s">
        <v>651</v>
      </c>
    </row>
    <row r="1201" spans="1:20" s="83" customFormat="1" x14ac:dyDescent="0.25">
      <c r="A1201" s="51" t="s">
        <v>636</v>
      </c>
      <c r="B1201" s="51" t="s">
        <v>656</v>
      </c>
      <c r="C1201" s="51" t="s">
        <v>39</v>
      </c>
      <c r="D1201" s="51" t="s">
        <v>135</v>
      </c>
      <c r="E1201" s="51">
        <v>207367919</v>
      </c>
      <c r="F1201" s="51">
        <v>30</v>
      </c>
      <c r="G1201" s="52">
        <v>1E-3</v>
      </c>
      <c r="H1201" s="51">
        <v>130</v>
      </c>
      <c r="I1201" s="53">
        <v>5.8759562000000001</v>
      </c>
      <c r="J1201" s="53">
        <v>1.7759E-3</v>
      </c>
      <c r="K1201" s="53">
        <v>5.4893656999999996</v>
      </c>
      <c r="L1201" s="54">
        <v>0.1639147</v>
      </c>
      <c r="M1201" s="55">
        <v>8.3799999999999999E-4</v>
      </c>
      <c r="N1201" s="53">
        <v>0.2099607</v>
      </c>
      <c r="O1201" s="56">
        <v>342</v>
      </c>
      <c r="P1201" s="56">
        <v>117</v>
      </c>
      <c r="Q1201" s="60">
        <v>0.67697499999999999</v>
      </c>
      <c r="R1201" s="60">
        <v>0.53889375679388096</v>
      </c>
      <c r="S1201" s="60">
        <v>0.75664768516823178</v>
      </c>
      <c r="T1201" s="51" t="s">
        <v>651</v>
      </c>
    </row>
    <row r="1202" spans="1:20" s="83" customFormat="1" x14ac:dyDescent="0.25">
      <c r="A1202" s="51" t="s">
        <v>636</v>
      </c>
      <c r="B1202" s="51" t="s">
        <v>656</v>
      </c>
      <c r="C1202" s="51" t="s">
        <v>39</v>
      </c>
      <c r="D1202" s="51" t="s">
        <v>135</v>
      </c>
      <c r="E1202" s="51">
        <v>207368641</v>
      </c>
      <c r="F1202" s="51">
        <v>30</v>
      </c>
      <c r="G1202" s="52">
        <v>1E-3</v>
      </c>
      <c r="H1202" s="51">
        <v>130</v>
      </c>
      <c r="I1202" s="53">
        <v>5.2962739000000001</v>
      </c>
      <c r="J1202" s="53">
        <v>1.7110000000000001E-3</v>
      </c>
      <c r="K1202" s="53">
        <v>4.9231869999999986</v>
      </c>
      <c r="L1202" s="54">
        <v>0.15863160000000001</v>
      </c>
      <c r="M1202" s="55">
        <v>7.7959999999999998E-4</v>
      </c>
      <c r="N1202" s="53">
        <v>0.20259849999999999</v>
      </c>
      <c r="O1202" s="56">
        <v>306</v>
      </c>
      <c r="P1202" s="56">
        <v>111</v>
      </c>
      <c r="Q1202" s="60">
        <v>0.67327300000000001</v>
      </c>
      <c r="R1202" s="60">
        <v>0.49866335850223692</v>
      </c>
      <c r="S1202" s="60">
        <v>0.7244414375424989</v>
      </c>
      <c r="T1202" s="51" t="s">
        <v>651</v>
      </c>
    </row>
    <row r="1203" spans="1:20" s="83" customFormat="1" x14ac:dyDescent="0.25">
      <c r="A1203" s="51" t="s">
        <v>636</v>
      </c>
      <c r="B1203" s="51" t="s">
        <v>656</v>
      </c>
      <c r="C1203" s="51" t="s">
        <v>39</v>
      </c>
      <c r="D1203" s="51" t="s">
        <v>135</v>
      </c>
      <c r="E1203" s="51">
        <v>207369296</v>
      </c>
      <c r="F1203" s="51">
        <v>30</v>
      </c>
      <c r="G1203" s="52">
        <v>1E-3</v>
      </c>
      <c r="H1203" s="51">
        <v>130</v>
      </c>
      <c r="I1203" s="53">
        <v>5.4703809999999997</v>
      </c>
      <c r="J1203" s="53">
        <v>1.7665999999999999E-3</v>
      </c>
      <c r="K1203" s="53">
        <v>5.0845881999999998</v>
      </c>
      <c r="L1203" s="54">
        <v>0.16291630000000001</v>
      </c>
      <c r="M1203" s="55">
        <v>7.963E-4</v>
      </c>
      <c r="N1203" s="53">
        <v>0.2106671</v>
      </c>
      <c r="O1203" s="56">
        <v>318</v>
      </c>
      <c r="P1203" s="56">
        <v>114</v>
      </c>
      <c r="Q1203" s="60">
        <v>0.52218299999999995</v>
      </c>
      <c r="R1203" s="60">
        <v>0.36660369324146153</v>
      </c>
      <c r="S1203" s="60">
        <v>0.67064797635546158</v>
      </c>
      <c r="T1203" s="51" t="s">
        <v>651</v>
      </c>
    </row>
    <row r="1204" spans="1:20" s="83" customFormat="1" x14ac:dyDescent="0.25">
      <c r="A1204" s="51" t="s">
        <v>636</v>
      </c>
      <c r="B1204" s="51" t="s">
        <v>656</v>
      </c>
      <c r="C1204" s="51" t="s">
        <v>39</v>
      </c>
      <c r="D1204" s="51" t="s">
        <v>135</v>
      </c>
      <c r="E1204" s="51">
        <v>207369969</v>
      </c>
      <c r="F1204" s="51">
        <v>30</v>
      </c>
      <c r="G1204" s="52">
        <v>1E-3</v>
      </c>
      <c r="H1204" s="51">
        <v>130</v>
      </c>
      <c r="I1204" s="53">
        <v>5.9806469</v>
      </c>
      <c r="J1204" s="53">
        <v>1.8044999999999999E-3</v>
      </c>
      <c r="K1204" s="53">
        <v>5.533784100000001</v>
      </c>
      <c r="L1204" s="54">
        <v>0.19504560000000001</v>
      </c>
      <c r="M1204" s="55">
        <v>1.031E-3</v>
      </c>
      <c r="N1204" s="53">
        <v>0.2386489</v>
      </c>
      <c r="O1204" s="56">
        <v>342</v>
      </c>
      <c r="P1204" s="56">
        <v>137</v>
      </c>
      <c r="Q1204" s="60">
        <v>0.66337500000000005</v>
      </c>
      <c r="R1204" s="60">
        <v>0.54999903927868687</v>
      </c>
      <c r="S1204" s="60">
        <v>0.76693242575735765</v>
      </c>
      <c r="T1204" s="51" t="s">
        <v>651</v>
      </c>
    </row>
    <row r="1205" spans="1:20" s="83" customFormat="1" x14ac:dyDescent="0.25">
      <c r="A1205" s="51" t="s">
        <v>636</v>
      </c>
      <c r="B1205" s="51" t="s">
        <v>656</v>
      </c>
      <c r="C1205" s="51" t="s">
        <v>39</v>
      </c>
      <c r="D1205" s="51" t="s">
        <v>135</v>
      </c>
      <c r="E1205" s="51">
        <v>207370690</v>
      </c>
      <c r="F1205" s="51">
        <v>30</v>
      </c>
      <c r="G1205" s="52">
        <v>1E-3</v>
      </c>
      <c r="H1205" s="51">
        <v>130</v>
      </c>
      <c r="I1205" s="53">
        <v>5.8590676999999998</v>
      </c>
      <c r="J1205" s="53">
        <v>1.8503E-3</v>
      </c>
      <c r="K1205" s="53">
        <v>5.4344117999999986</v>
      </c>
      <c r="L1205" s="54">
        <v>0.18774199999999999</v>
      </c>
      <c r="M1205" s="55">
        <v>9.1660000000000005E-4</v>
      </c>
      <c r="N1205" s="53">
        <v>0.22428149999999999</v>
      </c>
      <c r="O1205" s="56">
        <v>330</v>
      </c>
      <c r="P1205" s="56">
        <v>126</v>
      </c>
      <c r="Q1205" s="60">
        <v>0.60900100000000001</v>
      </c>
      <c r="R1205" s="60">
        <v>0.44660906680907492</v>
      </c>
      <c r="S1205" s="60">
        <v>0.72410405074216633</v>
      </c>
      <c r="T1205" s="51" t="s">
        <v>651</v>
      </c>
    </row>
    <row r="1206" spans="1:20" s="83" customFormat="1" x14ac:dyDescent="0.25">
      <c r="A1206" s="51" t="s">
        <v>636</v>
      </c>
      <c r="B1206" s="51" t="s">
        <v>656</v>
      </c>
      <c r="C1206" s="51" t="s">
        <v>39</v>
      </c>
      <c r="D1206" s="51" t="s">
        <v>135</v>
      </c>
      <c r="E1206" s="51">
        <v>207371402</v>
      </c>
      <c r="F1206" s="51">
        <v>30</v>
      </c>
      <c r="G1206" s="52">
        <v>1E-3</v>
      </c>
      <c r="H1206" s="51">
        <v>130</v>
      </c>
      <c r="I1206" s="53">
        <v>6.1462583000000004</v>
      </c>
      <c r="J1206" s="53">
        <v>1.7623000000000001E-3</v>
      </c>
      <c r="K1206" s="53">
        <v>5.7467458999999987</v>
      </c>
      <c r="L1206" s="54">
        <v>0.17091590000000001</v>
      </c>
      <c r="M1206" s="55">
        <v>8.3730000000000002E-4</v>
      </c>
      <c r="N1206" s="53">
        <v>0.21594459999999999</v>
      </c>
      <c r="O1206" s="56">
        <v>354</v>
      </c>
      <c r="P1206" s="56">
        <v>120</v>
      </c>
      <c r="Q1206" s="60">
        <v>0.67305800000000005</v>
      </c>
      <c r="R1206" s="60">
        <v>0.53242676109960474</v>
      </c>
      <c r="S1206" s="60">
        <v>0.75623828745737676</v>
      </c>
      <c r="T1206" s="51" t="s">
        <v>651</v>
      </c>
    </row>
    <row r="1207" spans="1:20" s="83" customFormat="1" x14ac:dyDescent="0.25">
      <c r="A1207" s="51" t="s">
        <v>636</v>
      </c>
      <c r="B1207" s="51" t="s">
        <v>656</v>
      </c>
      <c r="C1207" s="51" t="s">
        <v>39</v>
      </c>
      <c r="D1207" s="51" t="s">
        <v>135</v>
      </c>
      <c r="E1207" s="51">
        <v>207372141</v>
      </c>
      <c r="F1207" s="51">
        <v>30</v>
      </c>
      <c r="G1207" s="52">
        <v>1E-3</v>
      </c>
      <c r="H1207" s="51">
        <v>130</v>
      </c>
      <c r="I1207" s="53">
        <v>6.1819686999999997</v>
      </c>
      <c r="J1207" s="53">
        <v>1.7669000000000001E-3</v>
      </c>
      <c r="K1207" s="53">
        <v>5.7593747999999998</v>
      </c>
      <c r="L1207" s="54">
        <v>0.18553059999999999</v>
      </c>
      <c r="M1207" s="55">
        <v>8.763E-4</v>
      </c>
      <c r="N1207" s="53">
        <v>0.22415599999999999</v>
      </c>
      <c r="O1207" s="56">
        <v>354</v>
      </c>
      <c r="P1207" s="56">
        <v>127</v>
      </c>
      <c r="Q1207" s="60">
        <v>0.66263499999999997</v>
      </c>
      <c r="R1207" s="60">
        <v>0.54540810546615659</v>
      </c>
      <c r="S1207" s="60">
        <v>0.74857337546811853</v>
      </c>
      <c r="T1207" s="51" t="s">
        <v>651</v>
      </c>
    </row>
    <row r="1208" spans="1:20" s="83" customFormat="1" x14ac:dyDescent="0.25">
      <c r="A1208" s="51" t="s">
        <v>636</v>
      </c>
      <c r="B1208" s="51" t="s">
        <v>656</v>
      </c>
      <c r="C1208" s="51" t="s">
        <v>39</v>
      </c>
      <c r="D1208" s="51" t="s">
        <v>135</v>
      </c>
      <c r="E1208" s="51">
        <v>207372883</v>
      </c>
      <c r="F1208" s="51">
        <v>30</v>
      </c>
      <c r="G1208" s="52">
        <v>1E-3</v>
      </c>
      <c r="H1208" s="51">
        <v>130</v>
      </c>
      <c r="I1208" s="53">
        <v>6.1962720999999998</v>
      </c>
      <c r="J1208" s="53">
        <v>1.7868999999999999E-3</v>
      </c>
      <c r="K1208" s="53">
        <v>5.7716887999999997</v>
      </c>
      <c r="L1208" s="54">
        <v>0.1873282</v>
      </c>
      <c r="M1208" s="55">
        <v>8.832E-4</v>
      </c>
      <c r="N1208" s="53">
        <v>0.22426160000000001</v>
      </c>
      <c r="O1208" s="56">
        <v>354</v>
      </c>
      <c r="P1208" s="56">
        <v>129</v>
      </c>
      <c r="Q1208" s="60">
        <v>0.61309599999999997</v>
      </c>
      <c r="R1208" s="60">
        <v>0.4674540865997352</v>
      </c>
      <c r="S1208" s="60">
        <v>0.72542161105938885</v>
      </c>
      <c r="T1208" s="51" t="s">
        <v>651</v>
      </c>
    </row>
    <row r="1209" spans="1:20" s="83" customFormat="1" x14ac:dyDescent="0.25">
      <c r="A1209" s="51" t="s">
        <v>636</v>
      </c>
      <c r="B1209" s="51" t="s">
        <v>656</v>
      </c>
      <c r="C1209" s="51" t="s">
        <v>39</v>
      </c>
      <c r="D1209" s="51" t="s">
        <v>135</v>
      </c>
      <c r="E1209" s="51">
        <v>207373625</v>
      </c>
      <c r="F1209" s="51">
        <v>30</v>
      </c>
      <c r="G1209" s="52">
        <v>1E-3</v>
      </c>
      <c r="H1209" s="51">
        <v>130</v>
      </c>
      <c r="I1209" s="53">
        <v>5.6735293999999996</v>
      </c>
      <c r="J1209" s="53">
        <v>1.7577999999999999E-3</v>
      </c>
      <c r="K1209" s="53">
        <v>5.3131647000000006</v>
      </c>
      <c r="L1209" s="54">
        <v>0.15123809999999999</v>
      </c>
      <c r="M1209" s="55">
        <v>7.3700000000000002E-4</v>
      </c>
      <c r="N1209" s="53">
        <v>0.19712879999999999</v>
      </c>
      <c r="O1209" s="56">
        <v>330</v>
      </c>
      <c r="P1209" s="56">
        <v>110</v>
      </c>
      <c r="Q1209" s="60">
        <v>0.64454599999999995</v>
      </c>
      <c r="R1209" s="60">
        <v>0.54070848293142237</v>
      </c>
      <c r="S1209" s="60">
        <v>0.74849631086233981</v>
      </c>
      <c r="T1209" s="51" t="s">
        <v>651</v>
      </c>
    </row>
    <row r="1210" spans="1:20" s="83" customFormat="1" x14ac:dyDescent="0.25">
      <c r="A1210" s="51" t="s">
        <v>636</v>
      </c>
      <c r="B1210" s="51" t="s">
        <v>656</v>
      </c>
      <c r="C1210" s="51" t="s">
        <v>39</v>
      </c>
      <c r="D1210" s="51" t="s">
        <v>135</v>
      </c>
      <c r="E1210" s="51">
        <v>207374316</v>
      </c>
      <c r="F1210" s="51">
        <v>30</v>
      </c>
      <c r="G1210" s="52">
        <v>1E-3</v>
      </c>
      <c r="H1210" s="51">
        <v>130</v>
      </c>
      <c r="I1210" s="53">
        <v>6.1476382999999997</v>
      </c>
      <c r="J1210" s="53">
        <v>1.820199999999999E-3</v>
      </c>
      <c r="K1210" s="53">
        <v>5.7403955999999994</v>
      </c>
      <c r="L1210" s="54">
        <v>0.1756566</v>
      </c>
      <c r="M1210" s="55">
        <v>8.3390000000000005E-4</v>
      </c>
      <c r="N1210" s="53">
        <v>0.21853349999999999</v>
      </c>
      <c r="O1210" s="56">
        <v>354</v>
      </c>
      <c r="P1210" s="56">
        <v>122</v>
      </c>
      <c r="Q1210" s="60">
        <v>0.63454999999999995</v>
      </c>
      <c r="R1210" s="60">
        <v>0.4506791942548713</v>
      </c>
      <c r="S1210" s="60">
        <v>0.71804090108329433</v>
      </c>
      <c r="T1210" s="51" t="s">
        <v>651</v>
      </c>
    </row>
    <row r="1211" spans="1:20" s="83" customFormat="1" x14ac:dyDescent="0.25">
      <c r="A1211" s="51" t="s">
        <v>636</v>
      </c>
      <c r="B1211" s="51" t="s">
        <v>656</v>
      </c>
      <c r="C1211" s="51" t="s">
        <v>39</v>
      </c>
      <c r="D1211" s="51" t="s">
        <v>135</v>
      </c>
      <c r="E1211" s="51">
        <v>207375054</v>
      </c>
      <c r="F1211" s="51">
        <v>30</v>
      </c>
      <c r="G1211" s="52">
        <v>1E-3</v>
      </c>
      <c r="H1211" s="51">
        <v>130</v>
      </c>
      <c r="I1211" s="53">
        <v>5.5077632999999997</v>
      </c>
      <c r="J1211" s="53">
        <v>1.7864000000000001E-3</v>
      </c>
      <c r="K1211" s="53">
        <v>5.1547898999999999</v>
      </c>
      <c r="L1211" s="54">
        <v>0.15181610000000001</v>
      </c>
      <c r="M1211" s="55">
        <v>7.4350000000000002E-4</v>
      </c>
      <c r="N1211" s="53">
        <v>0.18942790000000001</v>
      </c>
      <c r="O1211" s="56">
        <v>318</v>
      </c>
      <c r="P1211" s="56">
        <v>104</v>
      </c>
      <c r="Q1211" s="60">
        <v>0.63108200000000003</v>
      </c>
      <c r="R1211" s="60">
        <v>0.48170577741750448</v>
      </c>
      <c r="S1211" s="60">
        <v>0.74101069367519412</v>
      </c>
      <c r="T1211" s="51" t="s">
        <v>651</v>
      </c>
    </row>
    <row r="1212" spans="1:20" s="83" customFormat="1" x14ac:dyDescent="0.25">
      <c r="A1212" s="51" t="s">
        <v>636</v>
      </c>
      <c r="B1212" s="51" t="s">
        <v>656</v>
      </c>
      <c r="C1212" s="51" t="s">
        <v>39</v>
      </c>
      <c r="D1212" s="51" t="s">
        <v>135</v>
      </c>
      <c r="E1212" s="51">
        <v>207375728</v>
      </c>
      <c r="F1212" s="51">
        <v>30</v>
      </c>
      <c r="G1212" s="52">
        <v>1E-3</v>
      </c>
      <c r="H1212" s="51">
        <v>130</v>
      </c>
      <c r="I1212" s="53">
        <v>6.1568481999999998</v>
      </c>
      <c r="J1212" s="53">
        <v>1.7782E-3</v>
      </c>
      <c r="K1212" s="53">
        <v>5.7089310000000006</v>
      </c>
      <c r="L1212" s="54">
        <v>0.1970065</v>
      </c>
      <c r="M1212" s="55">
        <v>9.4879999999999997E-4</v>
      </c>
      <c r="N1212" s="53">
        <v>0.23766390000000001</v>
      </c>
      <c r="O1212" s="56">
        <v>354</v>
      </c>
      <c r="P1212" s="56">
        <v>137</v>
      </c>
      <c r="Q1212" s="60">
        <v>0.64729099999999995</v>
      </c>
      <c r="R1212" s="60">
        <v>0.51068834590308132</v>
      </c>
      <c r="S1212" s="60">
        <v>0.74775100676028683</v>
      </c>
      <c r="T1212" s="51" t="s">
        <v>651</v>
      </c>
    </row>
    <row r="1213" spans="1:20" s="83" customFormat="1" x14ac:dyDescent="0.25">
      <c r="A1213" s="51" t="s">
        <v>636</v>
      </c>
      <c r="B1213" s="51" t="s">
        <v>656</v>
      </c>
      <c r="C1213" s="51" t="s">
        <v>39</v>
      </c>
      <c r="D1213" s="51" t="s">
        <v>135</v>
      </c>
      <c r="E1213" s="51">
        <v>207376469</v>
      </c>
      <c r="F1213" s="51">
        <v>30</v>
      </c>
      <c r="G1213" s="52">
        <v>1E-3</v>
      </c>
      <c r="H1213" s="51">
        <v>130</v>
      </c>
      <c r="I1213" s="53">
        <v>6.4180241000000002</v>
      </c>
      <c r="J1213" s="53">
        <v>1.7832E-3</v>
      </c>
      <c r="K1213" s="53">
        <v>5.9602265000000001</v>
      </c>
      <c r="L1213" s="54">
        <v>0.2043537</v>
      </c>
      <c r="M1213" s="55">
        <v>9.6449999999999997E-4</v>
      </c>
      <c r="N1213" s="53">
        <v>0.2401364</v>
      </c>
      <c r="O1213" s="56">
        <v>366</v>
      </c>
      <c r="P1213" s="56">
        <v>140</v>
      </c>
      <c r="Q1213" s="60">
        <v>0.55347800000000003</v>
      </c>
      <c r="R1213" s="60">
        <v>0.45469299345854802</v>
      </c>
      <c r="S1213" s="60">
        <v>0.71287530238699115</v>
      </c>
      <c r="T1213" s="51" t="s">
        <v>651</v>
      </c>
    </row>
    <row r="1214" spans="1:20" s="83" customFormat="1" x14ac:dyDescent="0.25">
      <c r="A1214" s="51" t="s">
        <v>636</v>
      </c>
      <c r="B1214" s="51" t="s">
        <v>656</v>
      </c>
      <c r="C1214" s="51" t="s">
        <v>39</v>
      </c>
      <c r="D1214" s="51" t="s">
        <v>135</v>
      </c>
      <c r="E1214" s="51">
        <v>207377234</v>
      </c>
      <c r="F1214" s="51">
        <v>30</v>
      </c>
      <c r="G1214" s="52">
        <v>1E-3</v>
      </c>
      <c r="H1214" s="51">
        <v>130</v>
      </c>
      <c r="I1214" s="53">
        <v>6.6423664999999996</v>
      </c>
      <c r="J1214" s="53">
        <v>1.7944E-3</v>
      </c>
      <c r="K1214" s="53">
        <v>6.1896992000000006</v>
      </c>
      <c r="L1214" s="54">
        <v>0.1996994</v>
      </c>
      <c r="M1214" s="55">
        <v>9.8360000000000006E-4</v>
      </c>
      <c r="N1214" s="53">
        <v>0.23943439999999999</v>
      </c>
      <c r="O1214" s="56">
        <v>378</v>
      </c>
      <c r="P1214" s="56">
        <v>139</v>
      </c>
      <c r="Q1214" s="60">
        <v>0.57307699999999995</v>
      </c>
      <c r="R1214" s="60">
        <v>0.43457922921939118</v>
      </c>
      <c r="S1214" s="60">
        <v>0.72461748527756165</v>
      </c>
      <c r="T1214" s="51" t="s">
        <v>651</v>
      </c>
    </row>
    <row r="1215" spans="1:20" s="83" customFormat="1" x14ac:dyDescent="0.25">
      <c r="A1215" s="51" t="s">
        <v>636</v>
      </c>
      <c r="B1215" s="51" t="s">
        <v>656</v>
      </c>
      <c r="C1215" s="51" t="s">
        <v>39</v>
      </c>
      <c r="D1215" s="51" t="s">
        <v>135</v>
      </c>
      <c r="E1215" s="51">
        <v>207378023</v>
      </c>
      <c r="F1215" s="51">
        <v>30</v>
      </c>
      <c r="G1215" s="52">
        <v>1E-3</v>
      </c>
      <c r="H1215" s="51">
        <v>130</v>
      </c>
      <c r="I1215" s="53">
        <v>5.9336399000000002</v>
      </c>
      <c r="J1215" s="53">
        <v>1.8606E-3</v>
      </c>
      <c r="K1215" s="53">
        <v>5.5311216999999999</v>
      </c>
      <c r="L1215" s="54">
        <v>0.17431759999999999</v>
      </c>
      <c r="M1215" s="55">
        <v>9.0490000000000004E-4</v>
      </c>
      <c r="N1215" s="53">
        <v>0.2153051</v>
      </c>
      <c r="O1215" s="56">
        <v>342</v>
      </c>
      <c r="P1215" s="56">
        <v>123</v>
      </c>
      <c r="Q1215" s="60">
        <v>0.61060700000000001</v>
      </c>
      <c r="R1215" s="60">
        <v>0.46336635525589781</v>
      </c>
      <c r="S1215" s="60">
        <v>0.71895568402682986</v>
      </c>
      <c r="T1215" s="51" t="s">
        <v>651</v>
      </c>
    </row>
    <row r="1216" spans="1:20" s="83" customFormat="1" x14ac:dyDescent="0.25">
      <c r="A1216" s="51" t="s">
        <v>636</v>
      </c>
      <c r="B1216" s="51" t="s">
        <v>656</v>
      </c>
      <c r="C1216" s="51" t="s">
        <v>39</v>
      </c>
      <c r="D1216" s="51" t="s">
        <v>135</v>
      </c>
      <c r="E1216" s="51">
        <v>207379361</v>
      </c>
      <c r="F1216" s="51">
        <v>30</v>
      </c>
      <c r="G1216" s="52">
        <v>1E-3</v>
      </c>
      <c r="H1216" s="51">
        <v>130</v>
      </c>
      <c r="I1216" s="53">
        <v>6.3418260999999996</v>
      </c>
      <c r="J1216" s="53">
        <v>1.7543999999999999E-3</v>
      </c>
      <c r="K1216" s="53">
        <v>5.9006678000000008</v>
      </c>
      <c r="L1216" s="54">
        <v>0.19376679999999999</v>
      </c>
      <c r="M1216" s="55">
        <v>9.301E-4</v>
      </c>
      <c r="N1216" s="53">
        <v>0.23412759999999999</v>
      </c>
      <c r="O1216" s="56">
        <v>366</v>
      </c>
      <c r="P1216" s="56">
        <v>135</v>
      </c>
      <c r="Q1216" s="60">
        <v>0.55030400000000002</v>
      </c>
      <c r="R1216" s="60">
        <v>0.43048550970307359</v>
      </c>
      <c r="S1216" s="60">
        <v>0.72499636108340537</v>
      </c>
      <c r="T1216" s="51" t="s">
        <v>651</v>
      </c>
    </row>
    <row r="1217" spans="1:20" s="83" customFormat="1" x14ac:dyDescent="0.25">
      <c r="A1217" s="51" t="s">
        <v>636</v>
      </c>
      <c r="B1217" s="51" t="s">
        <v>656</v>
      </c>
      <c r="C1217" s="51" t="s">
        <v>39</v>
      </c>
      <c r="D1217" s="51" t="s">
        <v>135</v>
      </c>
      <c r="E1217" s="51">
        <v>207380122</v>
      </c>
      <c r="F1217" s="51">
        <v>30</v>
      </c>
      <c r="G1217" s="52">
        <v>1E-3</v>
      </c>
      <c r="H1217" s="51">
        <v>130</v>
      </c>
      <c r="I1217" s="53">
        <v>5.9613202999999997</v>
      </c>
      <c r="J1217" s="53">
        <v>1.7769999999999999E-3</v>
      </c>
      <c r="K1217" s="53">
        <v>5.5279689999999988</v>
      </c>
      <c r="L1217" s="54">
        <v>0.19624649999999999</v>
      </c>
      <c r="M1217" s="55">
        <v>9.8309999999999999E-4</v>
      </c>
      <c r="N1217" s="53">
        <v>0.2241389</v>
      </c>
      <c r="O1217" s="56">
        <v>342</v>
      </c>
      <c r="P1217" s="56">
        <v>136</v>
      </c>
      <c r="Q1217" s="60">
        <v>0.55491699999999999</v>
      </c>
      <c r="R1217" s="60">
        <v>0.43951075468253592</v>
      </c>
      <c r="S1217" s="60">
        <v>0.6902504499744363</v>
      </c>
      <c r="T1217" s="51" t="s">
        <v>651</v>
      </c>
    </row>
    <row r="1218" spans="1:20" s="83" customFormat="1" x14ac:dyDescent="0.25">
      <c r="A1218" s="51" t="s">
        <v>636</v>
      </c>
      <c r="B1218" s="51" t="s">
        <v>656</v>
      </c>
      <c r="C1218" s="51" t="s">
        <v>39</v>
      </c>
      <c r="D1218" s="51" t="s">
        <v>135</v>
      </c>
      <c r="E1218" s="51">
        <v>207380842</v>
      </c>
      <c r="F1218" s="51">
        <v>30</v>
      </c>
      <c r="G1218" s="52">
        <v>1E-3</v>
      </c>
      <c r="H1218" s="51">
        <v>130</v>
      </c>
      <c r="I1218" s="53">
        <v>6.20174</v>
      </c>
      <c r="J1218" s="53">
        <v>1.8135E-3</v>
      </c>
      <c r="K1218" s="53">
        <v>5.7552318999999983</v>
      </c>
      <c r="L1218" s="54">
        <v>0.1999609</v>
      </c>
      <c r="M1218" s="55">
        <v>1.0517E-3</v>
      </c>
      <c r="N1218" s="53">
        <v>0.2330352</v>
      </c>
      <c r="O1218" s="56">
        <v>354</v>
      </c>
      <c r="P1218" s="56">
        <v>137</v>
      </c>
      <c r="Q1218" s="60">
        <v>0.56866399999999995</v>
      </c>
      <c r="R1218" s="60">
        <v>0.46390249439556402</v>
      </c>
      <c r="S1218" s="60">
        <v>0.71047612979274744</v>
      </c>
      <c r="T1218" s="51" t="s">
        <v>651</v>
      </c>
    </row>
    <row r="1219" spans="1:20" s="83" customFormat="1" x14ac:dyDescent="0.25">
      <c r="A1219" s="51" t="s">
        <v>636</v>
      </c>
      <c r="B1219" s="51" t="s">
        <v>656</v>
      </c>
      <c r="C1219" s="51" t="s">
        <v>39</v>
      </c>
      <c r="D1219" s="51" t="s">
        <v>135</v>
      </c>
      <c r="E1219" s="51">
        <v>207381588</v>
      </c>
      <c r="F1219" s="51">
        <v>30</v>
      </c>
      <c r="G1219" s="52">
        <v>1E-3</v>
      </c>
      <c r="H1219" s="51">
        <v>130</v>
      </c>
      <c r="I1219" s="53">
        <v>5.6990600999999996</v>
      </c>
      <c r="J1219" s="53">
        <v>1.7648E-3</v>
      </c>
      <c r="K1219" s="53">
        <v>5.3122155000000024</v>
      </c>
      <c r="L1219" s="54">
        <v>0.16822010000000001</v>
      </c>
      <c r="M1219" s="55">
        <v>8.1999999999999998E-4</v>
      </c>
      <c r="N1219" s="53">
        <v>0.20609530000000001</v>
      </c>
      <c r="O1219" s="56">
        <v>330</v>
      </c>
      <c r="P1219" s="56">
        <v>120</v>
      </c>
      <c r="Q1219" s="60">
        <v>0.51012500000000005</v>
      </c>
      <c r="R1219" s="60">
        <v>0.36712539202996253</v>
      </c>
      <c r="S1219" s="60">
        <v>0.67862753716105761</v>
      </c>
      <c r="T1219" s="51" t="s">
        <v>651</v>
      </c>
    </row>
    <row r="1220" spans="1:20" s="83" customFormat="1" x14ac:dyDescent="0.25">
      <c r="A1220" s="51" t="s">
        <v>636</v>
      </c>
      <c r="B1220" s="51" t="s">
        <v>656</v>
      </c>
      <c r="C1220" s="51" t="s">
        <v>39</v>
      </c>
      <c r="D1220" s="51" t="s">
        <v>135</v>
      </c>
      <c r="E1220" s="51">
        <v>207382288</v>
      </c>
      <c r="F1220" s="51">
        <v>30</v>
      </c>
      <c r="G1220" s="52">
        <v>1E-3</v>
      </c>
      <c r="H1220" s="51">
        <v>130</v>
      </c>
      <c r="I1220" s="53">
        <v>5.6867207000000004</v>
      </c>
      <c r="J1220" s="53">
        <v>1.7866E-3</v>
      </c>
      <c r="K1220" s="53">
        <v>5.3248697000000007</v>
      </c>
      <c r="L1220" s="54">
        <v>0.15853129999999999</v>
      </c>
      <c r="M1220" s="55">
        <v>8.1170000000000005E-4</v>
      </c>
      <c r="N1220" s="53">
        <v>0.1906629</v>
      </c>
      <c r="O1220" s="56">
        <v>330</v>
      </c>
      <c r="P1220" s="56">
        <v>109</v>
      </c>
      <c r="Q1220" s="60">
        <v>0.63600800000000002</v>
      </c>
      <c r="R1220" s="60">
        <v>0.50651483341251136</v>
      </c>
      <c r="S1220" s="60">
        <v>0.75499011707148289</v>
      </c>
      <c r="T1220" s="51" t="s">
        <v>651</v>
      </c>
    </row>
    <row r="1221" spans="1:20" s="83" customFormat="1" x14ac:dyDescent="0.25">
      <c r="A1221" s="51" t="s">
        <v>636</v>
      </c>
      <c r="B1221" s="51" t="s">
        <v>656</v>
      </c>
      <c r="C1221" s="51" t="s">
        <v>39</v>
      </c>
      <c r="D1221" s="51" t="s">
        <v>135</v>
      </c>
      <c r="E1221" s="51">
        <v>207383636</v>
      </c>
      <c r="F1221" s="51">
        <v>30</v>
      </c>
      <c r="G1221" s="52">
        <v>1E-3</v>
      </c>
      <c r="H1221" s="51">
        <v>130</v>
      </c>
      <c r="I1221" s="53">
        <v>4.5570598999999996</v>
      </c>
      <c r="J1221" s="53">
        <v>1.7061999999999999E-3</v>
      </c>
      <c r="K1221" s="53">
        <v>4.2602438999999999</v>
      </c>
      <c r="L1221" s="54">
        <v>0.12390329999999999</v>
      </c>
      <c r="M1221" s="55">
        <v>6.2189999999999999E-4</v>
      </c>
      <c r="N1221" s="53">
        <v>0.16132640000000001</v>
      </c>
      <c r="O1221" s="56">
        <v>270</v>
      </c>
      <c r="P1221" s="56">
        <v>87</v>
      </c>
      <c r="Q1221" s="60">
        <v>0.63123899999999999</v>
      </c>
      <c r="R1221" s="60">
        <v>0.4886026918905203</v>
      </c>
      <c r="S1221" s="60">
        <v>0.73333615890292247</v>
      </c>
      <c r="T1221" s="51" t="s">
        <v>651</v>
      </c>
    </row>
    <row r="1222" spans="1:20" s="83" customFormat="1" x14ac:dyDescent="0.25">
      <c r="A1222" s="51" t="s">
        <v>636</v>
      </c>
      <c r="B1222" s="51" t="s">
        <v>656</v>
      </c>
      <c r="C1222" s="51" t="s">
        <v>39</v>
      </c>
      <c r="D1222" s="51" t="s">
        <v>135</v>
      </c>
      <c r="E1222" s="51">
        <v>207384217</v>
      </c>
      <c r="F1222" s="51">
        <v>30</v>
      </c>
      <c r="G1222" s="52">
        <v>1E-3</v>
      </c>
      <c r="H1222" s="51">
        <v>130</v>
      </c>
      <c r="I1222" s="53">
        <v>5.7071867999999997</v>
      </c>
      <c r="J1222" s="53">
        <v>1.7354E-3</v>
      </c>
      <c r="K1222" s="53">
        <v>5.3255815999999996</v>
      </c>
      <c r="L1222" s="54">
        <v>0.16275870000000001</v>
      </c>
      <c r="M1222" s="55">
        <v>8.1240000000000001E-4</v>
      </c>
      <c r="N1222" s="53">
        <v>0.20546159999999999</v>
      </c>
      <c r="O1222" s="56">
        <v>330</v>
      </c>
      <c r="P1222" s="56">
        <v>116</v>
      </c>
      <c r="Q1222" s="60">
        <v>0.59303099999999997</v>
      </c>
      <c r="R1222" s="60">
        <v>0.43210270615101082</v>
      </c>
      <c r="S1222" s="60">
        <v>0.69929444925165762</v>
      </c>
      <c r="T1222" s="51" t="s">
        <v>651</v>
      </c>
    </row>
    <row r="1223" spans="1:20" s="83" customFormat="1" x14ac:dyDescent="0.25">
      <c r="A1223" s="51" t="s">
        <v>636</v>
      </c>
      <c r="B1223" s="51" t="s">
        <v>656</v>
      </c>
      <c r="C1223" s="51" t="s">
        <v>39</v>
      </c>
      <c r="D1223" s="51" t="s">
        <v>135</v>
      </c>
      <c r="E1223" s="51">
        <v>207384913</v>
      </c>
      <c r="F1223" s="51">
        <v>30</v>
      </c>
      <c r="G1223" s="52">
        <v>1E-3</v>
      </c>
      <c r="H1223" s="51">
        <v>130</v>
      </c>
      <c r="I1223" s="53">
        <v>5.8469322999999997</v>
      </c>
      <c r="J1223" s="53">
        <v>1.7714E-3</v>
      </c>
      <c r="K1223" s="53">
        <v>5.4635797000000004</v>
      </c>
      <c r="L1223" s="54">
        <v>0.16705680000000001</v>
      </c>
      <c r="M1223" s="55">
        <v>8.3299999999999997E-4</v>
      </c>
      <c r="N1223" s="53">
        <v>0.20355309999999999</v>
      </c>
      <c r="O1223" s="56">
        <v>342</v>
      </c>
      <c r="P1223" s="56">
        <v>116</v>
      </c>
      <c r="Q1223" s="60">
        <v>0.57264199999999998</v>
      </c>
      <c r="R1223" s="60">
        <v>0.47211421797767211</v>
      </c>
      <c r="S1223" s="60">
        <v>0.74385474439673427</v>
      </c>
      <c r="T1223" s="51" t="s">
        <v>651</v>
      </c>
    </row>
    <row r="1224" spans="1:20" s="83" customFormat="1" x14ac:dyDescent="0.25">
      <c r="A1224" s="51" t="s">
        <v>636</v>
      </c>
      <c r="B1224" s="51" t="s">
        <v>656</v>
      </c>
      <c r="C1224" s="51" t="s">
        <v>39</v>
      </c>
      <c r="D1224" s="51" t="s">
        <v>135</v>
      </c>
      <c r="E1224" s="51">
        <v>207385621</v>
      </c>
      <c r="F1224" s="51">
        <v>30</v>
      </c>
      <c r="G1224" s="52">
        <v>1E-3</v>
      </c>
      <c r="H1224" s="51">
        <v>130</v>
      </c>
      <c r="I1224" s="53">
        <v>6.0576056999999999</v>
      </c>
      <c r="J1224" s="53">
        <v>1.7538E-3</v>
      </c>
      <c r="K1224" s="53">
        <v>5.6813335999999994</v>
      </c>
      <c r="L1224" s="54">
        <v>0.1645808</v>
      </c>
      <c r="M1224" s="55">
        <v>7.9469999999999996E-4</v>
      </c>
      <c r="N1224" s="53">
        <v>0.1991397</v>
      </c>
      <c r="O1224" s="56">
        <v>354</v>
      </c>
      <c r="P1224" s="56">
        <v>114</v>
      </c>
      <c r="Q1224" s="60">
        <v>0.62151900000000004</v>
      </c>
      <c r="R1224" s="60">
        <v>0.49199049046768428</v>
      </c>
      <c r="S1224" s="60">
        <v>0.74140491096105066</v>
      </c>
      <c r="T1224" s="51" t="s">
        <v>651</v>
      </c>
    </row>
    <row r="1225" spans="1:20" s="83" customFormat="1" x14ac:dyDescent="0.25">
      <c r="A1225" s="51" t="s">
        <v>636</v>
      </c>
      <c r="B1225" s="51" t="s">
        <v>656</v>
      </c>
      <c r="C1225" s="51" t="s">
        <v>39</v>
      </c>
      <c r="D1225" s="51" t="s">
        <v>135</v>
      </c>
      <c r="E1225" s="51">
        <v>207386978</v>
      </c>
      <c r="F1225" s="51">
        <v>30</v>
      </c>
      <c r="G1225" s="52">
        <v>1E-3</v>
      </c>
      <c r="H1225" s="51">
        <v>130</v>
      </c>
      <c r="I1225" s="53">
        <v>6.434914</v>
      </c>
      <c r="J1225" s="53">
        <v>1.8152000000000001E-3</v>
      </c>
      <c r="K1225" s="53">
        <v>6.0078315999999994</v>
      </c>
      <c r="L1225" s="54">
        <v>0.18373339999999999</v>
      </c>
      <c r="M1225" s="55">
        <v>9.0339999999999995E-4</v>
      </c>
      <c r="N1225" s="53">
        <v>0.2293847</v>
      </c>
      <c r="O1225" s="56">
        <v>366</v>
      </c>
      <c r="P1225" s="56">
        <v>129</v>
      </c>
      <c r="Q1225" s="60">
        <v>0.61562300000000003</v>
      </c>
      <c r="R1225" s="60">
        <v>0.46321689168055469</v>
      </c>
      <c r="S1225" s="60">
        <v>0.73900753069006286</v>
      </c>
      <c r="T1225" s="51" t="s">
        <v>651</v>
      </c>
    </row>
    <row r="1226" spans="1:20" s="83" customFormat="1" x14ac:dyDescent="0.25">
      <c r="A1226" s="51" t="s">
        <v>636</v>
      </c>
      <c r="B1226" s="51" t="s">
        <v>656</v>
      </c>
      <c r="C1226" s="51" t="s">
        <v>39</v>
      </c>
      <c r="D1226" s="51" t="s">
        <v>135</v>
      </c>
      <c r="E1226" s="51">
        <v>207387745</v>
      </c>
      <c r="F1226" s="51">
        <v>30</v>
      </c>
      <c r="G1226" s="52">
        <v>1E-3</v>
      </c>
      <c r="H1226" s="51">
        <v>130</v>
      </c>
      <c r="I1226" s="53">
        <v>5.2967684000000004</v>
      </c>
      <c r="J1226" s="53">
        <v>1.8596000000000001E-3</v>
      </c>
      <c r="K1226" s="53">
        <v>4.9344928000000001</v>
      </c>
      <c r="L1226" s="54">
        <v>0.15252689999999999</v>
      </c>
      <c r="M1226" s="55">
        <v>8.5860000000000005E-4</v>
      </c>
      <c r="N1226" s="53">
        <v>0.19761319999999999</v>
      </c>
      <c r="O1226" s="56">
        <v>306</v>
      </c>
      <c r="P1226" s="56">
        <v>109</v>
      </c>
      <c r="Q1226" s="60">
        <v>0.503027</v>
      </c>
      <c r="R1226" s="60">
        <v>0.3902089740535466</v>
      </c>
      <c r="S1226" s="60">
        <v>0.6856765388432805</v>
      </c>
      <c r="T1226" s="51" t="s">
        <v>651</v>
      </c>
    </row>
    <row r="1227" spans="1:20" s="83" customFormat="1" x14ac:dyDescent="0.25">
      <c r="A1227" s="51" t="s">
        <v>636</v>
      </c>
      <c r="B1227" s="51" t="s">
        <v>656</v>
      </c>
      <c r="C1227" s="51" t="s">
        <v>39</v>
      </c>
      <c r="D1227" s="51" t="s">
        <v>135</v>
      </c>
      <c r="E1227" s="51">
        <v>207388399</v>
      </c>
      <c r="F1227" s="51">
        <v>30</v>
      </c>
      <c r="G1227" s="52">
        <v>1E-3</v>
      </c>
      <c r="H1227" s="51">
        <v>130</v>
      </c>
      <c r="I1227" s="53">
        <v>5.9400561999999999</v>
      </c>
      <c r="J1227" s="53">
        <v>1.8228999999999999E-3</v>
      </c>
      <c r="K1227" s="53">
        <v>5.5097238000000006</v>
      </c>
      <c r="L1227" s="54">
        <v>0.19047510000000001</v>
      </c>
      <c r="M1227" s="55">
        <v>9.0779999999999995E-4</v>
      </c>
      <c r="N1227" s="53">
        <v>0.22703329999999999</v>
      </c>
      <c r="O1227" s="56">
        <v>342</v>
      </c>
      <c r="P1227" s="56">
        <v>130</v>
      </c>
      <c r="Q1227" s="60">
        <v>0.550736</v>
      </c>
      <c r="R1227" s="60">
        <v>0.45723871091088469</v>
      </c>
      <c r="S1227" s="60">
        <v>0.72089419735096127</v>
      </c>
      <c r="T1227" s="51" t="s">
        <v>651</v>
      </c>
    </row>
    <row r="1228" spans="1:20" s="83" customFormat="1" x14ac:dyDescent="0.25">
      <c r="A1228" s="51" t="s">
        <v>636</v>
      </c>
      <c r="B1228" s="51" t="s">
        <v>656</v>
      </c>
      <c r="C1228" s="51" t="s">
        <v>39</v>
      </c>
      <c r="D1228" s="51" t="s">
        <v>135</v>
      </c>
      <c r="E1228" s="51">
        <v>207389119</v>
      </c>
      <c r="F1228" s="51">
        <v>30</v>
      </c>
      <c r="G1228" s="52">
        <v>1E-3</v>
      </c>
      <c r="H1228" s="51">
        <v>130</v>
      </c>
      <c r="I1228" s="53">
        <v>5.6793126999999997</v>
      </c>
      <c r="J1228" s="53">
        <v>1.7302000000000001E-3</v>
      </c>
      <c r="K1228" s="53">
        <v>5.299524700000001</v>
      </c>
      <c r="L1228" s="54">
        <v>0.1651214</v>
      </c>
      <c r="M1228" s="55">
        <v>7.8200000000000003E-4</v>
      </c>
      <c r="N1228" s="53">
        <v>0.2023218</v>
      </c>
      <c r="O1228" s="56">
        <v>330</v>
      </c>
      <c r="P1228" s="56">
        <v>114</v>
      </c>
      <c r="Q1228" s="60">
        <v>0.593024</v>
      </c>
      <c r="R1228" s="60">
        <v>0.45613089242021199</v>
      </c>
      <c r="S1228" s="60">
        <v>0.70770894467015788</v>
      </c>
      <c r="T1228" s="51" t="s">
        <v>651</v>
      </c>
    </row>
    <row r="1229" spans="1:20" s="83" customFormat="1" x14ac:dyDescent="0.25">
      <c r="A1229" s="51" t="s">
        <v>636</v>
      </c>
      <c r="B1229" s="51" t="s">
        <v>656</v>
      </c>
      <c r="C1229" s="51" t="s">
        <v>39</v>
      </c>
      <c r="D1229" s="51" t="s">
        <v>135</v>
      </c>
      <c r="E1229" s="51">
        <v>207390374</v>
      </c>
      <c r="F1229" s="51">
        <v>30</v>
      </c>
      <c r="G1229" s="52">
        <v>1E-3</v>
      </c>
      <c r="H1229" s="51">
        <v>130</v>
      </c>
      <c r="I1229" s="53">
        <v>6.1135770000000003</v>
      </c>
      <c r="J1229" s="53">
        <v>1.8028E-3</v>
      </c>
      <c r="K1229" s="53">
        <v>5.7573029</v>
      </c>
      <c r="L1229" s="54">
        <v>0.1401048</v>
      </c>
      <c r="M1229" s="55">
        <v>7.7349999999999999E-4</v>
      </c>
      <c r="N1229" s="53">
        <v>0.20365849999999999</v>
      </c>
      <c r="O1229" s="56">
        <v>354</v>
      </c>
      <c r="P1229" s="56">
        <v>107</v>
      </c>
      <c r="Q1229" s="60">
        <v>0.60521400000000003</v>
      </c>
      <c r="R1229" s="60">
        <v>0.47494450724383769</v>
      </c>
      <c r="S1229" s="60">
        <v>0.71807085866363984</v>
      </c>
      <c r="T1229" s="51" t="s">
        <v>651</v>
      </c>
    </row>
    <row r="1230" spans="1:20" s="83" customFormat="1" x14ac:dyDescent="0.25">
      <c r="A1230" s="51" t="s">
        <v>636</v>
      </c>
      <c r="B1230" s="51" t="s">
        <v>656</v>
      </c>
      <c r="C1230" s="51" t="s">
        <v>39</v>
      </c>
      <c r="D1230" s="51" t="s">
        <v>135</v>
      </c>
      <c r="E1230" s="51">
        <v>207391111</v>
      </c>
      <c r="F1230" s="51">
        <v>30</v>
      </c>
      <c r="G1230" s="52">
        <v>1E-3</v>
      </c>
      <c r="H1230" s="51">
        <v>130</v>
      </c>
      <c r="I1230" s="53">
        <v>5.9126342999999997</v>
      </c>
      <c r="J1230" s="53">
        <v>1.7518E-3</v>
      </c>
      <c r="K1230" s="53">
        <v>5.5141758999999979</v>
      </c>
      <c r="L1230" s="54">
        <v>0.1719011</v>
      </c>
      <c r="M1230" s="55">
        <v>8.5680000000000001E-4</v>
      </c>
      <c r="N1230" s="53">
        <v>0.21411959999999999</v>
      </c>
      <c r="O1230" s="56">
        <v>342</v>
      </c>
      <c r="P1230" s="56">
        <v>121</v>
      </c>
      <c r="Q1230" s="60">
        <v>0.69986099999999996</v>
      </c>
      <c r="R1230" s="60">
        <v>0.54840510194288394</v>
      </c>
      <c r="S1230" s="60">
        <v>0.7730323291423995</v>
      </c>
      <c r="T1230" s="51" t="s">
        <v>651</v>
      </c>
    </row>
    <row r="1231" spans="1:20" s="83" customFormat="1" x14ac:dyDescent="0.25">
      <c r="A1231" s="51" t="s">
        <v>636</v>
      </c>
      <c r="B1231" s="51" t="s">
        <v>656</v>
      </c>
      <c r="C1231" s="51" t="s">
        <v>39</v>
      </c>
      <c r="D1231" s="51" t="s">
        <v>135</v>
      </c>
      <c r="E1231" s="51">
        <v>207391828</v>
      </c>
      <c r="F1231" s="51">
        <v>30</v>
      </c>
      <c r="G1231" s="52">
        <v>1E-3</v>
      </c>
      <c r="H1231" s="51">
        <v>130</v>
      </c>
      <c r="I1231" s="53">
        <v>6.6512346000000004</v>
      </c>
      <c r="J1231" s="53">
        <v>1.8327E-3</v>
      </c>
      <c r="K1231" s="53">
        <v>6.1883319999999999</v>
      </c>
      <c r="L1231" s="54">
        <v>0.20680419999999999</v>
      </c>
      <c r="M1231" s="55">
        <v>1.0188E-3</v>
      </c>
      <c r="N1231" s="53">
        <v>0.2420621</v>
      </c>
      <c r="O1231" s="56">
        <v>378</v>
      </c>
      <c r="P1231" s="56">
        <v>142</v>
      </c>
      <c r="Q1231" s="60">
        <v>0.52679299999999996</v>
      </c>
      <c r="R1231" s="60">
        <v>0.4044285417263091</v>
      </c>
      <c r="S1231" s="60">
        <v>0.67328606454470397</v>
      </c>
      <c r="T1231" s="51" t="s">
        <v>651</v>
      </c>
    </row>
    <row r="1232" spans="1:20" s="83" customFormat="1" x14ac:dyDescent="0.25">
      <c r="A1232" s="51" t="s">
        <v>636</v>
      </c>
      <c r="B1232" s="51" t="s">
        <v>656</v>
      </c>
      <c r="C1232" s="51" t="s">
        <v>39</v>
      </c>
      <c r="D1232" s="51" t="s">
        <v>135</v>
      </c>
      <c r="E1232" s="51">
        <v>207392618</v>
      </c>
      <c r="F1232" s="51">
        <v>30</v>
      </c>
      <c r="G1232" s="52">
        <v>1E-3</v>
      </c>
      <c r="H1232" s="51">
        <v>130</v>
      </c>
      <c r="I1232" s="53">
        <v>5.7410060999999999</v>
      </c>
      <c r="J1232" s="53">
        <v>1.7436999999999999E-3</v>
      </c>
      <c r="K1232" s="53">
        <v>5.3104101000000004</v>
      </c>
      <c r="L1232" s="54">
        <v>0.190779</v>
      </c>
      <c r="M1232" s="55">
        <v>8.8880000000000003E-4</v>
      </c>
      <c r="N1232" s="53">
        <v>0.22710839999999999</v>
      </c>
      <c r="O1232" s="56">
        <v>330</v>
      </c>
      <c r="P1232" s="56">
        <v>130</v>
      </c>
      <c r="Q1232" s="60">
        <v>0.70204800000000001</v>
      </c>
      <c r="R1232" s="60">
        <v>0.52340453391923425</v>
      </c>
      <c r="S1232" s="60">
        <v>0.7591379388358358</v>
      </c>
      <c r="T1232" s="51" t="s">
        <v>651</v>
      </c>
    </row>
    <row r="1233" spans="1:20" s="83" customFormat="1" x14ac:dyDescent="0.25">
      <c r="A1233" s="51" t="s">
        <v>636</v>
      </c>
      <c r="B1233" s="51" t="s">
        <v>656</v>
      </c>
      <c r="C1233" s="51" t="s">
        <v>39</v>
      </c>
      <c r="D1233" s="51" t="s">
        <v>135</v>
      </c>
      <c r="E1233" s="51">
        <v>207393318</v>
      </c>
      <c r="F1233" s="51">
        <v>30</v>
      </c>
      <c r="G1233" s="52">
        <v>1E-3</v>
      </c>
      <c r="H1233" s="51">
        <v>130</v>
      </c>
      <c r="I1233" s="53">
        <v>5.9220506999999998</v>
      </c>
      <c r="J1233" s="53">
        <v>1.8063E-3</v>
      </c>
      <c r="K1233" s="53">
        <v>5.5306921999999989</v>
      </c>
      <c r="L1233" s="54">
        <v>0.16737450000000001</v>
      </c>
      <c r="M1233" s="55">
        <v>8.3909999999999996E-4</v>
      </c>
      <c r="N1233" s="53">
        <v>0.21131810000000001</v>
      </c>
      <c r="O1233" s="56">
        <v>342</v>
      </c>
      <c r="P1233" s="56">
        <v>118</v>
      </c>
      <c r="Q1233" s="60">
        <v>0.61983500000000002</v>
      </c>
      <c r="R1233" s="60">
        <v>0.46383590928258261</v>
      </c>
      <c r="S1233" s="60">
        <v>0.73589980921466047</v>
      </c>
      <c r="T1233" s="51" t="s">
        <v>651</v>
      </c>
    </row>
    <row r="1234" spans="1:20" s="83" customFormat="1" x14ac:dyDescent="0.25">
      <c r="A1234" s="51" t="s">
        <v>636</v>
      </c>
      <c r="B1234" s="51" t="s">
        <v>656</v>
      </c>
      <c r="C1234" s="51" t="s">
        <v>39</v>
      </c>
      <c r="D1234" s="51" t="s">
        <v>135</v>
      </c>
      <c r="E1234" s="51">
        <v>207394035</v>
      </c>
      <c r="F1234" s="51">
        <v>30</v>
      </c>
      <c r="G1234" s="52">
        <v>1E-3</v>
      </c>
      <c r="H1234" s="51">
        <v>130</v>
      </c>
      <c r="I1234" s="53">
        <v>6.1554358000000002</v>
      </c>
      <c r="J1234" s="53">
        <v>1.7715999999999999E-3</v>
      </c>
      <c r="K1234" s="53">
        <v>5.7145696999999993</v>
      </c>
      <c r="L1234" s="54">
        <v>0.19338350000000001</v>
      </c>
      <c r="M1234" s="55">
        <v>1.0158000000000001E-3</v>
      </c>
      <c r="N1234" s="53">
        <v>0.23385819999999999</v>
      </c>
      <c r="O1234" s="56">
        <v>354</v>
      </c>
      <c r="P1234" s="56">
        <v>136</v>
      </c>
      <c r="Q1234" s="60">
        <v>0.58667499999999995</v>
      </c>
      <c r="R1234" s="60">
        <v>0.47789722845417237</v>
      </c>
      <c r="S1234" s="60">
        <v>0.71110453001393847</v>
      </c>
      <c r="T1234" s="51" t="s">
        <v>651</v>
      </c>
    </row>
    <row r="1235" spans="1:20" s="83" customFormat="1" x14ac:dyDescent="0.25">
      <c r="A1235" s="51" t="s">
        <v>636</v>
      </c>
      <c r="B1235" s="51" t="s">
        <v>656</v>
      </c>
      <c r="C1235" s="51" t="s">
        <v>39</v>
      </c>
      <c r="D1235" s="51" t="s">
        <v>135</v>
      </c>
      <c r="E1235" s="51">
        <v>207394776</v>
      </c>
      <c r="F1235" s="51">
        <v>30</v>
      </c>
      <c r="G1235" s="52">
        <v>1E-3</v>
      </c>
      <c r="H1235" s="51">
        <v>130</v>
      </c>
      <c r="I1235" s="53">
        <v>6.2610625999999998</v>
      </c>
      <c r="J1235" s="53">
        <v>1.7819000000000001E-3</v>
      </c>
      <c r="K1235" s="53">
        <v>5.8170207999999999</v>
      </c>
      <c r="L1235" s="54">
        <v>0.19685240000000001</v>
      </c>
      <c r="M1235" s="55">
        <v>9.7280000000000001E-4</v>
      </c>
      <c r="N1235" s="53">
        <v>0.2341173</v>
      </c>
      <c r="O1235" s="56">
        <v>354</v>
      </c>
      <c r="P1235" s="56">
        <v>137</v>
      </c>
      <c r="Q1235" s="60">
        <v>0.65898100000000004</v>
      </c>
      <c r="R1235" s="60">
        <v>0.50607296088843357</v>
      </c>
      <c r="S1235" s="60">
        <v>0.74446430099478056</v>
      </c>
      <c r="T1235" s="51" t="s">
        <v>651</v>
      </c>
    </row>
    <row r="1236" spans="1:20" s="83" customFormat="1" x14ac:dyDescent="0.25">
      <c r="A1236" s="51" t="s">
        <v>636</v>
      </c>
      <c r="B1236" s="51" t="s">
        <v>656</v>
      </c>
      <c r="C1236" s="51" t="s">
        <v>39</v>
      </c>
      <c r="D1236" s="51" t="s">
        <v>135</v>
      </c>
      <c r="E1236" s="51">
        <v>207395528</v>
      </c>
      <c r="F1236" s="51">
        <v>30</v>
      </c>
      <c r="G1236" s="52">
        <v>1E-3</v>
      </c>
      <c r="H1236" s="51">
        <v>130</v>
      </c>
      <c r="I1236" s="53">
        <v>6.8743264000000002</v>
      </c>
      <c r="J1236" s="53">
        <v>1.7841000000000001E-3</v>
      </c>
      <c r="K1236" s="53">
        <v>6.4217373999999996</v>
      </c>
      <c r="L1236" s="54">
        <v>0.2024965</v>
      </c>
      <c r="M1236" s="55">
        <v>9.9810000000000003E-4</v>
      </c>
      <c r="N1236" s="53">
        <v>0.23593339999999999</v>
      </c>
      <c r="O1236" s="56">
        <v>390</v>
      </c>
      <c r="P1236" s="56">
        <v>140</v>
      </c>
      <c r="Q1236" s="60">
        <v>0.68516699999999997</v>
      </c>
      <c r="R1236" s="60">
        <v>0.51886590317159065</v>
      </c>
      <c r="S1236" s="60">
        <v>0.75223741769781782</v>
      </c>
      <c r="T1236" s="51" t="s">
        <v>651</v>
      </c>
    </row>
    <row r="1237" spans="1:20" s="83" customFormat="1" x14ac:dyDescent="0.25">
      <c r="A1237" s="51" t="s">
        <v>636</v>
      </c>
      <c r="B1237" s="51" t="s">
        <v>656</v>
      </c>
      <c r="C1237" s="51" t="s">
        <v>39</v>
      </c>
      <c r="D1237" s="51" t="s">
        <v>135</v>
      </c>
      <c r="E1237" s="51">
        <v>207396341</v>
      </c>
      <c r="F1237" s="51">
        <v>30</v>
      </c>
      <c r="G1237" s="52">
        <v>1E-3</v>
      </c>
      <c r="H1237" s="51">
        <v>130</v>
      </c>
      <c r="I1237" s="53">
        <v>5.9050709000000001</v>
      </c>
      <c r="J1237" s="53">
        <v>1.774E-3</v>
      </c>
      <c r="K1237" s="53">
        <v>5.5477713999999994</v>
      </c>
      <c r="L1237" s="54">
        <v>0.15040439999999999</v>
      </c>
      <c r="M1237" s="55">
        <v>8.9729999999999996E-4</v>
      </c>
      <c r="N1237" s="53">
        <v>0.19295409999999999</v>
      </c>
      <c r="O1237" s="56">
        <v>342</v>
      </c>
      <c r="P1237" s="56">
        <v>109</v>
      </c>
      <c r="Q1237" s="60">
        <v>0.56163399999999997</v>
      </c>
      <c r="R1237" s="60">
        <v>0.46570785009534488</v>
      </c>
      <c r="S1237" s="60">
        <v>0.72734334599251271</v>
      </c>
      <c r="T1237" s="51" t="s">
        <v>651</v>
      </c>
    </row>
    <row r="1238" spans="1:20" s="83" customFormat="1" x14ac:dyDescent="0.25">
      <c r="A1238" s="51" t="s">
        <v>636</v>
      </c>
      <c r="B1238" s="51" t="s">
        <v>656</v>
      </c>
      <c r="C1238" s="51" t="s">
        <v>39</v>
      </c>
      <c r="D1238" s="51" t="s">
        <v>135</v>
      </c>
      <c r="E1238" s="51">
        <v>207397056</v>
      </c>
      <c r="F1238" s="51">
        <v>30</v>
      </c>
      <c r="G1238" s="52">
        <v>1E-3</v>
      </c>
      <c r="H1238" s="51">
        <v>130</v>
      </c>
      <c r="I1238" s="53">
        <v>5.4478323</v>
      </c>
      <c r="J1238" s="53">
        <v>1.8186999999999999E-3</v>
      </c>
      <c r="K1238" s="53">
        <v>5.0905964000000008</v>
      </c>
      <c r="L1238" s="54">
        <v>0.15223880000000001</v>
      </c>
      <c r="M1238" s="55">
        <v>7.6130000000000002E-4</v>
      </c>
      <c r="N1238" s="53">
        <v>0.1928754</v>
      </c>
      <c r="O1238" s="56">
        <v>318</v>
      </c>
      <c r="P1238" s="56">
        <v>108</v>
      </c>
      <c r="Q1238" s="60">
        <v>0.58914100000000003</v>
      </c>
      <c r="R1238" s="60">
        <v>0.41135643475362482</v>
      </c>
      <c r="S1238" s="60">
        <v>0.70809833555932278</v>
      </c>
      <c r="T1238" s="51" t="s">
        <v>651</v>
      </c>
    </row>
    <row r="1239" spans="1:20" s="83" customFormat="1" x14ac:dyDescent="0.25">
      <c r="A1239" s="51" t="s">
        <v>636</v>
      </c>
      <c r="B1239" s="51" t="s">
        <v>656</v>
      </c>
      <c r="C1239" s="51" t="s">
        <v>39</v>
      </c>
      <c r="D1239" s="51" t="s">
        <v>135</v>
      </c>
      <c r="E1239" s="51">
        <v>207397726</v>
      </c>
      <c r="F1239" s="51">
        <v>30</v>
      </c>
      <c r="G1239" s="52">
        <v>1E-3</v>
      </c>
      <c r="H1239" s="51">
        <v>130</v>
      </c>
      <c r="I1239" s="53">
        <v>6.2201048999999999</v>
      </c>
      <c r="J1239" s="53">
        <v>1.7822999999999999E-3</v>
      </c>
      <c r="K1239" s="53">
        <v>5.7724633999999986</v>
      </c>
      <c r="L1239" s="54">
        <v>0.1918591</v>
      </c>
      <c r="M1239" s="55">
        <v>9.4140000000000001E-4</v>
      </c>
      <c r="N1239" s="53">
        <v>0.2424598</v>
      </c>
      <c r="O1239" s="56">
        <v>354</v>
      </c>
      <c r="P1239" s="56">
        <v>134</v>
      </c>
      <c r="Q1239" s="60">
        <v>0.67547699999999999</v>
      </c>
      <c r="R1239" s="60">
        <v>0.52438039315062634</v>
      </c>
      <c r="S1239" s="60">
        <v>0.7551195511376021</v>
      </c>
      <c r="T1239" s="51" t="s">
        <v>651</v>
      </c>
    </row>
    <row r="1240" spans="1:20" s="83" customFormat="1" x14ac:dyDescent="0.25">
      <c r="A1240" s="51" t="s">
        <v>636</v>
      </c>
      <c r="B1240" s="51" t="s">
        <v>656</v>
      </c>
      <c r="C1240" s="51" t="s">
        <v>39</v>
      </c>
      <c r="D1240" s="51" t="s">
        <v>135</v>
      </c>
      <c r="E1240" s="51">
        <v>207398474</v>
      </c>
      <c r="F1240" s="51">
        <v>30</v>
      </c>
      <c r="G1240" s="52">
        <v>1E-3</v>
      </c>
      <c r="H1240" s="51">
        <v>130</v>
      </c>
      <c r="I1240" s="53">
        <v>6.1884443999999998</v>
      </c>
      <c r="J1240" s="53">
        <v>1.779999999999999E-3</v>
      </c>
      <c r="K1240" s="53">
        <v>5.7733411000000006</v>
      </c>
      <c r="L1240" s="54">
        <v>0.1847404</v>
      </c>
      <c r="M1240" s="55">
        <v>9.9010000000000005E-4</v>
      </c>
      <c r="N1240" s="53">
        <v>0.21606159999999999</v>
      </c>
      <c r="O1240" s="56">
        <v>354</v>
      </c>
      <c r="P1240" s="56">
        <v>129</v>
      </c>
      <c r="Q1240" s="60">
        <v>0.57201100000000005</v>
      </c>
      <c r="R1240" s="60">
        <v>0.42427769302091278</v>
      </c>
      <c r="S1240" s="60">
        <v>0.69804335937980022</v>
      </c>
      <c r="T1240" s="51" t="s">
        <v>651</v>
      </c>
    </row>
    <row r="1241" spans="1:20" s="83" customFormat="1" x14ac:dyDescent="0.25">
      <c r="A1241" s="51" t="s">
        <v>636</v>
      </c>
      <c r="B1241" s="51" t="s">
        <v>656</v>
      </c>
      <c r="C1241" s="51" t="s">
        <v>39</v>
      </c>
      <c r="D1241" s="51" t="s">
        <v>135</v>
      </c>
      <c r="E1241" s="51">
        <v>207399218</v>
      </c>
      <c r="F1241" s="51">
        <v>30</v>
      </c>
      <c r="G1241" s="52">
        <v>1E-3</v>
      </c>
      <c r="H1241" s="51">
        <v>130</v>
      </c>
      <c r="I1241" s="53">
        <v>6.1577761000000004</v>
      </c>
      <c r="J1241" s="53">
        <v>1.7963E-3</v>
      </c>
      <c r="K1241" s="53">
        <v>5.7699375000000002</v>
      </c>
      <c r="L1241" s="54">
        <v>0.16707159999999999</v>
      </c>
      <c r="M1241" s="55">
        <v>8.7399999999999999E-4</v>
      </c>
      <c r="N1241" s="53">
        <v>0.20793900000000001</v>
      </c>
      <c r="O1241" s="56">
        <v>354</v>
      </c>
      <c r="P1241" s="56">
        <v>119</v>
      </c>
      <c r="Q1241" s="60">
        <v>0.55832899999999996</v>
      </c>
      <c r="R1241" s="60">
        <v>0.45440967893419398</v>
      </c>
      <c r="S1241" s="60">
        <v>0.70582659403981973</v>
      </c>
      <c r="T1241" s="51" t="s">
        <v>651</v>
      </c>
    </row>
    <row r="1242" spans="1:20" s="83" customFormat="1" x14ac:dyDescent="0.25">
      <c r="A1242" s="51" t="s">
        <v>636</v>
      </c>
      <c r="B1242" s="51" t="s">
        <v>656</v>
      </c>
      <c r="C1242" s="51" t="s">
        <v>39</v>
      </c>
      <c r="D1242" s="51" t="s">
        <v>135</v>
      </c>
      <c r="E1242" s="51">
        <v>207399959</v>
      </c>
      <c r="F1242" s="51">
        <v>30</v>
      </c>
      <c r="G1242" s="52">
        <v>1E-3</v>
      </c>
      <c r="H1242" s="51">
        <v>130</v>
      </c>
      <c r="I1242" s="53">
        <v>5.9898445000000002</v>
      </c>
      <c r="J1242" s="53">
        <v>1.7822999999999999E-3</v>
      </c>
      <c r="K1242" s="53">
        <v>5.5754571999999998</v>
      </c>
      <c r="L1242" s="54">
        <v>0.17945829999999999</v>
      </c>
      <c r="M1242" s="55">
        <v>9.3039999999999996E-4</v>
      </c>
      <c r="N1242" s="53">
        <v>0.2221283</v>
      </c>
      <c r="O1242" s="56">
        <v>342</v>
      </c>
      <c r="P1242" s="56">
        <v>127</v>
      </c>
      <c r="Q1242" s="60">
        <v>0.59019200000000005</v>
      </c>
      <c r="R1242" s="60">
        <v>0.445832178727674</v>
      </c>
      <c r="S1242" s="60">
        <v>0.71551292436414304</v>
      </c>
      <c r="T1242" s="51" t="s">
        <v>651</v>
      </c>
    </row>
    <row r="1243" spans="1:20" s="83" customFormat="1" x14ac:dyDescent="0.25">
      <c r="A1243" s="51" t="s">
        <v>636</v>
      </c>
      <c r="B1243" s="51" t="s">
        <v>656</v>
      </c>
      <c r="C1243" s="51" t="s">
        <v>39</v>
      </c>
      <c r="D1243" s="51" t="s">
        <v>135</v>
      </c>
      <c r="E1243" s="51">
        <v>207400685</v>
      </c>
      <c r="F1243" s="51">
        <v>30</v>
      </c>
      <c r="G1243" s="52">
        <v>1E-3</v>
      </c>
      <c r="H1243" s="51">
        <v>130</v>
      </c>
      <c r="I1243" s="53">
        <v>6.4370380000000003</v>
      </c>
      <c r="J1243" s="53">
        <v>1.8817E-3</v>
      </c>
      <c r="K1243" s="53">
        <v>5.9706886999999993</v>
      </c>
      <c r="L1243" s="54">
        <v>0.20464450000000001</v>
      </c>
      <c r="M1243" s="55">
        <v>1.0093000000000001E-3</v>
      </c>
      <c r="N1243" s="53">
        <v>0.247804</v>
      </c>
      <c r="O1243" s="56">
        <v>366</v>
      </c>
      <c r="P1243" s="56">
        <v>143</v>
      </c>
      <c r="Q1243" s="60">
        <v>0.55935999999999997</v>
      </c>
      <c r="R1243" s="60">
        <v>0.40611978298338303</v>
      </c>
      <c r="S1243" s="60">
        <v>0.68280357546831116</v>
      </c>
      <c r="T1243" s="51" t="s">
        <v>651</v>
      </c>
    </row>
    <row r="1244" spans="1:20" s="83" customFormat="1" x14ac:dyDescent="0.25">
      <c r="A1244" s="51" t="s">
        <v>636</v>
      </c>
      <c r="B1244" s="51" t="s">
        <v>656</v>
      </c>
      <c r="C1244" s="51" t="s">
        <v>39</v>
      </c>
      <c r="D1244" s="51" t="s">
        <v>135</v>
      </c>
      <c r="E1244" s="51">
        <v>207401453</v>
      </c>
      <c r="F1244" s="51">
        <v>30</v>
      </c>
      <c r="G1244" s="52">
        <v>1E-3</v>
      </c>
      <c r="H1244" s="51">
        <v>130</v>
      </c>
      <c r="I1244" s="53">
        <v>6.3750806999999998</v>
      </c>
      <c r="J1244" s="53">
        <v>1.774E-3</v>
      </c>
      <c r="K1244" s="53">
        <v>5.9298805000000012</v>
      </c>
      <c r="L1244" s="54">
        <v>0.1972669</v>
      </c>
      <c r="M1244" s="55">
        <v>8.9749999999999997E-4</v>
      </c>
      <c r="N1244" s="53">
        <v>0.2348295</v>
      </c>
      <c r="O1244" s="56">
        <v>366</v>
      </c>
      <c r="P1244" s="56">
        <v>135</v>
      </c>
      <c r="Q1244" s="60">
        <v>0.58853699999999998</v>
      </c>
      <c r="R1244" s="60">
        <v>0.48389464177883912</v>
      </c>
      <c r="S1244" s="60">
        <v>0.73489883635789444</v>
      </c>
      <c r="T1244" s="51" t="s">
        <v>651</v>
      </c>
    </row>
    <row r="1245" spans="1:20" s="83" customFormat="1" x14ac:dyDescent="0.25">
      <c r="A1245" s="51" t="s">
        <v>636</v>
      </c>
      <c r="B1245" s="51" t="s">
        <v>656</v>
      </c>
      <c r="C1245" s="51" t="s">
        <v>39</v>
      </c>
      <c r="D1245" s="51" t="s">
        <v>135</v>
      </c>
      <c r="E1245" s="51">
        <v>207402216</v>
      </c>
      <c r="F1245" s="51">
        <v>30</v>
      </c>
      <c r="G1245" s="52">
        <v>1E-3</v>
      </c>
      <c r="H1245" s="51">
        <v>130</v>
      </c>
      <c r="I1245" s="53">
        <v>5.7251433</v>
      </c>
      <c r="J1245" s="53">
        <v>1.7748E-3</v>
      </c>
      <c r="K1245" s="53">
        <v>5.3394542999999999</v>
      </c>
      <c r="L1245" s="54">
        <v>0.16104099999999999</v>
      </c>
      <c r="M1245" s="55">
        <v>8.2870000000000003E-4</v>
      </c>
      <c r="N1245" s="53">
        <v>0.2119519</v>
      </c>
      <c r="O1245" s="56">
        <v>330</v>
      </c>
      <c r="P1245" s="56">
        <v>116</v>
      </c>
      <c r="Q1245" s="60">
        <v>0.62143000000000004</v>
      </c>
      <c r="R1245" s="60">
        <v>0.49905301767002158</v>
      </c>
      <c r="S1245" s="60">
        <v>0.74221226872611756</v>
      </c>
      <c r="T1245" s="51" t="s">
        <v>651</v>
      </c>
    </row>
    <row r="1246" spans="1:20" s="83" customFormat="1" x14ac:dyDescent="0.25">
      <c r="A1246" s="51" t="s">
        <v>636</v>
      </c>
      <c r="B1246" s="51" t="s">
        <v>656</v>
      </c>
      <c r="C1246" s="51" t="s">
        <v>39</v>
      </c>
      <c r="D1246" s="51" t="s">
        <v>135</v>
      </c>
      <c r="E1246" s="51">
        <v>207402913</v>
      </c>
      <c r="F1246" s="51">
        <v>30</v>
      </c>
      <c r="G1246" s="52">
        <v>1E-3</v>
      </c>
      <c r="H1246" s="51">
        <v>130</v>
      </c>
      <c r="I1246" s="53">
        <v>6.4335472999999999</v>
      </c>
      <c r="J1246" s="53">
        <v>1.7576E-3</v>
      </c>
      <c r="K1246" s="53">
        <v>5.9996948999999997</v>
      </c>
      <c r="L1246" s="54">
        <v>0.1913203</v>
      </c>
      <c r="M1246" s="55">
        <v>9.1430000000000005E-4</v>
      </c>
      <c r="N1246" s="53">
        <v>0.22889499999999999</v>
      </c>
      <c r="O1246" s="56">
        <v>366</v>
      </c>
      <c r="P1246" s="56">
        <v>131</v>
      </c>
      <c r="Q1246" s="60">
        <v>0.69101299999999999</v>
      </c>
      <c r="R1246" s="60">
        <v>0.53552964800986169</v>
      </c>
      <c r="S1246" s="60">
        <v>0.75122231913941917</v>
      </c>
      <c r="T1246" s="51" t="s">
        <v>651</v>
      </c>
    </row>
    <row r="1247" spans="1:20" s="83" customFormat="1" x14ac:dyDescent="0.25">
      <c r="A1247" s="51" t="s">
        <v>636</v>
      </c>
      <c r="B1247" s="51" t="s">
        <v>656</v>
      </c>
      <c r="C1247" s="51" t="s">
        <v>39</v>
      </c>
      <c r="D1247" s="51" t="s">
        <v>135</v>
      </c>
      <c r="E1247" s="51">
        <v>207403681</v>
      </c>
      <c r="F1247" s="51">
        <v>30</v>
      </c>
      <c r="G1247" s="52">
        <v>1E-3</v>
      </c>
      <c r="H1247" s="51">
        <v>130</v>
      </c>
      <c r="I1247" s="53">
        <v>5.7406775000000003</v>
      </c>
      <c r="J1247" s="53">
        <v>1.7371000000000001E-3</v>
      </c>
      <c r="K1247" s="53">
        <v>5.3459687000000011</v>
      </c>
      <c r="L1247" s="54">
        <v>0.17368900000000001</v>
      </c>
      <c r="M1247" s="55">
        <v>8.7180000000000005E-4</v>
      </c>
      <c r="N1247" s="53">
        <v>0.2081588</v>
      </c>
      <c r="O1247" s="56">
        <v>330</v>
      </c>
      <c r="P1247" s="56">
        <v>119</v>
      </c>
      <c r="Q1247" s="60">
        <v>0.59915099999999999</v>
      </c>
      <c r="R1247" s="60">
        <v>0.45913554557844422</v>
      </c>
      <c r="S1247" s="60">
        <v>0.70856885363413591</v>
      </c>
      <c r="T1247" s="51" t="s">
        <v>651</v>
      </c>
    </row>
    <row r="1248" spans="1:20" s="83" customFormat="1" x14ac:dyDescent="0.25">
      <c r="A1248" s="51" t="s">
        <v>636</v>
      </c>
      <c r="B1248" s="51" t="s">
        <v>656</v>
      </c>
      <c r="C1248" s="51" t="s">
        <v>39</v>
      </c>
      <c r="D1248" s="51" t="s">
        <v>135</v>
      </c>
      <c r="E1248" s="51">
        <v>207404379</v>
      </c>
      <c r="F1248" s="51">
        <v>30</v>
      </c>
      <c r="G1248" s="52">
        <v>1E-3</v>
      </c>
      <c r="H1248" s="51">
        <v>130</v>
      </c>
      <c r="I1248" s="53">
        <v>5.9445027000000001</v>
      </c>
      <c r="J1248" s="53">
        <v>1.8423000000000001E-3</v>
      </c>
      <c r="K1248" s="53">
        <v>5.5239592999999996</v>
      </c>
      <c r="L1248" s="54">
        <v>0.17898939999999999</v>
      </c>
      <c r="M1248" s="55">
        <v>8.6720000000000005E-4</v>
      </c>
      <c r="N1248" s="53">
        <v>0.22865150000000001</v>
      </c>
      <c r="O1248" s="56">
        <v>342</v>
      </c>
      <c r="P1248" s="56">
        <v>125</v>
      </c>
      <c r="Q1248" s="60">
        <v>0.693276</v>
      </c>
      <c r="R1248" s="60">
        <v>0.55313482043537177</v>
      </c>
      <c r="S1248" s="60">
        <v>0.77802754298040566</v>
      </c>
      <c r="T1248" s="51" t="s">
        <v>651</v>
      </c>
    </row>
    <row r="1249" spans="1:20" s="83" customFormat="1" x14ac:dyDescent="0.25">
      <c r="A1249" s="51" t="s">
        <v>636</v>
      </c>
      <c r="B1249" s="51" t="s">
        <v>656</v>
      </c>
      <c r="C1249" s="51" t="s">
        <v>39</v>
      </c>
      <c r="D1249" s="51" t="s">
        <v>135</v>
      </c>
      <c r="E1249" s="51">
        <v>207405097</v>
      </c>
      <c r="F1249" s="51">
        <v>30</v>
      </c>
      <c r="G1249" s="52">
        <v>1E-3</v>
      </c>
      <c r="H1249" s="51">
        <v>130</v>
      </c>
      <c r="I1249" s="53">
        <v>6.1527621999999997</v>
      </c>
      <c r="J1249" s="53">
        <v>1.8079000000000001E-3</v>
      </c>
      <c r="K1249" s="53">
        <v>5.7841161000000012</v>
      </c>
      <c r="L1249" s="54">
        <v>0.16136249999999999</v>
      </c>
      <c r="M1249" s="55">
        <v>7.8010000000000004E-4</v>
      </c>
      <c r="N1249" s="53">
        <v>0.1946523</v>
      </c>
      <c r="O1249" s="56">
        <v>354</v>
      </c>
      <c r="P1249" s="56">
        <v>112</v>
      </c>
      <c r="Q1249" s="60">
        <v>0.55875300000000006</v>
      </c>
      <c r="R1249" s="60">
        <v>0.420534654768079</v>
      </c>
      <c r="S1249" s="60">
        <v>0.69702317189185803</v>
      </c>
      <c r="T1249" s="51" t="s">
        <v>651</v>
      </c>
    </row>
    <row r="1250" spans="1:20" s="83" customFormat="1" x14ac:dyDescent="0.25">
      <c r="A1250" s="51" t="s">
        <v>636</v>
      </c>
      <c r="B1250" s="51" t="s">
        <v>656</v>
      </c>
      <c r="C1250" s="51" t="s">
        <v>39</v>
      </c>
      <c r="D1250" s="51" t="s">
        <v>135</v>
      </c>
      <c r="E1250" s="51">
        <v>207405837</v>
      </c>
      <c r="F1250" s="51">
        <v>30</v>
      </c>
      <c r="G1250" s="52">
        <v>1E-3</v>
      </c>
      <c r="H1250" s="51">
        <v>130</v>
      </c>
      <c r="I1250" s="53">
        <v>5.9557580999999997</v>
      </c>
      <c r="J1250" s="53">
        <v>1.8064999999999999E-3</v>
      </c>
      <c r="K1250" s="53">
        <v>5.5704311000000004</v>
      </c>
      <c r="L1250" s="54">
        <v>0.16610059999999999</v>
      </c>
      <c r="M1250" s="55">
        <v>7.9259999999999997E-4</v>
      </c>
      <c r="N1250" s="53">
        <v>0.20673820000000001</v>
      </c>
      <c r="O1250" s="56">
        <v>342</v>
      </c>
      <c r="P1250" s="56">
        <v>116</v>
      </c>
      <c r="Q1250" s="60">
        <v>0.49879800000000002</v>
      </c>
      <c r="R1250" s="60">
        <v>0.3664609625040397</v>
      </c>
      <c r="S1250" s="60">
        <v>0.66784341249647372</v>
      </c>
      <c r="T1250" s="51" t="s">
        <v>651</v>
      </c>
    </row>
    <row r="1251" spans="1:20" s="83" customFormat="1" x14ac:dyDescent="0.25">
      <c r="A1251" s="51" t="s">
        <v>636</v>
      </c>
      <c r="B1251" s="51" t="s">
        <v>656</v>
      </c>
      <c r="C1251" s="51" t="s">
        <v>39</v>
      </c>
      <c r="D1251" s="51" t="s">
        <v>135</v>
      </c>
      <c r="E1251" s="51">
        <v>207406559</v>
      </c>
      <c r="F1251" s="51">
        <v>30</v>
      </c>
      <c r="G1251" s="52">
        <v>1E-3</v>
      </c>
      <c r="H1251" s="51">
        <v>130</v>
      </c>
      <c r="I1251" s="53">
        <v>5.9589480000000004</v>
      </c>
      <c r="J1251" s="53">
        <v>1.7811000000000001E-3</v>
      </c>
      <c r="K1251" s="53">
        <v>5.5240326999999994</v>
      </c>
      <c r="L1251" s="54">
        <v>0.18486030000000001</v>
      </c>
      <c r="M1251" s="55">
        <v>8.809E-4</v>
      </c>
      <c r="N1251" s="53">
        <v>0.2374136</v>
      </c>
      <c r="O1251" s="56">
        <v>342</v>
      </c>
      <c r="P1251" s="56">
        <v>128</v>
      </c>
      <c r="Q1251" s="60">
        <v>0.53131099999999998</v>
      </c>
      <c r="R1251" s="60">
        <v>0.39570153937558511</v>
      </c>
      <c r="S1251" s="60">
        <v>0.69257584030473174</v>
      </c>
      <c r="T1251" s="51" t="s">
        <v>651</v>
      </c>
    </row>
    <row r="1252" spans="1:20" s="83" customFormat="1" x14ac:dyDescent="0.25">
      <c r="A1252" s="51" t="s">
        <v>636</v>
      </c>
      <c r="B1252" s="51" t="s">
        <v>656</v>
      </c>
      <c r="C1252" s="51" t="s">
        <v>39</v>
      </c>
      <c r="D1252" s="51" t="s">
        <v>135</v>
      </c>
      <c r="E1252" s="51">
        <v>207407978</v>
      </c>
      <c r="F1252" s="51">
        <v>30</v>
      </c>
      <c r="G1252" s="52">
        <v>1E-3</v>
      </c>
      <c r="H1252" s="51">
        <v>130</v>
      </c>
      <c r="I1252" s="53">
        <v>6.6182653</v>
      </c>
      <c r="J1252" s="53">
        <v>1.8142E-3</v>
      </c>
      <c r="K1252" s="53">
        <v>6.1872242000000011</v>
      </c>
      <c r="L1252" s="54">
        <v>0.18932650000000001</v>
      </c>
      <c r="M1252" s="55">
        <v>8.4639999999999997E-4</v>
      </c>
      <c r="N1252" s="53">
        <v>0.22838849999999999</v>
      </c>
      <c r="O1252" s="56">
        <v>378</v>
      </c>
      <c r="P1252" s="56">
        <v>132</v>
      </c>
      <c r="Q1252" s="60">
        <v>0.53619799999999995</v>
      </c>
      <c r="R1252" s="60">
        <v>0.40016276471130502</v>
      </c>
      <c r="S1252" s="60">
        <v>0.68527831426094077</v>
      </c>
      <c r="T1252" s="51" t="s">
        <v>651</v>
      </c>
    </row>
    <row r="1253" spans="1:20" s="83" customFormat="1" x14ac:dyDescent="0.25">
      <c r="A1253" s="51" t="s">
        <v>636</v>
      </c>
      <c r="B1253" s="51" t="s">
        <v>656</v>
      </c>
      <c r="C1253" s="51" t="s">
        <v>39</v>
      </c>
      <c r="D1253" s="51" t="s">
        <v>135</v>
      </c>
      <c r="E1253" s="51">
        <v>207408764</v>
      </c>
      <c r="F1253" s="51">
        <v>30</v>
      </c>
      <c r="G1253" s="52">
        <v>1E-3</v>
      </c>
      <c r="H1253" s="51">
        <v>130</v>
      </c>
      <c r="I1253" s="53">
        <v>5.9897429999999998</v>
      </c>
      <c r="J1253" s="53">
        <v>1.8140000000000009E-3</v>
      </c>
      <c r="K1253" s="53">
        <v>5.5734239999999993</v>
      </c>
      <c r="L1253" s="54">
        <v>0.1794722</v>
      </c>
      <c r="M1253" s="55">
        <v>8.5320000000000003E-4</v>
      </c>
      <c r="N1253" s="53">
        <v>0.22405639999999999</v>
      </c>
      <c r="O1253" s="56">
        <v>342</v>
      </c>
      <c r="P1253" s="56">
        <v>125</v>
      </c>
      <c r="Q1253" s="60">
        <v>0.62714800000000004</v>
      </c>
      <c r="R1253" s="60">
        <v>0.45882167333463658</v>
      </c>
      <c r="S1253" s="60">
        <v>0.71636734778559918</v>
      </c>
      <c r="T1253" s="51" t="s">
        <v>651</v>
      </c>
    </row>
    <row r="1254" spans="1:20" s="83" customFormat="1" x14ac:dyDescent="0.25">
      <c r="A1254" s="51" t="s">
        <v>636</v>
      </c>
      <c r="B1254" s="51" t="s">
        <v>656</v>
      </c>
      <c r="C1254" s="51" t="s">
        <v>39</v>
      </c>
      <c r="D1254" s="51" t="s">
        <v>135</v>
      </c>
      <c r="E1254" s="51">
        <v>207409488</v>
      </c>
      <c r="F1254" s="51">
        <v>30</v>
      </c>
      <c r="G1254" s="52">
        <v>1E-3</v>
      </c>
      <c r="H1254" s="51">
        <v>130</v>
      </c>
      <c r="I1254" s="53">
        <v>6.2244719000000002</v>
      </c>
      <c r="J1254" s="53">
        <v>1.8132000000000001E-3</v>
      </c>
      <c r="K1254" s="53">
        <v>5.750347699999999</v>
      </c>
      <c r="L1254" s="54">
        <v>0.20486770000000001</v>
      </c>
      <c r="M1254" s="55">
        <v>1.0083E-3</v>
      </c>
      <c r="N1254" s="53">
        <v>0.256102</v>
      </c>
      <c r="O1254" s="56">
        <v>354</v>
      </c>
      <c r="P1254" s="56">
        <v>140</v>
      </c>
      <c r="Q1254" s="60">
        <v>0.57733100000000004</v>
      </c>
      <c r="R1254" s="60">
        <v>0.454030532661857</v>
      </c>
      <c r="S1254" s="60">
        <v>0.72265142894932843</v>
      </c>
      <c r="T1254" s="51" t="s">
        <v>651</v>
      </c>
    </row>
    <row r="1255" spans="1:20" s="83" customFormat="1" x14ac:dyDescent="0.25">
      <c r="A1255" s="51" t="s">
        <v>636</v>
      </c>
      <c r="B1255" s="51" t="s">
        <v>656</v>
      </c>
      <c r="C1255" s="51" t="s">
        <v>39</v>
      </c>
      <c r="D1255" s="51" t="s">
        <v>135</v>
      </c>
      <c r="E1255" s="51">
        <v>207410833</v>
      </c>
      <c r="F1255" s="51">
        <v>30</v>
      </c>
      <c r="G1255" s="52">
        <v>1E-3</v>
      </c>
      <c r="H1255" s="51">
        <v>130</v>
      </c>
      <c r="I1255" s="53">
        <v>5.5093370999999998</v>
      </c>
      <c r="J1255" s="53">
        <v>1.815E-3</v>
      </c>
      <c r="K1255" s="53">
        <v>5.126004599999999</v>
      </c>
      <c r="L1255" s="54">
        <v>0.1689657</v>
      </c>
      <c r="M1255" s="55">
        <v>8.2100000000000001E-4</v>
      </c>
      <c r="N1255" s="53">
        <v>0.20203170000000001</v>
      </c>
      <c r="O1255" s="56">
        <v>318</v>
      </c>
      <c r="P1255" s="56">
        <v>116</v>
      </c>
      <c r="Q1255" s="60">
        <v>0.53862900000000002</v>
      </c>
      <c r="R1255" s="60">
        <v>0.40697920543509308</v>
      </c>
      <c r="S1255" s="60">
        <v>0.69499630730519257</v>
      </c>
      <c r="T1255" s="51" t="s">
        <v>651</v>
      </c>
    </row>
    <row r="1256" spans="1:20" s="83" customFormat="1" x14ac:dyDescent="0.25">
      <c r="A1256" s="51" t="s">
        <v>636</v>
      </c>
      <c r="B1256" s="51" t="s">
        <v>656</v>
      </c>
      <c r="C1256" s="51" t="s">
        <v>39</v>
      </c>
      <c r="D1256" s="51" t="s">
        <v>135</v>
      </c>
      <c r="E1256" s="51">
        <v>207411510</v>
      </c>
      <c r="F1256" s="51">
        <v>30</v>
      </c>
      <c r="G1256" s="52">
        <v>1E-3</v>
      </c>
      <c r="H1256" s="51">
        <v>130</v>
      </c>
      <c r="I1256" s="53">
        <v>5.7732130000000002</v>
      </c>
      <c r="J1256" s="53">
        <v>1.7675E-3</v>
      </c>
      <c r="K1256" s="53">
        <v>5.3828299999999976</v>
      </c>
      <c r="L1256" s="54">
        <v>0.1678511</v>
      </c>
      <c r="M1256" s="55">
        <v>8.0159999999999997E-4</v>
      </c>
      <c r="N1256" s="53">
        <v>0.2101643</v>
      </c>
      <c r="O1256" s="56">
        <v>330</v>
      </c>
      <c r="P1256" s="56">
        <v>119</v>
      </c>
      <c r="Q1256" s="60">
        <v>0.55383599999999999</v>
      </c>
      <c r="R1256" s="60">
        <v>0.38686299687612491</v>
      </c>
      <c r="S1256" s="60">
        <v>0.69406385389044756</v>
      </c>
      <c r="T1256" s="51" t="s">
        <v>651</v>
      </c>
    </row>
    <row r="1257" spans="1:20" s="83" customFormat="1" x14ac:dyDescent="0.25">
      <c r="A1257" s="51" t="s">
        <v>636</v>
      </c>
      <c r="B1257" s="51" t="s">
        <v>656</v>
      </c>
      <c r="C1257" s="51" t="s">
        <v>39</v>
      </c>
      <c r="D1257" s="51" t="s">
        <v>135</v>
      </c>
      <c r="E1257" s="51">
        <v>207412212</v>
      </c>
      <c r="F1257" s="51">
        <v>30</v>
      </c>
      <c r="G1257" s="52">
        <v>1E-3</v>
      </c>
      <c r="H1257" s="51">
        <v>130</v>
      </c>
      <c r="I1257" s="53">
        <v>6.7768185000000001</v>
      </c>
      <c r="J1257" s="53">
        <v>1.7564E-3</v>
      </c>
      <c r="K1257" s="53">
        <v>6.3552434</v>
      </c>
      <c r="L1257" s="54">
        <v>0.18903729999999999</v>
      </c>
      <c r="M1257" s="55">
        <v>8.7239999999999996E-4</v>
      </c>
      <c r="N1257" s="53">
        <v>0.21867529999999999</v>
      </c>
      <c r="O1257" s="56">
        <v>390</v>
      </c>
      <c r="P1257" s="56">
        <v>126</v>
      </c>
      <c r="Q1257" s="60">
        <v>0.58554600000000001</v>
      </c>
      <c r="R1257" s="60">
        <v>0.47036818121301688</v>
      </c>
      <c r="S1257" s="60">
        <v>0.71658187283477981</v>
      </c>
      <c r="T1257" s="51" t="s">
        <v>651</v>
      </c>
    </row>
    <row r="1258" spans="1:20" s="83" customFormat="1" x14ac:dyDescent="0.25">
      <c r="A1258" s="51" t="s">
        <v>636</v>
      </c>
      <c r="B1258" s="51" t="s">
        <v>656</v>
      </c>
      <c r="C1258" s="51" t="s">
        <v>39</v>
      </c>
      <c r="D1258" s="51" t="s">
        <v>135</v>
      </c>
      <c r="E1258" s="51">
        <v>207413016</v>
      </c>
      <c r="F1258" s="51">
        <v>30</v>
      </c>
      <c r="G1258" s="52">
        <v>1E-3</v>
      </c>
      <c r="H1258" s="51">
        <v>130</v>
      </c>
      <c r="I1258" s="53">
        <v>6.0079089000000003</v>
      </c>
      <c r="J1258" s="53">
        <v>1.8119E-3</v>
      </c>
      <c r="K1258" s="53">
        <v>5.5784485000000013</v>
      </c>
      <c r="L1258" s="54">
        <v>0.1852337</v>
      </c>
      <c r="M1258" s="55">
        <v>8.9179999999999999E-4</v>
      </c>
      <c r="N1258" s="53">
        <v>0.23130719999999999</v>
      </c>
      <c r="O1258" s="56">
        <v>342</v>
      </c>
      <c r="P1258" s="56">
        <v>133</v>
      </c>
      <c r="Q1258" s="60">
        <v>0.60833400000000004</v>
      </c>
      <c r="R1258" s="60">
        <v>0.47960588170607898</v>
      </c>
      <c r="S1258" s="60">
        <v>0.73585664459691236</v>
      </c>
      <c r="T1258" s="51" t="s">
        <v>651</v>
      </c>
    </row>
    <row r="1259" spans="1:20" s="83" customFormat="1" x14ac:dyDescent="0.25">
      <c r="A1259" s="51" t="s">
        <v>636</v>
      </c>
      <c r="B1259" s="51" t="s">
        <v>656</v>
      </c>
      <c r="C1259" s="51" t="s">
        <v>39</v>
      </c>
      <c r="D1259" s="51" t="s">
        <v>135</v>
      </c>
      <c r="E1259" s="51">
        <v>207413743</v>
      </c>
      <c r="F1259" s="51">
        <v>30</v>
      </c>
      <c r="G1259" s="52">
        <v>1E-3</v>
      </c>
      <c r="H1259" s="51">
        <v>130</v>
      </c>
      <c r="I1259" s="53">
        <v>5.9578959999999999</v>
      </c>
      <c r="J1259" s="53">
        <v>1.8087000000000001E-3</v>
      </c>
      <c r="K1259" s="53">
        <v>5.5430803000000006</v>
      </c>
      <c r="L1259" s="54">
        <v>0.18268989999999999</v>
      </c>
      <c r="M1259" s="55">
        <v>8.5340000000000004E-4</v>
      </c>
      <c r="N1259" s="53">
        <v>0.2194672</v>
      </c>
      <c r="O1259" s="56">
        <v>342</v>
      </c>
      <c r="P1259" s="56">
        <v>127</v>
      </c>
      <c r="Q1259" s="60">
        <v>0.54096299999999997</v>
      </c>
      <c r="R1259" s="60">
        <v>0.40728146319816388</v>
      </c>
      <c r="S1259" s="60">
        <v>0.69880290305282555</v>
      </c>
      <c r="T1259" s="51" t="s">
        <v>651</v>
      </c>
    </row>
    <row r="1260" spans="1:20" s="83" customFormat="1" x14ac:dyDescent="0.25">
      <c r="A1260" s="51" t="s">
        <v>636</v>
      </c>
      <c r="B1260" s="51" t="s">
        <v>656</v>
      </c>
      <c r="C1260" s="51" t="s">
        <v>39</v>
      </c>
      <c r="D1260" s="51" t="s">
        <v>135</v>
      </c>
      <c r="E1260" s="51">
        <v>207414463</v>
      </c>
      <c r="F1260" s="51">
        <v>30</v>
      </c>
      <c r="G1260" s="52">
        <v>1E-3</v>
      </c>
      <c r="H1260" s="51">
        <v>130</v>
      </c>
      <c r="I1260" s="53">
        <v>6.8828912999999998</v>
      </c>
      <c r="J1260" s="53">
        <v>1.7673000000000001E-3</v>
      </c>
      <c r="K1260" s="53">
        <v>6.3963536999999988</v>
      </c>
      <c r="L1260" s="54">
        <v>0.21734310000000001</v>
      </c>
      <c r="M1260" s="55">
        <v>1.0244E-3</v>
      </c>
      <c r="N1260" s="53">
        <v>0.2554497</v>
      </c>
      <c r="O1260" s="56">
        <v>390</v>
      </c>
      <c r="P1260" s="56">
        <v>150</v>
      </c>
      <c r="Q1260" s="60">
        <v>0.59212600000000004</v>
      </c>
      <c r="R1260" s="60">
        <v>0.45506430332594577</v>
      </c>
      <c r="S1260" s="60">
        <v>0.71303935039111632</v>
      </c>
      <c r="T1260" s="51" t="s">
        <v>651</v>
      </c>
    </row>
    <row r="1261" spans="1:20" s="83" customFormat="1" x14ac:dyDescent="0.25">
      <c r="A1261" s="51" t="s">
        <v>636</v>
      </c>
      <c r="B1261" s="51" t="s">
        <v>656</v>
      </c>
      <c r="C1261" s="51" t="s">
        <v>39</v>
      </c>
      <c r="D1261" s="51" t="s">
        <v>135</v>
      </c>
      <c r="E1261" s="51">
        <v>207415277</v>
      </c>
      <c r="F1261" s="51">
        <v>30</v>
      </c>
      <c r="G1261" s="52">
        <v>1E-3</v>
      </c>
      <c r="H1261" s="51">
        <v>130</v>
      </c>
      <c r="I1261" s="53">
        <v>6.9174986000000001</v>
      </c>
      <c r="J1261" s="53">
        <v>1.8008E-3</v>
      </c>
      <c r="K1261" s="53">
        <v>6.4275452999999976</v>
      </c>
      <c r="L1261" s="54">
        <v>0.21719569999999999</v>
      </c>
      <c r="M1261" s="55">
        <v>1.1057E-3</v>
      </c>
      <c r="N1261" s="53">
        <v>0.25821179999999999</v>
      </c>
      <c r="O1261" s="56">
        <v>390</v>
      </c>
      <c r="P1261" s="56">
        <v>153</v>
      </c>
      <c r="Q1261" s="60">
        <v>0.65779799999999999</v>
      </c>
      <c r="R1261" s="60">
        <v>0.51170724629350806</v>
      </c>
      <c r="S1261" s="60">
        <v>0.73363407745863085</v>
      </c>
      <c r="T1261" s="51" t="s">
        <v>651</v>
      </c>
    </row>
    <row r="1262" spans="1:20" s="83" customFormat="1" x14ac:dyDescent="0.25">
      <c r="A1262" s="51" t="s">
        <v>636</v>
      </c>
      <c r="B1262" s="51" t="s">
        <v>656</v>
      </c>
      <c r="C1262" s="51" t="s">
        <v>39</v>
      </c>
      <c r="D1262" s="51" t="s">
        <v>135</v>
      </c>
      <c r="E1262" s="51">
        <v>207416095</v>
      </c>
      <c r="F1262" s="51">
        <v>30</v>
      </c>
      <c r="G1262" s="52">
        <v>1E-3</v>
      </c>
      <c r="H1262" s="51">
        <v>130</v>
      </c>
      <c r="I1262" s="53">
        <v>6.2066778999999999</v>
      </c>
      <c r="J1262" s="53">
        <v>1.8078E-3</v>
      </c>
      <c r="K1262" s="53">
        <v>5.767997900000001</v>
      </c>
      <c r="L1262" s="54">
        <v>0.19157669999999999</v>
      </c>
      <c r="M1262" s="55">
        <v>9.2420000000000002E-4</v>
      </c>
      <c r="N1262" s="53">
        <v>0.2340554</v>
      </c>
      <c r="O1262" s="56">
        <v>354</v>
      </c>
      <c r="P1262" s="56">
        <v>133</v>
      </c>
      <c r="Q1262" s="60">
        <v>0.59554499999999999</v>
      </c>
      <c r="R1262" s="60">
        <v>0.49088120210277331</v>
      </c>
      <c r="S1262" s="60">
        <v>0.74576657477754338</v>
      </c>
      <c r="T1262" s="51" t="s">
        <v>651</v>
      </c>
    </row>
    <row r="1263" spans="1:20" s="83" customFormat="1" x14ac:dyDescent="0.25">
      <c r="A1263" s="51" t="s">
        <v>636</v>
      </c>
      <c r="B1263" s="51" t="s">
        <v>656</v>
      </c>
      <c r="C1263" s="51" t="s">
        <v>39</v>
      </c>
      <c r="D1263" s="51" t="s">
        <v>135</v>
      </c>
      <c r="E1263" s="51">
        <v>207416841</v>
      </c>
      <c r="F1263" s="51">
        <v>30</v>
      </c>
      <c r="G1263" s="52">
        <v>1E-3</v>
      </c>
      <c r="H1263" s="51">
        <v>130</v>
      </c>
      <c r="I1263" s="53">
        <v>5.6762328000000002</v>
      </c>
      <c r="J1263" s="53">
        <v>1.8108E-3</v>
      </c>
      <c r="K1263" s="53">
        <v>5.3009256999999979</v>
      </c>
      <c r="L1263" s="54">
        <v>0.16541459999999999</v>
      </c>
      <c r="M1263" s="55">
        <v>7.8189999999999998E-4</v>
      </c>
      <c r="N1263" s="53">
        <v>0.19767170000000001</v>
      </c>
      <c r="O1263" s="56">
        <v>330</v>
      </c>
      <c r="P1263" s="56">
        <v>113</v>
      </c>
      <c r="Q1263" s="60">
        <v>0.66867900000000002</v>
      </c>
      <c r="R1263" s="60">
        <v>0.50528447237672469</v>
      </c>
      <c r="S1263" s="60">
        <v>0.73932272058770399</v>
      </c>
      <c r="T1263" s="51" t="s">
        <v>651</v>
      </c>
    </row>
    <row r="1264" spans="1:20" s="83" customFormat="1" x14ac:dyDescent="0.25">
      <c r="A1264" s="51" t="s">
        <v>636</v>
      </c>
      <c r="B1264" s="51" t="s">
        <v>656</v>
      </c>
      <c r="C1264" s="51" t="s">
        <v>39</v>
      </c>
      <c r="D1264" s="51" t="s">
        <v>135</v>
      </c>
      <c r="E1264" s="51">
        <v>207417535</v>
      </c>
      <c r="F1264" s="51">
        <v>30</v>
      </c>
      <c r="G1264" s="52">
        <v>1E-3</v>
      </c>
      <c r="H1264" s="51">
        <v>130</v>
      </c>
      <c r="I1264" s="53">
        <v>6.1989840999999997</v>
      </c>
      <c r="J1264" s="53">
        <v>1.7725E-3</v>
      </c>
      <c r="K1264" s="53">
        <v>5.7447052999999997</v>
      </c>
      <c r="L1264" s="54">
        <v>0.19644529999999999</v>
      </c>
      <c r="M1264" s="55">
        <v>1.0616E-3</v>
      </c>
      <c r="N1264" s="53">
        <v>0.2434627</v>
      </c>
      <c r="O1264" s="56">
        <v>354</v>
      </c>
      <c r="P1264" s="56">
        <v>136</v>
      </c>
      <c r="Q1264" s="60">
        <v>0.62429299999999999</v>
      </c>
      <c r="R1264" s="60">
        <v>0.48905748777029101</v>
      </c>
      <c r="S1264" s="60">
        <v>0.72690943171415501</v>
      </c>
      <c r="T1264" s="51" t="s">
        <v>651</v>
      </c>
    </row>
    <row r="1265" spans="1:20" s="83" customFormat="1" x14ac:dyDescent="0.25">
      <c r="A1265" s="51" t="s">
        <v>636</v>
      </c>
      <c r="B1265" s="51" t="s">
        <v>656</v>
      </c>
      <c r="C1265" s="51" t="s">
        <v>39</v>
      </c>
      <c r="D1265" s="51" t="s">
        <v>135</v>
      </c>
      <c r="E1265" s="51">
        <v>207418924</v>
      </c>
      <c r="F1265" s="51">
        <v>30</v>
      </c>
      <c r="G1265" s="52">
        <v>1E-3</v>
      </c>
      <c r="H1265" s="51">
        <v>130</v>
      </c>
      <c r="I1265" s="53">
        <v>6.6622136000000003</v>
      </c>
      <c r="J1265" s="53">
        <v>1.8511999999999999E-3</v>
      </c>
      <c r="K1265" s="53">
        <v>6.183489100000001</v>
      </c>
      <c r="L1265" s="54">
        <v>0.2154296</v>
      </c>
      <c r="M1265" s="55">
        <v>1.0188E-3</v>
      </c>
      <c r="N1265" s="53">
        <v>0.24922549999999999</v>
      </c>
      <c r="O1265" s="56">
        <v>378</v>
      </c>
      <c r="P1265" s="56">
        <v>150</v>
      </c>
      <c r="Q1265" s="60">
        <v>0.56427300000000002</v>
      </c>
      <c r="R1265" s="60">
        <v>0.42788436452488338</v>
      </c>
      <c r="S1265" s="60">
        <v>0.70244946580056333</v>
      </c>
      <c r="T1265" s="51" t="s">
        <v>651</v>
      </c>
    </row>
    <row r="1266" spans="1:20" s="83" customFormat="1" x14ac:dyDescent="0.25">
      <c r="A1266" s="51" t="s">
        <v>636</v>
      </c>
      <c r="B1266" s="51" t="s">
        <v>656</v>
      </c>
      <c r="C1266" s="51" t="s">
        <v>39</v>
      </c>
      <c r="D1266" s="51" t="s">
        <v>135</v>
      </c>
      <c r="E1266" s="51">
        <v>207419716</v>
      </c>
      <c r="F1266" s="51">
        <v>30</v>
      </c>
      <c r="G1266" s="52">
        <v>1E-3</v>
      </c>
      <c r="H1266" s="51">
        <v>130</v>
      </c>
      <c r="I1266" s="53">
        <v>6.1878983999999999</v>
      </c>
      <c r="J1266" s="53">
        <v>1.8519000000000001E-3</v>
      </c>
      <c r="K1266" s="53">
        <v>5.7597282000000014</v>
      </c>
      <c r="L1266" s="54">
        <v>0.18737609999999999</v>
      </c>
      <c r="M1266" s="55">
        <v>8.7980000000000003E-4</v>
      </c>
      <c r="N1266" s="53">
        <v>0.22681519999999999</v>
      </c>
      <c r="O1266" s="56">
        <v>354</v>
      </c>
      <c r="P1266" s="56">
        <v>128</v>
      </c>
      <c r="Q1266" s="60">
        <v>0.53798400000000002</v>
      </c>
      <c r="R1266" s="60">
        <v>0.40825314501604548</v>
      </c>
      <c r="S1266" s="60">
        <v>0.70426148623058393</v>
      </c>
      <c r="T1266" s="51" t="s">
        <v>651</v>
      </c>
    </row>
    <row r="1267" spans="1:20" s="83" customFormat="1" x14ac:dyDescent="0.25">
      <c r="A1267" s="51" t="s">
        <v>636</v>
      </c>
      <c r="B1267" s="51" t="s">
        <v>656</v>
      </c>
      <c r="C1267" s="51" t="s">
        <v>39</v>
      </c>
      <c r="D1267" s="51" t="s">
        <v>135</v>
      </c>
      <c r="E1267" s="51">
        <v>207420460</v>
      </c>
      <c r="F1267" s="51">
        <v>30</v>
      </c>
      <c r="G1267" s="52">
        <v>1E-3</v>
      </c>
      <c r="H1267" s="51">
        <v>130</v>
      </c>
      <c r="I1267" s="53">
        <v>5.5019970999999996</v>
      </c>
      <c r="J1267" s="53">
        <v>1.8048000000000001E-3</v>
      </c>
      <c r="K1267" s="53">
        <v>5.1488583000000014</v>
      </c>
      <c r="L1267" s="54">
        <v>0.15573980000000001</v>
      </c>
      <c r="M1267" s="55">
        <v>7.9650000000000001E-4</v>
      </c>
      <c r="N1267" s="53">
        <v>0.18516969999999999</v>
      </c>
      <c r="O1267" s="56">
        <v>318</v>
      </c>
      <c r="P1267" s="56">
        <v>108</v>
      </c>
      <c r="Q1267" s="60">
        <v>0.61319100000000004</v>
      </c>
      <c r="R1267" s="60">
        <v>0.48792099674091638</v>
      </c>
      <c r="S1267" s="60">
        <v>0.74424423979622545</v>
      </c>
      <c r="T1267" s="51" t="s">
        <v>651</v>
      </c>
    </row>
    <row r="1268" spans="1:20" s="83" customFormat="1" x14ac:dyDescent="0.25">
      <c r="A1268" s="51" t="s">
        <v>636</v>
      </c>
      <c r="B1268" s="51" t="s">
        <v>656</v>
      </c>
      <c r="C1268" s="51" t="s">
        <v>39</v>
      </c>
      <c r="D1268" s="51" t="s">
        <v>135</v>
      </c>
      <c r="E1268" s="51">
        <v>207421136</v>
      </c>
      <c r="F1268" s="51">
        <v>30</v>
      </c>
      <c r="G1268" s="52">
        <v>1E-3</v>
      </c>
      <c r="H1268" s="51">
        <v>130</v>
      </c>
      <c r="I1268" s="53">
        <v>6.1871182999999998</v>
      </c>
      <c r="J1268" s="53">
        <v>1.7769000000000001E-3</v>
      </c>
      <c r="K1268" s="53">
        <v>5.7796207999999973</v>
      </c>
      <c r="L1268" s="54">
        <v>0.1734899</v>
      </c>
      <c r="M1268" s="55">
        <v>8.6560000000000001E-4</v>
      </c>
      <c r="N1268" s="53">
        <v>0.2210859</v>
      </c>
      <c r="O1268" s="56">
        <v>354</v>
      </c>
      <c r="P1268" s="56">
        <v>119</v>
      </c>
      <c r="Q1268" s="60">
        <v>0.55260600000000004</v>
      </c>
      <c r="R1268" s="60">
        <v>0.43567997428908117</v>
      </c>
      <c r="S1268" s="60">
        <v>0.70903721911676809</v>
      </c>
      <c r="T1268" s="51" t="s">
        <v>651</v>
      </c>
    </row>
    <row r="1269" spans="1:20" s="83" customFormat="1" x14ac:dyDescent="0.25">
      <c r="A1269" s="51" t="s">
        <v>636</v>
      </c>
      <c r="B1269" s="51" t="s">
        <v>656</v>
      </c>
      <c r="C1269" s="51" t="s">
        <v>39</v>
      </c>
      <c r="D1269" s="51" t="s">
        <v>135</v>
      </c>
      <c r="E1269" s="51">
        <v>207421880</v>
      </c>
      <c r="F1269" s="51">
        <v>30</v>
      </c>
      <c r="G1269" s="52">
        <v>1E-3</v>
      </c>
      <c r="H1269" s="51">
        <v>130</v>
      </c>
      <c r="I1269" s="53">
        <v>6.4521525999999998</v>
      </c>
      <c r="J1269" s="53">
        <v>1.8071000000000001E-3</v>
      </c>
      <c r="K1269" s="53">
        <v>6.0146731000000004</v>
      </c>
      <c r="L1269" s="54">
        <v>0.19157679999999999</v>
      </c>
      <c r="M1269" s="55">
        <v>9.6829999999999996E-4</v>
      </c>
      <c r="N1269" s="53">
        <v>0.23235239999999999</v>
      </c>
      <c r="O1269" s="56">
        <v>366</v>
      </c>
      <c r="P1269" s="56">
        <v>132</v>
      </c>
      <c r="Q1269" s="60">
        <v>0.58197200000000004</v>
      </c>
      <c r="R1269" s="60">
        <v>0.42275457816361067</v>
      </c>
      <c r="S1269" s="60">
        <v>0.69892453193046078</v>
      </c>
      <c r="T1269" s="51" t="s">
        <v>651</v>
      </c>
    </row>
    <row r="1270" spans="1:20" s="83" customFormat="1" x14ac:dyDescent="0.25">
      <c r="A1270" s="51" t="s">
        <v>636</v>
      </c>
      <c r="B1270" s="51" t="s">
        <v>656</v>
      </c>
      <c r="C1270" s="51" t="s">
        <v>39</v>
      </c>
      <c r="D1270" s="51" t="s">
        <v>135</v>
      </c>
      <c r="E1270" s="51">
        <v>207422652</v>
      </c>
      <c r="F1270" s="51">
        <v>30</v>
      </c>
      <c r="G1270" s="52">
        <v>1E-3</v>
      </c>
      <c r="H1270" s="51">
        <v>130</v>
      </c>
      <c r="I1270" s="53">
        <v>5.9450599000000004</v>
      </c>
      <c r="J1270" s="53">
        <v>1.7413999999999999E-3</v>
      </c>
      <c r="K1270" s="53">
        <v>5.5382269000000006</v>
      </c>
      <c r="L1270" s="54">
        <v>0.17427709999999999</v>
      </c>
      <c r="M1270" s="55">
        <v>8.5729999999999997E-4</v>
      </c>
      <c r="N1270" s="53">
        <v>0.21879670000000001</v>
      </c>
      <c r="O1270" s="56">
        <v>342</v>
      </c>
      <c r="P1270" s="56">
        <v>121</v>
      </c>
      <c r="Q1270" s="60">
        <v>0.71992299999999998</v>
      </c>
      <c r="R1270" s="60">
        <v>0.56626157051763304</v>
      </c>
      <c r="S1270" s="60">
        <v>0.7726082665228442</v>
      </c>
      <c r="T1270" s="51" t="s">
        <v>651</v>
      </c>
    </row>
    <row r="1271" spans="1:20" s="83" customFormat="1" x14ac:dyDescent="0.25">
      <c r="A1271" s="51" t="s">
        <v>636</v>
      </c>
      <c r="B1271" s="51" t="s">
        <v>656</v>
      </c>
      <c r="C1271" s="51" t="s">
        <v>39</v>
      </c>
      <c r="D1271" s="51" t="s">
        <v>135</v>
      </c>
      <c r="E1271" s="51">
        <v>207423371</v>
      </c>
      <c r="F1271" s="51">
        <v>30</v>
      </c>
      <c r="G1271" s="52">
        <v>1E-3</v>
      </c>
      <c r="H1271" s="51">
        <v>130</v>
      </c>
      <c r="I1271" s="53">
        <v>5.2413490999999999</v>
      </c>
      <c r="J1271" s="53">
        <v>1.767400000000001E-3</v>
      </c>
      <c r="K1271" s="53">
        <v>4.9162206000000008</v>
      </c>
      <c r="L1271" s="54">
        <v>0.13804659999999999</v>
      </c>
      <c r="M1271" s="55">
        <v>6.7909999999999997E-4</v>
      </c>
      <c r="N1271" s="53">
        <v>0.17529349999999999</v>
      </c>
      <c r="O1271" s="56">
        <v>306</v>
      </c>
      <c r="P1271" s="56">
        <v>97</v>
      </c>
      <c r="Q1271" s="60">
        <v>0.53422099999999995</v>
      </c>
      <c r="R1271" s="60">
        <v>0.37703827740862378</v>
      </c>
      <c r="S1271" s="60">
        <v>0.67346595500729978</v>
      </c>
      <c r="T1271" s="51" t="s">
        <v>651</v>
      </c>
    </row>
    <row r="1272" spans="1:20" s="83" customFormat="1" x14ac:dyDescent="0.25">
      <c r="A1272" s="51" t="s">
        <v>636</v>
      </c>
      <c r="B1272" s="51" t="s">
        <v>656</v>
      </c>
      <c r="C1272" s="51" t="s">
        <v>39</v>
      </c>
      <c r="D1272" s="51" t="s">
        <v>135</v>
      </c>
      <c r="E1272" s="51">
        <v>207424020</v>
      </c>
      <c r="F1272" s="51">
        <v>30</v>
      </c>
      <c r="G1272" s="52">
        <v>1E-3</v>
      </c>
      <c r="H1272" s="51">
        <v>130</v>
      </c>
      <c r="I1272" s="53">
        <v>5.9487889999999997</v>
      </c>
      <c r="J1272" s="53">
        <v>1.7677000000000001E-3</v>
      </c>
      <c r="K1272" s="53">
        <v>5.5274461000000006</v>
      </c>
      <c r="L1272" s="54">
        <v>0.18343180000000001</v>
      </c>
      <c r="M1272" s="55">
        <v>9.0930000000000004E-4</v>
      </c>
      <c r="N1272" s="53">
        <v>0.22488820000000001</v>
      </c>
      <c r="O1272" s="56">
        <v>342</v>
      </c>
      <c r="P1272" s="56">
        <v>128</v>
      </c>
      <c r="Q1272" s="60">
        <v>0.62239599999999995</v>
      </c>
      <c r="R1272" s="60">
        <v>0.43767148867611527</v>
      </c>
      <c r="S1272" s="60">
        <v>0.72196047843298061</v>
      </c>
      <c r="T1272" s="51" t="s">
        <v>651</v>
      </c>
    </row>
    <row r="1273" spans="1:20" s="83" customFormat="1" x14ac:dyDescent="0.25">
      <c r="A1273" s="51" t="s">
        <v>636</v>
      </c>
      <c r="B1273" s="51" t="s">
        <v>656</v>
      </c>
      <c r="C1273" s="51" t="s">
        <v>39</v>
      </c>
      <c r="D1273" s="51" t="s">
        <v>135</v>
      </c>
      <c r="E1273" s="51">
        <v>207424741</v>
      </c>
      <c r="F1273" s="51">
        <v>30</v>
      </c>
      <c r="G1273" s="52">
        <v>1E-3</v>
      </c>
      <c r="H1273" s="51">
        <v>130</v>
      </c>
      <c r="I1273" s="53">
        <v>5.7495732999999998</v>
      </c>
      <c r="J1273" s="53">
        <v>1.7591E-3</v>
      </c>
      <c r="K1273" s="53">
        <v>5.3500189000000002</v>
      </c>
      <c r="L1273" s="54">
        <v>0.17514540000000001</v>
      </c>
      <c r="M1273" s="55">
        <v>8.6510000000000005E-4</v>
      </c>
      <c r="N1273" s="53">
        <v>0.21170449999999999</v>
      </c>
      <c r="O1273" s="56">
        <v>330</v>
      </c>
      <c r="P1273" s="56">
        <v>121</v>
      </c>
      <c r="Q1273" s="60">
        <v>0.52118500000000001</v>
      </c>
      <c r="R1273" s="60">
        <v>0.39689584038042153</v>
      </c>
      <c r="S1273" s="60">
        <v>0.66907399861456796</v>
      </c>
      <c r="T1273" s="51" t="s">
        <v>651</v>
      </c>
    </row>
    <row r="1274" spans="1:20" s="83" customFormat="1" x14ac:dyDescent="0.25">
      <c r="A1274" s="51" t="s">
        <v>636</v>
      </c>
      <c r="B1274" s="51" t="s">
        <v>656</v>
      </c>
      <c r="C1274" s="51" t="s">
        <v>39</v>
      </c>
      <c r="D1274" s="51" t="s">
        <v>135</v>
      </c>
      <c r="E1274" s="51">
        <v>207425443</v>
      </c>
      <c r="F1274" s="51">
        <v>30</v>
      </c>
      <c r="G1274" s="52">
        <v>1E-3</v>
      </c>
      <c r="H1274" s="51">
        <v>130</v>
      </c>
      <c r="I1274" s="53">
        <v>6.2355480999999999</v>
      </c>
      <c r="J1274" s="53">
        <v>1.7767E-3</v>
      </c>
      <c r="K1274" s="53">
        <v>5.8006607999999993</v>
      </c>
      <c r="L1274" s="54">
        <v>0.1944881</v>
      </c>
      <c r="M1274" s="55">
        <v>8.811E-4</v>
      </c>
      <c r="N1274" s="53">
        <v>0.22705349999999999</v>
      </c>
      <c r="O1274" s="56">
        <v>354</v>
      </c>
      <c r="P1274" s="56">
        <v>133</v>
      </c>
      <c r="Q1274" s="60">
        <v>0.52254400000000001</v>
      </c>
      <c r="R1274" s="60">
        <v>0.38565178357804097</v>
      </c>
      <c r="S1274" s="60">
        <v>0.67723553593970953</v>
      </c>
      <c r="T1274" s="51" t="s">
        <v>651</v>
      </c>
    </row>
    <row r="1275" spans="1:20" s="83" customFormat="1" x14ac:dyDescent="0.25">
      <c r="A1275" s="51" t="s">
        <v>636</v>
      </c>
      <c r="B1275" s="51" t="s">
        <v>656</v>
      </c>
      <c r="C1275" s="51" t="s">
        <v>39</v>
      </c>
      <c r="D1275" s="51" t="s">
        <v>135</v>
      </c>
      <c r="E1275" s="51">
        <v>207426194</v>
      </c>
      <c r="F1275" s="51">
        <v>30</v>
      </c>
      <c r="G1275" s="52">
        <v>1E-3</v>
      </c>
      <c r="H1275" s="51">
        <v>130</v>
      </c>
      <c r="I1275" s="53">
        <v>6.0168556999999998</v>
      </c>
      <c r="J1275" s="53">
        <v>1.7652E-3</v>
      </c>
      <c r="K1275" s="53">
        <v>5.5587871000000009</v>
      </c>
      <c r="L1275" s="54">
        <v>0.2013305</v>
      </c>
      <c r="M1275" s="55">
        <v>9.412E-4</v>
      </c>
      <c r="N1275" s="53">
        <v>0.24344070000000001</v>
      </c>
      <c r="O1275" s="56">
        <v>342</v>
      </c>
      <c r="P1275" s="56">
        <v>140</v>
      </c>
      <c r="Q1275" s="60">
        <v>0.59983200000000003</v>
      </c>
      <c r="R1275" s="60">
        <v>0.45463386374789838</v>
      </c>
      <c r="S1275" s="60">
        <v>0.71044948691871102</v>
      </c>
      <c r="T1275" s="51" t="s">
        <v>651</v>
      </c>
    </row>
    <row r="1276" spans="1:20" s="83" customFormat="1" x14ac:dyDescent="0.25">
      <c r="A1276" s="51" t="s">
        <v>636</v>
      </c>
      <c r="B1276" s="51" t="s">
        <v>656</v>
      </c>
      <c r="C1276" s="51" t="s">
        <v>39</v>
      </c>
      <c r="D1276" s="51" t="s">
        <v>135</v>
      </c>
      <c r="E1276" s="51">
        <v>207426921</v>
      </c>
      <c r="F1276" s="51">
        <v>30</v>
      </c>
      <c r="G1276" s="52">
        <v>1E-3</v>
      </c>
      <c r="H1276" s="51">
        <v>130</v>
      </c>
      <c r="I1276" s="53">
        <v>5.7675979999999996</v>
      </c>
      <c r="J1276" s="53">
        <v>1.7696000000000001E-3</v>
      </c>
      <c r="K1276" s="53">
        <v>5.3638461999999993</v>
      </c>
      <c r="L1276" s="54">
        <v>0.1730149</v>
      </c>
      <c r="M1276" s="55">
        <v>8.6410000000000002E-4</v>
      </c>
      <c r="N1276" s="53">
        <v>0.2182598</v>
      </c>
      <c r="O1276" s="56">
        <v>330</v>
      </c>
      <c r="P1276" s="56">
        <v>122</v>
      </c>
      <c r="Q1276" s="60">
        <v>0.50594700000000004</v>
      </c>
      <c r="R1276" s="60">
        <v>0.3905644508338903</v>
      </c>
      <c r="S1276" s="60">
        <v>0.6856713616142659</v>
      </c>
      <c r="T1276" s="51" t="s">
        <v>651</v>
      </c>
    </row>
    <row r="1277" spans="1:20" s="83" customFormat="1" x14ac:dyDescent="0.25">
      <c r="A1277" s="51" t="s">
        <v>636</v>
      </c>
      <c r="B1277" s="51" t="s">
        <v>656</v>
      </c>
      <c r="C1277" s="51" t="s">
        <v>39</v>
      </c>
      <c r="D1277" s="51" t="s">
        <v>135</v>
      </c>
      <c r="E1277" s="51">
        <v>207428357</v>
      </c>
      <c r="F1277" s="51">
        <v>30</v>
      </c>
      <c r="G1277" s="52">
        <v>1E-3</v>
      </c>
      <c r="H1277" s="51">
        <v>130</v>
      </c>
      <c r="I1277" s="53">
        <v>6.293177</v>
      </c>
      <c r="J1277" s="53">
        <v>1.9881999999999999E-3</v>
      </c>
      <c r="K1277" s="53">
        <v>5.8845482000000002</v>
      </c>
      <c r="L1277" s="54">
        <v>0.1712371</v>
      </c>
      <c r="M1277" s="55">
        <v>9.703E-4</v>
      </c>
      <c r="N1277" s="53">
        <v>0.22412109999999999</v>
      </c>
      <c r="O1277" s="56">
        <v>354</v>
      </c>
      <c r="P1277" s="56">
        <v>125</v>
      </c>
      <c r="Q1277" s="60">
        <v>0.59234200000000004</v>
      </c>
      <c r="R1277" s="60">
        <v>0.45667664593562318</v>
      </c>
      <c r="S1277" s="60">
        <v>0.72130293070022178</v>
      </c>
      <c r="T1277" s="51" t="s">
        <v>651</v>
      </c>
    </row>
    <row r="1278" spans="1:20" s="83" customFormat="1" x14ac:dyDescent="0.25">
      <c r="A1278" s="51" t="s">
        <v>636</v>
      </c>
      <c r="B1278" s="51" t="s">
        <v>656</v>
      </c>
      <c r="C1278" s="51" t="s">
        <v>39</v>
      </c>
      <c r="D1278" s="51" t="s">
        <v>135</v>
      </c>
      <c r="E1278" s="51">
        <v>207429728</v>
      </c>
      <c r="F1278" s="51">
        <v>30</v>
      </c>
      <c r="G1278" s="52">
        <v>1E-3</v>
      </c>
      <c r="H1278" s="51">
        <v>130</v>
      </c>
      <c r="I1278" s="53">
        <v>6.7099985000000002</v>
      </c>
      <c r="J1278" s="53">
        <v>1.8384E-3</v>
      </c>
      <c r="K1278" s="53">
        <v>6.2406315999999986</v>
      </c>
      <c r="L1278" s="54">
        <v>0.2044282</v>
      </c>
      <c r="M1278" s="55">
        <v>9.703E-4</v>
      </c>
      <c r="N1278" s="53">
        <v>0.25129980000000002</v>
      </c>
      <c r="O1278" s="56">
        <v>378</v>
      </c>
      <c r="P1278" s="56">
        <v>143</v>
      </c>
      <c r="Q1278" s="60">
        <v>0.46192699999999998</v>
      </c>
      <c r="R1278" s="60">
        <v>0.38022208804617907</v>
      </c>
      <c r="S1278" s="60">
        <v>0.66624398263533857</v>
      </c>
      <c r="T1278" s="51" t="s">
        <v>651</v>
      </c>
    </row>
    <row r="1279" spans="1:20" s="83" customFormat="1" x14ac:dyDescent="0.25">
      <c r="A1279" s="51" t="s">
        <v>636</v>
      </c>
      <c r="B1279" s="51" t="s">
        <v>656</v>
      </c>
      <c r="C1279" s="51" t="s">
        <v>39</v>
      </c>
      <c r="D1279" s="51" t="s">
        <v>135</v>
      </c>
      <c r="E1279" s="51">
        <v>207430526</v>
      </c>
      <c r="F1279" s="51">
        <v>30</v>
      </c>
      <c r="G1279" s="52">
        <v>1E-3</v>
      </c>
      <c r="H1279" s="51">
        <v>130</v>
      </c>
      <c r="I1279" s="53">
        <v>6.4017093000000003</v>
      </c>
      <c r="J1279" s="53">
        <v>1.8567E-3</v>
      </c>
      <c r="K1279" s="53">
        <v>5.967328300000001</v>
      </c>
      <c r="L1279" s="54">
        <v>0.18402959999999999</v>
      </c>
      <c r="M1279" s="55">
        <v>9.2789999999999995E-4</v>
      </c>
      <c r="N1279" s="53">
        <v>0.23693790000000001</v>
      </c>
      <c r="O1279" s="56">
        <v>366</v>
      </c>
      <c r="P1279" s="56">
        <v>133</v>
      </c>
      <c r="Q1279" s="60">
        <v>0.55558099999999999</v>
      </c>
      <c r="R1279" s="60">
        <v>0.39361757015938381</v>
      </c>
      <c r="S1279" s="60">
        <v>0.68898858057322365</v>
      </c>
      <c r="T1279" s="51" t="s">
        <v>651</v>
      </c>
    </row>
    <row r="1280" spans="1:20" s="83" customFormat="1" x14ac:dyDescent="0.25">
      <c r="A1280" s="51" t="s">
        <v>636</v>
      </c>
      <c r="B1280" s="51" t="s">
        <v>656</v>
      </c>
      <c r="C1280" s="51" t="s">
        <v>39</v>
      </c>
      <c r="D1280" s="51" t="s">
        <v>135</v>
      </c>
      <c r="E1280" s="51">
        <v>207431292</v>
      </c>
      <c r="F1280" s="51">
        <v>30</v>
      </c>
      <c r="G1280" s="52">
        <v>1E-3</v>
      </c>
      <c r="H1280" s="51">
        <v>130</v>
      </c>
      <c r="I1280" s="53">
        <v>5.7491500000000002</v>
      </c>
      <c r="J1280" s="53">
        <v>1.8066E-3</v>
      </c>
      <c r="K1280" s="53">
        <v>5.383159899999999</v>
      </c>
      <c r="L1280" s="54">
        <v>0.15983120000000001</v>
      </c>
      <c r="M1280" s="55">
        <v>7.871E-4</v>
      </c>
      <c r="N1280" s="53">
        <v>0.1938231</v>
      </c>
      <c r="O1280" s="56">
        <v>330</v>
      </c>
      <c r="P1280" s="56">
        <v>111</v>
      </c>
      <c r="Q1280" s="60">
        <v>0.60378799999999999</v>
      </c>
      <c r="R1280" s="60">
        <v>0.45121047359846572</v>
      </c>
      <c r="S1280" s="60">
        <v>0.70765748252322658</v>
      </c>
      <c r="T1280" s="51" t="s">
        <v>651</v>
      </c>
    </row>
    <row r="1281" spans="1:20" s="83" customFormat="1" x14ac:dyDescent="0.25">
      <c r="A1281" s="51" t="s">
        <v>636</v>
      </c>
      <c r="B1281" s="51" t="s">
        <v>656</v>
      </c>
      <c r="C1281" s="51" t="s">
        <v>39</v>
      </c>
      <c r="D1281" s="51" t="s">
        <v>135</v>
      </c>
      <c r="E1281" s="51">
        <v>207431997</v>
      </c>
      <c r="F1281" s="51">
        <v>30</v>
      </c>
      <c r="G1281" s="52">
        <v>1E-3</v>
      </c>
      <c r="H1281" s="51">
        <v>130</v>
      </c>
      <c r="I1281" s="53">
        <v>5.7499867</v>
      </c>
      <c r="J1281" s="53">
        <v>1.8201999999999999E-3</v>
      </c>
      <c r="K1281" s="53">
        <v>5.351046600000001</v>
      </c>
      <c r="L1281" s="54">
        <v>0.17190330000000001</v>
      </c>
      <c r="M1281" s="55">
        <v>8.2790000000000001E-4</v>
      </c>
      <c r="N1281" s="53">
        <v>0.2145716</v>
      </c>
      <c r="O1281" s="56">
        <v>330</v>
      </c>
      <c r="P1281" s="56">
        <v>122</v>
      </c>
      <c r="Q1281" s="60">
        <v>0.63124100000000005</v>
      </c>
      <c r="R1281" s="60">
        <v>0.49383595713718298</v>
      </c>
      <c r="S1281" s="60">
        <v>0.72673942470969788</v>
      </c>
      <c r="T1281" s="51" t="s">
        <v>651</v>
      </c>
    </row>
    <row r="1282" spans="1:20" s="83" customFormat="1" x14ac:dyDescent="0.25">
      <c r="A1282" s="51" t="s">
        <v>636</v>
      </c>
      <c r="B1282" s="51" t="s">
        <v>656</v>
      </c>
      <c r="C1282" s="51" t="s">
        <v>39</v>
      </c>
      <c r="D1282" s="51" t="s">
        <v>135</v>
      </c>
      <c r="E1282" s="51">
        <v>207432697</v>
      </c>
      <c r="F1282" s="51">
        <v>30</v>
      </c>
      <c r="G1282" s="52">
        <v>1E-3</v>
      </c>
      <c r="H1282" s="51">
        <v>130</v>
      </c>
      <c r="I1282" s="53">
        <v>6.0259128999999998</v>
      </c>
      <c r="J1282" s="53">
        <v>1.8086000000000001E-3</v>
      </c>
      <c r="K1282" s="53">
        <v>5.5957488000000017</v>
      </c>
      <c r="L1282" s="54">
        <v>0.18919369999999999</v>
      </c>
      <c r="M1282" s="55">
        <v>9.3369999999999998E-4</v>
      </c>
      <c r="N1282" s="53">
        <v>0.2277159</v>
      </c>
      <c r="O1282" s="56">
        <v>342</v>
      </c>
      <c r="P1282" s="56">
        <v>129</v>
      </c>
      <c r="Q1282" s="60">
        <v>0.54708900000000005</v>
      </c>
      <c r="R1282" s="60">
        <v>0.42099534820776269</v>
      </c>
      <c r="S1282" s="60">
        <v>0.69004047565770132</v>
      </c>
      <c r="T1282" s="51" t="s">
        <v>651</v>
      </c>
    </row>
    <row r="1283" spans="1:20" s="83" customFormat="1" x14ac:dyDescent="0.25">
      <c r="A1283" s="51" t="s">
        <v>636</v>
      </c>
      <c r="B1283" s="51" t="s">
        <v>656</v>
      </c>
      <c r="C1283" s="51" t="s">
        <v>39</v>
      </c>
      <c r="D1283" s="51" t="s">
        <v>135</v>
      </c>
      <c r="E1283" s="51">
        <v>207433429</v>
      </c>
      <c r="F1283" s="51">
        <v>30</v>
      </c>
      <c r="G1283" s="52">
        <v>1E-3</v>
      </c>
      <c r="H1283" s="51">
        <v>130</v>
      </c>
      <c r="I1283" s="53">
        <v>6.1700271999999998</v>
      </c>
      <c r="J1283" s="53">
        <v>1.8198999999999999E-3</v>
      </c>
      <c r="K1283" s="53">
        <v>5.7496690999999993</v>
      </c>
      <c r="L1283" s="54">
        <v>0.1872656</v>
      </c>
      <c r="M1283" s="55">
        <v>9.0289999999999999E-4</v>
      </c>
      <c r="N1283" s="53">
        <v>0.21980250000000001</v>
      </c>
      <c r="O1283" s="56">
        <v>354</v>
      </c>
      <c r="P1283" s="56">
        <v>129</v>
      </c>
      <c r="Q1283" s="60">
        <v>0.52371800000000002</v>
      </c>
      <c r="R1283" s="60">
        <v>0.36984782758260099</v>
      </c>
      <c r="S1283" s="60">
        <v>0.66648973845106518</v>
      </c>
      <c r="T1283" s="51" t="s">
        <v>651</v>
      </c>
    </row>
    <row r="1284" spans="1:20" s="83" customFormat="1" x14ac:dyDescent="0.25">
      <c r="A1284" s="51" t="s">
        <v>636</v>
      </c>
      <c r="B1284" s="51" t="s">
        <v>656</v>
      </c>
      <c r="C1284" s="51" t="s">
        <v>39</v>
      </c>
      <c r="D1284" s="51" t="s">
        <v>135</v>
      </c>
      <c r="E1284" s="51">
        <v>207434880</v>
      </c>
      <c r="F1284" s="51">
        <v>30</v>
      </c>
      <c r="G1284" s="52">
        <v>1E-3</v>
      </c>
      <c r="H1284" s="51">
        <v>130</v>
      </c>
      <c r="I1284" s="53">
        <v>6.0001138000000003</v>
      </c>
      <c r="J1284" s="53">
        <v>1.8320999999999999E-3</v>
      </c>
      <c r="K1284" s="53">
        <v>5.5776732000000013</v>
      </c>
      <c r="L1284" s="54">
        <v>0.18578040000000001</v>
      </c>
      <c r="M1284" s="55">
        <v>9.701E-4</v>
      </c>
      <c r="N1284" s="53">
        <v>0.22363859999999999</v>
      </c>
      <c r="O1284" s="56">
        <v>342</v>
      </c>
      <c r="P1284" s="56">
        <v>133</v>
      </c>
      <c r="Q1284" s="60">
        <v>0.61372800000000005</v>
      </c>
      <c r="R1284" s="60">
        <v>0.52128574280570372</v>
      </c>
      <c r="S1284" s="60">
        <v>0.75817300482085515</v>
      </c>
      <c r="T1284" s="51" t="s">
        <v>651</v>
      </c>
    </row>
    <row r="1285" spans="1:20" s="83" customFormat="1" x14ac:dyDescent="0.25">
      <c r="A1285" s="51" t="s">
        <v>636</v>
      </c>
      <c r="B1285" s="51" t="s">
        <v>656</v>
      </c>
      <c r="C1285" s="51" t="s">
        <v>39</v>
      </c>
      <c r="D1285" s="51" t="s">
        <v>135</v>
      </c>
      <c r="E1285" s="51">
        <v>207435605</v>
      </c>
      <c r="F1285" s="51">
        <v>30</v>
      </c>
      <c r="G1285" s="52">
        <v>1E-3</v>
      </c>
      <c r="H1285" s="51">
        <v>130</v>
      </c>
      <c r="I1285" s="53">
        <v>5.2651411000000001</v>
      </c>
      <c r="J1285" s="53">
        <v>1.779E-3</v>
      </c>
      <c r="K1285" s="53">
        <v>4.8766572000000004</v>
      </c>
      <c r="L1285" s="54">
        <v>0.16659399999999999</v>
      </c>
      <c r="M1285" s="55">
        <v>8.3960000000000003E-4</v>
      </c>
      <c r="N1285" s="53">
        <v>0.20979709999999999</v>
      </c>
      <c r="O1285" s="56">
        <v>306</v>
      </c>
      <c r="P1285" s="56">
        <v>120</v>
      </c>
      <c r="Q1285" s="60">
        <v>0.63336599999999998</v>
      </c>
      <c r="R1285" s="60">
        <v>0.51386285039943358</v>
      </c>
      <c r="S1285" s="60">
        <v>0.73935460859145041</v>
      </c>
      <c r="T1285" s="51" t="s">
        <v>651</v>
      </c>
    </row>
    <row r="1286" spans="1:20" s="83" customFormat="1" x14ac:dyDescent="0.25">
      <c r="A1286" s="51" t="s">
        <v>636</v>
      </c>
      <c r="B1286" s="51" t="s">
        <v>656</v>
      </c>
      <c r="C1286" s="51" t="s">
        <v>39</v>
      </c>
      <c r="D1286" s="51" t="s">
        <v>135</v>
      </c>
      <c r="E1286" s="51">
        <v>207436931</v>
      </c>
      <c r="F1286" s="51">
        <v>30</v>
      </c>
      <c r="G1286" s="52">
        <v>1E-3</v>
      </c>
      <c r="H1286" s="51">
        <v>130</v>
      </c>
      <c r="I1286" s="53">
        <v>6.2191687</v>
      </c>
      <c r="J1286" s="53">
        <v>1.7673999999999999E-3</v>
      </c>
      <c r="K1286" s="53">
        <v>5.775129500000002</v>
      </c>
      <c r="L1286" s="54">
        <v>0.19282070000000001</v>
      </c>
      <c r="M1286" s="55">
        <v>8.8570000000000001E-4</v>
      </c>
      <c r="N1286" s="53">
        <v>0.23821829999999999</v>
      </c>
      <c r="O1286" s="56">
        <v>354</v>
      </c>
      <c r="P1286" s="56">
        <v>131</v>
      </c>
      <c r="Q1286" s="60">
        <v>0.63059200000000004</v>
      </c>
      <c r="R1286" s="60">
        <v>0.47137811318833062</v>
      </c>
      <c r="S1286" s="60">
        <v>0.72058699949880811</v>
      </c>
      <c r="T1286" s="51" t="s">
        <v>651</v>
      </c>
    </row>
    <row r="1287" spans="1:20" s="83" customFormat="1" x14ac:dyDescent="0.25">
      <c r="A1287" s="51" t="s">
        <v>636</v>
      </c>
      <c r="B1287" s="51" t="s">
        <v>656</v>
      </c>
      <c r="C1287" s="51" t="s">
        <v>39</v>
      </c>
      <c r="D1287" s="51" t="s">
        <v>135</v>
      </c>
      <c r="E1287" s="51">
        <v>207437678</v>
      </c>
      <c r="F1287" s="51">
        <v>30</v>
      </c>
      <c r="G1287" s="52">
        <v>1E-3</v>
      </c>
      <c r="H1287" s="51">
        <v>130</v>
      </c>
      <c r="I1287" s="53">
        <v>5.8372210000000004</v>
      </c>
      <c r="J1287" s="53">
        <v>1.7752E-3</v>
      </c>
      <c r="K1287" s="53">
        <v>5.5087998000000002</v>
      </c>
      <c r="L1287" s="54">
        <v>0.13647599999999999</v>
      </c>
      <c r="M1287" s="55">
        <v>6.7219999999999997E-4</v>
      </c>
      <c r="N1287" s="53">
        <v>0.17967169999999999</v>
      </c>
      <c r="O1287" s="56">
        <v>342</v>
      </c>
      <c r="P1287" s="56">
        <v>100</v>
      </c>
      <c r="Q1287" s="60">
        <v>0.677539</v>
      </c>
      <c r="R1287" s="60">
        <v>0.54493145626940098</v>
      </c>
      <c r="S1287" s="60">
        <v>0.75524522847714215</v>
      </c>
      <c r="T1287" s="51" t="s">
        <v>651</v>
      </c>
    </row>
    <row r="1288" spans="1:20" s="83" customFormat="1" x14ac:dyDescent="0.25">
      <c r="A1288" s="51" t="s">
        <v>636</v>
      </c>
      <c r="B1288" s="51" t="s">
        <v>656</v>
      </c>
      <c r="C1288" s="51" t="s">
        <v>39</v>
      </c>
      <c r="D1288" s="51" t="s">
        <v>135</v>
      </c>
      <c r="E1288" s="51">
        <v>207438388</v>
      </c>
      <c r="F1288" s="51">
        <v>30</v>
      </c>
      <c r="G1288" s="52">
        <v>1E-3</v>
      </c>
      <c r="H1288" s="51">
        <v>130</v>
      </c>
      <c r="I1288" s="53">
        <v>5.9097223999999997</v>
      </c>
      <c r="J1288" s="53">
        <v>1.7623999999999999E-3</v>
      </c>
      <c r="K1288" s="53">
        <v>5.530097800000001</v>
      </c>
      <c r="L1288" s="54">
        <v>0.16844729999999999</v>
      </c>
      <c r="M1288" s="55">
        <v>7.9900000000000001E-4</v>
      </c>
      <c r="N1288" s="53">
        <v>0.19848859999999999</v>
      </c>
      <c r="O1288" s="56">
        <v>342</v>
      </c>
      <c r="P1288" s="56">
        <v>114</v>
      </c>
      <c r="Q1288" s="60">
        <v>0.64188000000000001</v>
      </c>
      <c r="R1288" s="60">
        <v>0.5229572012082</v>
      </c>
      <c r="S1288" s="60">
        <v>0.75147408905136126</v>
      </c>
      <c r="T1288" s="51" t="s">
        <v>651</v>
      </c>
    </row>
    <row r="1289" spans="1:20" s="83" customFormat="1" x14ac:dyDescent="0.25">
      <c r="A1289" s="51" t="s">
        <v>636</v>
      </c>
      <c r="B1289" s="51" t="s">
        <v>656</v>
      </c>
      <c r="C1289" s="51" t="s">
        <v>39</v>
      </c>
      <c r="D1289" s="51" t="s">
        <v>135</v>
      </c>
      <c r="E1289" s="51">
        <v>207439104</v>
      </c>
      <c r="F1289" s="51">
        <v>30</v>
      </c>
      <c r="G1289" s="52">
        <v>1E-3</v>
      </c>
      <c r="H1289" s="51">
        <v>130</v>
      </c>
      <c r="I1289" s="53">
        <v>6.3948640000000001</v>
      </c>
      <c r="J1289" s="53">
        <v>1.7603E-3</v>
      </c>
      <c r="K1289" s="53">
        <v>5.9795765999999988</v>
      </c>
      <c r="L1289" s="54">
        <v>0.18396419999999999</v>
      </c>
      <c r="M1289" s="55">
        <v>9.4019999999999998E-4</v>
      </c>
      <c r="N1289" s="53">
        <v>0.21824299999999999</v>
      </c>
      <c r="O1289" s="56">
        <v>366</v>
      </c>
      <c r="P1289" s="56">
        <v>128</v>
      </c>
      <c r="Q1289" s="60">
        <v>0.63327800000000001</v>
      </c>
      <c r="R1289" s="60">
        <v>0.51342235135336567</v>
      </c>
      <c r="S1289" s="60">
        <v>0.74765174817800428</v>
      </c>
      <c r="T1289" s="51" t="s">
        <v>651</v>
      </c>
    </row>
    <row r="1290" spans="1:20" s="83" customFormat="1" x14ac:dyDescent="0.25">
      <c r="A1290" s="51" t="s">
        <v>636</v>
      </c>
      <c r="B1290" s="51" t="s">
        <v>656</v>
      </c>
      <c r="C1290" s="51" t="s">
        <v>39</v>
      </c>
      <c r="D1290" s="51" t="s">
        <v>135</v>
      </c>
      <c r="E1290" s="51">
        <v>207439870</v>
      </c>
      <c r="F1290" s="51">
        <v>30</v>
      </c>
      <c r="G1290" s="52">
        <v>1E-3</v>
      </c>
      <c r="H1290" s="51">
        <v>130</v>
      </c>
      <c r="I1290" s="53">
        <v>6.4218821999999998</v>
      </c>
      <c r="J1290" s="53">
        <v>1.7906E-3</v>
      </c>
      <c r="K1290" s="53">
        <v>6.0209192999999992</v>
      </c>
      <c r="L1290" s="54">
        <v>0.176759</v>
      </c>
      <c r="M1290" s="55">
        <v>8.4679999999999998E-4</v>
      </c>
      <c r="N1290" s="53">
        <v>0.21076529999999999</v>
      </c>
      <c r="O1290" s="56">
        <v>366</v>
      </c>
      <c r="P1290" s="56">
        <v>121</v>
      </c>
      <c r="Q1290" s="60">
        <v>0.55179400000000001</v>
      </c>
      <c r="R1290" s="60">
        <v>0.42943363959646469</v>
      </c>
      <c r="S1290" s="60">
        <v>0.70105822357123615</v>
      </c>
      <c r="T1290" s="51" t="s">
        <v>651</v>
      </c>
    </row>
    <row r="1291" spans="1:20" s="83" customFormat="1" x14ac:dyDescent="0.25">
      <c r="A1291" s="51" t="s">
        <v>636</v>
      </c>
      <c r="B1291" s="51" t="s">
        <v>656</v>
      </c>
      <c r="C1291" s="51" t="s">
        <v>39</v>
      </c>
      <c r="D1291" s="51" t="s">
        <v>135</v>
      </c>
      <c r="E1291" s="51">
        <v>207440639</v>
      </c>
      <c r="F1291" s="51">
        <v>30</v>
      </c>
      <c r="G1291" s="52">
        <v>1E-3</v>
      </c>
      <c r="H1291" s="51">
        <v>130</v>
      </c>
      <c r="I1291" s="53">
        <v>6.1678879999999996</v>
      </c>
      <c r="J1291" s="53">
        <v>1.8033000000000001E-3</v>
      </c>
      <c r="K1291" s="53">
        <v>5.7494892999999996</v>
      </c>
      <c r="L1291" s="54">
        <v>0.18527469999999999</v>
      </c>
      <c r="M1291" s="55">
        <v>8.9970000000000002E-4</v>
      </c>
      <c r="N1291" s="53">
        <v>0.21993840000000001</v>
      </c>
      <c r="O1291" s="56">
        <v>354</v>
      </c>
      <c r="P1291" s="56">
        <v>126</v>
      </c>
      <c r="Q1291" s="60">
        <v>0.59892199999999995</v>
      </c>
      <c r="R1291" s="60">
        <v>0.47485696902990021</v>
      </c>
      <c r="S1291" s="60">
        <v>0.71956004446441735</v>
      </c>
      <c r="T1291" s="51" t="s">
        <v>651</v>
      </c>
    </row>
    <row r="1292" spans="1:20" s="83" customFormat="1" x14ac:dyDescent="0.25">
      <c r="A1292" s="51" t="s">
        <v>636</v>
      </c>
      <c r="B1292" s="51" t="s">
        <v>656</v>
      </c>
      <c r="C1292" s="51" t="s">
        <v>39</v>
      </c>
      <c r="D1292" s="51" t="s">
        <v>135</v>
      </c>
      <c r="E1292" s="51">
        <v>207442818</v>
      </c>
      <c r="F1292" s="51">
        <v>30</v>
      </c>
      <c r="G1292" s="52">
        <v>1E-3</v>
      </c>
      <c r="H1292" s="51">
        <v>130</v>
      </c>
      <c r="I1292" s="53">
        <v>4.9591981000000001</v>
      </c>
      <c r="J1292" s="53">
        <v>1.7949999999999999E-3</v>
      </c>
      <c r="K1292" s="53">
        <v>4.5984634</v>
      </c>
      <c r="L1292" s="54">
        <v>0.154221</v>
      </c>
      <c r="M1292" s="55">
        <v>7.6150000000000002E-4</v>
      </c>
      <c r="N1292" s="53">
        <v>0.1941396</v>
      </c>
      <c r="O1292" s="56">
        <v>282</v>
      </c>
      <c r="P1292" s="56">
        <v>108</v>
      </c>
      <c r="Q1292" s="60">
        <v>0.68658699999999995</v>
      </c>
      <c r="R1292" s="60">
        <v>0.5541382393258234</v>
      </c>
      <c r="S1292" s="60">
        <v>0.75805440275931546</v>
      </c>
      <c r="T1292" s="51" t="s">
        <v>651</v>
      </c>
    </row>
    <row r="1293" spans="1:20" s="83" customFormat="1" x14ac:dyDescent="0.25">
      <c r="A1293" s="51" t="s">
        <v>636</v>
      </c>
      <c r="B1293" s="51" t="s">
        <v>656</v>
      </c>
      <c r="C1293" s="51" t="s">
        <v>39</v>
      </c>
      <c r="D1293" s="51" t="s">
        <v>135</v>
      </c>
      <c r="E1293" s="51">
        <v>207443441</v>
      </c>
      <c r="F1293" s="51">
        <v>30</v>
      </c>
      <c r="G1293" s="52">
        <v>1E-3</v>
      </c>
      <c r="H1293" s="51">
        <v>130</v>
      </c>
      <c r="I1293" s="53">
        <v>6.3803517000000003</v>
      </c>
      <c r="J1293" s="53">
        <v>1.8824E-3</v>
      </c>
      <c r="K1293" s="53">
        <v>5.9684111</v>
      </c>
      <c r="L1293" s="54">
        <v>0.18206169999999999</v>
      </c>
      <c r="M1293" s="55">
        <v>8.7200000000000005E-4</v>
      </c>
      <c r="N1293" s="53">
        <v>0.21642629999999999</v>
      </c>
      <c r="O1293" s="56">
        <v>366</v>
      </c>
      <c r="P1293" s="56">
        <v>124</v>
      </c>
      <c r="Q1293" s="60">
        <v>0.64799799999999996</v>
      </c>
      <c r="R1293" s="60">
        <v>0.51967622810804126</v>
      </c>
      <c r="S1293" s="60">
        <v>0.76771212887116913</v>
      </c>
      <c r="T1293" s="51" t="s">
        <v>651</v>
      </c>
    </row>
    <row r="1294" spans="1:20" s="83" customFormat="1" x14ac:dyDescent="0.25">
      <c r="A1294" s="51" t="s">
        <v>636</v>
      </c>
      <c r="B1294" s="51" t="s">
        <v>656</v>
      </c>
      <c r="C1294" s="51" t="s">
        <v>39</v>
      </c>
      <c r="D1294" s="51" t="s">
        <v>135</v>
      </c>
      <c r="E1294" s="51">
        <v>207444204</v>
      </c>
      <c r="F1294" s="51">
        <v>30</v>
      </c>
      <c r="G1294" s="52">
        <v>1E-3</v>
      </c>
      <c r="H1294" s="51">
        <v>130</v>
      </c>
      <c r="I1294" s="53">
        <v>6.3960569999999999</v>
      </c>
      <c r="J1294" s="53">
        <v>1.8220000000000001E-3</v>
      </c>
      <c r="K1294" s="53">
        <v>5.9835079000000002</v>
      </c>
      <c r="L1294" s="54">
        <v>0.18047289999999999</v>
      </c>
      <c r="M1294" s="55">
        <v>9.1589999999999998E-4</v>
      </c>
      <c r="N1294" s="53">
        <v>0.21867719999999999</v>
      </c>
      <c r="O1294" s="56">
        <v>366</v>
      </c>
      <c r="P1294" s="56">
        <v>125</v>
      </c>
      <c r="Q1294" s="60">
        <v>0.498255</v>
      </c>
      <c r="R1294" s="60">
        <v>0.39990389028687678</v>
      </c>
      <c r="S1294" s="60">
        <v>0.70235017877310357</v>
      </c>
      <c r="T1294" s="51" t="s">
        <v>651</v>
      </c>
    </row>
    <row r="1295" spans="1:20" s="83" customFormat="1" x14ac:dyDescent="0.25">
      <c r="A1295" s="51" t="s">
        <v>636</v>
      </c>
      <c r="B1295" s="51" t="s">
        <v>656</v>
      </c>
      <c r="C1295" s="51" t="s">
        <v>39</v>
      </c>
      <c r="D1295" s="51" t="s">
        <v>135</v>
      </c>
      <c r="E1295" s="51">
        <v>207444969</v>
      </c>
      <c r="F1295" s="51">
        <v>30</v>
      </c>
      <c r="G1295" s="52">
        <v>1E-3</v>
      </c>
      <c r="H1295" s="51">
        <v>130</v>
      </c>
      <c r="I1295" s="53">
        <v>5.5794306999999996</v>
      </c>
      <c r="J1295" s="53">
        <v>1.8014000000000001E-3</v>
      </c>
      <c r="K1295" s="53">
        <v>5.1577279000000003</v>
      </c>
      <c r="L1295" s="54">
        <v>0.18684880000000001</v>
      </c>
      <c r="M1295" s="55">
        <v>9.0339999999999995E-4</v>
      </c>
      <c r="N1295" s="53">
        <v>0.2211157</v>
      </c>
      <c r="O1295" s="56">
        <v>318</v>
      </c>
      <c r="P1295" s="56">
        <v>129</v>
      </c>
      <c r="Q1295" s="60">
        <v>0.55715199999999998</v>
      </c>
      <c r="R1295" s="60">
        <v>0.4047671591158466</v>
      </c>
      <c r="S1295" s="60">
        <v>0.682825197176258</v>
      </c>
      <c r="T1295" s="51" t="s">
        <v>651</v>
      </c>
    </row>
    <row r="1296" spans="1:20" s="83" customFormat="1" x14ac:dyDescent="0.25">
      <c r="A1296" s="51" t="s">
        <v>636</v>
      </c>
      <c r="B1296" s="51" t="s">
        <v>656</v>
      </c>
      <c r="C1296" s="51" t="s">
        <v>39</v>
      </c>
      <c r="D1296" s="51" t="s">
        <v>135</v>
      </c>
      <c r="E1296" s="51">
        <v>207445651</v>
      </c>
      <c r="F1296" s="51">
        <v>30</v>
      </c>
      <c r="G1296" s="52">
        <v>1E-3</v>
      </c>
      <c r="H1296" s="51">
        <v>130</v>
      </c>
      <c r="I1296" s="53">
        <v>5.7132766999999998</v>
      </c>
      <c r="J1296" s="53">
        <v>1.8288E-3</v>
      </c>
      <c r="K1296" s="53">
        <v>5.2923874999999976</v>
      </c>
      <c r="L1296" s="54">
        <v>0.18193000000000001</v>
      </c>
      <c r="M1296" s="55">
        <v>8.7489999999999996E-4</v>
      </c>
      <c r="N1296" s="53">
        <v>0.22547600000000001</v>
      </c>
      <c r="O1296" s="56">
        <v>330</v>
      </c>
      <c r="P1296" s="56">
        <v>127</v>
      </c>
      <c r="Q1296" s="60">
        <v>0.55284599999999995</v>
      </c>
      <c r="R1296" s="60">
        <v>0.37123405628351591</v>
      </c>
      <c r="S1296" s="60">
        <v>0.66624086867027577</v>
      </c>
      <c r="T1296" s="51" t="s">
        <v>651</v>
      </c>
    </row>
    <row r="1297" spans="1:20" s="83" customFormat="1" x14ac:dyDescent="0.25">
      <c r="A1297" s="51" t="s">
        <v>636</v>
      </c>
      <c r="B1297" s="51" t="s">
        <v>656</v>
      </c>
      <c r="C1297" s="51" t="s">
        <v>39</v>
      </c>
      <c r="D1297" s="51" t="s">
        <v>135</v>
      </c>
      <c r="E1297" s="51">
        <v>207446348</v>
      </c>
      <c r="F1297" s="51">
        <v>30</v>
      </c>
      <c r="G1297" s="52">
        <v>1E-3</v>
      </c>
      <c r="H1297" s="51">
        <v>130</v>
      </c>
      <c r="I1297" s="53">
        <v>5.4904263000000002</v>
      </c>
      <c r="J1297" s="53">
        <v>1.8569999999999999E-3</v>
      </c>
      <c r="K1297" s="53">
        <v>5.1215657000000014</v>
      </c>
      <c r="L1297" s="54">
        <v>0.16059950000000001</v>
      </c>
      <c r="M1297" s="55">
        <v>7.8859999999999998E-4</v>
      </c>
      <c r="N1297" s="53">
        <v>0.19588079999999999</v>
      </c>
      <c r="O1297" s="56">
        <v>318</v>
      </c>
      <c r="P1297" s="56">
        <v>112</v>
      </c>
      <c r="Q1297" s="60">
        <v>0.568685</v>
      </c>
      <c r="R1297" s="60">
        <v>0.40441518241646163</v>
      </c>
      <c r="S1297" s="60">
        <v>0.69900063858079575</v>
      </c>
      <c r="T1297" s="51" t="s">
        <v>651</v>
      </c>
    </row>
    <row r="1298" spans="1:20" s="83" customFormat="1" x14ac:dyDescent="0.25">
      <c r="A1298" s="51" t="s">
        <v>636</v>
      </c>
      <c r="B1298" s="51" t="s">
        <v>656</v>
      </c>
      <c r="C1298" s="51" t="s">
        <v>39</v>
      </c>
      <c r="D1298" s="51" t="s">
        <v>135</v>
      </c>
      <c r="E1298" s="51">
        <v>207447562</v>
      </c>
      <c r="F1298" s="51">
        <v>30</v>
      </c>
      <c r="G1298" s="52">
        <v>1E-3</v>
      </c>
      <c r="H1298" s="51">
        <v>130</v>
      </c>
      <c r="I1298" s="53">
        <v>6.5432288999999999</v>
      </c>
      <c r="J1298" s="53">
        <v>1.8768999999999999E-3</v>
      </c>
      <c r="K1298" s="53">
        <v>6.1022370000000006</v>
      </c>
      <c r="L1298" s="54">
        <v>0.19563</v>
      </c>
      <c r="M1298" s="55">
        <v>9.7959999999999996E-4</v>
      </c>
      <c r="N1298" s="53">
        <v>0.2310586</v>
      </c>
      <c r="O1298" s="56">
        <v>366</v>
      </c>
      <c r="P1298" s="56">
        <v>132</v>
      </c>
      <c r="Q1298" s="60">
        <v>0.60720799999999997</v>
      </c>
      <c r="R1298" s="60">
        <v>0.46306317263336161</v>
      </c>
      <c r="S1298" s="60">
        <v>0.71932738209285541</v>
      </c>
      <c r="T1298" s="51" t="s">
        <v>651</v>
      </c>
    </row>
    <row r="1299" spans="1:20" s="83" customFormat="1" x14ac:dyDescent="0.25">
      <c r="A1299" s="51" t="s">
        <v>636</v>
      </c>
      <c r="B1299" s="51" t="s">
        <v>656</v>
      </c>
      <c r="C1299" s="51" t="s">
        <v>39</v>
      </c>
      <c r="D1299" s="51" t="s">
        <v>135</v>
      </c>
      <c r="E1299" s="51">
        <v>207448343</v>
      </c>
      <c r="F1299" s="51">
        <v>30</v>
      </c>
      <c r="G1299" s="52">
        <v>1E-3</v>
      </c>
      <c r="H1299" s="51">
        <v>130</v>
      </c>
      <c r="I1299" s="53">
        <v>5.8140041</v>
      </c>
      <c r="J1299" s="53">
        <v>1.8071999999999999E-3</v>
      </c>
      <c r="K1299" s="53">
        <v>5.432638100000001</v>
      </c>
      <c r="L1299" s="54">
        <v>0.16936889999999999</v>
      </c>
      <c r="M1299" s="55">
        <v>8.1510000000000003E-4</v>
      </c>
      <c r="N1299" s="53">
        <v>0.1996687</v>
      </c>
      <c r="O1299" s="56">
        <v>330</v>
      </c>
      <c r="P1299" s="56">
        <v>116</v>
      </c>
      <c r="Q1299" s="60">
        <v>0.55801999999999996</v>
      </c>
      <c r="R1299" s="60">
        <v>0.42769154368320872</v>
      </c>
      <c r="S1299" s="60">
        <v>0.71334191799383706</v>
      </c>
      <c r="T1299" s="51" t="s">
        <v>651</v>
      </c>
    </row>
    <row r="1300" spans="1:20" s="83" customFormat="1" x14ac:dyDescent="0.25">
      <c r="A1300" s="51" t="s">
        <v>636</v>
      </c>
      <c r="B1300" s="51" t="s">
        <v>656</v>
      </c>
      <c r="C1300" s="51" t="s">
        <v>39</v>
      </c>
      <c r="D1300" s="51" t="s">
        <v>135</v>
      </c>
      <c r="E1300" s="51">
        <v>207449049</v>
      </c>
      <c r="F1300" s="51">
        <v>30</v>
      </c>
      <c r="G1300" s="52">
        <v>1E-3</v>
      </c>
      <c r="H1300" s="51">
        <v>130</v>
      </c>
      <c r="I1300" s="53">
        <v>6.6705119000000002</v>
      </c>
      <c r="J1300" s="53">
        <v>1.8569000000000001E-3</v>
      </c>
      <c r="K1300" s="53">
        <v>6.2080659999999988</v>
      </c>
      <c r="L1300" s="54">
        <v>0.20555509999999999</v>
      </c>
      <c r="M1300" s="55">
        <v>9.7639999999999999E-4</v>
      </c>
      <c r="N1300" s="53">
        <v>0.2428903</v>
      </c>
      <c r="O1300" s="56">
        <v>378</v>
      </c>
      <c r="P1300" s="56">
        <v>142</v>
      </c>
      <c r="Q1300" s="60">
        <v>0.611147</v>
      </c>
      <c r="R1300" s="60">
        <v>0.43998094885808731</v>
      </c>
      <c r="S1300" s="60">
        <v>0.70404513660299251</v>
      </c>
      <c r="T1300" s="51" t="s">
        <v>651</v>
      </c>
    </row>
    <row r="1301" spans="1:20" s="83" customFormat="1" x14ac:dyDescent="0.25">
      <c r="A1301" s="51" t="s">
        <v>636</v>
      </c>
      <c r="B1301" s="51" t="s">
        <v>656</v>
      </c>
      <c r="C1301" s="51" t="s">
        <v>39</v>
      </c>
      <c r="D1301" s="51" t="s">
        <v>135</v>
      </c>
      <c r="E1301" s="51">
        <v>207451105</v>
      </c>
      <c r="F1301" s="51">
        <v>30</v>
      </c>
      <c r="G1301" s="52">
        <v>1E-3</v>
      </c>
      <c r="H1301" s="51">
        <v>130</v>
      </c>
      <c r="I1301" s="53">
        <v>5.3070950999999997</v>
      </c>
      <c r="J1301" s="53">
        <v>1.7443999999999999E-3</v>
      </c>
      <c r="K1301" s="53">
        <v>4.9142722999999986</v>
      </c>
      <c r="L1301" s="54">
        <v>0.1674242</v>
      </c>
      <c r="M1301" s="55">
        <v>8.6459999999999998E-4</v>
      </c>
      <c r="N1301" s="53">
        <v>0.2133698</v>
      </c>
      <c r="O1301" s="56">
        <v>306</v>
      </c>
      <c r="P1301" s="56">
        <v>121</v>
      </c>
      <c r="Q1301" s="60">
        <v>0.60949299999999995</v>
      </c>
      <c r="R1301" s="60">
        <v>0.44537911073656178</v>
      </c>
      <c r="S1301" s="60">
        <v>0.71547436898439043</v>
      </c>
      <c r="T1301" s="51" t="s">
        <v>651</v>
      </c>
    </row>
    <row r="1302" spans="1:20" s="83" customFormat="1" x14ac:dyDescent="0.25">
      <c r="A1302" s="51" t="s">
        <v>636</v>
      </c>
      <c r="B1302" s="51" t="s">
        <v>656</v>
      </c>
      <c r="C1302" s="51" t="s">
        <v>39</v>
      </c>
      <c r="D1302" s="51" t="s">
        <v>135</v>
      </c>
      <c r="E1302" s="51">
        <v>207451761</v>
      </c>
      <c r="F1302" s="51">
        <v>30</v>
      </c>
      <c r="G1302" s="52">
        <v>1E-3</v>
      </c>
      <c r="H1302" s="51">
        <v>130</v>
      </c>
      <c r="I1302" s="53">
        <v>6.6655012999999999</v>
      </c>
      <c r="J1302" s="53">
        <v>1.7897E-3</v>
      </c>
      <c r="K1302" s="53">
        <v>6.1887379000000013</v>
      </c>
      <c r="L1302" s="54">
        <v>0.21264420000000001</v>
      </c>
      <c r="M1302" s="55">
        <v>1.1688E-3</v>
      </c>
      <c r="N1302" s="53">
        <v>0.2499556</v>
      </c>
      <c r="O1302" s="56">
        <v>378</v>
      </c>
      <c r="P1302" s="56">
        <v>148</v>
      </c>
      <c r="Q1302" s="60">
        <v>0.55210899999999996</v>
      </c>
      <c r="R1302" s="60">
        <v>0.3784859974004976</v>
      </c>
      <c r="S1302" s="60">
        <v>0.68420358251120372</v>
      </c>
      <c r="T1302" s="51" t="s">
        <v>651</v>
      </c>
    </row>
    <row r="1303" spans="1:20" s="83" customFormat="1" x14ac:dyDescent="0.25">
      <c r="A1303" s="51" t="s">
        <v>636</v>
      </c>
      <c r="B1303" s="51" t="s">
        <v>656</v>
      </c>
      <c r="C1303" s="51" t="s">
        <v>39</v>
      </c>
      <c r="D1303" s="51" t="s">
        <v>135</v>
      </c>
      <c r="E1303" s="51">
        <v>207452556</v>
      </c>
      <c r="F1303" s="51">
        <v>30</v>
      </c>
      <c r="G1303" s="52">
        <v>1E-3</v>
      </c>
      <c r="H1303" s="51">
        <v>130</v>
      </c>
      <c r="I1303" s="53">
        <v>5.3396891000000002</v>
      </c>
      <c r="J1303" s="53">
        <v>1.7526E-3</v>
      </c>
      <c r="K1303" s="53">
        <v>4.9579738000000004</v>
      </c>
      <c r="L1303" s="54">
        <v>0.1670478</v>
      </c>
      <c r="M1303" s="55">
        <v>8.2330000000000001E-4</v>
      </c>
      <c r="N1303" s="53">
        <v>0.20293030000000001</v>
      </c>
      <c r="O1303" s="56">
        <v>306</v>
      </c>
      <c r="P1303" s="56">
        <v>115</v>
      </c>
      <c r="Q1303" s="60">
        <v>0.64524099999999995</v>
      </c>
      <c r="R1303" s="60">
        <v>0.54419089203037918</v>
      </c>
      <c r="S1303" s="60">
        <v>0.76054016404616798</v>
      </c>
      <c r="T1303" s="51" t="s">
        <v>651</v>
      </c>
    </row>
    <row r="1304" spans="1:20" s="83" customFormat="1" x14ac:dyDescent="0.25">
      <c r="A1304" s="51" t="s">
        <v>636</v>
      </c>
      <c r="B1304" s="51" t="s">
        <v>656</v>
      </c>
      <c r="C1304" s="51" t="s">
        <v>39</v>
      </c>
      <c r="D1304" s="51" t="s">
        <v>135</v>
      </c>
      <c r="E1304" s="51">
        <v>207453216</v>
      </c>
      <c r="F1304" s="51">
        <v>30</v>
      </c>
      <c r="G1304" s="52">
        <v>1E-3</v>
      </c>
      <c r="H1304" s="51">
        <v>130</v>
      </c>
      <c r="I1304" s="53">
        <v>6.1354087000000002</v>
      </c>
      <c r="J1304" s="53">
        <v>1.8074E-3</v>
      </c>
      <c r="K1304" s="53">
        <v>5.7396105999999989</v>
      </c>
      <c r="L1304" s="54">
        <v>0.16894519999999999</v>
      </c>
      <c r="M1304" s="55">
        <v>8.6890000000000003E-4</v>
      </c>
      <c r="N1304" s="53">
        <v>0.21388370000000001</v>
      </c>
      <c r="O1304" s="56">
        <v>354</v>
      </c>
      <c r="P1304" s="56">
        <v>121</v>
      </c>
      <c r="Q1304" s="60">
        <v>0.62075400000000003</v>
      </c>
      <c r="R1304" s="60">
        <v>0.48525959413895148</v>
      </c>
      <c r="S1304" s="60">
        <v>0.73999706371125151</v>
      </c>
      <c r="T1304" s="51" t="s">
        <v>651</v>
      </c>
    </row>
    <row r="1305" spans="1:20" s="83" customFormat="1" x14ac:dyDescent="0.25">
      <c r="A1305" s="51" t="s">
        <v>636</v>
      </c>
      <c r="B1305" s="51" t="s">
        <v>656</v>
      </c>
      <c r="C1305" s="51" t="s">
        <v>39</v>
      </c>
      <c r="D1305" s="51" t="s">
        <v>135</v>
      </c>
      <c r="E1305" s="51">
        <v>207453955</v>
      </c>
      <c r="F1305" s="51">
        <v>30</v>
      </c>
      <c r="G1305" s="52">
        <v>1E-3</v>
      </c>
      <c r="H1305" s="51">
        <v>130</v>
      </c>
      <c r="I1305" s="53">
        <v>5.7243276999999999</v>
      </c>
      <c r="J1305" s="53">
        <v>1.820600000000001E-3</v>
      </c>
      <c r="K1305" s="53">
        <v>5.3190372000000004</v>
      </c>
      <c r="L1305" s="54">
        <v>0.1778189</v>
      </c>
      <c r="M1305" s="55">
        <v>9.3490000000000001E-4</v>
      </c>
      <c r="N1305" s="53">
        <v>0.21487220000000001</v>
      </c>
      <c r="O1305" s="56">
        <v>330</v>
      </c>
      <c r="P1305" s="56">
        <v>124</v>
      </c>
      <c r="Q1305" s="60">
        <v>0.54532899999999995</v>
      </c>
      <c r="R1305" s="60">
        <v>0.39846643751870492</v>
      </c>
      <c r="S1305" s="60">
        <v>0.68980678641514848</v>
      </c>
      <c r="T1305" s="51" t="s">
        <v>651</v>
      </c>
    </row>
    <row r="1306" spans="1:20" s="83" customFormat="1" x14ac:dyDescent="0.25">
      <c r="A1306" s="51" t="s">
        <v>636</v>
      </c>
      <c r="B1306" s="51" t="s">
        <v>656</v>
      </c>
      <c r="C1306" s="51" t="s">
        <v>39</v>
      </c>
      <c r="D1306" s="51" t="s">
        <v>135</v>
      </c>
      <c r="E1306" s="51">
        <v>207454653</v>
      </c>
      <c r="F1306" s="51">
        <v>30</v>
      </c>
      <c r="G1306" s="52">
        <v>1E-3</v>
      </c>
      <c r="H1306" s="51">
        <v>130</v>
      </c>
      <c r="I1306" s="53">
        <v>5.9819823999999997</v>
      </c>
      <c r="J1306" s="53">
        <v>1.7998999999999999E-3</v>
      </c>
      <c r="K1306" s="53">
        <v>5.5566933999999986</v>
      </c>
      <c r="L1306" s="54">
        <v>0.1847374</v>
      </c>
      <c r="M1306" s="55">
        <v>1.0338000000000001E-3</v>
      </c>
      <c r="N1306" s="53">
        <v>0.22736529999999999</v>
      </c>
      <c r="O1306" s="56">
        <v>342</v>
      </c>
      <c r="P1306" s="56">
        <v>129</v>
      </c>
      <c r="Q1306" s="60">
        <v>0.56130800000000003</v>
      </c>
      <c r="R1306" s="60">
        <v>0.40851765684256169</v>
      </c>
      <c r="S1306" s="60">
        <v>0.6901742454747215</v>
      </c>
      <c r="T1306" s="51" t="s">
        <v>651</v>
      </c>
    </row>
    <row r="1307" spans="1:20" s="83" customFormat="1" x14ac:dyDescent="0.25">
      <c r="A1307" s="51" t="s">
        <v>636</v>
      </c>
      <c r="B1307" s="51" t="s">
        <v>656</v>
      </c>
      <c r="C1307" s="51" t="s">
        <v>39</v>
      </c>
      <c r="D1307" s="51" t="s">
        <v>135</v>
      </c>
      <c r="E1307" s="51">
        <v>207456169</v>
      </c>
      <c r="F1307" s="51">
        <v>30</v>
      </c>
      <c r="G1307" s="52">
        <v>1E-3</v>
      </c>
      <c r="H1307" s="51">
        <v>130</v>
      </c>
      <c r="I1307" s="53">
        <v>6.3813870000000001</v>
      </c>
      <c r="J1307" s="53">
        <v>1.8312999999999999E-3</v>
      </c>
      <c r="K1307" s="53">
        <v>5.9613908999999996</v>
      </c>
      <c r="L1307" s="54">
        <v>0.18227080000000001</v>
      </c>
      <c r="M1307" s="55">
        <v>8.1820000000000005E-4</v>
      </c>
      <c r="N1307" s="53">
        <v>0.22477929999999999</v>
      </c>
      <c r="O1307" s="56">
        <v>366</v>
      </c>
      <c r="P1307" s="56">
        <v>126</v>
      </c>
      <c r="Q1307" s="60">
        <v>0.59782900000000005</v>
      </c>
      <c r="R1307" s="60">
        <v>0.44456545475477688</v>
      </c>
      <c r="S1307" s="60">
        <v>0.71139909998459294</v>
      </c>
      <c r="T1307" s="51" t="s">
        <v>651</v>
      </c>
    </row>
    <row r="1308" spans="1:20" s="83" customFormat="1" x14ac:dyDescent="0.25">
      <c r="A1308" s="51" t="s">
        <v>636</v>
      </c>
      <c r="B1308" s="51" t="s">
        <v>656</v>
      </c>
      <c r="C1308" s="51" t="s">
        <v>39</v>
      </c>
      <c r="D1308" s="51" t="s">
        <v>135</v>
      </c>
      <c r="E1308" s="51">
        <v>207456932</v>
      </c>
      <c r="F1308" s="51">
        <v>30</v>
      </c>
      <c r="G1308" s="52">
        <v>1E-3</v>
      </c>
      <c r="H1308" s="51">
        <v>130</v>
      </c>
      <c r="I1308" s="53">
        <v>5.5457403999999997</v>
      </c>
      <c r="J1308" s="53">
        <v>1.8175000000000001E-3</v>
      </c>
      <c r="K1308" s="53">
        <v>5.1457984999999988</v>
      </c>
      <c r="L1308" s="54">
        <v>0.17111850000000001</v>
      </c>
      <c r="M1308" s="55">
        <v>7.9810000000000005E-4</v>
      </c>
      <c r="N1308" s="53">
        <v>0.21667639999999999</v>
      </c>
      <c r="O1308" s="56">
        <v>318</v>
      </c>
      <c r="P1308" s="56">
        <v>120</v>
      </c>
      <c r="Q1308" s="60">
        <v>0.59054300000000004</v>
      </c>
      <c r="R1308" s="60">
        <v>0.44129460335268378</v>
      </c>
      <c r="S1308" s="60">
        <v>0.70704477812331901</v>
      </c>
      <c r="T1308" s="51" t="s">
        <v>651</v>
      </c>
    </row>
    <row r="1309" spans="1:20" s="83" customFormat="1" x14ac:dyDescent="0.25">
      <c r="A1309" s="51" t="s">
        <v>636</v>
      </c>
      <c r="B1309" s="51" t="s">
        <v>656</v>
      </c>
      <c r="C1309" s="51" t="s">
        <v>39</v>
      </c>
      <c r="D1309" s="51" t="s">
        <v>135</v>
      </c>
      <c r="E1309" s="51">
        <v>207457611</v>
      </c>
      <c r="F1309" s="51">
        <v>30</v>
      </c>
      <c r="G1309" s="52">
        <v>1E-3</v>
      </c>
      <c r="H1309" s="51">
        <v>130</v>
      </c>
      <c r="I1309" s="53">
        <v>6.7377609999999999</v>
      </c>
      <c r="J1309" s="53">
        <v>1.8266000000000001E-3</v>
      </c>
      <c r="K1309" s="53">
        <v>6.2787955999999987</v>
      </c>
      <c r="L1309" s="54">
        <v>0.19941500000000001</v>
      </c>
      <c r="M1309" s="55">
        <v>9.6020000000000003E-4</v>
      </c>
      <c r="N1309" s="53">
        <v>0.2456557</v>
      </c>
      <c r="O1309" s="56">
        <v>390</v>
      </c>
      <c r="P1309" s="56">
        <v>138</v>
      </c>
      <c r="Q1309" s="60">
        <v>0.68307200000000001</v>
      </c>
      <c r="R1309" s="60">
        <v>0.5259297890928547</v>
      </c>
      <c r="S1309" s="60">
        <v>0.76108482408140843</v>
      </c>
      <c r="T1309" s="51" t="s">
        <v>651</v>
      </c>
    </row>
    <row r="1310" spans="1:20" s="83" customFormat="1" x14ac:dyDescent="0.25">
      <c r="A1310" s="51" t="s">
        <v>636</v>
      </c>
      <c r="B1310" s="51" t="s">
        <v>656</v>
      </c>
      <c r="C1310" s="51" t="s">
        <v>39</v>
      </c>
      <c r="D1310" s="51" t="s">
        <v>135</v>
      </c>
      <c r="E1310" s="51">
        <v>207458410</v>
      </c>
      <c r="F1310" s="51">
        <v>30</v>
      </c>
      <c r="G1310" s="52">
        <v>1E-3</v>
      </c>
      <c r="H1310" s="51">
        <v>130</v>
      </c>
      <c r="I1310" s="53">
        <v>6.6014065999999998</v>
      </c>
      <c r="J1310" s="53">
        <v>1.8139E-3</v>
      </c>
      <c r="K1310" s="53">
        <v>6.1481502000000008</v>
      </c>
      <c r="L1310" s="54">
        <v>0.19749549999999999</v>
      </c>
      <c r="M1310" s="55">
        <v>9.9869999999999994E-4</v>
      </c>
      <c r="N1310" s="53">
        <v>0.2419491</v>
      </c>
      <c r="O1310" s="56">
        <v>378</v>
      </c>
      <c r="P1310" s="56">
        <v>136</v>
      </c>
      <c r="Q1310" s="60">
        <v>0.57913800000000004</v>
      </c>
      <c r="R1310" s="60">
        <v>0.42393897024380378</v>
      </c>
      <c r="S1310" s="60">
        <v>0.70053675219820521</v>
      </c>
      <c r="T1310" s="51" t="s">
        <v>651</v>
      </c>
    </row>
    <row r="1311" spans="1:20" s="83" customFormat="1" x14ac:dyDescent="0.25">
      <c r="A1311" s="51" t="s">
        <v>636</v>
      </c>
      <c r="B1311" s="51" t="s">
        <v>656</v>
      </c>
      <c r="C1311" s="51" t="s">
        <v>39</v>
      </c>
      <c r="D1311" s="51" t="s">
        <v>135</v>
      </c>
      <c r="E1311" s="51">
        <v>207459196</v>
      </c>
      <c r="F1311" s="51">
        <v>30</v>
      </c>
      <c r="G1311" s="52">
        <v>1E-3</v>
      </c>
      <c r="H1311" s="51">
        <v>130</v>
      </c>
      <c r="I1311" s="53">
        <v>5.7660407999999999</v>
      </c>
      <c r="J1311" s="53">
        <v>1.8402E-3</v>
      </c>
      <c r="K1311" s="53">
        <v>5.3485337000000008</v>
      </c>
      <c r="L1311" s="54">
        <v>0.17769180000000001</v>
      </c>
      <c r="M1311" s="55">
        <v>8.6580000000000001E-4</v>
      </c>
      <c r="N1311" s="53">
        <v>0.22704170000000001</v>
      </c>
      <c r="O1311" s="56">
        <v>330</v>
      </c>
      <c r="P1311" s="56">
        <v>129</v>
      </c>
      <c r="Q1311" s="60">
        <v>0.60565000000000002</v>
      </c>
      <c r="R1311" s="60">
        <v>0.51033116120160182</v>
      </c>
      <c r="S1311" s="60">
        <v>0.74361111707162131</v>
      </c>
      <c r="T1311" s="51" t="s">
        <v>651</v>
      </c>
    </row>
    <row r="1312" spans="1:20" s="83" customFormat="1" x14ac:dyDescent="0.25">
      <c r="A1312" s="51" t="s">
        <v>636</v>
      </c>
      <c r="B1312" s="51" t="s">
        <v>656</v>
      </c>
      <c r="C1312" s="51" t="s">
        <v>39</v>
      </c>
      <c r="D1312" s="51" t="s">
        <v>135</v>
      </c>
      <c r="E1312" s="51">
        <v>207459897</v>
      </c>
      <c r="F1312" s="51">
        <v>30</v>
      </c>
      <c r="G1312" s="52">
        <v>1E-3</v>
      </c>
      <c r="H1312" s="51">
        <v>130</v>
      </c>
      <c r="I1312" s="53">
        <v>6.1427715999999997</v>
      </c>
      <c r="J1312" s="53">
        <v>1.8435000000000001E-3</v>
      </c>
      <c r="K1312" s="53">
        <v>5.7333859000000018</v>
      </c>
      <c r="L1312" s="54">
        <v>0.1810301</v>
      </c>
      <c r="M1312" s="55">
        <v>9.3760000000000002E-4</v>
      </c>
      <c r="N1312" s="53">
        <v>0.21508379999999999</v>
      </c>
      <c r="O1312" s="56">
        <v>354</v>
      </c>
      <c r="P1312" s="56">
        <v>126</v>
      </c>
      <c r="Q1312" s="60">
        <v>0.64802099999999996</v>
      </c>
      <c r="R1312" s="60">
        <v>0.50611983900409607</v>
      </c>
      <c r="S1312" s="60">
        <v>0.74581485366760381</v>
      </c>
      <c r="T1312" s="51" t="s">
        <v>651</v>
      </c>
    </row>
    <row r="1313" spans="1:20" s="83" customFormat="1" x14ac:dyDescent="0.25">
      <c r="A1313" s="51" t="s">
        <v>636</v>
      </c>
      <c r="B1313" s="51" t="s">
        <v>656</v>
      </c>
      <c r="C1313" s="51" t="s">
        <v>39</v>
      </c>
      <c r="D1313" s="51" t="s">
        <v>135</v>
      </c>
      <c r="E1313" s="51">
        <v>207460636</v>
      </c>
      <c r="F1313" s="51">
        <v>30</v>
      </c>
      <c r="G1313" s="52">
        <v>1E-3</v>
      </c>
      <c r="H1313" s="51">
        <v>130</v>
      </c>
      <c r="I1313" s="53">
        <v>5.5089721999999997</v>
      </c>
      <c r="J1313" s="53">
        <v>1.8985E-3</v>
      </c>
      <c r="K1313" s="53">
        <v>5.1334676999999989</v>
      </c>
      <c r="L1313" s="54">
        <v>0.15847169999999999</v>
      </c>
      <c r="M1313" s="55">
        <v>8.4309999999999995E-4</v>
      </c>
      <c r="N1313" s="53">
        <v>0.20484250000000001</v>
      </c>
      <c r="O1313" s="56">
        <v>318</v>
      </c>
      <c r="P1313" s="56">
        <v>109</v>
      </c>
      <c r="Q1313" s="60">
        <v>0.58551699999999995</v>
      </c>
      <c r="R1313" s="60">
        <v>0.48522121729059869</v>
      </c>
      <c r="S1313" s="60">
        <v>0.72329061760706337</v>
      </c>
      <c r="T1313" s="51" t="s">
        <v>651</v>
      </c>
    </row>
    <row r="1314" spans="1:20" s="83" customFormat="1" x14ac:dyDescent="0.25">
      <c r="A1314" s="51" t="s">
        <v>636</v>
      </c>
      <c r="B1314" s="51" t="s">
        <v>656</v>
      </c>
      <c r="C1314" s="51" t="s">
        <v>39</v>
      </c>
      <c r="D1314" s="51" t="s">
        <v>135</v>
      </c>
      <c r="E1314" s="51">
        <v>207461312</v>
      </c>
      <c r="F1314" s="51">
        <v>30</v>
      </c>
      <c r="G1314" s="52">
        <v>1E-3</v>
      </c>
      <c r="H1314" s="51">
        <v>130</v>
      </c>
      <c r="I1314" s="53">
        <v>5.7664502999999998</v>
      </c>
      <c r="J1314" s="53">
        <v>1.7982E-3</v>
      </c>
      <c r="K1314" s="53">
        <v>5.3438391999999997</v>
      </c>
      <c r="L1314" s="54">
        <v>0.18640789999999999</v>
      </c>
      <c r="M1314" s="55">
        <v>9.1719999999999996E-4</v>
      </c>
      <c r="N1314" s="53">
        <v>0.223522</v>
      </c>
      <c r="O1314" s="56">
        <v>330</v>
      </c>
      <c r="P1314" s="56">
        <v>130</v>
      </c>
      <c r="Q1314" s="60">
        <v>0.58479999999999999</v>
      </c>
      <c r="R1314" s="60">
        <v>0.44129632351161641</v>
      </c>
      <c r="S1314" s="60">
        <v>0.70187676963845402</v>
      </c>
      <c r="T1314" s="51" t="s">
        <v>651</v>
      </c>
    </row>
    <row r="1315" spans="1:20" s="83" customFormat="1" x14ac:dyDescent="0.25">
      <c r="A1315" s="51" t="s">
        <v>636</v>
      </c>
      <c r="B1315" s="51" t="s">
        <v>656</v>
      </c>
      <c r="C1315" s="51" t="s">
        <v>39</v>
      </c>
      <c r="D1315" s="51" t="s">
        <v>135</v>
      </c>
      <c r="E1315" s="51">
        <v>207462014</v>
      </c>
      <c r="F1315" s="51">
        <v>30</v>
      </c>
      <c r="G1315" s="52">
        <v>1E-3</v>
      </c>
      <c r="H1315" s="51">
        <v>130</v>
      </c>
      <c r="I1315" s="53">
        <v>5.6747927000000002</v>
      </c>
      <c r="J1315" s="53">
        <v>1.8707999999999999E-3</v>
      </c>
      <c r="K1315" s="53">
        <v>5.3093232000000006</v>
      </c>
      <c r="L1315" s="54">
        <v>0.1592374</v>
      </c>
      <c r="M1315" s="55">
        <v>8.1820000000000005E-4</v>
      </c>
      <c r="N1315" s="53">
        <v>0.1936486</v>
      </c>
      <c r="O1315" s="56">
        <v>330</v>
      </c>
      <c r="P1315" s="56">
        <v>110</v>
      </c>
      <c r="Q1315" s="60">
        <v>0.53325999999999996</v>
      </c>
      <c r="R1315" s="60">
        <v>0.41352986633238842</v>
      </c>
      <c r="S1315" s="60">
        <v>0.68708598357035744</v>
      </c>
      <c r="T1315" s="51" t="s">
        <v>651</v>
      </c>
    </row>
    <row r="1316" spans="1:20" s="83" customFormat="1" x14ac:dyDescent="0.25">
      <c r="A1316" s="51" t="s">
        <v>636</v>
      </c>
      <c r="B1316" s="51" t="s">
        <v>656</v>
      </c>
      <c r="C1316" s="51" t="s">
        <v>39</v>
      </c>
      <c r="D1316" s="51" t="s">
        <v>135</v>
      </c>
      <c r="E1316" s="51">
        <v>207462708</v>
      </c>
      <c r="F1316" s="51">
        <v>30</v>
      </c>
      <c r="G1316" s="52">
        <v>1E-3</v>
      </c>
      <c r="H1316" s="51">
        <v>130</v>
      </c>
      <c r="I1316" s="53">
        <v>5.7235418999999998</v>
      </c>
      <c r="J1316" s="53">
        <v>1.817E-3</v>
      </c>
      <c r="K1316" s="53">
        <v>5.3245138999999986</v>
      </c>
      <c r="L1316" s="54">
        <v>0.1765745</v>
      </c>
      <c r="M1316" s="55">
        <v>9.6409999999999996E-4</v>
      </c>
      <c r="N1316" s="53">
        <v>0.2098151</v>
      </c>
      <c r="O1316" s="56">
        <v>330</v>
      </c>
      <c r="P1316" s="56">
        <v>122</v>
      </c>
      <c r="Q1316" s="60">
        <v>0.63262700000000005</v>
      </c>
      <c r="R1316" s="60">
        <v>0.51060433673505468</v>
      </c>
      <c r="S1316" s="60">
        <v>0.75216497892493539</v>
      </c>
      <c r="T1316" s="51" t="s">
        <v>651</v>
      </c>
    </row>
    <row r="1317" spans="1:20" s="83" customFormat="1" x14ac:dyDescent="0.25">
      <c r="A1317" s="51" t="s">
        <v>636</v>
      </c>
      <c r="B1317" s="51" t="s">
        <v>656</v>
      </c>
      <c r="C1317" s="51" t="s">
        <v>39</v>
      </c>
      <c r="D1317" s="51" t="s">
        <v>135</v>
      </c>
      <c r="E1317" s="51">
        <v>207463405</v>
      </c>
      <c r="F1317" s="51">
        <v>30</v>
      </c>
      <c r="G1317" s="52">
        <v>1E-3</v>
      </c>
      <c r="H1317" s="51">
        <v>130</v>
      </c>
      <c r="I1317" s="53">
        <v>5.7056896000000004</v>
      </c>
      <c r="J1317" s="53">
        <v>1.7818000000000001E-3</v>
      </c>
      <c r="K1317" s="53">
        <v>5.3249053999999996</v>
      </c>
      <c r="L1317" s="54">
        <v>0.1645317</v>
      </c>
      <c r="M1317" s="55">
        <v>8.4449999999999998E-4</v>
      </c>
      <c r="N1317" s="53">
        <v>0.20377020000000001</v>
      </c>
      <c r="O1317" s="56">
        <v>330</v>
      </c>
      <c r="P1317" s="56">
        <v>116</v>
      </c>
      <c r="Q1317" s="60">
        <v>0.70330899999999996</v>
      </c>
      <c r="R1317" s="60">
        <v>0.56548745831768221</v>
      </c>
      <c r="S1317" s="60">
        <v>0.76787852565001447</v>
      </c>
      <c r="T1317" s="51" t="s">
        <v>651</v>
      </c>
    </row>
    <row r="1318" spans="1:20" s="83" customFormat="1" x14ac:dyDescent="0.25">
      <c r="A1318" s="51" t="s">
        <v>636</v>
      </c>
      <c r="B1318" s="51" t="s">
        <v>656</v>
      </c>
      <c r="C1318" s="51" t="s">
        <v>39</v>
      </c>
      <c r="D1318" s="51" t="s">
        <v>135</v>
      </c>
      <c r="E1318" s="51">
        <v>207464099</v>
      </c>
      <c r="F1318" s="51">
        <v>30</v>
      </c>
      <c r="G1318" s="52">
        <v>1E-3</v>
      </c>
      <c r="H1318" s="51">
        <v>130</v>
      </c>
      <c r="I1318" s="53">
        <v>6.0233318999999996</v>
      </c>
      <c r="J1318" s="53">
        <v>1.7964999999999999E-3</v>
      </c>
      <c r="K1318" s="53">
        <v>5.591843599999998</v>
      </c>
      <c r="L1318" s="54">
        <v>0.18666779999999999</v>
      </c>
      <c r="M1318" s="55">
        <v>9.7130000000000003E-4</v>
      </c>
      <c r="N1318" s="53">
        <v>0.23178380000000001</v>
      </c>
      <c r="O1318" s="56">
        <v>342</v>
      </c>
      <c r="P1318" s="56">
        <v>131</v>
      </c>
      <c r="Q1318" s="60">
        <v>0.59777400000000003</v>
      </c>
      <c r="R1318" s="60">
        <v>0.44052374002923378</v>
      </c>
      <c r="S1318" s="60">
        <v>0.70827609573551498</v>
      </c>
      <c r="T1318" s="51" t="s">
        <v>651</v>
      </c>
    </row>
    <row r="1319" spans="1:20" s="83" customFormat="1" x14ac:dyDescent="0.25">
      <c r="A1319" s="51" t="s">
        <v>636</v>
      </c>
      <c r="B1319" s="51" t="s">
        <v>656</v>
      </c>
      <c r="C1319" s="51" t="s">
        <v>39</v>
      </c>
      <c r="D1319" s="51" t="s">
        <v>135</v>
      </c>
      <c r="E1319" s="51">
        <v>207464826</v>
      </c>
      <c r="F1319" s="51">
        <v>30</v>
      </c>
      <c r="G1319" s="52">
        <v>1E-3</v>
      </c>
      <c r="H1319" s="51">
        <v>130</v>
      </c>
      <c r="I1319" s="53">
        <v>5.7106513000000003</v>
      </c>
      <c r="J1319" s="53">
        <v>1.83E-3</v>
      </c>
      <c r="K1319" s="53">
        <v>5.3213986000000011</v>
      </c>
      <c r="L1319" s="54">
        <v>0.1745071</v>
      </c>
      <c r="M1319" s="55">
        <v>8.5950000000000002E-4</v>
      </c>
      <c r="N1319" s="53">
        <v>0.20223759999999999</v>
      </c>
      <c r="O1319" s="56">
        <v>330</v>
      </c>
      <c r="P1319" s="56">
        <v>119</v>
      </c>
      <c r="Q1319" s="60">
        <v>0.62778199999999995</v>
      </c>
      <c r="R1319" s="60">
        <v>0.52746838090661807</v>
      </c>
      <c r="S1319" s="60">
        <v>0.75935421291926786</v>
      </c>
      <c r="T1319" s="51" t="s">
        <v>651</v>
      </c>
    </row>
    <row r="1320" spans="1:20" s="83" customFormat="1" x14ac:dyDescent="0.25">
      <c r="A1320" s="51" t="s">
        <v>636</v>
      </c>
      <c r="B1320" s="51" t="s">
        <v>656</v>
      </c>
      <c r="C1320" s="51" t="s">
        <v>39</v>
      </c>
      <c r="D1320" s="51" t="s">
        <v>135</v>
      </c>
      <c r="E1320" s="51">
        <v>207465523</v>
      </c>
      <c r="F1320" s="51">
        <v>30</v>
      </c>
      <c r="G1320" s="52">
        <v>1E-3</v>
      </c>
      <c r="H1320" s="51">
        <v>130</v>
      </c>
      <c r="I1320" s="53">
        <v>5.297663</v>
      </c>
      <c r="J1320" s="53">
        <v>1.797700000000001E-3</v>
      </c>
      <c r="K1320" s="53">
        <v>4.9343793999999992</v>
      </c>
      <c r="L1320" s="54">
        <v>0.16173599999999999</v>
      </c>
      <c r="M1320" s="55">
        <v>7.7300000000000003E-4</v>
      </c>
      <c r="N1320" s="53">
        <v>0.18966740000000001</v>
      </c>
      <c r="O1320" s="56">
        <v>306</v>
      </c>
      <c r="P1320" s="56">
        <v>111</v>
      </c>
      <c r="Q1320" s="60">
        <v>0.63360300000000003</v>
      </c>
      <c r="R1320" s="60">
        <v>0.4460182658799669</v>
      </c>
      <c r="S1320" s="60">
        <v>0.73067765332244416</v>
      </c>
      <c r="T1320" s="51" t="s">
        <v>651</v>
      </c>
    </row>
    <row r="1321" spans="1:20" s="83" customFormat="1" x14ac:dyDescent="0.25">
      <c r="A1321" s="51" t="s">
        <v>636</v>
      </c>
      <c r="B1321" s="51" t="s">
        <v>656</v>
      </c>
      <c r="C1321" s="51" t="s">
        <v>39</v>
      </c>
      <c r="D1321" s="51" t="s">
        <v>135</v>
      </c>
      <c r="E1321" s="51">
        <v>207466177</v>
      </c>
      <c r="F1321" s="51">
        <v>30</v>
      </c>
      <c r="G1321" s="52">
        <v>1E-3</v>
      </c>
      <c r="H1321" s="51">
        <v>130</v>
      </c>
      <c r="I1321" s="53">
        <v>5.5524031000000003</v>
      </c>
      <c r="J1321" s="53">
        <v>1.7773000000000001E-3</v>
      </c>
      <c r="K1321" s="53">
        <v>5.1273049999999989</v>
      </c>
      <c r="L1321" s="54">
        <v>0.18511759999999999</v>
      </c>
      <c r="M1321" s="55">
        <v>8.8069999999999999E-4</v>
      </c>
      <c r="N1321" s="53">
        <v>0.2275548</v>
      </c>
      <c r="O1321" s="56">
        <v>318</v>
      </c>
      <c r="P1321" s="56">
        <v>127</v>
      </c>
      <c r="Q1321" s="60">
        <v>0.647397</v>
      </c>
      <c r="R1321" s="60">
        <v>0.55834388632629095</v>
      </c>
      <c r="S1321" s="60">
        <v>0.76780965964920722</v>
      </c>
      <c r="T1321" s="51" t="s">
        <v>651</v>
      </c>
    </row>
    <row r="1322" spans="1:20" s="83" customFormat="1" x14ac:dyDescent="0.25">
      <c r="A1322" s="51" t="s">
        <v>636</v>
      </c>
      <c r="B1322" s="51" t="s">
        <v>656</v>
      </c>
      <c r="C1322" s="51" t="s">
        <v>39</v>
      </c>
      <c r="D1322" s="51" t="s">
        <v>135</v>
      </c>
      <c r="E1322" s="51">
        <v>207467508</v>
      </c>
      <c r="F1322" s="51">
        <v>30</v>
      </c>
      <c r="G1322" s="52">
        <v>1E-3</v>
      </c>
      <c r="H1322" s="51">
        <v>130</v>
      </c>
      <c r="I1322" s="53">
        <v>6.4239724000000002</v>
      </c>
      <c r="J1322" s="53">
        <v>1.8617E-3</v>
      </c>
      <c r="K1322" s="53">
        <v>5.9899221999999996</v>
      </c>
      <c r="L1322" s="54">
        <v>0.1954129</v>
      </c>
      <c r="M1322" s="55">
        <v>8.8040000000000004E-4</v>
      </c>
      <c r="N1322" s="53">
        <v>0.2254543</v>
      </c>
      <c r="O1322" s="56">
        <v>366</v>
      </c>
      <c r="P1322" s="56">
        <v>132</v>
      </c>
      <c r="Q1322" s="60">
        <v>0.56373499999999999</v>
      </c>
      <c r="R1322" s="60">
        <v>0.37559267287449938</v>
      </c>
      <c r="S1322" s="60">
        <v>0.67190629618667785</v>
      </c>
      <c r="T1322" s="51" t="s">
        <v>651</v>
      </c>
    </row>
    <row r="1323" spans="1:20" s="83" customFormat="1" x14ac:dyDescent="0.25">
      <c r="A1323" s="51" t="s">
        <v>636</v>
      </c>
      <c r="B1323" s="51" t="s">
        <v>656</v>
      </c>
      <c r="C1323" s="51" t="s">
        <v>39</v>
      </c>
      <c r="D1323" s="51" t="s">
        <v>135</v>
      </c>
      <c r="E1323" s="51">
        <v>207468279</v>
      </c>
      <c r="F1323" s="51">
        <v>30</v>
      </c>
      <c r="G1323" s="52">
        <v>1E-3</v>
      </c>
      <c r="H1323" s="51">
        <v>130</v>
      </c>
      <c r="I1323" s="53">
        <v>6.4004177999999996</v>
      </c>
      <c r="J1323" s="53">
        <v>1.8304E-3</v>
      </c>
      <c r="K1323" s="53">
        <v>5.9744834999999998</v>
      </c>
      <c r="L1323" s="54">
        <v>0.19050710000000001</v>
      </c>
      <c r="M1323" s="55">
        <v>9.2369999999999996E-4</v>
      </c>
      <c r="N1323" s="53">
        <v>0.22212270000000001</v>
      </c>
      <c r="O1323" s="56">
        <v>366</v>
      </c>
      <c r="P1323" s="56">
        <v>131</v>
      </c>
      <c r="Q1323" s="60">
        <v>0.67114499999999999</v>
      </c>
      <c r="R1323" s="60">
        <v>0.54697032874974516</v>
      </c>
      <c r="S1323" s="60">
        <v>0.76342537206522965</v>
      </c>
      <c r="T1323" s="51" t="s">
        <v>651</v>
      </c>
    </row>
    <row r="1324" spans="1:20" s="83" customFormat="1" x14ac:dyDescent="0.25">
      <c r="A1324" s="51" t="s">
        <v>636</v>
      </c>
      <c r="B1324" s="51" t="s">
        <v>656</v>
      </c>
      <c r="C1324" s="51" t="s">
        <v>39</v>
      </c>
      <c r="D1324" s="51" t="s">
        <v>135</v>
      </c>
      <c r="E1324" s="51">
        <v>207469046</v>
      </c>
      <c r="F1324" s="51">
        <v>30</v>
      </c>
      <c r="G1324" s="52">
        <v>1E-3</v>
      </c>
      <c r="H1324" s="51">
        <v>130</v>
      </c>
      <c r="I1324" s="53">
        <v>6.6456529</v>
      </c>
      <c r="J1324" s="53">
        <v>1.8123E-3</v>
      </c>
      <c r="K1324" s="53">
        <v>6.2120259999999989</v>
      </c>
      <c r="L1324" s="54">
        <v>0.19467860000000001</v>
      </c>
      <c r="M1324" s="55">
        <v>8.9700000000000001E-4</v>
      </c>
      <c r="N1324" s="53">
        <v>0.22549350000000001</v>
      </c>
      <c r="O1324" s="56">
        <v>378</v>
      </c>
      <c r="P1324" s="56">
        <v>134</v>
      </c>
      <c r="Q1324" s="60">
        <v>0.57250000000000001</v>
      </c>
      <c r="R1324" s="60">
        <v>0.47618617136086677</v>
      </c>
      <c r="S1324" s="60">
        <v>0.72395441199181532</v>
      </c>
      <c r="T1324" s="51" t="s">
        <v>651</v>
      </c>
    </row>
    <row r="1325" spans="1:20" s="83" customFormat="1" x14ac:dyDescent="0.25">
      <c r="A1325" s="51" t="s">
        <v>636</v>
      </c>
      <c r="B1325" s="51" t="s">
        <v>656</v>
      </c>
      <c r="C1325" s="51" t="s">
        <v>39</v>
      </c>
      <c r="D1325" s="51" t="s">
        <v>135</v>
      </c>
      <c r="E1325" s="51">
        <v>207469837</v>
      </c>
      <c r="F1325" s="51">
        <v>30</v>
      </c>
      <c r="G1325" s="52">
        <v>1E-3</v>
      </c>
      <c r="H1325" s="51">
        <v>130</v>
      </c>
      <c r="I1325" s="53">
        <v>5.9318527999999997</v>
      </c>
      <c r="J1325" s="53">
        <v>1.7829E-3</v>
      </c>
      <c r="K1325" s="53">
        <v>5.5358696000000007</v>
      </c>
      <c r="L1325" s="54">
        <v>0.1736636</v>
      </c>
      <c r="M1325" s="55">
        <v>9.0140000000000001E-4</v>
      </c>
      <c r="N1325" s="53">
        <v>0.2084792</v>
      </c>
      <c r="O1325" s="56">
        <v>342</v>
      </c>
      <c r="P1325" s="56">
        <v>121</v>
      </c>
      <c r="Q1325" s="60">
        <v>0.62403900000000001</v>
      </c>
      <c r="R1325" s="60">
        <v>0.48775676470542872</v>
      </c>
      <c r="S1325" s="60">
        <v>0.72663509843008389</v>
      </c>
      <c r="T1325" s="51" t="s">
        <v>651</v>
      </c>
    </row>
    <row r="1326" spans="1:20" s="83" customFormat="1" x14ac:dyDescent="0.25">
      <c r="A1326" s="51" t="s">
        <v>636</v>
      </c>
      <c r="B1326" s="51" t="s">
        <v>656</v>
      </c>
      <c r="C1326" s="51" t="s">
        <v>39</v>
      </c>
      <c r="D1326" s="51" t="s">
        <v>135</v>
      </c>
      <c r="E1326" s="51">
        <v>207470554</v>
      </c>
      <c r="F1326" s="51">
        <v>30</v>
      </c>
      <c r="G1326" s="52">
        <v>1E-3</v>
      </c>
      <c r="H1326" s="51">
        <v>130</v>
      </c>
      <c r="I1326" s="53">
        <v>5.7574021000000002</v>
      </c>
      <c r="J1326" s="53">
        <v>1.835E-3</v>
      </c>
      <c r="K1326" s="53">
        <v>5.3590426000000004</v>
      </c>
      <c r="L1326" s="54">
        <v>0.17752470000000001</v>
      </c>
      <c r="M1326" s="55">
        <v>8.765E-4</v>
      </c>
      <c r="N1326" s="53">
        <v>0.20808650000000001</v>
      </c>
      <c r="O1326" s="56">
        <v>330</v>
      </c>
      <c r="P1326" s="56">
        <v>120</v>
      </c>
      <c r="Q1326" s="60">
        <v>0.51970499999999997</v>
      </c>
      <c r="R1326" s="60">
        <v>0.44300536971090659</v>
      </c>
      <c r="S1326" s="60">
        <v>0.70514882957624447</v>
      </c>
      <c r="T1326" s="51" t="s">
        <v>651</v>
      </c>
    </row>
    <row r="1327" spans="1:20" s="83" customFormat="1" x14ac:dyDescent="0.25">
      <c r="A1327" s="51" t="s">
        <v>636</v>
      </c>
      <c r="B1327" s="51" t="s">
        <v>656</v>
      </c>
      <c r="C1327" s="51" t="s">
        <v>39</v>
      </c>
      <c r="D1327" s="51" t="s">
        <v>135</v>
      </c>
      <c r="E1327" s="51">
        <v>207471257</v>
      </c>
      <c r="F1327" s="51">
        <v>30</v>
      </c>
      <c r="G1327" s="52">
        <v>1E-3</v>
      </c>
      <c r="H1327" s="51">
        <v>130</v>
      </c>
      <c r="I1327" s="53">
        <v>6.4337751000000001</v>
      </c>
      <c r="J1327" s="53">
        <v>1.7921E-3</v>
      </c>
      <c r="K1327" s="53">
        <v>5.9881185999999991</v>
      </c>
      <c r="L1327" s="54">
        <v>0.19494839999999999</v>
      </c>
      <c r="M1327" s="55">
        <v>9.4110000000000005E-4</v>
      </c>
      <c r="N1327" s="53">
        <v>0.23729459999999999</v>
      </c>
      <c r="O1327" s="56">
        <v>366</v>
      </c>
      <c r="P1327" s="56">
        <v>138</v>
      </c>
      <c r="Q1327" s="60">
        <v>0.55418500000000004</v>
      </c>
      <c r="R1327" s="60">
        <v>0.41061851819439499</v>
      </c>
      <c r="S1327" s="60">
        <v>0.69139235783517183</v>
      </c>
      <c r="T1327" s="51" t="s">
        <v>651</v>
      </c>
    </row>
    <row r="1328" spans="1:20" s="83" customFormat="1" x14ac:dyDescent="0.25">
      <c r="A1328" s="51" t="s">
        <v>636</v>
      </c>
      <c r="B1328" s="51" t="s">
        <v>656</v>
      </c>
      <c r="C1328" s="51" t="s">
        <v>39</v>
      </c>
      <c r="D1328" s="51" t="s">
        <v>135</v>
      </c>
      <c r="E1328" s="51">
        <v>207472028</v>
      </c>
      <c r="F1328" s="51">
        <v>30</v>
      </c>
      <c r="G1328" s="52">
        <v>1E-3</v>
      </c>
      <c r="H1328" s="51">
        <v>130</v>
      </c>
      <c r="I1328" s="53">
        <v>5.6569228000000003</v>
      </c>
      <c r="J1328" s="53">
        <v>1.8125000000000001E-3</v>
      </c>
      <c r="K1328" s="53">
        <v>5.3468482000000002</v>
      </c>
      <c r="L1328" s="54">
        <v>0.1320259</v>
      </c>
      <c r="M1328" s="55">
        <v>6.7270000000000003E-4</v>
      </c>
      <c r="N1328" s="53">
        <v>0.1661077</v>
      </c>
      <c r="O1328" s="56">
        <v>330</v>
      </c>
      <c r="P1328" s="56">
        <v>95</v>
      </c>
      <c r="Q1328" s="60">
        <v>0.60050300000000001</v>
      </c>
      <c r="R1328" s="60">
        <v>0.51711929463041884</v>
      </c>
      <c r="S1328" s="60">
        <v>0.7168143565447922</v>
      </c>
      <c r="T1328" s="51" t="s">
        <v>651</v>
      </c>
    </row>
    <row r="1329" spans="1:20" s="83" customFormat="1" x14ac:dyDescent="0.25">
      <c r="A1329" s="51" t="s">
        <v>636</v>
      </c>
      <c r="B1329" s="51" t="s">
        <v>656</v>
      </c>
      <c r="C1329" s="51" t="s">
        <v>39</v>
      </c>
      <c r="D1329" s="51" t="s">
        <v>135</v>
      </c>
      <c r="E1329" s="51">
        <v>207472720</v>
      </c>
      <c r="F1329" s="51">
        <v>30</v>
      </c>
      <c r="G1329" s="52">
        <v>1E-3</v>
      </c>
      <c r="H1329" s="51">
        <v>130</v>
      </c>
      <c r="I1329" s="53">
        <v>6.8985127999999998</v>
      </c>
      <c r="J1329" s="53">
        <v>1.8546999999999999E-3</v>
      </c>
      <c r="K1329" s="53">
        <v>6.4335686999999986</v>
      </c>
      <c r="L1329" s="54">
        <v>0.20105210000000001</v>
      </c>
      <c r="M1329" s="55">
        <v>1.0522999999999999E-3</v>
      </c>
      <c r="N1329" s="53">
        <v>0.25004199999999999</v>
      </c>
      <c r="O1329" s="56">
        <v>390</v>
      </c>
      <c r="P1329" s="56">
        <v>142</v>
      </c>
      <c r="Q1329" s="60">
        <v>0.59163100000000002</v>
      </c>
      <c r="R1329" s="60">
        <v>0.4620749596444183</v>
      </c>
      <c r="S1329" s="60">
        <v>0.72256643115288799</v>
      </c>
      <c r="T1329" s="51" t="s">
        <v>651</v>
      </c>
    </row>
    <row r="1330" spans="1:20" s="83" customFormat="1" x14ac:dyDescent="0.25">
      <c r="A1330" s="51" t="s">
        <v>636</v>
      </c>
      <c r="B1330" s="51" t="s">
        <v>656</v>
      </c>
      <c r="C1330" s="51" t="s">
        <v>39</v>
      </c>
      <c r="D1330" s="51" t="s">
        <v>135</v>
      </c>
      <c r="E1330" s="51">
        <v>207473535</v>
      </c>
      <c r="F1330" s="51">
        <v>30</v>
      </c>
      <c r="G1330" s="52">
        <v>1E-3</v>
      </c>
      <c r="H1330" s="51">
        <v>130</v>
      </c>
      <c r="I1330" s="53">
        <v>5.4996685000000003</v>
      </c>
      <c r="J1330" s="53">
        <v>1.9082999999999991E-3</v>
      </c>
      <c r="K1330" s="53">
        <v>5.1282272000000004</v>
      </c>
      <c r="L1330" s="54">
        <v>0.16167909999999999</v>
      </c>
      <c r="M1330" s="55">
        <v>7.6409999999999998E-4</v>
      </c>
      <c r="N1330" s="53">
        <v>0.1975383</v>
      </c>
      <c r="O1330" s="56">
        <v>318</v>
      </c>
      <c r="P1330" s="56">
        <v>110</v>
      </c>
      <c r="Q1330" s="60">
        <v>0.64064500000000002</v>
      </c>
      <c r="R1330" s="60">
        <v>0.5159744066520453</v>
      </c>
      <c r="S1330" s="60">
        <v>0.75461000734980044</v>
      </c>
      <c r="T1330" s="51" t="s">
        <v>651</v>
      </c>
    </row>
    <row r="1331" spans="1:20" s="83" customFormat="1" x14ac:dyDescent="0.25">
      <c r="A1331" s="51" t="s">
        <v>636</v>
      </c>
      <c r="B1331" s="51" t="s">
        <v>656</v>
      </c>
      <c r="C1331" s="51" t="s">
        <v>39</v>
      </c>
      <c r="D1331" s="51" t="s">
        <v>135</v>
      </c>
      <c r="E1331" s="51">
        <v>207474210</v>
      </c>
      <c r="F1331" s="51">
        <v>30</v>
      </c>
      <c r="G1331" s="52">
        <v>1E-3</v>
      </c>
      <c r="H1331" s="51">
        <v>130</v>
      </c>
      <c r="I1331" s="53">
        <v>5.7808257999999997</v>
      </c>
      <c r="J1331" s="53">
        <v>1.8661999999999999E-3</v>
      </c>
      <c r="K1331" s="53">
        <v>5.3896195999999996</v>
      </c>
      <c r="L1331" s="54">
        <v>0.17051350000000001</v>
      </c>
      <c r="M1331" s="55">
        <v>8.564E-4</v>
      </c>
      <c r="N1331" s="53">
        <v>0.20819009999999999</v>
      </c>
      <c r="O1331" s="56">
        <v>330</v>
      </c>
      <c r="P1331" s="56">
        <v>116</v>
      </c>
      <c r="Q1331" s="60">
        <v>0.666211</v>
      </c>
      <c r="R1331" s="60">
        <v>0.49412284459837058</v>
      </c>
      <c r="S1331" s="60">
        <v>0.72747320132373205</v>
      </c>
      <c r="T1331" s="51" t="s">
        <v>651</v>
      </c>
    </row>
    <row r="1332" spans="1:20" s="83" customFormat="1" x14ac:dyDescent="0.25">
      <c r="A1332" s="51" t="s">
        <v>636</v>
      </c>
      <c r="B1332" s="51" t="s">
        <v>656</v>
      </c>
      <c r="C1332" s="51" t="s">
        <v>39</v>
      </c>
      <c r="D1332" s="51" t="s">
        <v>135</v>
      </c>
      <c r="E1332" s="51">
        <v>207474912</v>
      </c>
      <c r="F1332" s="51">
        <v>30</v>
      </c>
      <c r="G1332" s="52">
        <v>1E-3</v>
      </c>
      <c r="H1332" s="51">
        <v>130</v>
      </c>
      <c r="I1332" s="53">
        <v>5.7695778999999998</v>
      </c>
      <c r="J1332" s="53">
        <v>1.8117999999999999E-3</v>
      </c>
      <c r="K1332" s="53">
        <v>5.3894017000000014</v>
      </c>
      <c r="L1332" s="54">
        <v>0.16550819999999999</v>
      </c>
      <c r="M1332" s="55">
        <v>8.4150000000000002E-4</v>
      </c>
      <c r="N1332" s="53">
        <v>0.20220830000000001</v>
      </c>
      <c r="O1332" s="56">
        <v>330</v>
      </c>
      <c r="P1332" s="56">
        <v>114</v>
      </c>
      <c r="Q1332" s="60">
        <v>0.53048899999999999</v>
      </c>
      <c r="R1332" s="60">
        <v>0.40613860715481831</v>
      </c>
      <c r="S1332" s="60">
        <v>0.69688050346364694</v>
      </c>
      <c r="T1332" s="51" t="s">
        <v>651</v>
      </c>
    </row>
    <row r="1333" spans="1:20" s="83" customFormat="1" x14ac:dyDescent="0.25">
      <c r="A1333" s="51" t="s">
        <v>636</v>
      </c>
      <c r="B1333" s="51" t="s">
        <v>656</v>
      </c>
      <c r="C1333" s="51" t="s">
        <v>39</v>
      </c>
      <c r="D1333" s="51" t="s">
        <v>135</v>
      </c>
      <c r="E1333" s="51">
        <v>207476242</v>
      </c>
      <c r="F1333" s="51">
        <v>30</v>
      </c>
      <c r="G1333" s="52">
        <v>1E-3</v>
      </c>
      <c r="H1333" s="51">
        <v>130</v>
      </c>
      <c r="I1333" s="53">
        <v>5.2933823999999996</v>
      </c>
      <c r="J1333" s="53">
        <v>1.8564E-3</v>
      </c>
      <c r="K1333" s="53">
        <v>4.8998944999999994</v>
      </c>
      <c r="L1333" s="54">
        <v>0.17207059999999999</v>
      </c>
      <c r="M1333" s="55">
        <v>8.2859999999999997E-4</v>
      </c>
      <c r="N1333" s="53">
        <v>0.20820549999999999</v>
      </c>
      <c r="O1333" s="56">
        <v>306</v>
      </c>
      <c r="P1333" s="56">
        <v>120</v>
      </c>
      <c r="Q1333" s="60">
        <v>0.60138599999999998</v>
      </c>
      <c r="R1333" s="60">
        <v>0.48047065307333642</v>
      </c>
      <c r="S1333" s="60">
        <v>0.71869448598743835</v>
      </c>
      <c r="T1333" s="51" t="s">
        <v>651</v>
      </c>
    </row>
    <row r="1334" spans="1:20" s="83" customFormat="1" x14ac:dyDescent="0.25">
      <c r="A1334" s="51" t="s">
        <v>636</v>
      </c>
      <c r="B1334" s="51" t="s">
        <v>656</v>
      </c>
      <c r="C1334" s="51" t="s">
        <v>39</v>
      </c>
      <c r="D1334" s="51" t="s">
        <v>135</v>
      </c>
      <c r="E1334" s="51">
        <v>207476898</v>
      </c>
      <c r="F1334" s="51">
        <v>30</v>
      </c>
      <c r="G1334" s="52">
        <v>1E-3</v>
      </c>
      <c r="H1334" s="51">
        <v>130</v>
      </c>
      <c r="I1334" s="53">
        <v>5.9464753000000004</v>
      </c>
      <c r="J1334" s="53">
        <v>1.8247999999999999E-3</v>
      </c>
      <c r="K1334" s="53">
        <v>5.5440894999999992</v>
      </c>
      <c r="L1334" s="54">
        <v>0.17531569999999999</v>
      </c>
      <c r="M1334" s="55">
        <v>8.3810000000000004E-4</v>
      </c>
      <c r="N1334" s="53">
        <v>0.21435190000000001</v>
      </c>
      <c r="O1334" s="56">
        <v>342</v>
      </c>
      <c r="P1334" s="56">
        <v>124</v>
      </c>
      <c r="Q1334" s="60">
        <v>0.666883</v>
      </c>
      <c r="R1334" s="60">
        <v>0.52108524982047377</v>
      </c>
      <c r="S1334" s="60">
        <v>0.74554060678537648</v>
      </c>
      <c r="T1334" s="51" t="s">
        <v>651</v>
      </c>
    </row>
    <row r="1335" spans="1:20" s="83" customFormat="1" x14ac:dyDescent="0.25">
      <c r="A1335" s="51" t="s">
        <v>636</v>
      </c>
      <c r="B1335" s="51" t="s">
        <v>656</v>
      </c>
      <c r="C1335" s="51" t="s">
        <v>39</v>
      </c>
      <c r="D1335" s="51" t="s">
        <v>135</v>
      </c>
      <c r="E1335" s="51">
        <v>207477620</v>
      </c>
      <c r="F1335" s="51">
        <v>30</v>
      </c>
      <c r="G1335" s="52">
        <v>1E-3</v>
      </c>
      <c r="H1335" s="51">
        <v>130</v>
      </c>
      <c r="I1335" s="53">
        <v>6.6152205999999998</v>
      </c>
      <c r="J1335" s="53">
        <v>1.8427000000000009E-3</v>
      </c>
      <c r="K1335" s="53">
        <v>6.1523686</v>
      </c>
      <c r="L1335" s="54">
        <v>0.20149130000000001</v>
      </c>
      <c r="M1335" s="55">
        <v>9.7389999999999998E-4</v>
      </c>
      <c r="N1335" s="53">
        <v>0.24743580000000001</v>
      </c>
      <c r="O1335" s="56">
        <v>378</v>
      </c>
      <c r="P1335" s="56">
        <v>143</v>
      </c>
      <c r="Q1335" s="60">
        <v>0.61679899999999999</v>
      </c>
      <c r="R1335" s="60">
        <v>0.48786507755815489</v>
      </c>
      <c r="S1335" s="60">
        <v>0.73762139039438379</v>
      </c>
      <c r="T1335" s="51" t="s">
        <v>651</v>
      </c>
    </row>
    <row r="1336" spans="1:20" s="83" customFormat="1" x14ac:dyDescent="0.25">
      <c r="A1336" s="51" t="s">
        <v>636</v>
      </c>
      <c r="B1336" s="51" t="s">
        <v>656</v>
      </c>
      <c r="C1336" s="51" t="s">
        <v>39</v>
      </c>
      <c r="D1336" s="51" t="s">
        <v>135</v>
      </c>
      <c r="E1336" s="51">
        <v>207478410</v>
      </c>
      <c r="F1336" s="51">
        <v>30</v>
      </c>
      <c r="G1336" s="52">
        <v>1E-3</v>
      </c>
      <c r="H1336" s="51">
        <v>130</v>
      </c>
      <c r="I1336" s="53">
        <v>6.4446399000000003</v>
      </c>
      <c r="J1336" s="53">
        <v>1.8845999999999999E-3</v>
      </c>
      <c r="K1336" s="53">
        <v>5.9950383</v>
      </c>
      <c r="L1336" s="54">
        <v>0.19997500000000001</v>
      </c>
      <c r="M1336" s="55">
        <v>9.9390000000000004E-4</v>
      </c>
      <c r="N1336" s="53">
        <v>0.2361432</v>
      </c>
      <c r="O1336" s="56">
        <v>366</v>
      </c>
      <c r="P1336" s="56">
        <v>139</v>
      </c>
      <c r="Q1336" s="60">
        <v>0.691859</v>
      </c>
      <c r="R1336" s="60">
        <v>0.53897803953333334</v>
      </c>
      <c r="S1336" s="60">
        <v>0.75176124353177032</v>
      </c>
      <c r="T1336" s="51" t="s">
        <v>651</v>
      </c>
    </row>
    <row r="1337" spans="1:20" s="83" customFormat="1" x14ac:dyDescent="0.25">
      <c r="A1337" s="51" t="s">
        <v>636</v>
      </c>
      <c r="B1337" s="51" t="s">
        <v>656</v>
      </c>
      <c r="C1337" s="51" t="s">
        <v>39</v>
      </c>
      <c r="D1337" s="51" t="s">
        <v>135</v>
      </c>
      <c r="E1337" s="51">
        <v>207479181</v>
      </c>
      <c r="F1337" s="51">
        <v>30</v>
      </c>
      <c r="G1337" s="52">
        <v>1E-3</v>
      </c>
      <c r="H1337" s="51">
        <v>130</v>
      </c>
      <c r="I1337" s="53">
        <v>6.3582767000000002</v>
      </c>
      <c r="J1337" s="53">
        <v>1.9387E-3</v>
      </c>
      <c r="K1337" s="53">
        <v>5.9443383000000001</v>
      </c>
      <c r="L1337" s="54">
        <v>0.1828967</v>
      </c>
      <c r="M1337" s="55">
        <v>8.8150000000000001E-4</v>
      </c>
      <c r="N1337" s="53">
        <v>0.2177308</v>
      </c>
      <c r="O1337" s="56">
        <v>366</v>
      </c>
      <c r="P1337" s="56">
        <v>127</v>
      </c>
      <c r="Q1337" s="60">
        <v>0.566052</v>
      </c>
      <c r="R1337" s="60">
        <v>0.43172633207296679</v>
      </c>
      <c r="S1337" s="60">
        <v>0.69764928711679142</v>
      </c>
      <c r="T1337" s="51" t="s">
        <v>651</v>
      </c>
    </row>
    <row r="1338" spans="1:20" s="83" customFormat="1" x14ac:dyDescent="0.25">
      <c r="A1338" s="51" t="s">
        <v>636</v>
      </c>
      <c r="B1338" s="51" t="s">
        <v>656</v>
      </c>
      <c r="C1338" s="51" t="s">
        <v>39</v>
      </c>
      <c r="D1338" s="51" t="s">
        <v>135</v>
      </c>
      <c r="E1338" s="51">
        <v>207479944</v>
      </c>
      <c r="F1338" s="51">
        <v>30</v>
      </c>
      <c r="G1338" s="52">
        <v>1E-3</v>
      </c>
      <c r="H1338" s="51">
        <v>130</v>
      </c>
      <c r="I1338" s="53">
        <v>5.7136725000000004</v>
      </c>
      <c r="J1338" s="53">
        <v>1.8211E-3</v>
      </c>
      <c r="K1338" s="53">
        <v>5.3194008000000004</v>
      </c>
      <c r="L1338" s="54">
        <v>0.1701907</v>
      </c>
      <c r="M1338" s="55">
        <v>8.7699999999999996E-4</v>
      </c>
      <c r="N1338" s="53">
        <v>0.2115098</v>
      </c>
      <c r="O1338" s="56">
        <v>330</v>
      </c>
      <c r="P1338" s="56">
        <v>120</v>
      </c>
      <c r="Q1338" s="60">
        <v>0.50795800000000002</v>
      </c>
      <c r="R1338" s="60">
        <v>0.3904124252708191</v>
      </c>
      <c r="S1338" s="60">
        <v>0.69093405444279499</v>
      </c>
      <c r="T1338" s="51" t="s">
        <v>651</v>
      </c>
    </row>
    <row r="1339" spans="1:20" s="83" customFormat="1" x14ac:dyDescent="0.25">
      <c r="A1339" s="51" t="s">
        <v>636</v>
      </c>
      <c r="B1339" s="51" t="s">
        <v>656</v>
      </c>
      <c r="C1339" s="51" t="s">
        <v>39</v>
      </c>
      <c r="D1339" s="51" t="s">
        <v>135</v>
      </c>
      <c r="E1339" s="51">
        <v>207480640</v>
      </c>
      <c r="F1339" s="51">
        <v>30</v>
      </c>
      <c r="G1339" s="52">
        <v>1E-3</v>
      </c>
      <c r="H1339" s="51">
        <v>130</v>
      </c>
      <c r="I1339" s="53">
        <v>5.2929716000000004</v>
      </c>
      <c r="J1339" s="53">
        <v>1.7899999999999999E-3</v>
      </c>
      <c r="K1339" s="53">
        <v>4.9167933000000001</v>
      </c>
      <c r="L1339" s="54">
        <v>0.16496449999999999</v>
      </c>
      <c r="M1339" s="55">
        <v>8.095E-4</v>
      </c>
      <c r="N1339" s="53">
        <v>0.19895599999999999</v>
      </c>
      <c r="O1339" s="56">
        <v>306</v>
      </c>
      <c r="P1339" s="56">
        <v>116</v>
      </c>
      <c r="Q1339" s="60">
        <v>0.50333499999999998</v>
      </c>
      <c r="R1339" s="60">
        <v>0.34431548246302801</v>
      </c>
      <c r="S1339" s="60">
        <v>0.6531571426866758</v>
      </c>
      <c r="T1339" s="51" t="s">
        <v>651</v>
      </c>
    </row>
    <row r="1340" spans="1:20" s="83" customFormat="1" x14ac:dyDescent="0.25">
      <c r="A1340" s="51" t="s">
        <v>636</v>
      </c>
      <c r="B1340" s="51" t="s">
        <v>656</v>
      </c>
      <c r="C1340" s="51" t="s">
        <v>39</v>
      </c>
      <c r="D1340" s="51" t="s">
        <v>135</v>
      </c>
      <c r="E1340" s="51">
        <v>207481296</v>
      </c>
      <c r="F1340" s="51">
        <v>30</v>
      </c>
      <c r="G1340" s="52">
        <v>1E-3</v>
      </c>
      <c r="H1340" s="51">
        <v>130</v>
      </c>
      <c r="I1340" s="53">
        <v>6.2071607999999996</v>
      </c>
      <c r="J1340" s="53">
        <v>1.8998000000000001E-3</v>
      </c>
      <c r="K1340" s="53">
        <v>5.7901560000000014</v>
      </c>
      <c r="L1340" s="54">
        <v>0.1842036</v>
      </c>
      <c r="M1340" s="55">
        <v>8.7960000000000002E-4</v>
      </c>
      <c r="N1340" s="53">
        <v>0.21879309999999999</v>
      </c>
      <c r="O1340" s="56">
        <v>354</v>
      </c>
      <c r="P1340" s="56">
        <v>127</v>
      </c>
      <c r="Q1340" s="60">
        <v>0.59240700000000002</v>
      </c>
      <c r="R1340" s="60">
        <v>0.42436833613933622</v>
      </c>
      <c r="S1340" s="60">
        <v>0.70646143751124679</v>
      </c>
      <c r="T1340" s="51" t="s">
        <v>651</v>
      </c>
    </row>
    <row r="1341" spans="1:20" s="83" customFormat="1" x14ac:dyDescent="0.25">
      <c r="A1341" s="51" t="s">
        <v>636</v>
      </c>
      <c r="B1341" s="51" t="s">
        <v>656</v>
      </c>
      <c r="C1341" s="51" t="s">
        <v>39</v>
      </c>
      <c r="D1341" s="51" t="s">
        <v>135</v>
      </c>
      <c r="E1341" s="51">
        <v>207482043</v>
      </c>
      <c r="F1341" s="51">
        <v>30</v>
      </c>
      <c r="G1341" s="52">
        <v>1E-3</v>
      </c>
      <c r="H1341" s="51">
        <v>130</v>
      </c>
      <c r="I1341" s="53">
        <v>5.5062053000000004</v>
      </c>
      <c r="J1341" s="53">
        <v>1.846599999999999E-3</v>
      </c>
      <c r="K1341" s="53">
        <v>5.1402959000000008</v>
      </c>
      <c r="L1341" s="54">
        <v>0.15999469999999999</v>
      </c>
      <c r="M1341" s="55">
        <v>8.6140000000000001E-4</v>
      </c>
      <c r="N1341" s="53">
        <v>0.19358839999999999</v>
      </c>
      <c r="O1341" s="56">
        <v>318</v>
      </c>
      <c r="P1341" s="56">
        <v>107</v>
      </c>
      <c r="Q1341" s="60">
        <v>0.710202</v>
      </c>
      <c r="R1341" s="60">
        <v>0.54551399631314534</v>
      </c>
      <c r="S1341" s="60">
        <v>0.75869062790597597</v>
      </c>
      <c r="T1341" s="51" t="s">
        <v>651</v>
      </c>
    </row>
    <row r="1342" spans="1:20" s="83" customFormat="1" x14ac:dyDescent="0.25">
      <c r="A1342" s="51" t="s">
        <v>636</v>
      </c>
      <c r="B1342" s="51" t="s">
        <v>656</v>
      </c>
      <c r="C1342" s="51" t="s">
        <v>39</v>
      </c>
      <c r="D1342" s="51" t="s">
        <v>135</v>
      </c>
      <c r="E1342" s="51">
        <v>207482721</v>
      </c>
      <c r="F1342" s="51">
        <v>30</v>
      </c>
      <c r="G1342" s="52">
        <v>1E-3</v>
      </c>
      <c r="H1342" s="51">
        <v>130</v>
      </c>
      <c r="I1342" s="53">
        <v>5.3211041000000003</v>
      </c>
      <c r="J1342" s="53">
        <v>1.8251000000000001E-3</v>
      </c>
      <c r="K1342" s="53">
        <v>4.9379540999999998</v>
      </c>
      <c r="L1342" s="54">
        <v>0.16649720000000001</v>
      </c>
      <c r="M1342" s="55">
        <v>7.7419999999999995E-4</v>
      </c>
      <c r="N1342" s="53">
        <v>0.20479600000000001</v>
      </c>
      <c r="O1342" s="56">
        <v>306</v>
      </c>
      <c r="P1342" s="56">
        <v>117</v>
      </c>
      <c r="Q1342" s="60">
        <v>0.59489999999999998</v>
      </c>
      <c r="R1342" s="60">
        <v>0.43793067832824001</v>
      </c>
      <c r="S1342" s="60">
        <v>0.69583638955097415</v>
      </c>
      <c r="T1342" s="51" t="s">
        <v>651</v>
      </c>
    </row>
    <row r="1343" spans="1:20" s="83" customFormat="1" x14ac:dyDescent="0.25">
      <c r="A1343" s="51" t="s">
        <v>636</v>
      </c>
      <c r="B1343" s="51" t="s">
        <v>656</v>
      </c>
      <c r="C1343" s="51" t="s">
        <v>39</v>
      </c>
      <c r="D1343" s="51" t="s">
        <v>135</v>
      </c>
      <c r="E1343" s="51">
        <v>207483381</v>
      </c>
      <c r="F1343" s="51">
        <v>30</v>
      </c>
      <c r="G1343" s="52">
        <v>1E-3</v>
      </c>
      <c r="H1343" s="51">
        <v>130</v>
      </c>
      <c r="I1343" s="53">
        <v>5.0467804000000003</v>
      </c>
      <c r="J1343" s="53">
        <v>1.8037999999999999E-3</v>
      </c>
      <c r="K1343" s="53">
        <v>4.7261401000000003</v>
      </c>
      <c r="L1343" s="54">
        <v>0.14244200000000001</v>
      </c>
      <c r="M1343" s="55">
        <v>6.778E-4</v>
      </c>
      <c r="N1343" s="53">
        <v>0.16652710000000001</v>
      </c>
      <c r="O1343" s="56">
        <v>294</v>
      </c>
      <c r="P1343" s="56">
        <v>99</v>
      </c>
      <c r="Q1343" s="60">
        <v>0.60100799999999999</v>
      </c>
      <c r="R1343" s="60">
        <v>0.48631185855957221</v>
      </c>
      <c r="S1343" s="60">
        <v>0.73561887962386008</v>
      </c>
      <c r="T1343" s="51" t="s">
        <v>651</v>
      </c>
    </row>
    <row r="1344" spans="1:20" s="83" customFormat="1" x14ac:dyDescent="0.25">
      <c r="A1344" s="51" t="s">
        <v>636</v>
      </c>
      <c r="B1344" s="51" t="s">
        <v>656</v>
      </c>
      <c r="C1344" s="51" t="s">
        <v>39</v>
      </c>
      <c r="D1344" s="51" t="s">
        <v>135</v>
      </c>
      <c r="E1344" s="51">
        <v>207484010</v>
      </c>
      <c r="F1344" s="51">
        <v>30</v>
      </c>
      <c r="G1344" s="52">
        <v>1E-3</v>
      </c>
      <c r="H1344" s="51">
        <v>130</v>
      </c>
      <c r="I1344" s="53">
        <v>5.9957646999999996</v>
      </c>
      <c r="J1344" s="53">
        <v>1.8079000000000001E-3</v>
      </c>
      <c r="K1344" s="53">
        <v>5.5459025999999998</v>
      </c>
      <c r="L1344" s="54">
        <v>0.19827800000000001</v>
      </c>
      <c r="M1344" s="55">
        <v>9.6440000000000002E-4</v>
      </c>
      <c r="N1344" s="53">
        <v>0.23757719999999999</v>
      </c>
      <c r="O1344" s="56">
        <v>342</v>
      </c>
      <c r="P1344" s="56">
        <v>139</v>
      </c>
      <c r="Q1344" s="60">
        <v>0.65597499999999997</v>
      </c>
      <c r="R1344" s="60">
        <v>0.47931776223106498</v>
      </c>
      <c r="S1344" s="60">
        <v>0.73224275992710086</v>
      </c>
      <c r="T1344" s="51" t="s">
        <v>651</v>
      </c>
    </row>
    <row r="1345" spans="1:20" s="83" customFormat="1" x14ac:dyDescent="0.25">
      <c r="A1345" s="51" t="s">
        <v>636</v>
      </c>
      <c r="B1345" s="51" t="s">
        <v>656</v>
      </c>
      <c r="C1345" s="51" t="s">
        <v>39</v>
      </c>
      <c r="D1345" s="51" t="s">
        <v>135</v>
      </c>
      <c r="E1345" s="51">
        <v>207486756</v>
      </c>
      <c r="F1345" s="51">
        <v>30</v>
      </c>
      <c r="G1345" s="52">
        <v>1E-3</v>
      </c>
      <c r="H1345" s="51">
        <v>130</v>
      </c>
      <c r="I1345" s="53">
        <v>5.9307109000000002</v>
      </c>
      <c r="J1345" s="53">
        <v>1.792499999999999E-3</v>
      </c>
      <c r="K1345" s="53">
        <v>5.5214970000000001</v>
      </c>
      <c r="L1345" s="54">
        <v>0.1787281</v>
      </c>
      <c r="M1345" s="55">
        <v>8.6790000000000001E-4</v>
      </c>
      <c r="N1345" s="53">
        <v>0.217835</v>
      </c>
      <c r="O1345" s="56">
        <v>342</v>
      </c>
      <c r="P1345" s="56">
        <v>124</v>
      </c>
      <c r="Q1345" s="60">
        <v>0.57120899999999997</v>
      </c>
      <c r="R1345" s="60">
        <v>0.41482047963915919</v>
      </c>
      <c r="S1345" s="60">
        <v>0.70628004773159403</v>
      </c>
      <c r="T1345" s="51" t="s">
        <v>651</v>
      </c>
    </row>
    <row r="1346" spans="1:20" s="83" customFormat="1" x14ac:dyDescent="0.25">
      <c r="A1346" s="51" t="s">
        <v>636</v>
      </c>
      <c r="B1346" s="51" t="s">
        <v>656</v>
      </c>
      <c r="C1346" s="51" t="s">
        <v>39</v>
      </c>
      <c r="D1346" s="51" t="s">
        <v>135</v>
      </c>
      <c r="E1346" s="51">
        <v>207487476</v>
      </c>
      <c r="F1346" s="51">
        <v>30</v>
      </c>
      <c r="G1346" s="52">
        <v>1E-3</v>
      </c>
      <c r="H1346" s="51">
        <v>130</v>
      </c>
      <c r="I1346" s="53">
        <v>6.1589318000000004</v>
      </c>
      <c r="J1346" s="53">
        <v>1.8158E-3</v>
      </c>
      <c r="K1346" s="53">
        <v>5.7564286999999998</v>
      </c>
      <c r="L1346" s="54">
        <v>0.16828009999999999</v>
      </c>
      <c r="M1346" s="55">
        <v>8.6689999999999998E-4</v>
      </c>
      <c r="N1346" s="53">
        <v>0.2213851</v>
      </c>
      <c r="O1346" s="56">
        <v>354</v>
      </c>
      <c r="P1346" s="56">
        <v>119</v>
      </c>
      <c r="Q1346" s="60">
        <v>0.63167899999999999</v>
      </c>
      <c r="R1346" s="60">
        <v>0.48650012571020201</v>
      </c>
      <c r="S1346" s="60">
        <v>0.73624793523439114</v>
      </c>
      <c r="T1346" s="51" t="s">
        <v>651</v>
      </c>
    </row>
    <row r="1347" spans="1:20" s="83" customFormat="1" x14ac:dyDescent="0.25">
      <c r="A1347" s="51" t="s">
        <v>636</v>
      </c>
      <c r="B1347" s="51" t="s">
        <v>656</v>
      </c>
      <c r="C1347" s="51" t="s">
        <v>39</v>
      </c>
      <c r="D1347" s="51" t="s">
        <v>135</v>
      </c>
      <c r="E1347" s="51">
        <v>207488219</v>
      </c>
      <c r="F1347" s="51">
        <v>30</v>
      </c>
      <c r="G1347" s="52">
        <v>1E-3</v>
      </c>
      <c r="H1347" s="51">
        <v>130</v>
      </c>
      <c r="I1347" s="53">
        <v>5.9613379000000002</v>
      </c>
      <c r="J1347" s="53">
        <v>1.8052999999999999E-3</v>
      </c>
      <c r="K1347" s="53">
        <v>5.5788964999999999</v>
      </c>
      <c r="L1347" s="54">
        <v>0.16718450000000001</v>
      </c>
      <c r="M1347" s="55">
        <v>8.1099999999999998E-4</v>
      </c>
      <c r="N1347" s="53">
        <v>0.20220669999999999</v>
      </c>
      <c r="O1347" s="56">
        <v>342</v>
      </c>
      <c r="P1347" s="56">
        <v>118</v>
      </c>
      <c r="Q1347" s="60">
        <v>0.56603499999999995</v>
      </c>
      <c r="R1347" s="60">
        <v>0.46675386708261768</v>
      </c>
      <c r="S1347" s="60">
        <v>0.71726161243179343</v>
      </c>
      <c r="T1347" s="51" t="s">
        <v>651</v>
      </c>
    </row>
    <row r="1348" spans="1:20" s="83" customFormat="1" x14ac:dyDescent="0.25">
      <c r="A1348" s="51" t="s">
        <v>636</v>
      </c>
      <c r="B1348" s="51" t="s">
        <v>656</v>
      </c>
      <c r="C1348" s="51" t="s">
        <v>39</v>
      </c>
      <c r="D1348" s="51" t="s">
        <v>135</v>
      </c>
      <c r="E1348" s="51">
        <v>207488942</v>
      </c>
      <c r="F1348" s="51">
        <v>30</v>
      </c>
      <c r="G1348" s="52">
        <v>1E-3</v>
      </c>
      <c r="H1348" s="51">
        <v>130</v>
      </c>
      <c r="I1348" s="53">
        <v>6.1806510000000001</v>
      </c>
      <c r="J1348" s="53">
        <v>1.7795E-3</v>
      </c>
      <c r="K1348" s="53">
        <v>5.7863811999999992</v>
      </c>
      <c r="L1348" s="54">
        <v>0.17437359999999999</v>
      </c>
      <c r="M1348" s="55">
        <v>8.4909999999999998E-4</v>
      </c>
      <c r="N1348" s="53">
        <v>0.20612449999999999</v>
      </c>
      <c r="O1348" s="56">
        <v>354</v>
      </c>
      <c r="P1348" s="56">
        <v>118</v>
      </c>
      <c r="Q1348" s="60">
        <v>0.62077899999999997</v>
      </c>
      <c r="R1348" s="60">
        <v>0.47943964718088949</v>
      </c>
      <c r="S1348" s="60">
        <v>0.71784156537736488</v>
      </c>
      <c r="T1348" s="51" t="s">
        <v>651</v>
      </c>
    </row>
    <row r="1349" spans="1:20" s="83" customFormat="1" x14ac:dyDescent="0.25">
      <c r="A1349" s="51" t="s">
        <v>636</v>
      </c>
      <c r="B1349" s="51" t="s">
        <v>656</v>
      </c>
      <c r="C1349" s="51" t="s">
        <v>39</v>
      </c>
      <c r="D1349" s="51" t="s">
        <v>135</v>
      </c>
      <c r="E1349" s="51">
        <v>207489688</v>
      </c>
      <c r="F1349" s="51">
        <v>30</v>
      </c>
      <c r="G1349" s="52">
        <v>1E-3</v>
      </c>
      <c r="H1349" s="51">
        <v>130</v>
      </c>
      <c r="I1349" s="53">
        <v>5.5168470999999997</v>
      </c>
      <c r="J1349" s="53">
        <v>1.7501999999999999E-3</v>
      </c>
      <c r="K1349" s="53">
        <v>5.1402002999999992</v>
      </c>
      <c r="L1349" s="54">
        <v>0.16300980000000001</v>
      </c>
      <c r="M1349" s="55">
        <v>8.1959999999999997E-4</v>
      </c>
      <c r="N1349" s="53">
        <v>0.20135259999999999</v>
      </c>
      <c r="O1349" s="56">
        <v>318</v>
      </c>
      <c r="P1349" s="56">
        <v>114</v>
      </c>
      <c r="Q1349" s="60">
        <v>0.60370900000000005</v>
      </c>
      <c r="R1349" s="60">
        <v>0.50956713369029771</v>
      </c>
      <c r="S1349" s="60">
        <v>0.73690171425000051</v>
      </c>
      <c r="T1349" s="51" t="s">
        <v>651</v>
      </c>
    </row>
    <row r="1350" spans="1:20" s="83" customFormat="1" x14ac:dyDescent="0.25">
      <c r="A1350" s="51" t="s">
        <v>636</v>
      </c>
      <c r="B1350" s="51" t="s">
        <v>656</v>
      </c>
      <c r="C1350" s="51" t="s">
        <v>39</v>
      </c>
      <c r="D1350" s="51" t="s">
        <v>135</v>
      </c>
      <c r="E1350" s="51">
        <v>207490366</v>
      </c>
      <c r="F1350" s="51">
        <v>30</v>
      </c>
      <c r="G1350" s="52">
        <v>1E-3</v>
      </c>
      <c r="H1350" s="51">
        <v>130</v>
      </c>
      <c r="I1350" s="53">
        <v>6.7374716000000001</v>
      </c>
      <c r="J1350" s="53">
        <v>1.8093E-3</v>
      </c>
      <c r="K1350" s="53">
        <v>6.2446337000000014</v>
      </c>
      <c r="L1350" s="54">
        <v>0.21501799999999999</v>
      </c>
      <c r="M1350" s="55">
        <v>1.0554E-3</v>
      </c>
      <c r="N1350" s="53">
        <v>0.26376909999999998</v>
      </c>
      <c r="O1350" s="56">
        <v>378</v>
      </c>
      <c r="P1350" s="56">
        <v>152</v>
      </c>
      <c r="Q1350" s="60">
        <v>0.61874200000000001</v>
      </c>
      <c r="R1350" s="60">
        <v>0.4704094268320243</v>
      </c>
      <c r="S1350" s="60">
        <v>0.7245510540161515</v>
      </c>
      <c r="T1350" s="51" t="s">
        <v>651</v>
      </c>
    </row>
    <row r="1351" spans="1:20" s="83" customFormat="1" x14ac:dyDescent="0.25">
      <c r="A1351" s="51" t="s">
        <v>636</v>
      </c>
      <c r="B1351" s="51" t="s">
        <v>656</v>
      </c>
      <c r="C1351" s="51" t="s">
        <v>39</v>
      </c>
      <c r="D1351" s="51" t="s">
        <v>135</v>
      </c>
      <c r="E1351" s="51">
        <v>207491166</v>
      </c>
      <c r="F1351" s="51">
        <v>30</v>
      </c>
      <c r="G1351" s="52">
        <v>1E-3</v>
      </c>
      <c r="H1351" s="51">
        <v>130</v>
      </c>
      <c r="I1351" s="53">
        <v>6.1564078000000002</v>
      </c>
      <c r="J1351" s="53">
        <v>1.7589000000000001E-3</v>
      </c>
      <c r="K1351" s="53">
        <v>5.7002630000000014</v>
      </c>
      <c r="L1351" s="54">
        <v>0.2022996</v>
      </c>
      <c r="M1351" s="55">
        <v>9.7190000000000004E-4</v>
      </c>
      <c r="N1351" s="53">
        <v>0.24064240000000001</v>
      </c>
      <c r="O1351" s="56">
        <v>354</v>
      </c>
      <c r="P1351" s="56">
        <v>140</v>
      </c>
      <c r="Q1351" s="60">
        <v>0.65441400000000005</v>
      </c>
      <c r="R1351" s="60">
        <v>0.51328763677140676</v>
      </c>
      <c r="S1351" s="60">
        <v>0.7444514389696314</v>
      </c>
      <c r="T1351" s="51" t="s">
        <v>651</v>
      </c>
    </row>
    <row r="1352" spans="1:20" s="83" customFormat="1" x14ac:dyDescent="0.25">
      <c r="A1352" s="51" t="s">
        <v>636</v>
      </c>
      <c r="B1352" s="51" t="s">
        <v>656</v>
      </c>
      <c r="C1352" s="51" t="s">
        <v>39</v>
      </c>
      <c r="D1352" s="51" t="s">
        <v>135</v>
      </c>
      <c r="E1352" s="51">
        <v>207491909</v>
      </c>
      <c r="F1352" s="51">
        <v>30</v>
      </c>
      <c r="G1352" s="52">
        <v>1E-3</v>
      </c>
      <c r="H1352" s="51">
        <v>130</v>
      </c>
      <c r="I1352" s="53">
        <v>6.2344929000000002</v>
      </c>
      <c r="J1352" s="53">
        <v>1.8048000000000001E-3</v>
      </c>
      <c r="K1352" s="53">
        <v>5.7835432000000004</v>
      </c>
      <c r="L1352" s="54">
        <v>0.1990122</v>
      </c>
      <c r="M1352" s="55">
        <v>9.6540000000000005E-4</v>
      </c>
      <c r="N1352" s="53">
        <v>0.2387996</v>
      </c>
      <c r="O1352" s="56">
        <v>354</v>
      </c>
      <c r="P1352" s="56">
        <v>137</v>
      </c>
      <c r="Q1352" s="60">
        <v>0.63175899999999996</v>
      </c>
      <c r="R1352" s="60">
        <v>0.47797343664079089</v>
      </c>
      <c r="S1352" s="60">
        <v>0.72609317729898515</v>
      </c>
      <c r="T1352" s="51" t="s">
        <v>651</v>
      </c>
    </row>
    <row r="1353" spans="1:20" s="83" customFormat="1" x14ac:dyDescent="0.25">
      <c r="A1353" s="51" t="s">
        <v>636</v>
      </c>
      <c r="B1353" s="51" t="s">
        <v>656</v>
      </c>
      <c r="C1353" s="51" t="s">
        <v>39</v>
      </c>
      <c r="D1353" s="51" t="s">
        <v>135</v>
      </c>
      <c r="E1353" s="51">
        <v>207493216</v>
      </c>
      <c r="F1353" s="51">
        <v>30</v>
      </c>
      <c r="G1353" s="52">
        <v>1E-3</v>
      </c>
      <c r="H1353" s="51">
        <v>130</v>
      </c>
      <c r="I1353" s="53">
        <v>5.9456496999999997</v>
      </c>
      <c r="J1353" s="53">
        <v>1.7315E-3</v>
      </c>
      <c r="K1353" s="53">
        <v>5.5039647</v>
      </c>
      <c r="L1353" s="54">
        <v>0.19288520000000001</v>
      </c>
      <c r="M1353" s="55">
        <v>9.3050000000000001E-4</v>
      </c>
      <c r="N1353" s="53">
        <v>0.2358218</v>
      </c>
      <c r="O1353" s="56">
        <v>342</v>
      </c>
      <c r="P1353" s="56">
        <v>135</v>
      </c>
      <c r="Q1353" s="60">
        <v>0.58136600000000005</v>
      </c>
      <c r="R1353" s="60">
        <v>0.45072968608443298</v>
      </c>
      <c r="S1353" s="60">
        <v>0.70693715433407356</v>
      </c>
      <c r="T1353" s="51" t="s">
        <v>651</v>
      </c>
    </row>
    <row r="1354" spans="1:20" s="83" customFormat="1" x14ac:dyDescent="0.25">
      <c r="A1354" s="51" t="s">
        <v>636</v>
      </c>
      <c r="B1354" s="51" t="s">
        <v>656</v>
      </c>
      <c r="C1354" s="51" t="s">
        <v>39</v>
      </c>
      <c r="D1354" s="51" t="s">
        <v>135</v>
      </c>
      <c r="E1354" s="51">
        <v>207493936</v>
      </c>
      <c r="F1354" s="51">
        <v>30</v>
      </c>
      <c r="G1354" s="52">
        <v>1E-3</v>
      </c>
      <c r="H1354" s="51">
        <v>130</v>
      </c>
      <c r="I1354" s="53">
        <v>6.6435762</v>
      </c>
      <c r="J1354" s="53">
        <v>1.7606E-3</v>
      </c>
      <c r="K1354" s="53">
        <v>6.192481400000001</v>
      </c>
      <c r="L1354" s="54">
        <v>0.1980643</v>
      </c>
      <c r="M1354" s="55">
        <v>9.3389999999999999E-4</v>
      </c>
      <c r="N1354" s="53">
        <v>0.2392002</v>
      </c>
      <c r="O1354" s="56">
        <v>378</v>
      </c>
      <c r="P1354" s="56">
        <v>136</v>
      </c>
      <c r="Q1354" s="60">
        <v>0.68635400000000002</v>
      </c>
      <c r="R1354" s="60">
        <v>0.56193951300466749</v>
      </c>
      <c r="S1354" s="60">
        <v>0.75043183588268447</v>
      </c>
      <c r="T1354" s="51" t="s">
        <v>651</v>
      </c>
    </row>
    <row r="1355" spans="1:20" s="83" customFormat="1" x14ac:dyDescent="0.25">
      <c r="A1355" s="51" t="s">
        <v>636</v>
      </c>
      <c r="B1355" s="51" t="s">
        <v>656</v>
      </c>
      <c r="C1355" s="51" t="s">
        <v>39</v>
      </c>
      <c r="D1355" s="51" t="s">
        <v>135</v>
      </c>
      <c r="E1355" s="51">
        <v>207494727</v>
      </c>
      <c r="F1355" s="51">
        <v>30</v>
      </c>
      <c r="G1355" s="52">
        <v>1E-3</v>
      </c>
      <c r="H1355" s="51">
        <v>130</v>
      </c>
      <c r="I1355" s="53">
        <v>5.9557573000000001</v>
      </c>
      <c r="J1355" s="53">
        <v>1.8266999999999999E-3</v>
      </c>
      <c r="K1355" s="53">
        <v>5.5402042999999992</v>
      </c>
      <c r="L1355" s="54">
        <v>0.18374879999999999</v>
      </c>
      <c r="M1355" s="55">
        <v>9.2840000000000002E-4</v>
      </c>
      <c r="N1355" s="53">
        <v>0.2185957</v>
      </c>
      <c r="O1355" s="56">
        <v>342</v>
      </c>
      <c r="P1355" s="56">
        <v>127</v>
      </c>
      <c r="Q1355" s="60">
        <v>0.55196199999999995</v>
      </c>
      <c r="R1355" s="60">
        <v>0.44012994885754819</v>
      </c>
      <c r="S1355" s="60">
        <v>0.70477744474488946</v>
      </c>
      <c r="T1355" s="51" t="s">
        <v>651</v>
      </c>
    </row>
    <row r="1356" spans="1:20" s="83" customFormat="1" x14ac:dyDescent="0.25">
      <c r="A1356" s="51" t="s">
        <v>636</v>
      </c>
      <c r="B1356" s="51" t="s">
        <v>656</v>
      </c>
      <c r="C1356" s="51" t="s">
        <v>39</v>
      </c>
      <c r="D1356" s="51" t="s">
        <v>135</v>
      </c>
      <c r="E1356" s="51">
        <v>207495451</v>
      </c>
      <c r="F1356" s="51">
        <v>30</v>
      </c>
      <c r="G1356" s="52">
        <v>1E-3</v>
      </c>
      <c r="H1356" s="51">
        <v>130</v>
      </c>
      <c r="I1356" s="53">
        <v>5.6593384999999996</v>
      </c>
      <c r="J1356" s="53">
        <v>1.7905E-3</v>
      </c>
      <c r="K1356" s="53">
        <v>5.278110400000001</v>
      </c>
      <c r="L1356" s="54">
        <v>0.16796849999999999</v>
      </c>
      <c r="M1356" s="55">
        <v>8.252E-4</v>
      </c>
      <c r="N1356" s="53">
        <v>0.2005989</v>
      </c>
      <c r="O1356" s="56">
        <v>330</v>
      </c>
      <c r="P1356" s="56">
        <v>116</v>
      </c>
      <c r="Q1356" s="60">
        <v>0.465055</v>
      </c>
      <c r="R1356" s="60">
        <v>0.33720696556820651</v>
      </c>
      <c r="S1356" s="60">
        <v>0.65079601565571599</v>
      </c>
      <c r="T1356" s="51" t="s">
        <v>651</v>
      </c>
    </row>
    <row r="1357" spans="1:20" s="83" customFormat="1" x14ac:dyDescent="0.25">
      <c r="A1357" s="51" t="s">
        <v>636</v>
      </c>
      <c r="B1357" s="51" t="s">
        <v>656</v>
      </c>
      <c r="C1357" s="51" t="s">
        <v>39</v>
      </c>
      <c r="D1357" s="51" t="s">
        <v>135</v>
      </c>
      <c r="E1357" s="51">
        <v>207496699</v>
      </c>
      <c r="F1357" s="51">
        <v>30</v>
      </c>
      <c r="G1357" s="52">
        <v>1E-3</v>
      </c>
      <c r="H1357" s="51">
        <v>130</v>
      </c>
      <c r="I1357" s="53">
        <v>6.6139713000000002</v>
      </c>
      <c r="J1357" s="53">
        <v>1.7756E-3</v>
      </c>
      <c r="K1357" s="53">
        <v>6.1531405000000019</v>
      </c>
      <c r="L1357" s="54">
        <v>0.2032466</v>
      </c>
      <c r="M1357" s="55">
        <v>9.8799999999999995E-4</v>
      </c>
      <c r="N1357" s="53">
        <v>0.24399190000000001</v>
      </c>
      <c r="O1357" s="56">
        <v>378</v>
      </c>
      <c r="P1357" s="56">
        <v>141</v>
      </c>
      <c r="Q1357" s="60">
        <v>0.595086</v>
      </c>
      <c r="R1357" s="60">
        <v>0.4666734731116759</v>
      </c>
      <c r="S1357" s="60">
        <v>0.73177497870702557</v>
      </c>
      <c r="T1357" s="51" t="s">
        <v>651</v>
      </c>
    </row>
    <row r="1358" spans="1:20" s="83" customFormat="1" x14ac:dyDescent="0.25">
      <c r="A1358" s="51" t="s">
        <v>636</v>
      </c>
      <c r="B1358" s="51" t="s">
        <v>656</v>
      </c>
      <c r="C1358" s="51" t="s">
        <v>39</v>
      </c>
      <c r="D1358" s="51" t="s">
        <v>135</v>
      </c>
      <c r="E1358" s="51">
        <v>207497487</v>
      </c>
      <c r="F1358" s="51">
        <v>30</v>
      </c>
      <c r="G1358" s="52">
        <v>1E-3</v>
      </c>
      <c r="H1358" s="51">
        <v>130</v>
      </c>
      <c r="I1358" s="53">
        <v>6.4749388999999997</v>
      </c>
      <c r="J1358" s="53">
        <v>1.8276E-3</v>
      </c>
      <c r="K1358" s="53">
        <v>6.0390183999999998</v>
      </c>
      <c r="L1358" s="54">
        <v>0.19213659999999999</v>
      </c>
      <c r="M1358" s="55">
        <v>1.0300999999999999E-3</v>
      </c>
      <c r="N1358" s="53">
        <v>0.23014039999999999</v>
      </c>
      <c r="O1358" s="56">
        <v>366</v>
      </c>
      <c r="P1358" s="56">
        <v>130</v>
      </c>
      <c r="Q1358" s="60">
        <v>0.56074999999999997</v>
      </c>
      <c r="R1358" s="60">
        <v>0.45649389805473412</v>
      </c>
      <c r="S1358" s="60">
        <v>0.7168275506704832</v>
      </c>
      <c r="T1358" s="51" t="s">
        <v>651</v>
      </c>
    </row>
    <row r="1359" spans="1:20" s="83" customFormat="1" x14ac:dyDescent="0.25">
      <c r="A1359" s="51" t="s">
        <v>636</v>
      </c>
      <c r="B1359" s="51" t="s">
        <v>656</v>
      </c>
      <c r="C1359" s="51" t="s">
        <v>39</v>
      </c>
      <c r="D1359" s="51" t="s">
        <v>135</v>
      </c>
      <c r="E1359" s="51">
        <v>207498263</v>
      </c>
      <c r="F1359" s="51">
        <v>30</v>
      </c>
      <c r="G1359" s="52">
        <v>1E-3</v>
      </c>
      <c r="H1359" s="51">
        <v>130</v>
      </c>
      <c r="I1359" s="53">
        <v>6.4271243</v>
      </c>
      <c r="J1359" s="53">
        <v>1.7784999999999999E-3</v>
      </c>
      <c r="K1359" s="53">
        <v>5.981756100000001</v>
      </c>
      <c r="L1359" s="54">
        <v>0.19738230000000001</v>
      </c>
      <c r="M1359" s="55">
        <v>9.9780000000000008E-4</v>
      </c>
      <c r="N1359" s="53">
        <v>0.23365079999999999</v>
      </c>
      <c r="O1359" s="56">
        <v>366</v>
      </c>
      <c r="P1359" s="56">
        <v>135</v>
      </c>
      <c r="Q1359" s="60">
        <v>0.62326800000000004</v>
      </c>
      <c r="R1359" s="60">
        <v>0.47537317829813319</v>
      </c>
      <c r="S1359" s="60">
        <v>0.73053361138785622</v>
      </c>
      <c r="T1359" s="51" t="s">
        <v>651</v>
      </c>
    </row>
    <row r="1360" spans="1:20" s="83" customFormat="1" x14ac:dyDescent="0.25">
      <c r="A1360" s="51" t="s">
        <v>636</v>
      </c>
      <c r="B1360" s="51" t="s">
        <v>656</v>
      </c>
      <c r="C1360" s="51" t="s">
        <v>39</v>
      </c>
      <c r="D1360" s="51" t="s">
        <v>135</v>
      </c>
      <c r="E1360" s="51">
        <v>207499033</v>
      </c>
      <c r="F1360" s="51">
        <v>30</v>
      </c>
      <c r="G1360" s="52">
        <v>1E-3</v>
      </c>
      <c r="H1360" s="51">
        <v>130</v>
      </c>
      <c r="I1360" s="53">
        <v>5.9528987999999998</v>
      </c>
      <c r="J1360" s="53">
        <v>1.753E-3</v>
      </c>
      <c r="K1360" s="53">
        <v>5.5300390000000004</v>
      </c>
      <c r="L1360" s="54">
        <v>0.18588589999999999</v>
      </c>
      <c r="M1360" s="55">
        <v>9.0370000000000001E-4</v>
      </c>
      <c r="N1360" s="53">
        <v>0.22444120000000001</v>
      </c>
      <c r="O1360" s="56">
        <v>342</v>
      </c>
      <c r="P1360" s="56">
        <v>128</v>
      </c>
      <c r="Q1360" s="60">
        <v>0.64872700000000005</v>
      </c>
      <c r="R1360" s="60">
        <v>0.52352009392302989</v>
      </c>
      <c r="S1360" s="60">
        <v>0.75687560013573973</v>
      </c>
      <c r="T1360" s="51" t="s">
        <v>651</v>
      </c>
    </row>
    <row r="1361" spans="1:20" s="83" customFormat="1" x14ac:dyDescent="0.25">
      <c r="A1361" s="51" t="s">
        <v>636</v>
      </c>
      <c r="B1361" s="51" t="s">
        <v>656</v>
      </c>
      <c r="C1361" s="51" t="s">
        <v>39</v>
      </c>
      <c r="D1361" s="51" t="s">
        <v>135</v>
      </c>
      <c r="E1361" s="51">
        <v>207499835</v>
      </c>
      <c r="F1361" s="51">
        <v>30</v>
      </c>
      <c r="G1361" s="52">
        <v>1E-3</v>
      </c>
      <c r="H1361" s="51">
        <v>130</v>
      </c>
      <c r="I1361" s="53">
        <v>6.3958411999999996</v>
      </c>
      <c r="J1361" s="53">
        <v>1.854E-3</v>
      </c>
      <c r="K1361" s="53">
        <v>5.9402884999999994</v>
      </c>
      <c r="L1361" s="54">
        <v>0.19716610000000001</v>
      </c>
      <c r="M1361" s="55">
        <v>9.9489999999999995E-4</v>
      </c>
      <c r="N1361" s="53">
        <v>0.24505099999999999</v>
      </c>
      <c r="O1361" s="56">
        <v>354</v>
      </c>
      <c r="P1361" s="56">
        <v>139</v>
      </c>
      <c r="Q1361" s="60">
        <v>0.70869700000000002</v>
      </c>
      <c r="R1361" s="60">
        <v>0.57479133837999186</v>
      </c>
      <c r="S1361" s="60">
        <v>0.77839373693128477</v>
      </c>
      <c r="T1361" s="51" t="s">
        <v>651</v>
      </c>
    </row>
    <row r="1362" spans="1:20" s="83" customFormat="1" x14ac:dyDescent="0.25">
      <c r="A1362" s="51" t="s">
        <v>636</v>
      </c>
      <c r="B1362" s="51" t="s">
        <v>656</v>
      </c>
      <c r="C1362" s="51" t="s">
        <v>39</v>
      </c>
      <c r="D1362" s="51" t="s">
        <v>135</v>
      </c>
      <c r="E1362" s="51">
        <v>207500600</v>
      </c>
      <c r="F1362" s="51">
        <v>30</v>
      </c>
      <c r="G1362" s="52">
        <v>1E-3</v>
      </c>
      <c r="H1362" s="51">
        <v>130</v>
      </c>
      <c r="I1362" s="53">
        <v>6.4093869999999997</v>
      </c>
      <c r="J1362" s="53">
        <v>1.7730000000000001E-3</v>
      </c>
      <c r="K1362" s="53">
        <v>5.9996619999999998</v>
      </c>
      <c r="L1362" s="54">
        <v>0.1795697</v>
      </c>
      <c r="M1362" s="55">
        <v>8.5499999999999997E-4</v>
      </c>
      <c r="N1362" s="53">
        <v>0.21704200000000001</v>
      </c>
      <c r="O1362" s="56">
        <v>366</v>
      </c>
      <c r="P1362" s="56">
        <v>124</v>
      </c>
      <c r="Q1362" s="60">
        <v>0.57188499999999998</v>
      </c>
      <c r="R1362" s="60">
        <v>0.45007888413939368</v>
      </c>
      <c r="S1362" s="60">
        <v>0.7166483975710265</v>
      </c>
      <c r="T1362" s="51" t="s">
        <v>651</v>
      </c>
    </row>
    <row r="1363" spans="1:20" s="83" customFormat="1" x14ac:dyDescent="0.25">
      <c r="A1363" s="51" t="s">
        <v>636</v>
      </c>
      <c r="B1363" s="51" t="s">
        <v>656</v>
      </c>
      <c r="C1363" s="51" t="s">
        <v>39</v>
      </c>
      <c r="D1363" s="51" t="s">
        <v>135</v>
      </c>
      <c r="E1363" s="51">
        <v>207501368</v>
      </c>
      <c r="F1363" s="51">
        <v>30</v>
      </c>
      <c r="G1363" s="52">
        <v>1E-3</v>
      </c>
      <c r="H1363" s="51">
        <v>130</v>
      </c>
      <c r="I1363" s="53">
        <v>5.2809847999999997</v>
      </c>
      <c r="J1363" s="53">
        <v>1.7388E-3</v>
      </c>
      <c r="K1363" s="53">
        <v>4.9375500999999993</v>
      </c>
      <c r="L1363" s="54">
        <v>0.1520378</v>
      </c>
      <c r="M1363" s="55">
        <v>7.4870000000000004E-4</v>
      </c>
      <c r="N1363" s="53">
        <v>0.17954780000000001</v>
      </c>
      <c r="O1363" s="56">
        <v>306</v>
      </c>
      <c r="P1363" s="56">
        <v>105</v>
      </c>
      <c r="Q1363" s="60">
        <v>0.54242900000000005</v>
      </c>
      <c r="R1363" s="60">
        <v>0.3830948574959489</v>
      </c>
      <c r="S1363" s="60">
        <v>0.68476102217184187</v>
      </c>
      <c r="T1363" s="51" t="s">
        <v>651</v>
      </c>
    </row>
    <row r="1364" spans="1:20" s="83" customFormat="1" x14ac:dyDescent="0.25">
      <c r="A1364" s="51" t="s">
        <v>636</v>
      </c>
      <c r="B1364" s="51" t="s">
        <v>656</v>
      </c>
      <c r="C1364" s="51" t="s">
        <v>39</v>
      </c>
      <c r="D1364" s="51" t="s">
        <v>135</v>
      </c>
      <c r="E1364" s="51">
        <v>207502662</v>
      </c>
      <c r="F1364" s="51">
        <v>30</v>
      </c>
      <c r="G1364" s="52">
        <v>1E-3</v>
      </c>
      <c r="H1364" s="51">
        <v>130</v>
      </c>
      <c r="I1364" s="53">
        <v>6.4193739000000001</v>
      </c>
      <c r="J1364" s="53">
        <v>1.7618E-3</v>
      </c>
      <c r="K1364" s="53">
        <v>5.9519088000000009</v>
      </c>
      <c r="L1364" s="54">
        <v>0.2127155</v>
      </c>
      <c r="M1364" s="55">
        <v>1.0822E-3</v>
      </c>
      <c r="N1364" s="53">
        <v>0.24074480000000001</v>
      </c>
      <c r="O1364" s="56">
        <v>366</v>
      </c>
      <c r="P1364" s="56">
        <v>145</v>
      </c>
      <c r="Q1364" s="60">
        <v>0.61809199999999997</v>
      </c>
      <c r="R1364" s="60">
        <v>0.48606244125066089</v>
      </c>
      <c r="S1364" s="60">
        <v>0.74291848607837552</v>
      </c>
      <c r="T1364" s="51" t="s">
        <v>651</v>
      </c>
    </row>
    <row r="1365" spans="1:20" s="83" customFormat="1" x14ac:dyDescent="0.25">
      <c r="A1365" s="51" t="s">
        <v>636</v>
      </c>
      <c r="B1365" s="51" t="s">
        <v>656</v>
      </c>
      <c r="C1365" s="51" t="s">
        <v>39</v>
      </c>
      <c r="D1365" s="51" t="s">
        <v>135</v>
      </c>
      <c r="E1365" s="51">
        <v>207503431</v>
      </c>
      <c r="F1365" s="51">
        <v>30</v>
      </c>
      <c r="G1365" s="52">
        <v>1E-3</v>
      </c>
      <c r="H1365" s="51">
        <v>130</v>
      </c>
      <c r="I1365" s="53">
        <v>6.1931260999999997</v>
      </c>
      <c r="J1365" s="53">
        <v>1.7646999999999999E-3</v>
      </c>
      <c r="K1365" s="53">
        <v>5.7918704000000014</v>
      </c>
      <c r="L1365" s="54">
        <v>0.1780658</v>
      </c>
      <c r="M1365" s="55">
        <v>9.9869999999999994E-4</v>
      </c>
      <c r="N1365" s="53">
        <v>0.20991589999999999</v>
      </c>
      <c r="O1365" s="56">
        <v>354</v>
      </c>
      <c r="P1365" s="56">
        <v>121</v>
      </c>
      <c r="Q1365" s="60">
        <v>0.653389</v>
      </c>
      <c r="R1365" s="60">
        <v>0.54869220168662258</v>
      </c>
      <c r="S1365" s="60">
        <v>0.76884767738061111</v>
      </c>
      <c r="T1365" s="51" t="s">
        <v>651</v>
      </c>
    </row>
    <row r="1366" spans="1:20" s="83" customFormat="1" x14ac:dyDescent="0.25">
      <c r="A1366" s="51" t="s">
        <v>636</v>
      </c>
      <c r="B1366" s="51" t="s">
        <v>656</v>
      </c>
      <c r="C1366" s="51" t="s">
        <v>39</v>
      </c>
      <c r="D1366" s="51" t="s">
        <v>135</v>
      </c>
      <c r="E1366" s="51">
        <v>207504177</v>
      </c>
      <c r="F1366" s="51">
        <v>30</v>
      </c>
      <c r="G1366" s="52">
        <v>1E-3</v>
      </c>
      <c r="H1366" s="51">
        <v>130</v>
      </c>
      <c r="I1366" s="53">
        <v>6.1502566999999999</v>
      </c>
      <c r="J1366" s="53">
        <v>1.7847E-3</v>
      </c>
      <c r="K1366" s="53">
        <v>5.7199450000000009</v>
      </c>
      <c r="L1366" s="54">
        <v>0.19265019999999999</v>
      </c>
      <c r="M1366" s="55">
        <v>9.3039999999999996E-4</v>
      </c>
      <c r="N1366" s="53">
        <v>0.2240682</v>
      </c>
      <c r="O1366" s="56">
        <v>354</v>
      </c>
      <c r="P1366" s="56">
        <v>132</v>
      </c>
      <c r="Q1366" s="60">
        <v>0.68754400000000004</v>
      </c>
      <c r="R1366" s="60">
        <v>0.53478354644257009</v>
      </c>
      <c r="S1366" s="60">
        <v>0.75700798149101878</v>
      </c>
      <c r="T1366" s="51" t="s">
        <v>651</v>
      </c>
    </row>
    <row r="1367" spans="1:20" s="83" customFormat="1" x14ac:dyDescent="0.25">
      <c r="A1367" s="51" t="s">
        <v>636</v>
      </c>
      <c r="B1367" s="51" t="s">
        <v>656</v>
      </c>
      <c r="C1367" s="51" t="s">
        <v>39</v>
      </c>
      <c r="D1367" s="51" t="s">
        <v>135</v>
      </c>
      <c r="E1367" s="51">
        <v>207505544</v>
      </c>
      <c r="F1367" s="51">
        <v>30</v>
      </c>
      <c r="G1367" s="52">
        <v>1E-3</v>
      </c>
      <c r="H1367" s="51">
        <v>130</v>
      </c>
      <c r="I1367" s="53">
        <v>6.1988892</v>
      </c>
      <c r="J1367" s="53">
        <v>1.8545E-3</v>
      </c>
      <c r="K1367" s="53">
        <v>5.751666199999999</v>
      </c>
      <c r="L1367" s="54">
        <v>0.19264580000000001</v>
      </c>
      <c r="M1367" s="55">
        <v>9.5200000000000005E-4</v>
      </c>
      <c r="N1367" s="53">
        <v>0.24121119999999999</v>
      </c>
      <c r="O1367" s="56">
        <v>354</v>
      </c>
      <c r="P1367" s="56">
        <v>135</v>
      </c>
      <c r="Q1367" s="60">
        <v>0.56534600000000002</v>
      </c>
      <c r="R1367" s="60">
        <v>0.44782248872546893</v>
      </c>
      <c r="S1367" s="60">
        <v>0.71644872941322757</v>
      </c>
      <c r="T1367" s="51" t="s">
        <v>651</v>
      </c>
    </row>
    <row r="1368" spans="1:20" s="83" customFormat="1" x14ac:dyDescent="0.25">
      <c r="A1368" s="51" t="s">
        <v>636</v>
      </c>
      <c r="B1368" s="51" t="s">
        <v>656</v>
      </c>
      <c r="C1368" s="51" t="s">
        <v>39</v>
      </c>
      <c r="D1368" s="51" t="s">
        <v>135</v>
      </c>
      <c r="E1368" s="51">
        <v>207506291</v>
      </c>
      <c r="F1368" s="51">
        <v>30</v>
      </c>
      <c r="G1368" s="52">
        <v>1E-3</v>
      </c>
      <c r="H1368" s="51">
        <v>130</v>
      </c>
      <c r="I1368" s="53">
        <v>6.3857312000000004</v>
      </c>
      <c r="J1368" s="53">
        <v>1.8073E-3</v>
      </c>
      <c r="K1368" s="53">
        <v>5.9443509000000008</v>
      </c>
      <c r="L1368" s="54">
        <v>0.19042809999999999</v>
      </c>
      <c r="M1368" s="55">
        <v>9.6210000000000002E-4</v>
      </c>
      <c r="N1368" s="53">
        <v>0.2374502</v>
      </c>
      <c r="O1368" s="56">
        <v>366</v>
      </c>
      <c r="P1368" s="56">
        <v>136</v>
      </c>
      <c r="Q1368" s="60">
        <v>0.63268599999999997</v>
      </c>
      <c r="R1368" s="60">
        <v>0.46941288350139138</v>
      </c>
      <c r="S1368" s="60">
        <v>0.72172834338401148</v>
      </c>
      <c r="T1368" s="51" t="s">
        <v>651</v>
      </c>
    </row>
    <row r="1369" spans="1:20" s="83" customFormat="1" x14ac:dyDescent="0.25">
      <c r="A1369" s="51" t="s">
        <v>636</v>
      </c>
      <c r="B1369" s="51" t="s">
        <v>656</v>
      </c>
      <c r="C1369" s="51" t="s">
        <v>39</v>
      </c>
      <c r="D1369" s="51" t="s">
        <v>135</v>
      </c>
      <c r="E1369" s="51">
        <v>207507056</v>
      </c>
      <c r="F1369" s="51">
        <v>30</v>
      </c>
      <c r="G1369" s="52">
        <v>1E-3</v>
      </c>
      <c r="H1369" s="51">
        <v>130</v>
      </c>
      <c r="I1369" s="53">
        <v>5.5161126999999999</v>
      </c>
      <c r="J1369" s="53">
        <v>1.8094000000000001E-3</v>
      </c>
      <c r="K1369" s="53">
        <v>5.1191886000000011</v>
      </c>
      <c r="L1369" s="54">
        <v>0.17101089999999999</v>
      </c>
      <c r="M1369" s="55">
        <v>1.1278E-3</v>
      </c>
      <c r="N1369" s="53">
        <v>0.21303920000000001</v>
      </c>
      <c r="O1369" s="56">
        <v>318</v>
      </c>
      <c r="P1369" s="56">
        <v>117</v>
      </c>
      <c r="Q1369" s="60">
        <v>0.62898500000000002</v>
      </c>
      <c r="R1369" s="60">
        <v>0.48276482990672648</v>
      </c>
      <c r="S1369" s="60">
        <v>0.72230803087715245</v>
      </c>
      <c r="T1369" s="51" t="s">
        <v>651</v>
      </c>
    </row>
    <row r="1370" spans="1:20" s="83" customFormat="1" x14ac:dyDescent="0.25">
      <c r="A1370" s="51" t="s">
        <v>636</v>
      </c>
      <c r="B1370" s="51" t="s">
        <v>656</v>
      </c>
      <c r="C1370" s="51" t="s">
        <v>39</v>
      </c>
      <c r="D1370" s="51" t="s">
        <v>135</v>
      </c>
      <c r="E1370" s="51">
        <v>207507733</v>
      </c>
      <c r="F1370" s="51">
        <v>30</v>
      </c>
      <c r="G1370" s="52">
        <v>1E-3</v>
      </c>
      <c r="H1370" s="51">
        <v>130</v>
      </c>
      <c r="I1370" s="53">
        <v>6.1722495999999998</v>
      </c>
      <c r="J1370" s="53">
        <v>1.8116E-3</v>
      </c>
      <c r="K1370" s="53">
        <v>5.7321655000000016</v>
      </c>
      <c r="L1370" s="54">
        <v>0.19449150000000001</v>
      </c>
      <c r="M1370" s="55">
        <v>9.3119999999999997E-4</v>
      </c>
      <c r="N1370" s="53">
        <v>0.23215069999999999</v>
      </c>
      <c r="O1370" s="56">
        <v>354</v>
      </c>
      <c r="P1370" s="56">
        <v>136</v>
      </c>
      <c r="Q1370" s="60">
        <v>0.66713199999999995</v>
      </c>
      <c r="R1370" s="60">
        <v>0.50171472752794855</v>
      </c>
      <c r="S1370" s="60">
        <v>0.75695887615345181</v>
      </c>
      <c r="T1370" s="51" t="s">
        <v>651</v>
      </c>
    </row>
    <row r="1371" spans="1:20" s="83" customFormat="1" x14ac:dyDescent="0.25">
      <c r="A1371" s="51" t="s">
        <v>636</v>
      </c>
      <c r="B1371" s="51" t="s">
        <v>656</v>
      </c>
      <c r="C1371" s="51" t="s">
        <v>39</v>
      </c>
      <c r="D1371" s="51" t="s">
        <v>135</v>
      </c>
      <c r="E1371" s="51">
        <v>207508478</v>
      </c>
      <c r="F1371" s="51">
        <v>30</v>
      </c>
      <c r="G1371" s="52">
        <v>1E-3</v>
      </c>
      <c r="H1371" s="51">
        <v>130</v>
      </c>
      <c r="I1371" s="53">
        <v>5.9351580999999998</v>
      </c>
      <c r="J1371" s="53">
        <v>1.8342E-3</v>
      </c>
      <c r="K1371" s="53">
        <v>5.5289047</v>
      </c>
      <c r="L1371" s="54">
        <v>0.18074989999999999</v>
      </c>
      <c r="M1371" s="55">
        <v>8.9510000000000002E-4</v>
      </c>
      <c r="N1371" s="53">
        <v>0.21266160000000001</v>
      </c>
      <c r="O1371" s="56">
        <v>342</v>
      </c>
      <c r="P1371" s="56">
        <v>125</v>
      </c>
      <c r="Q1371" s="60">
        <v>0.63307100000000005</v>
      </c>
      <c r="R1371" s="60">
        <v>0.53341072815732404</v>
      </c>
      <c r="S1371" s="60">
        <v>0.75621421053859628</v>
      </c>
      <c r="T1371" s="51" t="s">
        <v>651</v>
      </c>
    </row>
    <row r="1372" spans="1:20" s="83" customFormat="1" x14ac:dyDescent="0.25">
      <c r="A1372" s="51" t="s">
        <v>636</v>
      </c>
      <c r="B1372" s="51" t="s">
        <v>656</v>
      </c>
      <c r="C1372" s="51" t="s">
        <v>39</v>
      </c>
      <c r="D1372" s="51" t="s">
        <v>135</v>
      </c>
      <c r="E1372" s="51">
        <v>207509199</v>
      </c>
      <c r="F1372" s="51">
        <v>30</v>
      </c>
      <c r="G1372" s="52">
        <v>1E-3</v>
      </c>
      <c r="H1372" s="51">
        <v>130</v>
      </c>
      <c r="I1372" s="53">
        <v>5.9888582000000001</v>
      </c>
      <c r="J1372" s="53">
        <v>1.8492000000000001E-3</v>
      </c>
      <c r="K1372" s="53">
        <v>5.5759817000000007</v>
      </c>
      <c r="L1372" s="54">
        <v>0.18290870000000001</v>
      </c>
      <c r="M1372" s="55">
        <v>9.2299999999999999E-4</v>
      </c>
      <c r="N1372" s="53">
        <v>0.21655750000000001</v>
      </c>
      <c r="O1372" s="56">
        <v>342</v>
      </c>
      <c r="P1372" s="56">
        <v>126</v>
      </c>
      <c r="Q1372" s="60">
        <v>0.63598299999999997</v>
      </c>
      <c r="R1372" s="60">
        <v>0.47690566017922759</v>
      </c>
      <c r="S1372" s="60">
        <v>0.72285644811780214</v>
      </c>
      <c r="T1372" s="51" t="s">
        <v>651</v>
      </c>
    </row>
    <row r="1373" spans="1:20" s="83" customFormat="1" x14ac:dyDescent="0.25">
      <c r="A1373" s="51" t="s">
        <v>636</v>
      </c>
      <c r="B1373" s="51" t="s">
        <v>656</v>
      </c>
      <c r="C1373" s="51" t="s">
        <v>39</v>
      </c>
      <c r="D1373" s="51" t="s">
        <v>135</v>
      </c>
      <c r="E1373" s="51">
        <v>207509926</v>
      </c>
      <c r="F1373" s="51">
        <v>30</v>
      </c>
      <c r="G1373" s="52">
        <v>1E-3</v>
      </c>
      <c r="H1373" s="51">
        <v>130</v>
      </c>
      <c r="I1373" s="53">
        <v>5.9372968999999998</v>
      </c>
      <c r="J1373" s="53">
        <v>1.8277E-3</v>
      </c>
      <c r="K1373" s="53">
        <v>5.5826520000000004</v>
      </c>
      <c r="L1373" s="54">
        <v>0.1555057</v>
      </c>
      <c r="M1373" s="55">
        <v>7.4980000000000001E-4</v>
      </c>
      <c r="N1373" s="53">
        <v>0.1868331</v>
      </c>
      <c r="O1373" s="56">
        <v>342</v>
      </c>
      <c r="P1373" s="56">
        <v>107</v>
      </c>
      <c r="Q1373" s="60">
        <v>0.607483</v>
      </c>
      <c r="R1373" s="60">
        <v>0.48687080713244257</v>
      </c>
      <c r="S1373" s="60">
        <v>0.74661986559357518</v>
      </c>
      <c r="T1373" s="51" t="s">
        <v>651</v>
      </c>
    </row>
    <row r="1374" spans="1:20" s="83" customFormat="1" x14ac:dyDescent="0.25">
      <c r="A1374" s="51" t="s">
        <v>636</v>
      </c>
      <c r="B1374" s="51" t="s">
        <v>656</v>
      </c>
      <c r="C1374" s="51" t="s">
        <v>39</v>
      </c>
      <c r="D1374" s="51" t="s">
        <v>135</v>
      </c>
      <c r="E1374" s="51">
        <v>207511336</v>
      </c>
      <c r="F1374" s="51">
        <v>30</v>
      </c>
      <c r="G1374" s="52">
        <v>1E-3</v>
      </c>
      <c r="H1374" s="51">
        <v>130</v>
      </c>
      <c r="I1374" s="53">
        <v>6.3549410999999996</v>
      </c>
      <c r="J1374" s="53">
        <v>1.7798E-3</v>
      </c>
      <c r="K1374" s="53">
        <v>5.9471294999999991</v>
      </c>
      <c r="L1374" s="54">
        <v>0.17820140000000001</v>
      </c>
      <c r="M1374" s="55">
        <v>8.3819999999999999E-4</v>
      </c>
      <c r="N1374" s="53">
        <v>0.21664050000000001</v>
      </c>
      <c r="O1374" s="56">
        <v>366</v>
      </c>
      <c r="P1374" s="56">
        <v>124</v>
      </c>
      <c r="Q1374" s="60">
        <v>0.53793899999999994</v>
      </c>
      <c r="R1374" s="60">
        <v>0.42770752287378061</v>
      </c>
      <c r="S1374" s="60">
        <v>0.69841329429438992</v>
      </c>
      <c r="T1374" s="51" t="s">
        <v>651</v>
      </c>
    </row>
    <row r="1375" spans="1:20" s="83" customFormat="1" x14ac:dyDescent="0.25">
      <c r="A1375" s="51" t="s">
        <v>636</v>
      </c>
      <c r="B1375" s="51" t="s">
        <v>656</v>
      </c>
      <c r="C1375" s="51" t="s">
        <v>39</v>
      </c>
      <c r="D1375" s="51" t="s">
        <v>135</v>
      </c>
      <c r="E1375" s="51">
        <v>207512097</v>
      </c>
      <c r="F1375" s="51">
        <v>30</v>
      </c>
      <c r="G1375" s="52">
        <v>1E-3</v>
      </c>
      <c r="H1375" s="51">
        <v>130</v>
      </c>
      <c r="I1375" s="53">
        <v>6.0515968999999998</v>
      </c>
      <c r="J1375" s="53">
        <v>1.7769000000000001E-3</v>
      </c>
      <c r="K1375" s="53">
        <v>5.6700200999999986</v>
      </c>
      <c r="L1375" s="54">
        <v>0.16959060000000001</v>
      </c>
      <c r="M1375" s="55">
        <v>8.1789999999999999E-4</v>
      </c>
      <c r="N1375" s="53">
        <v>0.19822790000000001</v>
      </c>
      <c r="O1375" s="56">
        <v>342</v>
      </c>
      <c r="P1375" s="56">
        <v>115</v>
      </c>
      <c r="Q1375" s="60">
        <v>0.66174200000000005</v>
      </c>
      <c r="R1375" s="60">
        <v>0.53222849009598117</v>
      </c>
      <c r="S1375" s="60">
        <v>0.76524417710027315</v>
      </c>
      <c r="T1375" s="51" t="s">
        <v>651</v>
      </c>
    </row>
    <row r="1376" spans="1:20" s="83" customFormat="1" x14ac:dyDescent="0.25">
      <c r="A1376" s="51" t="s">
        <v>636</v>
      </c>
      <c r="B1376" s="51" t="s">
        <v>656</v>
      </c>
      <c r="C1376" s="51" t="s">
        <v>39</v>
      </c>
      <c r="D1376" s="51" t="s">
        <v>135</v>
      </c>
      <c r="E1376" s="51">
        <v>207512828</v>
      </c>
      <c r="F1376" s="51">
        <v>30</v>
      </c>
      <c r="G1376" s="52">
        <v>1E-3</v>
      </c>
      <c r="H1376" s="51">
        <v>130</v>
      </c>
      <c r="I1376" s="53">
        <v>5.2758789000000004</v>
      </c>
      <c r="J1376" s="53">
        <v>1.8319E-3</v>
      </c>
      <c r="K1376" s="53">
        <v>4.9417237999999992</v>
      </c>
      <c r="L1376" s="54">
        <v>0.1443981</v>
      </c>
      <c r="M1376" s="55">
        <v>7.7399999999999995E-4</v>
      </c>
      <c r="N1376" s="53">
        <v>0.17694399999999999</v>
      </c>
      <c r="O1376" s="56">
        <v>306</v>
      </c>
      <c r="P1376" s="56">
        <v>100</v>
      </c>
      <c r="Q1376" s="60">
        <v>0.473103</v>
      </c>
      <c r="R1376" s="60">
        <v>0.33932707875565032</v>
      </c>
      <c r="S1376" s="60">
        <v>0.644332091802294</v>
      </c>
      <c r="T1376" s="51" t="s">
        <v>651</v>
      </c>
    </row>
    <row r="1377" spans="1:20" s="83" customFormat="1" x14ac:dyDescent="0.25">
      <c r="A1377" s="51" t="s">
        <v>636</v>
      </c>
      <c r="B1377" s="51" t="s">
        <v>656</v>
      </c>
      <c r="C1377" s="51" t="s">
        <v>39</v>
      </c>
      <c r="D1377" s="51" t="s">
        <v>135</v>
      </c>
      <c r="E1377" s="51">
        <v>207513485</v>
      </c>
      <c r="F1377" s="51">
        <v>30</v>
      </c>
      <c r="G1377" s="52">
        <v>1E-3</v>
      </c>
      <c r="H1377" s="51">
        <v>130</v>
      </c>
      <c r="I1377" s="53">
        <v>5.4484741000000003</v>
      </c>
      <c r="J1377" s="53">
        <v>1.8249E-3</v>
      </c>
      <c r="K1377" s="53">
        <v>5.111387800000001</v>
      </c>
      <c r="L1377" s="54">
        <v>0.14488180000000001</v>
      </c>
      <c r="M1377" s="55">
        <v>6.7489999999999998E-4</v>
      </c>
      <c r="N1377" s="53">
        <v>0.1803825</v>
      </c>
      <c r="O1377" s="56">
        <v>318</v>
      </c>
      <c r="P1377" s="56">
        <v>101</v>
      </c>
      <c r="Q1377" s="60">
        <v>0.62017800000000001</v>
      </c>
      <c r="R1377" s="60">
        <v>0.45958462901151809</v>
      </c>
      <c r="S1377" s="60">
        <v>0.71457677808194386</v>
      </c>
      <c r="T1377" s="51" t="s">
        <v>651</v>
      </c>
    </row>
    <row r="1378" spans="1:20" s="83" customFormat="1" x14ac:dyDescent="0.25">
      <c r="A1378" s="51" t="s">
        <v>636</v>
      </c>
      <c r="B1378" s="51" t="s">
        <v>656</v>
      </c>
      <c r="C1378" s="51" t="s">
        <v>39</v>
      </c>
      <c r="D1378" s="51" t="s">
        <v>135</v>
      </c>
      <c r="E1378" s="51">
        <v>207514154</v>
      </c>
      <c r="F1378" s="51">
        <v>30</v>
      </c>
      <c r="G1378" s="52">
        <v>1E-3</v>
      </c>
      <c r="H1378" s="51">
        <v>130</v>
      </c>
      <c r="I1378" s="53">
        <v>6.1422090999999996</v>
      </c>
      <c r="J1378" s="53">
        <v>1.8178000000000001E-3</v>
      </c>
      <c r="K1378" s="53">
        <v>5.7461544000000009</v>
      </c>
      <c r="L1378" s="54">
        <v>0.17129539999999999</v>
      </c>
      <c r="M1378" s="55">
        <v>8.2209999999999998E-4</v>
      </c>
      <c r="N1378" s="53">
        <v>0.21197489999999999</v>
      </c>
      <c r="O1378" s="56">
        <v>354</v>
      </c>
      <c r="P1378" s="56">
        <v>120</v>
      </c>
      <c r="Q1378" s="60">
        <v>0.56728199999999995</v>
      </c>
      <c r="R1378" s="60">
        <v>0.4675046255088991</v>
      </c>
      <c r="S1378" s="60">
        <v>0.70137382456191788</v>
      </c>
      <c r="T1378" s="51" t="s">
        <v>651</v>
      </c>
    </row>
    <row r="1379" spans="1:20" s="83" customFormat="1" x14ac:dyDescent="0.25">
      <c r="A1379" s="51" t="s">
        <v>636</v>
      </c>
      <c r="B1379" s="51" t="s">
        <v>656</v>
      </c>
      <c r="C1379" s="51" t="s">
        <v>39</v>
      </c>
      <c r="D1379" s="51" t="s">
        <v>135</v>
      </c>
      <c r="E1379" s="51">
        <v>207514897</v>
      </c>
      <c r="F1379" s="51">
        <v>30</v>
      </c>
      <c r="G1379" s="52">
        <v>1E-3</v>
      </c>
      <c r="H1379" s="51">
        <v>130</v>
      </c>
      <c r="I1379" s="53">
        <v>5.8164233999999997</v>
      </c>
      <c r="J1379" s="53">
        <v>1.7972999999999999E-3</v>
      </c>
      <c r="K1379" s="53">
        <v>5.4015616</v>
      </c>
      <c r="L1379" s="54">
        <v>0.1854124</v>
      </c>
      <c r="M1379" s="55">
        <v>9.5100000000000002E-4</v>
      </c>
      <c r="N1379" s="53">
        <v>0.21560840000000001</v>
      </c>
      <c r="O1379" s="56">
        <v>330</v>
      </c>
      <c r="P1379" s="56">
        <v>125</v>
      </c>
      <c r="Q1379" s="60">
        <v>0.55161099999999996</v>
      </c>
      <c r="R1379" s="60">
        <v>0.38353067313465972</v>
      </c>
      <c r="S1379" s="60">
        <v>0.70915753118086755</v>
      </c>
      <c r="T1379" s="51" t="s">
        <v>651</v>
      </c>
    </row>
    <row r="1380" spans="1:20" s="83" customFormat="1" x14ac:dyDescent="0.25">
      <c r="A1380" s="51" t="s">
        <v>636</v>
      </c>
      <c r="B1380" s="51" t="s">
        <v>656</v>
      </c>
      <c r="C1380" s="51" t="s">
        <v>39</v>
      </c>
      <c r="D1380" s="51" t="s">
        <v>135</v>
      </c>
      <c r="E1380" s="51">
        <v>207515607</v>
      </c>
      <c r="F1380" s="51">
        <v>30</v>
      </c>
      <c r="G1380" s="52">
        <v>1E-3</v>
      </c>
      <c r="H1380" s="51">
        <v>130</v>
      </c>
      <c r="I1380" s="53">
        <v>6.3923388000000001</v>
      </c>
      <c r="J1380" s="53">
        <v>1.8276E-3</v>
      </c>
      <c r="K1380" s="53">
        <v>5.9758115000000007</v>
      </c>
      <c r="L1380" s="54">
        <v>0.1842596</v>
      </c>
      <c r="M1380" s="55">
        <v>8.7100000000000003E-4</v>
      </c>
      <c r="N1380" s="53">
        <v>0.21895439999999999</v>
      </c>
      <c r="O1380" s="56">
        <v>366</v>
      </c>
      <c r="P1380" s="56">
        <v>128</v>
      </c>
      <c r="Q1380" s="60">
        <v>0.65053799999999995</v>
      </c>
      <c r="R1380" s="60">
        <v>0.51217336890663279</v>
      </c>
      <c r="S1380" s="60">
        <v>0.73856829808104174</v>
      </c>
      <c r="T1380" s="51" t="s">
        <v>651</v>
      </c>
    </row>
    <row r="1381" spans="1:20" s="83" customFormat="1" x14ac:dyDescent="0.25">
      <c r="A1381" s="51" t="s">
        <v>636</v>
      </c>
      <c r="B1381" s="51" t="s">
        <v>656</v>
      </c>
      <c r="C1381" s="51" t="s">
        <v>39</v>
      </c>
      <c r="D1381" s="51" t="s">
        <v>135</v>
      </c>
      <c r="E1381" s="51">
        <v>207516372</v>
      </c>
      <c r="F1381" s="51">
        <v>30</v>
      </c>
      <c r="G1381" s="52">
        <v>1E-3</v>
      </c>
      <c r="H1381" s="51">
        <v>130</v>
      </c>
      <c r="I1381" s="53">
        <v>6.8771633999999997</v>
      </c>
      <c r="J1381" s="53">
        <v>1.8174E-3</v>
      </c>
      <c r="K1381" s="53">
        <v>6.414169199999999</v>
      </c>
      <c r="L1381" s="54">
        <v>0.20093759999999999</v>
      </c>
      <c r="M1381" s="55">
        <v>9.8219999999999991E-4</v>
      </c>
      <c r="N1381" s="53">
        <v>0.24787890000000001</v>
      </c>
      <c r="O1381" s="56">
        <v>390</v>
      </c>
      <c r="P1381" s="56">
        <v>145</v>
      </c>
      <c r="Q1381" s="60">
        <v>0.68249800000000005</v>
      </c>
      <c r="R1381" s="60">
        <v>0.49572033716769531</v>
      </c>
      <c r="S1381" s="60">
        <v>0.74519722294383994</v>
      </c>
      <c r="T1381" s="51" t="s">
        <v>651</v>
      </c>
    </row>
    <row r="1382" spans="1:20" s="83" customFormat="1" x14ac:dyDescent="0.25">
      <c r="A1382" s="51" t="s">
        <v>636</v>
      </c>
      <c r="B1382" s="51" t="s">
        <v>656</v>
      </c>
      <c r="C1382" s="51" t="s">
        <v>39</v>
      </c>
      <c r="D1382" s="51" t="s">
        <v>135</v>
      </c>
      <c r="E1382" s="51">
        <v>207517187</v>
      </c>
      <c r="F1382" s="51">
        <v>30</v>
      </c>
      <c r="G1382" s="52">
        <v>1E-3</v>
      </c>
      <c r="H1382" s="51">
        <v>130</v>
      </c>
      <c r="I1382" s="53">
        <v>5.9274006000000004</v>
      </c>
      <c r="J1382" s="53">
        <v>1.8158E-3</v>
      </c>
      <c r="K1382" s="53">
        <v>5.5323958000000006</v>
      </c>
      <c r="L1382" s="54">
        <v>0.17441980000000001</v>
      </c>
      <c r="M1382" s="55">
        <v>8.811E-4</v>
      </c>
      <c r="N1382" s="53">
        <v>0.2078941</v>
      </c>
      <c r="O1382" s="56">
        <v>342</v>
      </c>
      <c r="P1382" s="56">
        <v>122</v>
      </c>
      <c r="Q1382" s="60">
        <v>0.56120499999999995</v>
      </c>
      <c r="R1382" s="60">
        <v>0.44200045491539142</v>
      </c>
      <c r="S1382" s="60">
        <v>0.71597516022429197</v>
      </c>
      <c r="T1382" s="51" t="s">
        <v>651</v>
      </c>
    </row>
    <row r="1383" spans="1:20" s="83" customFormat="1" x14ac:dyDescent="0.25">
      <c r="A1383" s="51" t="s">
        <v>636</v>
      </c>
      <c r="B1383" s="51" t="s">
        <v>656</v>
      </c>
      <c r="C1383" s="51" t="s">
        <v>39</v>
      </c>
      <c r="D1383" s="51" t="s">
        <v>135</v>
      </c>
      <c r="E1383" s="51">
        <v>207518477</v>
      </c>
      <c r="F1383" s="51">
        <v>30</v>
      </c>
      <c r="G1383" s="52">
        <v>1E-3</v>
      </c>
      <c r="H1383" s="51">
        <v>130</v>
      </c>
      <c r="I1383" s="53">
        <v>6.3934354999999998</v>
      </c>
      <c r="J1383" s="53">
        <v>1.7717E-3</v>
      </c>
      <c r="K1383" s="53">
        <v>5.9715783999999994</v>
      </c>
      <c r="L1383" s="54">
        <v>0.18530769999999999</v>
      </c>
      <c r="M1383" s="55">
        <v>9.5220000000000005E-4</v>
      </c>
      <c r="N1383" s="53">
        <v>0.22330179999999999</v>
      </c>
      <c r="O1383" s="56">
        <v>366</v>
      </c>
      <c r="P1383" s="56">
        <v>129</v>
      </c>
      <c r="Q1383" s="60">
        <v>0.62260599999999999</v>
      </c>
      <c r="R1383" s="60">
        <v>0.4934037659555886</v>
      </c>
      <c r="S1383" s="60">
        <v>0.74219604430869579</v>
      </c>
      <c r="T1383" s="51" t="s">
        <v>651</v>
      </c>
    </row>
    <row r="1384" spans="1:20" s="83" customFormat="1" x14ac:dyDescent="0.25">
      <c r="A1384" s="51" t="s">
        <v>636</v>
      </c>
      <c r="B1384" s="51" t="s">
        <v>656</v>
      </c>
      <c r="C1384" s="51" t="s">
        <v>39</v>
      </c>
      <c r="D1384" s="51" t="s">
        <v>135</v>
      </c>
      <c r="E1384" s="51">
        <v>207519903</v>
      </c>
      <c r="F1384" s="51">
        <v>30</v>
      </c>
      <c r="G1384" s="52">
        <v>1E-3</v>
      </c>
      <c r="H1384" s="51">
        <v>130</v>
      </c>
      <c r="I1384" s="53">
        <v>6.1189992999999996</v>
      </c>
      <c r="J1384" s="53">
        <v>1.865000000000001E-3</v>
      </c>
      <c r="K1384" s="53">
        <v>5.732625399999999</v>
      </c>
      <c r="L1384" s="54">
        <v>0.16861090000000001</v>
      </c>
      <c r="M1384" s="55">
        <v>8.2969999999999995E-4</v>
      </c>
      <c r="N1384" s="53">
        <v>0.20386750000000001</v>
      </c>
      <c r="O1384" s="56">
        <v>354</v>
      </c>
      <c r="P1384" s="56">
        <v>116</v>
      </c>
      <c r="Q1384" s="60">
        <v>0.74771799999999999</v>
      </c>
      <c r="R1384" s="60">
        <v>0.60448878483039492</v>
      </c>
      <c r="S1384" s="60">
        <v>0.78835230195198069</v>
      </c>
      <c r="T1384" s="51" t="s">
        <v>651</v>
      </c>
    </row>
    <row r="1385" spans="1:20" s="83" customFormat="1" x14ac:dyDescent="0.25">
      <c r="A1385" s="51" t="s">
        <v>636</v>
      </c>
      <c r="B1385" s="51" t="s">
        <v>656</v>
      </c>
      <c r="C1385" s="51" t="s">
        <v>39</v>
      </c>
      <c r="D1385" s="51" t="s">
        <v>135</v>
      </c>
      <c r="E1385" s="51">
        <v>207521263</v>
      </c>
      <c r="F1385" s="51">
        <v>30</v>
      </c>
      <c r="G1385" s="52">
        <v>1E-3</v>
      </c>
      <c r="H1385" s="51">
        <v>130</v>
      </c>
      <c r="I1385" s="53">
        <v>5.5117523999999998</v>
      </c>
      <c r="J1385" s="53">
        <v>1.8235E-3</v>
      </c>
      <c r="K1385" s="53">
        <v>5.1709335999999997</v>
      </c>
      <c r="L1385" s="54">
        <v>0.14506649999999999</v>
      </c>
      <c r="M1385" s="55">
        <v>7.5190000000000001E-4</v>
      </c>
      <c r="N1385" s="53">
        <v>0.1833139</v>
      </c>
      <c r="O1385" s="56">
        <v>318</v>
      </c>
      <c r="P1385" s="56">
        <v>104</v>
      </c>
      <c r="Q1385" s="60">
        <v>0.64320200000000005</v>
      </c>
      <c r="R1385" s="60">
        <v>0.47067343030925951</v>
      </c>
      <c r="S1385" s="60">
        <v>0.73267594444300754</v>
      </c>
      <c r="T1385" s="51" t="s">
        <v>651</v>
      </c>
    </row>
    <row r="1386" spans="1:20" s="83" customFormat="1" x14ac:dyDescent="0.25">
      <c r="A1386" s="51" t="s">
        <v>636</v>
      </c>
      <c r="B1386" s="51" t="s">
        <v>656</v>
      </c>
      <c r="C1386" s="51" t="s">
        <v>39</v>
      </c>
      <c r="D1386" s="51" t="s">
        <v>135</v>
      </c>
      <c r="E1386" s="51">
        <v>207521941</v>
      </c>
      <c r="F1386" s="51">
        <v>30</v>
      </c>
      <c r="G1386" s="52">
        <v>1E-3</v>
      </c>
      <c r="H1386" s="51">
        <v>130</v>
      </c>
      <c r="I1386" s="53">
        <v>6.4648403999999999</v>
      </c>
      <c r="J1386" s="53">
        <v>1.8093E-3</v>
      </c>
      <c r="K1386" s="53">
        <v>6.0225735999999994</v>
      </c>
      <c r="L1386" s="54">
        <v>0.19481480000000001</v>
      </c>
      <c r="M1386" s="55">
        <v>9.2349999999999995E-4</v>
      </c>
      <c r="N1386" s="53">
        <v>0.23386280000000001</v>
      </c>
      <c r="O1386" s="56">
        <v>366</v>
      </c>
      <c r="P1386" s="56">
        <v>134</v>
      </c>
      <c r="Q1386" s="60">
        <v>0.66514700000000004</v>
      </c>
      <c r="R1386" s="60">
        <v>0.52125054081130773</v>
      </c>
      <c r="S1386" s="60">
        <v>0.74680822835919014</v>
      </c>
      <c r="T1386" s="51" t="s">
        <v>651</v>
      </c>
    </row>
    <row r="1387" spans="1:20" s="83" customFormat="1" x14ac:dyDescent="0.25">
      <c r="A1387" s="51" t="s">
        <v>636</v>
      </c>
      <c r="B1387" s="51" t="s">
        <v>656</v>
      </c>
      <c r="C1387" s="51" t="s">
        <v>39</v>
      </c>
      <c r="D1387" s="51" t="s">
        <v>135</v>
      </c>
      <c r="E1387" s="51">
        <v>207522714</v>
      </c>
      <c r="F1387" s="51">
        <v>30</v>
      </c>
      <c r="G1387" s="52">
        <v>1E-3</v>
      </c>
      <c r="H1387" s="51">
        <v>130</v>
      </c>
      <c r="I1387" s="53">
        <v>5.9872966999999999</v>
      </c>
      <c r="J1387" s="53">
        <v>1.8247999999999999E-3</v>
      </c>
      <c r="K1387" s="53">
        <v>5.5913227000000001</v>
      </c>
      <c r="L1387" s="54">
        <v>0.17477609999999999</v>
      </c>
      <c r="M1387" s="55">
        <v>8.629E-4</v>
      </c>
      <c r="N1387" s="53">
        <v>0.20840900000000001</v>
      </c>
      <c r="O1387" s="56">
        <v>342</v>
      </c>
      <c r="P1387" s="56">
        <v>117</v>
      </c>
      <c r="Q1387" s="60">
        <v>0.68175799999999998</v>
      </c>
      <c r="R1387" s="60">
        <v>0.53405195645934489</v>
      </c>
      <c r="S1387" s="60">
        <v>0.75134032164004938</v>
      </c>
      <c r="T1387" s="51" t="s">
        <v>651</v>
      </c>
    </row>
    <row r="1388" spans="1:20" s="83" customFormat="1" x14ac:dyDescent="0.25">
      <c r="A1388" s="51" t="s">
        <v>636</v>
      </c>
      <c r="B1388" s="51" t="s">
        <v>656</v>
      </c>
      <c r="C1388" s="51" t="s">
        <v>39</v>
      </c>
      <c r="D1388" s="51" t="s">
        <v>135</v>
      </c>
      <c r="E1388" s="51">
        <v>207523442</v>
      </c>
      <c r="F1388" s="51">
        <v>30</v>
      </c>
      <c r="G1388" s="52">
        <v>1E-3</v>
      </c>
      <c r="H1388" s="51">
        <v>130</v>
      </c>
      <c r="I1388" s="53">
        <v>6.1678224000000004</v>
      </c>
      <c r="J1388" s="53">
        <v>1.7805E-3</v>
      </c>
      <c r="K1388" s="53">
        <v>5.7465171000000002</v>
      </c>
      <c r="L1388" s="54">
        <v>0.18482309999999999</v>
      </c>
      <c r="M1388" s="55">
        <v>9.0090000000000005E-4</v>
      </c>
      <c r="N1388" s="53">
        <v>0.22370229999999999</v>
      </c>
      <c r="O1388" s="56">
        <v>354</v>
      </c>
      <c r="P1388" s="56">
        <v>129</v>
      </c>
      <c r="Q1388" s="60">
        <v>0.58625899999999997</v>
      </c>
      <c r="R1388" s="60">
        <v>0.45766168101525889</v>
      </c>
      <c r="S1388" s="60">
        <v>0.72747823710901527</v>
      </c>
      <c r="T1388" s="51" t="s">
        <v>651</v>
      </c>
    </row>
    <row r="1389" spans="1:20" s="83" customFormat="1" x14ac:dyDescent="0.25">
      <c r="A1389" s="51" t="s">
        <v>636</v>
      </c>
      <c r="B1389" s="51" t="s">
        <v>656</v>
      </c>
      <c r="C1389" s="51" t="s">
        <v>39</v>
      </c>
      <c r="D1389" s="51" t="s">
        <v>135</v>
      </c>
      <c r="E1389" s="51">
        <v>207524188</v>
      </c>
      <c r="F1389" s="51">
        <v>30</v>
      </c>
      <c r="G1389" s="52">
        <v>1E-3</v>
      </c>
      <c r="H1389" s="51">
        <v>130</v>
      </c>
      <c r="I1389" s="53">
        <v>5.9608384000000001</v>
      </c>
      <c r="J1389" s="53">
        <v>1.7736E-3</v>
      </c>
      <c r="K1389" s="53">
        <v>5.5337291999999998</v>
      </c>
      <c r="L1389" s="54">
        <v>0.18946730000000001</v>
      </c>
      <c r="M1389" s="55">
        <v>9.3070000000000002E-4</v>
      </c>
      <c r="N1389" s="53">
        <v>0.22463379999999999</v>
      </c>
      <c r="O1389" s="56">
        <v>342</v>
      </c>
      <c r="P1389" s="56">
        <v>130</v>
      </c>
      <c r="Q1389" s="60">
        <v>0.651783</v>
      </c>
      <c r="R1389" s="60">
        <v>0.56921257410925941</v>
      </c>
      <c r="S1389" s="60">
        <v>0.77879948344779748</v>
      </c>
      <c r="T1389" s="51" t="s">
        <v>651</v>
      </c>
    </row>
    <row r="1390" spans="1:20" s="83" customFormat="1" x14ac:dyDescent="0.25">
      <c r="A1390" s="51" t="s">
        <v>636</v>
      </c>
      <c r="B1390" s="51" t="s">
        <v>656</v>
      </c>
      <c r="C1390" s="51" t="s">
        <v>39</v>
      </c>
      <c r="D1390" s="51" t="s">
        <v>135</v>
      </c>
      <c r="E1390" s="51">
        <v>207524913</v>
      </c>
      <c r="F1390" s="51">
        <v>30</v>
      </c>
      <c r="G1390" s="52">
        <v>1E-3</v>
      </c>
      <c r="H1390" s="51">
        <v>130</v>
      </c>
      <c r="I1390" s="53">
        <v>6.8623500999999996</v>
      </c>
      <c r="J1390" s="53">
        <v>1.8207E-3</v>
      </c>
      <c r="K1390" s="53">
        <v>6.4352621000000001</v>
      </c>
      <c r="L1390" s="54">
        <v>0.18482670000000001</v>
      </c>
      <c r="M1390" s="55">
        <v>9.3349999999999998E-4</v>
      </c>
      <c r="N1390" s="53">
        <v>0.2283569</v>
      </c>
      <c r="O1390" s="56">
        <v>390</v>
      </c>
      <c r="P1390" s="56">
        <v>133</v>
      </c>
      <c r="Q1390" s="60">
        <v>0.59346600000000005</v>
      </c>
      <c r="R1390" s="60">
        <v>0.44970261129492523</v>
      </c>
      <c r="S1390" s="60">
        <v>0.70495059102514079</v>
      </c>
      <c r="T1390" s="51" t="s">
        <v>651</v>
      </c>
    </row>
    <row r="1391" spans="1:20" s="83" customFormat="1" x14ac:dyDescent="0.25">
      <c r="A1391" s="51" t="s">
        <v>636</v>
      </c>
      <c r="B1391" s="51" t="s">
        <v>656</v>
      </c>
      <c r="C1391" s="51" t="s">
        <v>39</v>
      </c>
      <c r="D1391" s="51" t="s">
        <v>135</v>
      </c>
      <c r="E1391" s="51">
        <v>207525727</v>
      </c>
      <c r="F1391" s="51">
        <v>30</v>
      </c>
      <c r="G1391" s="52">
        <v>1E-3</v>
      </c>
      <c r="H1391" s="51">
        <v>130</v>
      </c>
      <c r="I1391" s="53">
        <v>6.5154817999999999</v>
      </c>
      <c r="J1391" s="53">
        <v>1.7767E-3</v>
      </c>
      <c r="K1391" s="53">
        <v>6.1294169999999992</v>
      </c>
      <c r="L1391" s="54">
        <v>0.1657061</v>
      </c>
      <c r="M1391" s="55">
        <v>7.8540000000000001E-4</v>
      </c>
      <c r="N1391" s="53">
        <v>0.20729120000000001</v>
      </c>
      <c r="O1391" s="56">
        <v>378</v>
      </c>
      <c r="P1391" s="56">
        <v>117</v>
      </c>
      <c r="Q1391" s="60">
        <v>0.56467999999999996</v>
      </c>
      <c r="R1391" s="60">
        <v>0.4460036779058375</v>
      </c>
      <c r="S1391" s="60">
        <v>0.71745353854820915</v>
      </c>
      <c r="T1391" s="51" t="s">
        <v>651</v>
      </c>
    </row>
    <row r="1392" spans="1:20" s="83" customFormat="1" x14ac:dyDescent="0.25">
      <c r="A1392" s="51" t="s">
        <v>636</v>
      </c>
      <c r="B1392" s="51" t="s">
        <v>656</v>
      </c>
      <c r="C1392" s="51" t="s">
        <v>39</v>
      </c>
      <c r="D1392" s="51" t="s">
        <v>135</v>
      </c>
      <c r="E1392" s="51">
        <v>207526507</v>
      </c>
      <c r="F1392" s="51">
        <v>30</v>
      </c>
      <c r="G1392" s="52">
        <v>1E-3</v>
      </c>
      <c r="H1392" s="51">
        <v>130</v>
      </c>
      <c r="I1392" s="53">
        <v>5.9852622000000002</v>
      </c>
      <c r="J1392" s="53">
        <v>1.7611E-3</v>
      </c>
      <c r="K1392" s="53">
        <v>5.5397596000000009</v>
      </c>
      <c r="L1392" s="54">
        <v>0.19454659999999999</v>
      </c>
      <c r="M1392" s="55">
        <v>9.2239999999999998E-4</v>
      </c>
      <c r="N1392" s="53">
        <v>0.238069</v>
      </c>
      <c r="O1392" s="56">
        <v>342</v>
      </c>
      <c r="P1392" s="56">
        <v>133</v>
      </c>
      <c r="Q1392" s="60">
        <v>0.55268899999999999</v>
      </c>
      <c r="R1392" s="60">
        <v>0.45408972754357302</v>
      </c>
      <c r="S1392" s="60">
        <v>0.71845259625770508</v>
      </c>
      <c r="T1392" s="51" t="s">
        <v>651</v>
      </c>
    </row>
    <row r="1393" spans="1:20" s="83" customFormat="1" x14ac:dyDescent="0.25">
      <c r="A1393" s="51" t="s">
        <v>636</v>
      </c>
      <c r="B1393" s="51" t="s">
        <v>656</v>
      </c>
      <c r="C1393" s="51" t="s">
        <v>39</v>
      </c>
      <c r="D1393" s="51" t="s">
        <v>135</v>
      </c>
      <c r="E1393" s="51">
        <v>207527231</v>
      </c>
      <c r="F1393" s="51">
        <v>30</v>
      </c>
      <c r="G1393" s="52">
        <v>1E-3</v>
      </c>
      <c r="H1393" s="51">
        <v>130</v>
      </c>
      <c r="I1393" s="53">
        <v>6.6566371999999996</v>
      </c>
      <c r="J1393" s="53">
        <v>1.8148999999999999E-3</v>
      </c>
      <c r="K1393" s="53">
        <v>6.2212467999999994</v>
      </c>
      <c r="L1393" s="54">
        <v>0.1919032</v>
      </c>
      <c r="M1393" s="55">
        <v>9.5730000000000001E-4</v>
      </c>
      <c r="N1393" s="53">
        <v>0.2298019</v>
      </c>
      <c r="O1393" s="56">
        <v>378</v>
      </c>
      <c r="P1393" s="56">
        <v>132</v>
      </c>
      <c r="Q1393" s="60">
        <v>0.63646400000000003</v>
      </c>
      <c r="R1393" s="60">
        <v>0.52755952125777805</v>
      </c>
      <c r="S1393" s="60">
        <v>0.76216654995222066</v>
      </c>
      <c r="T1393" s="51" t="s">
        <v>651</v>
      </c>
    </row>
    <row r="1394" spans="1:20" s="83" customFormat="1" x14ac:dyDescent="0.25">
      <c r="A1394" s="51" t="s">
        <v>636</v>
      </c>
      <c r="B1394" s="51" t="s">
        <v>656</v>
      </c>
      <c r="C1394" s="51" t="s">
        <v>39</v>
      </c>
      <c r="D1394" s="51" t="s">
        <v>135</v>
      </c>
      <c r="E1394" s="51">
        <v>207528024</v>
      </c>
      <c r="F1394" s="51">
        <v>30</v>
      </c>
      <c r="G1394" s="52">
        <v>1E-3</v>
      </c>
      <c r="H1394" s="51">
        <v>130</v>
      </c>
      <c r="I1394" s="53">
        <v>6.1660534</v>
      </c>
      <c r="J1394" s="53">
        <v>1.8046E-3</v>
      </c>
      <c r="K1394" s="53">
        <v>5.8096465999999998</v>
      </c>
      <c r="L1394" s="54">
        <v>0.14887839999999999</v>
      </c>
      <c r="M1394" s="55">
        <v>7.5659999999999996E-4</v>
      </c>
      <c r="N1394" s="53">
        <v>0.1950064</v>
      </c>
      <c r="O1394" s="56">
        <v>354</v>
      </c>
      <c r="P1394" s="56">
        <v>108</v>
      </c>
      <c r="Q1394" s="60">
        <v>0.63563499999999995</v>
      </c>
      <c r="R1394" s="60">
        <v>0.49888216433881599</v>
      </c>
      <c r="S1394" s="60">
        <v>0.73600264383422975</v>
      </c>
      <c r="T1394" s="51" t="s">
        <v>651</v>
      </c>
    </row>
    <row r="1395" spans="1:20" s="83" customFormat="1" x14ac:dyDescent="0.25">
      <c r="A1395" s="51" t="s">
        <v>636</v>
      </c>
      <c r="B1395" s="51" t="s">
        <v>656</v>
      </c>
      <c r="C1395" s="51" t="s">
        <v>39</v>
      </c>
      <c r="D1395" s="51" t="s">
        <v>135</v>
      </c>
      <c r="E1395" s="51">
        <v>207528767</v>
      </c>
      <c r="F1395" s="51">
        <v>30</v>
      </c>
      <c r="G1395" s="52">
        <v>1E-3</v>
      </c>
      <c r="H1395" s="51">
        <v>130</v>
      </c>
      <c r="I1395" s="53">
        <v>6.6370680000000002</v>
      </c>
      <c r="J1395" s="53">
        <v>1.7962E-3</v>
      </c>
      <c r="K1395" s="53">
        <v>6.1802423999999991</v>
      </c>
      <c r="L1395" s="54">
        <v>0.20507020000000001</v>
      </c>
      <c r="M1395" s="55">
        <v>1.0223000000000001E-3</v>
      </c>
      <c r="N1395" s="53">
        <v>0.2378538</v>
      </c>
      <c r="O1395" s="56">
        <v>378</v>
      </c>
      <c r="P1395" s="56">
        <v>142</v>
      </c>
      <c r="Q1395" s="60">
        <v>0.70143900000000003</v>
      </c>
      <c r="R1395" s="60">
        <v>0.52952953300099936</v>
      </c>
      <c r="S1395" s="60">
        <v>0.75520984934473456</v>
      </c>
      <c r="T1395" s="51" t="s">
        <v>651</v>
      </c>
    </row>
    <row r="1396" spans="1:20" s="83" customFormat="1" x14ac:dyDescent="0.25">
      <c r="A1396" s="51" t="s">
        <v>636</v>
      </c>
      <c r="B1396" s="51" t="s">
        <v>656</v>
      </c>
      <c r="C1396" s="51" t="s">
        <v>39</v>
      </c>
      <c r="D1396" s="51" t="s">
        <v>135</v>
      </c>
      <c r="E1396" s="51">
        <v>207529556</v>
      </c>
      <c r="F1396" s="51">
        <v>30</v>
      </c>
      <c r="G1396" s="52">
        <v>1E-3</v>
      </c>
      <c r="H1396" s="51">
        <v>130</v>
      </c>
      <c r="I1396" s="53">
        <v>5.7189975999999998</v>
      </c>
      <c r="J1396" s="53">
        <v>1.7715999999999999E-3</v>
      </c>
      <c r="K1396" s="53">
        <v>5.3040251999999981</v>
      </c>
      <c r="L1396" s="54">
        <v>0.1840077</v>
      </c>
      <c r="M1396" s="55">
        <v>8.7509999999999997E-4</v>
      </c>
      <c r="N1396" s="53">
        <v>0.21824080000000001</v>
      </c>
      <c r="O1396" s="56">
        <v>330</v>
      </c>
      <c r="P1396" s="56">
        <v>126</v>
      </c>
      <c r="Q1396" s="60">
        <v>0.59866900000000001</v>
      </c>
      <c r="R1396" s="60">
        <v>0.45332418649058459</v>
      </c>
      <c r="S1396" s="60">
        <v>0.71658389974239955</v>
      </c>
      <c r="T1396" s="51" t="s">
        <v>651</v>
      </c>
    </row>
    <row r="1397" spans="1:20" s="83" customFormat="1" x14ac:dyDescent="0.25">
      <c r="A1397" s="51" t="s">
        <v>636</v>
      </c>
      <c r="B1397" s="51" t="s">
        <v>656</v>
      </c>
      <c r="C1397" s="51" t="s">
        <v>39</v>
      </c>
      <c r="D1397" s="51" t="s">
        <v>135</v>
      </c>
      <c r="E1397" s="51">
        <v>207530885</v>
      </c>
      <c r="F1397" s="51">
        <v>30</v>
      </c>
      <c r="G1397" s="52">
        <v>1E-3</v>
      </c>
      <c r="H1397" s="51">
        <v>130</v>
      </c>
      <c r="I1397" s="53">
        <v>6.8903886999999999</v>
      </c>
      <c r="J1397" s="53">
        <v>1.8450000000000001E-3</v>
      </c>
      <c r="K1397" s="53">
        <v>6.4451166999999998</v>
      </c>
      <c r="L1397" s="54">
        <v>0.20042219999999999</v>
      </c>
      <c r="M1397" s="55">
        <v>9.2860000000000002E-4</v>
      </c>
      <c r="N1397" s="53">
        <v>0.2308608</v>
      </c>
      <c r="O1397" s="56">
        <v>390</v>
      </c>
      <c r="P1397" s="56">
        <v>136</v>
      </c>
      <c r="Q1397" s="60">
        <v>0.51678199999999996</v>
      </c>
      <c r="R1397" s="60">
        <v>0.36903739631605648</v>
      </c>
      <c r="S1397" s="60">
        <v>0.69281633353983962</v>
      </c>
      <c r="T1397" s="51" t="s">
        <v>651</v>
      </c>
    </row>
    <row r="1398" spans="1:20" s="83" customFormat="1" x14ac:dyDescent="0.25">
      <c r="A1398" s="51" t="s">
        <v>636</v>
      </c>
      <c r="B1398" s="51" t="s">
        <v>656</v>
      </c>
      <c r="C1398" s="51" t="s">
        <v>39</v>
      </c>
      <c r="D1398" s="51" t="s">
        <v>135</v>
      </c>
      <c r="E1398" s="51">
        <v>207531702</v>
      </c>
      <c r="F1398" s="51">
        <v>30</v>
      </c>
      <c r="G1398" s="52">
        <v>1E-3</v>
      </c>
      <c r="H1398" s="51">
        <v>130</v>
      </c>
      <c r="I1398" s="53">
        <v>5.5153803000000003</v>
      </c>
      <c r="J1398" s="53">
        <v>1.7780999999999999E-3</v>
      </c>
      <c r="K1398" s="53">
        <v>5.0998721000000016</v>
      </c>
      <c r="L1398" s="54">
        <v>0.18610689999999999</v>
      </c>
      <c r="M1398" s="55">
        <v>9.0899999999999998E-4</v>
      </c>
      <c r="N1398" s="53">
        <v>0.21607750000000001</v>
      </c>
      <c r="O1398" s="56">
        <v>318</v>
      </c>
      <c r="P1398" s="56">
        <v>129</v>
      </c>
      <c r="Q1398" s="60">
        <v>0.59803200000000001</v>
      </c>
      <c r="R1398" s="60">
        <v>0.51145308065733119</v>
      </c>
      <c r="S1398" s="60">
        <v>0.74638488715450224</v>
      </c>
      <c r="T1398" s="51" t="s">
        <v>651</v>
      </c>
    </row>
    <row r="1399" spans="1:20" s="83" customFormat="1" x14ac:dyDescent="0.25">
      <c r="A1399" s="51" t="s">
        <v>636</v>
      </c>
      <c r="B1399" s="51" t="s">
        <v>656</v>
      </c>
      <c r="C1399" s="51" t="s">
        <v>39</v>
      </c>
      <c r="D1399" s="51" t="s">
        <v>135</v>
      </c>
      <c r="E1399" s="51">
        <v>207532381</v>
      </c>
      <c r="F1399" s="51">
        <v>30</v>
      </c>
      <c r="G1399" s="52">
        <v>1E-3</v>
      </c>
      <c r="H1399" s="51">
        <v>130</v>
      </c>
      <c r="I1399" s="53">
        <v>6.1540927999999999</v>
      </c>
      <c r="J1399" s="53">
        <v>1.7558000000000001E-3</v>
      </c>
      <c r="K1399" s="53">
        <v>5.7123226000000003</v>
      </c>
      <c r="L1399" s="54">
        <v>0.1953782</v>
      </c>
      <c r="M1399" s="55">
        <v>9.2290000000000004E-4</v>
      </c>
      <c r="N1399" s="53">
        <v>0.23331080000000001</v>
      </c>
      <c r="O1399" s="56">
        <v>354</v>
      </c>
      <c r="P1399" s="56">
        <v>134</v>
      </c>
      <c r="Q1399" s="60">
        <v>0.46675699999999998</v>
      </c>
      <c r="R1399" s="60">
        <v>0.35598547636514027</v>
      </c>
      <c r="S1399" s="60">
        <v>0.65282709747448231</v>
      </c>
      <c r="T1399" s="51" t="s">
        <v>651</v>
      </c>
    </row>
    <row r="1400" spans="1:20" s="83" customFormat="1" x14ac:dyDescent="0.25">
      <c r="A1400" s="51" t="s">
        <v>636</v>
      </c>
      <c r="B1400" s="51" t="s">
        <v>656</v>
      </c>
      <c r="C1400" s="51" t="s">
        <v>39</v>
      </c>
      <c r="D1400" s="51" t="s">
        <v>135</v>
      </c>
      <c r="E1400" s="51">
        <v>207533124</v>
      </c>
      <c r="F1400" s="51">
        <v>30</v>
      </c>
      <c r="G1400" s="52">
        <v>1E-3</v>
      </c>
      <c r="H1400" s="51">
        <v>130</v>
      </c>
      <c r="I1400" s="53">
        <v>6.1692290999999999</v>
      </c>
      <c r="J1400" s="53">
        <v>1.8523999999999999E-3</v>
      </c>
      <c r="K1400" s="53">
        <v>5.7592814000000008</v>
      </c>
      <c r="L1400" s="54">
        <v>0.18243760000000001</v>
      </c>
      <c r="M1400" s="55">
        <v>8.8099999999999995E-4</v>
      </c>
      <c r="N1400" s="53">
        <v>0.2145879</v>
      </c>
      <c r="O1400" s="56">
        <v>354</v>
      </c>
      <c r="P1400" s="56">
        <v>126</v>
      </c>
      <c r="Q1400" s="60">
        <v>0.57603499999999996</v>
      </c>
      <c r="R1400" s="60">
        <v>0.45561657130043881</v>
      </c>
      <c r="S1400" s="60">
        <v>0.7228825993123662</v>
      </c>
      <c r="T1400" s="51" t="s">
        <v>651</v>
      </c>
    </row>
    <row r="1401" spans="1:20" s="83" customFormat="1" x14ac:dyDescent="0.25">
      <c r="A1401" s="51" t="s">
        <v>636</v>
      </c>
      <c r="B1401" s="51" t="s">
        <v>656</v>
      </c>
      <c r="C1401" s="51" t="s">
        <v>39</v>
      </c>
      <c r="D1401" s="51" t="s">
        <v>135</v>
      </c>
      <c r="E1401" s="51">
        <v>207533866</v>
      </c>
      <c r="F1401" s="51">
        <v>30</v>
      </c>
      <c r="G1401" s="52">
        <v>1E-3</v>
      </c>
      <c r="H1401" s="51">
        <v>130</v>
      </c>
      <c r="I1401" s="53">
        <v>5.7578079000000004</v>
      </c>
      <c r="J1401" s="53">
        <v>1.8056000000000001E-3</v>
      </c>
      <c r="K1401" s="53">
        <v>5.3758976000000001</v>
      </c>
      <c r="L1401" s="54">
        <v>0.16618450000000001</v>
      </c>
      <c r="M1401" s="55">
        <v>8.1669999999999996E-4</v>
      </c>
      <c r="N1401" s="53">
        <v>0.20324590000000001</v>
      </c>
      <c r="O1401" s="56">
        <v>330</v>
      </c>
      <c r="P1401" s="56">
        <v>117</v>
      </c>
      <c r="Q1401" s="60">
        <v>0.535887</v>
      </c>
      <c r="R1401" s="60">
        <v>0.43332940453223079</v>
      </c>
      <c r="S1401" s="60">
        <v>0.71900785280265911</v>
      </c>
      <c r="T1401" s="51" t="s">
        <v>651</v>
      </c>
    </row>
    <row r="1402" spans="1:20" s="83" customFormat="1" x14ac:dyDescent="0.25">
      <c r="A1402" s="51" t="s">
        <v>636</v>
      </c>
      <c r="B1402" s="51" t="s">
        <v>656</v>
      </c>
      <c r="C1402" s="51" t="s">
        <v>39</v>
      </c>
      <c r="D1402" s="51" t="s">
        <v>135</v>
      </c>
      <c r="E1402" s="51">
        <v>207534568</v>
      </c>
      <c r="F1402" s="51">
        <v>30</v>
      </c>
      <c r="G1402" s="52">
        <v>1E-3</v>
      </c>
      <c r="H1402" s="51">
        <v>130</v>
      </c>
      <c r="I1402" s="53">
        <v>6.8199240999999997</v>
      </c>
      <c r="J1402" s="53">
        <v>1.8093E-3</v>
      </c>
      <c r="K1402" s="53">
        <v>6.3996068999999984</v>
      </c>
      <c r="L1402" s="54">
        <v>0.18269820000000001</v>
      </c>
      <c r="M1402" s="55">
        <v>9.1509999999999996E-4</v>
      </c>
      <c r="N1402" s="53">
        <v>0.22379769999999999</v>
      </c>
      <c r="O1402" s="56">
        <v>390</v>
      </c>
      <c r="P1402" s="56">
        <v>126</v>
      </c>
      <c r="Q1402" s="60">
        <v>0.69431299999999996</v>
      </c>
      <c r="R1402" s="60">
        <v>0.60771833175260626</v>
      </c>
      <c r="S1402" s="60">
        <v>0.79575159457823386</v>
      </c>
      <c r="T1402" s="51" t="s">
        <v>651</v>
      </c>
    </row>
    <row r="1403" spans="1:20" s="83" customFormat="1" x14ac:dyDescent="0.25">
      <c r="A1403" s="51" t="s">
        <v>636</v>
      </c>
      <c r="B1403" s="51" t="s">
        <v>656</v>
      </c>
      <c r="C1403" s="51" t="s">
        <v>39</v>
      </c>
      <c r="D1403" s="51" t="s">
        <v>135</v>
      </c>
      <c r="E1403" s="51">
        <v>207535376</v>
      </c>
      <c r="F1403" s="51">
        <v>30</v>
      </c>
      <c r="G1403" s="52">
        <v>1E-3</v>
      </c>
      <c r="H1403" s="51">
        <v>130</v>
      </c>
      <c r="I1403" s="53">
        <v>5.9373317999999999</v>
      </c>
      <c r="J1403" s="53">
        <v>1.7964000000000001E-3</v>
      </c>
      <c r="K1403" s="53">
        <v>5.5258120999999996</v>
      </c>
      <c r="L1403" s="54">
        <v>0.18611</v>
      </c>
      <c r="M1403" s="55">
        <v>8.6019999999999998E-4</v>
      </c>
      <c r="N1403" s="53">
        <v>0.21251390000000001</v>
      </c>
      <c r="O1403" s="56">
        <v>342</v>
      </c>
      <c r="P1403" s="56">
        <v>123</v>
      </c>
      <c r="Q1403" s="60">
        <v>0.65331899999999998</v>
      </c>
      <c r="R1403" s="60">
        <v>0.50395463989941536</v>
      </c>
      <c r="S1403" s="60">
        <v>0.74002081477098269</v>
      </c>
      <c r="T1403" s="51" t="s">
        <v>651</v>
      </c>
    </row>
    <row r="1404" spans="1:20" s="83" customFormat="1" x14ac:dyDescent="0.25">
      <c r="A1404" s="51" t="s">
        <v>636</v>
      </c>
      <c r="B1404" s="51" t="s">
        <v>656</v>
      </c>
      <c r="C1404" s="51" t="s">
        <v>39</v>
      </c>
      <c r="D1404" s="51" t="s">
        <v>135</v>
      </c>
      <c r="E1404" s="51">
        <v>207536099</v>
      </c>
      <c r="F1404" s="51">
        <v>30</v>
      </c>
      <c r="G1404" s="52">
        <v>1E-3</v>
      </c>
      <c r="H1404" s="51">
        <v>130</v>
      </c>
      <c r="I1404" s="53">
        <v>5.7525545999999999</v>
      </c>
      <c r="J1404" s="53">
        <v>1.8227E-3</v>
      </c>
      <c r="K1404" s="53">
        <v>5.3621499000000004</v>
      </c>
      <c r="L1404" s="54">
        <v>0.17080909999999999</v>
      </c>
      <c r="M1404" s="55">
        <v>8.4610000000000002E-4</v>
      </c>
      <c r="N1404" s="53">
        <v>0.2071007</v>
      </c>
      <c r="O1404" s="56">
        <v>330</v>
      </c>
      <c r="P1404" s="56">
        <v>118</v>
      </c>
      <c r="Q1404" s="60">
        <v>0.60783799999999999</v>
      </c>
      <c r="R1404" s="60">
        <v>0.52622574240626041</v>
      </c>
      <c r="S1404" s="60">
        <v>0.75641025053892308</v>
      </c>
      <c r="T1404" s="51" t="s">
        <v>651</v>
      </c>
    </row>
    <row r="1405" spans="1:20" s="83" customFormat="1" x14ac:dyDescent="0.25">
      <c r="A1405" s="51" t="s">
        <v>636</v>
      </c>
      <c r="B1405" s="51" t="s">
        <v>656</v>
      </c>
      <c r="C1405" s="51" t="s">
        <v>39</v>
      </c>
      <c r="D1405" s="51" t="s">
        <v>135</v>
      </c>
      <c r="E1405" s="51">
        <v>207536804</v>
      </c>
      <c r="F1405" s="51">
        <v>30</v>
      </c>
      <c r="G1405" s="52">
        <v>1E-3</v>
      </c>
      <c r="H1405" s="51">
        <v>130</v>
      </c>
      <c r="I1405" s="53">
        <v>5.8890193000000002</v>
      </c>
      <c r="J1405" s="53">
        <v>1.8913000000000001E-3</v>
      </c>
      <c r="K1405" s="53">
        <v>5.4926659000000004</v>
      </c>
      <c r="L1405" s="54">
        <v>0.17305590000000001</v>
      </c>
      <c r="M1405" s="55">
        <v>8.8239999999999998E-4</v>
      </c>
      <c r="N1405" s="53">
        <v>0.20969109999999999</v>
      </c>
      <c r="O1405" s="56">
        <v>342</v>
      </c>
      <c r="P1405" s="56">
        <v>120</v>
      </c>
      <c r="Q1405" s="60">
        <v>0.61848800000000004</v>
      </c>
      <c r="R1405" s="60">
        <v>0.4650438651332251</v>
      </c>
      <c r="S1405" s="60">
        <v>0.73683479186908429</v>
      </c>
      <c r="T1405" s="51" t="s">
        <v>651</v>
      </c>
    </row>
    <row r="1406" spans="1:20" s="83" customFormat="1" x14ac:dyDescent="0.25">
      <c r="A1406" s="51" t="s">
        <v>636</v>
      </c>
      <c r="B1406" s="51" t="s">
        <v>656</v>
      </c>
      <c r="C1406" s="51" t="s">
        <v>39</v>
      </c>
      <c r="D1406" s="51" t="s">
        <v>135</v>
      </c>
      <c r="E1406" s="51">
        <v>207537519</v>
      </c>
      <c r="F1406" s="51">
        <v>30</v>
      </c>
      <c r="G1406" s="52">
        <v>1E-3</v>
      </c>
      <c r="H1406" s="51">
        <v>130</v>
      </c>
      <c r="I1406" s="53">
        <v>6.2629025</v>
      </c>
      <c r="J1406" s="53">
        <v>1.8110999999999999E-3</v>
      </c>
      <c r="K1406" s="53">
        <v>5.8139266000000003</v>
      </c>
      <c r="L1406" s="54">
        <v>0.2003829</v>
      </c>
      <c r="M1406" s="55">
        <v>9.5209999999999999E-4</v>
      </c>
      <c r="N1406" s="53">
        <v>0.23494280000000001</v>
      </c>
      <c r="O1406" s="56">
        <v>354</v>
      </c>
      <c r="P1406" s="56">
        <v>138</v>
      </c>
      <c r="Q1406" s="60">
        <v>0.64488599999999996</v>
      </c>
      <c r="R1406" s="60">
        <v>0.51245558141765846</v>
      </c>
      <c r="S1406" s="60">
        <v>0.75673579290039938</v>
      </c>
      <c r="T1406" s="51" t="s">
        <v>651</v>
      </c>
    </row>
    <row r="1407" spans="1:20" s="83" customFormat="1" x14ac:dyDescent="0.25">
      <c r="A1407" s="51" t="s">
        <v>636</v>
      </c>
      <c r="B1407" s="51" t="s">
        <v>656</v>
      </c>
      <c r="C1407" s="51" t="s">
        <v>39</v>
      </c>
      <c r="D1407" s="51" t="s">
        <v>135</v>
      </c>
      <c r="E1407" s="51">
        <v>207538978</v>
      </c>
      <c r="F1407" s="51">
        <v>30</v>
      </c>
      <c r="G1407" s="52">
        <v>1E-3</v>
      </c>
      <c r="H1407" s="51">
        <v>130</v>
      </c>
      <c r="I1407" s="53">
        <v>6.0556606000000004</v>
      </c>
      <c r="J1407" s="53">
        <v>1.7958E-3</v>
      </c>
      <c r="K1407" s="53">
        <v>5.6314327000000004</v>
      </c>
      <c r="L1407" s="54">
        <v>0.18659980000000001</v>
      </c>
      <c r="M1407" s="55">
        <v>9.412E-4</v>
      </c>
      <c r="N1407" s="53">
        <v>0.22470509999999999</v>
      </c>
      <c r="O1407" s="56">
        <v>342</v>
      </c>
      <c r="P1407" s="56">
        <v>133</v>
      </c>
      <c r="Q1407" s="60">
        <v>0.60290100000000002</v>
      </c>
      <c r="R1407" s="60">
        <v>0.45804726051566641</v>
      </c>
      <c r="S1407" s="60">
        <v>0.71806514483888018</v>
      </c>
      <c r="T1407" s="51" t="s">
        <v>651</v>
      </c>
    </row>
    <row r="1408" spans="1:20" s="83" customFormat="1" x14ac:dyDescent="0.25">
      <c r="A1408" s="51" t="s">
        <v>636</v>
      </c>
      <c r="B1408" s="51" t="s">
        <v>656</v>
      </c>
      <c r="C1408" s="51" t="s">
        <v>39</v>
      </c>
      <c r="D1408" s="51" t="s">
        <v>135</v>
      </c>
      <c r="E1408" s="51">
        <v>207539712</v>
      </c>
      <c r="F1408" s="51">
        <v>30</v>
      </c>
      <c r="G1408" s="52">
        <v>1E-3</v>
      </c>
      <c r="H1408" s="51">
        <v>130</v>
      </c>
      <c r="I1408" s="53">
        <v>6.4154194000000002</v>
      </c>
      <c r="J1408" s="53">
        <v>1.8192E-3</v>
      </c>
      <c r="K1408" s="53">
        <v>5.9836277999999998</v>
      </c>
      <c r="L1408" s="54">
        <v>0.19293469999999999</v>
      </c>
      <c r="M1408" s="55">
        <v>9.3269999999999996E-4</v>
      </c>
      <c r="N1408" s="53">
        <v>0.22562270000000001</v>
      </c>
      <c r="O1408" s="56">
        <v>366</v>
      </c>
      <c r="P1408" s="56">
        <v>136</v>
      </c>
      <c r="Q1408" s="60">
        <v>0.63418200000000002</v>
      </c>
      <c r="R1408" s="60">
        <v>0.48352074434869152</v>
      </c>
      <c r="S1408" s="60">
        <v>0.71883921780387117</v>
      </c>
      <c r="T1408" s="51" t="s">
        <v>651</v>
      </c>
    </row>
    <row r="1409" spans="1:20" s="83" customFormat="1" x14ac:dyDescent="0.25">
      <c r="A1409" s="51" t="s">
        <v>636</v>
      </c>
      <c r="B1409" s="51" t="s">
        <v>656</v>
      </c>
      <c r="C1409" s="51" t="s">
        <v>39</v>
      </c>
      <c r="D1409" s="51" t="s">
        <v>135</v>
      </c>
      <c r="E1409" s="51">
        <v>207540482</v>
      </c>
      <c r="F1409" s="51">
        <v>30</v>
      </c>
      <c r="G1409" s="52">
        <v>1E-3</v>
      </c>
      <c r="H1409" s="51">
        <v>130</v>
      </c>
      <c r="I1409" s="53">
        <v>6.6685451999999996</v>
      </c>
      <c r="J1409" s="53">
        <v>1.8498E-3</v>
      </c>
      <c r="K1409" s="53">
        <v>6.2083501000000014</v>
      </c>
      <c r="L1409" s="54">
        <v>0.19972780000000001</v>
      </c>
      <c r="M1409" s="55">
        <v>9.5350000000000003E-4</v>
      </c>
      <c r="N1409" s="53">
        <v>0.2468159</v>
      </c>
      <c r="O1409" s="56">
        <v>378</v>
      </c>
      <c r="P1409" s="56">
        <v>141</v>
      </c>
      <c r="Q1409" s="60">
        <v>0.55311999999999995</v>
      </c>
      <c r="R1409" s="60">
        <v>0.41219422716672438</v>
      </c>
      <c r="S1409" s="60">
        <v>0.70140616887253526</v>
      </c>
      <c r="T1409" s="51" t="s">
        <v>651</v>
      </c>
    </row>
    <row r="1410" spans="1:20" s="83" customFormat="1" x14ac:dyDescent="0.25">
      <c r="A1410" s="51" t="s">
        <v>636</v>
      </c>
      <c r="B1410" s="51" t="s">
        <v>656</v>
      </c>
      <c r="C1410" s="51" t="s">
        <v>39</v>
      </c>
      <c r="D1410" s="51" t="s">
        <v>135</v>
      </c>
      <c r="E1410" s="51">
        <v>207541276</v>
      </c>
      <c r="F1410" s="51">
        <v>30</v>
      </c>
      <c r="G1410" s="52">
        <v>1E-3</v>
      </c>
      <c r="H1410" s="51">
        <v>130</v>
      </c>
      <c r="I1410" s="53">
        <v>5.8701426000000003</v>
      </c>
      <c r="J1410" s="53">
        <v>1.8822000000000001E-3</v>
      </c>
      <c r="K1410" s="53">
        <v>5.4447507999999996</v>
      </c>
      <c r="L1410" s="54">
        <v>0.1921757</v>
      </c>
      <c r="M1410" s="55">
        <v>9.2100000000000005E-4</v>
      </c>
      <c r="N1410" s="53">
        <v>0.22004019999999999</v>
      </c>
      <c r="O1410" s="56">
        <v>330</v>
      </c>
      <c r="P1410" s="56">
        <v>127</v>
      </c>
      <c r="Q1410" s="60">
        <v>0.58679099999999995</v>
      </c>
      <c r="R1410" s="60">
        <v>0.46405074810491342</v>
      </c>
      <c r="S1410" s="60">
        <v>0.71294870815993605</v>
      </c>
      <c r="T1410" s="51" t="s">
        <v>651</v>
      </c>
    </row>
    <row r="1411" spans="1:20" s="83" customFormat="1" x14ac:dyDescent="0.25">
      <c r="A1411" s="51" t="s">
        <v>636</v>
      </c>
      <c r="B1411" s="51" t="s">
        <v>656</v>
      </c>
      <c r="C1411" s="51" t="s">
        <v>39</v>
      </c>
      <c r="D1411" s="51" t="s">
        <v>135</v>
      </c>
      <c r="E1411" s="51">
        <v>207541996</v>
      </c>
      <c r="F1411" s="51">
        <v>30</v>
      </c>
      <c r="G1411" s="52">
        <v>1E-3</v>
      </c>
      <c r="H1411" s="51">
        <v>130</v>
      </c>
      <c r="I1411" s="53">
        <v>5.6612884000000001</v>
      </c>
      <c r="J1411" s="53">
        <v>1.7948E-3</v>
      </c>
      <c r="K1411" s="53">
        <v>5.2607055999999988</v>
      </c>
      <c r="L1411" s="54">
        <v>0.17514070000000001</v>
      </c>
      <c r="M1411" s="55">
        <v>8.2160000000000002E-4</v>
      </c>
      <c r="N1411" s="53">
        <v>0.21314</v>
      </c>
      <c r="O1411" s="56">
        <v>318</v>
      </c>
      <c r="P1411" s="56">
        <v>121</v>
      </c>
      <c r="Q1411" s="60">
        <v>0.58720499999999998</v>
      </c>
      <c r="R1411" s="60">
        <v>0.3965033948470662</v>
      </c>
      <c r="S1411" s="60">
        <v>0.67648208645724017</v>
      </c>
      <c r="T1411" s="51" t="s">
        <v>651</v>
      </c>
    </row>
    <row r="1412" spans="1:20" s="83" customFormat="1" x14ac:dyDescent="0.25">
      <c r="A1412" s="51" t="s">
        <v>636</v>
      </c>
      <c r="B1412" s="51" t="s">
        <v>656</v>
      </c>
      <c r="C1412" s="51" t="s">
        <v>39</v>
      </c>
      <c r="D1412" s="51" t="s">
        <v>135</v>
      </c>
      <c r="E1412" s="51">
        <v>207542692</v>
      </c>
      <c r="F1412" s="51">
        <v>30</v>
      </c>
      <c r="G1412" s="52">
        <v>1E-3</v>
      </c>
      <c r="H1412" s="51">
        <v>130</v>
      </c>
      <c r="I1412" s="53">
        <v>6.2283296000000004</v>
      </c>
      <c r="J1412" s="53">
        <v>1.8679E-3</v>
      </c>
      <c r="K1412" s="53">
        <v>5.7920170000000004</v>
      </c>
      <c r="L1412" s="54">
        <v>0.193075</v>
      </c>
      <c r="M1412" s="55">
        <v>9.4760000000000005E-4</v>
      </c>
      <c r="N1412" s="53">
        <v>0.22997570000000001</v>
      </c>
      <c r="O1412" s="56">
        <v>354</v>
      </c>
      <c r="P1412" s="56">
        <v>134</v>
      </c>
      <c r="Q1412" s="60">
        <v>0.51061199999999995</v>
      </c>
      <c r="R1412" s="60">
        <v>0.37251754510935842</v>
      </c>
      <c r="S1412" s="60">
        <v>0.68758225358878455</v>
      </c>
      <c r="T1412" s="51" t="s">
        <v>651</v>
      </c>
    </row>
    <row r="1413" spans="1:20" s="83" customFormat="1" x14ac:dyDescent="0.25">
      <c r="A1413" s="51" t="s">
        <v>636</v>
      </c>
      <c r="B1413" s="51" t="s">
        <v>656</v>
      </c>
      <c r="C1413" s="51" t="s">
        <v>39</v>
      </c>
      <c r="D1413" s="51" t="s">
        <v>135</v>
      </c>
      <c r="E1413" s="51">
        <v>207544048</v>
      </c>
      <c r="F1413" s="51">
        <v>30</v>
      </c>
      <c r="G1413" s="52">
        <v>1E-3</v>
      </c>
      <c r="H1413" s="51">
        <v>130</v>
      </c>
      <c r="I1413" s="53">
        <v>6.6210532000000004</v>
      </c>
      <c r="J1413" s="53">
        <v>1.820599999999999E-3</v>
      </c>
      <c r="K1413" s="53">
        <v>6.1861160000000011</v>
      </c>
      <c r="L1413" s="54">
        <v>0.19051090000000001</v>
      </c>
      <c r="M1413" s="55">
        <v>8.9490000000000001E-4</v>
      </c>
      <c r="N1413" s="53">
        <v>0.23102900000000001</v>
      </c>
      <c r="O1413" s="56">
        <v>378</v>
      </c>
      <c r="P1413" s="56">
        <v>133</v>
      </c>
      <c r="Q1413" s="60">
        <v>0.52557100000000001</v>
      </c>
      <c r="R1413" s="60">
        <v>0.3903697361709606</v>
      </c>
      <c r="S1413" s="60">
        <v>0.67956955608489045</v>
      </c>
      <c r="T1413" s="51" t="s">
        <v>651</v>
      </c>
    </row>
    <row r="1414" spans="1:20" s="83" customFormat="1" x14ac:dyDescent="0.25">
      <c r="A1414" s="51" t="s">
        <v>636</v>
      </c>
      <c r="B1414" s="51" t="s">
        <v>656</v>
      </c>
      <c r="C1414" s="51" t="s">
        <v>39</v>
      </c>
      <c r="D1414" s="51" t="s">
        <v>135</v>
      </c>
      <c r="E1414" s="51">
        <v>207544840</v>
      </c>
      <c r="F1414" s="51">
        <v>30</v>
      </c>
      <c r="G1414" s="52">
        <v>1E-3</v>
      </c>
      <c r="H1414" s="51">
        <v>130</v>
      </c>
      <c r="I1414" s="53">
        <v>6.4066231</v>
      </c>
      <c r="J1414" s="53">
        <v>1.8023E-3</v>
      </c>
      <c r="K1414" s="53">
        <v>5.9778938000000004</v>
      </c>
      <c r="L1414" s="54">
        <v>0.190528</v>
      </c>
      <c r="M1414" s="55">
        <v>9.2650000000000002E-4</v>
      </c>
      <c r="N1414" s="53">
        <v>0.2246039</v>
      </c>
      <c r="O1414" s="56">
        <v>366</v>
      </c>
      <c r="P1414" s="56">
        <v>133</v>
      </c>
      <c r="Q1414" s="60">
        <v>0.63302800000000004</v>
      </c>
      <c r="R1414" s="60">
        <v>0.45048121584284101</v>
      </c>
      <c r="S1414" s="60">
        <v>0.7172989223439068</v>
      </c>
      <c r="T1414" s="51" t="s">
        <v>651</v>
      </c>
    </row>
    <row r="1415" spans="1:20" s="83" customFormat="1" x14ac:dyDescent="0.25">
      <c r="A1415" s="51" t="s">
        <v>636</v>
      </c>
      <c r="B1415" s="51" t="s">
        <v>656</v>
      </c>
      <c r="C1415" s="51" t="s">
        <v>39</v>
      </c>
      <c r="D1415" s="51" t="s">
        <v>135</v>
      </c>
      <c r="E1415" s="51">
        <v>207546276</v>
      </c>
      <c r="F1415" s="51">
        <v>30</v>
      </c>
      <c r="G1415" s="52">
        <v>1E-3</v>
      </c>
      <c r="H1415" s="51">
        <v>130</v>
      </c>
      <c r="I1415" s="53">
        <v>6.8740113000000003</v>
      </c>
      <c r="J1415" s="53">
        <v>1.8606E-3</v>
      </c>
      <c r="K1415" s="53">
        <v>6.4570260999999993</v>
      </c>
      <c r="L1415" s="54">
        <v>0.18341779999999999</v>
      </c>
      <c r="M1415" s="55">
        <v>8.7540000000000003E-4</v>
      </c>
      <c r="N1415" s="53">
        <v>0.21888940000000001</v>
      </c>
      <c r="O1415" s="56">
        <v>390</v>
      </c>
      <c r="P1415" s="56">
        <v>127</v>
      </c>
      <c r="Q1415" s="60">
        <v>0.54153200000000001</v>
      </c>
      <c r="R1415" s="60">
        <v>0.39951900960585879</v>
      </c>
      <c r="S1415" s="60">
        <v>0.68652369603021501</v>
      </c>
      <c r="T1415" s="51" t="s">
        <v>651</v>
      </c>
    </row>
    <row r="1416" spans="1:20" s="83" customFormat="1" x14ac:dyDescent="0.25">
      <c r="A1416" s="51" t="s">
        <v>636</v>
      </c>
      <c r="B1416" s="51" t="s">
        <v>656</v>
      </c>
      <c r="C1416" s="51" t="s">
        <v>39</v>
      </c>
      <c r="D1416" s="51" t="s">
        <v>135</v>
      </c>
      <c r="E1416" s="51">
        <v>207547091</v>
      </c>
      <c r="F1416" s="51">
        <v>30</v>
      </c>
      <c r="G1416" s="52">
        <v>1E-3</v>
      </c>
      <c r="H1416" s="51">
        <v>130</v>
      </c>
      <c r="I1416" s="53">
        <v>5.70031</v>
      </c>
      <c r="J1416" s="53">
        <v>1.8143E-3</v>
      </c>
      <c r="K1416" s="53">
        <v>5.3374954999999993</v>
      </c>
      <c r="L1416" s="54">
        <v>0.15884670000000001</v>
      </c>
      <c r="M1416" s="55">
        <v>8.0090000000000001E-4</v>
      </c>
      <c r="N1416" s="53">
        <v>0.19141430000000001</v>
      </c>
      <c r="O1416" s="56">
        <v>330</v>
      </c>
      <c r="P1416" s="56">
        <v>110</v>
      </c>
      <c r="Q1416" s="60">
        <v>0.60569899999999999</v>
      </c>
      <c r="R1416" s="60">
        <v>0.45152471003819511</v>
      </c>
      <c r="S1416" s="60">
        <v>0.69963961662091223</v>
      </c>
      <c r="T1416" s="51" t="s">
        <v>651</v>
      </c>
    </row>
    <row r="1417" spans="1:20" s="83" customFormat="1" x14ac:dyDescent="0.25">
      <c r="A1417" s="51" t="s">
        <v>636</v>
      </c>
      <c r="B1417" s="51" t="s">
        <v>656</v>
      </c>
      <c r="C1417" s="51" t="s">
        <v>39</v>
      </c>
      <c r="D1417" s="51" t="s">
        <v>135</v>
      </c>
      <c r="E1417" s="51">
        <v>207547789</v>
      </c>
      <c r="F1417" s="51">
        <v>30</v>
      </c>
      <c r="G1417" s="52">
        <v>1E-3</v>
      </c>
      <c r="H1417" s="51">
        <v>130</v>
      </c>
      <c r="I1417" s="53">
        <v>5.9210884999999998</v>
      </c>
      <c r="J1417" s="53">
        <v>1.7997E-3</v>
      </c>
      <c r="K1417" s="53">
        <v>5.4980346000000004</v>
      </c>
      <c r="L1417" s="54">
        <v>0.1891063</v>
      </c>
      <c r="M1417" s="55">
        <v>9.0600000000000001E-4</v>
      </c>
      <c r="N1417" s="53">
        <v>0.2210714</v>
      </c>
      <c r="O1417" s="56">
        <v>342</v>
      </c>
      <c r="P1417" s="56">
        <v>129</v>
      </c>
      <c r="Q1417" s="60">
        <v>0.61565099999999995</v>
      </c>
      <c r="R1417" s="60">
        <v>0.45586547630255347</v>
      </c>
      <c r="S1417" s="60">
        <v>0.72171615103834375</v>
      </c>
      <c r="T1417" s="51" t="s">
        <v>651</v>
      </c>
    </row>
    <row r="1418" spans="1:20" s="83" customFormat="1" x14ac:dyDescent="0.25">
      <c r="A1418" s="51" t="s">
        <v>636</v>
      </c>
      <c r="B1418" s="51" t="s">
        <v>656</v>
      </c>
      <c r="C1418" s="51" t="s">
        <v>39</v>
      </c>
      <c r="D1418" s="51" t="s">
        <v>135</v>
      </c>
      <c r="E1418" s="51">
        <v>207548508</v>
      </c>
      <c r="F1418" s="51">
        <v>30</v>
      </c>
      <c r="G1418" s="52">
        <v>1E-3</v>
      </c>
      <c r="H1418" s="51">
        <v>130</v>
      </c>
      <c r="I1418" s="53">
        <v>5.6797393999999999</v>
      </c>
      <c r="J1418" s="53">
        <v>1.81E-3</v>
      </c>
      <c r="K1418" s="53">
        <v>5.3105632999999983</v>
      </c>
      <c r="L1418" s="54">
        <v>0.15965750000000001</v>
      </c>
      <c r="M1418" s="55">
        <v>7.2769999999999996E-4</v>
      </c>
      <c r="N1418" s="53">
        <v>0.19708239999999999</v>
      </c>
      <c r="O1418" s="56">
        <v>330</v>
      </c>
      <c r="P1418" s="56">
        <v>109</v>
      </c>
      <c r="Q1418" s="60">
        <v>0.74110699999999996</v>
      </c>
      <c r="R1418" s="60">
        <v>0.58288833586910915</v>
      </c>
      <c r="S1418" s="60">
        <v>0.7680393184463381</v>
      </c>
      <c r="T1418" s="51" t="s">
        <v>651</v>
      </c>
    </row>
    <row r="1419" spans="1:20" s="83" customFormat="1" x14ac:dyDescent="0.25">
      <c r="A1419" s="51" t="s">
        <v>636</v>
      </c>
      <c r="B1419" s="51" t="s">
        <v>656</v>
      </c>
      <c r="C1419" s="51" t="s">
        <v>39</v>
      </c>
      <c r="D1419" s="51" t="s">
        <v>135</v>
      </c>
      <c r="E1419" s="51">
        <v>207549212</v>
      </c>
      <c r="F1419" s="51">
        <v>30</v>
      </c>
      <c r="G1419" s="52">
        <v>1E-3</v>
      </c>
      <c r="H1419" s="51">
        <v>130</v>
      </c>
      <c r="I1419" s="53">
        <v>6.6668352999999998</v>
      </c>
      <c r="J1419" s="53">
        <v>1.8077E-3</v>
      </c>
      <c r="K1419" s="53">
        <v>6.2120831000000001</v>
      </c>
      <c r="L1419" s="54">
        <v>0.2053133</v>
      </c>
      <c r="M1419" s="55">
        <v>9.9109999999999997E-4</v>
      </c>
      <c r="N1419" s="53">
        <v>0.23601559999999999</v>
      </c>
      <c r="O1419" s="56">
        <v>378</v>
      </c>
      <c r="P1419" s="56">
        <v>136</v>
      </c>
      <c r="Q1419" s="60">
        <v>0.55982299999999996</v>
      </c>
      <c r="R1419" s="60">
        <v>0.39435180778370371</v>
      </c>
      <c r="S1419" s="60">
        <v>0.69186994212865138</v>
      </c>
      <c r="T1419" s="51" t="s">
        <v>651</v>
      </c>
    </row>
    <row r="1420" spans="1:20" s="83" customFormat="1" x14ac:dyDescent="0.25">
      <c r="A1420" s="51" t="s">
        <v>636</v>
      </c>
      <c r="B1420" s="51" t="s">
        <v>656</v>
      </c>
      <c r="C1420" s="51" t="s">
        <v>39</v>
      </c>
      <c r="D1420" s="51" t="s">
        <v>135</v>
      </c>
      <c r="E1420" s="51">
        <v>207550006</v>
      </c>
      <c r="F1420" s="51">
        <v>30</v>
      </c>
      <c r="G1420" s="52">
        <v>1E-3</v>
      </c>
      <c r="H1420" s="51">
        <v>130</v>
      </c>
      <c r="I1420" s="53">
        <v>5.2950672000000001</v>
      </c>
      <c r="J1420" s="53">
        <v>1.8153999999999989E-3</v>
      </c>
      <c r="K1420" s="53">
        <v>4.9478343999999996</v>
      </c>
      <c r="L1420" s="54">
        <v>0.14980299999999999</v>
      </c>
      <c r="M1420" s="55">
        <v>7.314E-4</v>
      </c>
      <c r="N1420" s="53">
        <v>0.18559890000000001</v>
      </c>
      <c r="O1420" s="56">
        <v>306</v>
      </c>
      <c r="P1420" s="56">
        <v>104</v>
      </c>
      <c r="Q1420" s="60">
        <v>0.55227599999999999</v>
      </c>
      <c r="R1420" s="60">
        <v>0.35716078071410062</v>
      </c>
      <c r="S1420" s="60">
        <v>0.66080017837558669</v>
      </c>
      <c r="T1420" s="51" t="s">
        <v>651</v>
      </c>
    </row>
    <row r="1421" spans="1:20" s="83" customFormat="1" x14ac:dyDescent="0.25">
      <c r="A1421" s="51" t="s">
        <v>636</v>
      </c>
      <c r="B1421" s="51" t="s">
        <v>656</v>
      </c>
      <c r="C1421" s="51" t="s">
        <v>39</v>
      </c>
      <c r="D1421" s="51" t="s">
        <v>135</v>
      </c>
      <c r="E1421" s="51">
        <v>207550665</v>
      </c>
      <c r="F1421" s="51">
        <v>30</v>
      </c>
      <c r="G1421" s="52">
        <v>1E-3</v>
      </c>
      <c r="H1421" s="51">
        <v>130</v>
      </c>
      <c r="I1421" s="53">
        <v>5.5175964000000004</v>
      </c>
      <c r="J1421" s="53">
        <v>1.7863E-3</v>
      </c>
      <c r="K1421" s="53">
        <v>5.1308876999999988</v>
      </c>
      <c r="L1421" s="54">
        <v>0.1678625</v>
      </c>
      <c r="M1421" s="55">
        <v>8.4110000000000001E-4</v>
      </c>
      <c r="N1421" s="53">
        <v>0.20647560000000001</v>
      </c>
      <c r="O1421" s="56">
        <v>318</v>
      </c>
      <c r="P1421" s="56">
        <v>117</v>
      </c>
      <c r="Q1421" s="60">
        <v>0.65953200000000001</v>
      </c>
      <c r="R1421" s="60">
        <v>0.5099393195871138</v>
      </c>
      <c r="S1421" s="60">
        <v>0.74969927302721162</v>
      </c>
      <c r="T1421" s="51" t="s">
        <v>651</v>
      </c>
    </row>
    <row r="1422" spans="1:20" s="83" customFormat="1" x14ac:dyDescent="0.25">
      <c r="A1422" s="51" t="s">
        <v>636</v>
      </c>
      <c r="B1422" s="51" t="s">
        <v>656</v>
      </c>
      <c r="C1422" s="51" t="s">
        <v>39</v>
      </c>
      <c r="D1422" s="51" t="s">
        <v>135</v>
      </c>
      <c r="E1422" s="51">
        <v>207551343</v>
      </c>
      <c r="F1422" s="51">
        <v>30</v>
      </c>
      <c r="G1422" s="52">
        <v>1E-3</v>
      </c>
      <c r="H1422" s="51">
        <v>130</v>
      </c>
      <c r="I1422" s="53">
        <v>6.5471801999999997</v>
      </c>
      <c r="J1422" s="53">
        <v>1.8143E-3</v>
      </c>
      <c r="K1422" s="53">
        <v>6.1632366999999997</v>
      </c>
      <c r="L1422" s="54">
        <v>0.16318840000000001</v>
      </c>
      <c r="M1422" s="55">
        <v>8.34E-4</v>
      </c>
      <c r="N1422" s="53">
        <v>0.20651269999999999</v>
      </c>
      <c r="O1422" s="56">
        <v>378</v>
      </c>
      <c r="P1422" s="56">
        <v>120</v>
      </c>
      <c r="Q1422" s="60">
        <v>0.53648899999999999</v>
      </c>
      <c r="R1422" s="60">
        <v>0.41197143330792307</v>
      </c>
      <c r="S1422" s="60">
        <v>0.70279976047315285</v>
      </c>
      <c r="T1422" s="51" t="s">
        <v>651</v>
      </c>
    </row>
    <row r="1423" spans="1:20" s="83" customFormat="1" x14ac:dyDescent="0.25">
      <c r="A1423" s="51" t="s">
        <v>636</v>
      </c>
      <c r="B1423" s="51" t="s">
        <v>656</v>
      </c>
      <c r="C1423" s="51" t="s">
        <v>39</v>
      </c>
      <c r="D1423" s="51" t="s">
        <v>135</v>
      </c>
      <c r="E1423" s="51">
        <v>207552126</v>
      </c>
      <c r="F1423" s="51">
        <v>30</v>
      </c>
      <c r="G1423" s="52">
        <v>1E-3</v>
      </c>
      <c r="H1423" s="51">
        <v>130</v>
      </c>
      <c r="I1423" s="53">
        <v>5.5186133999999996</v>
      </c>
      <c r="J1423" s="53">
        <v>1.8197000000000001E-3</v>
      </c>
      <c r="K1423" s="53">
        <v>5.1232487999999998</v>
      </c>
      <c r="L1423" s="54">
        <v>0.17683989999999999</v>
      </c>
      <c r="M1423" s="55">
        <v>8.3259999999999996E-4</v>
      </c>
      <c r="N1423" s="53">
        <v>0.20540639999999999</v>
      </c>
      <c r="O1423" s="56">
        <v>318</v>
      </c>
      <c r="P1423" s="56">
        <v>123</v>
      </c>
      <c r="Q1423" s="60">
        <v>0.63133899999999998</v>
      </c>
      <c r="R1423" s="60">
        <v>0.4901155856232513</v>
      </c>
      <c r="S1423" s="60">
        <v>0.71872700061497996</v>
      </c>
      <c r="T1423" s="51" t="s">
        <v>651</v>
      </c>
    </row>
    <row r="1424" spans="1:20" s="83" customFormat="1" x14ac:dyDescent="0.25">
      <c r="A1424" s="51" t="s">
        <v>636</v>
      </c>
      <c r="B1424" s="51" t="s">
        <v>656</v>
      </c>
      <c r="C1424" s="51" t="s">
        <v>39</v>
      </c>
      <c r="D1424" s="51" t="s">
        <v>135</v>
      </c>
      <c r="E1424" s="51">
        <v>207552806</v>
      </c>
      <c r="F1424" s="51">
        <v>30</v>
      </c>
      <c r="G1424" s="52">
        <v>1E-3</v>
      </c>
      <c r="H1424" s="51">
        <v>130</v>
      </c>
      <c r="I1424" s="53">
        <v>6.369637</v>
      </c>
      <c r="J1424" s="53">
        <v>1.7979999999999999E-3</v>
      </c>
      <c r="K1424" s="53">
        <v>5.9582039</v>
      </c>
      <c r="L1424" s="54">
        <v>0.1789569</v>
      </c>
      <c r="M1424" s="55">
        <v>8.5309999999999997E-4</v>
      </c>
      <c r="N1424" s="53">
        <v>0.21955720000000001</v>
      </c>
      <c r="O1424" s="56">
        <v>366</v>
      </c>
      <c r="P1424" s="56">
        <v>125</v>
      </c>
      <c r="Q1424" s="60">
        <v>0.59922699999999995</v>
      </c>
      <c r="R1424" s="60">
        <v>0.46672625267264578</v>
      </c>
      <c r="S1424" s="60">
        <v>0.72252868132958559</v>
      </c>
      <c r="T1424" s="51" t="s">
        <v>651</v>
      </c>
    </row>
    <row r="1425" spans="1:20" s="83" customFormat="1" x14ac:dyDescent="0.25">
      <c r="A1425" s="51" t="s">
        <v>636</v>
      </c>
      <c r="B1425" s="51" t="s">
        <v>656</v>
      </c>
      <c r="C1425" s="51" t="s">
        <v>39</v>
      </c>
      <c r="D1425" s="51" t="s">
        <v>135</v>
      </c>
      <c r="E1425" s="51">
        <v>207553569</v>
      </c>
      <c r="F1425" s="51">
        <v>30</v>
      </c>
      <c r="G1425" s="52">
        <v>1E-3</v>
      </c>
      <c r="H1425" s="51">
        <v>130</v>
      </c>
      <c r="I1425" s="53">
        <v>5.8954943000000002</v>
      </c>
      <c r="J1425" s="53">
        <v>1.7657E-3</v>
      </c>
      <c r="K1425" s="53">
        <v>5.498625800000001</v>
      </c>
      <c r="L1425" s="54">
        <v>0.17369760000000001</v>
      </c>
      <c r="M1425" s="55">
        <v>8.3850000000000005E-4</v>
      </c>
      <c r="N1425" s="53">
        <v>0.21006469999999999</v>
      </c>
      <c r="O1425" s="56">
        <v>342</v>
      </c>
      <c r="P1425" s="56">
        <v>123</v>
      </c>
      <c r="Q1425" s="60">
        <v>0.61600200000000005</v>
      </c>
      <c r="R1425" s="60">
        <v>0.48821773868441171</v>
      </c>
      <c r="S1425" s="60">
        <v>0.73326858004578588</v>
      </c>
      <c r="T1425" s="51" t="s">
        <v>651</v>
      </c>
    </row>
    <row r="1426" spans="1:20" s="83" customFormat="1" x14ac:dyDescent="0.25">
      <c r="A1426" s="51" t="s">
        <v>636</v>
      </c>
      <c r="B1426" s="51" t="s">
        <v>656</v>
      </c>
      <c r="C1426" s="51" t="s">
        <v>39</v>
      </c>
      <c r="D1426" s="51" t="s">
        <v>135</v>
      </c>
      <c r="E1426" s="51">
        <v>207554287</v>
      </c>
      <c r="F1426" s="51">
        <v>30</v>
      </c>
      <c r="G1426" s="52">
        <v>1E-3</v>
      </c>
      <c r="H1426" s="51">
        <v>130</v>
      </c>
      <c r="I1426" s="53">
        <v>5.8805687999999998</v>
      </c>
      <c r="J1426" s="53">
        <v>1.8188E-3</v>
      </c>
      <c r="K1426" s="53">
        <v>5.4936738000000007</v>
      </c>
      <c r="L1426" s="54">
        <v>0.17367930000000001</v>
      </c>
      <c r="M1426" s="55">
        <v>9.2630000000000002E-4</v>
      </c>
      <c r="N1426" s="53">
        <v>0.20007030000000001</v>
      </c>
      <c r="O1426" s="56">
        <v>342</v>
      </c>
      <c r="P1426" s="56">
        <v>115</v>
      </c>
      <c r="Q1426" s="60">
        <v>0.48610500000000001</v>
      </c>
      <c r="R1426" s="60">
        <v>0.34478300593533012</v>
      </c>
      <c r="S1426" s="60">
        <v>0.65207275274765408</v>
      </c>
      <c r="T1426" s="51" t="s">
        <v>651</v>
      </c>
    </row>
    <row r="1427" spans="1:20" s="83" customFormat="1" x14ac:dyDescent="0.25">
      <c r="A1427" s="51" t="s">
        <v>636</v>
      </c>
      <c r="B1427" s="51" t="s">
        <v>656</v>
      </c>
      <c r="C1427" s="51" t="s">
        <v>39</v>
      </c>
      <c r="D1427" s="51" t="s">
        <v>135</v>
      </c>
      <c r="E1427" s="51">
        <v>207555677</v>
      </c>
      <c r="F1427" s="51">
        <v>30</v>
      </c>
      <c r="G1427" s="52">
        <v>1E-3</v>
      </c>
      <c r="H1427" s="51">
        <v>130</v>
      </c>
      <c r="I1427" s="53">
        <v>5.7366505999999999</v>
      </c>
      <c r="J1427" s="53">
        <v>1.8504999999999999E-3</v>
      </c>
      <c r="K1427" s="53">
        <v>5.3601275000000017</v>
      </c>
      <c r="L1427" s="54">
        <v>0.1632392</v>
      </c>
      <c r="M1427" s="55">
        <v>8.3199999999999995E-4</v>
      </c>
      <c r="N1427" s="53">
        <v>0.2008702</v>
      </c>
      <c r="O1427" s="56">
        <v>330</v>
      </c>
      <c r="P1427" s="56">
        <v>116</v>
      </c>
      <c r="Q1427" s="60">
        <v>0.58879000000000004</v>
      </c>
      <c r="R1427" s="60">
        <v>0.47726392492490871</v>
      </c>
      <c r="S1427" s="60">
        <v>0.72158976544356446</v>
      </c>
      <c r="T1427" s="51" t="s">
        <v>651</v>
      </c>
    </row>
    <row r="1428" spans="1:20" s="83" customFormat="1" x14ac:dyDescent="0.25">
      <c r="A1428" s="51" t="s">
        <v>636</v>
      </c>
      <c r="B1428" s="51" t="s">
        <v>656</v>
      </c>
      <c r="C1428" s="51" t="s">
        <v>39</v>
      </c>
      <c r="D1428" s="51" t="s">
        <v>135</v>
      </c>
      <c r="E1428" s="51">
        <v>207556380</v>
      </c>
      <c r="F1428" s="51">
        <v>30</v>
      </c>
      <c r="G1428" s="52">
        <v>1E-3</v>
      </c>
      <c r="H1428" s="51">
        <v>130</v>
      </c>
      <c r="I1428" s="53">
        <v>5.7353880999999998</v>
      </c>
      <c r="J1428" s="53">
        <v>1.8266000000000001E-3</v>
      </c>
      <c r="K1428" s="53">
        <v>5.3300061000000003</v>
      </c>
      <c r="L1428" s="54">
        <v>0.1780931</v>
      </c>
      <c r="M1428" s="55">
        <v>8.4670000000000004E-4</v>
      </c>
      <c r="N1428" s="53">
        <v>0.21373310000000001</v>
      </c>
      <c r="O1428" s="56">
        <v>330</v>
      </c>
      <c r="P1428" s="56">
        <v>123</v>
      </c>
      <c r="Q1428" s="60">
        <v>0.56998099999999996</v>
      </c>
      <c r="R1428" s="60">
        <v>0.44833965763689698</v>
      </c>
      <c r="S1428" s="60">
        <v>0.70994352996735532</v>
      </c>
      <c r="T1428" s="51" t="s">
        <v>651</v>
      </c>
    </row>
    <row r="1429" spans="1:20" s="83" customFormat="1" x14ac:dyDescent="0.25">
      <c r="A1429" s="51" t="s">
        <v>636</v>
      </c>
      <c r="B1429" s="51" t="s">
        <v>656</v>
      </c>
      <c r="C1429" s="51" t="s">
        <v>39</v>
      </c>
      <c r="D1429" s="51" t="s">
        <v>135</v>
      </c>
      <c r="E1429" s="51">
        <v>207557750</v>
      </c>
      <c r="F1429" s="51">
        <v>30</v>
      </c>
      <c r="G1429" s="52">
        <v>1E-3</v>
      </c>
      <c r="H1429" s="51">
        <v>130</v>
      </c>
      <c r="I1429" s="53">
        <v>6.6196431000000002</v>
      </c>
      <c r="J1429" s="53">
        <v>1.8032E-3</v>
      </c>
      <c r="K1429" s="53">
        <v>6.1731479000000018</v>
      </c>
      <c r="L1429" s="54">
        <v>0.19524</v>
      </c>
      <c r="M1429" s="55">
        <v>9.5089999999999997E-4</v>
      </c>
      <c r="N1429" s="53">
        <v>0.23757449999999999</v>
      </c>
      <c r="O1429" s="56">
        <v>378</v>
      </c>
      <c r="P1429" s="56">
        <v>138</v>
      </c>
      <c r="Q1429" s="60">
        <v>0.500749</v>
      </c>
      <c r="R1429" s="60">
        <v>0.36766511480999398</v>
      </c>
      <c r="S1429" s="60">
        <v>0.67068306737515226</v>
      </c>
      <c r="T1429" s="51" t="s">
        <v>651</v>
      </c>
    </row>
    <row r="1430" spans="1:20" s="83" customFormat="1" x14ac:dyDescent="0.25">
      <c r="A1430" s="51" t="s">
        <v>636</v>
      </c>
      <c r="B1430" s="51" t="s">
        <v>656</v>
      </c>
      <c r="C1430" s="51" t="s">
        <v>39</v>
      </c>
      <c r="D1430" s="51" t="s">
        <v>135</v>
      </c>
      <c r="E1430" s="51">
        <v>207559149</v>
      </c>
      <c r="F1430" s="51">
        <v>30</v>
      </c>
      <c r="G1430" s="52">
        <v>1E-3</v>
      </c>
      <c r="H1430" s="51">
        <v>130</v>
      </c>
      <c r="I1430" s="53">
        <v>6.8723688999999997</v>
      </c>
      <c r="J1430" s="53">
        <v>1.8813E-3</v>
      </c>
      <c r="K1430" s="53">
        <v>6.4020358000000011</v>
      </c>
      <c r="L1430" s="54">
        <v>0.2096894</v>
      </c>
      <c r="M1430" s="55">
        <v>1.0543E-3</v>
      </c>
      <c r="N1430" s="53">
        <v>0.24635770000000001</v>
      </c>
      <c r="O1430" s="56">
        <v>390</v>
      </c>
      <c r="P1430" s="56">
        <v>146</v>
      </c>
      <c r="Q1430" s="60">
        <v>0.56366799999999995</v>
      </c>
      <c r="R1430" s="60">
        <v>0.44085096020830877</v>
      </c>
      <c r="S1430" s="60">
        <v>0.71022074763682763</v>
      </c>
      <c r="T1430" s="51" t="s">
        <v>651</v>
      </c>
    </row>
    <row r="1431" spans="1:20" s="83" customFormat="1" x14ac:dyDescent="0.25">
      <c r="A1431" s="51" t="s">
        <v>636</v>
      </c>
      <c r="B1431" s="51" t="s">
        <v>656</v>
      </c>
      <c r="C1431" s="51" t="s">
        <v>39</v>
      </c>
      <c r="D1431" s="51" t="s">
        <v>135</v>
      </c>
      <c r="E1431" s="51">
        <v>207559964</v>
      </c>
      <c r="F1431" s="51">
        <v>30</v>
      </c>
      <c r="G1431" s="52">
        <v>1E-3</v>
      </c>
      <c r="H1431" s="51">
        <v>130</v>
      </c>
      <c r="I1431" s="53">
        <v>5.7587748000000003</v>
      </c>
      <c r="J1431" s="53">
        <v>1.7788999999999999E-3</v>
      </c>
      <c r="K1431" s="53">
        <v>5.3451250000000012</v>
      </c>
      <c r="L1431" s="54">
        <v>0.1799838</v>
      </c>
      <c r="M1431" s="55">
        <v>8.5139999999999999E-4</v>
      </c>
      <c r="N1431" s="53">
        <v>0.22107830000000001</v>
      </c>
      <c r="O1431" s="56">
        <v>330</v>
      </c>
      <c r="P1431" s="56">
        <v>128</v>
      </c>
      <c r="Q1431" s="60">
        <v>0.61094499999999996</v>
      </c>
      <c r="R1431" s="60">
        <v>0.47684857281375498</v>
      </c>
      <c r="S1431" s="60">
        <v>0.7270747522782266</v>
      </c>
      <c r="T1431" s="51" t="s">
        <v>651</v>
      </c>
    </row>
    <row r="1432" spans="1:20" s="83" customFormat="1" x14ac:dyDescent="0.25">
      <c r="A1432" s="51" t="s">
        <v>636</v>
      </c>
      <c r="B1432" s="51" t="s">
        <v>656</v>
      </c>
      <c r="C1432" s="51" t="s">
        <v>39</v>
      </c>
      <c r="D1432" s="51" t="s">
        <v>135</v>
      </c>
      <c r="E1432" s="51">
        <v>207560668</v>
      </c>
      <c r="F1432" s="51">
        <v>30</v>
      </c>
      <c r="G1432" s="52">
        <v>1E-3</v>
      </c>
      <c r="H1432" s="51">
        <v>130</v>
      </c>
      <c r="I1432" s="53">
        <v>6.3918230999999999</v>
      </c>
      <c r="J1432" s="53">
        <v>1.8498E-3</v>
      </c>
      <c r="K1432" s="53">
        <v>5.9670858999999989</v>
      </c>
      <c r="L1432" s="54">
        <v>0.18230360000000001</v>
      </c>
      <c r="M1432" s="55">
        <v>9.0899999999999998E-4</v>
      </c>
      <c r="N1432" s="53">
        <v>0.22806950000000001</v>
      </c>
      <c r="O1432" s="56">
        <v>366</v>
      </c>
      <c r="P1432" s="56">
        <v>132</v>
      </c>
      <c r="Q1432" s="60">
        <v>0.62256500000000004</v>
      </c>
      <c r="R1432" s="60">
        <v>0.45405667927851612</v>
      </c>
      <c r="S1432" s="60">
        <v>0.71347461608247964</v>
      </c>
      <c r="T1432" s="51" t="s">
        <v>651</v>
      </c>
    </row>
    <row r="1433" spans="1:20" s="83" customFormat="1" x14ac:dyDescent="0.25">
      <c r="A1433" s="51" t="s">
        <v>636</v>
      </c>
      <c r="B1433" s="51" t="s">
        <v>656</v>
      </c>
      <c r="C1433" s="51" t="s">
        <v>39</v>
      </c>
      <c r="D1433" s="51" t="s">
        <v>135</v>
      </c>
      <c r="E1433" s="51">
        <v>207561436</v>
      </c>
      <c r="F1433" s="51">
        <v>30</v>
      </c>
      <c r="G1433" s="52">
        <v>1E-3</v>
      </c>
      <c r="H1433" s="51">
        <v>130</v>
      </c>
      <c r="I1433" s="53">
        <v>6.3757780000000004</v>
      </c>
      <c r="J1433" s="53">
        <v>1.7730999999999999E-3</v>
      </c>
      <c r="K1433" s="53">
        <v>5.9633233000000008</v>
      </c>
      <c r="L1433" s="54">
        <v>0.1799393</v>
      </c>
      <c r="M1433" s="55">
        <v>9.6949999999999998E-4</v>
      </c>
      <c r="N1433" s="53">
        <v>0.21917890000000001</v>
      </c>
      <c r="O1433" s="56">
        <v>366</v>
      </c>
      <c r="P1433" s="56">
        <v>123</v>
      </c>
      <c r="Q1433" s="60">
        <v>0.61457799999999996</v>
      </c>
      <c r="R1433" s="60">
        <v>0.44542336745013272</v>
      </c>
      <c r="S1433" s="60">
        <v>0.70732759801477729</v>
      </c>
      <c r="T1433" s="51" t="s">
        <v>651</v>
      </c>
    </row>
    <row r="1434" spans="1:20" s="83" customFormat="1" x14ac:dyDescent="0.25">
      <c r="A1434" s="51" t="s">
        <v>636</v>
      </c>
      <c r="B1434" s="51" t="s">
        <v>656</v>
      </c>
      <c r="C1434" s="51" t="s">
        <v>39</v>
      </c>
      <c r="D1434" s="51" t="s">
        <v>135</v>
      </c>
      <c r="E1434" s="51">
        <v>207562846</v>
      </c>
      <c r="F1434" s="51">
        <v>30</v>
      </c>
      <c r="G1434" s="52">
        <v>1E-3</v>
      </c>
      <c r="H1434" s="51">
        <v>130</v>
      </c>
      <c r="I1434" s="53">
        <v>6.2627816000000003</v>
      </c>
      <c r="J1434" s="53">
        <v>1.8031E-3</v>
      </c>
      <c r="K1434" s="53">
        <v>5.833299900000001</v>
      </c>
      <c r="L1434" s="54">
        <v>0.18936069999999999</v>
      </c>
      <c r="M1434" s="55">
        <v>9.4729999999999999E-4</v>
      </c>
      <c r="N1434" s="53">
        <v>0.22720190000000001</v>
      </c>
      <c r="O1434" s="56">
        <v>354</v>
      </c>
      <c r="P1434" s="56">
        <v>129</v>
      </c>
      <c r="Q1434" s="60">
        <v>0.52621600000000002</v>
      </c>
      <c r="R1434" s="60">
        <v>0.38747742364668181</v>
      </c>
      <c r="S1434" s="60">
        <v>0.68108134404280996</v>
      </c>
      <c r="T1434" s="51" t="s">
        <v>651</v>
      </c>
    </row>
    <row r="1435" spans="1:20" s="83" customFormat="1" x14ac:dyDescent="0.25">
      <c r="A1435" s="51" t="s">
        <v>636</v>
      </c>
      <c r="B1435" s="51" t="s">
        <v>656</v>
      </c>
      <c r="C1435" s="51" t="s">
        <v>39</v>
      </c>
      <c r="D1435" s="51" t="s">
        <v>135</v>
      </c>
      <c r="E1435" s="51">
        <v>207564261</v>
      </c>
      <c r="F1435" s="51">
        <v>30</v>
      </c>
      <c r="G1435" s="52">
        <v>1E-3</v>
      </c>
      <c r="H1435" s="51">
        <v>130</v>
      </c>
      <c r="I1435" s="53">
        <v>5.9934244999999997</v>
      </c>
      <c r="J1435" s="53">
        <v>1.8653000000000001E-3</v>
      </c>
      <c r="K1435" s="53">
        <v>5.5980429999999997</v>
      </c>
      <c r="L1435" s="54">
        <v>0.1734627</v>
      </c>
      <c r="M1435" s="55">
        <v>8.7009999999999995E-4</v>
      </c>
      <c r="N1435" s="53">
        <v>0.20887420000000001</v>
      </c>
      <c r="O1435" s="56">
        <v>342</v>
      </c>
      <c r="P1435" s="56">
        <v>123</v>
      </c>
      <c r="Q1435" s="60">
        <v>0.57866200000000001</v>
      </c>
      <c r="R1435" s="60">
        <v>0.43200368087418922</v>
      </c>
      <c r="S1435" s="60">
        <v>0.69986229417513113</v>
      </c>
      <c r="T1435" s="51" t="s">
        <v>651</v>
      </c>
    </row>
    <row r="1436" spans="1:20" s="83" customFormat="1" x14ac:dyDescent="0.25">
      <c r="A1436" s="51" t="s">
        <v>636</v>
      </c>
      <c r="B1436" s="51" t="s">
        <v>656</v>
      </c>
      <c r="C1436" s="51" t="s">
        <v>39</v>
      </c>
      <c r="D1436" s="51" t="s">
        <v>135</v>
      </c>
      <c r="E1436" s="51">
        <v>207564992</v>
      </c>
      <c r="F1436" s="51">
        <v>30</v>
      </c>
      <c r="G1436" s="52">
        <v>1E-3</v>
      </c>
      <c r="H1436" s="51">
        <v>130</v>
      </c>
      <c r="I1436" s="53">
        <v>6.2395595000000004</v>
      </c>
      <c r="J1436" s="53">
        <v>1.8001E-3</v>
      </c>
      <c r="K1436" s="53">
        <v>5.8375138999999994</v>
      </c>
      <c r="L1436" s="54">
        <v>0.1730305</v>
      </c>
      <c r="M1436" s="55">
        <v>1.0116999999999999E-3</v>
      </c>
      <c r="N1436" s="53">
        <v>0.21545230000000001</v>
      </c>
      <c r="O1436" s="56">
        <v>354</v>
      </c>
      <c r="P1436" s="56">
        <v>123</v>
      </c>
      <c r="Q1436" s="60">
        <v>0.61253999999999997</v>
      </c>
      <c r="R1436" s="60">
        <v>0.47512880852586947</v>
      </c>
      <c r="S1436" s="60">
        <v>0.72182889743203615</v>
      </c>
      <c r="T1436" s="51" t="s">
        <v>651</v>
      </c>
    </row>
    <row r="1437" spans="1:20" s="83" customFormat="1" x14ac:dyDescent="0.25">
      <c r="A1437" s="51" t="s">
        <v>636</v>
      </c>
      <c r="B1437" s="51" t="s">
        <v>656</v>
      </c>
      <c r="C1437" s="51" t="s">
        <v>39</v>
      </c>
      <c r="D1437" s="51" t="s">
        <v>135</v>
      </c>
      <c r="E1437" s="51">
        <v>207565744</v>
      </c>
      <c r="F1437" s="51">
        <v>30</v>
      </c>
      <c r="G1437" s="52">
        <v>1E-3</v>
      </c>
      <c r="H1437" s="51">
        <v>130</v>
      </c>
      <c r="I1437" s="53">
        <v>6.4782425999999997</v>
      </c>
      <c r="J1437" s="53">
        <v>1.8655E-3</v>
      </c>
      <c r="K1437" s="53">
        <v>6.0234732999999991</v>
      </c>
      <c r="L1437" s="54">
        <v>0.19649820000000001</v>
      </c>
      <c r="M1437" s="55">
        <v>8.9910000000000001E-4</v>
      </c>
      <c r="N1437" s="53">
        <v>0.24506410000000001</v>
      </c>
      <c r="O1437" s="56">
        <v>366</v>
      </c>
      <c r="P1437" s="56">
        <v>135</v>
      </c>
      <c r="Q1437" s="60">
        <v>0.54076000000000002</v>
      </c>
      <c r="R1437" s="60">
        <v>0.42451237870127362</v>
      </c>
      <c r="S1437" s="60">
        <v>0.70088493331754431</v>
      </c>
      <c r="T1437" s="51" t="s">
        <v>651</v>
      </c>
    </row>
    <row r="1438" spans="1:20" s="83" customFormat="1" x14ac:dyDescent="0.25">
      <c r="A1438" s="51" t="s">
        <v>636</v>
      </c>
      <c r="B1438" s="51" t="s">
        <v>656</v>
      </c>
      <c r="C1438" s="51" t="s">
        <v>39</v>
      </c>
      <c r="D1438" s="51" t="s">
        <v>135</v>
      </c>
      <c r="E1438" s="51">
        <v>207566523</v>
      </c>
      <c r="F1438" s="51">
        <v>30</v>
      </c>
      <c r="G1438" s="52">
        <v>1E-3</v>
      </c>
      <c r="H1438" s="51">
        <v>130</v>
      </c>
      <c r="I1438" s="53">
        <v>6.1256266000000004</v>
      </c>
      <c r="J1438" s="53">
        <v>1.7602E-3</v>
      </c>
      <c r="K1438" s="53">
        <v>5.7511345</v>
      </c>
      <c r="L1438" s="54">
        <v>0.1657682</v>
      </c>
      <c r="M1438" s="55">
        <v>7.8080000000000001E-4</v>
      </c>
      <c r="N1438" s="53">
        <v>0.19600880000000001</v>
      </c>
      <c r="O1438" s="56">
        <v>354</v>
      </c>
      <c r="P1438" s="56">
        <v>114</v>
      </c>
      <c r="Q1438" s="60">
        <v>0.58351299999999995</v>
      </c>
      <c r="R1438" s="60">
        <v>0.5126820345332963</v>
      </c>
      <c r="S1438" s="60">
        <v>0.756073824713553</v>
      </c>
      <c r="T1438" s="51" t="s">
        <v>651</v>
      </c>
    </row>
    <row r="1439" spans="1:20" s="83" customFormat="1" x14ac:dyDescent="0.25">
      <c r="A1439" s="51" t="s">
        <v>636</v>
      </c>
      <c r="B1439" s="51" t="s">
        <v>656</v>
      </c>
      <c r="C1439" s="51" t="s">
        <v>39</v>
      </c>
      <c r="D1439" s="51" t="s">
        <v>135</v>
      </c>
      <c r="E1439" s="51">
        <v>207567265</v>
      </c>
      <c r="F1439" s="51">
        <v>30</v>
      </c>
      <c r="G1439" s="52">
        <v>1E-3</v>
      </c>
      <c r="H1439" s="51">
        <v>130</v>
      </c>
      <c r="I1439" s="53">
        <v>6.4205680999999997</v>
      </c>
      <c r="J1439" s="53">
        <v>1.8E-3</v>
      </c>
      <c r="K1439" s="53">
        <v>6.0020191000000001</v>
      </c>
      <c r="L1439" s="54">
        <v>0.18162139999999999</v>
      </c>
      <c r="M1439" s="55">
        <v>8.451E-4</v>
      </c>
      <c r="N1439" s="53">
        <v>0.2227412</v>
      </c>
      <c r="O1439" s="56">
        <v>366</v>
      </c>
      <c r="P1439" s="56">
        <v>127</v>
      </c>
      <c r="Q1439" s="60">
        <v>0.57184199999999996</v>
      </c>
      <c r="R1439" s="60">
        <v>0.40309578308921529</v>
      </c>
      <c r="S1439" s="60">
        <v>0.69417434055788785</v>
      </c>
      <c r="T1439" s="51" t="s">
        <v>651</v>
      </c>
    </row>
    <row r="1440" spans="1:20" s="83" customFormat="1" x14ac:dyDescent="0.25">
      <c r="A1440" s="51" t="s">
        <v>636</v>
      </c>
      <c r="B1440" s="51" t="s">
        <v>656</v>
      </c>
      <c r="C1440" s="51" t="s">
        <v>39</v>
      </c>
      <c r="D1440" s="51" t="s">
        <v>135</v>
      </c>
      <c r="E1440" s="51">
        <v>207568037</v>
      </c>
      <c r="F1440" s="51">
        <v>30</v>
      </c>
      <c r="G1440" s="52">
        <v>1E-3</v>
      </c>
      <c r="H1440" s="51">
        <v>130</v>
      </c>
      <c r="I1440" s="53">
        <v>6.4102927000000003</v>
      </c>
      <c r="J1440" s="53">
        <v>1.8564E-3</v>
      </c>
      <c r="K1440" s="53">
        <v>5.9861829999999996</v>
      </c>
      <c r="L1440" s="54">
        <v>0.18806919999999999</v>
      </c>
      <c r="M1440" s="55">
        <v>9.5500000000000001E-4</v>
      </c>
      <c r="N1440" s="53">
        <v>0.22262109999999999</v>
      </c>
      <c r="O1440" s="56">
        <v>366</v>
      </c>
      <c r="P1440" s="56">
        <v>134</v>
      </c>
      <c r="Q1440" s="60">
        <v>0.60132600000000003</v>
      </c>
      <c r="R1440" s="60">
        <v>0.45821832525238421</v>
      </c>
      <c r="S1440" s="60">
        <v>0.72513976828875526</v>
      </c>
      <c r="T1440" s="51" t="s">
        <v>651</v>
      </c>
    </row>
    <row r="1441" spans="1:20" s="83" customFormat="1" x14ac:dyDescent="0.25">
      <c r="A1441" s="51" t="s">
        <v>636</v>
      </c>
      <c r="B1441" s="51" t="s">
        <v>656</v>
      </c>
      <c r="C1441" s="51" t="s">
        <v>39</v>
      </c>
      <c r="D1441" s="51" t="s">
        <v>135</v>
      </c>
      <c r="E1441" s="51">
        <v>207570031</v>
      </c>
      <c r="F1441" s="51">
        <v>30</v>
      </c>
      <c r="G1441" s="52">
        <v>1E-3</v>
      </c>
      <c r="H1441" s="51">
        <v>130</v>
      </c>
      <c r="I1441" s="53">
        <v>5.7095685999999999</v>
      </c>
      <c r="J1441" s="53">
        <v>1.800299999999999E-3</v>
      </c>
      <c r="K1441" s="53">
        <v>5.3217702999999998</v>
      </c>
      <c r="L1441" s="54">
        <v>0.1705323</v>
      </c>
      <c r="M1441" s="55">
        <v>7.8850000000000003E-4</v>
      </c>
      <c r="N1441" s="53">
        <v>0.20494019999999999</v>
      </c>
      <c r="O1441" s="56">
        <v>330</v>
      </c>
      <c r="P1441" s="56">
        <v>119</v>
      </c>
      <c r="Q1441" s="60">
        <v>0.62806899999999999</v>
      </c>
      <c r="R1441" s="60">
        <v>0.49238367105229502</v>
      </c>
      <c r="S1441" s="60">
        <v>0.73308158586964878</v>
      </c>
      <c r="T1441" s="51" t="s">
        <v>651</v>
      </c>
    </row>
    <row r="1442" spans="1:20" s="83" customFormat="1" x14ac:dyDescent="0.25">
      <c r="A1442" s="51" t="s">
        <v>636</v>
      </c>
      <c r="B1442" s="51" t="s">
        <v>656</v>
      </c>
      <c r="C1442" s="51" t="s">
        <v>39</v>
      </c>
      <c r="D1442" s="51" t="s">
        <v>135</v>
      </c>
      <c r="E1442" s="51">
        <v>207570730</v>
      </c>
      <c r="F1442" s="51">
        <v>30</v>
      </c>
      <c r="G1442" s="52">
        <v>1E-3</v>
      </c>
      <c r="H1442" s="51">
        <v>130</v>
      </c>
      <c r="I1442" s="53">
        <v>5.7514238999999998</v>
      </c>
      <c r="J1442" s="53">
        <v>1.8124E-3</v>
      </c>
      <c r="K1442" s="53">
        <v>5.3535844000000008</v>
      </c>
      <c r="L1442" s="54">
        <v>0.1746914</v>
      </c>
      <c r="M1442" s="55">
        <v>8.6819999999999996E-4</v>
      </c>
      <c r="N1442" s="53">
        <v>0.20980599999999999</v>
      </c>
      <c r="O1442" s="56">
        <v>330</v>
      </c>
      <c r="P1442" s="56">
        <v>122</v>
      </c>
      <c r="Q1442" s="60">
        <v>0.61931199999999997</v>
      </c>
      <c r="R1442" s="60">
        <v>0.49817133373888811</v>
      </c>
      <c r="S1442" s="60">
        <v>0.74005947214669643</v>
      </c>
      <c r="T1442" s="51" t="s">
        <v>651</v>
      </c>
    </row>
    <row r="1443" spans="1:20" s="83" customFormat="1" x14ac:dyDescent="0.25">
      <c r="A1443" s="51" t="s">
        <v>636</v>
      </c>
      <c r="B1443" s="51" t="s">
        <v>656</v>
      </c>
      <c r="C1443" s="51" t="s">
        <v>39</v>
      </c>
      <c r="D1443" s="51" t="s">
        <v>135</v>
      </c>
      <c r="E1443" s="51">
        <v>207571437</v>
      </c>
      <c r="F1443" s="51">
        <v>30</v>
      </c>
      <c r="G1443" s="52">
        <v>1E-3</v>
      </c>
      <c r="H1443" s="51">
        <v>130</v>
      </c>
      <c r="I1443" s="53">
        <v>5.9419458000000001</v>
      </c>
      <c r="J1443" s="53">
        <v>1.8043E-3</v>
      </c>
      <c r="K1443" s="53">
        <v>5.5400382000000006</v>
      </c>
      <c r="L1443" s="54">
        <v>0.17970079999999999</v>
      </c>
      <c r="M1443" s="55">
        <v>8.4570000000000001E-4</v>
      </c>
      <c r="N1443" s="53">
        <v>0.20938590000000001</v>
      </c>
      <c r="O1443" s="56">
        <v>342</v>
      </c>
      <c r="P1443" s="56">
        <v>125</v>
      </c>
      <c r="Q1443" s="60">
        <v>0.59641100000000002</v>
      </c>
      <c r="R1443" s="60">
        <v>0.46764538368625969</v>
      </c>
      <c r="S1443" s="60">
        <v>0.71018582225448634</v>
      </c>
      <c r="T1443" s="51" t="s">
        <v>651</v>
      </c>
    </row>
    <row r="1444" spans="1:20" s="83" customFormat="1" x14ac:dyDescent="0.25">
      <c r="A1444" s="51" t="s">
        <v>636</v>
      </c>
      <c r="B1444" s="51" t="s">
        <v>656</v>
      </c>
      <c r="C1444" s="51" t="s">
        <v>39</v>
      </c>
      <c r="D1444" s="51" t="s">
        <v>135</v>
      </c>
      <c r="E1444" s="51">
        <v>207572219</v>
      </c>
      <c r="F1444" s="51">
        <v>30</v>
      </c>
      <c r="G1444" s="52">
        <v>1E-3</v>
      </c>
      <c r="H1444" s="51">
        <v>130</v>
      </c>
      <c r="I1444" s="53">
        <v>6.5939940999999997</v>
      </c>
      <c r="J1444" s="53">
        <v>1.9514999999999999E-3</v>
      </c>
      <c r="K1444" s="53">
        <v>6.1480605000000006</v>
      </c>
      <c r="L1444" s="54">
        <v>0.1938406</v>
      </c>
      <c r="M1444" s="55">
        <v>1.0705999999999999E-3</v>
      </c>
      <c r="N1444" s="53">
        <v>0.23853659999999999</v>
      </c>
      <c r="O1444" s="56">
        <v>366</v>
      </c>
      <c r="P1444" s="56">
        <v>137</v>
      </c>
      <c r="Q1444" s="60">
        <v>0.55818500000000004</v>
      </c>
      <c r="R1444" s="60">
        <v>0.39232489674581239</v>
      </c>
      <c r="S1444" s="60">
        <v>0.6829595121959795</v>
      </c>
      <c r="T1444" s="51" t="s">
        <v>651</v>
      </c>
    </row>
    <row r="1445" spans="1:20" s="83" customFormat="1" x14ac:dyDescent="0.25">
      <c r="A1445" s="51" t="s">
        <v>636</v>
      </c>
      <c r="B1445" s="51" t="s">
        <v>656</v>
      </c>
      <c r="C1445" s="51" t="s">
        <v>39</v>
      </c>
      <c r="D1445" s="51" t="s">
        <v>135</v>
      </c>
      <c r="E1445" s="51">
        <v>207573006</v>
      </c>
      <c r="F1445" s="51">
        <v>30</v>
      </c>
      <c r="G1445" s="52">
        <v>1E-3</v>
      </c>
      <c r="H1445" s="51">
        <v>130</v>
      </c>
      <c r="I1445" s="53">
        <v>5.7217969000000002</v>
      </c>
      <c r="J1445" s="53">
        <v>1.8235E-3</v>
      </c>
      <c r="K1445" s="53">
        <v>5.3552808999999986</v>
      </c>
      <c r="L1445" s="54">
        <v>0.1586033</v>
      </c>
      <c r="M1445" s="55">
        <v>7.7380000000000005E-4</v>
      </c>
      <c r="N1445" s="53">
        <v>0.1946869</v>
      </c>
      <c r="O1445" s="56">
        <v>330</v>
      </c>
      <c r="P1445" s="56">
        <v>111</v>
      </c>
      <c r="Q1445" s="60">
        <v>0.62083699999999997</v>
      </c>
      <c r="R1445" s="60">
        <v>0.46797986897670679</v>
      </c>
      <c r="S1445" s="60">
        <v>0.71193775253547698</v>
      </c>
      <c r="T1445" s="51" t="s">
        <v>651</v>
      </c>
    </row>
    <row r="1446" spans="1:20" s="83" customFormat="1" x14ac:dyDescent="0.25">
      <c r="A1446" s="51" t="s">
        <v>636</v>
      </c>
      <c r="B1446" s="51" t="s">
        <v>656</v>
      </c>
      <c r="C1446" s="51" t="s">
        <v>39</v>
      </c>
      <c r="D1446" s="51" t="s">
        <v>135</v>
      </c>
      <c r="E1446" s="51">
        <v>207573707</v>
      </c>
      <c r="F1446" s="51">
        <v>30</v>
      </c>
      <c r="G1446" s="52">
        <v>1E-3</v>
      </c>
      <c r="H1446" s="51">
        <v>130</v>
      </c>
      <c r="I1446" s="53">
        <v>5.7823316</v>
      </c>
      <c r="J1446" s="53">
        <v>1.7778E-3</v>
      </c>
      <c r="K1446" s="53">
        <v>5.3843719000000014</v>
      </c>
      <c r="L1446" s="54">
        <v>0.173874</v>
      </c>
      <c r="M1446" s="55">
        <v>8.2030000000000004E-4</v>
      </c>
      <c r="N1446" s="53">
        <v>0.21171889999999999</v>
      </c>
      <c r="O1446" s="56">
        <v>330</v>
      </c>
      <c r="P1446" s="56">
        <v>121</v>
      </c>
      <c r="Q1446" s="60">
        <v>0.73051500000000003</v>
      </c>
      <c r="R1446" s="60">
        <v>0.54758939050868272</v>
      </c>
      <c r="S1446" s="60">
        <v>0.76705540075845913</v>
      </c>
      <c r="T1446" s="51" t="s">
        <v>651</v>
      </c>
    </row>
    <row r="1447" spans="1:20" s="83" customFormat="1" x14ac:dyDescent="0.25">
      <c r="A1447" s="51" t="s">
        <v>636</v>
      </c>
      <c r="B1447" s="51" t="s">
        <v>656</v>
      </c>
      <c r="C1447" s="51" t="s">
        <v>39</v>
      </c>
      <c r="D1447" s="51" t="s">
        <v>135</v>
      </c>
      <c r="E1447" s="51">
        <v>207574414</v>
      </c>
      <c r="F1447" s="51">
        <v>30</v>
      </c>
      <c r="G1447" s="52">
        <v>1E-3</v>
      </c>
      <c r="H1447" s="51">
        <v>130</v>
      </c>
      <c r="I1447" s="53">
        <v>6.6287995999999998</v>
      </c>
      <c r="J1447" s="53">
        <v>1.8896E-3</v>
      </c>
      <c r="K1447" s="53">
        <v>6.2025596000000007</v>
      </c>
      <c r="L1447" s="54">
        <v>0.1885174</v>
      </c>
      <c r="M1447" s="55">
        <v>8.9539999999999997E-4</v>
      </c>
      <c r="N1447" s="53">
        <v>0.2232594</v>
      </c>
      <c r="O1447" s="56">
        <v>378</v>
      </c>
      <c r="P1447" s="56">
        <v>130</v>
      </c>
      <c r="Q1447" s="60">
        <v>0.62148999999999999</v>
      </c>
      <c r="R1447" s="60">
        <v>0.47062946896482472</v>
      </c>
      <c r="S1447" s="60">
        <v>0.73591918589378735</v>
      </c>
      <c r="T1447" s="51" t="s">
        <v>651</v>
      </c>
    </row>
    <row r="1448" spans="1:20" s="83" customFormat="1" x14ac:dyDescent="0.25">
      <c r="A1448" s="51" t="s">
        <v>636</v>
      </c>
      <c r="B1448" s="51" t="s">
        <v>656</v>
      </c>
      <c r="C1448" s="51" t="s">
        <v>39</v>
      </c>
      <c r="D1448" s="51" t="s">
        <v>135</v>
      </c>
      <c r="E1448" s="51">
        <v>207575205</v>
      </c>
      <c r="F1448" s="51">
        <v>30</v>
      </c>
      <c r="G1448" s="52">
        <v>1E-3</v>
      </c>
      <c r="H1448" s="51">
        <v>130</v>
      </c>
      <c r="I1448" s="53">
        <v>6.2117326999999998</v>
      </c>
      <c r="J1448" s="53">
        <v>1.8296E-3</v>
      </c>
      <c r="K1448" s="53">
        <v>5.7591188999999989</v>
      </c>
      <c r="L1448" s="54">
        <v>0.20358519999999999</v>
      </c>
      <c r="M1448" s="55">
        <v>9.9810000000000003E-4</v>
      </c>
      <c r="N1448" s="53">
        <v>0.23565800000000001</v>
      </c>
      <c r="O1448" s="56">
        <v>354</v>
      </c>
      <c r="P1448" s="56">
        <v>140</v>
      </c>
      <c r="Q1448" s="60">
        <v>0.66219099999999997</v>
      </c>
      <c r="R1448" s="60">
        <v>0.54459684567758282</v>
      </c>
      <c r="S1448" s="60">
        <v>0.74769079321364995</v>
      </c>
      <c r="T1448" s="51" t="s">
        <v>651</v>
      </c>
    </row>
    <row r="1449" spans="1:20" s="83" customFormat="1" x14ac:dyDescent="0.25">
      <c r="A1449" s="51" t="s">
        <v>636</v>
      </c>
      <c r="B1449" s="51" t="s">
        <v>656</v>
      </c>
      <c r="C1449" s="51" t="s">
        <v>39</v>
      </c>
      <c r="D1449" s="51" t="s">
        <v>135</v>
      </c>
      <c r="E1449" s="51">
        <v>207575954</v>
      </c>
      <c r="F1449" s="51">
        <v>30</v>
      </c>
      <c r="G1449" s="52">
        <v>1E-3</v>
      </c>
      <c r="H1449" s="51">
        <v>130</v>
      </c>
      <c r="I1449" s="53">
        <v>5.5577174999999999</v>
      </c>
      <c r="J1449" s="53">
        <v>1.7806E-3</v>
      </c>
      <c r="K1449" s="53">
        <v>5.1552976999999993</v>
      </c>
      <c r="L1449" s="54">
        <v>0.17830080000000001</v>
      </c>
      <c r="M1449" s="55">
        <v>8.7509999999999997E-4</v>
      </c>
      <c r="N1449" s="53">
        <v>0.2116808</v>
      </c>
      <c r="O1449" s="56">
        <v>318</v>
      </c>
      <c r="P1449" s="56">
        <v>123</v>
      </c>
      <c r="Q1449" s="60">
        <v>0.53895499999999996</v>
      </c>
      <c r="R1449" s="60">
        <v>0.42160280748359608</v>
      </c>
      <c r="S1449" s="60">
        <v>0.69745603403499112</v>
      </c>
      <c r="T1449" s="51" t="s">
        <v>651</v>
      </c>
    </row>
    <row r="1450" spans="1:20" s="83" customFormat="1" x14ac:dyDescent="0.25">
      <c r="A1450" s="51" t="s">
        <v>636</v>
      </c>
      <c r="B1450" s="51" t="s">
        <v>656</v>
      </c>
      <c r="C1450" s="51" t="s">
        <v>39</v>
      </c>
      <c r="D1450" s="51" t="s">
        <v>135</v>
      </c>
      <c r="E1450" s="51">
        <v>207576640</v>
      </c>
      <c r="F1450" s="51">
        <v>30</v>
      </c>
      <c r="G1450" s="52">
        <v>1E-3</v>
      </c>
      <c r="H1450" s="51">
        <v>130</v>
      </c>
      <c r="I1450" s="53">
        <v>6.4885523000000003</v>
      </c>
      <c r="J1450" s="53">
        <v>1.8443000000000001E-3</v>
      </c>
      <c r="K1450" s="53">
        <v>6.0354929999999998</v>
      </c>
      <c r="L1450" s="54">
        <v>0.2002852</v>
      </c>
      <c r="M1450" s="55">
        <v>9.7110000000000002E-4</v>
      </c>
      <c r="N1450" s="53">
        <v>0.2390552</v>
      </c>
      <c r="O1450" s="56">
        <v>366</v>
      </c>
      <c r="P1450" s="56">
        <v>138</v>
      </c>
      <c r="Q1450" s="60">
        <v>0.55222599999999999</v>
      </c>
      <c r="R1450" s="60">
        <v>0.408515341342094</v>
      </c>
      <c r="S1450" s="60">
        <v>0.67764802519322087</v>
      </c>
      <c r="T1450" s="51" t="s">
        <v>651</v>
      </c>
    </row>
    <row r="1451" spans="1:20" s="83" customFormat="1" x14ac:dyDescent="0.25">
      <c r="A1451" s="51" t="s">
        <v>636</v>
      </c>
      <c r="B1451" s="51" t="s">
        <v>656</v>
      </c>
      <c r="C1451" s="51" t="s">
        <v>39</v>
      </c>
      <c r="D1451" s="51" t="s">
        <v>135</v>
      </c>
      <c r="E1451" s="51">
        <v>207577419</v>
      </c>
      <c r="F1451" s="51">
        <v>30</v>
      </c>
      <c r="G1451" s="52">
        <v>1E-3</v>
      </c>
      <c r="H1451" s="51">
        <v>130</v>
      </c>
      <c r="I1451" s="53">
        <v>5.9035853999999999</v>
      </c>
      <c r="J1451" s="53">
        <v>1.8056000000000001E-3</v>
      </c>
      <c r="K1451" s="53">
        <v>5.5003882000000006</v>
      </c>
      <c r="L1451" s="54">
        <v>0.1740717</v>
      </c>
      <c r="M1451" s="55">
        <v>8.2890000000000004E-4</v>
      </c>
      <c r="N1451" s="53">
        <v>0.21652689999999999</v>
      </c>
      <c r="O1451" s="56">
        <v>342</v>
      </c>
      <c r="P1451" s="56">
        <v>121</v>
      </c>
      <c r="Q1451" s="60">
        <v>0.66492600000000002</v>
      </c>
      <c r="R1451" s="60">
        <v>0.57173523628224276</v>
      </c>
      <c r="S1451" s="60">
        <v>0.76822974943250355</v>
      </c>
      <c r="T1451" s="51" t="s">
        <v>651</v>
      </c>
    </row>
    <row r="1452" spans="1:20" s="83" customFormat="1" x14ac:dyDescent="0.25">
      <c r="A1452" s="51" t="s">
        <v>636</v>
      </c>
      <c r="B1452" s="51" t="s">
        <v>656</v>
      </c>
      <c r="C1452" s="51" t="s">
        <v>39</v>
      </c>
      <c r="D1452" s="51" t="s">
        <v>135</v>
      </c>
      <c r="E1452" s="51">
        <v>207578137</v>
      </c>
      <c r="F1452" s="51">
        <v>30</v>
      </c>
      <c r="G1452" s="52">
        <v>1E-3</v>
      </c>
      <c r="H1452" s="51">
        <v>130</v>
      </c>
      <c r="I1452" s="53">
        <v>5.7452205000000003</v>
      </c>
      <c r="J1452" s="53">
        <v>1.8569999999999999E-3</v>
      </c>
      <c r="K1452" s="53">
        <v>5.3739255999999997</v>
      </c>
      <c r="L1452" s="54">
        <v>0.15874830000000001</v>
      </c>
      <c r="M1452" s="55">
        <v>7.873E-4</v>
      </c>
      <c r="N1452" s="53">
        <v>0.19956280000000001</v>
      </c>
      <c r="O1452" s="56">
        <v>330</v>
      </c>
      <c r="P1452" s="56">
        <v>116</v>
      </c>
      <c r="Q1452" s="60">
        <v>0.63880000000000003</v>
      </c>
      <c r="R1452" s="60">
        <v>0.51559646772589895</v>
      </c>
      <c r="S1452" s="60">
        <v>0.73983447659343238</v>
      </c>
      <c r="T1452" s="51" t="s">
        <v>651</v>
      </c>
    </row>
    <row r="1453" spans="1:20" s="83" customFormat="1" x14ac:dyDescent="0.25">
      <c r="A1453" s="51" t="s">
        <v>636</v>
      </c>
      <c r="B1453" s="51" t="s">
        <v>656</v>
      </c>
      <c r="C1453" s="51" t="s">
        <v>39</v>
      </c>
      <c r="D1453" s="51" t="s">
        <v>135</v>
      </c>
      <c r="E1453" s="51">
        <v>207578838</v>
      </c>
      <c r="F1453" s="51">
        <v>30</v>
      </c>
      <c r="G1453" s="52">
        <v>1E-3</v>
      </c>
      <c r="H1453" s="51">
        <v>130</v>
      </c>
      <c r="I1453" s="53">
        <v>6.0229933999999998</v>
      </c>
      <c r="J1453" s="53">
        <v>1.8309000000000001E-3</v>
      </c>
      <c r="K1453" s="53">
        <v>5.579989799999999</v>
      </c>
      <c r="L1453" s="54">
        <v>0.1998914</v>
      </c>
      <c r="M1453" s="55">
        <v>9.4379999999999996E-4</v>
      </c>
      <c r="N1453" s="53">
        <v>0.2299032</v>
      </c>
      <c r="O1453" s="56">
        <v>342</v>
      </c>
      <c r="P1453" s="56">
        <v>136</v>
      </c>
      <c r="Q1453" s="60">
        <v>0.65244000000000002</v>
      </c>
      <c r="R1453" s="60">
        <v>0.53560623876303226</v>
      </c>
      <c r="S1453" s="60">
        <v>0.75261891060024388</v>
      </c>
      <c r="T1453" s="51" t="s">
        <v>651</v>
      </c>
    </row>
    <row r="1454" spans="1:20" s="83" customFormat="1" x14ac:dyDescent="0.25">
      <c r="A1454" s="51" t="s">
        <v>636</v>
      </c>
      <c r="B1454" s="51" t="s">
        <v>656</v>
      </c>
      <c r="C1454" s="51" t="s">
        <v>39</v>
      </c>
      <c r="D1454" s="51" t="s">
        <v>135</v>
      </c>
      <c r="E1454" s="51">
        <v>207579570</v>
      </c>
      <c r="F1454" s="51">
        <v>30</v>
      </c>
      <c r="G1454" s="52">
        <v>1E-3</v>
      </c>
      <c r="H1454" s="51">
        <v>130</v>
      </c>
      <c r="I1454" s="53">
        <v>5.9520612000000002</v>
      </c>
      <c r="J1454" s="53">
        <v>1.9078999999999999E-3</v>
      </c>
      <c r="K1454" s="53">
        <v>5.5388503000000018</v>
      </c>
      <c r="L1454" s="54">
        <v>0.1821672</v>
      </c>
      <c r="M1454" s="55">
        <v>8.6350000000000001E-4</v>
      </c>
      <c r="N1454" s="53">
        <v>0.2182482</v>
      </c>
      <c r="O1454" s="56">
        <v>342</v>
      </c>
      <c r="P1454" s="56">
        <v>125</v>
      </c>
      <c r="Q1454" s="60">
        <v>0.60027900000000001</v>
      </c>
      <c r="R1454" s="60">
        <v>0.47849803035574029</v>
      </c>
      <c r="S1454" s="60">
        <v>0.73351546555489922</v>
      </c>
      <c r="T1454" s="51" t="s">
        <v>651</v>
      </c>
    </row>
    <row r="1455" spans="1:20" s="83" customFormat="1" x14ac:dyDescent="0.25">
      <c r="A1455" s="51" t="s">
        <v>636</v>
      </c>
      <c r="B1455" s="51" t="s">
        <v>656</v>
      </c>
      <c r="C1455" s="51" t="s">
        <v>39</v>
      </c>
      <c r="D1455" s="51" t="s">
        <v>135</v>
      </c>
      <c r="E1455" s="51">
        <v>207581614</v>
      </c>
      <c r="F1455" s="51">
        <v>30</v>
      </c>
      <c r="G1455" s="52">
        <v>1E-3</v>
      </c>
      <c r="H1455" s="51">
        <v>130</v>
      </c>
      <c r="I1455" s="53">
        <v>6.2056066999999997</v>
      </c>
      <c r="J1455" s="53">
        <v>1.8006000000000009E-3</v>
      </c>
      <c r="K1455" s="53">
        <v>5.7144757000000004</v>
      </c>
      <c r="L1455" s="54">
        <v>0.2145492</v>
      </c>
      <c r="M1455" s="55">
        <v>1.091E-3</v>
      </c>
      <c r="N1455" s="53">
        <v>0.26294990000000001</v>
      </c>
      <c r="O1455" s="56">
        <v>354</v>
      </c>
      <c r="P1455" s="56">
        <v>150</v>
      </c>
      <c r="Q1455" s="60">
        <v>0.56166199999999999</v>
      </c>
      <c r="R1455" s="60">
        <v>0.4083774800171257</v>
      </c>
      <c r="S1455" s="60">
        <v>0.68127073623892598</v>
      </c>
      <c r="T1455" s="51" t="s">
        <v>651</v>
      </c>
    </row>
    <row r="1456" spans="1:20" s="83" customFormat="1" x14ac:dyDescent="0.25">
      <c r="A1456" s="51" t="s">
        <v>636</v>
      </c>
      <c r="B1456" s="51" t="s">
        <v>656</v>
      </c>
      <c r="C1456" s="51" t="s">
        <v>39</v>
      </c>
      <c r="D1456" s="51" t="s">
        <v>135</v>
      </c>
      <c r="E1456" s="51">
        <v>207582366</v>
      </c>
      <c r="F1456" s="51">
        <v>30</v>
      </c>
      <c r="G1456" s="52">
        <v>1E-3</v>
      </c>
      <c r="H1456" s="51">
        <v>130</v>
      </c>
      <c r="I1456" s="53">
        <v>6.6569522000000001</v>
      </c>
      <c r="J1456" s="53">
        <v>1.8092E-3</v>
      </c>
      <c r="K1456" s="53">
        <v>6.2540901999999976</v>
      </c>
      <c r="L1456" s="54">
        <v>0.16863429999999999</v>
      </c>
      <c r="M1456" s="55">
        <v>8.7580000000000004E-4</v>
      </c>
      <c r="N1456" s="53">
        <v>0.2200792</v>
      </c>
      <c r="O1456" s="56">
        <v>378</v>
      </c>
      <c r="P1456" s="56">
        <v>126</v>
      </c>
      <c r="Q1456" s="60">
        <v>0.67210800000000004</v>
      </c>
      <c r="R1456" s="60">
        <v>0.50531279049298083</v>
      </c>
      <c r="S1456" s="60">
        <v>0.73195472505368819</v>
      </c>
      <c r="T1456" s="51" t="s">
        <v>651</v>
      </c>
    </row>
    <row r="1457" spans="1:20" s="83" customFormat="1" x14ac:dyDescent="0.25">
      <c r="A1457" s="51" t="s">
        <v>636</v>
      </c>
      <c r="B1457" s="51" t="s">
        <v>656</v>
      </c>
      <c r="C1457" s="51" t="s">
        <v>39</v>
      </c>
      <c r="D1457" s="51" t="s">
        <v>135</v>
      </c>
      <c r="E1457" s="51">
        <v>207583160</v>
      </c>
      <c r="F1457" s="51">
        <v>30</v>
      </c>
      <c r="G1457" s="52">
        <v>1E-3</v>
      </c>
      <c r="H1457" s="51">
        <v>130</v>
      </c>
      <c r="I1457" s="53">
        <v>6.1849195000000003</v>
      </c>
      <c r="J1457" s="53">
        <v>1.8151E-3</v>
      </c>
      <c r="K1457" s="53">
        <v>5.7601896000000012</v>
      </c>
      <c r="L1457" s="54">
        <v>0.1885048</v>
      </c>
      <c r="M1457" s="55">
        <v>9.209E-4</v>
      </c>
      <c r="N1457" s="53">
        <v>0.22316050000000001</v>
      </c>
      <c r="O1457" s="56">
        <v>354</v>
      </c>
      <c r="P1457" s="56">
        <v>132</v>
      </c>
      <c r="Q1457" s="60">
        <v>0.59521900000000005</v>
      </c>
      <c r="R1457" s="60">
        <v>0.46617055024297571</v>
      </c>
      <c r="S1457" s="60">
        <v>0.70958856383617597</v>
      </c>
      <c r="T1457" s="51" t="s">
        <v>651</v>
      </c>
    </row>
    <row r="1458" spans="1:20" s="83" customFormat="1" x14ac:dyDescent="0.25">
      <c r="A1458" s="51" t="s">
        <v>636</v>
      </c>
      <c r="B1458" s="51" t="s">
        <v>656</v>
      </c>
      <c r="C1458" s="51" t="s">
        <v>39</v>
      </c>
      <c r="D1458" s="51" t="s">
        <v>135</v>
      </c>
      <c r="E1458" s="51">
        <v>207583907</v>
      </c>
      <c r="F1458" s="51">
        <v>30</v>
      </c>
      <c r="G1458" s="52">
        <v>1E-3</v>
      </c>
      <c r="H1458" s="51">
        <v>130</v>
      </c>
      <c r="I1458" s="53">
        <v>5.4930382</v>
      </c>
      <c r="J1458" s="53">
        <v>1.8006999999999999E-3</v>
      </c>
      <c r="K1458" s="53">
        <v>5.0885612</v>
      </c>
      <c r="L1458" s="54">
        <v>0.1795194</v>
      </c>
      <c r="M1458" s="55">
        <v>8.4179999999999997E-4</v>
      </c>
      <c r="N1458" s="53">
        <v>0.21243780000000001</v>
      </c>
      <c r="O1458" s="56">
        <v>318</v>
      </c>
      <c r="P1458" s="56">
        <v>123</v>
      </c>
      <c r="Q1458" s="60">
        <v>0.65286</v>
      </c>
      <c r="R1458" s="60">
        <v>0.56420718602577691</v>
      </c>
      <c r="S1458" s="60">
        <v>0.75045478555270384</v>
      </c>
      <c r="T1458" s="51" t="s">
        <v>651</v>
      </c>
    </row>
    <row r="1459" spans="1:20" s="83" customFormat="1" x14ac:dyDescent="0.25">
      <c r="A1459" s="51" t="s">
        <v>636</v>
      </c>
      <c r="B1459" s="51" t="s">
        <v>656</v>
      </c>
      <c r="C1459" s="51" t="s">
        <v>39</v>
      </c>
      <c r="D1459" s="51" t="s">
        <v>135</v>
      </c>
      <c r="E1459" s="51">
        <v>207584585</v>
      </c>
      <c r="F1459" s="51">
        <v>30</v>
      </c>
      <c r="G1459" s="52">
        <v>1E-3</v>
      </c>
      <c r="H1459" s="51">
        <v>130</v>
      </c>
      <c r="I1459" s="53">
        <v>6.4342687999999999</v>
      </c>
      <c r="J1459" s="53">
        <v>1.8265E-3</v>
      </c>
      <c r="K1459" s="53">
        <v>5.9914053999999988</v>
      </c>
      <c r="L1459" s="54">
        <v>0.19734260000000001</v>
      </c>
      <c r="M1459" s="55">
        <v>9.1560000000000003E-4</v>
      </c>
      <c r="N1459" s="53">
        <v>0.23106199999999999</v>
      </c>
      <c r="O1459" s="56">
        <v>366</v>
      </c>
      <c r="P1459" s="56">
        <v>136</v>
      </c>
      <c r="Q1459" s="60">
        <v>0.53989399999999999</v>
      </c>
      <c r="R1459" s="60">
        <v>0.43441189373459649</v>
      </c>
      <c r="S1459" s="60">
        <v>0.70345167041767542</v>
      </c>
      <c r="T1459" s="51" t="s">
        <v>651</v>
      </c>
    </row>
    <row r="1460" spans="1:20" s="83" customFormat="1" x14ac:dyDescent="0.25">
      <c r="A1460" s="51" t="s">
        <v>636</v>
      </c>
      <c r="B1460" s="51" t="s">
        <v>656</v>
      </c>
      <c r="C1460" s="51" t="s">
        <v>39</v>
      </c>
      <c r="D1460" s="51" t="s">
        <v>135</v>
      </c>
      <c r="E1460" s="51">
        <v>207585358</v>
      </c>
      <c r="F1460" s="51">
        <v>30</v>
      </c>
      <c r="G1460" s="52">
        <v>1E-3</v>
      </c>
      <c r="H1460" s="51">
        <v>130</v>
      </c>
      <c r="I1460" s="53">
        <v>5.7678776000000003</v>
      </c>
      <c r="J1460" s="53">
        <v>1.7905E-3</v>
      </c>
      <c r="K1460" s="53">
        <v>5.3672751999999999</v>
      </c>
      <c r="L1460" s="54">
        <v>0.17593700000000001</v>
      </c>
      <c r="M1460" s="55">
        <v>8.474E-4</v>
      </c>
      <c r="N1460" s="53">
        <v>0.2122309</v>
      </c>
      <c r="O1460" s="56">
        <v>330</v>
      </c>
      <c r="P1460" s="56">
        <v>122</v>
      </c>
      <c r="Q1460" s="60">
        <v>0.58409800000000001</v>
      </c>
      <c r="R1460" s="60">
        <v>0.43477971685375161</v>
      </c>
      <c r="S1460" s="60">
        <v>0.70599726574261301</v>
      </c>
      <c r="T1460" s="51" t="s">
        <v>651</v>
      </c>
    </row>
    <row r="1461" spans="1:20" s="83" customFormat="1" x14ac:dyDescent="0.25">
      <c r="A1461" s="51" t="s">
        <v>636</v>
      </c>
      <c r="B1461" s="51" t="s">
        <v>656</v>
      </c>
      <c r="C1461" s="51" t="s">
        <v>39</v>
      </c>
      <c r="D1461" s="51" t="s">
        <v>135</v>
      </c>
      <c r="E1461" s="51">
        <v>207586062</v>
      </c>
      <c r="F1461" s="51">
        <v>30</v>
      </c>
      <c r="G1461" s="52">
        <v>1E-3</v>
      </c>
      <c r="H1461" s="51">
        <v>130</v>
      </c>
      <c r="I1461" s="53">
        <v>6.4009292999999996</v>
      </c>
      <c r="J1461" s="53">
        <v>1.7803999999999999E-3</v>
      </c>
      <c r="K1461" s="53">
        <v>5.9691657999999981</v>
      </c>
      <c r="L1461" s="54">
        <v>0.18684149999999999</v>
      </c>
      <c r="M1461" s="55">
        <v>1.0271E-3</v>
      </c>
      <c r="N1461" s="53">
        <v>0.23144780000000001</v>
      </c>
      <c r="O1461" s="56">
        <v>366</v>
      </c>
      <c r="P1461" s="56">
        <v>130</v>
      </c>
      <c r="Q1461" s="60">
        <v>0.60279700000000003</v>
      </c>
      <c r="R1461" s="60">
        <v>0.47918544708801408</v>
      </c>
      <c r="S1461" s="60">
        <v>0.73458921469332006</v>
      </c>
      <c r="T1461" s="51" t="s">
        <v>651</v>
      </c>
    </row>
    <row r="1462" spans="1:20" s="83" customFormat="1" x14ac:dyDescent="0.25">
      <c r="A1462" s="51" t="s">
        <v>636</v>
      </c>
      <c r="B1462" s="51" t="s">
        <v>656</v>
      </c>
      <c r="C1462" s="51" t="s">
        <v>39</v>
      </c>
      <c r="D1462" s="51" t="s">
        <v>135</v>
      </c>
      <c r="E1462" s="51">
        <v>207586838</v>
      </c>
      <c r="F1462" s="51">
        <v>30</v>
      </c>
      <c r="G1462" s="52">
        <v>1E-3</v>
      </c>
      <c r="H1462" s="51">
        <v>130</v>
      </c>
      <c r="I1462" s="53">
        <v>6.0758679999999998</v>
      </c>
      <c r="J1462" s="53">
        <v>1.7833E-3</v>
      </c>
      <c r="K1462" s="53">
        <v>5.6529670999999997</v>
      </c>
      <c r="L1462" s="54">
        <v>0.1863552</v>
      </c>
      <c r="M1462" s="55">
        <v>9.5549999999999997E-4</v>
      </c>
      <c r="N1462" s="53">
        <v>0.22379309999999999</v>
      </c>
      <c r="O1462" s="56">
        <v>342</v>
      </c>
      <c r="P1462" s="56">
        <v>129</v>
      </c>
      <c r="Q1462" s="60">
        <v>0.57898300000000003</v>
      </c>
      <c r="R1462" s="60">
        <v>0.42183230103788949</v>
      </c>
      <c r="S1462" s="60">
        <v>0.70156212169888621</v>
      </c>
      <c r="T1462" s="51" t="s">
        <v>651</v>
      </c>
    </row>
    <row r="1463" spans="1:20" s="83" customFormat="1" x14ac:dyDescent="0.25">
      <c r="A1463" s="51" t="s">
        <v>636</v>
      </c>
      <c r="B1463" s="51" t="s">
        <v>656</v>
      </c>
      <c r="C1463" s="51" t="s">
        <v>39</v>
      </c>
      <c r="D1463" s="51" t="s">
        <v>135</v>
      </c>
      <c r="E1463" s="51">
        <v>207587573</v>
      </c>
      <c r="F1463" s="51">
        <v>30</v>
      </c>
      <c r="G1463" s="52">
        <v>1E-3</v>
      </c>
      <c r="H1463" s="51">
        <v>130</v>
      </c>
      <c r="I1463" s="53">
        <v>5.7688332000000004</v>
      </c>
      <c r="J1463" s="53">
        <v>1.864700000000001E-3</v>
      </c>
      <c r="K1463" s="53">
        <v>5.3404270999999994</v>
      </c>
      <c r="L1463" s="54">
        <v>0.18412490000000001</v>
      </c>
      <c r="M1463" s="55">
        <v>8.7719999999999996E-4</v>
      </c>
      <c r="N1463" s="53">
        <v>0.23147970000000001</v>
      </c>
      <c r="O1463" s="56">
        <v>330</v>
      </c>
      <c r="P1463" s="56">
        <v>130</v>
      </c>
      <c r="Q1463" s="60">
        <v>0.58176899999999998</v>
      </c>
      <c r="R1463" s="60">
        <v>0.46305396645018171</v>
      </c>
      <c r="S1463" s="60">
        <v>0.71853451621968289</v>
      </c>
      <c r="T1463" s="51" t="s">
        <v>651</v>
      </c>
    </row>
    <row r="1464" spans="1:20" s="83" customFormat="1" x14ac:dyDescent="0.25">
      <c r="A1464" s="51" t="s">
        <v>636</v>
      </c>
      <c r="B1464" s="51" t="s">
        <v>656</v>
      </c>
      <c r="C1464" s="51" t="s">
        <v>39</v>
      </c>
      <c r="D1464" s="51" t="s">
        <v>135</v>
      </c>
      <c r="E1464" s="51">
        <v>207588279</v>
      </c>
      <c r="F1464" s="51">
        <v>30</v>
      </c>
      <c r="G1464" s="52">
        <v>1E-3</v>
      </c>
      <c r="H1464" s="51">
        <v>130</v>
      </c>
      <c r="I1464" s="53">
        <v>6.3980569999999997</v>
      </c>
      <c r="J1464" s="53">
        <v>1.8125000000000001E-3</v>
      </c>
      <c r="K1464" s="53">
        <v>5.9537152999999998</v>
      </c>
      <c r="L1464" s="54">
        <v>0.1969767</v>
      </c>
      <c r="M1464" s="55">
        <v>9.4379999999999996E-4</v>
      </c>
      <c r="N1464" s="53">
        <v>0.2339571</v>
      </c>
      <c r="O1464" s="56">
        <v>366</v>
      </c>
      <c r="P1464" s="56">
        <v>137</v>
      </c>
      <c r="Q1464" s="60">
        <v>0.65496100000000002</v>
      </c>
      <c r="R1464" s="60">
        <v>0.51436757726136151</v>
      </c>
      <c r="S1464" s="60">
        <v>0.74575979277761517</v>
      </c>
      <c r="T1464" s="51" t="s">
        <v>651</v>
      </c>
    </row>
    <row r="1465" spans="1:20" s="83" customFormat="1" x14ac:dyDescent="0.25">
      <c r="A1465" s="51" t="s">
        <v>636</v>
      </c>
      <c r="B1465" s="51" t="s">
        <v>656</v>
      </c>
      <c r="C1465" s="51" t="s">
        <v>39</v>
      </c>
      <c r="D1465" s="51" t="s">
        <v>135</v>
      </c>
      <c r="E1465" s="51">
        <v>207589049</v>
      </c>
      <c r="F1465" s="51">
        <v>30</v>
      </c>
      <c r="G1465" s="52">
        <v>1E-3</v>
      </c>
      <c r="H1465" s="51">
        <v>130</v>
      </c>
      <c r="I1465" s="53">
        <v>6.2108203</v>
      </c>
      <c r="J1465" s="53">
        <v>1.8339000000000001E-3</v>
      </c>
      <c r="K1465" s="53">
        <v>5.812707099999999</v>
      </c>
      <c r="L1465" s="54">
        <v>0.17828559999999999</v>
      </c>
      <c r="M1465" s="55">
        <v>8.7589999999999999E-4</v>
      </c>
      <c r="N1465" s="53">
        <v>0.20689550000000001</v>
      </c>
      <c r="O1465" s="56">
        <v>354</v>
      </c>
      <c r="P1465" s="56">
        <v>122</v>
      </c>
      <c r="Q1465" s="60">
        <v>0.61443700000000001</v>
      </c>
      <c r="R1465" s="60">
        <v>0.44432676240007218</v>
      </c>
      <c r="S1465" s="60">
        <v>0.71095042707083</v>
      </c>
      <c r="T1465" s="51" t="s">
        <v>651</v>
      </c>
    </row>
    <row r="1466" spans="1:20" s="83" customFormat="1" x14ac:dyDescent="0.25">
      <c r="A1466" s="51" t="s">
        <v>636</v>
      </c>
      <c r="B1466" s="51" t="s">
        <v>656</v>
      </c>
      <c r="C1466" s="51" t="s">
        <v>39</v>
      </c>
      <c r="D1466" s="51" t="s">
        <v>135</v>
      </c>
      <c r="E1466" s="51">
        <v>207589798</v>
      </c>
      <c r="F1466" s="51">
        <v>30</v>
      </c>
      <c r="G1466" s="52">
        <v>1E-3</v>
      </c>
      <c r="H1466" s="51">
        <v>130</v>
      </c>
      <c r="I1466" s="53">
        <v>5.9408561000000004</v>
      </c>
      <c r="J1466" s="53">
        <v>1.8190000000000001E-3</v>
      </c>
      <c r="K1466" s="53">
        <v>5.5174953000000002</v>
      </c>
      <c r="L1466" s="54">
        <v>0.18691940000000001</v>
      </c>
      <c r="M1466" s="55">
        <v>8.8429999999999997E-4</v>
      </c>
      <c r="N1466" s="53">
        <v>0.2225415</v>
      </c>
      <c r="O1466" s="56">
        <v>342</v>
      </c>
      <c r="P1466" s="56">
        <v>128</v>
      </c>
      <c r="Q1466" s="60">
        <v>0.55693599999999999</v>
      </c>
      <c r="R1466" s="60">
        <v>0.45871511224633299</v>
      </c>
      <c r="S1466" s="60">
        <v>0.71745909668687446</v>
      </c>
      <c r="T1466" s="51" t="s">
        <v>651</v>
      </c>
    </row>
    <row r="1467" spans="1:20" s="83" customFormat="1" x14ac:dyDescent="0.25">
      <c r="A1467" s="51" t="s">
        <v>636</v>
      </c>
      <c r="B1467" s="51" t="s">
        <v>656</v>
      </c>
      <c r="C1467" s="51" t="s">
        <v>39</v>
      </c>
      <c r="D1467" s="51" t="s">
        <v>135</v>
      </c>
      <c r="E1467" s="51">
        <v>207590522</v>
      </c>
      <c r="F1467" s="51">
        <v>30</v>
      </c>
      <c r="G1467" s="52">
        <v>1E-3</v>
      </c>
      <c r="H1467" s="51">
        <v>130</v>
      </c>
      <c r="I1467" s="53">
        <v>5.9529503000000004</v>
      </c>
      <c r="J1467" s="53">
        <v>1.836E-3</v>
      </c>
      <c r="K1467" s="53">
        <v>5.540167799999999</v>
      </c>
      <c r="L1467" s="54">
        <v>0.17863609999999999</v>
      </c>
      <c r="M1467" s="55">
        <v>8.9380000000000004E-4</v>
      </c>
      <c r="N1467" s="53">
        <v>0.22125010000000001</v>
      </c>
      <c r="O1467" s="56">
        <v>342</v>
      </c>
      <c r="P1467" s="56">
        <v>124</v>
      </c>
      <c r="Q1467" s="60">
        <v>0.63842900000000002</v>
      </c>
      <c r="R1467" s="60">
        <v>0.49881244365179672</v>
      </c>
      <c r="S1467" s="60">
        <v>0.74384731714238728</v>
      </c>
      <c r="T1467" s="51" t="s">
        <v>651</v>
      </c>
    </row>
    <row r="1468" spans="1:20" s="83" customFormat="1" x14ac:dyDescent="0.25">
      <c r="A1468" s="51" t="s">
        <v>636</v>
      </c>
      <c r="B1468" s="51" t="s">
        <v>656</v>
      </c>
      <c r="C1468" s="51" t="s">
        <v>39</v>
      </c>
      <c r="D1468" s="51" t="s">
        <v>135</v>
      </c>
      <c r="E1468" s="51">
        <v>207591245</v>
      </c>
      <c r="F1468" s="51">
        <v>30</v>
      </c>
      <c r="G1468" s="52">
        <v>1E-3</v>
      </c>
      <c r="H1468" s="51">
        <v>130</v>
      </c>
      <c r="I1468" s="53">
        <v>6.4210878999999998</v>
      </c>
      <c r="J1468" s="53">
        <v>1.8373E-3</v>
      </c>
      <c r="K1468" s="53">
        <v>5.9841867000000004</v>
      </c>
      <c r="L1468" s="54">
        <v>0.19608129999999999</v>
      </c>
      <c r="M1468" s="55">
        <v>9.3849999999999999E-4</v>
      </c>
      <c r="N1468" s="53">
        <v>0.22745319999999999</v>
      </c>
      <c r="O1468" s="56">
        <v>366</v>
      </c>
      <c r="P1468" s="56">
        <v>135</v>
      </c>
      <c r="Q1468" s="60">
        <v>0.56422799999999995</v>
      </c>
      <c r="R1468" s="60">
        <v>0.43872780847675902</v>
      </c>
      <c r="S1468" s="60">
        <v>0.71561734534564114</v>
      </c>
      <c r="T1468" s="51" t="s">
        <v>651</v>
      </c>
    </row>
    <row r="1469" spans="1:20" s="83" customFormat="1" x14ac:dyDescent="0.25">
      <c r="A1469" s="51" t="s">
        <v>636</v>
      </c>
      <c r="B1469" s="51" t="s">
        <v>656</v>
      </c>
      <c r="C1469" s="51" t="s">
        <v>39</v>
      </c>
      <c r="D1469" s="51" t="s">
        <v>135</v>
      </c>
      <c r="E1469" s="51">
        <v>207592023</v>
      </c>
      <c r="F1469" s="51">
        <v>30</v>
      </c>
      <c r="G1469" s="52">
        <v>1E-3</v>
      </c>
      <c r="H1469" s="51">
        <v>130</v>
      </c>
      <c r="I1469" s="53">
        <v>6.1167527000000002</v>
      </c>
      <c r="J1469" s="53">
        <v>1.7960000000000001E-3</v>
      </c>
      <c r="K1469" s="53">
        <v>5.7347188999999998</v>
      </c>
      <c r="L1469" s="54">
        <v>0.1705325</v>
      </c>
      <c r="M1469" s="55">
        <v>8.3549999999999998E-4</v>
      </c>
      <c r="N1469" s="53">
        <v>0.19882279999999999</v>
      </c>
      <c r="O1469" s="56">
        <v>354</v>
      </c>
      <c r="P1469" s="56">
        <v>115</v>
      </c>
      <c r="Q1469" s="60">
        <v>0.58371200000000001</v>
      </c>
      <c r="R1469" s="60">
        <v>0.438584881907504</v>
      </c>
      <c r="S1469" s="60">
        <v>0.71222516800905356</v>
      </c>
      <c r="T1469" s="51" t="s">
        <v>651</v>
      </c>
    </row>
    <row r="1470" spans="1:20" s="83" customFormat="1" x14ac:dyDescent="0.25">
      <c r="A1470" s="51" t="s">
        <v>636</v>
      </c>
      <c r="B1470" s="51" t="s">
        <v>656</v>
      </c>
      <c r="C1470" s="51" t="s">
        <v>39</v>
      </c>
      <c r="D1470" s="51" t="s">
        <v>135</v>
      </c>
      <c r="E1470" s="51">
        <v>207592764</v>
      </c>
      <c r="F1470" s="51">
        <v>30</v>
      </c>
      <c r="G1470" s="52">
        <v>1E-3</v>
      </c>
      <c r="H1470" s="51">
        <v>130</v>
      </c>
      <c r="I1470" s="53">
        <v>5.0024559999999996</v>
      </c>
      <c r="J1470" s="53">
        <v>1.8583E-3</v>
      </c>
      <c r="K1470" s="53">
        <v>4.6496306000000009</v>
      </c>
      <c r="L1470" s="54">
        <v>0.1487851</v>
      </c>
      <c r="M1470" s="55">
        <v>7.7579999999999999E-4</v>
      </c>
      <c r="N1470" s="53">
        <v>0.19212960000000001</v>
      </c>
      <c r="O1470" s="56">
        <v>294</v>
      </c>
      <c r="P1470" s="56">
        <v>106</v>
      </c>
      <c r="Q1470" s="60">
        <v>0.55607300000000004</v>
      </c>
      <c r="R1470" s="60">
        <v>0.41125897112774412</v>
      </c>
      <c r="S1470" s="60">
        <v>0.69911315372172778</v>
      </c>
      <c r="T1470" s="51" t="s">
        <v>651</v>
      </c>
    </row>
    <row r="1471" spans="1:20" s="83" customFormat="1" x14ac:dyDescent="0.25">
      <c r="A1471" s="51" t="s">
        <v>636</v>
      </c>
      <c r="B1471" s="51" t="s">
        <v>656</v>
      </c>
      <c r="C1471" s="51" t="s">
        <v>39</v>
      </c>
      <c r="D1471" s="51" t="s">
        <v>135</v>
      </c>
      <c r="E1471" s="51">
        <v>207593393</v>
      </c>
      <c r="F1471" s="51">
        <v>30</v>
      </c>
      <c r="G1471" s="52">
        <v>1E-3</v>
      </c>
      <c r="H1471" s="51">
        <v>130</v>
      </c>
      <c r="I1471" s="53">
        <v>6.1208787999999998</v>
      </c>
      <c r="J1471" s="53">
        <v>1.8663E-3</v>
      </c>
      <c r="K1471" s="53">
        <v>5.6927564000000004</v>
      </c>
      <c r="L1471" s="54">
        <v>0.18855949999999999</v>
      </c>
      <c r="M1471" s="55">
        <v>9.01E-4</v>
      </c>
      <c r="N1471" s="53">
        <v>0.22630829999999999</v>
      </c>
      <c r="O1471" s="56">
        <v>354</v>
      </c>
      <c r="P1471" s="56">
        <v>132</v>
      </c>
      <c r="Q1471" s="60">
        <v>0.56398599999999999</v>
      </c>
      <c r="R1471" s="60">
        <v>0.42996687886497298</v>
      </c>
      <c r="S1471" s="60">
        <v>0.70723897797972124</v>
      </c>
      <c r="T1471" s="51" t="s">
        <v>651</v>
      </c>
    </row>
    <row r="1472" spans="1:20" s="83" customFormat="1" x14ac:dyDescent="0.25">
      <c r="A1472" s="51" t="s">
        <v>636</v>
      </c>
      <c r="B1472" s="51" t="s">
        <v>656</v>
      </c>
      <c r="C1472" s="51" t="s">
        <v>39</v>
      </c>
      <c r="D1472" s="51" t="s">
        <v>135</v>
      </c>
      <c r="E1472" s="51">
        <v>207594134</v>
      </c>
      <c r="F1472" s="51">
        <v>30</v>
      </c>
      <c r="G1472" s="52">
        <v>1E-3</v>
      </c>
      <c r="H1472" s="51">
        <v>130</v>
      </c>
      <c r="I1472" s="53">
        <v>6.1621981000000003</v>
      </c>
      <c r="J1472" s="53">
        <v>1.8146E-3</v>
      </c>
      <c r="K1472" s="53">
        <v>5.7189030999999986</v>
      </c>
      <c r="L1472" s="54">
        <v>0.19913169999999999</v>
      </c>
      <c r="M1472" s="55">
        <v>1.0032999999999999E-3</v>
      </c>
      <c r="N1472" s="53">
        <v>0.22987389999999999</v>
      </c>
      <c r="O1472" s="56">
        <v>354</v>
      </c>
      <c r="P1472" s="56">
        <v>135</v>
      </c>
      <c r="Q1472" s="60">
        <v>0.59306199999999998</v>
      </c>
      <c r="R1472" s="60">
        <v>0.48621679395304979</v>
      </c>
      <c r="S1472" s="60">
        <v>0.74122771400223653</v>
      </c>
      <c r="T1472" s="51" t="s">
        <v>651</v>
      </c>
    </row>
    <row r="1473" spans="1:20" s="83" customFormat="1" x14ac:dyDescent="0.25">
      <c r="A1473" s="51" t="s">
        <v>636</v>
      </c>
      <c r="B1473" s="51" t="s">
        <v>656</v>
      </c>
      <c r="C1473" s="51" t="s">
        <v>39</v>
      </c>
      <c r="D1473" s="51" t="s">
        <v>135</v>
      </c>
      <c r="E1473" s="51">
        <v>207594878</v>
      </c>
      <c r="F1473" s="51">
        <v>30</v>
      </c>
      <c r="G1473" s="52">
        <v>1E-3</v>
      </c>
      <c r="H1473" s="51">
        <v>130</v>
      </c>
      <c r="I1473" s="53">
        <v>5.5201957000000004</v>
      </c>
      <c r="J1473" s="53">
        <v>1.8423000000000001E-3</v>
      </c>
      <c r="K1473" s="53">
        <v>5.1217942000000001</v>
      </c>
      <c r="L1473" s="54">
        <v>0.17324249999999999</v>
      </c>
      <c r="M1473" s="55">
        <v>8.2299999999999995E-4</v>
      </c>
      <c r="N1473" s="53">
        <v>0.2129047</v>
      </c>
      <c r="O1473" s="56">
        <v>318</v>
      </c>
      <c r="P1473" s="56">
        <v>121</v>
      </c>
      <c r="Q1473" s="60">
        <v>0.47550999999999999</v>
      </c>
      <c r="R1473" s="60">
        <v>0.36005027135852341</v>
      </c>
      <c r="S1473" s="60">
        <v>0.6625315877703889</v>
      </c>
      <c r="T1473" s="51" t="s">
        <v>651</v>
      </c>
    </row>
    <row r="1474" spans="1:20" s="83" customFormat="1" x14ac:dyDescent="0.25">
      <c r="A1474" s="51" t="s">
        <v>636</v>
      </c>
      <c r="B1474" s="51" t="s">
        <v>656</v>
      </c>
      <c r="C1474" s="51" t="s">
        <v>39</v>
      </c>
      <c r="D1474" s="51" t="s">
        <v>135</v>
      </c>
      <c r="E1474" s="51">
        <v>207595558</v>
      </c>
      <c r="F1474" s="51">
        <v>30</v>
      </c>
      <c r="G1474" s="52">
        <v>1E-3</v>
      </c>
      <c r="H1474" s="51">
        <v>130</v>
      </c>
      <c r="I1474" s="53">
        <v>6.5482709999999997</v>
      </c>
      <c r="J1474" s="53">
        <v>1.8123E-3</v>
      </c>
      <c r="K1474" s="53">
        <v>6.0898981999999986</v>
      </c>
      <c r="L1474" s="54">
        <v>0.20513870000000001</v>
      </c>
      <c r="M1474" s="55">
        <v>9.9470000000000005E-4</v>
      </c>
      <c r="N1474" s="53">
        <v>0.2386701</v>
      </c>
      <c r="O1474" s="56">
        <v>378</v>
      </c>
      <c r="P1474" s="56">
        <v>142</v>
      </c>
      <c r="Q1474" s="60">
        <v>0.67269199999999996</v>
      </c>
      <c r="R1474" s="60">
        <v>0.52613594392817897</v>
      </c>
      <c r="S1474" s="60">
        <v>0.74708988833990719</v>
      </c>
      <c r="T1474" s="51" t="s">
        <v>651</v>
      </c>
    </row>
    <row r="1475" spans="1:20" s="83" customFormat="1" x14ac:dyDescent="0.25">
      <c r="A1475" s="51" t="s">
        <v>636</v>
      </c>
      <c r="B1475" s="51" t="s">
        <v>656</v>
      </c>
      <c r="C1475" s="51" t="s">
        <v>39</v>
      </c>
      <c r="D1475" s="51" t="s">
        <v>135</v>
      </c>
      <c r="E1475" s="51">
        <v>207596345</v>
      </c>
      <c r="F1475" s="51">
        <v>30</v>
      </c>
      <c r="G1475" s="52">
        <v>1E-3</v>
      </c>
      <c r="H1475" s="51">
        <v>130</v>
      </c>
      <c r="I1475" s="53">
        <v>6.7961096999999997</v>
      </c>
      <c r="J1475" s="53">
        <v>1.8614E-3</v>
      </c>
      <c r="K1475" s="53">
        <v>6.3336417999999997</v>
      </c>
      <c r="L1475" s="54">
        <v>0.20577480000000001</v>
      </c>
      <c r="M1475" s="55">
        <v>9.8130000000000005E-4</v>
      </c>
      <c r="N1475" s="53">
        <v>0.24261189999999999</v>
      </c>
      <c r="O1475" s="56">
        <v>390</v>
      </c>
      <c r="P1475" s="56">
        <v>143</v>
      </c>
      <c r="Q1475" s="60">
        <v>0.54918299999999998</v>
      </c>
      <c r="R1475" s="60">
        <v>0.44786463993854009</v>
      </c>
      <c r="S1475" s="60">
        <v>0.70520570347938638</v>
      </c>
      <c r="T1475" s="51" t="s">
        <v>651</v>
      </c>
    </row>
    <row r="1476" spans="1:20" s="83" customFormat="1" x14ac:dyDescent="0.25">
      <c r="A1476" s="51" t="s">
        <v>636</v>
      </c>
      <c r="B1476" s="51" t="s">
        <v>656</v>
      </c>
      <c r="C1476" s="51" t="s">
        <v>39</v>
      </c>
      <c r="D1476" s="51" t="s">
        <v>135</v>
      </c>
      <c r="E1476" s="51">
        <v>207597154</v>
      </c>
      <c r="F1476" s="51">
        <v>30</v>
      </c>
      <c r="G1476" s="52">
        <v>1E-3</v>
      </c>
      <c r="H1476" s="51">
        <v>130</v>
      </c>
      <c r="I1476" s="53">
        <v>6.7059896999999999</v>
      </c>
      <c r="J1476" s="53">
        <v>1.8628E-3</v>
      </c>
      <c r="K1476" s="53">
        <v>6.2140130000000013</v>
      </c>
      <c r="L1476" s="54">
        <v>0.21304029999999999</v>
      </c>
      <c r="M1476" s="55">
        <v>1.0747E-3</v>
      </c>
      <c r="N1476" s="53">
        <v>0.26423960000000002</v>
      </c>
      <c r="O1476" s="56">
        <v>378</v>
      </c>
      <c r="P1476" s="56">
        <v>149</v>
      </c>
      <c r="Q1476" s="60">
        <v>0.62717699999999998</v>
      </c>
      <c r="R1476" s="60">
        <v>0.49072808880276902</v>
      </c>
      <c r="S1476" s="60">
        <v>0.73502121416457922</v>
      </c>
      <c r="T1476" s="51" t="s">
        <v>651</v>
      </c>
    </row>
    <row r="1477" spans="1:20" s="83" customFormat="1" x14ac:dyDescent="0.25">
      <c r="A1477" s="51" t="s">
        <v>636</v>
      </c>
      <c r="B1477" s="51" t="s">
        <v>656</v>
      </c>
      <c r="C1477" s="51" t="s">
        <v>39</v>
      </c>
      <c r="D1477" s="51" t="s">
        <v>135</v>
      </c>
      <c r="E1477" s="51">
        <v>207598638</v>
      </c>
      <c r="F1477" s="51">
        <v>30</v>
      </c>
      <c r="G1477" s="52">
        <v>1E-3</v>
      </c>
      <c r="H1477" s="51">
        <v>130</v>
      </c>
      <c r="I1477" s="53">
        <v>5.9277198999999996</v>
      </c>
      <c r="J1477" s="53">
        <v>1.7932E-3</v>
      </c>
      <c r="K1477" s="53">
        <v>5.5260623000000004</v>
      </c>
      <c r="L1477" s="54">
        <v>0.1768411</v>
      </c>
      <c r="M1477" s="55">
        <v>8.3609999999999999E-4</v>
      </c>
      <c r="N1477" s="53">
        <v>0.21202950000000001</v>
      </c>
      <c r="O1477" s="56">
        <v>342</v>
      </c>
      <c r="P1477" s="56">
        <v>122</v>
      </c>
      <c r="Q1477" s="60">
        <v>0.54974199999999995</v>
      </c>
      <c r="R1477" s="60">
        <v>0.39356125447376122</v>
      </c>
      <c r="S1477" s="60">
        <v>0.67547316913129019</v>
      </c>
      <c r="T1477" s="51" t="s">
        <v>651</v>
      </c>
    </row>
    <row r="1478" spans="1:20" s="83" customFormat="1" x14ac:dyDescent="0.25">
      <c r="A1478" s="51" t="s">
        <v>636</v>
      </c>
      <c r="B1478" s="51" t="s">
        <v>656</v>
      </c>
      <c r="C1478" s="51" t="s">
        <v>39</v>
      </c>
      <c r="D1478" s="51" t="s">
        <v>135</v>
      </c>
      <c r="E1478" s="51">
        <v>207599360</v>
      </c>
      <c r="F1478" s="51">
        <v>30</v>
      </c>
      <c r="G1478" s="52">
        <v>1E-3</v>
      </c>
      <c r="H1478" s="51">
        <v>130</v>
      </c>
      <c r="I1478" s="53">
        <v>6.1102547999999999</v>
      </c>
      <c r="J1478" s="53">
        <v>1.8014999999999999E-3</v>
      </c>
      <c r="K1478" s="53">
        <v>5.716274799999999</v>
      </c>
      <c r="L1478" s="54">
        <v>0.1695554</v>
      </c>
      <c r="M1478" s="55">
        <v>8.3129999999999999E-4</v>
      </c>
      <c r="N1478" s="53">
        <v>0.21069860000000001</v>
      </c>
      <c r="O1478" s="56">
        <v>354</v>
      </c>
      <c r="P1478" s="56">
        <v>118</v>
      </c>
      <c r="Q1478" s="60">
        <v>0.64522999999999997</v>
      </c>
      <c r="R1478" s="60">
        <v>0.54433778517967468</v>
      </c>
      <c r="S1478" s="60">
        <v>0.76413202694980364</v>
      </c>
      <c r="T1478" s="51" t="s">
        <v>651</v>
      </c>
    </row>
    <row r="1479" spans="1:20" s="83" customFormat="1" x14ac:dyDescent="0.25">
      <c r="A1479" s="51" t="s">
        <v>636</v>
      </c>
      <c r="B1479" s="51" t="s">
        <v>656</v>
      </c>
      <c r="C1479" s="51" t="s">
        <v>39</v>
      </c>
      <c r="D1479" s="51" t="s">
        <v>135</v>
      </c>
      <c r="E1479" s="51">
        <v>207600700</v>
      </c>
      <c r="F1479" s="51">
        <v>30</v>
      </c>
      <c r="G1479" s="52">
        <v>1E-3</v>
      </c>
      <c r="H1479" s="51">
        <v>130</v>
      </c>
      <c r="I1479" s="53">
        <v>6.4123967999999998</v>
      </c>
      <c r="J1479" s="53">
        <v>1.8104E-3</v>
      </c>
      <c r="K1479" s="53">
        <v>5.9631005000000004</v>
      </c>
      <c r="L1479" s="54">
        <v>0.202735</v>
      </c>
      <c r="M1479" s="55">
        <v>1.0189999999999999E-3</v>
      </c>
      <c r="N1479" s="53">
        <v>0.23245869999999999</v>
      </c>
      <c r="O1479" s="56">
        <v>366</v>
      </c>
      <c r="P1479" s="56">
        <v>138</v>
      </c>
      <c r="Q1479" s="60">
        <v>0.57854099999999997</v>
      </c>
      <c r="R1479" s="60">
        <v>0.43320686479999682</v>
      </c>
      <c r="S1479" s="60">
        <v>0.71189531371564196</v>
      </c>
      <c r="T1479" s="51" t="s">
        <v>651</v>
      </c>
    </row>
    <row r="1480" spans="1:20" s="83" customFormat="1" x14ac:dyDescent="0.25">
      <c r="A1480" s="51" t="s">
        <v>636</v>
      </c>
      <c r="B1480" s="51" t="s">
        <v>656</v>
      </c>
      <c r="C1480" s="51" t="s">
        <v>39</v>
      </c>
      <c r="D1480" s="51" t="s">
        <v>135</v>
      </c>
      <c r="E1480" s="51">
        <v>207601468</v>
      </c>
      <c r="F1480" s="51">
        <v>30</v>
      </c>
      <c r="G1480" s="52">
        <v>1E-3</v>
      </c>
      <c r="H1480" s="51">
        <v>130</v>
      </c>
      <c r="I1480" s="53">
        <v>5.9735674999999997</v>
      </c>
      <c r="J1480" s="53">
        <v>1.8253E-3</v>
      </c>
      <c r="K1480" s="53">
        <v>5.5509054000000004</v>
      </c>
      <c r="L1480" s="54">
        <v>0.184032</v>
      </c>
      <c r="M1480" s="55">
        <v>8.8420000000000002E-4</v>
      </c>
      <c r="N1480" s="53">
        <v>0.22526309999999999</v>
      </c>
      <c r="O1480" s="56">
        <v>342</v>
      </c>
      <c r="P1480" s="56">
        <v>129</v>
      </c>
      <c r="Q1480" s="60">
        <v>0.58878299999999995</v>
      </c>
      <c r="R1480" s="60">
        <v>0.47472242006944099</v>
      </c>
      <c r="S1480" s="60">
        <v>0.7403911065230987</v>
      </c>
      <c r="T1480" s="51" t="s">
        <v>651</v>
      </c>
    </row>
    <row r="1481" spans="1:20" s="83" customFormat="1" x14ac:dyDescent="0.25">
      <c r="A1481" s="51" t="s">
        <v>636</v>
      </c>
      <c r="B1481" s="51" t="s">
        <v>656</v>
      </c>
      <c r="C1481" s="51" t="s">
        <v>39</v>
      </c>
      <c r="D1481" s="51" t="s">
        <v>135</v>
      </c>
      <c r="E1481" s="51">
        <v>207602727</v>
      </c>
      <c r="F1481" s="51">
        <v>30</v>
      </c>
      <c r="G1481" s="52">
        <v>1E-3</v>
      </c>
      <c r="H1481" s="51">
        <v>130</v>
      </c>
      <c r="I1481" s="53">
        <v>6.6350759999999998</v>
      </c>
      <c r="J1481" s="53">
        <v>1.8519000000000001E-3</v>
      </c>
      <c r="K1481" s="53">
        <v>6.1721688999999991</v>
      </c>
      <c r="L1481" s="54">
        <v>0.2026249</v>
      </c>
      <c r="M1481" s="55">
        <v>9.6089999999999999E-4</v>
      </c>
      <c r="N1481" s="53">
        <v>0.24625749999999999</v>
      </c>
      <c r="O1481" s="56">
        <v>378</v>
      </c>
      <c r="P1481" s="56">
        <v>138</v>
      </c>
      <c r="Q1481" s="60">
        <v>0.53215500000000004</v>
      </c>
      <c r="R1481" s="60">
        <v>0.41863483497635168</v>
      </c>
      <c r="S1481" s="60">
        <v>0.69200336532757378</v>
      </c>
      <c r="T1481" s="51" t="s">
        <v>651</v>
      </c>
    </row>
    <row r="1482" spans="1:20" s="83" customFormat="1" x14ac:dyDescent="0.25">
      <c r="A1482" s="51" t="s">
        <v>636</v>
      </c>
      <c r="B1482" s="51" t="s">
        <v>656</v>
      </c>
      <c r="C1482" s="51" t="s">
        <v>39</v>
      </c>
      <c r="D1482" s="51" t="s">
        <v>135</v>
      </c>
      <c r="E1482" s="51">
        <v>207603520</v>
      </c>
      <c r="F1482" s="51">
        <v>30</v>
      </c>
      <c r="G1482" s="52">
        <v>1E-3</v>
      </c>
      <c r="H1482" s="51">
        <v>130</v>
      </c>
      <c r="I1482" s="53">
        <v>5.7996359999999996</v>
      </c>
      <c r="J1482" s="53">
        <v>1.766E-3</v>
      </c>
      <c r="K1482" s="53">
        <v>5.3710356999999993</v>
      </c>
      <c r="L1482" s="54">
        <v>0.18862509999999999</v>
      </c>
      <c r="M1482" s="55">
        <v>9.7210000000000005E-4</v>
      </c>
      <c r="N1482" s="53">
        <v>0.227268</v>
      </c>
      <c r="O1482" s="56">
        <v>330</v>
      </c>
      <c r="P1482" s="56">
        <v>133</v>
      </c>
      <c r="Q1482" s="60">
        <v>0.53369699999999998</v>
      </c>
      <c r="R1482" s="60">
        <v>0.3773775650161349</v>
      </c>
      <c r="S1482" s="60">
        <v>0.67307010446934146</v>
      </c>
      <c r="T1482" s="51" t="s">
        <v>651</v>
      </c>
    </row>
    <row r="1483" spans="1:20" s="83" customFormat="1" x14ac:dyDescent="0.25">
      <c r="A1483" s="51" t="s">
        <v>636</v>
      </c>
      <c r="B1483" s="51" t="s">
        <v>656</v>
      </c>
      <c r="C1483" s="51" t="s">
        <v>39</v>
      </c>
      <c r="D1483" s="51" t="s">
        <v>135</v>
      </c>
      <c r="E1483" s="51">
        <v>207604228</v>
      </c>
      <c r="F1483" s="51">
        <v>30</v>
      </c>
      <c r="G1483" s="52">
        <v>1E-3</v>
      </c>
      <c r="H1483" s="51">
        <v>130</v>
      </c>
      <c r="I1483" s="53">
        <v>5.9865529999999998</v>
      </c>
      <c r="J1483" s="53">
        <v>1.7788999999999999E-3</v>
      </c>
      <c r="K1483" s="53">
        <v>5.5480327999999988</v>
      </c>
      <c r="L1483" s="54">
        <v>0.19038869999999999</v>
      </c>
      <c r="M1483" s="55">
        <v>1.0456E-3</v>
      </c>
      <c r="N1483" s="53">
        <v>0.23400360000000001</v>
      </c>
      <c r="O1483" s="56">
        <v>342</v>
      </c>
      <c r="P1483" s="56">
        <v>134</v>
      </c>
      <c r="Q1483" s="60">
        <v>0.57670500000000002</v>
      </c>
      <c r="R1483" s="60">
        <v>0.40621647297214081</v>
      </c>
      <c r="S1483" s="60">
        <v>0.68361016335216174</v>
      </c>
      <c r="T1483" s="51" t="s">
        <v>651</v>
      </c>
    </row>
    <row r="1484" spans="1:20" s="83" customFormat="1" x14ac:dyDescent="0.25">
      <c r="A1484" s="51" t="s">
        <v>636</v>
      </c>
      <c r="B1484" s="51" t="s">
        <v>656</v>
      </c>
      <c r="C1484" s="51" t="s">
        <v>39</v>
      </c>
      <c r="D1484" s="51" t="s">
        <v>135</v>
      </c>
      <c r="E1484" s="51">
        <v>207604954</v>
      </c>
      <c r="F1484" s="51">
        <v>30</v>
      </c>
      <c r="G1484" s="52">
        <v>1E-3</v>
      </c>
      <c r="H1484" s="51">
        <v>130</v>
      </c>
      <c r="I1484" s="53">
        <v>6.4101305000000002</v>
      </c>
      <c r="J1484" s="53">
        <v>1.8085E-3</v>
      </c>
      <c r="K1484" s="53">
        <v>5.9788766000000004</v>
      </c>
      <c r="L1484" s="54">
        <v>0.18346899999999999</v>
      </c>
      <c r="M1484" s="55">
        <v>9.0410000000000002E-4</v>
      </c>
      <c r="N1484" s="53">
        <v>0.2345141</v>
      </c>
      <c r="O1484" s="56">
        <v>366</v>
      </c>
      <c r="P1484" s="56">
        <v>133</v>
      </c>
      <c r="Q1484" s="60">
        <v>0.61916499999999997</v>
      </c>
      <c r="R1484" s="60">
        <v>0.47906411783184022</v>
      </c>
      <c r="S1484" s="60">
        <v>0.7064360565024026</v>
      </c>
      <c r="T1484" s="51" t="s">
        <v>651</v>
      </c>
    </row>
    <row r="1485" spans="1:20" s="83" customFormat="1" x14ac:dyDescent="0.25">
      <c r="A1485" s="51" t="s">
        <v>636</v>
      </c>
      <c r="B1485" s="51" t="s">
        <v>656</v>
      </c>
      <c r="C1485" s="51" t="s">
        <v>39</v>
      </c>
      <c r="D1485" s="51" t="s">
        <v>135</v>
      </c>
      <c r="E1485" s="51">
        <v>207605721</v>
      </c>
      <c r="F1485" s="51">
        <v>30</v>
      </c>
      <c r="G1485" s="52">
        <v>1E-3</v>
      </c>
      <c r="H1485" s="51">
        <v>130</v>
      </c>
      <c r="I1485" s="53">
        <v>6.1874881000000004</v>
      </c>
      <c r="J1485" s="53">
        <v>1.9358000000000001E-3</v>
      </c>
      <c r="K1485" s="53">
        <v>5.7482404999999996</v>
      </c>
      <c r="L1485" s="54">
        <v>0.1940923</v>
      </c>
      <c r="M1485" s="55">
        <v>1.0306E-3</v>
      </c>
      <c r="N1485" s="53">
        <v>0.23079</v>
      </c>
      <c r="O1485" s="56">
        <v>354</v>
      </c>
      <c r="P1485" s="56">
        <v>134</v>
      </c>
      <c r="Q1485" s="60">
        <v>0.58291899999999996</v>
      </c>
      <c r="R1485" s="60">
        <v>0.42859532440805143</v>
      </c>
      <c r="S1485" s="60">
        <v>0.69702735449470121</v>
      </c>
      <c r="T1485" s="51" t="s">
        <v>651</v>
      </c>
    </row>
    <row r="1486" spans="1:20" s="83" customFormat="1" x14ac:dyDescent="0.25">
      <c r="A1486" s="51" t="s">
        <v>636</v>
      </c>
      <c r="B1486" s="51" t="s">
        <v>656</v>
      </c>
      <c r="C1486" s="51" t="s">
        <v>39</v>
      </c>
      <c r="D1486" s="51" t="s">
        <v>135</v>
      </c>
      <c r="E1486" s="51">
        <v>207607152</v>
      </c>
      <c r="F1486" s="51">
        <v>30</v>
      </c>
      <c r="G1486" s="52">
        <v>1E-3</v>
      </c>
      <c r="H1486" s="51">
        <v>130</v>
      </c>
      <c r="I1486" s="53">
        <v>6.8436950999999997</v>
      </c>
      <c r="J1486" s="53">
        <v>1.8353E-3</v>
      </c>
      <c r="K1486" s="53">
        <v>6.3753019999999987</v>
      </c>
      <c r="L1486" s="54">
        <v>0.20454910000000001</v>
      </c>
      <c r="M1486" s="55">
        <v>1.0522000000000001E-3</v>
      </c>
      <c r="N1486" s="53">
        <v>0.2498349</v>
      </c>
      <c r="O1486" s="56">
        <v>390</v>
      </c>
      <c r="P1486" s="56">
        <v>143</v>
      </c>
      <c r="Q1486" s="60">
        <v>0.58818700000000002</v>
      </c>
      <c r="R1486" s="60">
        <v>0.45029043397960272</v>
      </c>
      <c r="S1486" s="60">
        <v>0.72873694907618614</v>
      </c>
      <c r="T1486" s="51" t="s">
        <v>651</v>
      </c>
    </row>
    <row r="1487" spans="1:20" s="83" customFormat="1" x14ac:dyDescent="0.25">
      <c r="A1487" s="51" t="s">
        <v>636</v>
      </c>
      <c r="B1487" s="51" t="s">
        <v>656</v>
      </c>
      <c r="C1487" s="51" t="s">
        <v>39</v>
      </c>
      <c r="D1487" s="51" t="s">
        <v>135</v>
      </c>
      <c r="E1487" s="51">
        <v>207607966</v>
      </c>
      <c r="F1487" s="51">
        <v>30</v>
      </c>
      <c r="G1487" s="52">
        <v>1E-3</v>
      </c>
      <c r="H1487" s="51">
        <v>130</v>
      </c>
      <c r="I1487" s="53">
        <v>5.2181765999999996</v>
      </c>
      <c r="J1487" s="53">
        <v>1.8177E-3</v>
      </c>
      <c r="K1487" s="53">
        <v>4.8285953999999993</v>
      </c>
      <c r="L1487" s="54">
        <v>0.1732928</v>
      </c>
      <c r="M1487" s="55">
        <v>8.5220000000000001E-4</v>
      </c>
      <c r="N1487" s="53">
        <v>0.2039755</v>
      </c>
      <c r="O1487" s="56">
        <v>306</v>
      </c>
      <c r="P1487" s="56">
        <v>122</v>
      </c>
      <c r="Q1487" s="60">
        <v>0.645123</v>
      </c>
      <c r="R1487" s="60">
        <v>0.4929648700285249</v>
      </c>
      <c r="S1487" s="60">
        <v>0.73950820631715264</v>
      </c>
      <c r="T1487" s="51" t="s">
        <v>651</v>
      </c>
    </row>
    <row r="1488" spans="1:20" s="83" customFormat="1" x14ac:dyDescent="0.25">
      <c r="A1488" s="51" t="s">
        <v>636</v>
      </c>
      <c r="B1488" s="51" t="s">
        <v>656</v>
      </c>
      <c r="C1488" s="51" t="s">
        <v>39</v>
      </c>
      <c r="D1488" s="51" t="s">
        <v>135</v>
      </c>
      <c r="E1488" s="51">
        <v>207608617</v>
      </c>
      <c r="F1488" s="51">
        <v>30</v>
      </c>
      <c r="G1488" s="52">
        <v>1E-3</v>
      </c>
      <c r="H1488" s="51">
        <v>130</v>
      </c>
      <c r="I1488" s="53">
        <v>5.7380173000000001</v>
      </c>
      <c r="J1488" s="53">
        <v>1.7917E-3</v>
      </c>
      <c r="K1488" s="53">
        <v>5.3321809000000009</v>
      </c>
      <c r="L1488" s="54">
        <v>0.1754926</v>
      </c>
      <c r="M1488" s="55">
        <v>8.3319999999999998E-4</v>
      </c>
      <c r="N1488" s="53">
        <v>0.21794520000000001</v>
      </c>
      <c r="O1488" s="56">
        <v>330</v>
      </c>
      <c r="P1488" s="56">
        <v>122</v>
      </c>
      <c r="Q1488" s="60">
        <v>0.64901399999999998</v>
      </c>
      <c r="R1488" s="60">
        <v>0.51196508935411866</v>
      </c>
      <c r="S1488" s="60">
        <v>0.74194638385622524</v>
      </c>
      <c r="T1488" s="51" t="s">
        <v>651</v>
      </c>
    </row>
    <row r="1489" spans="1:20" s="83" customFormat="1" x14ac:dyDescent="0.25">
      <c r="A1489" s="51" t="s">
        <v>636</v>
      </c>
      <c r="B1489" s="51" t="s">
        <v>656</v>
      </c>
      <c r="C1489" s="51" t="s">
        <v>39</v>
      </c>
      <c r="D1489" s="51" t="s">
        <v>135</v>
      </c>
      <c r="E1489" s="51">
        <v>207609317</v>
      </c>
      <c r="F1489" s="51">
        <v>30</v>
      </c>
      <c r="G1489" s="52">
        <v>1E-3</v>
      </c>
      <c r="H1489" s="51">
        <v>130</v>
      </c>
      <c r="I1489" s="53">
        <v>5.9830019999999999</v>
      </c>
      <c r="J1489" s="53">
        <v>1.7604999999999999E-3</v>
      </c>
      <c r="K1489" s="53">
        <v>5.5542509000000013</v>
      </c>
      <c r="L1489" s="54">
        <v>0.1882896</v>
      </c>
      <c r="M1489" s="55">
        <v>9.0450000000000003E-4</v>
      </c>
      <c r="N1489" s="53">
        <v>0.22722690000000001</v>
      </c>
      <c r="O1489" s="56">
        <v>342</v>
      </c>
      <c r="P1489" s="56">
        <v>130</v>
      </c>
      <c r="Q1489" s="60">
        <v>0.46757300000000002</v>
      </c>
      <c r="R1489" s="60">
        <v>0.39476505352589841</v>
      </c>
      <c r="S1489" s="60">
        <v>0.66710313922144426</v>
      </c>
      <c r="T1489" s="51" t="s">
        <v>651</v>
      </c>
    </row>
    <row r="1490" spans="1:20" s="83" customFormat="1" x14ac:dyDescent="0.25">
      <c r="A1490" s="51" t="s">
        <v>636</v>
      </c>
      <c r="B1490" s="51" t="s">
        <v>656</v>
      </c>
      <c r="C1490" s="51" t="s">
        <v>39</v>
      </c>
      <c r="D1490" s="51" t="s">
        <v>135</v>
      </c>
      <c r="E1490" s="51">
        <v>207610045</v>
      </c>
      <c r="F1490" s="51">
        <v>30</v>
      </c>
      <c r="G1490" s="52">
        <v>1E-3</v>
      </c>
      <c r="H1490" s="51">
        <v>130</v>
      </c>
      <c r="I1490" s="53">
        <v>6.6386750000000001</v>
      </c>
      <c r="J1490" s="53">
        <v>1.8835E-3</v>
      </c>
      <c r="K1490" s="53">
        <v>6.1862519000000002</v>
      </c>
      <c r="L1490" s="54">
        <v>0.1947914</v>
      </c>
      <c r="M1490" s="55">
        <v>9.6420000000000002E-4</v>
      </c>
      <c r="N1490" s="53">
        <v>0.2439721</v>
      </c>
      <c r="O1490" s="56">
        <v>378</v>
      </c>
      <c r="P1490" s="56">
        <v>140</v>
      </c>
      <c r="Q1490" s="60">
        <v>0.495</v>
      </c>
      <c r="R1490" s="60">
        <v>0.38246888150549541</v>
      </c>
      <c r="S1490" s="60">
        <v>0.67674362665468912</v>
      </c>
      <c r="T1490" s="51" t="s">
        <v>651</v>
      </c>
    </row>
    <row r="1491" spans="1:20" s="83" customFormat="1" x14ac:dyDescent="0.25">
      <c r="A1491" s="51" t="s">
        <v>636</v>
      </c>
      <c r="B1491" s="51" t="s">
        <v>656</v>
      </c>
      <c r="C1491" s="51" t="s">
        <v>39</v>
      </c>
      <c r="D1491" s="51" t="s">
        <v>135</v>
      </c>
      <c r="E1491" s="51">
        <v>207610839</v>
      </c>
      <c r="F1491" s="51">
        <v>30</v>
      </c>
      <c r="G1491" s="52">
        <v>1E-3</v>
      </c>
      <c r="H1491" s="51">
        <v>130</v>
      </c>
      <c r="I1491" s="53">
        <v>5.6254293999999998</v>
      </c>
      <c r="J1491" s="53">
        <v>1.7508999999999999E-3</v>
      </c>
      <c r="K1491" s="53">
        <v>5.2402002999999997</v>
      </c>
      <c r="L1491" s="54">
        <v>0.16035279999999999</v>
      </c>
      <c r="M1491" s="55">
        <v>8.5400000000000005E-4</v>
      </c>
      <c r="N1491" s="53">
        <v>0.21267829999999999</v>
      </c>
      <c r="O1491" s="56">
        <v>318</v>
      </c>
      <c r="P1491" s="56">
        <v>121</v>
      </c>
      <c r="Q1491" s="60">
        <v>0.58616800000000002</v>
      </c>
      <c r="R1491" s="60">
        <v>0.43221814579637119</v>
      </c>
      <c r="S1491" s="60">
        <v>0.69582762133939602</v>
      </c>
      <c r="T1491" s="51" t="s">
        <v>651</v>
      </c>
    </row>
    <row r="1492" spans="1:20" s="83" customFormat="1" x14ac:dyDescent="0.25">
      <c r="A1492" s="51" t="s">
        <v>636</v>
      </c>
      <c r="B1492" s="51" t="s">
        <v>656</v>
      </c>
      <c r="C1492" s="51" t="s">
        <v>39</v>
      </c>
      <c r="D1492" s="51" t="s">
        <v>135</v>
      </c>
      <c r="E1492" s="51">
        <v>207611532</v>
      </c>
      <c r="F1492" s="51">
        <v>30</v>
      </c>
      <c r="G1492" s="52">
        <v>1E-3</v>
      </c>
      <c r="H1492" s="51">
        <v>130</v>
      </c>
      <c r="I1492" s="53">
        <v>5.9698307000000002</v>
      </c>
      <c r="J1492" s="53">
        <v>1.817E-3</v>
      </c>
      <c r="K1492" s="53">
        <v>5.5286881000000001</v>
      </c>
      <c r="L1492" s="54">
        <v>0.18755820000000001</v>
      </c>
      <c r="M1492" s="55">
        <v>9.4070000000000004E-4</v>
      </c>
      <c r="N1492" s="53">
        <v>0.2404733</v>
      </c>
      <c r="O1492" s="56">
        <v>342</v>
      </c>
      <c r="P1492" s="56">
        <v>131</v>
      </c>
      <c r="Q1492" s="60">
        <v>0.73479099999999997</v>
      </c>
      <c r="R1492" s="60">
        <v>0.61065146697955985</v>
      </c>
      <c r="S1492" s="60">
        <v>0.79525328643110949</v>
      </c>
      <c r="T1492" s="51" t="s">
        <v>651</v>
      </c>
    </row>
    <row r="1493" spans="1:20" s="83" customFormat="1" x14ac:dyDescent="0.25">
      <c r="A1493" s="51" t="s">
        <v>636</v>
      </c>
      <c r="B1493" s="51" t="s">
        <v>656</v>
      </c>
      <c r="C1493" s="51" t="s">
        <v>39</v>
      </c>
      <c r="D1493" s="51" t="s">
        <v>135</v>
      </c>
      <c r="E1493" s="51">
        <v>207612256</v>
      </c>
      <c r="F1493" s="51">
        <v>30</v>
      </c>
      <c r="G1493" s="52">
        <v>1E-3</v>
      </c>
      <c r="H1493" s="51">
        <v>130</v>
      </c>
      <c r="I1493" s="53">
        <v>5.9368318000000002</v>
      </c>
      <c r="J1493" s="53">
        <v>1.7497999999999999E-3</v>
      </c>
      <c r="K1493" s="53">
        <v>5.5460251000000023</v>
      </c>
      <c r="L1493" s="54">
        <v>0.16968649999999999</v>
      </c>
      <c r="M1493" s="55">
        <v>8.8489999999999999E-4</v>
      </c>
      <c r="N1493" s="53">
        <v>0.2084703</v>
      </c>
      <c r="O1493" s="56">
        <v>342</v>
      </c>
      <c r="P1493" s="56">
        <v>117</v>
      </c>
      <c r="Q1493" s="60">
        <v>0.61887899999999996</v>
      </c>
      <c r="R1493" s="60">
        <v>0.44935901161393738</v>
      </c>
      <c r="S1493" s="60">
        <v>0.70302001739562192</v>
      </c>
      <c r="T1493" s="51" t="s">
        <v>651</v>
      </c>
    </row>
    <row r="1494" spans="1:20" s="83" customFormat="1" x14ac:dyDescent="0.25">
      <c r="A1494" s="51" t="s">
        <v>636</v>
      </c>
      <c r="B1494" s="51" t="s">
        <v>656</v>
      </c>
      <c r="C1494" s="51" t="s">
        <v>39</v>
      </c>
      <c r="D1494" s="51" t="s">
        <v>135</v>
      </c>
      <c r="E1494" s="51">
        <v>207612977</v>
      </c>
      <c r="F1494" s="51">
        <v>30</v>
      </c>
      <c r="G1494" s="52">
        <v>1E-3</v>
      </c>
      <c r="H1494" s="51">
        <v>130</v>
      </c>
      <c r="I1494" s="53">
        <v>4.1392942000000001</v>
      </c>
      <c r="J1494" s="53">
        <v>1.7301E-3</v>
      </c>
      <c r="K1494" s="53">
        <v>3.8389123000000001</v>
      </c>
      <c r="L1494" s="54">
        <v>0.12770699999999999</v>
      </c>
      <c r="M1494" s="55">
        <v>6.4979999999999997E-4</v>
      </c>
      <c r="N1494" s="53">
        <v>0.16199359999999999</v>
      </c>
      <c r="O1494" s="56">
        <v>246</v>
      </c>
      <c r="P1494" s="56">
        <v>91</v>
      </c>
      <c r="Q1494" s="60">
        <v>0.54226099999999999</v>
      </c>
      <c r="R1494" s="60">
        <v>0.45439575988036118</v>
      </c>
      <c r="S1494" s="60">
        <v>0.70933925298030664</v>
      </c>
      <c r="T1494" s="51" t="s">
        <v>651</v>
      </c>
    </row>
    <row r="1495" spans="1:20" s="83" customFormat="1" x14ac:dyDescent="0.25">
      <c r="A1495" s="51" t="s">
        <v>636</v>
      </c>
      <c r="B1495" s="51" t="s">
        <v>656</v>
      </c>
      <c r="C1495" s="51" t="s">
        <v>39</v>
      </c>
      <c r="D1495" s="51" t="s">
        <v>135</v>
      </c>
      <c r="E1495" s="51">
        <v>207613518</v>
      </c>
      <c r="F1495" s="51">
        <v>30</v>
      </c>
      <c r="G1495" s="52">
        <v>1E-3</v>
      </c>
      <c r="H1495" s="51">
        <v>130</v>
      </c>
      <c r="I1495" s="53">
        <v>6.1638032000000003</v>
      </c>
      <c r="J1495" s="53">
        <v>1.7763E-3</v>
      </c>
      <c r="K1495" s="53">
        <v>5.7351052999999999</v>
      </c>
      <c r="L1495" s="54">
        <v>0.19036990000000001</v>
      </c>
      <c r="M1495" s="55">
        <v>9.2630000000000002E-4</v>
      </c>
      <c r="N1495" s="53">
        <v>0.22503029999999999</v>
      </c>
      <c r="O1495" s="56">
        <v>354</v>
      </c>
      <c r="P1495" s="56">
        <v>128</v>
      </c>
      <c r="Q1495" s="60">
        <v>0.62343199999999999</v>
      </c>
      <c r="R1495" s="60">
        <v>0.46503010973256531</v>
      </c>
      <c r="S1495" s="60">
        <v>0.71856832494427569</v>
      </c>
      <c r="T1495" s="51" t="s">
        <v>651</v>
      </c>
    </row>
    <row r="1496" spans="1:20" s="83" customFormat="1" x14ac:dyDescent="0.25">
      <c r="A1496" s="51" t="s">
        <v>636</v>
      </c>
      <c r="B1496" s="51" t="s">
        <v>656</v>
      </c>
      <c r="C1496" s="51" t="s">
        <v>39</v>
      </c>
      <c r="D1496" s="51" t="s">
        <v>135</v>
      </c>
      <c r="E1496" s="51">
        <v>207614933</v>
      </c>
      <c r="F1496" s="51">
        <v>30</v>
      </c>
      <c r="G1496" s="52">
        <v>1E-3</v>
      </c>
      <c r="H1496" s="51">
        <v>130</v>
      </c>
      <c r="I1496" s="53">
        <v>6.3288013999999997</v>
      </c>
      <c r="J1496" s="53">
        <v>1.7753000000000001E-3</v>
      </c>
      <c r="K1496" s="53">
        <v>5.9275168999999996</v>
      </c>
      <c r="L1496" s="54">
        <v>0.17485210000000001</v>
      </c>
      <c r="M1496" s="55">
        <v>8.3830000000000005E-4</v>
      </c>
      <c r="N1496" s="53">
        <v>0.21340680000000001</v>
      </c>
      <c r="O1496" s="56">
        <v>366</v>
      </c>
      <c r="P1496" s="56">
        <v>119</v>
      </c>
      <c r="Q1496" s="60">
        <v>0.68854800000000005</v>
      </c>
      <c r="R1496" s="60">
        <v>0.55271223692437677</v>
      </c>
      <c r="S1496" s="60">
        <v>0.76544365063258946</v>
      </c>
      <c r="T1496" s="51" t="s">
        <v>651</v>
      </c>
    </row>
    <row r="1497" spans="1:20" s="83" customFormat="1" x14ac:dyDescent="0.25">
      <c r="A1497" s="51" t="s">
        <v>636</v>
      </c>
      <c r="B1497" s="51" t="s">
        <v>656</v>
      </c>
      <c r="C1497" s="51" t="s">
        <v>39</v>
      </c>
      <c r="D1497" s="51" t="s">
        <v>135</v>
      </c>
      <c r="E1497" s="51">
        <v>207615696</v>
      </c>
      <c r="F1497" s="51">
        <v>30</v>
      </c>
      <c r="G1497" s="52">
        <v>1E-3</v>
      </c>
      <c r="H1497" s="51">
        <v>130</v>
      </c>
      <c r="I1497" s="53">
        <v>5.3333646000000003</v>
      </c>
      <c r="J1497" s="53">
        <v>1.8316999999999999E-3</v>
      </c>
      <c r="K1497" s="53">
        <v>4.9631117000000007</v>
      </c>
      <c r="L1497" s="54">
        <v>0.16142139999999999</v>
      </c>
      <c r="M1497" s="55">
        <v>7.8459999999999999E-4</v>
      </c>
      <c r="N1497" s="53">
        <v>0.19699169999999999</v>
      </c>
      <c r="O1497" s="56">
        <v>306</v>
      </c>
      <c r="P1497" s="56">
        <v>112</v>
      </c>
      <c r="Q1497" s="60">
        <v>0.63480300000000001</v>
      </c>
      <c r="R1497" s="60">
        <v>0.53849536239900997</v>
      </c>
      <c r="S1497" s="60">
        <v>0.76407309330469886</v>
      </c>
      <c r="T1497" s="51" t="s">
        <v>651</v>
      </c>
    </row>
    <row r="1498" spans="1:20" s="83" customFormat="1" x14ac:dyDescent="0.25">
      <c r="A1498" s="51" t="s">
        <v>636</v>
      </c>
      <c r="B1498" s="51" t="s">
        <v>656</v>
      </c>
      <c r="C1498" s="51" t="s">
        <v>39</v>
      </c>
      <c r="D1498" s="51" t="s">
        <v>135</v>
      </c>
      <c r="E1498" s="51">
        <v>207616964</v>
      </c>
      <c r="F1498" s="51">
        <v>30</v>
      </c>
      <c r="G1498" s="52">
        <v>1E-3</v>
      </c>
      <c r="H1498" s="51">
        <v>130</v>
      </c>
      <c r="I1498" s="53">
        <v>5.6821957999999997</v>
      </c>
      <c r="J1498" s="53">
        <v>1.8400999999999999E-3</v>
      </c>
      <c r="K1498" s="53">
        <v>5.2773935000000014</v>
      </c>
      <c r="L1498" s="54">
        <v>0.17486460000000001</v>
      </c>
      <c r="M1498" s="55">
        <v>8.9389999999999999E-4</v>
      </c>
      <c r="N1498" s="53">
        <v>0.21725120000000001</v>
      </c>
      <c r="O1498" s="56">
        <v>330</v>
      </c>
      <c r="P1498" s="56">
        <v>123</v>
      </c>
      <c r="Q1498" s="60">
        <v>0.67070799999999997</v>
      </c>
      <c r="R1498" s="60">
        <v>0.48294574856806721</v>
      </c>
      <c r="S1498" s="60">
        <v>0.7322984653207657</v>
      </c>
      <c r="T1498" s="51" t="s">
        <v>651</v>
      </c>
    </row>
    <row r="1499" spans="1:20" s="83" customFormat="1" x14ac:dyDescent="0.25">
      <c r="A1499" s="51" t="s">
        <v>636</v>
      </c>
      <c r="B1499" s="51" t="s">
        <v>656</v>
      </c>
      <c r="C1499" s="51" t="s">
        <v>39</v>
      </c>
      <c r="D1499" s="51" t="s">
        <v>135</v>
      </c>
      <c r="E1499" s="51">
        <v>207617660</v>
      </c>
      <c r="F1499" s="51">
        <v>30</v>
      </c>
      <c r="G1499" s="52">
        <v>1E-3</v>
      </c>
      <c r="H1499" s="51">
        <v>130</v>
      </c>
      <c r="I1499" s="53">
        <v>5.2602678000000003</v>
      </c>
      <c r="J1499" s="53">
        <v>1.7925E-3</v>
      </c>
      <c r="K1499" s="53">
        <v>4.8783327000000014</v>
      </c>
      <c r="L1499" s="54">
        <v>0.16479530000000001</v>
      </c>
      <c r="M1499" s="55">
        <v>7.6710000000000005E-4</v>
      </c>
      <c r="N1499" s="53">
        <v>0.20510680000000001</v>
      </c>
      <c r="O1499" s="56">
        <v>306</v>
      </c>
      <c r="P1499" s="56">
        <v>114</v>
      </c>
      <c r="Q1499" s="60">
        <v>0.56662699999999999</v>
      </c>
      <c r="R1499" s="60">
        <v>0.45313764173209192</v>
      </c>
      <c r="S1499" s="60">
        <v>0.72193152399053129</v>
      </c>
      <c r="T1499" s="51" t="s">
        <v>651</v>
      </c>
    </row>
    <row r="1500" spans="1:20" s="83" customFormat="1" x14ac:dyDescent="0.25">
      <c r="A1500" s="51" t="s">
        <v>636</v>
      </c>
      <c r="B1500" s="51" t="s">
        <v>656</v>
      </c>
      <c r="C1500" s="51" t="s">
        <v>39</v>
      </c>
      <c r="D1500" s="51" t="s">
        <v>135</v>
      </c>
      <c r="E1500" s="51">
        <v>207618315</v>
      </c>
      <c r="F1500" s="51">
        <v>30</v>
      </c>
      <c r="G1500" s="52">
        <v>1E-3</v>
      </c>
      <c r="H1500" s="51">
        <v>130</v>
      </c>
      <c r="I1500" s="53">
        <v>5.9354917</v>
      </c>
      <c r="J1500" s="53">
        <v>1.882199999999999E-3</v>
      </c>
      <c r="K1500" s="53">
        <v>5.5481258999999996</v>
      </c>
      <c r="L1500" s="54">
        <v>0.16718559999999999</v>
      </c>
      <c r="M1500" s="55">
        <v>8.3000000000000001E-4</v>
      </c>
      <c r="N1500" s="53">
        <v>0.2065728</v>
      </c>
      <c r="O1500" s="56">
        <v>342</v>
      </c>
      <c r="P1500" s="56">
        <v>116</v>
      </c>
      <c r="Q1500" s="60">
        <v>0.61597000000000002</v>
      </c>
      <c r="R1500" s="60">
        <v>0.44301223688881841</v>
      </c>
      <c r="S1500" s="60">
        <v>0.71256836968747261</v>
      </c>
      <c r="T1500" s="51" t="s">
        <v>651</v>
      </c>
    </row>
    <row r="1501" spans="1:20" s="83" customFormat="1" x14ac:dyDescent="0.25">
      <c r="A1501" s="51" t="s">
        <v>636</v>
      </c>
      <c r="B1501" s="51" t="s">
        <v>656</v>
      </c>
      <c r="C1501" s="51" t="s">
        <v>39</v>
      </c>
      <c r="D1501" s="51" t="s">
        <v>135</v>
      </c>
      <c r="E1501" s="51">
        <v>207619041</v>
      </c>
      <c r="F1501" s="51">
        <v>30</v>
      </c>
      <c r="G1501" s="52">
        <v>1E-3</v>
      </c>
      <c r="H1501" s="51">
        <v>130</v>
      </c>
      <c r="I1501" s="53">
        <v>5.6675974</v>
      </c>
      <c r="J1501" s="53">
        <v>1.8092E-3</v>
      </c>
      <c r="K1501" s="53">
        <v>5.3195620000000003</v>
      </c>
      <c r="L1501" s="54">
        <v>0.15169199999999999</v>
      </c>
      <c r="M1501" s="55">
        <v>8.5059999999999997E-4</v>
      </c>
      <c r="N1501" s="53">
        <v>0.1839103</v>
      </c>
      <c r="O1501" s="56">
        <v>330</v>
      </c>
      <c r="P1501" s="56">
        <v>109</v>
      </c>
      <c r="Q1501" s="60">
        <v>0.62761400000000001</v>
      </c>
      <c r="R1501" s="60">
        <v>0.47157278307322231</v>
      </c>
      <c r="S1501" s="60">
        <v>0.7060986565996471</v>
      </c>
      <c r="T1501" s="51" t="s">
        <v>651</v>
      </c>
    </row>
    <row r="1502" spans="1:20" s="83" customFormat="1" x14ac:dyDescent="0.25">
      <c r="A1502" s="51" t="s">
        <v>636</v>
      </c>
      <c r="B1502" s="51" t="s">
        <v>656</v>
      </c>
      <c r="C1502" s="51" t="s">
        <v>39</v>
      </c>
      <c r="D1502" s="51" t="s">
        <v>135</v>
      </c>
      <c r="E1502" s="51">
        <v>207619738</v>
      </c>
      <c r="F1502" s="51">
        <v>30</v>
      </c>
      <c r="G1502" s="52">
        <v>1E-3</v>
      </c>
      <c r="H1502" s="51">
        <v>130</v>
      </c>
      <c r="I1502" s="53">
        <v>6.3887017999999998</v>
      </c>
      <c r="J1502" s="53">
        <v>1.8485000000000001E-3</v>
      </c>
      <c r="K1502" s="53">
        <v>5.9315179000000002</v>
      </c>
      <c r="L1502" s="54">
        <v>0.19757949999999999</v>
      </c>
      <c r="M1502" s="55">
        <v>9.9299999999999996E-4</v>
      </c>
      <c r="N1502" s="53">
        <v>0.2461351</v>
      </c>
      <c r="O1502" s="56">
        <v>366</v>
      </c>
      <c r="P1502" s="56">
        <v>137</v>
      </c>
      <c r="Q1502" s="60">
        <v>0.51045200000000002</v>
      </c>
      <c r="R1502" s="60">
        <v>0.40360612345286018</v>
      </c>
      <c r="S1502" s="60">
        <v>0.69398919636727152</v>
      </c>
      <c r="T1502" s="51" t="s">
        <v>651</v>
      </c>
    </row>
    <row r="1503" spans="1:20" s="83" customFormat="1" x14ac:dyDescent="0.25">
      <c r="A1503" s="51" t="s">
        <v>636</v>
      </c>
      <c r="B1503" s="51" t="s">
        <v>656</v>
      </c>
      <c r="C1503" s="51" t="s">
        <v>39</v>
      </c>
      <c r="D1503" s="51" t="s">
        <v>135</v>
      </c>
      <c r="E1503" s="51">
        <v>207620507</v>
      </c>
      <c r="F1503" s="51">
        <v>30</v>
      </c>
      <c r="G1503" s="52">
        <v>1E-3</v>
      </c>
      <c r="H1503" s="51">
        <v>130</v>
      </c>
      <c r="I1503" s="53">
        <v>6.423565</v>
      </c>
      <c r="J1503" s="53">
        <v>1.8244999999999999E-3</v>
      </c>
      <c r="K1503" s="53">
        <v>5.9621831999999992</v>
      </c>
      <c r="L1503" s="54">
        <v>0.20713380000000001</v>
      </c>
      <c r="M1503" s="55">
        <v>1.0474E-3</v>
      </c>
      <c r="N1503" s="53">
        <v>0.24041370000000001</v>
      </c>
      <c r="O1503" s="56">
        <v>366</v>
      </c>
      <c r="P1503" s="56">
        <v>145</v>
      </c>
      <c r="Q1503" s="60">
        <v>0.56362199999999996</v>
      </c>
      <c r="R1503" s="60">
        <v>0.39257567306747471</v>
      </c>
      <c r="S1503" s="60">
        <v>0.68105449130630202</v>
      </c>
      <c r="T1503" s="51" t="s">
        <v>651</v>
      </c>
    </row>
    <row r="1504" spans="1:20" s="83" customFormat="1" x14ac:dyDescent="0.25">
      <c r="A1504" s="51" t="s">
        <v>636</v>
      </c>
      <c r="B1504" s="51" t="s">
        <v>656</v>
      </c>
      <c r="C1504" s="51" t="s">
        <v>39</v>
      </c>
      <c r="D1504" s="51" t="s">
        <v>135</v>
      </c>
      <c r="E1504" s="51">
        <v>207621279</v>
      </c>
      <c r="F1504" s="51">
        <v>30</v>
      </c>
      <c r="G1504" s="52">
        <v>1E-3</v>
      </c>
      <c r="H1504" s="51">
        <v>130</v>
      </c>
      <c r="I1504" s="53">
        <v>6.1359126000000002</v>
      </c>
      <c r="J1504" s="53">
        <v>1.8374999999999999E-3</v>
      </c>
      <c r="K1504" s="53">
        <v>5.7486852000000006</v>
      </c>
      <c r="L1504" s="54">
        <v>0.1699533</v>
      </c>
      <c r="M1504" s="55">
        <v>8.8270000000000004E-4</v>
      </c>
      <c r="N1504" s="53">
        <v>0.20441799999999999</v>
      </c>
      <c r="O1504" s="56">
        <v>354</v>
      </c>
      <c r="P1504" s="56">
        <v>118</v>
      </c>
      <c r="Q1504" s="60">
        <v>0.597414</v>
      </c>
      <c r="R1504" s="60">
        <v>0.46822553047965049</v>
      </c>
      <c r="S1504" s="60">
        <v>0.7255681233802489</v>
      </c>
      <c r="T1504" s="51" t="s">
        <v>651</v>
      </c>
    </row>
    <row r="1505" spans="1:20" s="83" customFormat="1" x14ac:dyDescent="0.25">
      <c r="A1505" s="51" t="s">
        <v>636</v>
      </c>
      <c r="B1505" s="51" t="s">
        <v>656</v>
      </c>
      <c r="C1505" s="51" t="s">
        <v>39</v>
      </c>
      <c r="D1505" s="51" t="s">
        <v>135</v>
      </c>
      <c r="E1505" s="51">
        <v>207622023</v>
      </c>
      <c r="F1505" s="51">
        <v>30</v>
      </c>
      <c r="G1505" s="52">
        <v>1E-3</v>
      </c>
      <c r="H1505" s="51">
        <v>130</v>
      </c>
      <c r="I1505" s="53">
        <v>6.8682825000000003</v>
      </c>
      <c r="J1505" s="53">
        <v>1.7979999999999999E-3</v>
      </c>
      <c r="K1505" s="53">
        <v>6.4028415000000001</v>
      </c>
      <c r="L1505" s="54">
        <v>0.2028556</v>
      </c>
      <c r="M1505" s="55">
        <v>9.6159999999999995E-4</v>
      </c>
      <c r="N1505" s="53">
        <v>0.24860640000000001</v>
      </c>
      <c r="O1505" s="56">
        <v>390</v>
      </c>
      <c r="P1505" s="56">
        <v>142</v>
      </c>
      <c r="Q1505" s="60">
        <v>0.47803200000000001</v>
      </c>
      <c r="R1505" s="60">
        <v>0.35798370032213989</v>
      </c>
      <c r="S1505" s="60">
        <v>0.66837517462943252</v>
      </c>
      <c r="T1505" s="51" t="s">
        <v>651</v>
      </c>
    </row>
    <row r="1506" spans="1:20" s="83" customFormat="1" x14ac:dyDescent="0.25">
      <c r="A1506" s="51" t="s">
        <v>636</v>
      </c>
      <c r="B1506" s="51" t="s">
        <v>656</v>
      </c>
      <c r="C1506" s="51" t="s">
        <v>39</v>
      </c>
      <c r="D1506" s="51" t="s">
        <v>135</v>
      </c>
      <c r="E1506" s="51">
        <v>207622838</v>
      </c>
      <c r="F1506" s="51">
        <v>30</v>
      </c>
      <c r="G1506" s="52">
        <v>1E-3</v>
      </c>
      <c r="H1506" s="51">
        <v>130</v>
      </c>
      <c r="I1506" s="53">
        <v>5.7406499000000002</v>
      </c>
      <c r="J1506" s="53">
        <v>1.786E-3</v>
      </c>
      <c r="K1506" s="53">
        <v>5.344862599999999</v>
      </c>
      <c r="L1506" s="54">
        <v>0.17236029999999999</v>
      </c>
      <c r="M1506" s="55">
        <v>8.1070000000000003E-4</v>
      </c>
      <c r="N1506" s="53">
        <v>0.21023800000000001</v>
      </c>
      <c r="O1506" s="56">
        <v>330</v>
      </c>
      <c r="P1506" s="56">
        <v>117</v>
      </c>
      <c r="Q1506" s="60">
        <v>0.57135800000000003</v>
      </c>
      <c r="R1506" s="60">
        <v>0.46604087931721139</v>
      </c>
      <c r="S1506" s="60">
        <v>0.7359675346454273</v>
      </c>
      <c r="T1506" s="51" t="s">
        <v>651</v>
      </c>
    </row>
    <row r="1507" spans="1:20" s="83" customFormat="1" x14ac:dyDescent="0.25">
      <c r="A1507" s="51" t="s">
        <v>636</v>
      </c>
      <c r="B1507" s="51" t="s">
        <v>656</v>
      </c>
      <c r="C1507" s="51" t="s">
        <v>39</v>
      </c>
      <c r="D1507" s="51" t="s">
        <v>135</v>
      </c>
      <c r="E1507" s="51">
        <v>207623539</v>
      </c>
      <c r="F1507" s="51">
        <v>30</v>
      </c>
      <c r="G1507" s="52">
        <v>1E-3</v>
      </c>
      <c r="H1507" s="51">
        <v>130</v>
      </c>
      <c r="I1507" s="53">
        <v>6.5141536000000002</v>
      </c>
      <c r="J1507" s="53">
        <v>1.7612000000000001E-3</v>
      </c>
      <c r="K1507" s="53">
        <v>6.0879744999999996</v>
      </c>
      <c r="L1507" s="54">
        <v>0.18570829999999999</v>
      </c>
      <c r="M1507" s="55">
        <v>9.3099999999999997E-4</v>
      </c>
      <c r="N1507" s="53">
        <v>0.22668959999999999</v>
      </c>
      <c r="O1507" s="56">
        <v>378</v>
      </c>
      <c r="P1507" s="56">
        <v>129</v>
      </c>
      <c r="Q1507" s="60">
        <v>0.54979199999999995</v>
      </c>
      <c r="R1507" s="60">
        <v>0.43579592641892922</v>
      </c>
      <c r="S1507" s="60">
        <v>0.70340037284070589</v>
      </c>
      <c r="T1507" s="51" t="s">
        <v>651</v>
      </c>
    </row>
    <row r="1508" spans="1:20" s="83" customFormat="1" x14ac:dyDescent="0.25">
      <c r="A1508" s="51" t="s">
        <v>636</v>
      </c>
      <c r="B1508" s="51" t="s">
        <v>656</v>
      </c>
      <c r="C1508" s="51" t="s">
        <v>39</v>
      </c>
      <c r="D1508" s="51" t="s">
        <v>135</v>
      </c>
      <c r="E1508" s="51">
        <v>207624321</v>
      </c>
      <c r="F1508" s="51">
        <v>30</v>
      </c>
      <c r="G1508" s="52">
        <v>1E-3</v>
      </c>
      <c r="H1508" s="51">
        <v>130</v>
      </c>
      <c r="I1508" s="53">
        <v>6.1552835000000004</v>
      </c>
      <c r="J1508" s="53">
        <v>1.7975000000000001E-3</v>
      </c>
      <c r="K1508" s="53">
        <v>5.7590636000000002</v>
      </c>
      <c r="L1508" s="54">
        <v>0.17040420000000001</v>
      </c>
      <c r="M1508" s="55">
        <v>8.432E-4</v>
      </c>
      <c r="N1508" s="53">
        <v>0.21298120000000001</v>
      </c>
      <c r="O1508" s="56">
        <v>354</v>
      </c>
      <c r="P1508" s="56">
        <v>120</v>
      </c>
      <c r="Q1508" s="60">
        <v>0.58285500000000001</v>
      </c>
      <c r="R1508" s="60">
        <v>0.43712487179595638</v>
      </c>
      <c r="S1508" s="60">
        <v>0.69755418164084915</v>
      </c>
      <c r="T1508" s="51" t="s">
        <v>651</v>
      </c>
    </row>
    <row r="1509" spans="1:20" s="83" customFormat="1" x14ac:dyDescent="0.25">
      <c r="A1509" s="51" t="s">
        <v>636</v>
      </c>
      <c r="B1509" s="51" t="s">
        <v>656</v>
      </c>
      <c r="C1509" s="51" t="s">
        <v>39</v>
      </c>
      <c r="D1509" s="51" t="s">
        <v>135</v>
      </c>
      <c r="E1509" s="51">
        <v>207625066</v>
      </c>
      <c r="F1509" s="51">
        <v>30</v>
      </c>
      <c r="G1509" s="52">
        <v>1E-3</v>
      </c>
      <c r="H1509" s="51">
        <v>130</v>
      </c>
      <c r="I1509" s="53">
        <v>5.9568621000000004</v>
      </c>
      <c r="J1509" s="53">
        <v>1.843E-3</v>
      </c>
      <c r="K1509" s="53">
        <v>5.5174858999999987</v>
      </c>
      <c r="L1509" s="54">
        <v>0.19331309999999999</v>
      </c>
      <c r="M1509" s="55">
        <v>9.1819999999999998E-4</v>
      </c>
      <c r="N1509" s="53">
        <v>0.2332214</v>
      </c>
      <c r="O1509" s="56">
        <v>342</v>
      </c>
      <c r="P1509" s="56">
        <v>134</v>
      </c>
      <c r="Q1509" s="60">
        <v>0.58467100000000005</v>
      </c>
      <c r="R1509" s="60">
        <v>0.43741312137244021</v>
      </c>
      <c r="S1509" s="60">
        <v>0.70569214144072678</v>
      </c>
      <c r="T1509" s="51" t="s">
        <v>651</v>
      </c>
    </row>
    <row r="1510" spans="1:20" s="83" customFormat="1" x14ac:dyDescent="0.25">
      <c r="A1510" s="51" t="s">
        <v>636</v>
      </c>
      <c r="B1510" s="51" t="s">
        <v>656</v>
      </c>
      <c r="C1510" s="51" t="s">
        <v>39</v>
      </c>
      <c r="D1510" s="51" t="s">
        <v>135</v>
      </c>
      <c r="E1510" s="51">
        <v>207625790</v>
      </c>
      <c r="F1510" s="51">
        <v>30</v>
      </c>
      <c r="G1510" s="52">
        <v>1E-3</v>
      </c>
      <c r="H1510" s="51">
        <v>130</v>
      </c>
      <c r="I1510" s="53">
        <v>6.3477274000000001</v>
      </c>
      <c r="J1510" s="53">
        <v>1.8301000000000001E-3</v>
      </c>
      <c r="K1510" s="53">
        <v>5.9277320999999992</v>
      </c>
      <c r="L1510" s="54">
        <v>0.1832212</v>
      </c>
      <c r="M1510" s="55">
        <v>8.9999999999999998E-4</v>
      </c>
      <c r="N1510" s="53">
        <v>0.22344140000000001</v>
      </c>
      <c r="O1510" s="56">
        <v>366</v>
      </c>
      <c r="P1510" s="56">
        <v>128</v>
      </c>
      <c r="Q1510" s="60">
        <v>0.58384800000000003</v>
      </c>
      <c r="R1510" s="60">
        <v>0.45509421109256509</v>
      </c>
      <c r="S1510" s="60">
        <v>0.72322476348885378</v>
      </c>
      <c r="T1510" s="51" t="s">
        <v>651</v>
      </c>
    </row>
    <row r="1511" spans="1:20" s="83" customFormat="1" x14ac:dyDescent="0.25">
      <c r="A1511" s="51" t="s">
        <v>636</v>
      </c>
      <c r="B1511" s="51" t="s">
        <v>656</v>
      </c>
      <c r="C1511" s="51" t="s">
        <v>39</v>
      </c>
      <c r="D1511" s="51" t="s">
        <v>135</v>
      </c>
      <c r="E1511" s="51">
        <v>207627842</v>
      </c>
      <c r="F1511" s="51">
        <v>30</v>
      </c>
      <c r="G1511" s="52">
        <v>1E-3</v>
      </c>
      <c r="H1511" s="51">
        <v>130</v>
      </c>
      <c r="I1511" s="53">
        <v>6.1448695999999998</v>
      </c>
      <c r="J1511" s="53">
        <v>1.8439000000000001E-3</v>
      </c>
      <c r="K1511" s="53">
        <v>5.7336657999999989</v>
      </c>
      <c r="L1511" s="54">
        <v>0.1805165</v>
      </c>
      <c r="M1511" s="55">
        <v>8.6589999999999996E-4</v>
      </c>
      <c r="N1511" s="53">
        <v>0.21760389999999999</v>
      </c>
      <c r="O1511" s="56">
        <v>354</v>
      </c>
      <c r="P1511" s="56">
        <v>124</v>
      </c>
      <c r="Q1511" s="60">
        <v>0.50340700000000005</v>
      </c>
      <c r="R1511" s="60">
        <v>0.36553006753703282</v>
      </c>
      <c r="S1511" s="60">
        <v>0.6776199618063693</v>
      </c>
      <c r="T1511" s="51" t="s">
        <v>651</v>
      </c>
    </row>
    <row r="1512" spans="1:20" s="83" customFormat="1" x14ac:dyDescent="0.25">
      <c r="A1512" s="51" t="s">
        <v>636</v>
      </c>
      <c r="B1512" s="51" t="s">
        <v>656</v>
      </c>
      <c r="C1512" s="51" t="s">
        <v>39</v>
      </c>
      <c r="D1512" s="51" t="s">
        <v>135</v>
      </c>
      <c r="E1512" s="51">
        <v>207628584</v>
      </c>
      <c r="F1512" s="51">
        <v>30</v>
      </c>
      <c r="G1512" s="52">
        <v>1E-3</v>
      </c>
      <c r="H1512" s="51">
        <v>130</v>
      </c>
      <c r="I1512" s="53">
        <v>5.9447581999999999</v>
      </c>
      <c r="J1512" s="53">
        <v>1.7755E-3</v>
      </c>
      <c r="K1512" s="53">
        <v>5.5233768999999988</v>
      </c>
      <c r="L1512" s="54">
        <v>0.18373809999999999</v>
      </c>
      <c r="M1512" s="55">
        <v>8.9050000000000002E-4</v>
      </c>
      <c r="N1512" s="53">
        <v>0.2246408</v>
      </c>
      <c r="O1512" s="56">
        <v>342</v>
      </c>
      <c r="P1512" s="56">
        <v>130</v>
      </c>
      <c r="Q1512" s="60">
        <v>0.60639399999999999</v>
      </c>
      <c r="R1512" s="60">
        <v>0.51485839435127667</v>
      </c>
      <c r="S1512" s="60">
        <v>0.75627719569446772</v>
      </c>
      <c r="T1512" s="51" t="s">
        <v>651</v>
      </c>
    </row>
    <row r="1513" spans="1:20" s="83" customFormat="1" x14ac:dyDescent="0.25">
      <c r="A1513" s="51" t="s">
        <v>636</v>
      </c>
      <c r="B1513" s="51" t="s">
        <v>656</v>
      </c>
      <c r="C1513" s="51" t="s">
        <v>39</v>
      </c>
      <c r="D1513" s="51" t="s">
        <v>135</v>
      </c>
      <c r="E1513" s="51">
        <v>207629308</v>
      </c>
      <c r="F1513" s="51">
        <v>30</v>
      </c>
      <c r="G1513" s="52">
        <v>1E-3</v>
      </c>
      <c r="H1513" s="51">
        <v>130</v>
      </c>
      <c r="I1513" s="53">
        <v>5.4570724999999998</v>
      </c>
      <c r="J1513" s="53">
        <v>1.8240999999999999E-3</v>
      </c>
      <c r="K1513" s="53">
        <v>5.0992056000000012</v>
      </c>
      <c r="L1513" s="54">
        <v>0.15359210000000001</v>
      </c>
      <c r="M1513" s="55">
        <v>8.4159999999999997E-4</v>
      </c>
      <c r="N1513" s="53">
        <v>0.19214429999999999</v>
      </c>
      <c r="O1513" s="56">
        <v>318</v>
      </c>
      <c r="P1513" s="56">
        <v>107</v>
      </c>
      <c r="Q1513" s="60">
        <v>0.63127900000000003</v>
      </c>
      <c r="R1513" s="60">
        <v>0.44574242576673612</v>
      </c>
      <c r="S1513" s="60">
        <v>0.71675639856950679</v>
      </c>
      <c r="T1513" s="51" t="s">
        <v>651</v>
      </c>
    </row>
    <row r="1514" spans="1:20" s="83" customFormat="1" x14ac:dyDescent="0.25">
      <c r="A1514" s="51" t="s">
        <v>636</v>
      </c>
      <c r="B1514" s="51" t="s">
        <v>656</v>
      </c>
      <c r="C1514" s="51" t="s">
        <v>39</v>
      </c>
      <c r="D1514" s="51" t="s">
        <v>135</v>
      </c>
      <c r="E1514" s="51">
        <v>207629983</v>
      </c>
      <c r="F1514" s="51">
        <v>30</v>
      </c>
      <c r="G1514" s="52">
        <v>1E-3</v>
      </c>
      <c r="H1514" s="51">
        <v>130</v>
      </c>
      <c r="I1514" s="53">
        <v>5.7065482999999997</v>
      </c>
      <c r="J1514" s="53">
        <v>1.7842999999999999E-3</v>
      </c>
      <c r="K1514" s="53">
        <v>5.3090496000000016</v>
      </c>
      <c r="L1514" s="54">
        <v>0.17587910000000001</v>
      </c>
      <c r="M1514" s="55">
        <v>9.1699999999999995E-4</v>
      </c>
      <c r="N1514" s="53">
        <v>0.20901330000000001</v>
      </c>
      <c r="O1514" s="56">
        <v>330</v>
      </c>
      <c r="P1514" s="56">
        <v>118</v>
      </c>
      <c r="Q1514" s="60">
        <v>0.66159199999999996</v>
      </c>
      <c r="R1514" s="60">
        <v>0.51765100041790002</v>
      </c>
      <c r="S1514" s="60">
        <v>0.75677519122024073</v>
      </c>
      <c r="T1514" s="51" t="s">
        <v>651</v>
      </c>
    </row>
    <row r="1515" spans="1:20" s="83" customFormat="1" x14ac:dyDescent="0.25">
      <c r="A1515" s="51" t="s">
        <v>636</v>
      </c>
      <c r="B1515" s="51" t="s">
        <v>656</v>
      </c>
      <c r="C1515" s="51" t="s">
        <v>39</v>
      </c>
      <c r="D1515" s="51" t="s">
        <v>135</v>
      </c>
      <c r="E1515" s="51">
        <v>207630682</v>
      </c>
      <c r="F1515" s="51">
        <v>30</v>
      </c>
      <c r="G1515" s="52">
        <v>1E-3</v>
      </c>
      <c r="H1515" s="51">
        <v>130</v>
      </c>
      <c r="I1515" s="53">
        <v>6.2406905999999998</v>
      </c>
      <c r="J1515" s="53">
        <v>1.8343000000000009E-3</v>
      </c>
      <c r="K1515" s="53">
        <v>5.8099168000000008</v>
      </c>
      <c r="L1515" s="54">
        <v>0.18977559999999999</v>
      </c>
      <c r="M1515" s="55">
        <v>8.9559999999999998E-4</v>
      </c>
      <c r="N1515" s="53">
        <v>0.22755539999999999</v>
      </c>
      <c r="O1515" s="56">
        <v>354</v>
      </c>
      <c r="P1515" s="56">
        <v>130</v>
      </c>
      <c r="Q1515" s="60">
        <v>0.64924400000000004</v>
      </c>
      <c r="R1515" s="60">
        <v>0.52544156034944334</v>
      </c>
      <c r="S1515" s="60">
        <v>0.75500386723490465</v>
      </c>
      <c r="T1515" s="51" t="s">
        <v>651</v>
      </c>
    </row>
    <row r="1516" spans="1:20" s="83" customFormat="1" x14ac:dyDescent="0.25">
      <c r="A1516" s="51" t="s">
        <v>636</v>
      </c>
      <c r="B1516" s="51" t="s">
        <v>656</v>
      </c>
      <c r="C1516" s="51" t="s">
        <v>39</v>
      </c>
      <c r="D1516" s="51" t="s">
        <v>135</v>
      </c>
      <c r="E1516" s="51">
        <v>207631436</v>
      </c>
      <c r="F1516" s="51">
        <v>30</v>
      </c>
      <c r="G1516" s="52">
        <v>1E-3</v>
      </c>
      <c r="H1516" s="51">
        <v>130</v>
      </c>
      <c r="I1516" s="53">
        <v>5.9116489999999997</v>
      </c>
      <c r="J1516" s="53">
        <v>1.8511000000000001E-3</v>
      </c>
      <c r="K1516" s="53">
        <v>5.523598100000001</v>
      </c>
      <c r="L1516" s="54">
        <v>0.16573860000000001</v>
      </c>
      <c r="M1516" s="55">
        <v>8.183E-4</v>
      </c>
      <c r="N1516" s="53">
        <v>0.2087707</v>
      </c>
      <c r="O1516" s="56">
        <v>342</v>
      </c>
      <c r="P1516" s="56">
        <v>116</v>
      </c>
      <c r="Q1516" s="60">
        <v>0.57192699999999996</v>
      </c>
      <c r="R1516" s="60">
        <v>0.46056885419509241</v>
      </c>
      <c r="S1516" s="60">
        <v>0.72496923446797401</v>
      </c>
      <c r="T1516" s="51" t="s">
        <v>651</v>
      </c>
    </row>
    <row r="1517" spans="1:20" s="83" customFormat="1" x14ac:dyDescent="0.25">
      <c r="A1517" s="51" t="s">
        <v>636</v>
      </c>
      <c r="B1517" s="51" t="s">
        <v>656</v>
      </c>
      <c r="C1517" s="51" t="s">
        <v>39</v>
      </c>
      <c r="D1517" s="51" t="s">
        <v>135</v>
      </c>
      <c r="E1517" s="51">
        <v>207632155</v>
      </c>
      <c r="F1517" s="51">
        <v>30</v>
      </c>
      <c r="G1517" s="52">
        <v>1E-3</v>
      </c>
      <c r="H1517" s="51">
        <v>130</v>
      </c>
      <c r="I1517" s="53">
        <v>5.5147868000000004</v>
      </c>
      <c r="J1517" s="53">
        <v>1.8439999999999999E-3</v>
      </c>
      <c r="K1517" s="53">
        <v>5.1413368000000004</v>
      </c>
      <c r="L1517" s="54">
        <v>0.1618665</v>
      </c>
      <c r="M1517" s="55">
        <v>7.7070000000000003E-4</v>
      </c>
      <c r="N1517" s="53">
        <v>0.19933300000000001</v>
      </c>
      <c r="O1517" s="56">
        <v>318</v>
      </c>
      <c r="P1517" s="56">
        <v>114</v>
      </c>
      <c r="Q1517" s="60">
        <v>0.57279599999999997</v>
      </c>
      <c r="R1517" s="60">
        <v>0.40203963969266132</v>
      </c>
      <c r="S1517" s="60">
        <v>0.68116426559507737</v>
      </c>
      <c r="T1517" s="51" t="s">
        <v>651</v>
      </c>
    </row>
    <row r="1518" spans="1:20" s="83" customFormat="1" x14ac:dyDescent="0.25">
      <c r="A1518" s="51" t="s">
        <v>636</v>
      </c>
      <c r="B1518" s="51" t="s">
        <v>656</v>
      </c>
      <c r="C1518" s="51" t="s">
        <v>39</v>
      </c>
      <c r="D1518" s="51" t="s">
        <v>135</v>
      </c>
      <c r="E1518" s="51">
        <v>207632834</v>
      </c>
      <c r="F1518" s="51">
        <v>30</v>
      </c>
      <c r="G1518" s="52">
        <v>1E-3</v>
      </c>
      <c r="H1518" s="51">
        <v>130</v>
      </c>
      <c r="I1518" s="53">
        <v>5.9307862</v>
      </c>
      <c r="J1518" s="53">
        <v>1.805E-3</v>
      </c>
      <c r="K1518" s="53">
        <v>5.5166291000000012</v>
      </c>
      <c r="L1518" s="54">
        <v>0.18033060000000001</v>
      </c>
      <c r="M1518" s="55">
        <v>8.4789999999999996E-4</v>
      </c>
      <c r="N1518" s="53">
        <v>0.22099279999999999</v>
      </c>
      <c r="O1518" s="56">
        <v>342</v>
      </c>
      <c r="P1518" s="56">
        <v>126</v>
      </c>
      <c r="Q1518" s="60">
        <v>0.60404400000000003</v>
      </c>
      <c r="R1518" s="60">
        <v>0.44654499264211017</v>
      </c>
      <c r="S1518" s="60">
        <v>0.71382089928873949</v>
      </c>
      <c r="T1518" s="51" t="s">
        <v>651</v>
      </c>
    </row>
    <row r="1519" spans="1:20" s="83" customFormat="1" x14ac:dyDescent="0.25">
      <c r="A1519" s="51" t="s">
        <v>636</v>
      </c>
      <c r="B1519" s="51" t="s">
        <v>656</v>
      </c>
      <c r="C1519" s="51" t="s">
        <v>39</v>
      </c>
      <c r="D1519" s="51" t="s">
        <v>135</v>
      </c>
      <c r="E1519" s="51">
        <v>207633555</v>
      </c>
      <c r="F1519" s="51">
        <v>30</v>
      </c>
      <c r="G1519" s="52">
        <v>1E-3</v>
      </c>
      <c r="H1519" s="51">
        <v>130</v>
      </c>
      <c r="I1519" s="53">
        <v>5.3480736000000002</v>
      </c>
      <c r="J1519" s="53">
        <v>1.8933999999999999E-3</v>
      </c>
      <c r="K1519" s="53">
        <v>4.9447519</v>
      </c>
      <c r="L1519" s="54">
        <v>0.17481350000000001</v>
      </c>
      <c r="M1519" s="55">
        <v>8.9110000000000003E-4</v>
      </c>
      <c r="N1519" s="53">
        <v>0.21605579999999999</v>
      </c>
      <c r="O1519" s="56">
        <v>306</v>
      </c>
      <c r="P1519" s="56">
        <v>121</v>
      </c>
      <c r="Q1519" s="60">
        <v>0.55998400000000004</v>
      </c>
      <c r="R1519" s="60">
        <v>0.40424805537829611</v>
      </c>
      <c r="S1519" s="60">
        <v>0.69072660653475604</v>
      </c>
      <c r="T1519" s="51" t="s">
        <v>651</v>
      </c>
    </row>
    <row r="1520" spans="1:20" s="83" customFormat="1" x14ac:dyDescent="0.25">
      <c r="A1520" s="51" t="s">
        <v>636</v>
      </c>
      <c r="B1520" s="51" t="s">
        <v>656</v>
      </c>
      <c r="C1520" s="51" t="s">
        <v>39</v>
      </c>
      <c r="D1520" s="51" t="s">
        <v>135</v>
      </c>
      <c r="E1520" s="51">
        <v>207634220</v>
      </c>
      <c r="F1520" s="51">
        <v>30</v>
      </c>
      <c r="G1520" s="52">
        <v>1E-3</v>
      </c>
      <c r="H1520" s="51">
        <v>130</v>
      </c>
      <c r="I1520" s="53">
        <v>6.0130433999999999</v>
      </c>
      <c r="J1520" s="53">
        <v>1.8216E-3</v>
      </c>
      <c r="K1520" s="53">
        <v>5.5772449000000011</v>
      </c>
      <c r="L1520" s="54">
        <v>0.19208629999999999</v>
      </c>
      <c r="M1520" s="55">
        <v>9.7420000000000004E-4</v>
      </c>
      <c r="N1520" s="53">
        <v>0.23033120000000001</v>
      </c>
      <c r="O1520" s="56">
        <v>342</v>
      </c>
      <c r="P1520" s="56">
        <v>130</v>
      </c>
      <c r="Q1520" s="60">
        <v>0.55395099999999997</v>
      </c>
      <c r="R1520" s="60">
        <v>0.42995588579320598</v>
      </c>
      <c r="S1520" s="60">
        <v>0.69584161569251834</v>
      </c>
      <c r="T1520" s="51" t="s">
        <v>651</v>
      </c>
    </row>
    <row r="1521" spans="1:20" s="83" customFormat="1" x14ac:dyDescent="0.25">
      <c r="A1521" s="51" t="s">
        <v>636</v>
      </c>
      <c r="B1521" s="51" t="s">
        <v>656</v>
      </c>
      <c r="C1521" s="51" t="s">
        <v>39</v>
      </c>
      <c r="D1521" s="51" t="s">
        <v>135</v>
      </c>
      <c r="E1521" s="51">
        <v>207634950</v>
      </c>
      <c r="F1521" s="51">
        <v>30</v>
      </c>
      <c r="G1521" s="52">
        <v>1E-3</v>
      </c>
      <c r="H1521" s="51">
        <v>130</v>
      </c>
      <c r="I1521" s="53">
        <v>6.2038663999999999</v>
      </c>
      <c r="J1521" s="53">
        <v>1.8255000000000001E-3</v>
      </c>
      <c r="K1521" s="53">
        <v>5.7740316000000016</v>
      </c>
      <c r="L1521" s="54">
        <v>0.19030920000000001</v>
      </c>
      <c r="M1521" s="55">
        <v>8.8710000000000004E-4</v>
      </c>
      <c r="N1521" s="53">
        <v>0.22650870000000001</v>
      </c>
      <c r="O1521" s="56">
        <v>354</v>
      </c>
      <c r="P1521" s="56">
        <v>133</v>
      </c>
      <c r="Q1521" s="60">
        <v>0.58016199999999996</v>
      </c>
      <c r="R1521" s="60">
        <v>0.42778704774836812</v>
      </c>
      <c r="S1521" s="60">
        <v>0.71916860956609718</v>
      </c>
      <c r="T1521" s="51" t="s">
        <v>651</v>
      </c>
    </row>
    <row r="1522" spans="1:20" s="83" customFormat="1" x14ac:dyDescent="0.25">
      <c r="A1522" s="51" t="s">
        <v>636</v>
      </c>
      <c r="B1522" s="51" t="s">
        <v>656</v>
      </c>
      <c r="C1522" s="51" t="s">
        <v>39</v>
      </c>
      <c r="D1522" s="51" t="s">
        <v>135</v>
      </c>
      <c r="E1522" s="51">
        <v>207635703</v>
      </c>
      <c r="F1522" s="51">
        <v>30</v>
      </c>
      <c r="G1522" s="52">
        <v>1E-3</v>
      </c>
      <c r="H1522" s="51">
        <v>130</v>
      </c>
      <c r="I1522" s="53">
        <v>6.4380316000000004</v>
      </c>
      <c r="J1522" s="53">
        <v>1.8531999999999999E-3</v>
      </c>
      <c r="K1522" s="53">
        <v>6.0041880999999986</v>
      </c>
      <c r="L1522" s="54">
        <v>0.19306989999999999</v>
      </c>
      <c r="M1522" s="55">
        <v>9.7490000000000001E-4</v>
      </c>
      <c r="N1522" s="53">
        <v>0.22711899999999999</v>
      </c>
      <c r="O1522" s="56">
        <v>366</v>
      </c>
      <c r="P1522" s="56">
        <v>136</v>
      </c>
      <c r="Q1522" s="60">
        <v>0.65493400000000002</v>
      </c>
      <c r="R1522" s="60">
        <v>0.48220643216413189</v>
      </c>
      <c r="S1522" s="60">
        <v>0.73465900183064903</v>
      </c>
      <c r="T1522" s="51" t="s">
        <v>651</v>
      </c>
    </row>
    <row r="1523" spans="1:20" s="83" customFormat="1" x14ac:dyDescent="0.25">
      <c r="A1523" s="51" t="s">
        <v>636</v>
      </c>
      <c r="B1523" s="51" t="s">
        <v>656</v>
      </c>
      <c r="C1523" s="51" t="s">
        <v>39</v>
      </c>
      <c r="D1523" s="51" t="s">
        <v>135</v>
      </c>
      <c r="E1523" s="51">
        <v>207636478</v>
      </c>
      <c r="F1523" s="51">
        <v>30</v>
      </c>
      <c r="G1523" s="52">
        <v>1E-3</v>
      </c>
      <c r="H1523" s="51">
        <v>130</v>
      </c>
      <c r="I1523" s="53">
        <v>6.1696027999999998</v>
      </c>
      <c r="J1523" s="53">
        <v>1.8759E-3</v>
      </c>
      <c r="K1523" s="53">
        <v>5.7461469000000003</v>
      </c>
      <c r="L1523" s="54">
        <v>0.1868051</v>
      </c>
      <c r="M1523" s="55">
        <v>8.7900000000000001E-4</v>
      </c>
      <c r="N1523" s="53">
        <v>0.22343189999999999</v>
      </c>
      <c r="O1523" s="56">
        <v>354</v>
      </c>
      <c r="P1523" s="56">
        <v>129</v>
      </c>
      <c r="Q1523" s="60">
        <v>0.53822899999999996</v>
      </c>
      <c r="R1523" s="60">
        <v>0.39368951520014539</v>
      </c>
      <c r="S1523" s="60">
        <v>0.68415883006360667</v>
      </c>
      <c r="T1523" s="51" t="s">
        <v>651</v>
      </c>
    </row>
    <row r="1524" spans="1:20" s="83" customFormat="1" x14ac:dyDescent="0.25">
      <c r="A1524" s="51" t="s">
        <v>636</v>
      </c>
      <c r="B1524" s="51" t="s">
        <v>656</v>
      </c>
      <c r="C1524" s="51" t="s">
        <v>39</v>
      </c>
      <c r="D1524" s="51" t="s">
        <v>135</v>
      </c>
      <c r="E1524" s="51">
        <v>207637225</v>
      </c>
      <c r="F1524" s="51">
        <v>30</v>
      </c>
      <c r="G1524" s="52">
        <v>1E-3</v>
      </c>
      <c r="H1524" s="51">
        <v>130</v>
      </c>
      <c r="I1524" s="53">
        <v>5.7530371999999996</v>
      </c>
      <c r="J1524" s="53">
        <v>1.8E-3</v>
      </c>
      <c r="K1524" s="53">
        <v>5.358694100000001</v>
      </c>
      <c r="L1524" s="54">
        <v>0.17229749999999999</v>
      </c>
      <c r="M1524" s="55">
        <v>8.4290000000000005E-4</v>
      </c>
      <c r="N1524" s="53">
        <v>0.2095243</v>
      </c>
      <c r="O1524" s="56">
        <v>330</v>
      </c>
      <c r="P1524" s="56">
        <v>122</v>
      </c>
      <c r="Q1524" s="60">
        <v>0.59987299999999999</v>
      </c>
      <c r="R1524" s="60">
        <v>0.46497092766296949</v>
      </c>
      <c r="S1524" s="60">
        <v>0.72904272791040237</v>
      </c>
      <c r="T1524" s="51" t="s">
        <v>651</v>
      </c>
    </row>
    <row r="1525" spans="1:20" s="83" customFormat="1" x14ac:dyDescent="0.25">
      <c r="A1525" s="51" t="s">
        <v>636</v>
      </c>
      <c r="B1525" s="51" t="s">
        <v>656</v>
      </c>
      <c r="C1525" s="51" t="s">
        <v>39</v>
      </c>
      <c r="D1525" s="51" t="s">
        <v>135</v>
      </c>
      <c r="E1525" s="51">
        <v>207637929</v>
      </c>
      <c r="F1525" s="51">
        <v>30</v>
      </c>
      <c r="G1525" s="52">
        <v>1E-3</v>
      </c>
      <c r="H1525" s="51">
        <v>130</v>
      </c>
      <c r="I1525" s="53">
        <v>5.7185313000000004</v>
      </c>
      <c r="J1525" s="53">
        <v>1.8097E-3</v>
      </c>
      <c r="K1525" s="53">
        <v>5.3570606000000014</v>
      </c>
      <c r="L1525" s="54">
        <v>0.15852430000000001</v>
      </c>
      <c r="M1525" s="55">
        <v>7.6320000000000001E-4</v>
      </c>
      <c r="N1525" s="53">
        <v>0.1907143</v>
      </c>
      <c r="O1525" s="56">
        <v>330</v>
      </c>
      <c r="P1525" s="56">
        <v>111</v>
      </c>
      <c r="Q1525" s="60">
        <v>0.58186800000000005</v>
      </c>
      <c r="R1525" s="60">
        <v>0.41993937975449258</v>
      </c>
      <c r="S1525" s="60">
        <v>0.69855325653207523</v>
      </c>
      <c r="T1525" s="51" t="s">
        <v>651</v>
      </c>
    </row>
    <row r="1526" spans="1:20" s="83" customFormat="1" x14ac:dyDescent="0.25">
      <c r="A1526" s="51" t="s">
        <v>636</v>
      </c>
      <c r="B1526" s="51" t="s">
        <v>656</v>
      </c>
      <c r="C1526" s="51" t="s">
        <v>39</v>
      </c>
      <c r="D1526" s="51" t="s">
        <v>135</v>
      </c>
      <c r="E1526" s="51">
        <v>207638629</v>
      </c>
      <c r="F1526" s="51">
        <v>30</v>
      </c>
      <c r="G1526" s="52">
        <v>1E-3</v>
      </c>
      <c r="H1526" s="51">
        <v>130</v>
      </c>
      <c r="I1526" s="53">
        <v>5.9273194</v>
      </c>
      <c r="J1526" s="53">
        <v>1.7780999999999999E-3</v>
      </c>
      <c r="K1526" s="53">
        <v>5.5087675000000011</v>
      </c>
      <c r="L1526" s="54">
        <v>0.1834287</v>
      </c>
      <c r="M1526" s="55">
        <v>8.5090000000000003E-4</v>
      </c>
      <c r="N1526" s="53">
        <v>0.22145110000000001</v>
      </c>
      <c r="O1526" s="56">
        <v>342</v>
      </c>
      <c r="P1526" s="56">
        <v>126</v>
      </c>
      <c r="Q1526" s="60">
        <v>0.59428099999999995</v>
      </c>
      <c r="R1526" s="60">
        <v>0.48298631513689633</v>
      </c>
      <c r="S1526" s="60">
        <v>0.7190235495371583</v>
      </c>
      <c r="T1526" s="51" t="s">
        <v>651</v>
      </c>
    </row>
    <row r="1527" spans="1:20" s="83" customFormat="1" x14ac:dyDescent="0.25">
      <c r="A1527" s="51" t="s">
        <v>636</v>
      </c>
      <c r="B1527" s="51" t="s">
        <v>656</v>
      </c>
      <c r="C1527" s="51" t="s">
        <v>39</v>
      </c>
      <c r="D1527" s="51" t="s">
        <v>135</v>
      </c>
      <c r="E1527" s="51">
        <v>207639983</v>
      </c>
      <c r="F1527" s="51">
        <v>30</v>
      </c>
      <c r="G1527" s="52">
        <v>1E-3</v>
      </c>
      <c r="H1527" s="51">
        <v>130</v>
      </c>
      <c r="I1527" s="53">
        <v>5.5215835000000002</v>
      </c>
      <c r="J1527" s="53">
        <v>1.8372E-3</v>
      </c>
      <c r="K1527" s="53">
        <v>5.1511696000000002</v>
      </c>
      <c r="L1527" s="54">
        <v>0.1608744</v>
      </c>
      <c r="M1527" s="55">
        <v>7.963E-4</v>
      </c>
      <c r="N1527" s="53">
        <v>0.19723889999999999</v>
      </c>
      <c r="O1527" s="56">
        <v>318</v>
      </c>
      <c r="P1527" s="56">
        <v>113</v>
      </c>
      <c r="Q1527" s="60">
        <v>0.69395300000000004</v>
      </c>
      <c r="R1527" s="60">
        <v>0.51622366850764334</v>
      </c>
      <c r="S1527" s="60">
        <v>0.73446267512722208</v>
      </c>
      <c r="T1527" s="51" t="s">
        <v>651</v>
      </c>
    </row>
    <row r="1528" spans="1:20" s="83" customFormat="1" x14ac:dyDescent="0.25">
      <c r="A1528" s="51" t="s">
        <v>636</v>
      </c>
      <c r="B1528" s="51" t="s">
        <v>656</v>
      </c>
      <c r="C1528" s="51" t="s">
        <v>39</v>
      </c>
      <c r="D1528" s="51" t="s">
        <v>135</v>
      </c>
      <c r="E1528" s="51">
        <v>207641450</v>
      </c>
      <c r="F1528" s="51">
        <v>30</v>
      </c>
      <c r="G1528" s="52">
        <v>1E-3</v>
      </c>
      <c r="H1528" s="51">
        <v>130</v>
      </c>
      <c r="I1528" s="53">
        <v>5.4849186000000003</v>
      </c>
      <c r="J1528" s="53">
        <v>1.7727999999999999E-3</v>
      </c>
      <c r="K1528" s="53">
        <v>5.1185079000000009</v>
      </c>
      <c r="L1528" s="54">
        <v>0.16053680000000001</v>
      </c>
      <c r="M1528" s="55">
        <v>7.9690000000000002E-4</v>
      </c>
      <c r="N1528" s="53">
        <v>0.19352459999999999</v>
      </c>
      <c r="O1528" s="56">
        <v>318</v>
      </c>
      <c r="P1528" s="56">
        <v>111</v>
      </c>
      <c r="Q1528" s="60">
        <v>0.60648199999999997</v>
      </c>
      <c r="R1528" s="60">
        <v>0.45946908788704272</v>
      </c>
      <c r="S1528" s="60">
        <v>0.70078296798071116</v>
      </c>
      <c r="T1528" s="51" t="s">
        <v>651</v>
      </c>
    </row>
    <row r="1529" spans="1:20" s="83" customFormat="1" x14ac:dyDescent="0.25">
      <c r="A1529" s="51" t="s">
        <v>636</v>
      </c>
      <c r="B1529" s="51" t="s">
        <v>656</v>
      </c>
      <c r="C1529" s="51" t="s">
        <v>39</v>
      </c>
      <c r="D1529" s="51" t="s">
        <v>135</v>
      </c>
      <c r="E1529" s="51">
        <v>207642129</v>
      </c>
      <c r="F1529" s="51">
        <v>30</v>
      </c>
      <c r="G1529" s="52">
        <v>1E-3</v>
      </c>
      <c r="H1529" s="51">
        <v>130</v>
      </c>
      <c r="I1529" s="53">
        <v>6.5991106999999998</v>
      </c>
      <c r="J1529" s="53">
        <v>1.830100000000001E-3</v>
      </c>
      <c r="K1529" s="53">
        <v>6.1456911000000014</v>
      </c>
      <c r="L1529" s="54">
        <v>0.20223930000000001</v>
      </c>
      <c r="M1529" s="55">
        <v>9.7110000000000002E-4</v>
      </c>
      <c r="N1529" s="53">
        <v>0.23748649999999999</v>
      </c>
      <c r="O1529" s="56">
        <v>378</v>
      </c>
      <c r="P1529" s="56">
        <v>142</v>
      </c>
      <c r="Q1529" s="60">
        <v>0.61176399999999997</v>
      </c>
      <c r="R1529" s="60">
        <v>0.4759938339265784</v>
      </c>
      <c r="S1529" s="60">
        <v>0.71584731666319767</v>
      </c>
      <c r="T1529" s="51" t="s">
        <v>651</v>
      </c>
    </row>
    <row r="1530" spans="1:20" s="83" customFormat="1" x14ac:dyDescent="0.25">
      <c r="A1530" s="51" t="s">
        <v>636</v>
      </c>
      <c r="B1530" s="51" t="s">
        <v>656</v>
      </c>
      <c r="C1530" s="51" t="s">
        <v>39</v>
      </c>
      <c r="D1530" s="51" t="s">
        <v>135</v>
      </c>
      <c r="E1530" s="51">
        <v>207643611</v>
      </c>
      <c r="F1530" s="51">
        <v>30</v>
      </c>
      <c r="G1530" s="52">
        <v>1E-3</v>
      </c>
      <c r="H1530" s="51">
        <v>130</v>
      </c>
      <c r="I1530" s="53">
        <v>6.1619041000000001</v>
      </c>
      <c r="J1530" s="53">
        <v>1.8021999999999999E-3</v>
      </c>
      <c r="K1530" s="53">
        <v>5.7221958000000006</v>
      </c>
      <c r="L1530" s="54">
        <v>0.1921369</v>
      </c>
      <c r="M1530" s="55">
        <v>9.5009999999999995E-4</v>
      </c>
      <c r="N1530" s="53">
        <v>0.2343808</v>
      </c>
      <c r="O1530" s="56">
        <v>354</v>
      </c>
      <c r="P1530" s="56">
        <v>133</v>
      </c>
      <c r="Q1530" s="60">
        <v>0.71297100000000002</v>
      </c>
      <c r="R1530" s="60">
        <v>0.58250319815000406</v>
      </c>
      <c r="S1530" s="60">
        <v>0.76789935739068327</v>
      </c>
      <c r="T1530" s="51" t="s">
        <v>651</v>
      </c>
    </row>
    <row r="1531" spans="1:20" s="83" customFormat="1" x14ac:dyDescent="0.25">
      <c r="A1531" s="51" t="s">
        <v>636</v>
      </c>
      <c r="B1531" s="51" t="s">
        <v>656</v>
      </c>
      <c r="C1531" s="51" t="s">
        <v>39</v>
      </c>
      <c r="D1531" s="51" t="s">
        <v>135</v>
      </c>
      <c r="E1531" s="51">
        <v>207644411</v>
      </c>
      <c r="F1531" s="51">
        <v>30</v>
      </c>
      <c r="G1531" s="52">
        <v>1E-3</v>
      </c>
      <c r="H1531" s="51">
        <v>130</v>
      </c>
      <c r="I1531" s="53">
        <v>6.5173867000000003</v>
      </c>
      <c r="J1531" s="53">
        <v>1.8347000000000001E-3</v>
      </c>
      <c r="K1531" s="53">
        <v>6.0948599999999988</v>
      </c>
      <c r="L1531" s="54">
        <v>0.18600140000000001</v>
      </c>
      <c r="M1531" s="55">
        <v>8.8769999999999995E-4</v>
      </c>
      <c r="N1531" s="53">
        <v>0.2233145</v>
      </c>
      <c r="O1531" s="56">
        <v>366</v>
      </c>
      <c r="P1531" s="56">
        <v>128</v>
      </c>
      <c r="Q1531" s="60">
        <v>0.63454999999999995</v>
      </c>
      <c r="R1531" s="60">
        <v>0.5016922740912021</v>
      </c>
      <c r="S1531" s="60">
        <v>0.73491843448297445</v>
      </c>
      <c r="T1531" s="51" t="s">
        <v>651</v>
      </c>
    </row>
    <row r="1532" spans="1:20" s="83" customFormat="1" x14ac:dyDescent="0.25">
      <c r="A1532" s="51" t="s">
        <v>636</v>
      </c>
      <c r="B1532" s="51" t="s">
        <v>656</v>
      </c>
      <c r="C1532" s="51" t="s">
        <v>39</v>
      </c>
      <c r="D1532" s="51" t="s">
        <v>135</v>
      </c>
      <c r="E1532" s="51">
        <v>207645817</v>
      </c>
      <c r="F1532" s="51">
        <v>30</v>
      </c>
      <c r="G1532" s="52">
        <v>1E-3</v>
      </c>
      <c r="H1532" s="51">
        <v>130</v>
      </c>
      <c r="I1532" s="53">
        <v>6.3474404</v>
      </c>
      <c r="J1532" s="53">
        <v>1.8989E-3</v>
      </c>
      <c r="K1532" s="53">
        <v>5.9264381999999998</v>
      </c>
      <c r="L1532" s="54">
        <v>0.18831980000000001</v>
      </c>
      <c r="M1532" s="55">
        <v>8.9689999999999995E-4</v>
      </c>
      <c r="N1532" s="53">
        <v>0.21934400000000001</v>
      </c>
      <c r="O1532" s="56">
        <v>366</v>
      </c>
      <c r="P1532" s="56">
        <v>130</v>
      </c>
      <c r="Q1532" s="60">
        <v>0.59161200000000003</v>
      </c>
      <c r="R1532" s="60">
        <v>0.41058515722902472</v>
      </c>
      <c r="S1532" s="60">
        <v>0.70948670816456094</v>
      </c>
      <c r="T1532" s="51" t="s">
        <v>651</v>
      </c>
    </row>
    <row r="1533" spans="1:20" s="83" customFormat="1" x14ac:dyDescent="0.25">
      <c r="A1533" s="51" t="s">
        <v>636</v>
      </c>
      <c r="B1533" s="51" t="s">
        <v>656</v>
      </c>
      <c r="C1533" s="51" t="s">
        <v>39</v>
      </c>
      <c r="D1533" s="51" t="s">
        <v>135</v>
      </c>
      <c r="E1533" s="51">
        <v>207646581</v>
      </c>
      <c r="F1533" s="51">
        <v>30</v>
      </c>
      <c r="G1533" s="52">
        <v>1E-3</v>
      </c>
      <c r="H1533" s="51">
        <v>130</v>
      </c>
      <c r="I1533" s="53">
        <v>6.1576930000000001</v>
      </c>
      <c r="J1533" s="53">
        <v>1.8177E-3</v>
      </c>
      <c r="K1533" s="53">
        <v>5.7182109000000008</v>
      </c>
      <c r="L1533" s="54">
        <v>0.1954236</v>
      </c>
      <c r="M1533" s="55">
        <v>9.232E-4</v>
      </c>
      <c r="N1533" s="53">
        <v>0.23054640000000001</v>
      </c>
      <c r="O1533" s="56">
        <v>354</v>
      </c>
      <c r="P1533" s="56">
        <v>136</v>
      </c>
      <c r="Q1533" s="60">
        <v>0.50050700000000004</v>
      </c>
      <c r="R1533" s="60">
        <v>0.37720215628387688</v>
      </c>
      <c r="S1533" s="60">
        <v>0.6742666867021081</v>
      </c>
      <c r="T1533" s="51" t="s">
        <v>651</v>
      </c>
    </row>
    <row r="1534" spans="1:20" s="83" customFormat="1" x14ac:dyDescent="0.25">
      <c r="A1534" s="51" t="s">
        <v>636</v>
      </c>
      <c r="B1534" s="51" t="s">
        <v>656</v>
      </c>
      <c r="C1534" s="51" t="s">
        <v>39</v>
      </c>
      <c r="D1534" s="51" t="s">
        <v>135</v>
      </c>
      <c r="E1534" s="51">
        <v>207648649</v>
      </c>
      <c r="F1534" s="51">
        <v>30</v>
      </c>
      <c r="G1534" s="52">
        <v>1E-3</v>
      </c>
      <c r="H1534" s="51">
        <v>130</v>
      </c>
      <c r="I1534" s="53">
        <v>6.6630319</v>
      </c>
      <c r="J1534" s="53">
        <v>1.7897E-3</v>
      </c>
      <c r="K1534" s="53">
        <v>6.2627901000000019</v>
      </c>
      <c r="L1534" s="54">
        <v>0.1758682</v>
      </c>
      <c r="M1534" s="55">
        <v>8.6669999999999998E-4</v>
      </c>
      <c r="N1534" s="53">
        <v>0.21090999999999999</v>
      </c>
      <c r="O1534" s="56">
        <v>378</v>
      </c>
      <c r="P1534" s="56">
        <v>123</v>
      </c>
      <c r="Q1534" s="60">
        <v>0.626579</v>
      </c>
      <c r="R1534" s="60">
        <v>0.50605822193330052</v>
      </c>
      <c r="S1534" s="60">
        <v>0.74489412059389815</v>
      </c>
      <c r="T1534" s="51" t="s">
        <v>651</v>
      </c>
    </row>
    <row r="1535" spans="1:20" s="83" customFormat="1" x14ac:dyDescent="0.25">
      <c r="A1535" s="51" t="s">
        <v>636</v>
      </c>
      <c r="B1535" s="51" t="s">
        <v>656</v>
      </c>
      <c r="C1535" s="51" t="s">
        <v>39</v>
      </c>
      <c r="D1535" s="51" t="s">
        <v>135</v>
      </c>
      <c r="E1535" s="51">
        <v>207649445</v>
      </c>
      <c r="F1535" s="51">
        <v>30</v>
      </c>
      <c r="G1535" s="52">
        <v>1E-3</v>
      </c>
      <c r="H1535" s="51">
        <v>130</v>
      </c>
      <c r="I1535" s="53">
        <v>6.3843205000000003</v>
      </c>
      <c r="J1535" s="53">
        <v>1.7692000000000001E-3</v>
      </c>
      <c r="K1535" s="53">
        <v>5.9392495000000007</v>
      </c>
      <c r="L1535" s="54">
        <v>0.19916110000000001</v>
      </c>
      <c r="M1535" s="55">
        <v>1.0009000000000001E-3</v>
      </c>
      <c r="N1535" s="53">
        <v>0.23157610000000001</v>
      </c>
      <c r="O1535" s="56">
        <v>366</v>
      </c>
      <c r="P1535" s="56">
        <v>139</v>
      </c>
      <c r="Q1535" s="60">
        <v>0.66779200000000005</v>
      </c>
      <c r="R1535" s="60">
        <v>0.52120994491097905</v>
      </c>
      <c r="S1535" s="60">
        <v>0.77151596874210782</v>
      </c>
      <c r="T1535" s="51" t="s">
        <v>651</v>
      </c>
    </row>
    <row r="1536" spans="1:20" s="83" customFormat="1" x14ac:dyDescent="0.25">
      <c r="A1536" s="51" t="s">
        <v>636</v>
      </c>
      <c r="B1536" s="51" t="s">
        <v>656</v>
      </c>
      <c r="C1536" s="51" t="s">
        <v>39</v>
      </c>
      <c r="D1536" s="51" t="s">
        <v>135</v>
      </c>
      <c r="E1536" s="51">
        <v>207650214</v>
      </c>
      <c r="F1536" s="51">
        <v>30</v>
      </c>
      <c r="G1536" s="52">
        <v>1E-3</v>
      </c>
      <c r="H1536" s="51">
        <v>130</v>
      </c>
      <c r="I1536" s="53">
        <v>6.1650480999999999</v>
      </c>
      <c r="J1536" s="53">
        <v>1.74E-3</v>
      </c>
      <c r="K1536" s="53">
        <v>5.7391694000000006</v>
      </c>
      <c r="L1536" s="54">
        <v>0.185338</v>
      </c>
      <c r="M1536" s="55">
        <v>1.0475E-3</v>
      </c>
      <c r="N1536" s="53">
        <v>0.2261803</v>
      </c>
      <c r="O1536" s="56">
        <v>354</v>
      </c>
      <c r="P1536" s="56">
        <v>131</v>
      </c>
      <c r="Q1536" s="60">
        <v>0.60803399999999996</v>
      </c>
      <c r="R1536" s="60">
        <v>0.4656183851427565</v>
      </c>
      <c r="S1536" s="60">
        <v>0.7216696515889528</v>
      </c>
      <c r="T1536" s="51" t="s">
        <v>651</v>
      </c>
    </row>
    <row r="1537" spans="1:20" s="83" customFormat="1" x14ac:dyDescent="0.25">
      <c r="A1537" s="51" t="s">
        <v>636</v>
      </c>
      <c r="B1537" s="51" t="s">
        <v>656</v>
      </c>
      <c r="C1537" s="51" t="s">
        <v>39</v>
      </c>
      <c r="D1537" s="51" t="s">
        <v>135</v>
      </c>
      <c r="E1537" s="51">
        <v>207650960</v>
      </c>
      <c r="F1537" s="51">
        <v>30</v>
      </c>
      <c r="G1537" s="52">
        <v>1E-3</v>
      </c>
      <c r="H1537" s="51">
        <v>130</v>
      </c>
      <c r="I1537" s="53">
        <v>6.1804245</v>
      </c>
      <c r="J1537" s="53">
        <v>1.7738999999999999E-3</v>
      </c>
      <c r="K1537" s="53">
        <v>5.738054</v>
      </c>
      <c r="L1537" s="54">
        <v>0.1950453</v>
      </c>
      <c r="M1537" s="55">
        <v>9.5390000000000004E-4</v>
      </c>
      <c r="N1537" s="53">
        <v>0.23394300000000001</v>
      </c>
      <c r="O1537" s="56">
        <v>354</v>
      </c>
      <c r="P1537" s="56">
        <v>134</v>
      </c>
      <c r="Q1537" s="60">
        <v>0.60139600000000004</v>
      </c>
      <c r="R1537" s="60">
        <v>0.45859635446637531</v>
      </c>
      <c r="S1537" s="60">
        <v>0.71737821356070564</v>
      </c>
      <c r="T1537" s="51" t="s">
        <v>651</v>
      </c>
    </row>
    <row r="1538" spans="1:20" s="83" customFormat="1" x14ac:dyDescent="0.25">
      <c r="A1538" s="51" t="s">
        <v>636</v>
      </c>
      <c r="B1538" s="51" t="s">
        <v>656</v>
      </c>
      <c r="C1538" s="51" t="s">
        <v>39</v>
      </c>
      <c r="D1538" s="51" t="s">
        <v>135</v>
      </c>
      <c r="E1538" s="51">
        <v>207652348</v>
      </c>
      <c r="F1538" s="51">
        <v>30</v>
      </c>
      <c r="G1538" s="52">
        <v>1E-3</v>
      </c>
      <c r="H1538" s="51">
        <v>130</v>
      </c>
      <c r="I1538" s="53">
        <v>5.9707508000000002</v>
      </c>
      <c r="J1538" s="53">
        <v>1.8315E-3</v>
      </c>
      <c r="K1538" s="53">
        <v>5.5678345999999994</v>
      </c>
      <c r="L1538" s="54">
        <v>0.17900160000000001</v>
      </c>
      <c r="M1538" s="55">
        <v>8.6229999999999998E-4</v>
      </c>
      <c r="N1538" s="53">
        <v>0.21117810000000001</v>
      </c>
      <c r="O1538" s="56">
        <v>342</v>
      </c>
      <c r="P1538" s="56">
        <v>126</v>
      </c>
      <c r="Q1538" s="60">
        <v>0.67017099999999996</v>
      </c>
      <c r="R1538" s="60">
        <v>0.55337066876670638</v>
      </c>
      <c r="S1538" s="60">
        <v>0.7524609160811192</v>
      </c>
      <c r="T1538" s="51" t="s">
        <v>651</v>
      </c>
    </row>
    <row r="1539" spans="1:20" s="83" customFormat="1" x14ac:dyDescent="0.25">
      <c r="A1539" s="51" t="s">
        <v>636</v>
      </c>
      <c r="B1539" s="51" t="s">
        <v>656</v>
      </c>
      <c r="C1539" s="51" t="s">
        <v>39</v>
      </c>
      <c r="D1539" s="51" t="s">
        <v>135</v>
      </c>
      <c r="E1539" s="51">
        <v>207653076</v>
      </c>
      <c r="F1539" s="51">
        <v>30</v>
      </c>
      <c r="G1539" s="52">
        <v>1E-3</v>
      </c>
      <c r="H1539" s="51">
        <v>130</v>
      </c>
      <c r="I1539" s="53">
        <v>5.9363970000000004</v>
      </c>
      <c r="J1539" s="53">
        <v>1.8538000000000001E-3</v>
      </c>
      <c r="K1539" s="53">
        <v>5.5246806000000008</v>
      </c>
      <c r="L1539" s="54">
        <v>0.1727117</v>
      </c>
      <c r="M1539" s="55">
        <v>8.8920000000000004E-4</v>
      </c>
      <c r="N1539" s="53">
        <v>0.22618099999999999</v>
      </c>
      <c r="O1539" s="56">
        <v>342</v>
      </c>
      <c r="P1539" s="56">
        <v>127</v>
      </c>
      <c r="Q1539" s="60">
        <v>0.54400099999999996</v>
      </c>
      <c r="R1539" s="60">
        <v>0.39277356706157002</v>
      </c>
      <c r="S1539" s="60">
        <v>0.67987669080146207</v>
      </c>
      <c r="T1539" s="51" t="s">
        <v>651</v>
      </c>
    </row>
    <row r="1540" spans="1:20" s="83" customFormat="1" x14ac:dyDescent="0.25">
      <c r="A1540" s="51" t="s">
        <v>636</v>
      </c>
      <c r="B1540" s="51" t="s">
        <v>656</v>
      </c>
      <c r="C1540" s="51" t="s">
        <v>39</v>
      </c>
      <c r="D1540" s="51" t="s">
        <v>135</v>
      </c>
      <c r="E1540" s="51">
        <v>207653800</v>
      </c>
      <c r="F1540" s="51">
        <v>30</v>
      </c>
      <c r="G1540" s="52">
        <v>1E-3</v>
      </c>
      <c r="H1540" s="51">
        <v>130</v>
      </c>
      <c r="I1540" s="53">
        <v>5.9179053000000001</v>
      </c>
      <c r="J1540" s="53">
        <v>1.8054E-3</v>
      </c>
      <c r="K1540" s="53">
        <v>5.5400281000000007</v>
      </c>
      <c r="L1540" s="54">
        <v>0.16033359999999999</v>
      </c>
      <c r="M1540" s="55">
        <v>7.7320000000000004E-4</v>
      </c>
      <c r="N1540" s="53">
        <v>0.20493810000000001</v>
      </c>
      <c r="O1540" s="56">
        <v>342</v>
      </c>
      <c r="P1540" s="56">
        <v>115</v>
      </c>
      <c r="Q1540" s="60">
        <v>0.60980000000000001</v>
      </c>
      <c r="R1540" s="60">
        <v>0.48218801562705899</v>
      </c>
      <c r="S1540" s="60">
        <v>0.74093017144000639</v>
      </c>
      <c r="T1540" s="51" t="s">
        <v>651</v>
      </c>
    </row>
    <row r="1541" spans="1:20" s="83" customFormat="1" x14ac:dyDescent="0.25">
      <c r="A1541" s="51" t="s">
        <v>636</v>
      </c>
      <c r="B1541" s="51" t="s">
        <v>656</v>
      </c>
      <c r="C1541" s="51" t="s">
        <v>39</v>
      </c>
      <c r="D1541" s="51" t="s">
        <v>135</v>
      </c>
      <c r="E1541" s="51">
        <v>207654522</v>
      </c>
      <c r="F1541" s="51">
        <v>30</v>
      </c>
      <c r="G1541" s="52">
        <v>1E-3</v>
      </c>
      <c r="H1541" s="51">
        <v>130</v>
      </c>
      <c r="I1541" s="53">
        <v>6.4191627000000002</v>
      </c>
      <c r="J1541" s="53">
        <v>1.8132999999999999E-3</v>
      </c>
      <c r="K1541" s="53">
        <v>5.935989199999999</v>
      </c>
      <c r="L1541" s="54">
        <v>0.2049482</v>
      </c>
      <c r="M1541" s="55">
        <v>9.6380000000000001E-4</v>
      </c>
      <c r="N1541" s="53">
        <v>0.26466659999999997</v>
      </c>
      <c r="O1541" s="56">
        <v>366</v>
      </c>
      <c r="P1541" s="56">
        <v>141</v>
      </c>
      <c r="Q1541" s="60">
        <v>0.70276899999999998</v>
      </c>
      <c r="R1541" s="60">
        <v>0.55337567907885599</v>
      </c>
      <c r="S1541" s="60">
        <v>0.76458885034374957</v>
      </c>
      <c r="T1541" s="51" t="s">
        <v>651</v>
      </c>
    </row>
    <row r="1542" spans="1:20" s="83" customFormat="1" x14ac:dyDescent="0.25">
      <c r="A1542" s="51" t="s">
        <v>636</v>
      </c>
      <c r="B1542" s="51" t="s">
        <v>656</v>
      </c>
      <c r="C1542" s="51" t="s">
        <v>39</v>
      </c>
      <c r="D1542" s="51" t="s">
        <v>135</v>
      </c>
      <c r="E1542" s="51">
        <v>207655293</v>
      </c>
      <c r="F1542" s="51">
        <v>30</v>
      </c>
      <c r="G1542" s="52">
        <v>1E-3</v>
      </c>
      <c r="H1542" s="51">
        <v>130</v>
      </c>
      <c r="I1542" s="53">
        <v>5.9460566999999998</v>
      </c>
      <c r="J1542" s="53">
        <v>1.7788000000000001E-3</v>
      </c>
      <c r="K1542" s="53">
        <v>5.533090099999999</v>
      </c>
      <c r="L1542" s="54">
        <v>0.17842810000000001</v>
      </c>
      <c r="M1542" s="55">
        <v>8.4849999999999997E-4</v>
      </c>
      <c r="N1542" s="53">
        <v>0.221854</v>
      </c>
      <c r="O1542" s="56">
        <v>342</v>
      </c>
      <c r="P1542" s="56">
        <v>124</v>
      </c>
      <c r="Q1542" s="60">
        <v>0.59466799999999997</v>
      </c>
      <c r="R1542" s="60">
        <v>0.45168274706457118</v>
      </c>
      <c r="S1542" s="60">
        <v>0.72623970302407526</v>
      </c>
      <c r="T1542" s="51" t="s">
        <v>651</v>
      </c>
    </row>
    <row r="1543" spans="1:20" s="83" customFormat="1" x14ac:dyDescent="0.25">
      <c r="A1543" s="51" t="s">
        <v>636</v>
      </c>
      <c r="B1543" s="51" t="s">
        <v>656</v>
      </c>
      <c r="C1543" s="51" t="s">
        <v>39</v>
      </c>
      <c r="D1543" s="51" t="s">
        <v>135</v>
      </c>
      <c r="E1543" s="51">
        <v>207656018</v>
      </c>
      <c r="F1543" s="51">
        <v>30</v>
      </c>
      <c r="G1543" s="52">
        <v>1E-3</v>
      </c>
      <c r="H1543" s="51">
        <v>130</v>
      </c>
      <c r="I1543" s="53">
        <v>5.9270689000000001</v>
      </c>
      <c r="J1543" s="53">
        <v>1.8420999999999999E-3</v>
      </c>
      <c r="K1543" s="53">
        <v>5.5282462999999993</v>
      </c>
      <c r="L1543" s="54">
        <v>0.18114830000000001</v>
      </c>
      <c r="M1543" s="55">
        <v>8.8190000000000002E-4</v>
      </c>
      <c r="N1543" s="53">
        <v>0.20486070000000001</v>
      </c>
      <c r="O1543" s="56">
        <v>342</v>
      </c>
      <c r="P1543" s="56">
        <v>127</v>
      </c>
      <c r="Q1543" s="60">
        <v>0.590642</v>
      </c>
      <c r="R1543" s="60">
        <v>0.41192217172744761</v>
      </c>
      <c r="S1543" s="60">
        <v>0.68410204699772237</v>
      </c>
      <c r="T1543" s="51" t="s">
        <v>651</v>
      </c>
    </row>
    <row r="1544" spans="1:20" s="83" customFormat="1" x14ac:dyDescent="0.25">
      <c r="A1544" s="51" t="s">
        <v>636</v>
      </c>
      <c r="B1544" s="51" t="s">
        <v>656</v>
      </c>
      <c r="C1544" s="51" t="s">
        <v>39</v>
      </c>
      <c r="D1544" s="51" t="s">
        <v>135</v>
      </c>
      <c r="E1544" s="51">
        <v>207657357</v>
      </c>
      <c r="F1544" s="51">
        <v>30</v>
      </c>
      <c r="G1544" s="52">
        <v>1E-3</v>
      </c>
      <c r="H1544" s="51">
        <v>130</v>
      </c>
      <c r="I1544" s="53">
        <v>6.6197470999999997</v>
      </c>
      <c r="J1544" s="53">
        <v>1.8809E-3</v>
      </c>
      <c r="K1544" s="53">
        <v>6.1624299999999987</v>
      </c>
      <c r="L1544" s="54">
        <v>0.20348749999999999</v>
      </c>
      <c r="M1544" s="55">
        <v>9.8670000000000008E-4</v>
      </c>
      <c r="N1544" s="53">
        <v>0.24011150000000001</v>
      </c>
      <c r="O1544" s="56">
        <v>378</v>
      </c>
      <c r="P1544" s="56">
        <v>143</v>
      </c>
      <c r="Q1544" s="60">
        <v>0.55458700000000005</v>
      </c>
      <c r="R1544" s="60">
        <v>0.46972720204216739</v>
      </c>
      <c r="S1544" s="60">
        <v>0.71657025897415527</v>
      </c>
      <c r="T1544" s="51" t="s">
        <v>651</v>
      </c>
    </row>
    <row r="1545" spans="1:20" s="83" customFormat="1" x14ac:dyDescent="0.25">
      <c r="A1545" s="51" t="s">
        <v>636</v>
      </c>
      <c r="B1545" s="51" t="s">
        <v>656</v>
      </c>
      <c r="C1545" s="51" t="s">
        <v>39</v>
      </c>
      <c r="D1545" s="51" t="s">
        <v>135</v>
      </c>
      <c r="E1545" s="51">
        <v>207658832</v>
      </c>
      <c r="F1545" s="51">
        <v>30</v>
      </c>
      <c r="G1545" s="52">
        <v>1E-3</v>
      </c>
      <c r="H1545" s="51">
        <v>130</v>
      </c>
      <c r="I1545" s="53">
        <v>5.7789595</v>
      </c>
      <c r="J1545" s="53">
        <v>1.8596000000000001E-3</v>
      </c>
      <c r="K1545" s="53">
        <v>5.4071581000000011</v>
      </c>
      <c r="L1545" s="54">
        <v>0.1632121</v>
      </c>
      <c r="M1545" s="55">
        <v>8.1499999999999997E-4</v>
      </c>
      <c r="N1545" s="53">
        <v>0.1961793</v>
      </c>
      <c r="O1545" s="56">
        <v>330</v>
      </c>
      <c r="P1545" s="56">
        <v>114</v>
      </c>
      <c r="Q1545" s="60">
        <v>0.55910199999999999</v>
      </c>
      <c r="R1545" s="60">
        <v>0.42605864754724809</v>
      </c>
      <c r="S1545" s="60">
        <v>0.6997250233204636</v>
      </c>
      <c r="T1545" s="51" t="s">
        <v>651</v>
      </c>
    </row>
    <row r="1546" spans="1:20" s="83" customFormat="1" x14ac:dyDescent="0.25">
      <c r="A1546" s="51" t="s">
        <v>636</v>
      </c>
      <c r="B1546" s="51" t="s">
        <v>656</v>
      </c>
      <c r="C1546" s="51" t="s">
        <v>39</v>
      </c>
      <c r="D1546" s="51" t="s">
        <v>135</v>
      </c>
      <c r="E1546" s="51">
        <v>207659540</v>
      </c>
      <c r="F1546" s="51">
        <v>30</v>
      </c>
      <c r="G1546" s="52">
        <v>1E-3</v>
      </c>
      <c r="H1546" s="51">
        <v>130</v>
      </c>
      <c r="I1546" s="53">
        <v>6.6110021999999997</v>
      </c>
      <c r="J1546" s="53">
        <v>1.8606E-3</v>
      </c>
      <c r="K1546" s="53">
        <v>6.1809287999999993</v>
      </c>
      <c r="L1546" s="54">
        <v>0.19412160000000001</v>
      </c>
      <c r="M1546" s="55">
        <v>9.8189999999999996E-4</v>
      </c>
      <c r="N1546" s="53">
        <v>0.2220973</v>
      </c>
      <c r="O1546" s="56">
        <v>378</v>
      </c>
      <c r="P1546" s="56">
        <v>136</v>
      </c>
      <c r="Q1546" s="60">
        <v>0.57285600000000003</v>
      </c>
      <c r="R1546" s="60">
        <v>0.4100529913939176</v>
      </c>
      <c r="S1546" s="60">
        <v>0.70171736360291137</v>
      </c>
      <c r="T1546" s="51" t="s">
        <v>651</v>
      </c>
    </row>
    <row r="1547" spans="1:20" s="83" customFormat="1" x14ac:dyDescent="0.25">
      <c r="A1547" s="51" t="s">
        <v>636</v>
      </c>
      <c r="B1547" s="51" t="s">
        <v>656</v>
      </c>
      <c r="C1547" s="51" t="s">
        <v>39</v>
      </c>
      <c r="D1547" s="51" t="s">
        <v>135</v>
      </c>
      <c r="E1547" s="51">
        <v>207660332</v>
      </c>
      <c r="F1547" s="51">
        <v>30</v>
      </c>
      <c r="G1547" s="52">
        <v>1E-3</v>
      </c>
      <c r="H1547" s="51">
        <v>130</v>
      </c>
      <c r="I1547" s="53">
        <v>6.8559222999999996</v>
      </c>
      <c r="J1547" s="53">
        <v>1.8416000000000001E-3</v>
      </c>
      <c r="K1547" s="53">
        <v>6.4019760000000003</v>
      </c>
      <c r="L1547" s="54">
        <v>0.2068527</v>
      </c>
      <c r="M1547" s="55">
        <v>1.0698999999999999E-3</v>
      </c>
      <c r="N1547" s="53">
        <v>0.2330518</v>
      </c>
      <c r="O1547" s="56">
        <v>390</v>
      </c>
      <c r="P1547" s="56">
        <v>139</v>
      </c>
      <c r="Q1547" s="60">
        <v>0.59318099999999996</v>
      </c>
      <c r="R1547" s="60">
        <v>0.50202424017953795</v>
      </c>
      <c r="S1547" s="60">
        <v>0.7412844421651551</v>
      </c>
      <c r="T1547" s="51" t="s">
        <v>651</v>
      </c>
    </row>
    <row r="1548" spans="1:20" s="83" customFormat="1" x14ac:dyDescent="0.25">
      <c r="A1548" s="51" t="s">
        <v>636</v>
      </c>
      <c r="B1548" s="51" t="s">
        <v>656</v>
      </c>
      <c r="C1548" s="51" t="s">
        <v>39</v>
      </c>
      <c r="D1548" s="51" t="s">
        <v>135</v>
      </c>
      <c r="E1548" s="51">
        <v>207661747</v>
      </c>
      <c r="F1548" s="51">
        <v>30</v>
      </c>
      <c r="G1548" s="52">
        <v>1E-3</v>
      </c>
      <c r="H1548" s="51">
        <v>130</v>
      </c>
      <c r="I1548" s="53">
        <v>6.8126214999999997</v>
      </c>
      <c r="J1548" s="53">
        <v>1.7698E-3</v>
      </c>
      <c r="K1548" s="53">
        <v>6.3817814999999998</v>
      </c>
      <c r="L1548" s="54">
        <v>0.1840048</v>
      </c>
      <c r="M1548" s="55">
        <v>9.523E-4</v>
      </c>
      <c r="N1548" s="53">
        <v>0.232991</v>
      </c>
      <c r="O1548" s="56">
        <v>390</v>
      </c>
      <c r="P1548" s="56">
        <v>133</v>
      </c>
      <c r="Q1548" s="60">
        <v>0.57640899999999995</v>
      </c>
      <c r="R1548" s="60">
        <v>0.40222752924472088</v>
      </c>
      <c r="S1548" s="60">
        <v>0.70007820668244014</v>
      </c>
      <c r="T1548" s="51" t="s">
        <v>651</v>
      </c>
    </row>
    <row r="1549" spans="1:20" s="83" customFormat="1" x14ac:dyDescent="0.25">
      <c r="A1549" s="51" t="s">
        <v>636</v>
      </c>
      <c r="B1549" s="51" t="s">
        <v>656</v>
      </c>
      <c r="C1549" s="51" t="s">
        <v>39</v>
      </c>
      <c r="D1549" s="51" t="s">
        <v>135</v>
      </c>
      <c r="E1549" s="51">
        <v>207662558</v>
      </c>
      <c r="F1549" s="51">
        <v>30</v>
      </c>
      <c r="G1549" s="52">
        <v>1E-3</v>
      </c>
      <c r="H1549" s="51">
        <v>130</v>
      </c>
      <c r="I1549" s="53">
        <v>6.6244816999999996</v>
      </c>
      <c r="J1549" s="53">
        <v>1.8109999999999999E-3</v>
      </c>
      <c r="K1549" s="53">
        <v>6.1718719999999978</v>
      </c>
      <c r="L1549" s="54">
        <v>0.20385590000000001</v>
      </c>
      <c r="M1549" s="55">
        <v>1.0027E-3</v>
      </c>
      <c r="N1549" s="53">
        <v>0.23488880000000001</v>
      </c>
      <c r="O1549" s="56">
        <v>378</v>
      </c>
      <c r="P1549" s="56">
        <v>141</v>
      </c>
      <c r="Q1549" s="60">
        <v>0.62781799999999999</v>
      </c>
      <c r="R1549" s="60">
        <v>0.45916250827436839</v>
      </c>
      <c r="S1549" s="60">
        <v>0.70610725381145911</v>
      </c>
      <c r="T1549" s="51" t="s">
        <v>651</v>
      </c>
    </row>
    <row r="1550" spans="1:20" s="83" customFormat="1" x14ac:dyDescent="0.25">
      <c r="A1550" s="51" t="s">
        <v>636</v>
      </c>
      <c r="B1550" s="51" t="s">
        <v>656</v>
      </c>
      <c r="C1550" s="51" t="s">
        <v>39</v>
      </c>
      <c r="D1550" s="51" t="s">
        <v>135</v>
      </c>
      <c r="E1550" s="51">
        <v>207664022</v>
      </c>
      <c r="F1550" s="51">
        <v>30</v>
      </c>
      <c r="G1550" s="52">
        <v>1E-3</v>
      </c>
      <c r="H1550" s="51">
        <v>130</v>
      </c>
      <c r="I1550" s="53">
        <v>6.3382465999999997</v>
      </c>
      <c r="J1550" s="53">
        <v>1.7876999999999999E-3</v>
      </c>
      <c r="K1550" s="53">
        <v>5.8820145000000004</v>
      </c>
      <c r="L1550" s="54">
        <v>0.20631379999999999</v>
      </c>
      <c r="M1550" s="55">
        <v>1.0953E-3</v>
      </c>
      <c r="N1550" s="53">
        <v>0.23621429999999999</v>
      </c>
      <c r="O1550" s="56">
        <v>366</v>
      </c>
      <c r="P1550" s="56">
        <v>142</v>
      </c>
      <c r="Q1550" s="60">
        <v>0.64354500000000003</v>
      </c>
      <c r="R1550" s="60">
        <v>0.54132396285872175</v>
      </c>
      <c r="S1550" s="60">
        <v>0.74788135148796553</v>
      </c>
      <c r="T1550" s="51" t="s">
        <v>651</v>
      </c>
    </row>
    <row r="1551" spans="1:20" s="83" customFormat="1" x14ac:dyDescent="0.25">
      <c r="A1551" s="51" t="s">
        <v>636</v>
      </c>
      <c r="B1551" s="51" t="s">
        <v>656</v>
      </c>
      <c r="C1551" s="51" t="s">
        <v>39</v>
      </c>
      <c r="D1551" s="51" t="s">
        <v>135</v>
      </c>
      <c r="E1551" s="51">
        <v>207664786</v>
      </c>
      <c r="F1551" s="51">
        <v>30</v>
      </c>
      <c r="G1551" s="52">
        <v>1E-3</v>
      </c>
      <c r="H1551" s="51">
        <v>130</v>
      </c>
      <c r="I1551" s="53">
        <v>5.6653688000000004</v>
      </c>
      <c r="J1551" s="53">
        <v>1.7614E-3</v>
      </c>
      <c r="K1551" s="53">
        <v>5.2631671000000004</v>
      </c>
      <c r="L1551" s="54">
        <v>0.1775127</v>
      </c>
      <c r="M1551" s="55">
        <v>8.8029999999999998E-4</v>
      </c>
      <c r="N1551" s="53">
        <v>0.21066599999999999</v>
      </c>
      <c r="O1551" s="56">
        <v>330</v>
      </c>
      <c r="P1551" s="56">
        <v>122</v>
      </c>
      <c r="Q1551" s="60">
        <v>0.588669</v>
      </c>
      <c r="R1551" s="60">
        <v>0.44162335705351602</v>
      </c>
      <c r="S1551" s="60">
        <v>0.72636914090929494</v>
      </c>
      <c r="T1551" s="51" t="s">
        <v>651</v>
      </c>
    </row>
    <row r="1552" spans="1:20" s="83" customFormat="1" x14ac:dyDescent="0.25">
      <c r="A1552" s="51" t="s">
        <v>636</v>
      </c>
      <c r="B1552" s="51" t="s">
        <v>656</v>
      </c>
      <c r="C1552" s="51" t="s">
        <v>39</v>
      </c>
      <c r="D1552" s="51" t="s">
        <v>135</v>
      </c>
      <c r="E1552" s="51">
        <v>207666088</v>
      </c>
      <c r="F1552" s="51">
        <v>30</v>
      </c>
      <c r="G1552" s="52">
        <v>1E-3</v>
      </c>
      <c r="H1552" s="51">
        <v>130</v>
      </c>
      <c r="I1552" s="53">
        <v>6.1314326000000001</v>
      </c>
      <c r="J1552" s="53">
        <v>1.8239E-3</v>
      </c>
      <c r="K1552" s="53">
        <v>5.7149006</v>
      </c>
      <c r="L1552" s="54">
        <v>0.1813505</v>
      </c>
      <c r="M1552" s="55">
        <v>8.5760000000000003E-4</v>
      </c>
      <c r="N1552" s="53">
        <v>0.22228970000000001</v>
      </c>
      <c r="O1552" s="56">
        <v>354</v>
      </c>
      <c r="P1552" s="56">
        <v>126</v>
      </c>
      <c r="Q1552" s="60">
        <v>0.54526200000000002</v>
      </c>
      <c r="R1552" s="60">
        <v>0.39925769786040438</v>
      </c>
      <c r="S1552" s="60">
        <v>0.67613473927120549</v>
      </c>
      <c r="T1552" s="51" t="s">
        <v>651</v>
      </c>
    </row>
    <row r="1553" spans="1:20" s="83" customFormat="1" x14ac:dyDescent="0.25">
      <c r="A1553" s="51" t="s">
        <v>636</v>
      </c>
      <c r="B1553" s="51" t="s">
        <v>656</v>
      </c>
      <c r="C1553" s="51" t="s">
        <v>39</v>
      </c>
      <c r="D1553" s="51" t="s">
        <v>135</v>
      </c>
      <c r="E1553" s="51">
        <v>207666831</v>
      </c>
      <c r="F1553" s="51">
        <v>30</v>
      </c>
      <c r="G1553" s="52">
        <v>1E-3</v>
      </c>
      <c r="H1553" s="51">
        <v>130</v>
      </c>
      <c r="I1553" s="53">
        <v>5.2884251000000004</v>
      </c>
      <c r="J1553" s="53">
        <v>1.7677999999999999E-3</v>
      </c>
      <c r="K1553" s="53">
        <v>4.9276396999999994</v>
      </c>
      <c r="L1553" s="54">
        <v>0.156029</v>
      </c>
      <c r="M1553" s="55">
        <v>7.3919999999999997E-4</v>
      </c>
      <c r="N1553" s="53">
        <v>0.19270029999999999</v>
      </c>
      <c r="O1553" s="56">
        <v>306</v>
      </c>
      <c r="P1553" s="56">
        <v>109</v>
      </c>
      <c r="Q1553" s="60">
        <v>0.59368100000000001</v>
      </c>
      <c r="R1553" s="60">
        <v>0.4905106529216296</v>
      </c>
      <c r="S1553" s="60">
        <v>0.73076514564328732</v>
      </c>
      <c r="T1553" s="51" t="s">
        <v>651</v>
      </c>
    </row>
    <row r="1554" spans="1:20" s="83" customFormat="1" x14ac:dyDescent="0.25">
      <c r="A1554" s="51" t="s">
        <v>636</v>
      </c>
      <c r="B1554" s="51" t="s">
        <v>656</v>
      </c>
      <c r="C1554" s="51" t="s">
        <v>39</v>
      </c>
      <c r="D1554" s="51" t="s">
        <v>135</v>
      </c>
      <c r="E1554" s="51">
        <v>207667488</v>
      </c>
      <c r="F1554" s="51">
        <v>30</v>
      </c>
      <c r="G1554" s="52">
        <v>1E-3</v>
      </c>
      <c r="H1554" s="51">
        <v>130</v>
      </c>
      <c r="I1554" s="53">
        <v>6.355251</v>
      </c>
      <c r="J1554" s="53">
        <v>1.7783E-3</v>
      </c>
      <c r="K1554" s="53">
        <v>5.9380813000000012</v>
      </c>
      <c r="L1554" s="54">
        <v>0.18542030000000001</v>
      </c>
      <c r="M1554" s="55">
        <v>9.1270000000000001E-4</v>
      </c>
      <c r="N1554" s="53">
        <v>0.21829560000000001</v>
      </c>
      <c r="O1554" s="56">
        <v>366</v>
      </c>
      <c r="P1554" s="56">
        <v>128</v>
      </c>
      <c r="Q1554" s="60">
        <v>0.59609100000000004</v>
      </c>
      <c r="R1554" s="60">
        <v>0.46095968599557202</v>
      </c>
      <c r="S1554" s="60">
        <v>0.71315432836674808</v>
      </c>
      <c r="T1554" s="51" t="s">
        <v>651</v>
      </c>
    </row>
    <row r="1555" spans="1:20" s="83" customFormat="1" x14ac:dyDescent="0.25">
      <c r="A1555" s="51" t="s">
        <v>636</v>
      </c>
      <c r="B1555" s="51" t="s">
        <v>656</v>
      </c>
      <c r="C1555" s="51" t="s">
        <v>39</v>
      </c>
      <c r="D1555" s="51" t="s">
        <v>135</v>
      </c>
      <c r="E1555" s="51">
        <v>207668874</v>
      </c>
      <c r="F1555" s="51">
        <v>30</v>
      </c>
      <c r="G1555" s="52">
        <v>1E-3</v>
      </c>
      <c r="H1555" s="51">
        <v>130</v>
      </c>
      <c r="I1555" s="53">
        <v>5.7503016999999996</v>
      </c>
      <c r="J1555" s="53">
        <v>1.7918000000000001E-3</v>
      </c>
      <c r="K1555" s="53">
        <v>5.3464885999999998</v>
      </c>
      <c r="L1555" s="54">
        <v>0.1794664</v>
      </c>
      <c r="M1555" s="55">
        <v>8.4929999999999999E-4</v>
      </c>
      <c r="N1555" s="53">
        <v>0.21164910000000001</v>
      </c>
      <c r="O1555" s="56">
        <v>330</v>
      </c>
      <c r="P1555" s="56">
        <v>123</v>
      </c>
      <c r="Q1555" s="60">
        <v>0.58042899999999997</v>
      </c>
      <c r="R1555" s="60">
        <v>0.44817010668516472</v>
      </c>
      <c r="S1555" s="60">
        <v>0.71578101200651001</v>
      </c>
      <c r="T1555" s="51" t="s">
        <v>651</v>
      </c>
    </row>
    <row r="1556" spans="1:20" s="83" customFormat="1" x14ac:dyDescent="0.25">
      <c r="A1556" s="51" t="s">
        <v>636</v>
      </c>
      <c r="B1556" s="51" t="s">
        <v>656</v>
      </c>
      <c r="C1556" s="51" t="s">
        <v>39</v>
      </c>
      <c r="D1556" s="51" t="s">
        <v>135</v>
      </c>
      <c r="E1556" s="51">
        <v>207669581</v>
      </c>
      <c r="F1556" s="51">
        <v>30</v>
      </c>
      <c r="G1556" s="52">
        <v>1E-3</v>
      </c>
      <c r="H1556" s="51">
        <v>130</v>
      </c>
      <c r="I1556" s="53">
        <v>6.0121494000000002</v>
      </c>
      <c r="J1556" s="53">
        <v>1.7687E-3</v>
      </c>
      <c r="K1556" s="53">
        <v>5.5416603999999996</v>
      </c>
      <c r="L1556" s="54">
        <v>0.20530280000000001</v>
      </c>
      <c r="M1556" s="55">
        <v>1.0076E-3</v>
      </c>
      <c r="N1556" s="53">
        <v>0.25185479999999999</v>
      </c>
      <c r="O1556" s="56">
        <v>342</v>
      </c>
      <c r="P1556" s="56">
        <v>145</v>
      </c>
      <c r="Q1556" s="60">
        <v>0.65264900000000003</v>
      </c>
      <c r="R1556" s="60">
        <v>0.5319388537954437</v>
      </c>
      <c r="S1556" s="60">
        <v>0.75361377374560556</v>
      </c>
      <c r="T1556" s="51" t="s">
        <v>651</v>
      </c>
    </row>
    <row r="1557" spans="1:20" s="83" customFormat="1" x14ac:dyDescent="0.25">
      <c r="A1557" s="51" t="s">
        <v>636</v>
      </c>
      <c r="B1557" s="51" t="s">
        <v>656</v>
      </c>
      <c r="C1557" s="51" t="s">
        <v>39</v>
      </c>
      <c r="D1557" s="51" t="s">
        <v>135</v>
      </c>
      <c r="E1557" s="51">
        <v>207670311</v>
      </c>
      <c r="F1557" s="51">
        <v>30</v>
      </c>
      <c r="G1557" s="52">
        <v>1E-3</v>
      </c>
      <c r="H1557" s="51">
        <v>130</v>
      </c>
      <c r="I1557" s="53">
        <v>5.9846244000000004</v>
      </c>
      <c r="J1557" s="53">
        <v>1.7807999999999999E-3</v>
      </c>
      <c r="K1557" s="53">
        <v>5.5847480999999997</v>
      </c>
      <c r="L1557" s="54">
        <v>0.17740819999999999</v>
      </c>
      <c r="M1557" s="55">
        <v>8.4469999999999999E-4</v>
      </c>
      <c r="N1557" s="53">
        <v>0.20977229999999999</v>
      </c>
      <c r="O1557" s="56">
        <v>342</v>
      </c>
      <c r="P1557" s="56">
        <v>123</v>
      </c>
      <c r="Q1557" s="60">
        <v>0.58328500000000005</v>
      </c>
      <c r="R1557" s="60">
        <v>0.41667524884709389</v>
      </c>
      <c r="S1557" s="60">
        <v>0.68288883777445353</v>
      </c>
      <c r="T1557" s="51" t="s">
        <v>651</v>
      </c>
    </row>
    <row r="1558" spans="1:20" s="83" customFormat="1" x14ac:dyDescent="0.25">
      <c r="A1558" s="51" t="s">
        <v>636</v>
      </c>
      <c r="B1558" s="51" t="s">
        <v>656</v>
      </c>
      <c r="C1558" s="51" t="s">
        <v>39</v>
      </c>
      <c r="D1558" s="51" t="s">
        <v>135</v>
      </c>
      <c r="E1558" s="51">
        <v>207671041</v>
      </c>
      <c r="F1558" s="51">
        <v>30</v>
      </c>
      <c r="G1558" s="52">
        <v>1E-3</v>
      </c>
      <c r="H1558" s="51">
        <v>130</v>
      </c>
      <c r="I1558" s="53">
        <v>6.3974736999999999</v>
      </c>
      <c r="J1558" s="53">
        <v>1.768E-3</v>
      </c>
      <c r="K1558" s="53">
        <v>5.9716830999999999</v>
      </c>
      <c r="L1558" s="54">
        <v>0.18690860000000001</v>
      </c>
      <c r="M1558" s="55">
        <v>9.4780000000000005E-4</v>
      </c>
      <c r="N1558" s="53">
        <v>0.2253426</v>
      </c>
      <c r="O1558" s="56">
        <v>366</v>
      </c>
      <c r="P1558" s="56">
        <v>131</v>
      </c>
      <c r="Q1558" s="60">
        <v>0.59882100000000005</v>
      </c>
      <c r="R1558" s="60">
        <v>0.4090566678496057</v>
      </c>
      <c r="S1558" s="60">
        <v>0.70197929706498963</v>
      </c>
      <c r="T1558" s="51" t="s">
        <v>651</v>
      </c>
    </row>
    <row r="1559" spans="1:20" s="83" customFormat="1" x14ac:dyDescent="0.25">
      <c r="A1559" s="51" t="s">
        <v>636</v>
      </c>
      <c r="B1559" s="51" t="s">
        <v>656</v>
      </c>
      <c r="C1559" s="51" t="s">
        <v>39</v>
      </c>
      <c r="D1559" s="51" t="s">
        <v>135</v>
      </c>
      <c r="E1559" s="51">
        <v>207672440</v>
      </c>
      <c r="F1559" s="51">
        <v>30</v>
      </c>
      <c r="G1559" s="52">
        <v>1E-3</v>
      </c>
      <c r="H1559" s="51">
        <v>130</v>
      </c>
      <c r="I1559" s="53">
        <v>6.6255028999999999</v>
      </c>
      <c r="J1559" s="53">
        <v>1.7910999999999999E-3</v>
      </c>
      <c r="K1559" s="53">
        <v>6.165203</v>
      </c>
      <c r="L1559" s="54">
        <v>0.2023819</v>
      </c>
      <c r="M1559" s="55">
        <v>9.5859999999999999E-4</v>
      </c>
      <c r="N1559" s="53">
        <v>0.24444969999999999</v>
      </c>
      <c r="O1559" s="56">
        <v>378</v>
      </c>
      <c r="P1559" s="56">
        <v>139</v>
      </c>
      <c r="Q1559" s="60">
        <v>0.60040300000000002</v>
      </c>
      <c r="R1559" s="60">
        <v>0.44761663784250438</v>
      </c>
      <c r="S1559" s="60">
        <v>0.72155027910931202</v>
      </c>
      <c r="T1559" s="51" t="s">
        <v>651</v>
      </c>
    </row>
    <row r="1560" spans="1:20" s="83" customFormat="1" x14ac:dyDescent="0.25">
      <c r="A1560" s="51" t="s">
        <v>636</v>
      </c>
      <c r="B1560" s="51" t="s">
        <v>656</v>
      </c>
      <c r="C1560" s="51" t="s">
        <v>39</v>
      </c>
      <c r="D1560" s="51" t="s">
        <v>135</v>
      </c>
      <c r="E1560" s="51">
        <v>207673234</v>
      </c>
      <c r="F1560" s="51">
        <v>30</v>
      </c>
      <c r="G1560" s="52">
        <v>1E-3</v>
      </c>
      <c r="H1560" s="51">
        <v>130</v>
      </c>
      <c r="I1560" s="53">
        <v>6.4555385000000003</v>
      </c>
      <c r="J1560" s="53">
        <v>1.8270999999999999E-3</v>
      </c>
      <c r="K1560" s="53">
        <v>5.9952919999999992</v>
      </c>
      <c r="L1560" s="54">
        <v>0.20638029999999999</v>
      </c>
      <c r="M1560" s="55">
        <v>1.0384000000000001E-3</v>
      </c>
      <c r="N1560" s="53">
        <v>0.2400407</v>
      </c>
      <c r="O1560" s="56">
        <v>366</v>
      </c>
      <c r="P1560" s="56">
        <v>143</v>
      </c>
      <c r="Q1560" s="60">
        <v>0.63846800000000004</v>
      </c>
      <c r="R1560" s="60">
        <v>0.5059018036575148</v>
      </c>
      <c r="S1560" s="60">
        <v>0.74433450138805157</v>
      </c>
      <c r="T1560" s="51" t="s">
        <v>651</v>
      </c>
    </row>
    <row r="1561" spans="1:20" s="83" customFormat="1" x14ac:dyDescent="0.25">
      <c r="A1561" s="51" t="s">
        <v>636</v>
      </c>
      <c r="B1561" s="51" t="s">
        <v>656</v>
      </c>
      <c r="C1561" s="51" t="s">
        <v>39</v>
      </c>
      <c r="D1561" s="51" t="s">
        <v>135</v>
      </c>
      <c r="E1561" s="51">
        <v>207674009</v>
      </c>
      <c r="F1561" s="51">
        <v>30</v>
      </c>
      <c r="G1561" s="52">
        <v>1E-3</v>
      </c>
      <c r="H1561" s="51">
        <v>130</v>
      </c>
      <c r="I1561" s="53">
        <v>6.6191260999999999</v>
      </c>
      <c r="J1561" s="53">
        <v>1.8223E-3</v>
      </c>
      <c r="K1561" s="53">
        <v>6.1688807000000008</v>
      </c>
      <c r="L1561" s="54">
        <v>0.20082439999999999</v>
      </c>
      <c r="M1561" s="55">
        <v>9.3689999999999995E-4</v>
      </c>
      <c r="N1561" s="53">
        <v>0.23584659999999999</v>
      </c>
      <c r="O1561" s="56">
        <v>378</v>
      </c>
      <c r="P1561" s="56">
        <v>137</v>
      </c>
      <c r="Q1561" s="60">
        <v>0.57425999999999999</v>
      </c>
      <c r="R1561" s="60">
        <v>0.43577442337142602</v>
      </c>
      <c r="S1561" s="60">
        <v>0.70614047042716044</v>
      </c>
      <c r="T1561" s="51" t="s">
        <v>651</v>
      </c>
    </row>
    <row r="1562" spans="1:20" s="83" customFormat="1" x14ac:dyDescent="0.25">
      <c r="A1562" s="51" t="s">
        <v>636</v>
      </c>
      <c r="B1562" s="51" t="s">
        <v>656</v>
      </c>
      <c r="C1562" s="51" t="s">
        <v>39</v>
      </c>
      <c r="D1562" s="51" t="s">
        <v>135</v>
      </c>
      <c r="E1562" s="51">
        <v>207675380</v>
      </c>
      <c r="F1562" s="51">
        <v>30</v>
      </c>
      <c r="G1562" s="52">
        <v>1E-3</v>
      </c>
      <c r="H1562" s="51">
        <v>130</v>
      </c>
      <c r="I1562" s="53">
        <v>6.1479030999999997</v>
      </c>
      <c r="J1562" s="53">
        <v>1.7987999999999999E-3</v>
      </c>
      <c r="K1562" s="53">
        <v>5.7913124999999983</v>
      </c>
      <c r="L1562" s="54">
        <v>0.15723010000000001</v>
      </c>
      <c r="M1562" s="55">
        <v>7.7709999999999997E-4</v>
      </c>
      <c r="N1562" s="53">
        <v>0.1868727</v>
      </c>
      <c r="O1562" s="56">
        <v>354</v>
      </c>
      <c r="P1562" s="56">
        <v>108</v>
      </c>
      <c r="Q1562" s="60">
        <v>0.60459600000000002</v>
      </c>
      <c r="R1562" s="60">
        <v>0.46987635404336597</v>
      </c>
      <c r="S1562" s="60">
        <v>0.71137410428002823</v>
      </c>
      <c r="T1562" s="51" t="s">
        <v>651</v>
      </c>
    </row>
    <row r="1563" spans="1:20" s="83" customFormat="1" x14ac:dyDescent="0.25">
      <c r="A1563" s="51" t="s">
        <v>636</v>
      </c>
      <c r="B1563" s="51" t="s">
        <v>656</v>
      </c>
      <c r="C1563" s="51" t="s">
        <v>39</v>
      </c>
      <c r="D1563" s="51" t="s">
        <v>135</v>
      </c>
      <c r="E1563" s="51">
        <v>207676124</v>
      </c>
      <c r="F1563" s="51">
        <v>30</v>
      </c>
      <c r="G1563" s="52">
        <v>1E-3</v>
      </c>
      <c r="H1563" s="51">
        <v>130</v>
      </c>
      <c r="I1563" s="53">
        <v>6.1434768000000002</v>
      </c>
      <c r="J1563" s="53">
        <v>1.8028E-3</v>
      </c>
      <c r="K1563" s="53">
        <v>5.7374919999999996</v>
      </c>
      <c r="L1563" s="54">
        <v>0.1782417</v>
      </c>
      <c r="M1563" s="55">
        <v>8.7040000000000001E-4</v>
      </c>
      <c r="N1563" s="53">
        <v>0.21375649999999999</v>
      </c>
      <c r="O1563" s="56">
        <v>354</v>
      </c>
      <c r="P1563" s="56">
        <v>125</v>
      </c>
      <c r="Q1563" s="60">
        <v>0.53428900000000001</v>
      </c>
      <c r="R1563" s="60">
        <v>0.44074838491630153</v>
      </c>
      <c r="S1563" s="60">
        <v>0.71345517023256089</v>
      </c>
      <c r="T1563" s="51" t="s">
        <v>651</v>
      </c>
    </row>
    <row r="1564" spans="1:20" s="83" customFormat="1" x14ac:dyDescent="0.25">
      <c r="A1564" s="51" t="s">
        <v>636</v>
      </c>
      <c r="B1564" s="51" t="s">
        <v>656</v>
      </c>
      <c r="C1564" s="51" t="s">
        <v>39</v>
      </c>
      <c r="D1564" s="51" t="s">
        <v>135</v>
      </c>
      <c r="E1564" s="51">
        <v>207676871</v>
      </c>
      <c r="F1564" s="51">
        <v>30</v>
      </c>
      <c r="G1564" s="52">
        <v>1E-3</v>
      </c>
      <c r="H1564" s="51">
        <v>130</v>
      </c>
      <c r="I1564" s="53">
        <v>5.2383183999999998</v>
      </c>
      <c r="J1564" s="53">
        <v>1.8573999999999999E-3</v>
      </c>
      <c r="K1564" s="53">
        <v>4.8742356999999989</v>
      </c>
      <c r="L1564" s="54">
        <v>0.15963620000000001</v>
      </c>
      <c r="M1564" s="55">
        <v>7.6440000000000004E-4</v>
      </c>
      <c r="N1564" s="53">
        <v>0.19229009999999999</v>
      </c>
      <c r="O1564" s="56">
        <v>306</v>
      </c>
      <c r="P1564" s="56">
        <v>110</v>
      </c>
      <c r="Q1564" s="60">
        <v>0.62464900000000001</v>
      </c>
      <c r="R1564" s="60">
        <v>0.50587339501783213</v>
      </c>
      <c r="S1564" s="60">
        <v>0.74451154386904639</v>
      </c>
      <c r="T1564" s="51" t="s">
        <v>651</v>
      </c>
    </row>
    <row r="1565" spans="1:20" s="83" customFormat="1" x14ac:dyDescent="0.25">
      <c r="A1565" s="51" t="s">
        <v>636</v>
      </c>
      <c r="B1565" s="51" t="s">
        <v>656</v>
      </c>
      <c r="C1565" s="51" t="s">
        <v>39</v>
      </c>
      <c r="D1565" s="51" t="s">
        <v>135</v>
      </c>
      <c r="E1565" s="51">
        <v>207677526</v>
      </c>
      <c r="F1565" s="51">
        <v>30</v>
      </c>
      <c r="G1565" s="52">
        <v>1E-3</v>
      </c>
      <c r="H1565" s="51">
        <v>130</v>
      </c>
      <c r="I1565" s="53">
        <v>5.5147282999999998</v>
      </c>
      <c r="J1565" s="53">
        <v>1.8552E-3</v>
      </c>
      <c r="K1565" s="53">
        <v>5.1246388000000014</v>
      </c>
      <c r="L1565" s="54">
        <v>0.17419589999999999</v>
      </c>
      <c r="M1565" s="55">
        <v>8.0829999999999997E-4</v>
      </c>
      <c r="N1565" s="53">
        <v>0.20274149999999999</v>
      </c>
      <c r="O1565" s="56">
        <v>318</v>
      </c>
      <c r="P1565" s="56">
        <v>119</v>
      </c>
      <c r="Q1565" s="60">
        <v>0.61305500000000002</v>
      </c>
      <c r="R1565" s="60">
        <v>0.45604676391283711</v>
      </c>
      <c r="S1565" s="60">
        <v>0.7132713301896636</v>
      </c>
      <c r="T1565" s="51" t="s">
        <v>651</v>
      </c>
    </row>
    <row r="1566" spans="1:20" s="83" customFormat="1" x14ac:dyDescent="0.25">
      <c r="A1566" s="51" t="s">
        <v>636</v>
      </c>
      <c r="B1566" s="51" t="s">
        <v>656</v>
      </c>
      <c r="C1566" s="51" t="s">
        <v>39</v>
      </c>
      <c r="D1566" s="51" t="s">
        <v>135</v>
      </c>
      <c r="E1566" s="51">
        <v>207678210</v>
      </c>
      <c r="F1566" s="51">
        <v>30</v>
      </c>
      <c r="G1566" s="52">
        <v>1E-3</v>
      </c>
      <c r="H1566" s="51">
        <v>130</v>
      </c>
      <c r="I1566" s="53">
        <v>6.3726649000000002</v>
      </c>
      <c r="J1566" s="53">
        <v>1.9128999999999999E-3</v>
      </c>
      <c r="K1566" s="53">
        <v>5.9543642999999999</v>
      </c>
      <c r="L1566" s="54">
        <v>0.18732409999999999</v>
      </c>
      <c r="M1566" s="55">
        <v>8.9389999999999999E-4</v>
      </c>
      <c r="N1566" s="53">
        <v>0.21769930000000001</v>
      </c>
      <c r="O1566" s="56">
        <v>366</v>
      </c>
      <c r="P1566" s="56">
        <v>130</v>
      </c>
      <c r="Q1566" s="60">
        <v>0.64535399999999998</v>
      </c>
      <c r="R1566" s="60">
        <v>0.52803666556123918</v>
      </c>
      <c r="S1566" s="60">
        <v>0.74890184655966907</v>
      </c>
      <c r="T1566" s="51" t="s">
        <v>651</v>
      </c>
    </row>
    <row r="1567" spans="1:20" s="83" customFormat="1" x14ac:dyDescent="0.25">
      <c r="A1567" s="51" t="s">
        <v>636</v>
      </c>
      <c r="B1567" s="51" t="s">
        <v>656</v>
      </c>
      <c r="C1567" s="51" t="s">
        <v>39</v>
      </c>
      <c r="D1567" s="51" t="s">
        <v>135</v>
      </c>
      <c r="E1567" s="51">
        <v>207680328</v>
      </c>
      <c r="F1567" s="51">
        <v>30</v>
      </c>
      <c r="G1567" s="52">
        <v>1E-3</v>
      </c>
      <c r="H1567" s="51">
        <v>130</v>
      </c>
      <c r="I1567" s="53">
        <v>6.3846863999999997</v>
      </c>
      <c r="J1567" s="53">
        <v>1.8425E-3</v>
      </c>
      <c r="K1567" s="53">
        <v>5.9910671999999998</v>
      </c>
      <c r="L1567" s="54">
        <v>0.17323279999999999</v>
      </c>
      <c r="M1567" s="55">
        <v>8.3489999999999997E-4</v>
      </c>
      <c r="N1567" s="53">
        <v>0.20634730000000001</v>
      </c>
      <c r="O1567" s="56">
        <v>366</v>
      </c>
      <c r="P1567" s="56">
        <v>121</v>
      </c>
      <c r="Q1567" s="60">
        <v>0.61431100000000005</v>
      </c>
      <c r="R1567" s="60">
        <v>0.46233558808841152</v>
      </c>
      <c r="S1567" s="60">
        <v>0.71573281575164771</v>
      </c>
      <c r="T1567" s="51" t="s">
        <v>651</v>
      </c>
    </row>
    <row r="1568" spans="1:20" s="83" customFormat="1" x14ac:dyDescent="0.25">
      <c r="A1568" s="51" t="s">
        <v>636</v>
      </c>
      <c r="B1568" s="51" t="s">
        <v>656</v>
      </c>
      <c r="C1568" s="51" t="s">
        <v>39</v>
      </c>
      <c r="D1568" s="51" t="s">
        <v>135</v>
      </c>
      <c r="E1568" s="51">
        <v>207681095</v>
      </c>
      <c r="F1568" s="51">
        <v>30</v>
      </c>
      <c r="G1568" s="52">
        <v>1E-3</v>
      </c>
      <c r="H1568" s="51">
        <v>130</v>
      </c>
      <c r="I1568" s="53">
        <v>5.7809585999999999</v>
      </c>
      <c r="J1568" s="53">
        <v>1.8343999999999999E-3</v>
      </c>
      <c r="K1568" s="53">
        <v>5.3680471000000001</v>
      </c>
      <c r="L1568" s="54">
        <v>0.1837522</v>
      </c>
      <c r="M1568" s="55">
        <v>8.696E-4</v>
      </c>
      <c r="N1568" s="53">
        <v>0.21624370000000001</v>
      </c>
      <c r="O1568" s="56">
        <v>330</v>
      </c>
      <c r="P1568" s="56">
        <v>129</v>
      </c>
      <c r="Q1568" s="60">
        <v>0.70654399999999995</v>
      </c>
      <c r="R1568" s="60">
        <v>0.5569610601451318</v>
      </c>
      <c r="S1568" s="60">
        <v>0.77411793228921622</v>
      </c>
      <c r="T1568" s="51" t="s">
        <v>651</v>
      </c>
    </row>
    <row r="1569" spans="1:20" s="83" customFormat="1" x14ac:dyDescent="0.25">
      <c r="A1569" s="51" t="s">
        <v>636</v>
      </c>
      <c r="B1569" s="51" t="s">
        <v>656</v>
      </c>
      <c r="C1569" s="51" t="s">
        <v>39</v>
      </c>
      <c r="D1569" s="51" t="s">
        <v>135</v>
      </c>
      <c r="E1569" s="51">
        <v>207681803</v>
      </c>
      <c r="F1569" s="51">
        <v>30</v>
      </c>
      <c r="G1569" s="52">
        <v>1E-3</v>
      </c>
      <c r="H1569" s="51">
        <v>130</v>
      </c>
      <c r="I1569" s="53">
        <v>5.4818045</v>
      </c>
      <c r="J1569" s="53">
        <v>1.7975000000000001E-3</v>
      </c>
      <c r="K1569" s="53">
        <v>5.099832000000001</v>
      </c>
      <c r="L1569" s="54">
        <v>0.16917989999999999</v>
      </c>
      <c r="M1569" s="55">
        <v>8.2450000000000004E-4</v>
      </c>
      <c r="N1569" s="53">
        <v>0.20051959999999999</v>
      </c>
      <c r="O1569" s="56">
        <v>318</v>
      </c>
      <c r="P1569" s="56">
        <v>113</v>
      </c>
      <c r="Q1569" s="60">
        <v>0.534937</v>
      </c>
      <c r="R1569" s="60">
        <v>0.42565998197043509</v>
      </c>
      <c r="S1569" s="60">
        <v>0.70724607978559662</v>
      </c>
      <c r="T1569" s="51" t="s">
        <v>651</v>
      </c>
    </row>
    <row r="1570" spans="1:20" s="83" customFormat="1" x14ac:dyDescent="0.25">
      <c r="A1570" s="51" t="s">
        <v>636</v>
      </c>
      <c r="B1570" s="51" t="s">
        <v>656</v>
      </c>
      <c r="C1570" s="51" t="s">
        <v>39</v>
      </c>
      <c r="D1570" s="51" t="s">
        <v>135</v>
      </c>
      <c r="E1570" s="51">
        <v>207682480</v>
      </c>
      <c r="F1570" s="51">
        <v>30</v>
      </c>
      <c r="G1570" s="52">
        <v>1E-3</v>
      </c>
      <c r="H1570" s="51">
        <v>130</v>
      </c>
      <c r="I1570" s="53">
        <v>6.2499659999999997</v>
      </c>
      <c r="J1570" s="53">
        <v>1.7937999999999999E-3</v>
      </c>
      <c r="K1570" s="53">
        <v>5.8664348000000013</v>
      </c>
      <c r="L1570" s="54">
        <v>0.16951769999999999</v>
      </c>
      <c r="M1570" s="55">
        <v>8.3149999999999999E-4</v>
      </c>
      <c r="N1570" s="53">
        <v>0.20099030000000001</v>
      </c>
      <c r="O1570" s="56">
        <v>354</v>
      </c>
      <c r="P1570" s="56">
        <v>120</v>
      </c>
      <c r="Q1570" s="60">
        <v>0.57046699999999995</v>
      </c>
      <c r="R1570" s="60">
        <v>0.45822013569891018</v>
      </c>
      <c r="S1570" s="60">
        <v>0.72461613657171686</v>
      </c>
      <c r="T1570" s="51" t="s">
        <v>651</v>
      </c>
    </row>
    <row r="1571" spans="1:20" s="83" customFormat="1" x14ac:dyDescent="0.25">
      <c r="A1571" s="51" t="s">
        <v>636</v>
      </c>
      <c r="B1571" s="51" t="s">
        <v>656</v>
      </c>
      <c r="C1571" s="51" t="s">
        <v>39</v>
      </c>
      <c r="D1571" s="51" t="s">
        <v>135</v>
      </c>
      <c r="E1571" s="51">
        <v>207683810</v>
      </c>
      <c r="F1571" s="51">
        <v>30</v>
      </c>
      <c r="G1571" s="52">
        <v>1E-3</v>
      </c>
      <c r="H1571" s="51">
        <v>130</v>
      </c>
      <c r="I1571" s="53">
        <v>5.6940137000000002</v>
      </c>
      <c r="J1571" s="53">
        <v>1.8110999999999999E-3</v>
      </c>
      <c r="K1571" s="53">
        <v>5.3009853999999983</v>
      </c>
      <c r="L1571" s="54">
        <v>0.16995750000000001</v>
      </c>
      <c r="M1571" s="55">
        <v>9.0059999999999999E-4</v>
      </c>
      <c r="N1571" s="53">
        <v>0.21020900000000001</v>
      </c>
      <c r="O1571" s="56">
        <v>330</v>
      </c>
      <c r="P1571" s="56">
        <v>122</v>
      </c>
      <c r="Q1571" s="60">
        <v>0.66036499999999998</v>
      </c>
      <c r="R1571" s="60">
        <v>0.57811288480025302</v>
      </c>
      <c r="S1571" s="60">
        <v>0.77174922206828234</v>
      </c>
      <c r="T1571" s="51" t="s">
        <v>651</v>
      </c>
    </row>
    <row r="1572" spans="1:20" s="83" customFormat="1" x14ac:dyDescent="0.25">
      <c r="A1572" s="51" t="s">
        <v>636</v>
      </c>
      <c r="B1572" s="51" t="s">
        <v>656</v>
      </c>
      <c r="C1572" s="51" t="s">
        <v>39</v>
      </c>
      <c r="D1572" s="51" t="s">
        <v>135</v>
      </c>
      <c r="E1572" s="51">
        <v>207684510</v>
      </c>
      <c r="F1572" s="51">
        <v>30</v>
      </c>
      <c r="G1572" s="52">
        <v>1E-3</v>
      </c>
      <c r="H1572" s="51">
        <v>130</v>
      </c>
      <c r="I1572" s="53">
        <v>5.9532524999999996</v>
      </c>
      <c r="J1572" s="53">
        <v>1.7731999999999999E-3</v>
      </c>
      <c r="K1572" s="53">
        <v>5.5402125000000009</v>
      </c>
      <c r="L1572" s="54">
        <v>0.1805841</v>
      </c>
      <c r="M1572" s="55">
        <v>8.8730000000000005E-4</v>
      </c>
      <c r="N1572" s="53">
        <v>0.21940699999999999</v>
      </c>
      <c r="O1572" s="56">
        <v>342</v>
      </c>
      <c r="P1572" s="56">
        <v>129</v>
      </c>
      <c r="Q1572" s="60">
        <v>0.59208000000000005</v>
      </c>
      <c r="R1572" s="60">
        <v>0.45837864408782109</v>
      </c>
      <c r="S1572" s="60">
        <v>0.71863284115256842</v>
      </c>
      <c r="T1572" s="51" t="s">
        <v>651</v>
      </c>
    </row>
    <row r="1573" spans="1:20" s="83" customFormat="1" x14ac:dyDescent="0.25">
      <c r="A1573" s="51" t="s">
        <v>636</v>
      </c>
      <c r="B1573" s="51" t="s">
        <v>656</v>
      </c>
      <c r="C1573" s="51" t="s">
        <v>39</v>
      </c>
      <c r="D1573" s="51" t="s">
        <v>135</v>
      </c>
      <c r="E1573" s="51">
        <v>207685235</v>
      </c>
      <c r="F1573" s="51">
        <v>30</v>
      </c>
      <c r="G1573" s="52">
        <v>1E-3</v>
      </c>
      <c r="H1573" s="51">
        <v>130</v>
      </c>
      <c r="I1573" s="53">
        <v>5.9924854999999999</v>
      </c>
      <c r="J1573" s="53">
        <v>1.775399999999999E-3</v>
      </c>
      <c r="K1573" s="53">
        <v>5.6017636</v>
      </c>
      <c r="L1573" s="54">
        <v>0.1729781</v>
      </c>
      <c r="M1573" s="55">
        <v>8.5240000000000001E-4</v>
      </c>
      <c r="N1573" s="53">
        <v>0.2040739</v>
      </c>
      <c r="O1573" s="56">
        <v>342</v>
      </c>
      <c r="P1573" s="56">
        <v>121</v>
      </c>
      <c r="Q1573" s="60">
        <v>0.58501400000000003</v>
      </c>
      <c r="R1573" s="60">
        <v>0.44015789568891622</v>
      </c>
      <c r="S1573" s="60">
        <v>0.71907728783438829</v>
      </c>
      <c r="T1573" s="51" t="s">
        <v>651</v>
      </c>
    </row>
    <row r="1574" spans="1:20" s="83" customFormat="1" x14ac:dyDescent="0.25">
      <c r="A1574" s="51" t="s">
        <v>636</v>
      </c>
      <c r="B1574" s="51" t="s">
        <v>656</v>
      </c>
      <c r="C1574" s="51" t="s">
        <v>39</v>
      </c>
      <c r="D1574" s="51" t="s">
        <v>135</v>
      </c>
      <c r="E1574" s="51">
        <v>207686531</v>
      </c>
      <c r="F1574" s="51">
        <v>30</v>
      </c>
      <c r="G1574" s="52">
        <v>1E-3</v>
      </c>
      <c r="H1574" s="51">
        <v>130</v>
      </c>
      <c r="I1574" s="53">
        <v>6.1505340999999998</v>
      </c>
      <c r="J1574" s="53">
        <v>1.7692999999999999E-3</v>
      </c>
      <c r="K1574" s="53">
        <v>5.7318914000000012</v>
      </c>
      <c r="L1574" s="54">
        <v>0.1882508</v>
      </c>
      <c r="M1574" s="55">
        <v>9.2540000000000005E-4</v>
      </c>
      <c r="N1574" s="53">
        <v>0.21717829999999999</v>
      </c>
      <c r="O1574" s="56">
        <v>354</v>
      </c>
      <c r="P1574" s="56">
        <v>131</v>
      </c>
      <c r="Q1574" s="60">
        <v>0.61822999999999995</v>
      </c>
      <c r="R1574" s="60">
        <v>0.51242192534096931</v>
      </c>
      <c r="S1574" s="60">
        <v>0.74754965137277651</v>
      </c>
      <c r="T1574" s="51" t="s">
        <v>651</v>
      </c>
    </row>
    <row r="1575" spans="1:20" s="83" customFormat="1" x14ac:dyDescent="0.25">
      <c r="A1575" s="51" t="s">
        <v>636</v>
      </c>
      <c r="B1575" s="51" t="s">
        <v>656</v>
      </c>
      <c r="C1575" s="51" t="s">
        <v>39</v>
      </c>
      <c r="D1575" s="51" t="s">
        <v>135</v>
      </c>
      <c r="E1575" s="51">
        <v>207687277</v>
      </c>
      <c r="F1575" s="51">
        <v>30</v>
      </c>
      <c r="G1575" s="52">
        <v>1E-3</v>
      </c>
      <c r="H1575" s="51">
        <v>130</v>
      </c>
      <c r="I1575" s="53">
        <v>5.2939765999999997</v>
      </c>
      <c r="J1575" s="53">
        <v>1.75E-3</v>
      </c>
      <c r="K1575" s="53">
        <v>4.9210179000000007</v>
      </c>
      <c r="L1575" s="54">
        <v>0.162135</v>
      </c>
      <c r="M1575" s="55">
        <v>7.9230000000000001E-4</v>
      </c>
      <c r="N1575" s="53">
        <v>0.19877320000000001</v>
      </c>
      <c r="O1575" s="56">
        <v>306</v>
      </c>
      <c r="P1575" s="56">
        <v>114</v>
      </c>
      <c r="Q1575" s="60">
        <v>0.58227499999999999</v>
      </c>
      <c r="R1575" s="60">
        <v>0.47501908561286288</v>
      </c>
      <c r="S1575" s="60">
        <v>0.70574883873727767</v>
      </c>
      <c r="T1575" s="51" t="s">
        <v>651</v>
      </c>
    </row>
    <row r="1576" spans="1:20" s="83" customFormat="1" x14ac:dyDescent="0.25">
      <c r="A1576" s="51" t="s">
        <v>636</v>
      </c>
      <c r="B1576" s="51" t="s">
        <v>656</v>
      </c>
      <c r="C1576" s="51" t="s">
        <v>39</v>
      </c>
      <c r="D1576" s="51" t="s">
        <v>135</v>
      </c>
      <c r="E1576" s="51">
        <v>207687934</v>
      </c>
      <c r="F1576" s="51">
        <v>30</v>
      </c>
      <c r="G1576" s="52">
        <v>1E-3</v>
      </c>
      <c r="H1576" s="51">
        <v>130</v>
      </c>
      <c r="I1576" s="53">
        <v>6.1928611</v>
      </c>
      <c r="J1576" s="53">
        <v>1.82E-3</v>
      </c>
      <c r="K1576" s="53">
        <v>5.7687696000000006</v>
      </c>
      <c r="L1576" s="54">
        <v>0.18815100000000001</v>
      </c>
      <c r="M1576" s="55">
        <v>9.3409999999999999E-4</v>
      </c>
      <c r="N1576" s="53">
        <v>0.2225636</v>
      </c>
      <c r="O1576" s="56">
        <v>354</v>
      </c>
      <c r="P1576" s="56">
        <v>133</v>
      </c>
      <c r="Q1576" s="60">
        <v>0.60419199999999995</v>
      </c>
      <c r="R1576" s="60">
        <v>0.49454128432578492</v>
      </c>
      <c r="S1576" s="60">
        <v>0.75059067791997447</v>
      </c>
      <c r="T1576" s="51" t="s">
        <v>651</v>
      </c>
    </row>
    <row r="1577" spans="1:20" s="83" customFormat="1" x14ac:dyDescent="0.25">
      <c r="A1577" s="51" t="s">
        <v>636</v>
      </c>
      <c r="B1577" s="51" t="s">
        <v>656</v>
      </c>
      <c r="C1577" s="51" t="s">
        <v>39</v>
      </c>
      <c r="D1577" s="51" t="s">
        <v>135</v>
      </c>
      <c r="E1577" s="51">
        <v>207688687</v>
      </c>
      <c r="F1577" s="51">
        <v>30</v>
      </c>
      <c r="G1577" s="52">
        <v>1E-3</v>
      </c>
      <c r="H1577" s="51">
        <v>130</v>
      </c>
      <c r="I1577" s="53">
        <v>5.9677335999999999</v>
      </c>
      <c r="J1577" s="53">
        <v>1.7759E-3</v>
      </c>
      <c r="K1577" s="53">
        <v>5.5865140999999996</v>
      </c>
      <c r="L1577" s="54">
        <v>0.1674033</v>
      </c>
      <c r="M1577" s="55">
        <v>8.0040000000000005E-4</v>
      </c>
      <c r="N1577" s="53">
        <v>0.20122499999999999</v>
      </c>
      <c r="O1577" s="56">
        <v>342</v>
      </c>
      <c r="P1577" s="56">
        <v>116</v>
      </c>
      <c r="Q1577" s="60">
        <v>0.52734300000000001</v>
      </c>
      <c r="R1577" s="60">
        <v>0.39671197831156141</v>
      </c>
      <c r="S1577" s="60">
        <v>0.67821121636414805</v>
      </c>
      <c r="T1577" s="51" t="s">
        <v>651</v>
      </c>
    </row>
    <row r="1578" spans="1:20" s="83" customFormat="1" x14ac:dyDescent="0.25">
      <c r="A1578" s="51" t="s">
        <v>636</v>
      </c>
      <c r="B1578" s="51" t="s">
        <v>656</v>
      </c>
      <c r="C1578" s="51" t="s">
        <v>39</v>
      </c>
      <c r="D1578" s="51" t="s">
        <v>135</v>
      </c>
      <c r="E1578" s="51">
        <v>207689415</v>
      </c>
      <c r="F1578" s="51">
        <v>30</v>
      </c>
      <c r="G1578" s="52">
        <v>1E-3</v>
      </c>
      <c r="H1578" s="51">
        <v>130</v>
      </c>
      <c r="I1578" s="53">
        <v>6.7929560999999996</v>
      </c>
      <c r="J1578" s="53">
        <v>1.7914000000000001E-3</v>
      </c>
      <c r="K1578" s="53">
        <v>6.3173087999999984</v>
      </c>
      <c r="L1578" s="54">
        <v>0.20901700000000001</v>
      </c>
      <c r="M1578" s="55">
        <v>9.5730000000000001E-4</v>
      </c>
      <c r="N1578" s="53">
        <v>0.25277719999999998</v>
      </c>
      <c r="O1578" s="56">
        <v>390</v>
      </c>
      <c r="P1578" s="56">
        <v>143</v>
      </c>
      <c r="Q1578" s="60">
        <v>0.62499199999999999</v>
      </c>
      <c r="R1578" s="60">
        <v>0.53129548461783627</v>
      </c>
      <c r="S1578" s="60">
        <v>0.74939057516412133</v>
      </c>
      <c r="T1578" s="51" t="s">
        <v>651</v>
      </c>
    </row>
    <row r="1579" spans="1:20" s="83" customFormat="1" x14ac:dyDescent="0.25">
      <c r="A1579" s="51" t="s">
        <v>636</v>
      </c>
      <c r="B1579" s="51" t="s">
        <v>656</v>
      </c>
      <c r="C1579" s="51" t="s">
        <v>39</v>
      </c>
      <c r="D1579" s="51" t="s">
        <v>135</v>
      </c>
      <c r="E1579" s="51">
        <v>207690223</v>
      </c>
      <c r="F1579" s="51">
        <v>30</v>
      </c>
      <c r="G1579" s="52">
        <v>1E-3</v>
      </c>
      <c r="H1579" s="51">
        <v>130</v>
      </c>
      <c r="I1579" s="53">
        <v>6.8564134000000001</v>
      </c>
      <c r="J1579" s="53">
        <v>1.7729E-3</v>
      </c>
      <c r="K1579" s="53">
        <v>6.4063350999999997</v>
      </c>
      <c r="L1579" s="54">
        <v>0.20191899999999999</v>
      </c>
      <c r="M1579" s="55">
        <v>1.0036999999999999E-3</v>
      </c>
      <c r="N1579" s="53">
        <v>0.23425889999999999</v>
      </c>
      <c r="O1579" s="56">
        <v>390</v>
      </c>
      <c r="P1579" s="56">
        <v>140</v>
      </c>
      <c r="Q1579" s="60">
        <v>0.659084</v>
      </c>
      <c r="R1579" s="60">
        <v>0.51513579317619074</v>
      </c>
      <c r="S1579" s="60">
        <v>0.75241855472842245</v>
      </c>
      <c r="T1579" s="51" t="s">
        <v>651</v>
      </c>
    </row>
    <row r="1580" spans="1:20" s="83" customFormat="1" x14ac:dyDescent="0.25">
      <c r="A1580" s="51" t="s">
        <v>636</v>
      </c>
      <c r="B1580" s="51" t="s">
        <v>656</v>
      </c>
      <c r="C1580" s="51" t="s">
        <v>39</v>
      </c>
      <c r="D1580" s="51" t="s">
        <v>135</v>
      </c>
      <c r="E1580" s="51">
        <v>207691037</v>
      </c>
      <c r="F1580" s="51">
        <v>30</v>
      </c>
      <c r="G1580" s="52">
        <v>1E-3</v>
      </c>
      <c r="H1580" s="51">
        <v>130</v>
      </c>
      <c r="I1580" s="53">
        <v>6.2434228000000003</v>
      </c>
      <c r="J1580" s="53">
        <v>1.8552E-3</v>
      </c>
      <c r="K1580" s="53">
        <v>5.8223922999999997</v>
      </c>
      <c r="L1580" s="54">
        <v>0.18489269999999999</v>
      </c>
      <c r="M1580" s="55">
        <v>9.3470000000000001E-4</v>
      </c>
      <c r="N1580" s="53">
        <v>0.22306509999999999</v>
      </c>
      <c r="O1580" s="56">
        <v>354</v>
      </c>
      <c r="P1580" s="56">
        <v>133</v>
      </c>
      <c r="Q1580" s="60">
        <v>0.59060100000000004</v>
      </c>
      <c r="R1580" s="60">
        <v>0.48822912547464697</v>
      </c>
      <c r="S1580" s="60">
        <v>0.73440135033705811</v>
      </c>
      <c r="T1580" s="51" t="s">
        <v>651</v>
      </c>
    </row>
    <row r="1581" spans="1:20" s="83" customFormat="1" x14ac:dyDescent="0.25">
      <c r="A1581" s="51" t="s">
        <v>636</v>
      </c>
      <c r="B1581" s="51" t="s">
        <v>656</v>
      </c>
      <c r="C1581" s="51" t="s">
        <v>39</v>
      </c>
      <c r="D1581" s="51" t="s">
        <v>135</v>
      </c>
      <c r="E1581" s="51">
        <v>207691792</v>
      </c>
      <c r="F1581" s="51">
        <v>30</v>
      </c>
      <c r="G1581" s="52">
        <v>1E-3</v>
      </c>
      <c r="H1581" s="51">
        <v>130</v>
      </c>
      <c r="I1581" s="53">
        <v>5.2914013000000004</v>
      </c>
      <c r="J1581" s="53">
        <v>1.8037999999999999E-3</v>
      </c>
      <c r="K1581" s="53">
        <v>4.9251836000000004</v>
      </c>
      <c r="L1581" s="54">
        <v>0.1621639</v>
      </c>
      <c r="M1581" s="55">
        <v>7.6119999999999996E-4</v>
      </c>
      <c r="N1581" s="53">
        <v>0.19203239999999999</v>
      </c>
      <c r="O1581" s="56">
        <v>306</v>
      </c>
      <c r="P1581" s="56">
        <v>113</v>
      </c>
      <c r="Q1581" s="60">
        <v>0.61466399999999999</v>
      </c>
      <c r="R1581" s="60">
        <v>0.46859410377585298</v>
      </c>
      <c r="S1581" s="60">
        <v>0.71765385496677481</v>
      </c>
      <c r="T1581" s="51" t="s">
        <v>651</v>
      </c>
    </row>
    <row r="1582" spans="1:20" s="83" customFormat="1" x14ac:dyDescent="0.25">
      <c r="A1582" s="51" t="s">
        <v>636</v>
      </c>
      <c r="B1582" s="51" t="s">
        <v>656</v>
      </c>
      <c r="C1582" s="51" t="s">
        <v>39</v>
      </c>
      <c r="D1582" s="51" t="s">
        <v>135</v>
      </c>
      <c r="E1582" s="51">
        <v>207692451</v>
      </c>
      <c r="F1582" s="51">
        <v>30</v>
      </c>
      <c r="G1582" s="52">
        <v>1E-3</v>
      </c>
      <c r="H1582" s="51">
        <v>130</v>
      </c>
      <c r="I1582" s="53">
        <v>4.8181298000000004</v>
      </c>
      <c r="J1582" s="53">
        <v>1.7759E-3</v>
      </c>
      <c r="K1582" s="53">
        <v>4.4634573</v>
      </c>
      <c r="L1582" s="54">
        <v>0.1531882</v>
      </c>
      <c r="M1582" s="55">
        <v>7.6769999999999996E-4</v>
      </c>
      <c r="N1582" s="53">
        <v>0.18919179999999999</v>
      </c>
      <c r="O1582" s="56">
        <v>282</v>
      </c>
      <c r="P1582" s="56">
        <v>107</v>
      </c>
      <c r="Q1582" s="60">
        <v>0.48690899999999998</v>
      </c>
      <c r="R1582" s="60">
        <v>0.40159303073033992</v>
      </c>
      <c r="S1582" s="60">
        <v>0.68129412671669465</v>
      </c>
      <c r="T1582" s="51" t="s">
        <v>651</v>
      </c>
    </row>
    <row r="1583" spans="1:20" s="83" customFormat="1" x14ac:dyDescent="0.25">
      <c r="A1583" s="51" t="s">
        <v>636</v>
      </c>
      <c r="B1583" s="51" t="s">
        <v>656</v>
      </c>
      <c r="C1583" s="51" t="s">
        <v>39</v>
      </c>
      <c r="D1583" s="51" t="s">
        <v>135</v>
      </c>
      <c r="E1583" s="51">
        <v>207693062</v>
      </c>
      <c r="F1583" s="51">
        <v>30</v>
      </c>
      <c r="G1583" s="52">
        <v>1E-3</v>
      </c>
      <c r="H1583" s="51">
        <v>130</v>
      </c>
      <c r="I1583" s="53">
        <v>6.3978919999999997</v>
      </c>
      <c r="J1583" s="53">
        <v>1.7794E-3</v>
      </c>
      <c r="K1583" s="53">
        <v>5.9857741000000004</v>
      </c>
      <c r="L1583" s="54">
        <v>0.18307809999999999</v>
      </c>
      <c r="M1583" s="55">
        <v>9.5399999999999999E-4</v>
      </c>
      <c r="N1583" s="53">
        <v>0.21596660000000001</v>
      </c>
      <c r="O1583" s="56">
        <v>366</v>
      </c>
      <c r="P1583" s="56">
        <v>126</v>
      </c>
      <c r="Q1583" s="60">
        <v>0.53362900000000002</v>
      </c>
      <c r="R1583" s="60">
        <v>0.38701792153840642</v>
      </c>
      <c r="S1583" s="60">
        <v>0.66315991686317244</v>
      </c>
      <c r="T1583" s="51" t="s">
        <v>651</v>
      </c>
    </row>
    <row r="1584" spans="1:20" s="83" customFormat="1" x14ac:dyDescent="0.25">
      <c r="A1584" s="51" t="s">
        <v>636</v>
      </c>
      <c r="B1584" s="51" t="s">
        <v>656</v>
      </c>
      <c r="C1584" s="51" t="s">
        <v>39</v>
      </c>
      <c r="D1584" s="51" t="s">
        <v>135</v>
      </c>
      <c r="E1584" s="51">
        <v>207693832</v>
      </c>
      <c r="F1584" s="51">
        <v>30</v>
      </c>
      <c r="G1584" s="52">
        <v>1E-3</v>
      </c>
      <c r="H1584" s="51">
        <v>130</v>
      </c>
      <c r="I1584" s="53">
        <v>5.4574809999999996</v>
      </c>
      <c r="J1584" s="53">
        <v>1.7600999999999999E-3</v>
      </c>
      <c r="K1584" s="53">
        <v>5.1151970999999996</v>
      </c>
      <c r="L1584" s="54">
        <v>0.14986840000000001</v>
      </c>
      <c r="M1584" s="55">
        <v>7.6999999999999996E-4</v>
      </c>
      <c r="N1584" s="53">
        <v>0.18063009999999999</v>
      </c>
      <c r="O1584" s="56">
        <v>318</v>
      </c>
      <c r="P1584" s="56">
        <v>106</v>
      </c>
      <c r="Q1584" s="60">
        <v>0.40998299999999999</v>
      </c>
      <c r="R1584" s="60">
        <v>0.2080240643973012</v>
      </c>
      <c r="S1584" s="60">
        <v>0.58671006673648896</v>
      </c>
      <c r="T1584" s="51" t="s">
        <v>651</v>
      </c>
    </row>
    <row r="1585" spans="1:20" s="83" customFormat="1" x14ac:dyDescent="0.25">
      <c r="A1585" s="51" t="s">
        <v>636</v>
      </c>
      <c r="B1585" s="51" t="s">
        <v>656</v>
      </c>
      <c r="C1585" s="51" t="s">
        <v>39</v>
      </c>
      <c r="D1585" s="51" t="s">
        <v>135</v>
      </c>
      <c r="E1585" s="51">
        <v>207694507</v>
      </c>
      <c r="F1585" s="51">
        <v>30</v>
      </c>
      <c r="G1585" s="52">
        <v>1E-3</v>
      </c>
      <c r="H1585" s="51">
        <v>130</v>
      </c>
      <c r="I1585" s="53">
        <v>6.1204131000000004</v>
      </c>
      <c r="J1585" s="53">
        <v>1.7635999999999999E-3</v>
      </c>
      <c r="K1585" s="53">
        <v>5.6984911</v>
      </c>
      <c r="L1585" s="54">
        <v>0.1842811</v>
      </c>
      <c r="M1585" s="55">
        <v>9.2210000000000002E-4</v>
      </c>
      <c r="N1585" s="53">
        <v>0.22453090000000001</v>
      </c>
      <c r="O1585" s="56">
        <v>354</v>
      </c>
      <c r="P1585" s="56">
        <v>129</v>
      </c>
      <c r="Q1585" s="60">
        <v>0.51062700000000005</v>
      </c>
      <c r="R1585" s="60">
        <v>0.39758043415439243</v>
      </c>
      <c r="S1585" s="60">
        <v>0.68451409890452641</v>
      </c>
      <c r="T1585" s="51" t="s">
        <v>651</v>
      </c>
    </row>
    <row r="1586" spans="1:20" s="83" customFormat="1" x14ac:dyDescent="0.25">
      <c r="A1586" s="51" t="s">
        <v>636</v>
      </c>
      <c r="B1586" s="51" t="s">
        <v>656</v>
      </c>
      <c r="C1586" s="51" t="s">
        <v>39</v>
      </c>
      <c r="D1586" s="51" t="s">
        <v>135</v>
      </c>
      <c r="E1586" s="51">
        <v>207695247</v>
      </c>
      <c r="F1586" s="51">
        <v>30</v>
      </c>
      <c r="G1586" s="52">
        <v>1E-3</v>
      </c>
      <c r="H1586" s="51">
        <v>130</v>
      </c>
      <c r="I1586" s="53">
        <v>6.1356897000000004</v>
      </c>
      <c r="J1586" s="53">
        <v>1.8343999999999999E-3</v>
      </c>
      <c r="K1586" s="53">
        <v>5.7271463999999979</v>
      </c>
      <c r="L1586" s="54">
        <v>0.17951710000000001</v>
      </c>
      <c r="M1586" s="55">
        <v>9.9280000000000006E-4</v>
      </c>
      <c r="N1586" s="53">
        <v>0.21556539999999999</v>
      </c>
      <c r="O1586" s="56">
        <v>354</v>
      </c>
      <c r="P1586" s="56">
        <v>127</v>
      </c>
      <c r="Q1586" s="60">
        <v>0.55369500000000005</v>
      </c>
      <c r="R1586" s="60">
        <v>0.42529075998333538</v>
      </c>
      <c r="S1586" s="60">
        <v>0.70177318463427985</v>
      </c>
      <c r="T1586" s="51" t="s">
        <v>651</v>
      </c>
    </row>
    <row r="1587" spans="1:20" s="83" customFormat="1" x14ac:dyDescent="0.25">
      <c r="A1587" s="51" t="s">
        <v>636</v>
      </c>
      <c r="B1587" s="51" t="s">
        <v>656</v>
      </c>
      <c r="C1587" s="51" t="s">
        <v>39</v>
      </c>
      <c r="D1587" s="51" t="s">
        <v>135</v>
      </c>
      <c r="E1587" s="51">
        <v>207695991</v>
      </c>
      <c r="F1587" s="51">
        <v>30</v>
      </c>
      <c r="G1587" s="52">
        <v>1E-3</v>
      </c>
      <c r="H1587" s="51">
        <v>130</v>
      </c>
      <c r="I1587" s="53">
        <v>6.1574909</v>
      </c>
      <c r="J1587" s="53">
        <v>1.8083000000000001E-3</v>
      </c>
      <c r="K1587" s="53">
        <v>5.7495228000000003</v>
      </c>
      <c r="L1587" s="54">
        <v>0.1823708</v>
      </c>
      <c r="M1587" s="55">
        <v>9.479E-4</v>
      </c>
      <c r="N1587" s="53">
        <v>0.2117946</v>
      </c>
      <c r="O1587" s="56">
        <v>354</v>
      </c>
      <c r="P1587" s="56">
        <v>130</v>
      </c>
      <c r="Q1587" s="60">
        <v>0.56702399999999997</v>
      </c>
      <c r="R1587" s="60">
        <v>0.45142416811511887</v>
      </c>
      <c r="S1587" s="60">
        <v>0.71873334632347685</v>
      </c>
      <c r="T1587" s="51" t="s">
        <v>651</v>
      </c>
    </row>
    <row r="1588" spans="1:20" s="83" customFormat="1" x14ac:dyDescent="0.25">
      <c r="A1588" s="51" t="s">
        <v>636</v>
      </c>
      <c r="B1588" s="51" t="s">
        <v>656</v>
      </c>
      <c r="C1588" s="51" t="s">
        <v>39</v>
      </c>
      <c r="D1588" s="51" t="s">
        <v>135</v>
      </c>
      <c r="E1588" s="51">
        <v>207696739</v>
      </c>
      <c r="F1588" s="51">
        <v>30</v>
      </c>
      <c r="G1588" s="52">
        <v>1E-3</v>
      </c>
      <c r="H1588" s="51">
        <v>130</v>
      </c>
      <c r="I1588" s="53">
        <v>6.3736388000000002</v>
      </c>
      <c r="J1588" s="53">
        <v>1.8081E-3</v>
      </c>
      <c r="K1588" s="53">
        <v>5.9659652000000012</v>
      </c>
      <c r="L1588" s="54">
        <v>0.17894370000000001</v>
      </c>
      <c r="M1588" s="55">
        <v>8.2649999999999998E-4</v>
      </c>
      <c r="N1588" s="53">
        <v>0.2158234</v>
      </c>
      <c r="O1588" s="56">
        <v>366</v>
      </c>
      <c r="P1588" s="56">
        <v>124</v>
      </c>
      <c r="Q1588" s="60">
        <v>0.63951499999999994</v>
      </c>
      <c r="R1588" s="60">
        <v>0.48831427402739741</v>
      </c>
      <c r="S1588" s="60">
        <v>0.71980756844729532</v>
      </c>
      <c r="T1588" s="51" t="s">
        <v>651</v>
      </c>
    </row>
    <row r="1589" spans="1:20" s="83" customFormat="1" x14ac:dyDescent="0.25">
      <c r="A1589" s="51" t="s">
        <v>636</v>
      </c>
      <c r="B1589" s="51" t="s">
        <v>656</v>
      </c>
      <c r="C1589" s="51" t="s">
        <v>39</v>
      </c>
      <c r="D1589" s="51" t="s">
        <v>135</v>
      </c>
      <c r="E1589" s="51">
        <v>207697506</v>
      </c>
      <c r="F1589" s="51">
        <v>30</v>
      </c>
      <c r="G1589" s="52">
        <v>1E-3</v>
      </c>
      <c r="H1589" s="51">
        <v>130</v>
      </c>
      <c r="I1589" s="53">
        <v>6.4464398000000003</v>
      </c>
      <c r="J1589" s="53">
        <v>1.7967E-3</v>
      </c>
      <c r="K1589" s="53">
        <v>5.9972649999999996</v>
      </c>
      <c r="L1589" s="54">
        <v>0.20225090000000001</v>
      </c>
      <c r="M1589" s="55">
        <v>9.7150000000000003E-4</v>
      </c>
      <c r="N1589" s="53">
        <v>0.2333817</v>
      </c>
      <c r="O1589" s="56">
        <v>366</v>
      </c>
      <c r="P1589" s="56">
        <v>140</v>
      </c>
      <c r="Q1589" s="60">
        <v>0.55919099999999999</v>
      </c>
      <c r="R1589" s="60">
        <v>0.45565043053809368</v>
      </c>
      <c r="S1589" s="60">
        <v>0.7082690805530113</v>
      </c>
      <c r="T1589" s="51" t="s">
        <v>651</v>
      </c>
    </row>
    <row r="1590" spans="1:20" s="83" customFormat="1" x14ac:dyDescent="0.25">
      <c r="A1590" s="51" t="s">
        <v>636</v>
      </c>
      <c r="B1590" s="51" t="s">
        <v>656</v>
      </c>
      <c r="C1590" s="51" t="s">
        <v>39</v>
      </c>
      <c r="D1590" s="51" t="s">
        <v>135</v>
      </c>
      <c r="E1590" s="51">
        <v>207698281</v>
      </c>
      <c r="F1590" s="51">
        <v>30</v>
      </c>
      <c r="G1590" s="52">
        <v>1E-3</v>
      </c>
      <c r="H1590" s="51">
        <v>130</v>
      </c>
      <c r="I1590" s="53">
        <v>5.4780484999999999</v>
      </c>
      <c r="J1590" s="53">
        <v>1.753E-3</v>
      </c>
      <c r="K1590" s="53">
        <v>5.1169056000000008</v>
      </c>
      <c r="L1590" s="54">
        <v>0.16050510000000001</v>
      </c>
      <c r="M1590" s="55">
        <v>8.0559999999999996E-4</v>
      </c>
      <c r="N1590" s="53">
        <v>0.18735689999999999</v>
      </c>
      <c r="O1590" s="56">
        <v>318</v>
      </c>
      <c r="P1590" s="56">
        <v>110</v>
      </c>
      <c r="Q1590" s="60">
        <v>0.608267</v>
      </c>
      <c r="R1590" s="60">
        <v>0.52374262484341094</v>
      </c>
      <c r="S1590" s="60">
        <v>0.7443024538197236</v>
      </c>
      <c r="T1590" s="51" t="s">
        <v>651</v>
      </c>
    </row>
    <row r="1591" spans="1:20" s="83" customFormat="1" x14ac:dyDescent="0.25">
      <c r="A1591" s="51" t="s">
        <v>636</v>
      </c>
      <c r="B1591" s="51" t="s">
        <v>656</v>
      </c>
      <c r="C1591" s="51" t="s">
        <v>39</v>
      </c>
      <c r="D1591" s="51" t="s">
        <v>135</v>
      </c>
      <c r="E1591" s="51">
        <v>207699669</v>
      </c>
      <c r="F1591" s="51">
        <v>30</v>
      </c>
      <c r="G1591" s="52">
        <v>1E-3</v>
      </c>
      <c r="H1591" s="51">
        <v>130</v>
      </c>
      <c r="I1591" s="53">
        <v>5.9327284000000002</v>
      </c>
      <c r="J1591" s="53">
        <v>1.7455999999999999E-3</v>
      </c>
      <c r="K1591" s="53">
        <v>5.5172385000000004</v>
      </c>
      <c r="L1591" s="54">
        <v>0.1877173</v>
      </c>
      <c r="M1591" s="55">
        <v>9.4550000000000005E-4</v>
      </c>
      <c r="N1591" s="53">
        <v>0.21385219999999999</v>
      </c>
      <c r="O1591" s="56">
        <v>342</v>
      </c>
      <c r="P1591" s="56">
        <v>129</v>
      </c>
      <c r="Q1591" s="60">
        <v>0.57266399999999995</v>
      </c>
      <c r="R1591" s="60">
        <v>0.43207362589290849</v>
      </c>
      <c r="S1591" s="60">
        <v>0.68734699764427321</v>
      </c>
      <c r="T1591" s="51" t="s">
        <v>651</v>
      </c>
    </row>
    <row r="1592" spans="1:20" s="83" customFormat="1" x14ac:dyDescent="0.25">
      <c r="A1592" s="51" t="s">
        <v>636</v>
      </c>
      <c r="B1592" s="51" t="s">
        <v>656</v>
      </c>
      <c r="C1592" s="51" t="s">
        <v>39</v>
      </c>
      <c r="D1592" s="51" t="s">
        <v>135</v>
      </c>
      <c r="E1592" s="51">
        <v>207700394</v>
      </c>
      <c r="F1592" s="51">
        <v>30</v>
      </c>
      <c r="G1592" s="52">
        <v>1E-3</v>
      </c>
      <c r="H1592" s="51">
        <v>130</v>
      </c>
      <c r="I1592" s="53">
        <v>6.2045016000000004</v>
      </c>
      <c r="J1592" s="53">
        <v>1.8408000000000001E-3</v>
      </c>
      <c r="K1592" s="53">
        <v>5.7823681999999996</v>
      </c>
      <c r="L1592" s="54">
        <v>0.1849741</v>
      </c>
      <c r="M1592" s="55">
        <v>8.8849999999999997E-4</v>
      </c>
      <c r="N1592" s="53">
        <v>0.22418350000000001</v>
      </c>
      <c r="O1592" s="56">
        <v>354</v>
      </c>
      <c r="P1592" s="56">
        <v>128</v>
      </c>
      <c r="Q1592" s="60">
        <v>0.66630800000000001</v>
      </c>
      <c r="R1592" s="60">
        <v>0.50603112982092968</v>
      </c>
      <c r="S1592" s="60">
        <v>0.74218947013074343</v>
      </c>
      <c r="T1592" s="51" t="s">
        <v>651</v>
      </c>
    </row>
    <row r="1593" spans="1:20" s="83" customFormat="1" x14ac:dyDescent="0.25">
      <c r="A1593" s="51" t="s">
        <v>636</v>
      </c>
      <c r="B1593" s="51" t="s">
        <v>656</v>
      </c>
      <c r="C1593" s="51" t="s">
        <v>39</v>
      </c>
      <c r="D1593" s="51" t="s">
        <v>135</v>
      </c>
      <c r="E1593" s="51">
        <v>207701745</v>
      </c>
      <c r="F1593" s="51">
        <v>30</v>
      </c>
      <c r="G1593" s="52">
        <v>1E-3</v>
      </c>
      <c r="H1593" s="51">
        <v>130</v>
      </c>
      <c r="I1593" s="53">
        <v>5.4472722999999998</v>
      </c>
      <c r="J1593" s="53">
        <v>1.7983999999999999E-3</v>
      </c>
      <c r="K1593" s="53">
        <v>5.0896647000000002</v>
      </c>
      <c r="L1593" s="54">
        <v>0.15527060000000001</v>
      </c>
      <c r="M1593" s="55">
        <v>7.6420000000000004E-4</v>
      </c>
      <c r="N1593" s="53">
        <v>0.19047839999999999</v>
      </c>
      <c r="O1593" s="56">
        <v>318</v>
      </c>
      <c r="P1593" s="56">
        <v>111</v>
      </c>
      <c r="Q1593" s="60">
        <v>0.48688900000000002</v>
      </c>
      <c r="R1593" s="60">
        <v>0.36381257642526932</v>
      </c>
      <c r="S1593" s="60">
        <v>0.66379996806382746</v>
      </c>
      <c r="T1593" s="51" t="s">
        <v>651</v>
      </c>
    </row>
    <row r="1594" spans="1:20" s="83" customFormat="1" x14ac:dyDescent="0.25">
      <c r="A1594" s="51" t="s">
        <v>636</v>
      </c>
      <c r="B1594" s="51" t="s">
        <v>656</v>
      </c>
      <c r="C1594" s="51" t="s">
        <v>39</v>
      </c>
      <c r="D1594" s="51" t="s">
        <v>135</v>
      </c>
      <c r="E1594" s="51">
        <v>207702420</v>
      </c>
      <c r="F1594" s="51">
        <v>30</v>
      </c>
      <c r="G1594" s="52">
        <v>1E-3</v>
      </c>
      <c r="H1594" s="51">
        <v>130</v>
      </c>
      <c r="I1594" s="53">
        <v>6.1620591999999998</v>
      </c>
      <c r="J1594" s="53">
        <v>1.8113000000000001E-3</v>
      </c>
      <c r="K1594" s="53">
        <v>5.7503377000000002</v>
      </c>
      <c r="L1594" s="54">
        <v>0.18690619999999999</v>
      </c>
      <c r="M1594" s="55">
        <v>8.4040000000000004E-4</v>
      </c>
      <c r="N1594" s="53">
        <v>0.21088770000000001</v>
      </c>
      <c r="O1594" s="56">
        <v>354</v>
      </c>
      <c r="P1594" s="56">
        <v>125</v>
      </c>
      <c r="Q1594" s="60">
        <v>0.57865999999999995</v>
      </c>
      <c r="R1594" s="60">
        <v>0.4468937802966601</v>
      </c>
      <c r="S1594" s="60">
        <v>0.70350815971128411</v>
      </c>
      <c r="T1594" s="51" t="s">
        <v>651</v>
      </c>
    </row>
    <row r="1595" spans="1:20" s="83" customFormat="1" x14ac:dyDescent="0.25">
      <c r="A1595" s="51" t="s">
        <v>636</v>
      </c>
      <c r="B1595" s="51" t="s">
        <v>656</v>
      </c>
      <c r="C1595" s="51" t="s">
        <v>39</v>
      </c>
      <c r="D1595" s="51" t="s">
        <v>135</v>
      </c>
      <c r="E1595" s="51">
        <v>207703167</v>
      </c>
      <c r="F1595" s="51">
        <v>30</v>
      </c>
      <c r="G1595" s="52">
        <v>1E-3</v>
      </c>
      <c r="H1595" s="51">
        <v>130</v>
      </c>
      <c r="I1595" s="53">
        <v>6.1768811000000001</v>
      </c>
      <c r="J1595" s="53">
        <v>1.8286999999999999E-3</v>
      </c>
      <c r="K1595" s="53">
        <v>5.7685355000000014</v>
      </c>
      <c r="L1595" s="54">
        <v>0.1798681</v>
      </c>
      <c r="M1595" s="55">
        <v>8.9979999999999997E-4</v>
      </c>
      <c r="N1595" s="53">
        <v>0.21548010000000001</v>
      </c>
      <c r="O1595" s="56">
        <v>354</v>
      </c>
      <c r="P1595" s="56">
        <v>126</v>
      </c>
      <c r="Q1595" s="60">
        <v>0.602769</v>
      </c>
      <c r="R1595" s="60">
        <v>0.46517975167915188</v>
      </c>
      <c r="S1595" s="60">
        <v>0.72175199139023249</v>
      </c>
      <c r="T1595" s="51" t="s">
        <v>651</v>
      </c>
    </row>
    <row r="1596" spans="1:20" s="83" customFormat="1" x14ac:dyDescent="0.25">
      <c r="A1596" s="51" t="s">
        <v>636</v>
      </c>
      <c r="B1596" s="51" t="s">
        <v>656</v>
      </c>
      <c r="C1596" s="51" t="s">
        <v>39</v>
      </c>
      <c r="D1596" s="51" t="s">
        <v>135</v>
      </c>
      <c r="E1596" s="51">
        <v>207704579</v>
      </c>
      <c r="F1596" s="51">
        <v>30</v>
      </c>
      <c r="G1596" s="52">
        <v>1E-3</v>
      </c>
      <c r="H1596" s="51">
        <v>130</v>
      </c>
      <c r="I1596" s="53">
        <v>6.1764409999999996</v>
      </c>
      <c r="J1596" s="53">
        <v>1.8203E-3</v>
      </c>
      <c r="K1596" s="53">
        <v>5.7274059999999993</v>
      </c>
      <c r="L1596" s="54">
        <v>0.1986087</v>
      </c>
      <c r="M1596" s="55">
        <v>9.3340000000000003E-4</v>
      </c>
      <c r="N1596" s="53">
        <v>0.23725250000000001</v>
      </c>
      <c r="O1596" s="56">
        <v>354</v>
      </c>
      <c r="P1596" s="56">
        <v>138</v>
      </c>
      <c r="Q1596" s="60">
        <v>0.61322200000000004</v>
      </c>
      <c r="R1596" s="60">
        <v>0.49048663073506799</v>
      </c>
      <c r="S1596" s="60">
        <v>0.73430473259215068</v>
      </c>
      <c r="T1596" s="51" t="s">
        <v>651</v>
      </c>
    </row>
    <row r="1597" spans="1:20" s="83" customFormat="1" x14ac:dyDescent="0.25">
      <c r="A1597" s="51" t="s">
        <v>636</v>
      </c>
      <c r="B1597" s="51" t="s">
        <v>656</v>
      </c>
      <c r="C1597" s="51" t="s">
        <v>39</v>
      </c>
      <c r="D1597" s="51" t="s">
        <v>135</v>
      </c>
      <c r="E1597" s="51">
        <v>207705328</v>
      </c>
      <c r="F1597" s="51">
        <v>30</v>
      </c>
      <c r="G1597" s="52">
        <v>1E-3</v>
      </c>
      <c r="H1597" s="51">
        <v>130</v>
      </c>
      <c r="I1597" s="53">
        <v>6.4323169</v>
      </c>
      <c r="J1597" s="53">
        <v>1.8009E-3</v>
      </c>
      <c r="K1597" s="53">
        <v>6.0162807000000003</v>
      </c>
      <c r="L1597" s="54">
        <v>0.18292929999999999</v>
      </c>
      <c r="M1597" s="55">
        <v>9.0919999999999998E-4</v>
      </c>
      <c r="N1597" s="53">
        <v>0.21978220000000001</v>
      </c>
      <c r="O1597" s="56">
        <v>366</v>
      </c>
      <c r="P1597" s="56">
        <v>126</v>
      </c>
      <c r="Q1597" s="60">
        <v>0.54660600000000004</v>
      </c>
      <c r="R1597" s="60">
        <v>0.34484680587849592</v>
      </c>
      <c r="S1597" s="60">
        <v>0.66540670022208326</v>
      </c>
      <c r="T1597" s="51" t="s">
        <v>651</v>
      </c>
    </row>
    <row r="1598" spans="1:20" s="83" customFormat="1" x14ac:dyDescent="0.25">
      <c r="A1598" s="51" t="s">
        <v>636</v>
      </c>
      <c r="B1598" s="51" t="s">
        <v>656</v>
      </c>
      <c r="C1598" s="51" t="s">
        <v>39</v>
      </c>
      <c r="D1598" s="51" t="s">
        <v>135</v>
      </c>
      <c r="E1598" s="51">
        <v>207706102</v>
      </c>
      <c r="F1598" s="51">
        <v>30</v>
      </c>
      <c r="G1598" s="52">
        <v>1E-3</v>
      </c>
      <c r="H1598" s="51">
        <v>130</v>
      </c>
      <c r="I1598" s="53">
        <v>5.5062756000000004</v>
      </c>
      <c r="J1598" s="53">
        <v>1.7499E-3</v>
      </c>
      <c r="K1598" s="53">
        <v>5.1288781000000014</v>
      </c>
      <c r="L1598" s="54">
        <v>0.16585939999999999</v>
      </c>
      <c r="M1598" s="55">
        <v>8.1289999999999997E-4</v>
      </c>
      <c r="N1598" s="53">
        <v>0.19948009999999999</v>
      </c>
      <c r="O1598" s="56">
        <v>318</v>
      </c>
      <c r="P1598" s="56">
        <v>113</v>
      </c>
      <c r="Q1598" s="60">
        <v>0.56342099999999995</v>
      </c>
      <c r="R1598" s="60">
        <v>0.47004326174220717</v>
      </c>
      <c r="S1598" s="60">
        <v>0.72550095919745927</v>
      </c>
      <c r="T1598" s="51" t="s">
        <v>651</v>
      </c>
    </row>
    <row r="1599" spans="1:20" s="83" customFormat="1" x14ac:dyDescent="0.25">
      <c r="A1599" s="51" t="s">
        <v>636</v>
      </c>
      <c r="B1599" s="51" t="s">
        <v>656</v>
      </c>
      <c r="C1599" s="51" t="s">
        <v>39</v>
      </c>
      <c r="D1599" s="51" t="s">
        <v>135</v>
      </c>
      <c r="E1599" s="51">
        <v>207706782</v>
      </c>
      <c r="F1599" s="51">
        <v>30</v>
      </c>
      <c r="G1599" s="52">
        <v>1E-3</v>
      </c>
      <c r="H1599" s="51">
        <v>130</v>
      </c>
      <c r="I1599" s="53">
        <v>6.2636174999999996</v>
      </c>
      <c r="J1599" s="53">
        <v>1.833E-3</v>
      </c>
      <c r="K1599" s="53">
        <v>5.8549073999999992</v>
      </c>
      <c r="L1599" s="54">
        <v>0.1855223</v>
      </c>
      <c r="M1599" s="55">
        <v>9.2420000000000002E-4</v>
      </c>
      <c r="N1599" s="53">
        <v>0.21011630000000001</v>
      </c>
      <c r="O1599" s="56">
        <v>354</v>
      </c>
      <c r="P1599" s="56">
        <v>127</v>
      </c>
      <c r="Q1599" s="60">
        <v>0.60780199999999995</v>
      </c>
      <c r="R1599" s="60">
        <v>0.44293493409312462</v>
      </c>
      <c r="S1599" s="60">
        <v>0.70308465594966141</v>
      </c>
      <c r="T1599" s="51" t="s">
        <v>651</v>
      </c>
    </row>
    <row r="1600" spans="1:20" s="83" customFormat="1" x14ac:dyDescent="0.25">
      <c r="A1600" s="51" t="s">
        <v>636</v>
      </c>
      <c r="B1600" s="51" t="s">
        <v>656</v>
      </c>
      <c r="C1600" s="51" t="s">
        <v>39</v>
      </c>
      <c r="D1600" s="51" t="s">
        <v>135</v>
      </c>
      <c r="E1600" s="51">
        <v>207708094</v>
      </c>
      <c r="F1600" s="51">
        <v>30</v>
      </c>
      <c r="G1600" s="52">
        <v>1E-3</v>
      </c>
      <c r="H1600" s="51">
        <v>130</v>
      </c>
      <c r="I1600" s="53">
        <v>5.8911594999999997</v>
      </c>
      <c r="J1600" s="53">
        <v>1.7511E-3</v>
      </c>
      <c r="K1600" s="53">
        <v>5.4971312999999986</v>
      </c>
      <c r="L1600" s="54">
        <v>0.1717475</v>
      </c>
      <c r="M1600" s="55">
        <v>8.1030000000000002E-4</v>
      </c>
      <c r="N1600" s="53">
        <v>0.20876220000000001</v>
      </c>
      <c r="O1600" s="56">
        <v>342</v>
      </c>
      <c r="P1600" s="56">
        <v>121</v>
      </c>
      <c r="Q1600" s="60">
        <v>0.60455300000000001</v>
      </c>
      <c r="R1600" s="60">
        <v>0.47838218822183842</v>
      </c>
      <c r="S1600" s="60">
        <v>0.72987559986778039</v>
      </c>
      <c r="T1600" s="51" t="s">
        <v>651</v>
      </c>
    </row>
    <row r="1601" spans="1:20" s="83" customFormat="1" x14ac:dyDescent="0.25">
      <c r="A1601" s="51" t="s">
        <v>636</v>
      </c>
      <c r="B1601" s="51" t="s">
        <v>656</v>
      </c>
      <c r="C1601" s="51" t="s">
        <v>39</v>
      </c>
      <c r="D1601" s="51" t="s">
        <v>135</v>
      </c>
      <c r="E1601" s="51">
        <v>207708811</v>
      </c>
      <c r="F1601" s="51">
        <v>30</v>
      </c>
      <c r="G1601" s="52">
        <v>1E-3</v>
      </c>
      <c r="H1601" s="51">
        <v>130</v>
      </c>
      <c r="I1601" s="53">
        <v>6.2170740000000002</v>
      </c>
      <c r="J1601" s="53">
        <v>1.7822000000000001E-3</v>
      </c>
      <c r="K1601" s="53">
        <v>5.7827401000000007</v>
      </c>
      <c r="L1601" s="54">
        <v>0.19621559999999999</v>
      </c>
      <c r="M1601" s="55">
        <v>1.0106E-3</v>
      </c>
      <c r="N1601" s="53">
        <v>0.2247575</v>
      </c>
      <c r="O1601" s="56">
        <v>354</v>
      </c>
      <c r="P1601" s="56">
        <v>138</v>
      </c>
      <c r="Q1601" s="60">
        <v>0.70913599999999999</v>
      </c>
      <c r="R1601" s="60">
        <v>0.61597051006390235</v>
      </c>
      <c r="S1601" s="60">
        <v>0.7994812665069948</v>
      </c>
      <c r="T1601" s="51" t="s">
        <v>651</v>
      </c>
    </row>
    <row r="1602" spans="1:20" s="83" customFormat="1" x14ac:dyDescent="0.25">
      <c r="A1602" s="51" t="s">
        <v>636</v>
      </c>
      <c r="B1602" s="51" t="s">
        <v>656</v>
      </c>
      <c r="C1602" s="51" t="s">
        <v>39</v>
      </c>
      <c r="D1602" s="51" t="s">
        <v>135</v>
      </c>
      <c r="E1602" s="51">
        <v>207709568</v>
      </c>
      <c r="F1602" s="51">
        <v>30</v>
      </c>
      <c r="G1602" s="52">
        <v>1E-3</v>
      </c>
      <c r="H1602" s="51">
        <v>130</v>
      </c>
      <c r="I1602" s="53">
        <v>6.5807168000000003</v>
      </c>
      <c r="J1602" s="53">
        <v>1.7667E-3</v>
      </c>
      <c r="K1602" s="53">
        <v>6.1332055000000016</v>
      </c>
      <c r="L1602" s="54">
        <v>0.20376859999999999</v>
      </c>
      <c r="M1602" s="55">
        <v>9.5220000000000005E-4</v>
      </c>
      <c r="N1602" s="53">
        <v>0.2302024</v>
      </c>
      <c r="O1602" s="56">
        <v>378</v>
      </c>
      <c r="P1602" s="56">
        <v>140</v>
      </c>
      <c r="Q1602" s="60">
        <v>0.62026400000000004</v>
      </c>
      <c r="R1602" s="60">
        <v>0.47608323628423199</v>
      </c>
      <c r="S1602" s="60">
        <v>0.73363292364586963</v>
      </c>
      <c r="T1602" s="51" t="s">
        <v>651</v>
      </c>
    </row>
    <row r="1603" spans="1:20" s="83" customFormat="1" x14ac:dyDescent="0.25">
      <c r="A1603" s="51" t="s">
        <v>636</v>
      </c>
      <c r="B1603" s="51" t="s">
        <v>656</v>
      </c>
      <c r="C1603" s="51" t="s">
        <v>39</v>
      </c>
      <c r="D1603" s="51" t="s">
        <v>135</v>
      </c>
      <c r="E1603" s="51">
        <v>207710357</v>
      </c>
      <c r="F1603" s="51">
        <v>30</v>
      </c>
      <c r="G1603" s="52">
        <v>1E-3</v>
      </c>
      <c r="H1603" s="51">
        <v>130</v>
      </c>
      <c r="I1603" s="53">
        <v>6.2192869999999996</v>
      </c>
      <c r="J1603" s="53">
        <v>1.7642000000000001E-3</v>
      </c>
      <c r="K1603" s="53">
        <v>5.746007099999999</v>
      </c>
      <c r="L1603" s="54">
        <v>0.21022389999999999</v>
      </c>
      <c r="M1603" s="55">
        <v>1.0315999999999999E-3</v>
      </c>
      <c r="N1603" s="53">
        <v>0.24948419999999999</v>
      </c>
      <c r="O1603" s="56">
        <v>354</v>
      </c>
      <c r="P1603" s="56">
        <v>141</v>
      </c>
      <c r="Q1603" s="60">
        <v>0.55348699999999995</v>
      </c>
      <c r="R1603" s="60">
        <v>0.42588168855387287</v>
      </c>
      <c r="S1603" s="60">
        <v>0.69586401152372834</v>
      </c>
      <c r="T1603" s="51" t="s">
        <v>651</v>
      </c>
    </row>
    <row r="1604" spans="1:20" s="83" customFormat="1" x14ac:dyDescent="0.25">
      <c r="A1604" s="51" t="s">
        <v>636</v>
      </c>
      <c r="B1604" s="51" t="s">
        <v>656</v>
      </c>
      <c r="C1604" s="51" t="s">
        <v>39</v>
      </c>
      <c r="D1604" s="51" t="s">
        <v>135</v>
      </c>
      <c r="E1604" s="51">
        <v>207711727</v>
      </c>
      <c r="F1604" s="51">
        <v>30</v>
      </c>
      <c r="G1604" s="52">
        <v>1E-3</v>
      </c>
      <c r="H1604" s="51">
        <v>130</v>
      </c>
      <c r="I1604" s="53">
        <v>5.7443714999999997</v>
      </c>
      <c r="J1604" s="53">
        <v>1.7644E-3</v>
      </c>
      <c r="K1604" s="53">
        <v>5.3477851999999997</v>
      </c>
      <c r="L1604" s="54">
        <v>0.17328089999999999</v>
      </c>
      <c r="M1604" s="55">
        <v>8.6919999999999999E-4</v>
      </c>
      <c r="N1604" s="53">
        <v>0.21073249999999999</v>
      </c>
      <c r="O1604" s="56">
        <v>330</v>
      </c>
      <c r="P1604" s="56">
        <v>122</v>
      </c>
      <c r="Q1604" s="60">
        <v>0.61787499999999995</v>
      </c>
      <c r="R1604" s="60">
        <v>0.46330798363897058</v>
      </c>
      <c r="S1604" s="60">
        <v>0.72600780273061372</v>
      </c>
      <c r="T1604" s="51" t="s">
        <v>651</v>
      </c>
    </row>
    <row r="1605" spans="1:20" s="83" customFormat="1" x14ac:dyDescent="0.25">
      <c r="A1605" s="51" t="s">
        <v>636</v>
      </c>
      <c r="B1605" s="51" t="s">
        <v>656</v>
      </c>
      <c r="C1605" s="51" t="s">
        <v>39</v>
      </c>
      <c r="D1605" s="51" t="s">
        <v>135</v>
      </c>
      <c r="E1605" s="51">
        <v>207712433</v>
      </c>
      <c r="F1605" s="51">
        <v>30</v>
      </c>
      <c r="G1605" s="52">
        <v>1E-3</v>
      </c>
      <c r="H1605" s="51">
        <v>130</v>
      </c>
      <c r="I1605" s="53">
        <v>5.2835885999999999</v>
      </c>
      <c r="J1605" s="53">
        <v>1.8576E-3</v>
      </c>
      <c r="K1605" s="53">
        <v>4.9105893000000007</v>
      </c>
      <c r="L1605" s="54">
        <v>0.1618378</v>
      </c>
      <c r="M1605" s="55">
        <v>8.1130000000000004E-4</v>
      </c>
      <c r="N1605" s="53">
        <v>0.19924220000000001</v>
      </c>
      <c r="O1605" s="56">
        <v>306</v>
      </c>
      <c r="P1605" s="56">
        <v>114</v>
      </c>
      <c r="Q1605" s="60">
        <v>0.57490600000000003</v>
      </c>
      <c r="R1605" s="60">
        <v>0.42791138833061099</v>
      </c>
      <c r="S1605" s="60">
        <v>0.70703316151255446</v>
      </c>
      <c r="T1605" s="51" t="s">
        <v>651</v>
      </c>
    </row>
    <row r="1606" spans="1:20" s="83" customFormat="1" x14ac:dyDescent="0.25">
      <c r="A1606" s="51" t="s">
        <v>636</v>
      </c>
      <c r="B1606" s="51" t="s">
        <v>656</v>
      </c>
      <c r="C1606" s="51" t="s">
        <v>39</v>
      </c>
      <c r="D1606" s="51" t="s">
        <v>135</v>
      </c>
      <c r="E1606" s="51">
        <v>207713091</v>
      </c>
      <c r="F1606" s="51">
        <v>30</v>
      </c>
      <c r="G1606" s="52">
        <v>1E-3</v>
      </c>
      <c r="H1606" s="51">
        <v>130</v>
      </c>
      <c r="I1606" s="53">
        <v>5.7635923</v>
      </c>
      <c r="J1606" s="53">
        <v>1.812E-3</v>
      </c>
      <c r="K1606" s="53">
        <v>5.3857354000000006</v>
      </c>
      <c r="L1606" s="54">
        <v>0.1660403</v>
      </c>
      <c r="M1606" s="55">
        <v>8.4460000000000004E-4</v>
      </c>
      <c r="N1606" s="53">
        <v>0.1984496</v>
      </c>
      <c r="O1606" s="56">
        <v>330</v>
      </c>
      <c r="P1606" s="56">
        <v>117</v>
      </c>
      <c r="Q1606" s="60">
        <v>0.66246799999999995</v>
      </c>
      <c r="R1606" s="60">
        <v>0.51963389474082777</v>
      </c>
      <c r="S1606" s="60">
        <v>0.74309514507128971</v>
      </c>
      <c r="T1606" s="51" t="s">
        <v>651</v>
      </c>
    </row>
    <row r="1607" spans="1:20" s="83" customFormat="1" x14ac:dyDescent="0.25">
      <c r="A1607" s="51" t="s">
        <v>636</v>
      </c>
      <c r="B1607" s="51" t="s">
        <v>656</v>
      </c>
      <c r="C1607" s="51" t="s">
        <v>39</v>
      </c>
      <c r="D1607" s="51" t="s">
        <v>135</v>
      </c>
      <c r="E1607" s="51">
        <v>207713798</v>
      </c>
      <c r="F1607" s="51">
        <v>30</v>
      </c>
      <c r="G1607" s="52">
        <v>1E-3</v>
      </c>
      <c r="H1607" s="51">
        <v>130</v>
      </c>
      <c r="I1607" s="53">
        <v>5.6661368999999997</v>
      </c>
      <c r="J1607" s="53">
        <v>1.8475E-3</v>
      </c>
      <c r="K1607" s="53">
        <v>5.2702658999999992</v>
      </c>
      <c r="L1607" s="54">
        <v>0.17237240000000001</v>
      </c>
      <c r="M1607" s="55">
        <v>9.1609999999999999E-4</v>
      </c>
      <c r="N1607" s="53">
        <v>0.2096257</v>
      </c>
      <c r="O1607" s="56">
        <v>330</v>
      </c>
      <c r="P1607" s="56">
        <v>122</v>
      </c>
      <c r="Q1607" s="60">
        <v>0.565662</v>
      </c>
      <c r="R1607" s="60">
        <v>0.42295206723883128</v>
      </c>
      <c r="S1607" s="60">
        <v>0.69635504531138714</v>
      </c>
      <c r="T1607" s="51" t="s">
        <v>651</v>
      </c>
    </row>
    <row r="1608" spans="1:20" s="83" customFormat="1" x14ac:dyDescent="0.25">
      <c r="A1608" s="51" t="s">
        <v>636</v>
      </c>
      <c r="B1608" s="51" t="s">
        <v>656</v>
      </c>
      <c r="C1608" s="51" t="s">
        <v>39</v>
      </c>
      <c r="D1608" s="51" t="s">
        <v>135</v>
      </c>
      <c r="E1608" s="51">
        <v>207714494</v>
      </c>
      <c r="F1608" s="51">
        <v>30</v>
      </c>
      <c r="G1608" s="52">
        <v>1E-3</v>
      </c>
      <c r="H1608" s="51">
        <v>130</v>
      </c>
      <c r="I1608" s="53">
        <v>5.7037509000000002</v>
      </c>
      <c r="J1608" s="53">
        <v>1.8129000000000001E-3</v>
      </c>
      <c r="K1608" s="53">
        <v>5.2858729999999996</v>
      </c>
      <c r="L1608" s="54">
        <v>0.18606639999999999</v>
      </c>
      <c r="M1608" s="55">
        <v>9.0430000000000003E-4</v>
      </c>
      <c r="N1608" s="53">
        <v>0.2188879</v>
      </c>
      <c r="O1608" s="56">
        <v>330</v>
      </c>
      <c r="P1608" s="56">
        <v>131</v>
      </c>
      <c r="Q1608" s="60">
        <v>0.64041199999999998</v>
      </c>
      <c r="R1608" s="60">
        <v>0.51221861415469416</v>
      </c>
      <c r="S1608" s="60">
        <v>0.7443343035076132</v>
      </c>
      <c r="T1608" s="51" t="s">
        <v>651</v>
      </c>
    </row>
    <row r="1609" spans="1:20" s="83" customFormat="1" x14ac:dyDescent="0.25">
      <c r="A1609" s="51" t="s">
        <v>636</v>
      </c>
      <c r="B1609" s="51" t="s">
        <v>656</v>
      </c>
      <c r="C1609" s="51" t="s">
        <v>39</v>
      </c>
      <c r="D1609" s="51" t="s">
        <v>135</v>
      </c>
      <c r="E1609" s="51">
        <v>207715194</v>
      </c>
      <c r="F1609" s="51">
        <v>30</v>
      </c>
      <c r="G1609" s="52">
        <v>1E-3</v>
      </c>
      <c r="H1609" s="51">
        <v>130</v>
      </c>
      <c r="I1609" s="53">
        <v>6.4426572999999996</v>
      </c>
      <c r="J1609" s="53">
        <v>1.8557999999999999E-3</v>
      </c>
      <c r="K1609" s="53">
        <v>6.0260223000000019</v>
      </c>
      <c r="L1609" s="54">
        <v>0.18725910000000001</v>
      </c>
      <c r="M1609" s="55">
        <v>9.1909999999999995E-4</v>
      </c>
      <c r="N1609" s="53">
        <v>0.2161333</v>
      </c>
      <c r="O1609" s="56">
        <v>366</v>
      </c>
      <c r="P1609" s="56">
        <v>127</v>
      </c>
      <c r="Q1609" s="60">
        <v>0.56828299999999998</v>
      </c>
      <c r="R1609" s="60">
        <v>0.42087576578553632</v>
      </c>
      <c r="S1609" s="60">
        <v>0.69203731067361762</v>
      </c>
      <c r="T1609" s="51" t="s">
        <v>651</v>
      </c>
    </row>
    <row r="1610" spans="1:20" s="83" customFormat="1" x14ac:dyDescent="0.25">
      <c r="A1610" s="51" t="s">
        <v>636</v>
      </c>
      <c r="B1610" s="51" t="s">
        <v>656</v>
      </c>
      <c r="C1610" s="51" t="s">
        <v>39</v>
      </c>
      <c r="D1610" s="51" t="s">
        <v>135</v>
      </c>
      <c r="E1610" s="51">
        <v>207716032</v>
      </c>
      <c r="F1610" s="51">
        <v>30</v>
      </c>
      <c r="G1610" s="52">
        <v>1E-3</v>
      </c>
      <c r="H1610" s="51">
        <v>130</v>
      </c>
      <c r="I1610" s="53">
        <v>6.7520353000000002</v>
      </c>
      <c r="J1610" s="53">
        <v>1.8901E-3</v>
      </c>
      <c r="K1610" s="53">
        <v>6.3255017999999987</v>
      </c>
      <c r="L1610" s="54">
        <v>0.18983140000000001</v>
      </c>
      <c r="M1610" s="55">
        <v>1.0353999999999999E-3</v>
      </c>
      <c r="N1610" s="53">
        <v>0.22305269999999999</v>
      </c>
      <c r="O1610" s="56">
        <v>378</v>
      </c>
      <c r="P1610" s="56">
        <v>132</v>
      </c>
      <c r="Q1610" s="60">
        <v>0.57890799999999998</v>
      </c>
      <c r="R1610" s="60">
        <v>0.45049224811232608</v>
      </c>
      <c r="S1610" s="60">
        <v>0.72059914907873945</v>
      </c>
      <c r="T1610" s="51" t="s">
        <v>651</v>
      </c>
    </row>
    <row r="1611" spans="1:20" s="83" customFormat="1" x14ac:dyDescent="0.25">
      <c r="A1611" s="51" t="s">
        <v>636</v>
      </c>
      <c r="B1611" s="51" t="s">
        <v>656</v>
      </c>
      <c r="C1611" s="51" t="s">
        <v>39</v>
      </c>
      <c r="D1611" s="51" t="s">
        <v>135</v>
      </c>
      <c r="E1611" s="51">
        <v>207716841</v>
      </c>
      <c r="F1611" s="51">
        <v>30</v>
      </c>
      <c r="G1611" s="52">
        <v>1E-3</v>
      </c>
      <c r="H1611" s="51">
        <v>130</v>
      </c>
      <c r="I1611" s="53">
        <v>6.3634708</v>
      </c>
      <c r="J1611" s="53">
        <v>1.8273E-3</v>
      </c>
      <c r="K1611" s="53">
        <v>5.9343390999999999</v>
      </c>
      <c r="L1611" s="54">
        <v>0.19171579999999999</v>
      </c>
      <c r="M1611" s="55">
        <v>9.2920000000000003E-4</v>
      </c>
      <c r="N1611" s="53">
        <v>0.22410050000000001</v>
      </c>
      <c r="O1611" s="56">
        <v>366</v>
      </c>
      <c r="P1611" s="56">
        <v>132</v>
      </c>
      <c r="Q1611" s="60">
        <v>0.60661699999999996</v>
      </c>
      <c r="R1611" s="60">
        <v>0.47480536813808738</v>
      </c>
      <c r="S1611" s="60">
        <v>0.72348157595842932</v>
      </c>
      <c r="T1611" s="51" t="s">
        <v>651</v>
      </c>
    </row>
    <row r="1612" spans="1:20" s="83" customFormat="1" x14ac:dyDescent="0.25">
      <c r="A1612" s="51" t="s">
        <v>636</v>
      </c>
      <c r="B1612" s="51" t="s">
        <v>656</v>
      </c>
      <c r="C1612" s="51" t="s">
        <v>39</v>
      </c>
      <c r="D1612" s="51" t="s">
        <v>135</v>
      </c>
      <c r="E1612" s="51">
        <v>207717613</v>
      </c>
      <c r="F1612" s="51">
        <v>30</v>
      </c>
      <c r="G1612" s="52">
        <v>1E-3</v>
      </c>
      <c r="H1612" s="51">
        <v>130</v>
      </c>
      <c r="I1612" s="53">
        <v>6.4192349999999996</v>
      </c>
      <c r="J1612" s="53">
        <v>1.8161E-3</v>
      </c>
      <c r="K1612" s="53">
        <v>5.9867821999999977</v>
      </c>
      <c r="L1612" s="54">
        <v>0.19125220000000001</v>
      </c>
      <c r="M1612" s="55">
        <v>9.1060000000000002E-4</v>
      </c>
      <c r="N1612" s="53">
        <v>0.2273664</v>
      </c>
      <c r="O1612" s="56">
        <v>366</v>
      </c>
      <c r="P1612" s="56">
        <v>133</v>
      </c>
      <c r="Q1612" s="60">
        <v>0.577233</v>
      </c>
      <c r="R1612" s="60">
        <v>0.43261145929757772</v>
      </c>
      <c r="S1612" s="60">
        <v>0.70301250869085474</v>
      </c>
      <c r="T1612" s="51" t="s">
        <v>651</v>
      </c>
    </row>
    <row r="1613" spans="1:20" s="83" customFormat="1" x14ac:dyDescent="0.25">
      <c r="A1613" s="51" t="s">
        <v>636</v>
      </c>
      <c r="B1613" s="51" t="s">
        <v>656</v>
      </c>
      <c r="C1613" s="51" t="s">
        <v>39</v>
      </c>
      <c r="D1613" s="51" t="s">
        <v>135</v>
      </c>
      <c r="E1613" s="51">
        <v>207718386</v>
      </c>
      <c r="F1613" s="51">
        <v>30</v>
      </c>
      <c r="G1613" s="52">
        <v>1E-3</v>
      </c>
      <c r="H1613" s="51">
        <v>130</v>
      </c>
      <c r="I1613" s="53">
        <v>5.8977728999999997</v>
      </c>
      <c r="J1613" s="53">
        <v>1.8255000000000001E-3</v>
      </c>
      <c r="K1613" s="53">
        <v>5.5182883000000009</v>
      </c>
      <c r="L1613" s="54">
        <v>0.1622421</v>
      </c>
      <c r="M1613" s="55">
        <v>8.7759999999999997E-4</v>
      </c>
      <c r="N1613" s="53">
        <v>0.20468610000000001</v>
      </c>
      <c r="O1613" s="56">
        <v>342</v>
      </c>
      <c r="P1613" s="56">
        <v>114</v>
      </c>
      <c r="Q1613" s="60">
        <v>0.64457399999999998</v>
      </c>
      <c r="R1613" s="60">
        <v>0.50293721039562245</v>
      </c>
      <c r="S1613" s="60">
        <v>0.73715688266656576</v>
      </c>
      <c r="T1613" s="51" t="s">
        <v>651</v>
      </c>
    </row>
    <row r="1614" spans="1:20" s="83" customFormat="1" x14ac:dyDescent="0.25">
      <c r="A1614" s="51" t="s">
        <v>636</v>
      </c>
      <c r="B1614" s="51" t="s">
        <v>656</v>
      </c>
      <c r="C1614" s="51" t="s">
        <v>39</v>
      </c>
      <c r="D1614" s="51" t="s">
        <v>135</v>
      </c>
      <c r="E1614" s="51">
        <v>207719109</v>
      </c>
      <c r="F1614" s="51">
        <v>30</v>
      </c>
      <c r="G1614" s="52">
        <v>1E-3</v>
      </c>
      <c r="H1614" s="51">
        <v>130</v>
      </c>
      <c r="I1614" s="53">
        <v>5.9816761999999999</v>
      </c>
      <c r="J1614" s="53">
        <v>1.82E-3</v>
      </c>
      <c r="K1614" s="53">
        <v>5.5641959999999999</v>
      </c>
      <c r="L1614" s="54">
        <v>0.18723629999999999</v>
      </c>
      <c r="M1614" s="55">
        <v>9.0810000000000001E-4</v>
      </c>
      <c r="N1614" s="53">
        <v>0.21707960000000001</v>
      </c>
      <c r="O1614" s="56">
        <v>342</v>
      </c>
      <c r="P1614" s="56">
        <v>128</v>
      </c>
      <c r="Q1614" s="60">
        <v>0.61897199999999997</v>
      </c>
      <c r="R1614" s="60">
        <v>0.42751078514212498</v>
      </c>
      <c r="S1614" s="60">
        <v>0.69733509035458896</v>
      </c>
      <c r="T1614" s="51" t="s">
        <v>651</v>
      </c>
    </row>
    <row r="1615" spans="1:20" s="83" customFormat="1" x14ac:dyDescent="0.25">
      <c r="A1615" s="51" t="s">
        <v>636</v>
      </c>
      <c r="B1615" s="51" t="s">
        <v>656</v>
      </c>
      <c r="C1615" s="51" t="s">
        <v>39</v>
      </c>
      <c r="D1615" s="51" t="s">
        <v>135</v>
      </c>
      <c r="E1615" s="51">
        <v>207719837</v>
      </c>
      <c r="F1615" s="51">
        <v>30</v>
      </c>
      <c r="G1615" s="52">
        <v>1E-3</v>
      </c>
      <c r="H1615" s="51">
        <v>130</v>
      </c>
      <c r="I1615" s="53">
        <v>5.9140300000000003</v>
      </c>
      <c r="J1615" s="53">
        <v>1.843E-3</v>
      </c>
      <c r="K1615" s="53">
        <v>5.5234820999999998</v>
      </c>
      <c r="L1615" s="54">
        <v>0.1713837</v>
      </c>
      <c r="M1615" s="55">
        <v>8.1139999999999999E-4</v>
      </c>
      <c r="N1615" s="53">
        <v>0.20547989999999999</v>
      </c>
      <c r="O1615" s="56">
        <v>342</v>
      </c>
      <c r="P1615" s="56">
        <v>119</v>
      </c>
      <c r="Q1615" s="60">
        <v>0.59949200000000002</v>
      </c>
      <c r="R1615" s="60">
        <v>0.48268711050077612</v>
      </c>
      <c r="S1615" s="60">
        <v>0.72245605811558045</v>
      </c>
      <c r="T1615" s="51" t="s">
        <v>651</v>
      </c>
    </row>
    <row r="1616" spans="1:20" s="83" customFormat="1" x14ac:dyDescent="0.25">
      <c r="A1616" s="51" t="s">
        <v>636</v>
      </c>
      <c r="B1616" s="51" t="s">
        <v>656</v>
      </c>
      <c r="C1616" s="51" t="s">
        <v>39</v>
      </c>
      <c r="D1616" s="51" t="s">
        <v>135</v>
      </c>
      <c r="E1616" s="51">
        <v>207721858</v>
      </c>
      <c r="F1616" s="51">
        <v>30</v>
      </c>
      <c r="G1616" s="52">
        <v>1E-3</v>
      </c>
      <c r="H1616" s="51">
        <v>130</v>
      </c>
      <c r="I1616" s="53">
        <v>5.3443259000000003</v>
      </c>
      <c r="J1616" s="53">
        <v>1.7875E-3</v>
      </c>
      <c r="K1616" s="53">
        <v>4.9702249000000007</v>
      </c>
      <c r="L1616" s="54">
        <v>0.16431019999999999</v>
      </c>
      <c r="M1616" s="55">
        <v>8.2129999999999996E-4</v>
      </c>
      <c r="N1616" s="53">
        <v>0.19754379999999999</v>
      </c>
      <c r="O1616" s="56">
        <v>306</v>
      </c>
      <c r="P1616" s="56">
        <v>117</v>
      </c>
      <c r="Q1616" s="60">
        <v>0.58083399999999996</v>
      </c>
      <c r="R1616" s="60">
        <v>0.45311899425491542</v>
      </c>
      <c r="S1616" s="60">
        <v>0.69934008487627497</v>
      </c>
      <c r="T1616" s="51" t="s">
        <v>651</v>
      </c>
    </row>
    <row r="1617" spans="1:20" s="83" customFormat="1" x14ac:dyDescent="0.25">
      <c r="A1617" s="51" t="s">
        <v>636</v>
      </c>
      <c r="B1617" s="51" t="s">
        <v>656</v>
      </c>
      <c r="C1617" s="51" t="s">
        <v>39</v>
      </c>
      <c r="D1617" s="51" t="s">
        <v>135</v>
      </c>
      <c r="E1617" s="51">
        <v>207722527</v>
      </c>
      <c r="F1617" s="51">
        <v>30</v>
      </c>
      <c r="G1617" s="52">
        <v>1E-3</v>
      </c>
      <c r="H1617" s="51">
        <v>130</v>
      </c>
      <c r="I1617" s="53">
        <v>6.1313648000000001</v>
      </c>
      <c r="J1617" s="53">
        <v>1.828E-3</v>
      </c>
      <c r="K1617" s="53">
        <v>5.7252272999999994</v>
      </c>
      <c r="L1617" s="54">
        <v>0.1841208</v>
      </c>
      <c r="M1617" s="55">
        <v>8.9490000000000001E-4</v>
      </c>
      <c r="N1617" s="53">
        <v>0.2079366</v>
      </c>
      <c r="O1617" s="56">
        <v>354</v>
      </c>
      <c r="P1617" s="56">
        <v>126</v>
      </c>
      <c r="Q1617" s="60">
        <v>0.671682</v>
      </c>
      <c r="R1617" s="60">
        <v>0.53561233081381054</v>
      </c>
      <c r="S1617" s="60">
        <v>0.766985801230882</v>
      </c>
      <c r="T1617" s="51" t="s">
        <v>651</v>
      </c>
    </row>
    <row r="1618" spans="1:20" s="83" customFormat="1" x14ac:dyDescent="0.25">
      <c r="A1618" s="51" t="s">
        <v>636</v>
      </c>
      <c r="B1618" s="51" t="s">
        <v>656</v>
      </c>
      <c r="C1618" s="51" t="s">
        <v>39</v>
      </c>
      <c r="D1618" s="51" t="s">
        <v>135</v>
      </c>
      <c r="E1618" s="51">
        <v>207724521</v>
      </c>
      <c r="F1618" s="51">
        <v>30</v>
      </c>
      <c r="G1618" s="52">
        <v>1E-3</v>
      </c>
      <c r="H1618" s="51">
        <v>130</v>
      </c>
      <c r="I1618" s="53">
        <v>5.9476822</v>
      </c>
      <c r="J1618" s="53">
        <v>1.7738999999999999E-3</v>
      </c>
      <c r="K1618" s="53">
        <v>5.5407967999999999</v>
      </c>
      <c r="L1618" s="54">
        <v>0.17850250000000001</v>
      </c>
      <c r="M1618" s="55">
        <v>8.9499999999999996E-4</v>
      </c>
      <c r="N1618" s="53">
        <v>0.21462990000000001</v>
      </c>
      <c r="O1618" s="56">
        <v>342</v>
      </c>
      <c r="P1618" s="56">
        <v>123</v>
      </c>
      <c r="Q1618" s="60">
        <v>0.65400400000000003</v>
      </c>
      <c r="R1618" s="60">
        <v>0.53202555559540099</v>
      </c>
      <c r="S1618" s="60">
        <v>0.74873554188680402</v>
      </c>
      <c r="T1618" s="51" t="s">
        <v>651</v>
      </c>
    </row>
    <row r="1619" spans="1:20" s="83" customFormat="1" x14ac:dyDescent="0.25">
      <c r="A1619" s="51" t="s">
        <v>636</v>
      </c>
      <c r="B1619" s="51" t="s">
        <v>656</v>
      </c>
      <c r="C1619" s="51" t="s">
        <v>39</v>
      </c>
      <c r="D1619" s="51" t="s">
        <v>135</v>
      </c>
      <c r="E1619" s="51">
        <v>207725247</v>
      </c>
      <c r="F1619" s="51">
        <v>30</v>
      </c>
      <c r="G1619" s="52">
        <v>1E-3</v>
      </c>
      <c r="H1619" s="51">
        <v>130</v>
      </c>
      <c r="I1619" s="53">
        <v>6.6561760000000003</v>
      </c>
      <c r="J1619" s="53">
        <v>1.7791E-3</v>
      </c>
      <c r="K1619" s="53">
        <v>6.1781538000000014</v>
      </c>
      <c r="L1619" s="54">
        <v>0.21255830000000001</v>
      </c>
      <c r="M1619" s="55">
        <v>9.9299999999999996E-4</v>
      </c>
      <c r="N1619" s="53">
        <v>0.25168990000000002</v>
      </c>
      <c r="O1619" s="56">
        <v>378</v>
      </c>
      <c r="P1619" s="56">
        <v>146</v>
      </c>
      <c r="Q1619" s="60">
        <v>0.61359200000000003</v>
      </c>
      <c r="R1619" s="60">
        <v>0.46551350418615772</v>
      </c>
      <c r="S1619" s="60">
        <v>0.71460947231770844</v>
      </c>
      <c r="T1619" s="51" t="s">
        <v>651</v>
      </c>
    </row>
    <row r="1620" spans="1:20" s="83" customFormat="1" x14ac:dyDescent="0.25">
      <c r="A1620" s="51" t="s">
        <v>636</v>
      </c>
      <c r="B1620" s="51" t="s">
        <v>656</v>
      </c>
      <c r="C1620" s="51" t="s">
        <v>39</v>
      </c>
      <c r="D1620" s="51" t="s">
        <v>135</v>
      </c>
      <c r="E1620" s="51">
        <v>207726045</v>
      </c>
      <c r="F1620" s="51">
        <v>30</v>
      </c>
      <c r="G1620" s="52">
        <v>1E-3</v>
      </c>
      <c r="H1620" s="51">
        <v>130</v>
      </c>
      <c r="I1620" s="53">
        <v>6.1404623000000003</v>
      </c>
      <c r="J1620" s="53">
        <v>1.7727999999999999E-3</v>
      </c>
      <c r="K1620" s="53">
        <v>5.7173877000000006</v>
      </c>
      <c r="L1620" s="54">
        <v>0.1865521</v>
      </c>
      <c r="M1620" s="55">
        <v>9.3789999999999998E-4</v>
      </c>
      <c r="N1620" s="53">
        <v>0.2235087</v>
      </c>
      <c r="O1620" s="56">
        <v>354</v>
      </c>
      <c r="P1620" s="56">
        <v>129</v>
      </c>
      <c r="Q1620" s="60">
        <v>0.61449699999999996</v>
      </c>
      <c r="R1620" s="60">
        <v>0.44252428360887769</v>
      </c>
      <c r="S1620" s="60">
        <v>0.70601351605336182</v>
      </c>
      <c r="T1620" s="51" t="s">
        <v>651</v>
      </c>
    </row>
    <row r="1621" spans="1:20" s="83" customFormat="1" x14ac:dyDescent="0.25">
      <c r="A1621" s="51" t="s">
        <v>636</v>
      </c>
      <c r="B1621" s="51" t="s">
        <v>656</v>
      </c>
      <c r="C1621" s="51" t="s">
        <v>39</v>
      </c>
      <c r="D1621" s="51" t="s">
        <v>135</v>
      </c>
      <c r="E1621" s="51">
        <v>207726790</v>
      </c>
      <c r="F1621" s="51">
        <v>30</v>
      </c>
      <c r="G1621" s="52">
        <v>1E-3</v>
      </c>
      <c r="H1621" s="51">
        <v>130</v>
      </c>
      <c r="I1621" s="53">
        <v>5.5405050999999998</v>
      </c>
      <c r="J1621" s="53">
        <v>1.8653999999999999E-3</v>
      </c>
      <c r="K1621" s="53">
        <v>5.1512153999999999</v>
      </c>
      <c r="L1621" s="54">
        <v>0.17061219999999999</v>
      </c>
      <c r="M1621" s="55">
        <v>9.5129999999999998E-4</v>
      </c>
      <c r="N1621" s="53">
        <v>0.205982</v>
      </c>
      <c r="O1621" s="56">
        <v>318</v>
      </c>
      <c r="P1621" s="56">
        <v>120</v>
      </c>
      <c r="Q1621" s="60">
        <v>0.60905399999999998</v>
      </c>
      <c r="R1621" s="60">
        <v>0.53147429074567654</v>
      </c>
      <c r="S1621" s="60">
        <v>0.75909855288445405</v>
      </c>
      <c r="T1621" s="51" t="s">
        <v>651</v>
      </c>
    </row>
    <row r="1622" spans="1:20" s="83" customFormat="1" x14ac:dyDescent="0.25">
      <c r="A1622" s="51" t="s">
        <v>636</v>
      </c>
      <c r="B1622" s="51" t="s">
        <v>656</v>
      </c>
      <c r="C1622" s="51" t="s">
        <v>39</v>
      </c>
      <c r="D1622" s="51" t="s">
        <v>135</v>
      </c>
      <c r="E1622" s="51">
        <v>207727476</v>
      </c>
      <c r="F1622" s="51">
        <v>30</v>
      </c>
      <c r="G1622" s="52">
        <v>1E-3</v>
      </c>
      <c r="H1622" s="51">
        <v>130</v>
      </c>
      <c r="I1622" s="53">
        <v>5.9409460999999997</v>
      </c>
      <c r="J1622" s="53">
        <v>1.8259000000000001E-3</v>
      </c>
      <c r="K1622" s="53">
        <v>5.5417917999999986</v>
      </c>
      <c r="L1622" s="54">
        <v>0.1765369</v>
      </c>
      <c r="M1622" s="55">
        <v>8.3819999999999999E-4</v>
      </c>
      <c r="N1622" s="53">
        <v>0.20964730000000001</v>
      </c>
      <c r="O1622" s="56">
        <v>342</v>
      </c>
      <c r="P1622" s="56">
        <v>120</v>
      </c>
      <c r="Q1622" s="60">
        <v>0.57979499999999995</v>
      </c>
      <c r="R1622" s="60">
        <v>0.42976493073211558</v>
      </c>
      <c r="S1622" s="60">
        <v>0.69158352746795104</v>
      </c>
      <c r="T1622" s="51" t="s">
        <v>651</v>
      </c>
    </row>
    <row r="1623" spans="1:20" s="83" customFormat="1" x14ac:dyDescent="0.25">
      <c r="A1623" s="51" t="s">
        <v>636</v>
      </c>
      <c r="B1623" s="51" t="s">
        <v>656</v>
      </c>
      <c r="C1623" s="51" t="s">
        <v>39</v>
      </c>
      <c r="D1623" s="51" t="s">
        <v>135</v>
      </c>
      <c r="E1623" s="51">
        <v>207728199</v>
      </c>
      <c r="F1623" s="51">
        <v>30</v>
      </c>
      <c r="G1623" s="52">
        <v>1E-3</v>
      </c>
      <c r="H1623" s="51">
        <v>130</v>
      </c>
      <c r="I1623" s="53">
        <v>5.9046319</v>
      </c>
      <c r="J1623" s="53">
        <v>1.7768E-3</v>
      </c>
      <c r="K1623" s="53">
        <v>5.5581558000000024</v>
      </c>
      <c r="L1623" s="54">
        <v>0.14708879999999999</v>
      </c>
      <c r="M1623" s="55">
        <v>8.4250000000000004E-4</v>
      </c>
      <c r="N1623" s="53">
        <v>0.18160470000000001</v>
      </c>
      <c r="O1623" s="56">
        <v>342</v>
      </c>
      <c r="P1623" s="56">
        <v>102</v>
      </c>
      <c r="Q1623" s="60">
        <v>0.47959400000000002</v>
      </c>
      <c r="R1623" s="60">
        <v>0.34992130188216491</v>
      </c>
      <c r="S1623" s="60">
        <v>0.6463125535137958</v>
      </c>
      <c r="T1623" s="51" t="s">
        <v>651</v>
      </c>
    </row>
    <row r="1624" spans="1:20" s="83" customFormat="1" x14ac:dyDescent="0.25">
      <c r="A1624" s="51" t="s">
        <v>636</v>
      </c>
      <c r="B1624" s="51" t="s">
        <v>656</v>
      </c>
      <c r="C1624" s="51" t="s">
        <v>39</v>
      </c>
      <c r="D1624" s="51" t="s">
        <v>135</v>
      </c>
      <c r="E1624" s="51">
        <v>207728921</v>
      </c>
      <c r="F1624" s="51">
        <v>30</v>
      </c>
      <c r="G1624" s="52">
        <v>1E-3</v>
      </c>
      <c r="H1624" s="51">
        <v>130</v>
      </c>
      <c r="I1624" s="53">
        <v>6.3986109000000004</v>
      </c>
      <c r="J1624" s="53">
        <v>1.7887000000000001E-3</v>
      </c>
      <c r="K1624" s="53">
        <v>5.9112738999999994</v>
      </c>
      <c r="L1624" s="54">
        <v>0.20642269999999999</v>
      </c>
      <c r="M1624" s="55">
        <v>9.8160000000000001E-4</v>
      </c>
      <c r="N1624" s="53">
        <v>0.26747189999999998</v>
      </c>
      <c r="O1624" s="56">
        <v>366</v>
      </c>
      <c r="P1624" s="56">
        <v>146</v>
      </c>
      <c r="Q1624" s="60">
        <v>0.53516699999999995</v>
      </c>
      <c r="R1624" s="60">
        <v>0.4315258498335996</v>
      </c>
      <c r="S1624" s="60">
        <v>0.7081697513885562</v>
      </c>
      <c r="T1624" s="51" t="s">
        <v>651</v>
      </c>
    </row>
    <row r="1625" spans="1:20" s="83" customFormat="1" x14ac:dyDescent="0.25">
      <c r="A1625" s="51" t="s">
        <v>636</v>
      </c>
      <c r="B1625" s="51" t="s">
        <v>656</v>
      </c>
      <c r="C1625" s="51" t="s">
        <v>39</v>
      </c>
      <c r="D1625" s="51" t="s">
        <v>135</v>
      </c>
      <c r="E1625" s="51">
        <v>207729692</v>
      </c>
      <c r="F1625" s="51">
        <v>30</v>
      </c>
      <c r="G1625" s="52">
        <v>1E-3</v>
      </c>
      <c r="H1625" s="51">
        <v>130</v>
      </c>
      <c r="I1625" s="53">
        <v>6.3600773999999998</v>
      </c>
      <c r="J1625" s="53">
        <v>1.7937999999999999E-3</v>
      </c>
      <c r="K1625" s="53">
        <v>5.9511510999999988</v>
      </c>
      <c r="L1625" s="54">
        <v>0.17596980000000001</v>
      </c>
      <c r="M1625" s="55">
        <v>1.034E-3</v>
      </c>
      <c r="N1625" s="53">
        <v>0.21958259999999999</v>
      </c>
      <c r="O1625" s="56">
        <v>366</v>
      </c>
      <c r="P1625" s="56">
        <v>127</v>
      </c>
      <c r="Q1625" s="60">
        <v>0.46834399999999998</v>
      </c>
      <c r="R1625" s="60">
        <v>0.31130868073065537</v>
      </c>
      <c r="S1625" s="60">
        <v>0.65150407748575512</v>
      </c>
      <c r="T1625" s="51" t="s">
        <v>651</v>
      </c>
    </row>
    <row r="1626" spans="1:20" s="83" customFormat="1" x14ac:dyDescent="0.25">
      <c r="A1626" s="51" t="s">
        <v>636</v>
      </c>
      <c r="B1626" s="51" t="s">
        <v>656</v>
      </c>
      <c r="C1626" s="51" t="s">
        <v>39</v>
      </c>
      <c r="D1626" s="51" t="s">
        <v>135</v>
      </c>
      <c r="E1626" s="51">
        <v>207730458</v>
      </c>
      <c r="F1626" s="51">
        <v>30</v>
      </c>
      <c r="G1626" s="52">
        <v>1E-3</v>
      </c>
      <c r="H1626" s="51">
        <v>130</v>
      </c>
      <c r="I1626" s="53">
        <v>6.6192640999999997</v>
      </c>
      <c r="J1626" s="53">
        <v>1.8361E-3</v>
      </c>
      <c r="K1626" s="53">
        <v>6.2169170999999999</v>
      </c>
      <c r="L1626" s="54">
        <v>0.17668339999999999</v>
      </c>
      <c r="M1626" s="55">
        <v>8.2560000000000001E-4</v>
      </c>
      <c r="N1626" s="53">
        <v>0.21235899999999999</v>
      </c>
      <c r="O1626" s="56">
        <v>378</v>
      </c>
      <c r="P1626" s="56">
        <v>120</v>
      </c>
      <c r="Q1626" s="60">
        <v>0.477686</v>
      </c>
      <c r="R1626" s="60">
        <v>0.36755921760825028</v>
      </c>
      <c r="S1626" s="60">
        <v>0.67960871789178701</v>
      </c>
      <c r="T1626" s="51" t="s">
        <v>651</v>
      </c>
    </row>
    <row r="1627" spans="1:20" s="83" customFormat="1" x14ac:dyDescent="0.25">
      <c r="A1627" s="51" t="s">
        <v>636</v>
      </c>
      <c r="B1627" s="51" t="s">
        <v>656</v>
      </c>
      <c r="C1627" s="51" t="s">
        <v>39</v>
      </c>
      <c r="D1627" s="51" t="s">
        <v>135</v>
      </c>
      <c r="E1627" s="51">
        <v>207731250</v>
      </c>
      <c r="F1627" s="51">
        <v>30</v>
      </c>
      <c r="G1627" s="52">
        <v>1E-3</v>
      </c>
      <c r="H1627" s="51">
        <v>130</v>
      </c>
      <c r="I1627" s="53">
        <v>6.1720169</v>
      </c>
      <c r="J1627" s="53">
        <v>1.7902E-3</v>
      </c>
      <c r="K1627" s="53">
        <v>5.7556391999999983</v>
      </c>
      <c r="L1627" s="54">
        <v>0.1792463</v>
      </c>
      <c r="M1627" s="55">
        <v>8.5320000000000003E-4</v>
      </c>
      <c r="N1627" s="53">
        <v>0.223389</v>
      </c>
      <c r="O1627" s="56">
        <v>354</v>
      </c>
      <c r="P1627" s="56">
        <v>126</v>
      </c>
      <c r="Q1627" s="60">
        <v>0.55682500000000001</v>
      </c>
      <c r="R1627" s="60">
        <v>0.40718564187732798</v>
      </c>
      <c r="S1627" s="60">
        <v>0.69148839042560195</v>
      </c>
      <c r="T1627" s="51" t="s">
        <v>651</v>
      </c>
    </row>
    <row r="1628" spans="1:20" s="83" customFormat="1" x14ac:dyDescent="0.25">
      <c r="A1628" s="51" t="s">
        <v>636</v>
      </c>
      <c r="B1628" s="51" t="s">
        <v>656</v>
      </c>
      <c r="C1628" s="51" t="s">
        <v>39</v>
      </c>
      <c r="D1628" s="51" t="s">
        <v>135</v>
      </c>
      <c r="E1628" s="51">
        <v>207731998</v>
      </c>
      <c r="F1628" s="51">
        <v>30</v>
      </c>
      <c r="G1628" s="52">
        <v>1E-3</v>
      </c>
      <c r="H1628" s="51">
        <v>130</v>
      </c>
      <c r="I1628" s="53">
        <v>6.3925647000000003</v>
      </c>
      <c r="J1628" s="53">
        <v>1.7685999999999999E-3</v>
      </c>
      <c r="K1628" s="53">
        <v>5.9562632000000004</v>
      </c>
      <c r="L1628" s="54">
        <v>0.1984332</v>
      </c>
      <c r="M1628" s="55">
        <v>9.5140000000000003E-4</v>
      </c>
      <c r="N1628" s="53">
        <v>0.2246107</v>
      </c>
      <c r="O1628" s="56">
        <v>366</v>
      </c>
      <c r="P1628" s="56">
        <v>135</v>
      </c>
      <c r="Q1628" s="60">
        <v>0.57469499999999996</v>
      </c>
      <c r="R1628" s="60">
        <v>0.43202971927718292</v>
      </c>
      <c r="S1628" s="60">
        <v>0.7077162350336953</v>
      </c>
      <c r="T1628" s="51" t="s">
        <v>651</v>
      </c>
    </row>
    <row r="1629" spans="1:20" s="83" customFormat="1" x14ac:dyDescent="0.25">
      <c r="A1629" s="51" t="s">
        <v>636</v>
      </c>
      <c r="B1629" s="51" t="s">
        <v>656</v>
      </c>
      <c r="C1629" s="51" t="s">
        <v>39</v>
      </c>
      <c r="D1629" s="51" t="s">
        <v>135</v>
      </c>
      <c r="E1629" s="51">
        <v>207732769</v>
      </c>
      <c r="F1629" s="51">
        <v>30</v>
      </c>
      <c r="G1629" s="52">
        <v>1E-3</v>
      </c>
      <c r="H1629" s="51">
        <v>130</v>
      </c>
      <c r="I1629" s="53">
        <v>6.4388528999999997</v>
      </c>
      <c r="J1629" s="53">
        <v>1.7671E-3</v>
      </c>
      <c r="K1629" s="53">
        <v>6.0026704999999989</v>
      </c>
      <c r="L1629" s="54">
        <v>0.19306319999999999</v>
      </c>
      <c r="M1629" s="55">
        <v>9.9949999999999995E-4</v>
      </c>
      <c r="N1629" s="53">
        <v>0.22975400000000001</v>
      </c>
      <c r="O1629" s="56">
        <v>366</v>
      </c>
      <c r="P1629" s="56">
        <v>134</v>
      </c>
      <c r="Q1629" s="60">
        <v>0.62372499999999997</v>
      </c>
      <c r="R1629" s="60">
        <v>0.46446628229029713</v>
      </c>
      <c r="S1629" s="60">
        <v>0.71455047533117</v>
      </c>
      <c r="T1629" s="51" t="s">
        <v>651</v>
      </c>
    </row>
    <row r="1630" spans="1:20" s="83" customFormat="1" x14ac:dyDescent="0.25">
      <c r="A1630" s="51" t="s">
        <v>636</v>
      </c>
      <c r="B1630" s="51" t="s">
        <v>656</v>
      </c>
      <c r="C1630" s="51" t="s">
        <v>39</v>
      </c>
      <c r="D1630" s="51" t="s">
        <v>135</v>
      </c>
      <c r="E1630" s="51">
        <v>207733543</v>
      </c>
      <c r="F1630" s="51">
        <v>30</v>
      </c>
      <c r="G1630" s="52">
        <v>1E-3</v>
      </c>
      <c r="H1630" s="51">
        <v>130</v>
      </c>
      <c r="I1630" s="53">
        <v>5.2586691999999999</v>
      </c>
      <c r="J1630" s="53">
        <v>1.7577999999999999E-3</v>
      </c>
      <c r="K1630" s="53">
        <v>4.9266319000000003</v>
      </c>
      <c r="L1630" s="54">
        <v>0.14727850000000001</v>
      </c>
      <c r="M1630" s="55">
        <v>7.4459999999999999E-4</v>
      </c>
      <c r="N1630" s="53">
        <v>0.1729897</v>
      </c>
      <c r="O1630" s="56">
        <v>306</v>
      </c>
      <c r="P1630" s="56">
        <v>101</v>
      </c>
      <c r="Q1630" s="60">
        <v>0.70741200000000004</v>
      </c>
      <c r="R1630" s="60">
        <v>0.59113907387768538</v>
      </c>
      <c r="S1630" s="60">
        <v>0.78508002112006803</v>
      </c>
      <c r="T1630" s="51" t="s">
        <v>651</v>
      </c>
    </row>
    <row r="1631" spans="1:20" s="83" customFormat="1" x14ac:dyDescent="0.25">
      <c r="A1631" s="51" t="s">
        <v>636</v>
      </c>
      <c r="B1631" s="51" t="s">
        <v>656</v>
      </c>
      <c r="C1631" s="51" t="s">
        <v>39</v>
      </c>
      <c r="D1631" s="51" t="s">
        <v>135</v>
      </c>
      <c r="E1631" s="51">
        <v>207734200</v>
      </c>
      <c r="F1631" s="51">
        <v>30</v>
      </c>
      <c r="G1631" s="52">
        <v>1E-3</v>
      </c>
      <c r="H1631" s="51">
        <v>130</v>
      </c>
      <c r="I1631" s="53">
        <v>4.8200224</v>
      </c>
      <c r="J1631" s="53">
        <v>1.7784999999999999E-3</v>
      </c>
      <c r="K1631" s="53">
        <v>4.5108482000000008</v>
      </c>
      <c r="L1631" s="54">
        <v>0.13418920000000001</v>
      </c>
      <c r="M1631" s="55">
        <v>7.4819999999999997E-4</v>
      </c>
      <c r="N1631" s="53">
        <v>0.16268289999999999</v>
      </c>
      <c r="O1631" s="56">
        <v>282</v>
      </c>
      <c r="P1631" s="56">
        <v>92</v>
      </c>
      <c r="Q1631" s="60">
        <v>0.57893700000000003</v>
      </c>
      <c r="R1631" s="60">
        <v>0.46526443300981529</v>
      </c>
      <c r="S1631" s="60">
        <v>0.71521141859987347</v>
      </c>
      <c r="T1631" s="51" t="s">
        <v>651</v>
      </c>
    </row>
    <row r="1632" spans="1:20" s="83" customFormat="1" x14ac:dyDescent="0.25">
      <c r="A1632" s="51" t="s">
        <v>636</v>
      </c>
      <c r="B1632" s="51" t="s">
        <v>656</v>
      </c>
      <c r="C1632" s="51" t="s">
        <v>39</v>
      </c>
      <c r="D1632" s="51" t="s">
        <v>135</v>
      </c>
      <c r="E1632" s="51">
        <v>207734813</v>
      </c>
      <c r="F1632" s="51">
        <v>30</v>
      </c>
      <c r="G1632" s="52">
        <v>1E-3</v>
      </c>
      <c r="H1632" s="51">
        <v>130</v>
      </c>
      <c r="I1632" s="53">
        <v>6.4657166999999998</v>
      </c>
      <c r="J1632" s="53">
        <v>1.7964000000000001E-3</v>
      </c>
      <c r="K1632" s="53">
        <v>6.0075694999999998</v>
      </c>
      <c r="L1632" s="54">
        <v>0.2055273</v>
      </c>
      <c r="M1632" s="55">
        <v>9.6540000000000005E-4</v>
      </c>
      <c r="N1632" s="53">
        <v>0.2389918</v>
      </c>
      <c r="O1632" s="56">
        <v>366</v>
      </c>
      <c r="P1632" s="56">
        <v>144</v>
      </c>
      <c r="Q1632" s="60">
        <v>0.63672600000000001</v>
      </c>
      <c r="R1632" s="60">
        <v>0.52034934970330282</v>
      </c>
      <c r="S1632" s="60">
        <v>0.74845427241538109</v>
      </c>
      <c r="T1632" s="51" t="s">
        <v>651</v>
      </c>
    </row>
    <row r="1633" spans="1:20" s="83" customFormat="1" x14ac:dyDescent="0.25">
      <c r="A1633" s="51" t="s">
        <v>636</v>
      </c>
      <c r="B1633" s="51" t="s">
        <v>656</v>
      </c>
      <c r="C1633" s="51" t="s">
        <v>39</v>
      </c>
      <c r="D1633" s="51" t="s">
        <v>135</v>
      </c>
      <c r="E1633" s="51">
        <v>207735592</v>
      </c>
      <c r="F1633" s="51">
        <v>30</v>
      </c>
      <c r="G1633" s="52">
        <v>1E-3</v>
      </c>
      <c r="H1633" s="51">
        <v>130</v>
      </c>
      <c r="I1633" s="53">
        <v>5.5225064000000001</v>
      </c>
      <c r="J1633" s="53">
        <v>1.7488E-3</v>
      </c>
      <c r="K1633" s="53">
        <v>5.1607060999999996</v>
      </c>
      <c r="L1633" s="54">
        <v>0.16004360000000001</v>
      </c>
      <c r="M1633" s="55">
        <v>7.8830000000000002E-4</v>
      </c>
      <c r="N1633" s="53">
        <v>0.1896516</v>
      </c>
      <c r="O1633" s="56">
        <v>318</v>
      </c>
      <c r="P1633" s="56">
        <v>110</v>
      </c>
      <c r="Q1633" s="60">
        <v>0.60514900000000005</v>
      </c>
      <c r="R1633" s="60">
        <v>0.50719658949764213</v>
      </c>
      <c r="S1633" s="60">
        <v>0.74801861365942313</v>
      </c>
      <c r="T1633" s="51" t="s">
        <v>651</v>
      </c>
    </row>
    <row r="1634" spans="1:20" s="83" customFormat="1" x14ac:dyDescent="0.25">
      <c r="A1634" s="51" t="s">
        <v>636</v>
      </c>
      <c r="B1634" s="51" t="s">
        <v>656</v>
      </c>
      <c r="C1634" s="51" t="s">
        <v>39</v>
      </c>
      <c r="D1634" s="51" t="s">
        <v>135</v>
      </c>
      <c r="E1634" s="51">
        <v>207736940</v>
      </c>
      <c r="F1634" s="51">
        <v>30</v>
      </c>
      <c r="G1634" s="52">
        <v>1E-3</v>
      </c>
      <c r="H1634" s="51">
        <v>130</v>
      </c>
      <c r="I1634" s="53">
        <v>5.9767453000000001</v>
      </c>
      <c r="J1634" s="53">
        <v>1.7928E-3</v>
      </c>
      <c r="K1634" s="53">
        <v>5.5354274999999991</v>
      </c>
      <c r="L1634" s="54">
        <v>0.19924749999999999</v>
      </c>
      <c r="M1634" s="55">
        <v>1.0189000000000001E-3</v>
      </c>
      <c r="N1634" s="53">
        <v>0.22894239999999999</v>
      </c>
      <c r="O1634" s="56">
        <v>342</v>
      </c>
      <c r="P1634" s="56">
        <v>136</v>
      </c>
      <c r="Q1634" s="60">
        <v>0.54511699999999996</v>
      </c>
      <c r="R1634" s="60">
        <v>0.4379079839239855</v>
      </c>
      <c r="S1634" s="60">
        <v>0.70405096050668836</v>
      </c>
      <c r="T1634" s="51" t="s">
        <v>651</v>
      </c>
    </row>
    <row r="1635" spans="1:20" s="83" customFormat="1" x14ac:dyDescent="0.25">
      <c r="A1635" s="51" t="s">
        <v>636</v>
      </c>
      <c r="B1635" s="51" t="s">
        <v>656</v>
      </c>
      <c r="C1635" s="51" t="s">
        <v>39</v>
      </c>
      <c r="D1635" s="51" t="s">
        <v>135</v>
      </c>
      <c r="E1635" s="51">
        <v>207737668</v>
      </c>
      <c r="F1635" s="51">
        <v>30</v>
      </c>
      <c r="G1635" s="52">
        <v>1E-3</v>
      </c>
      <c r="H1635" s="51">
        <v>130</v>
      </c>
      <c r="I1635" s="53">
        <v>5.9374377000000003</v>
      </c>
      <c r="J1635" s="53">
        <v>1.7796999999999999E-3</v>
      </c>
      <c r="K1635" s="53">
        <v>5.5258824000000013</v>
      </c>
      <c r="L1635" s="54">
        <v>0.18170539999999999</v>
      </c>
      <c r="M1635" s="55">
        <v>8.966E-4</v>
      </c>
      <c r="N1635" s="53">
        <v>0.21592649999999999</v>
      </c>
      <c r="O1635" s="56">
        <v>342</v>
      </c>
      <c r="P1635" s="56">
        <v>127</v>
      </c>
      <c r="Q1635" s="60">
        <v>0.68856600000000001</v>
      </c>
      <c r="R1635" s="60">
        <v>0.531617651366319</v>
      </c>
      <c r="S1635" s="60">
        <v>0.76089457098796476</v>
      </c>
      <c r="T1635" s="51" t="s">
        <v>651</v>
      </c>
    </row>
    <row r="1636" spans="1:20" s="83" customFormat="1" x14ac:dyDescent="0.25">
      <c r="A1636" s="51" t="s">
        <v>636</v>
      </c>
      <c r="B1636" s="51" t="s">
        <v>656</v>
      </c>
      <c r="C1636" s="51" t="s">
        <v>39</v>
      </c>
      <c r="D1636" s="51" t="s">
        <v>135</v>
      </c>
      <c r="E1636" s="51">
        <v>207738393</v>
      </c>
      <c r="F1636" s="51">
        <v>30</v>
      </c>
      <c r="G1636" s="52">
        <v>1E-3</v>
      </c>
      <c r="H1636" s="51">
        <v>130</v>
      </c>
      <c r="I1636" s="53">
        <v>5.9253422999999996</v>
      </c>
      <c r="J1636" s="53">
        <v>1.8508000000000001E-3</v>
      </c>
      <c r="K1636" s="53">
        <v>5.5241915000000006</v>
      </c>
      <c r="L1636" s="54">
        <v>0.17875579999999999</v>
      </c>
      <c r="M1636" s="55">
        <v>9.0479999999999998E-4</v>
      </c>
      <c r="N1636" s="53">
        <v>0.20953620000000001</v>
      </c>
      <c r="O1636" s="56">
        <v>342</v>
      </c>
      <c r="P1636" s="56">
        <v>125</v>
      </c>
      <c r="Q1636" s="60">
        <v>0.58068699999999995</v>
      </c>
      <c r="R1636" s="60">
        <v>0.46722258822997309</v>
      </c>
      <c r="S1636" s="60">
        <v>0.71034326292054106</v>
      </c>
      <c r="T1636" s="51" t="s">
        <v>651</v>
      </c>
    </row>
    <row r="1637" spans="1:20" s="83" customFormat="1" x14ac:dyDescent="0.25">
      <c r="A1637" s="51" t="s">
        <v>636</v>
      </c>
      <c r="B1637" s="51" t="s">
        <v>656</v>
      </c>
      <c r="C1637" s="51" t="s">
        <v>39</v>
      </c>
      <c r="D1637" s="51" t="s">
        <v>135</v>
      </c>
      <c r="E1637" s="51">
        <v>207739119</v>
      </c>
      <c r="F1637" s="51">
        <v>30</v>
      </c>
      <c r="G1637" s="52">
        <v>1E-3</v>
      </c>
      <c r="H1637" s="51">
        <v>130</v>
      </c>
      <c r="I1637" s="53">
        <v>6.1900202000000002</v>
      </c>
      <c r="J1637" s="53">
        <v>1.8028E-3</v>
      </c>
      <c r="K1637" s="53">
        <v>5.7588545000000009</v>
      </c>
      <c r="L1637" s="54">
        <v>0.1898077</v>
      </c>
      <c r="M1637" s="55">
        <v>9.3599999999999998E-4</v>
      </c>
      <c r="N1637" s="53">
        <v>0.22714380000000001</v>
      </c>
      <c r="O1637" s="56">
        <v>354</v>
      </c>
      <c r="P1637" s="56">
        <v>131</v>
      </c>
      <c r="Q1637" s="60">
        <v>0.578708</v>
      </c>
      <c r="R1637" s="60">
        <v>0.51304986405118513</v>
      </c>
      <c r="S1637" s="60">
        <v>0.74347361171995385</v>
      </c>
      <c r="T1637" s="51" t="s">
        <v>651</v>
      </c>
    </row>
    <row r="1638" spans="1:20" s="83" customFormat="1" x14ac:dyDescent="0.25">
      <c r="A1638" s="51" t="s">
        <v>636</v>
      </c>
      <c r="B1638" s="51" t="s">
        <v>656</v>
      </c>
      <c r="C1638" s="51" t="s">
        <v>39</v>
      </c>
      <c r="D1638" s="51" t="s">
        <v>135</v>
      </c>
      <c r="E1638" s="51">
        <v>207739870</v>
      </c>
      <c r="F1638" s="51">
        <v>30</v>
      </c>
      <c r="G1638" s="52">
        <v>1E-3</v>
      </c>
      <c r="H1638" s="51">
        <v>130</v>
      </c>
      <c r="I1638" s="53">
        <v>5.9474945999999997</v>
      </c>
      <c r="J1638" s="53">
        <v>1.7736E-3</v>
      </c>
      <c r="K1638" s="53">
        <v>5.5208568000000007</v>
      </c>
      <c r="L1638" s="54">
        <v>0.18676690000000001</v>
      </c>
      <c r="M1638" s="55">
        <v>1.0081000000000001E-3</v>
      </c>
      <c r="N1638" s="53">
        <v>0.2265163</v>
      </c>
      <c r="O1638" s="56">
        <v>342</v>
      </c>
      <c r="P1638" s="56">
        <v>129</v>
      </c>
      <c r="Q1638" s="60">
        <v>0.61824699999999999</v>
      </c>
      <c r="R1638" s="60">
        <v>0.47654391879844832</v>
      </c>
      <c r="S1638" s="60">
        <v>0.72672192723216189</v>
      </c>
      <c r="T1638" s="51" t="s">
        <v>651</v>
      </c>
    </row>
    <row r="1639" spans="1:20" s="83" customFormat="1" x14ac:dyDescent="0.25">
      <c r="A1639" s="51" t="s">
        <v>636</v>
      </c>
      <c r="B1639" s="51" t="s">
        <v>656</v>
      </c>
      <c r="C1639" s="51" t="s">
        <v>39</v>
      </c>
      <c r="D1639" s="51" t="s">
        <v>135</v>
      </c>
      <c r="E1639" s="51">
        <v>207740594</v>
      </c>
      <c r="F1639" s="51">
        <v>30</v>
      </c>
      <c r="G1639" s="52">
        <v>1E-3</v>
      </c>
      <c r="H1639" s="51">
        <v>130</v>
      </c>
      <c r="I1639" s="53">
        <v>6.1731758000000001</v>
      </c>
      <c r="J1639" s="53">
        <v>1.8293999999999999E-3</v>
      </c>
      <c r="K1639" s="53">
        <v>5.7520420000000012</v>
      </c>
      <c r="L1639" s="54">
        <v>0.18377019999999999</v>
      </c>
      <c r="M1639" s="55">
        <v>8.9119999999999998E-4</v>
      </c>
      <c r="N1639" s="53">
        <v>0.22444819999999999</v>
      </c>
      <c r="O1639" s="56">
        <v>354</v>
      </c>
      <c r="P1639" s="56">
        <v>130</v>
      </c>
      <c r="Q1639" s="60">
        <v>0.57923999999999998</v>
      </c>
      <c r="R1639" s="60">
        <v>0.41836589280849329</v>
      </c>
      <c r="S1639" s="60">
        <v>0.68566389956696217</v>
      </c>
      <c r="T1639" s="51" t="s">
        <v>651</v>
      </c>
    </row>
    <row r="1640" spans="1:20" s="83" customFormat="1" x14ac:dyDescent="0.25">
      <c r="A1640" s="51" t="s">
        <v>636</v>
      </c>
      <c r="B1640" s="51" t="s">
        <v>656</v>
      </c>
      <c r="C1640" s="51" t="s">
        <v>39</v>
      </c>
      <c r="D1640" s="51" t="s">
        <v>135</v>
      </c>
      <c r="E1640" s="51">
        <v>207741344</v>
      </c>
      <c r="F1640" s="51">
        <v>30</v>
      </c>
      <c r="G1640" s="52">
        <v>1E-3</v>
      </c>
      <c r="H1640" s="51">
        <v>130</v>
      </c>
      <c r="I1640" s="53">
        <v>5.9932663000000002</v>
      </c>
      <c r="J1640" s="53">
        <v>1.7374000000000001E-3</v>
      </c>
      <c r="K1640" s="53">
        <v>5.5779820000000004</v>
      </c>
      <c r="L1640" s="54">
        <v>0.18124670000000001</v>
      </c>
      <c r="M1640" s="55">
        <v>9.1500000000000001E-4</v>
      </c>
      <c r="N1640" s="53">
        <v>0.2212238</v>
      </c>
      <c r="O1640" s="56">
        <v>342</v>
      </c>
      <c r="P1640" s="56">
        <v>127</v>
      </c>
      <c r="Q1640" s="60">
        <v>0.54906299999999997</v>
      </c>
      <c r="R1640" s="60">
        <v>0.41803248511447438</v>
      </c>
      <c r="S1640" s="60">
        <v>0.6974811796412359</v>
      </c>
      <c r="T1640" s="51" t="s">
        <v>651</v>
      </c>
    </row>
    <row r="1641" spans="1:20" s="83" customFormat="1" x14ac:dyDescent="0.25">
      <c r="A1641" s="51" t="s">
        <v>636</v>
      </c>
      <c r="B1641" s="51" t="s">
        <v>656</v>
      </c>
      <c r="C1641" s="51" t="s">
        <v>39</v>
      </c>
      <c r="D1641" s="51" t="s">
        <v>135</v>
      </c>
      <c r="E1641" s="51">
        <v>207742074</v>
      </c>
      <c r="F1641" s="51">
        <v>30</v>
      </c>
      <c r="G1641" s="52">
        <v>1E-3</v>
      </c>
      <c r="H1641" s="51">
        <v>130</v>
      </c>
      <c r="I1641" s="53">
        <v>5.2778080999999997</v>
      </c>
      <c r="J1641" s="53">
        <v>1.7722E-3</v>
      </c>
      <c r="K1641" s="53">
        <v>4.8964989999999986</v>
      </c>
      <c r="L1641" s="54">
        <v>0.1686492</v>
      </c>
      <c r="M1641" s="55">
        <v>8.2030000000000004E-4</v>
      </c>
      <c r="N1641" s="53">
        <v>0.20082920000000001</v>
      </c>
      <c r="O1641" s="56">
        <v>306</v>
      </c>
      <c r="P1641" s="56">
        <v>117</v>
      </c>
      <c r="Q1641" s="60">
        <v>0.57779100000000005</v>
      </c>
      <c r="R1641" s="60">
        <v>0.44589416657103459</v>
      </c>
      <c r="S1641" s="60">
        <v>0.71118173812736007</v>
      </c>
      <c r="T1641" s="51" t="s">
        <v>651</v>
      </c>
    </row>
    <row r="1642" spans="1:20" s="83" customFormat="1" x14ac:dyDescent="0.25">
      <c r="A1642" s="51" t="s">
        <v>636</v>
      </c>
      <c r="B1642" s="51" t="s">
        <v>656</v>
      </c>
      <c r="C1642" s="51" t="s">
        <v>39</v>
      </c>
      <c r="D1642" s="51" t="s">
        <v>135</v>
      </c>
      <c r="E1642" s="51">
        <v>207742735</v>
      </c>
      <c r="F1642" s="51">
        <v>30</v>
      </c>
      <c r="G1642" s="52">
        <v>1E-3</v>
      </c>
      <c r="H1642" s="51">
        <v>130</v>
      </c>
      <c r="I1642" s="53">
        <v>5.7236969999999996</v>
      </c>
      <c r="J1642" s="53">
        <v>1.7784000000000001E-3</v>
      </c>
      <c r="K1642" s="53">
        <v>5.3223163999999992</v>
      </c>
      <c r="L1642" s="54">
        <v>0.17757100000000001</v>
      </c>
      <c r="M1642" s="55">
        <v>8.6129999999999996E-4</v>
      </c>
      <c r="N1642" s="53">
        <v>0.2108351</v>
      </c>
      <c r="O1642" s="56">
        <v>330</v>
      </c>
      <c r="P1642" s="56">
        <v>125</v>
      </c>
      <c r="Q1642" s="60">
        <v>0.56282200000000004</v>
      </c>
      <c r="R1642" s="60">
        <v>0.41174880985964502</v>
      </c>
      <c r="S1642" s="60">
        <v>0.70277834751196044</v>
      </c>
      <c r="T1642" s="51" t="s">
        <v>651</v>
      </c>
    </row>
    <row r="1643" spans="1:20" s="83" customFormat="1" x14ac:dyDescent="0.25">
      <c r="A1643" s="51" t="s">
        <v>636</v>
      </c>
      <c r="B1643" s="51" t="s">
        <v>656</v>
      </c>
      <c r="C1643" s="51" t="s">
        <v>39</v>
      </c>
      <c r="D1643" s="51" t="s">
        <v>135</v>
      </c>
      <c r="E1643" s="51">
        <v>207743439</v>
      </c>
      <c r="F1643" s="51">
        <v>30</v>
      </c>
      <c r="G1643" s="52">
        <v>1E-3</v>
      </c>
      <c r="H1643" s="51">
        <v>130</v>
      </c>
      <c r="I1643" s="53">
        <v>5.7150568000000002</v>
      </c>
      <c r="J1643" s="53">
        <v>1.8603000000000001E-3</v>
      </c>
      <c r="K1643" s="53">
        <v>5.3135266000000003</v>
      </c>
      <c r="L1643" s="54">
        <v>0.1754115</v>
      </c>
      <c r="M1643" s="55">
        <v>8.6450000000000003E-4</v>
      </c>
      <c r="N1643" s="53">
        <v>0.2133198</v>
      </c>
      <c r="O1643" s="56">
        <v>330</v>
      </c>
      <c r="P1643" s="56">
        <v>125</v>
      </c>
      <c r="Q1643" s="60">
        <v>0.60225499999999998</v>
      </c>
      <c r="R1643" s="60">
        <v>0.40671337289817039</v>
      </c>
      <c r="S1643" s="60">
        <v>0.69525882957431118</v>
      </c>
      <c r="T1643" s="51" t="s">
        <v>651</v>
      </c>
    </row>
    <row r="1644" spans="1:20" s="83" customFormat="1" x14ac:dyDescent="0.25">
      <c r="A1644" s="51" t="s">
        <v>636</v>
      </c>
      <c r="B1644" s="51" t="s">
        <v>656</v>
      </c>
      <c r="C1644" s="51" t="s">
        <v>39</v>
      </c>
      <c r="D1644" s="51" t="s">
        <v>135</v>
      </c>
      <c r="E1644" s="51">
        <v>207744787</v>
      </c>
      <c r="F1644" s="51">
        <v>30</v>
      </c>
      <c r="G1644" s="52">
        <v>1E-3</v>
      </c>
      <c r="H1644" s="51">
        <v>130</v>
      </c>
      <c r="I1644" s="53">
        <v>5.9254027000000002</v>
      </c>
      <c r="J1644" s="53">
        <v>1.794E-3</v>
      </c>
      <c r="K1644" s="53">
        <v>5.4957744000000019</v>
      </c>
      <c r="L1644" s="54">
        <v>0.18854609999999999</v>
      </c>
      <c r="M1644" s="55">
        <v>9.2020000000000003E-4</v>
      </c>
      <c r="N1644" s="53">
        <v>0.22736609999999999</v>
      </c>
      <c r="O1644" s="56">
        <v>342</v>
      </c>
      <c r="P1644" s="56">
        <v>131</v>
      </c>
      <c r="Q1644" s="60">
        <v>0.62090500000000004</v>
      </c>
      <c r="R1644" s="60">
        <v>0.49571710984690881</v>
      </c>
      <c r="S1644" s="60">
        <v>0.7423946168240565</v>
      </c>
      <c r="T1644" s="51" t="s">
        <v>651</v>
      </c>
    </row>
    <row r="1645" spans="1:20" s="83" customFormat="1" x14ac:dyDescent="0.25">
      <c r="A1645" s="51" t="s">
        <v>636</v>
      </c>
      <c r="B1645" s="51" t="s">
        <v>656</v>
      </c>
      <c r="C1645" s="51" t="s">
        <v>39</v>
      </c>
      <c r="D1645" s="51" t="s">
        <v>135</v>
      </c>
      <c r="E1645" s="51">
        <v>207746725</v>
      </c>
      <c r="F1645" s="51">
        <v>30</v>
      </c>
      <c r="G1645" s="52">
        <v>1E-3</v>
      </c>
      <c r="H1645" s="51">
        <v>130</v>
      </c>
      <c r="I1645" s="53">
        <v>6.0894370999999996</v>
      </c>
      <c r="J1645" s="53">
        <v>1.8013E-3</v>
      </c>
      <c r="K1645" s="53">
        <v>5.6855722999999987</v>
      </c>
      <c r="L1645" s="54">
        <v>0.1791422</v>
      </c>
      <c r="M1645" s="55">
        <v>8.9510000000000002E-4</v>
      </c>
      <c r="N1645" s="53">
        <v>0.21164240000000001</v>
      </c>
      <c r="O1645" s="56">
        <v>354</v>
      </c>
      <c r="P1645" s="56">
        <v>123</v>
      </c>
      <c r="Q1645" s="60">
        <v>0.61193299999999995</v>
      </c>
      <c r="R1645" s="60">
        <v>0.50411577091420146</v>
      </c>
      <c r="S1645" s="60">
        <v>0.74461565101232285</v>
      </c>
      <c r="T1645" s="51" t="s">
        <v>651</v>
      </c>
    </row>
    <row r="1646" spans="1:20" s="83" customFormat="1" x14ac:dyDescent="0.25">
      <c r="A1646" s="51" t="s">
        <v>636</v>
      </c>
      <c r="B1646" s="51" t="s">
        <v>656</v>
      </c>
      <c r="C1646" s="51" t="s">
        <v>39</v>
      </c>
      <c r="D1646" s="51" t="s">
        <v>135</v>
      </c>
      <c r="E1646" s="51">
        <v>207747465</v>
      </c>
      <c r="F1646" s="51">
        <v>30</v>
      </c>
      <c r="G1646" s="52">
        <v>1E-3</v>
      </c>
      <c r="H1646" s="51">
        <v>130</v>
      </c>
      <c r="I1646" s="53">
        <v>6.1601274999999998</v>
      </c>
      <c r="J1646" s="53">
        <v>1.8048999999999999E-3</v>
      </c>
      <c r="K1646" s="53">
        <v>5.7585165000000007</v>
      </c>
      <c r="L1646" s="54">
        <v>0.1793198</v>
      </c>
      <c r="M1646" s="55">
        <v>9.5589999999999998E-4</v>
      </c>
      <c r="N1646" s="53">
        <v>0.20924989999999999</v>
      </c>
      <c r="O1646" s="56">
        <v>354</v>
      </c>
      <c r="P1646" s="56">
        <v>124</v>
      </c>
      <c r="Q1646" s="60">
        <v>0.55040999999999995</v>
      </c>
      <c r="R1646" s="60">
        <v>0.42902499549463152</v>
      </c>
      <c r="S1646" s="60">
        <v>0.71181891901923311</v>
      </c>
      <c r="T1646" s="51" t="s">
        <v>651</v>
      </c>
    </row>
    <row r="1647" spans="1:20" s="83" customFormat="1" x14ac:dyDescent="0.25">
      <c r="A1647" s="51" t="s">
        <v>636</v>
      </c>
      <c r="B1647" s="51" t="s">
        <v>656</v>
      </c>
      <c r="C1647" s="51" t="s">
        <v>39</v>
      </c>
      <c r="D1647" s="51" t="s">
        <v>135</v>
      </c>
      <c r="E1647" s="51">
        <v>207748212</v>
      </c>
      <c r="F1647" s="51">
        <v>30</v>
      </c>
      <c r="G1647" s="52">
        <v>1E-3</v>
      </c>
      <c r="H1647" s="51">
        <v>130</v>
      </c>
      <c r="I1647" s="53">
        <v>5.7275763</v>
      </c>
      <c r="J1647" s="53">
        <v>1.8628E-3</v>
      </c>
      <c r="K1647" s="53">
        <v>5.3502018999999992</v>
      </c>
      <c r="L1647" s="54">
        <v>0.16549700000000001</v>
      </c>
      <c r="M1647" s="55">
        <v>7.7050000000000003E-4</v>
      </c>
      <c r="N1647" s="53">
        <v>0.19832710000000001</v>
      </c>
      <c r="O1647" s="56">
        <v>330</v>
      </c>
      <c r="P1647" s="56">
        <v>115</v>
      </c>
      <c r="Q1647" s="60">
        <v>0.59008700000000003</v>
      </c>
      <c r="R1647" s="60">
        <v>0.44748363862829199</v>
      </c>
      <c r="S1647" s="60">
        <v>0.69942071391124938</v>
      </c>
      <c r="T1647" s="51" t="s">
        <v>651</v>
      </c>
    </row>
    <row r="1648" spans="1:20" s="83" customFormat="1" x14ac:dyDescent="0.25">
      <c r="A1648" s="51" t="s">
        <v>636</v>
      </c>
      <c r="B1648" s="51" t="s">
        <v>656</v>
      </c>
      <c r="C1648" s="51" t="s">
        <v>39</v>
      </c>
      <c r="D1648" s="51" t="s">
        <v>135</v>
      </c>
      <c r="E1648" s="51">
        <v>207748915</v>
      </c>
      <c r="F1648" s="51">
        <v>30</v>
      </c>
      <c r="G1648" s="52">
        <v>1E-3</v>
      </c>
      <c r="H1648" s="51">
        <v>130</v>
      </c>
      <c r="I1648" s="53">
        <v>6.2087044999999996</v>
      </c>
      <c r="J1648" s="53">
        <v>1.8056999999999999E-3</v>
      </c>
      <c r="K1648" s="53">
        <v>5.7693040000000018</v>
      </c>
      <c r="L1648" s="54">
        <v>0.19750380000000001</v>
      </c>
      <c r="M1648" s="55">
        <v>8.9249999999999996E-4</v>
      </c>
      <c r="N1648" s="53">
        <v>0.22884199999999999</v>
      </c>
      <c r="O1648" s="56">
        <v>354</v>
      </c>
      <c r="P1648" s="56">
        <v>135</v>
      </c>
      <c r="Q1648" s="60">
        <v>0.58626100000000003</v>
      </c>
      <c r="R1648" s="60">
        <v>0.43722242452209659</v>
      </c>
      <c r="S1648" s="60">
        <v>0.70246870571291131</v>
      </c>
      <c r="T1648" s="51" t="s">
        <v>651</v>
      </c>
    </row>
    <row r="1649" spans="1:20" s="83" customFormat="1" x14ac:dyDescent="0.25">
      <c r="A1649" s="51" t="s">
        <v>636</v>
      </c>
      <c r="B1649" s="51" t="s">
        <v>656</v>
      </c>
      <c r="C1649" s="51" t="s">
        <v>39</v>
      </c>
      <c r="D1649" s="51" t="s">
        <v>135</v>
      </c>
      <c r="E1649" s="51">
        <v>207749666</v>
      </c>
      <c r="F1649" s="51">
        <v>30</v>
      </c>
      <c r="G1649" s="52">
        <v>1E-3</v>
      </c>
      <c r="H1649" s="51">
        <v>130</v>
      </c>
      <c r="I1649" s="53">
        <v>5.9988479000000003</v>
      </c>
      <c r="J1649" s="53">
        <v>1.8253E-3</v>
      </c>
      <c r="K1649" s="53">
        <v>5.6070064000000004</v>
      </c>
      <c r="L1649" s="54">
        <v>0.17180029999999999</v>
      </c>
      <c r="M1649" s="55">
        <v>7.9179999999999995E-4</v>
      </c>
      <c r="N1649" s="53">
        <v>0.20645250000000001</v>
      </c>
      <c r="O1649" s="56">
        <v>342</v>
      </c>
      <c r="P1649" s="56">
        <v>118</v>
      </c>
      <c r="Q1649" s="60">
        <v>0.60581399999999996</v>
      </c>
      <c r="R1649" s="60">
        <v>0.44183621624150188</v>
      </c>
      <c r="S1649" s="60">
        <v>0.72235605345839937</v>
      </c>
      <c r="T1649" s="51" t="s">
        <v>651</v>
      </c>
    </row>
    <row r="1650" spans="1:20" s="83" customFormat="1" x14ac:dyDescent="0.25">
      <c r="A1650" s="51" t="s">
        <v>636</v>
      </c>
      <c r="B1650" s="51" t="s">
        <v>656</v>
      </c>
      <c r="C1650" s="51" t="s">
        <v>39</v>
      </c>
      <c r="D1650" s="51" t="s">
        <v>135</v>
      </c>
      <c r="E1650" s="51">
        <v>207751064</v>
      </c>
      <c r="F1650" s="51">
        <v>30</v>
      </c>
      <c r="G1650" s="52">
        <v>1E-3</v>
      </c>
      <c r="H1650" s="51">
        <v>130</v>
      </c>
      <c r="I1650" s="53">
        <v>5.9327554999999998</v>
      </c>
      <c r="J1650" s="53">
        <v>1.8048000000000001E-3</v>
      </c>
      <c r="K1650" s="53">
        <v>5.5214537000000004</v>
      </c>
      <c r="L1650" s="54">
        <v>0.18093529999999999</v>
      </c>
      <c r="M1650" s="55">
        <v>9.4149999999999995E-4</v>
      </c>
      <c r="N1650" s="53">
        <v>0.21740000000000001</v>
      </c>
      <c r="O1650" s="56">
        <v>342</v>
      </c>
      <c r="P1650" s="56">
        <v>127</v>
      </c>
      <c r="Q1650" s="60">
        <v>0.53181299999999998</v>
      </c>
      <c r="R1650" s="60">
        <v>0.39377247894543949</v>
      </c>
      <c r="S1650" s="60">
        <v>0.69270508384068463</v>
      </c>
      <c r="T1650" s="51" t="s">
        <v>651</v>
      </c>
    </row>
    <row r="1651" spans="1:20" s="83" customFormat="1" x14ac:dyDescent="0.25">
      <c r="A1651" s="51" t="s">
        <v>636</v>
      </c>
      <c r="B1651" s="51" t="s">
        <v>656</v>
      </c>
      <c r="C1651" s="51" t="s">
        <v>39</v>
      </c>
      <c r="D1651" s="51" t="s">
        <v>135</v>
      </c>
      <c r="E1651" s="51">
        <v>207751788</v>
      </c>
      <c r="F1651" s="51">
        <v>30</v>
      </c>
      <c r="G1651" s="52">
        <v>1E-3</v>
      </c>
      <c r="H1651" s="51">
        <v>130</v>
      </c>
      <c r="I1651" s="53">
        <v>6.2453485000000004</v>
      </c>
      <c r="J1651" s="53">
        <v>1.7592E-3</v>
      </c>
      <c r="K1651" s="53">
        <v>5.8190403000000011</v>
      </c>
      <c r="L1651" s="54">
        <v>0.19512689999999999</v>
      </c>
      <c r="M1651" s="55">
        <v>1.0483000000000001E-3</v>
      </c>
      <c r="N1651" s="53">
        <v>0.217944</v>
      </c>
      <c r="O1651" s="56">
        <v>354</v>
      </c>
      <c r="P1651" s="56">
        <v>133</v>
      </c>
      <c r="Q1651" s="60">
        <v>0.65988000000000002</v>
      </c>
      <c r="R1651" s="60">
        <v>0.54433725727744475</v>
      </c>
      <c r="S1651" s="60">
        <v>0.76434986577140085</v>
      </c>
      <c r="T1651" s="51" t="s">
        <v>651</v>
      </c>
    </row>
    <row r="1652" spans="1:20" s="83" customFormat="1" x14ac:dyDescent="0.25">
      <c r="A1652" s="51" t="s">
        <v>636</v>
      </c>
      <c r="B1652" s="51" t="s">
        <v>656</v>
      </c>
      <c r="C1652" s="51" t="s">
        <v>39</v>
      </c>
      <c r="D1652" s="51" t="s">
        <v>135</v>
      </c>
      <c r="E1652" s="51">
        <v>207752543</v>
      </c>
      <c r="F1652" s="51">
        <v>30</v>
      </c>
      <c r="G1652" s="52">
        <v>1E-3</v>
      </c>
      <c r="H1652" s="51">
        <v>130</v>
      </c>
      <c r="I1652" s="53">
        <v>6.3522565999999996</v>
      </c>
      <c r="J1652" s="53">
        <v>1.7637E-3</v>
      </c>
      <c r="K1652" s="53">
        <v>5.9592580999999996</v>
      </c>
      <c r="L1652" s="54">
        <v>0.1675973</v>
      </c>
      <c r="M1652" s="55">
        <v>9.9310000000000002E-4</v>
      </c>
      <c r="N1652" s="53">
        <v>0.2113525</v>
      </c>
      <c r="O1652" s="56">
        <v>366</v>
      </c>
      <c r="P1652" s="56">
        <v>119</v>
      </c>
      <c r="Q1652" s="60">
        <v>0.65098900000000004</v>
      </c>
      <c r="R1652" s="60">
        <v>0.48737291856495729</v>
      </c>
      <c r="S1652" s="60">
        <v>0.74559452995063935</v>
      </c>
      <c r="T1652" s="51" t="s">
        <v>651</v>
      </c>
    </row>
    <row r="1653" spans="1:20" s="83" customFormat="1" x14ac:dyDescent="0.25">
      <c r="A1653" s="51" t="s">
        <v>636</v>
      </c>
      <c r="B1653" s="51" t="s">
        <v>656</v>
      </c>
      <c r="C1653" s="51" t="s">
        <v>39</v>
      </c>
      <c r="D1653" s="51" t="s">
        <v>135</v>
      </c>
      <c r="E1653" s="51">
        <v>207753309</v>
      </c>
      <c r="F1653" s="51">
        <v>30</v>
      </c>
      <c r="G1653" s="52">
        <v>1E-3</v>
      </c>
      <c r="H1653" s="51">
        <v>130</v>
      </c>
      <c r="I1653" s="53">
        <v>6.2294751000000002</v>
      </c>
      <c r="J1653" s="53">
        <v>1.7956999999999999E-3</v>
      </c>
      <c r="K1653" s="53">
        <v>5.7849421999999997</v>
      </c>
      <c r="L1653" s="54">
        <v>0.1952837</v>
      </c>
      <c r="M1653" s="55">
        <v>9.9529999999999996E-4</v>
      </c>
      <c r="N1653" s="53">
        <v>0.23595450000000001</v>
      </c>
      <c r="O1653" s="56">
        <v>354</v>
      </c>
      <c r="P1653" s="56">
        <v>139</v>
      </c>
      <c r="Q1653" s="60">
        <v>0.63754</v>
      </c>
      <c r="R1653" s="60">
        <v>0.50537182468364072</v>
      </c>
      <c r="S1653" s="60">
        <v>0.7464267216796785</v>
      </c>
      <c r="T1653" s="51" t="s">
        <v>651</v>
      </c>
    </row>
    <row r="1654" spans="1:20" s="83" customFormat="1" x14ac:dyDescent="0.25">
      <c r="A1654" s="51" t="s">
        <v>636</v>
      </c>
      <c r="B1654" s="51" t="s">
        <v>656</v>
      </c>
      <c r="C1654" s="51" t="s">
        <v>39</v>
      </c>
      <c r="D1654" s="51" t="s">
        <v>135</v>
      </c>
      <c r="E1654" s="51">
        <v>207754675</v>
      </c>
      <c r="F1654" s="51">
        <v>30</v>
      </c>
      <c r="G1654" s="52">
        <v>1E-3</v>
      </c>
      <c r="H1654" s="51">
        <v>130</v>
      </c>
      <c r="I1654" s="53">
        <v>5.9765839999999999</v>
      </c>
      <c r="J1654" s="53">
        <v>1.8316000000000001E-3</v>
      </c>
      <c r="K1654" s="53">
        <v>5.5701852000000001</v>
      </c>
      <c r="L1654" s="54">
        <v>0.1801731</v>
      </c>
      <c r="M1654" s="55">
        <v>8.943E-4</v>
      </c>
      <c r="N1654" s="53">
        <v>0.2132203</v>
      </c>
      <c r="O1654" s="56">
        <v>342</v>
      </c>
      <c r="P1654" s="56">
        <v>124</v>
      </c>
      <c r="Q1654" s="60">
        <v>0.56526100000000001</v>
      </c>
      <c r="R1654" s="60">
        <v>0.4359210419076876</v>
      </c>
      <c r="S1654" s="60">
        <v>0.7063597449820822</v>
      </c>
      <c r="T1654" s="51" t="s">
        <v>651</v>
      </c>
    </row>
    <row r="1655" spans="1:20" s="83" customFormat="1" x14ac:dyDescent="0.25">
      <c r="A1655" s="51" t="s">
        <v>636</v>
      </c>
      <c r="B1655" s="51" t="s">
        <v>656</v>
      </c>
      <c r="C1655" s="51" t="s">
        <v>39</v>
      </c>
      <c r="D1655" s="51" t="s">
        <v>135</v>
      </c>
      <c r="E1655" s="51">
        <v>207755405</v>
      </c>
      <c r="F1655" s="51">
        <v>30</v>
      </c>
      <c r="G1655" s="52">
        <v>1E-3</v>
      </c>
      <c r="H1655" s="51">
        <v>130</v>
      </c>
      <c r="I1655" s="53">
        <v>5.9317937000000001</v>
      </c>
      <c r="J1655" s="53">
        <v>1.7974E-3</v>
      </c>
      <c r="K1655" s="53">
        <v>5.5479245000000024</v>
      </c>
      <c r="L1655" s="54">
        <v>0.16879769999999999</v>
      </c>
      <c r="M1655" s="55">
        <v>8.3779999999999998E-4</v>
      </c>
      <c r="N1655" s="53">
        <v>0.20249980000000001</v>
      </c>
      <c r="O1655" s="56">
        <v>342</v>
      </c>
      <c r="P1655" s="56">
        <v>116</v>
      </c>
      <c r="Q1655" s="60">
        <v>0.52089600000000003</v>
      </c>
      <c r="R1655" s="60">
        <v>0.36558431334755442</v>
      </c>
      <c r="S1655" s="60">
        <v>0.66747585158979583</v>
      </c>
      <c r="T1655" s="51" t="s">
        <v>651</v>
      </c>
    </row>
    <row r="1656" spans="1:20" s="83" customFormat="1" x14ac:dyDescent="0.25">
      <c r="A1656" s="51" t="s">
        <v>636</v>
      </c>
      <c r="B1656" s="51" t="s">
        <v>656</v>
      </c>
      <c r="C1656" s="51" t="s">
        <v>39</v>
      </c>
      <c r="D1656" s="51" t="s">
        <v>135</v>
      </c>
      <c r="E1656" s="51">
        <v>207756129</v>
      </c>
      <c r="F1656" s="51">
        <v>30</v>
      </c>
      <c r="G1656" s="52">
        <v>1E-3</v>
      </c>
      <c r="H1656" s="51">
        <v>130</v>
      </c>
      <c r="I1656" s="53">
        <v>5.9653679999999998</v>
      </c>
      <c r="J1656" s="53">
        <v>1.7842999999999999E-3</v>
      </c>
      <c r="K1656" s="53">
        <v>5.5676999000000009</v>
      </c>
      <c r="L1656" s="54">
        <v>0.16998460000000001</v>
      </c>
      <c r="M1656" s="55">
        <v>8.5150000000000004E-4</v>
      </c>
      <c r="N1656" s="53">
        <v>0.2137956</v>
      </c>
      <c r="O1656" s="56">
        <v>342</v>
      </c>
      <c r="P1656" s="56">
        <v>121</v>
      </c>
      <c r="Q1656" s="60">
        <v>0.63839000000000001</v>
      </c>
      <c r="R1656" s="60">
        <v>0.53177313756777478</v>
      </c>
      <c r="S1656" s="60">
        <v>0.75575705857076547</v>
      </c>
      <c r="T1656" s="51" t="s">
        <v>651</v>
      </c>
    </row>
    <row r="1657" spans="1:20" s="83" customFormat="1" x14ac:dyDescent="0.25">
      <c r="A1657" s="51" t="s">
        <v>636</v>
      </c>
      <c r="B1657" s="51" t="s">
        <v>656</v>
      </c>
      <c r="C1657" s="51" t="s">
        <v>39</v>
      </c>
      <c r="D1657" s="51" t="s">
        <v>135</v>
      </c>
      <c r="E1657" s="51">
        <v>207756857</v>
      </c>
      <c r="F1657" s="51">
        <v>30</v>
      </c>
      <c r="G1657" s="52">
        <v>1E-3</v>
      </c>
      <c r="H1657" s="51">
        <v>130</v>
      </c>
      <c r="I1657" s="53">
        <v>6.6758800999999997</v>
      </c>
      <c r="J1657" s="53">
        <v>1.7947E-3</v>
      </c>
      <c r="K1657" s="53">
        <v>6.2055323000000007</v>
      </c>
      <c r="L1657" s="54">
        <v>0.2108391</v>
      </c>
      <c r="M1657" s="55">
        <v>1.0045E-3</v>
      </c>
      <c r="N1657" s="53">
        <v>0.24559719999999999</v>
      </c>
      <c r="O1657" s="56">
        <v>378</v>
      </c>
      <c r="P1657" s="56">
        <v>144</v>
      </c>
      <c r="Q1657" s="60">
        <v>0.57560900000000004</v>
      </c>
      <c r="R1657" s="60">
        <v>0.46131287007340632</v>
      </c>
      <c r="S1657" s="60">
        <v>0.71724456363173339</v>
      </c>
      <c r="T1657" s="51" t="s">
        <v>651</v>
      </c>
    </row>
    <row r="1658" spans="1:20" s="83" customFormat="1" x14ac:dyDescent="0.25">
      <c r="A1658" s="51" t="s">
        <v>636</v>
      </c>
      <c r="B1658" s="51" t="s">
        <v>656</v>
      </c>
      <c r="C1658" s="51" t="s">
        <v>39</v>
      </c>
      <c r="D1658" s="51" t="s">
        <v>135</v>
      </c>
      <c r="E1658" s="51">
        <v>207757656</v>
      </c>
      <c r="F1658" s="51">
        <v>30</v>
      </c>
      <c r="G1658" s="52">
        <v>1E-3</v>
      </c>
      <c r="H1658" s="51">
        <v>130</v>
      </c>
      <c r="I1658" s="53">
        <v>6.1462849999999998</v>
      </c>
      <c r="J1658" s="53">
        <v>1.8124E-3</v>
      </c>
      <c r="K1658" s="53">
        <v>5.706696</v>
      </c>
      <c r="L1658" s="54">
        <v>0.19687170000000001</v>
      </c>
      <c r="M1658" s="55">
        <v>9.810000000000001E-4</v>
      </c>
      <c r="N1658" s="53">
        <v>0.22944790000000001</v>
      </c>
      <c r="O1658" s="56">
        <v>354</v>
      </c>
      <c r="P1658" s="56">
        <v>135</v>
      </c>
      <c r="Q1658" s="60">
        <v>0.579264</v>
      </c>
      <c r="R1658" s="60">
        <v>0.46669564493455262</v>
      </c>
      <c r="S1658" s="60">
        <v>0.72062251793870358</v>
      </c>
      <c r="T1658" s="51" t="s">
        <v>651</v>
      </c>
    </row>
    <row r="1659" spans="1:20" s="83" customFormat="1" x14ac:dyDescent="0.25">
      <c r="A1659" s="51" t="s">
        <v>636</v>
      </c>
      <c r="B1659" s="51" t="s">
        <v>656</v>
      </c>
      <c r="C1659" s="51" t="s">
        <v>39</v>
      </c>
      <c r="D1659" s="51" t="s">
        <v>135</v>
      </c>
      <c r="E1659" s="51">
        <v>207758403</v>
      </c>
      <c r="F1659" s="51">
        <v>30</v>
      </c>
      <c r="G1659" s="52">
        <v>1E-3</v>
      </c>
      <c r="H1659" s="51">
        <v>130</v>
      </c>
      <c r="I1659" s="53">
        <v>5.6886185999999999</v>
      </c>
      <c r="J1659" s="53">
        <v>1.8265E-3</v>
      </c>
      <c r="K1659" s="53">
        <v>5.3119105999999991</v>
      </c>
      <c r="L1659" s="54">
        <v>0.1613116</v>
      </c>
      <c r="M1659" s="55">
        <v>7.5310000000000004E-4</v>
      </c>
      <c r="N1659" s="53">
        <v>0.20267270000000001</v>
      </c>
      <c r="O1659" s="56">
        <v>330</v>
      </c>
      <c r="P1659" s="56">
        <v>113</v>
      </c>
      <c r="Q1659" s="60">
        <v>0.60491899999999998</v>
      </c>
      <c r="R1659" s="60">
        <v>0.43836122267026878</v>
      </c>
      <c r="S1659" s="60">
        <v>0.70784652743287924</v>
      </c>
      <c r="T1659" s="51" t="s">
        <v>651</v>
      </c>
    </row>
    <row r="1660" spans="1:20" s="83" customFormat="1" x14ac:dyDescent="0.25">
      <c r="A1660" s="51" t="s">
        <v>636</v>
      </c>
      <c r="B1660" s="51" t="s">
        <v>656</v>
      </c>
      <c r="C1660" s="51" t="s">
        <v>39</v>
      </c>
      <c r="D1660" s="51" t="s">
        <v>135</v>
      </c>
      <c r="E1660" s="51">
        <v>207759694</v>
      </c>
      <c r="F1660" s="51">
        <v>30</v>
      </c>
      <c r="G1660" s="52">
        <v>1E-3</v>
      </c>
      <c r="H1660" s="51">
        <v>130</v>
      </c>
      <c r="I1660" s="53">
        <v>5.5316200000000002</v>
      </c>
      <c r="J1660" s="53">
        <v>1.7664E-3</v>
      </c>
      <c r="K1660" s="53">
        <v>5.1430146999999993</v>
      </c>
      <c r="L1660" s="54">
        <v>0.16942689999999999</v>
      </c>
      <c r="M1660" s="55">
        <v>8.0289999999999995E-4</v>
      </c>
      <c r="N1660" s="53">
        <v>0.20657519999999999</v>
      </c>
      <c r="O1660" s="56">
        <v>318</v>
      </c>
      <c r="P1660" s="56">
        <v>114</v>
      </c>
      <c r="Q1660" s="60">
        <v>0.65063199999999999</v>
      </c>
      <c r="R1660" s="60">
        <v>0.4889017503424074</v>
      </c>
      <c r="S1660" s="60">
        <v>0.7336806227159367</v>
      </c>
      <c r="T1660" s="51" t="s">
        <v>651</v>
      </c>
    </row>
    <row r="1661" spans="1:20" s="83" customFormat="1" x14ac:dyDescent="0.25">
      <c r="A1661" s="51" t="s">
        <v>636</v>
      </c>
      <c r="B1661" s="51" t="s">
        <v>656</v>
      </c>
      <c r="C1661" s="51" t="s">
        <v>39</v>
      </c>
      <c r="D1661" s="51" t="s">
        <v>135</v>
      </c>
      <c r="E1661" s="51">
        <v>207760377</v>
      </c>
      <c r="F1661" s="51">
        <v>30</v>
      </c>
      <c r="G1661" s="52">
        <v>1E-3</v>
      </c>
      <c r="H1661" s="51">
        <v>130</v>
      </c>
      <c r="I1661" s="53">
        <v>4.8281701000000004</v>
      </c>
      <c r="J1661" s="53">
        <v>1.8782E-3</v>
      </c>
      <c r="K1661" s="53">
        <v>4.4997619000000002</v>
      </c>
      <c r="L1661" s="54">
        <v>0.13857459999999999</v>
      </c>
      <c r="M1661" s="55">
        <v>7.002E-4</v>
      </c>
      <c r="N1661" s="53">
        <v>0.17857400000000001</v>
      </c>
      <c r="O1661" s="56">
        <v>282</v>
      </c>
      <c r="P1661" s="56">
        <v>100</v>
      </c>
      <c r="Q1661" s="60">
        <v>0.53720500000000004</v>
      </c>
      <c r="R1661" s="60">
        <v>0.39783369187394702</v>
      </c>
      <c r="S1661" s="60">
        <v>0.67528362182272439</v>
      </c>
      <c r="T1661" s="51" t="s">
        <v>651</v>
      </c>
    </row>
    <row r="1662" spans="1:20" s="83" customFormat="1" x14ac:dyDescent="0.25">
      <c r="A1662" s="51" t="s">
        <v>636</v>
      </c>
      <c r="B1662" s="51" t="s">
        <v>656</v>
      </c>
      <c r="C1662" s="51" t="s">
        <v>39</v>
      </c>
      <c r="D1662" s="51" t="s">
        <v>135</v>
      </c>
      <c r="E1662" s="51">
        <v>207761602</v>
      </c>
      <c r="F1662" s="51">
        <v>30</v>
      </c>
      <c r="G1662" s="52">
        <v>1E-3</v>
      </c>
      <c r="H1662" s="51">
        <v>130</v>
      </c>
      <c r="I1662" s="53">
        <v>6.4381808999999999</v>
      </c>
      <c r="J1662" s="53">
        <v>1.8047E-3</v>
      </c>
      <c r="K1662" s="53">
        <v>5.974869899999999</v>
      </c>
      <c r="L1662" s="54">
        <v>0.20666699999999999</v>
      </c>
      <c r="M1662" s="55">
        <v>1.0817999999999999E-3</v>
      </c>
      <c r="N1662" s="53">
        <v>0.24285979999999999</v>
      </c>
      <c r="O1662" s="56">
        <v>366</v>
      </c>
      <c r="P1662" s="56">
        <v>145</v>
      </c>
      <c r="Q1662" s="60">
        <v>0.51296200000000003</v>
      </c>
      <c r="R1662" s="60">
        <v>0.37489683647517558</v>
      </c>
      <c r="S1662" s="60">
        <v>0.67282229191676579</v>
      </c>
      <c r="T1662" s="51" t="s">
        <v>651</v>
      </c>
    </row>
    <row r="1663" spans="1:20" s="83" customFormat="1" x14ac:dyDescent="0.25">
      <c r="A1663" s="51" t="s">
        <v>636</v>
      </c>
      <c r="B1663" s="51" t="s">
        <v>656</v>
      </c>
      <c r="C1663" s="51" t="s">
        <v>39</v>
      </c>
      <c r="D1663" s="51" t="s">
        <v>135</v>
      </c>
      <c r="E1663" s="51">
        <v>207762379</v>
      </c>
      <c r="F1663" s="51">
        <v>30</v>
      </c>
      <c r="G1663" s="52">
        <v>1E-3</v>
      </c>
      <c r="H1663" s="51">
        <v>130</v>
      </c>
      <c r="I1663" s="53">
        <v>5.8871387999999998</v>
      </c>
      <c r="J1663" s="53">
        <v>1.7711999999999999E-3</v>
      </c>
      <c r="K1663" s="53">
        <v>5.4904161999999994</v>
      </c>
      <c r="L1663" s="54">
        <v>0.1755369</v>
      </c>
      <c r="M1663" s="55">
        <v>8.8540000000000005E-4</v>
      </c>
      <c r="N1663" s="53">
        <v>0.20848620000000001</v>
      </c>
      <c r="O1663" s="56">
        <v>342</v>
      </c>
      <c r="P1663" s="56">
        <v>121</v>
      </c>
      <c r="Q1663" s="60">
        <v>0.66325299999999998</v>
      </c>
      <c r="R1663" s="60">
        <v>0.52975219171655119</v>
      </c>
      <c r="S1663" s="60">
        <v>0.7415413772305427</v>
      </c>
      <c r="T1663" s="51" t="s">
        <v>651</v>
      </c>
    </row>
    <row r="1664" spans="1:20" s="83" customFormat="1" x14ac:dyDescent="0.25">
      <c r="A1664" s="51" t="s">
        <v>636</v>
      </c>
      <c r="B1664" s="51" t="s">
        <v>656</v>
      </c>
      <c r="C1664" s="51" t="s">
        <v>39</v>
      </c>
      <c r="D1664" s="51" t="s">
        <v>135</v>
      </c>
      <c r="E1664" s="51">
        <v>207763100</v>
      </c>
      <c r="F1664" s="51">
        <v>30</v>
      </c>
      <c r="G1664" s="52">
        <v>1E-3</v>
      </c>
      <c r="H1664" s="51">
        <v>130</v>
      </c>
      <c r="I1664" s="53">
        <v>5.4372524000000002</v>
      </c>
      <c r="J1664" s="53">
        <v>1.8343000000000001E-3</v>
      </c>
      <c r="K1664" s="53">
        <v>5.1108440999999996</v>
      </c>
      <c r="L1664" s="54">
        <v>0.13859170000000001</v>
      </c>
      <c r="M1664" s="55">
        <v>7.0180000000000004E-4</v>
      </c>
      <c r="N1664" s="53">
        <v>0.1759638</v>
      </c>
      <c r="O1664" s="56">
        <v>318</v>
      </c>
      <c r="P1664" s="56">
        <v>98</v>
      </c>
      <c r="Q1664" s="60">
        <v>0.62352399999999997</v>
      </c>
      <c r="R1664" s="60">
        <v>0.53410822856681706</v>
      </c>
      <c r="S1664" s="60">
        <v>0.73565841827721956</v>
      </c>
      <c r="T1664" s="51" t="s">
        <v>651</v>
      </c>
    </row>
    <row r="1665" spans="1:20" s="83" customFormat="1" x14ac:dyDescent="0.25">
      <c r="A1665" s="51" t="s">
        <v>636</v>
      </c>
      <c r="B1665" s="51" t="s">
        <v>656</v>
      </c>
      <c r="C1665" s="51" t="s">
        <v>39</v>
      </c>
      <c r="D1665" s="51" t="s">
        <v>135</v>
      </c>
      <c r="E1665" s="51">
        <v>207763775</v>
      </c>
      <c r="F1665" s="51">
        <v>30</v>
      </c>
      <c r="G1665" s="52">
        <v>1E-3</v>
      </c>
      <c r="H1665" s="51">
        <v>130</v>
      </c>
      <c r="I1665" s="53">
        <v>5.936375</v>
      </c>
      <c r="J1665" s="53">
        <v>1.8194999999999999E-3</v>
      </c>
      <c r="K1665" s="53">
        <v>5.526124199999999</v>
      </c>
      <c r="L1665" s="54">
        <v>0.180176</v>
      </c>
      <c r="M1665" s="55">
        <v>8.8159999999999996E-4</v>
      </c>
      <c r="N1665" s="53">
        <v>0.21726580000000001</v>
      </c>
      <c r="O1665" s="56">
        <v>342</v>
      </c>
      <c r="P1665" s="56">
        <v>126</v>
      </c>
      <c r="Q1665" s="60">
        <v>0.630714</v>
      </c>
      <c r="R1665" s="60">
        <v>0.48132481773472141</v>
      </c>
      <c r="S1665" s="60">
        <v>0.73366889644265321</v>
      </c>
      <c r="T1665" s="51" t="s">
        <v>651</v>
      </c>
    </row>
    <row r="1666" spans="1:20" s="83" customFormat="1" x14ac:dyDescent="0.25">
      <c r="A1666" s="51" t="s">
        <v>636</v>
      </c>
      <c r="B1666" s="51" t="s">
        <v>656</v>
      </c>
      <c r="C1666" s="51" t="s">
        <v>39</v>
      </c>
      <c r="D1666" s="51" t="s">
        <v>135</v>
      </c>
      <c r="E1666" s="51">
        <v>207764501</v>
      </c>
      <c r="F1666" s="51">
        <v>30</v>
      </c>
      <c r="G1666" s="52">
        <v>1E-3</v>
      </c>
      <c r="H1666" s="51">
        <v>130</v>
      </c>
      <c r="I1666" s="53">
        <v>5.6981092999999996</v>
      </c>
      <c r="J1666" s="53">
        <v>1.7537E-3</v>
      </c>
      <c r="K1666" s="53">
        <v>5.3201643999999986</v>
      </c>
      <c r="L1666" s="54">
        <v>0.16863510000000001</v>
      </c>
      <c r="M1666" s="55">
        <v>7.6300000000000001E-4</v>
      </c>
      <c r="N1666" s="53">
        <v>0.19702890000000001</v>
      </c>
      <c r="O1666" s="56">
        <v>330</v>
      </c>
      <c r="P1666" s="56">
        <v>115</v>
      </c>
      <c r="Q1666" s="60">
        <v>0.674794</v>
      </c>
      <c r="R1666" s="60">
        <v>0.4943355387488233</v>
      </c>
      <c r="S1666" s="60">
        <v>0.73422944766570075</v>
      </c>
      <c r="T1666" s="51" t="s">
        <v>651</v>
      </c>
    </row>
    <row r="1667" spans="1:20" s="83" customFormat="1" x14ac:dyDescent="0.25">
      <c r="A1667" s="51" t="s">
        <v>636</v>
      </c>
      <c r="B1667" s="51" t="s">
        <v>656</v>
      </c>
      <c r="C1667" s="51" t="s">
        <v>39</v>
      </c>
      <c r="D1667" s="51" t="s">
        <v>135</v>
      </c>
      <c r="E1667" s="51">
        <v>207765204</v>
      </c>
      <c r="F1667" s="51">
        <v>30</v>
      </c>
      <c r="G1667" s="52">
        <v>1E-3</v>
      </c>
      <c r="H1667" s="51">
        <v>130</v>
      </c>
      <c r="I1667" s="53">
        <v>6.3561696999999997</v>
      </c>
      <c r="J1667" s="53">
        <v>1.8445E-3</v>
      </c>
      <c r="K1667" s="53">
        <v>5.9709311999999981</v>
      </c>
      <c r="L1667" s="54">
        <v>0.16930970000000001</v>
      </c>
      <c r="M1667" s="55">
        <v>8.2620000000000002E-4</v>
      </c>
      <c r="N1667" s="53">
        <v>0.20276949999999999</v>
      </c>
      <c r="O1667" s="56">
        <v>366</v>
      </c>
      <c r="P1667" s="56">
        <v>117</v>
      </c>
      <c r="Q1667" s="60">
        <v>0.52698</v>
      </c>
      <c r="R1667" s="60">
        <v>0.39456615869934608</v>
      </c>
      <c r="S1667" s="60">
        <v>0.67902661540650766</v>
      </c>
      <c r="T1667" s="51" t="s">
        <v>651</v>
      </c>
    </row>
    <row r="1668" spans="1:20" s="83" customFormat="1" x14ac:dyDescent="0.25">
      <c r="A1668" s="51" t="s">
        <v>636</v>
      </c>
      <c r="B1668" s="51" t="s">
        <v>656</v>
      </c>
      <c r="C1668" s="51" t="s">
        <v>39</v>
      </c>
      <c r="D1668" s="51" t="s">
        <v>135</v>
      </c>
      <c r="E1668" s="51">
        <v>207766592</v>
      </c>
      <c r="F1668" s="51">
        <v>30</v>
      </c>
      <c r="G1668" s="52">
        <v>1E-3</v>
      </c>
      <c r="H1668" s="51">
        <v>130</v>
      </c>
      <c r="I1668" s="53">
        <v>5.7267101</v>
      </c>
      <c r="J1668" s="53">
        <v>1.7554999999999999E-3</v>
      </c>
      <c r="K1668" s="53">
        <v>5.3344792000000014</v>
      </c>
      <c r="L1668" s="54">
        <v>0.17135220000000001</v>
      </c>
      <c r="M1668" s="55">
        <v>8.7230000000000001E-4</v>
      </c>
      <c r="N1668" s="53">
        <v>0.2074725</v>
      </c>
      <c r="O1668" s="56">
        <v>330</v>
      </c>
      <c r="P1668" s="56">
        <v>121</v>
      </c>
      <c r="Q1668" s="60">
        <v>0.60139299999999996</v>
      </c>
      <c r="R1668" s="60">
        <v>0.49495159805775157</v>
      </c>
      <c r="S1668" s="60">
        <v>0.73322621897541973</v>
      </c>
      <c r="T1668" s="51" t="s">
        <v>651</v>
      </c>
    </row>
    <row r="1669" spans="1:20" s="83" customFormat="1" x14ac:dyDescent="0.25">
      <c r="A1669" s="51" t="s">
        <v>636</v>
      </c>
      <c r="B1669" s="51" t="s">
        <v>656</v>
      </c>
      <c r="C1669" s="51" t="s">
        <v>39</v>
      </c>
      <c r="D1669" s="51" t="s">
        <v>135</v>
      </c>
      <c r="E1669" s="51">
        <v>207767298</v>
      </c>
      <c r="F1669" s="51">
        <v>30</v>
      </c>
      <c r="G1669" s="52">
        <v>1E-3</v>
      </c>
      <c r="H1669" s="51">
        <v>130</v>
      </c>
      <c r="I1669" s="53">
        <v>5.4810819999999998</v>
      </c>
      <c r="J1669" s="53">
        <v>1.7478000000000001E-3</v>
      </c>
      <c r="K1669" s="53">
        <v>5.1085240999999986</v>
      </c>
      <c r="L1669" s="54">
        <v>0.1621438</v>
      </c>
      <c r="M1669" s="55">
        <v>7.584E-4</v>
      </c>
      <c r="N1669" s="53">
        <v>0.19800010000000001</v>
      </c>
      <c r="O1669" s="56">
        <v>318</v>
      </c>
      <c r="P1669" s="56">
        <v>113</v>
      </c>
      <c r="Q1669" s="60">
        <v>0.66037900000000005</v>
      </c>
      <c r="R1669" s="60">
        <v>0.54764535089154653</v>
      </c>
      <c r="S1669" s="60">
        <v>0.77078068483320183</v>
      </c>
      <c r="T1669" s="51" t="s">
        <v>651</v>
      </c>
    </row>
    <row r="1670" spans="1:20" s="83" customFormat="1" x14ac:dyDescent="0.25">
      <c r="A1670" s="51" t="s">
        <v>636</v>
      </c>
      <c r="B1670" s="51" t="s">
        <v>656</v>
      </c>
      <c r="C1670" s="51" t="s">
        <v>39</v>
      </c>
      <c r="D1670" s="51" t="s">
        <v>135</v>
      </c>
      <c r="E1670" s="51">
        <v>207767980</v>
      </c>
      <c r="F1670" s="51">
        <v>30</v>
      </c>
      <c r="G1670" s="52">
        <v>1E-3</v>
      </c>
      <c r="H1670" s="51">
        <v>130</v>
      </c>
      <c r="I1670" s="53">
        <v>6.1784131999999996</v>
      </c>
      <c r="J1670" s="53">
        <v>1.7650000000000001E-3</v>
      </c>
      <c r="K1670" s="53">
        <v>5.7679364000000009</v>
      </c>
      <c r="L1670" s="54">
        <v>0.1799962</v>
      </c>
      <c r="M1670" s="55">
        <v>8.4210000000000003E-4</v>
      </c>
      <c r="N1670" s="53">
        <v>0.21743119999999999</v>
      </c>
      <c r="O1670" s="56">
        <v>354</v>
      </c>
      <c r="P1670" s="56">
        <v>124</v>
      </c>
      <c r="Q1670" s="60">
        <v>0.73594700000000002</v>
      </c>
      <c r="R1670" s="60">
        <v>0.58890680826136788</v>
      </c>
      <c r="S1670" s="60">
        <v>0.77772715982946461</v>
      </c>
      <c r="T1670" s="51" t="s">
        <v>651</v>
      </c>
    </row>
    <row r="1671" spans="1:20" s="83" customFormat="1" x14ac:dyDescent="0.25">
      <c r="A1671" s="51" t="s">
        <v>636</v>
      </c>
      <c r="B1671" s="51" t="s">
        <v>656</v>
      </c>
      <c r="C1671" s="51" t="s">
        <v>39</v>
      </c>
      <c r="D1671" s="51" t="s">
        <v>135</v>
      </c>
      <c r="E1671" s="51">
        <v>207768731</v>
      </c>
      <c r="F1671" s="51">
        <v>30</v>
      </c>
      <c r="G1671" s="52">
        <v>1E-3</v>
      </c>
      <c r="H1671" s="51">
        <v>130</v>
      </c>
      <c r="I1671" s="53">
        <v>6.0072555999999997</v>
      </c>
      <c r="J1671" s="53">
        <v>1.7717E-3</v>
      </c>
      <c r="K1671" s="53">
        <v>5.5874502000000001</v>
      </c>
      <c r="L1671" s="54">
        <v>0.1841159</v>
      </c>
      <c r="M1671" s="55">
        <v>8.9030000000000001E-4</v>
      </c>
      <c r="N1671" s="53">
        <v>0.2228339</v>
      </c>
      <c r="O1671" s="56">
        <v>342</v>
      </c>
      <c r="P1671" s="56">
        <v>130</v>
      </c>
      <c r="Q1671" s="60">
        <v>0.53745299999999996</v>
      </c>
      <c r="R1671" s="60">
        <v>0.38777567004889152</v>
      </c>
      <c r="S1671" s="60">
        <v>0.68038873868555527</v>
      </c>
      <c r="T1671" s="51" t="s">
        <v>651</v>
      </c>
    </row>
    <row r="1672" spans="1:20" s="83" customFormat="1" x14ac:dyDescent="0.25">
      <c r="A1672" s="51" t="s">
        <v>636</v>
      </c>
      <c r="B1672" s="51" t="s">
        <v>656</v>
      </c>
      <c r="C1672" s="51" t="s">
        <v>39</v>
      </c>
      <c r="D1672" s="51" t="s">
        <v>135</v>
      </c>
      <c r="E1672" s="51">
        <v>207769463</v>
      </c>
      <c r="F1672" s="51">
        <v>30</v>
      </c>
      <c r="G1672" s="52">
        <v>1E-3</v>
      </c>
      <c r="H1672" s="51">
        <v>130</v>
      </c>
      <c r="I1672" s="53">
        <v>5.7355274999999999</v>
      </c>
      <c r="J1672" s="53">
        <v>1.817799999999999E-3</v>
      </c>
      <c r="K1672" s="53">
        <v>5.3368565000000006</v>
      </c>
      <c r="L1672" s="54">
        <v>0.17083889999999999</v>
      </c>
      <c r="M1672" s="55">
        <v>8.3600000000000005E-4</v>
      </c>
      <c r="N1672" s="53">
        <v>0.21502180000000001</v>
      </c>
      <c r="O1672" s="56">
        <v>330</v>
      </c>
      <c r="P1672" s="56">
        <v>122</v>
      </c>
      <c r="Q1672" s="60">
        <v>0.686006</v>
      </c>
      <c r="R1672" s="60">
        <v>0.5823339846770168</v>
      </c>
      <c r="S1672" s="60">
        <v>0.77560633521426747</v>
      </c>
      <c r="T1672" s="51" t="s">
        <v>651</v>
      </c>
    </row>
    <row r="1673" spans="1:20" s="83" customFormat="1" x14ac:dyDescent="0.25">
      <c r="A1673" s="51" t="s">
        <v>636</v>
      </c>
      <c r="B1673" s="51" t="s">
        <v>656</v>
      </c>
      <c r="C1673" s="51" t="s">
        <v>39</v>
      </c>
      <c r="D1673" s="51" t="s">
        <v>135</v>
      </c>
      <c r="E1673" s="51">
        <v>207770168</v>
      </c>
      <c r="F1673" s="51">
        <v>30</v>
      </c>
      <c r="G1673" s="52">
        <v>1E-3</v>
      </c>
      <c r="H1673" s="51">
        <v>130</v>
      </c>
      <c r="I1673" s="53">
        <v>5.7437826999999997</v>
      </c>
      <c r="J1673" s="53">
        <v>1.7895000000000001E-3</v>
      </c>
      <c r="K1673" s="53">
        <v>5.3546253999999989</v>
      </c>
      <c r="L1673" s="54">
        <v>0.1683472</v>
      </c>
      <c r="M1673" s="55">
        <v>8.8150000000000001E-4</v>
      </c>
      <c r="N1673" s="53">
        <v>0.2078672</v>
      </c>
      <c r="O1673" s="56">
        <v>330</v>
      </c>
      <c r="P1673" s="56">
        <v>121</v>
      </c>
      <c r="Q1673" s="60">
        <v>0.63478100000000004</v>
      </c>
      <c r="R1673" s="60">
        <v>0.53426912696332762</v>
      </c>
      <c r="S1673" s="60">
        <v>0.77254027021077476</v>
      </c>
      <c r="T1673" s="51" t="s">
        <v>651</v>
      </c>
    </row>
    <row r="1674" spans="1:20" s="83" customFormat="1" x14ac:dyDescent="0.25">
      <c r="A1674" s="51" t="s">
        <v>636</v>
      </c>
      <c r="B1674" s="51" t="s">
        <v>656</v>
      </c>
      <c r="C1674" s="51" t="s">
        <v>39</v>
      </c>
      <c r="D1674" s="51" t="s">
        <v>135</v>
      </c>
      <c r="E1674" s="51">
        <v>207770874</v>
      </c>
      <c r="F1674" s="51">
        <v>30</v>
      </c>
      <c r="G1674" s="52">
        <v>1E-3</v>
      </c>
      <c r="H1674" s="51">
        <v>130</v>
      </c>
      <c r="I1674" s="53">
        <v>5.5408789000000001</v>
      </c>
      <c r="J1674" s="53">
        <v>1.8125000000000001E-3</v>
      </c>
      <c r="K1674" s="53">
        <v>5.1623317999999987</v>
      </c>
      <c r="L1674" s="54">
        <v>0.16328570000000001</v>
      </c>
      <c r="M1674" s="55">
        <v>7.6729999999999995E-4</v>
      </c>
      <c r="N1674" s="53">
        <v>0.20305970000000001</v>
      </c>
      <c r="O1674" s="56">
        <v>318</v>
      </c>
      <c r="P1674" s="56">
        <v>115</v>
      </c>
      <c r="Q1674" s="60">
        <v>0.55410199999999998</v>
      </c>
      <c r="R1674" s="60">
        <v>0.40880901536320791</v>
      </c>
      <c r="S1674" s="60">
        <v>0.68533867809307247</v>
      </c>
      <c r="T1674" s="51" t="s">
        <v>651</v>
      </c>
    </row>
    <row r="1675" spans="1:20" s="83" customFormat="1" x14ac:dyDescent="0.25">
      <c r="A1675" s="51" t="s">
        <v>636</v>
      </c>
      <c r="B1675" s="51" t="s">
        <v>656</v>
      </c>
      <c r="C1675" s="51" t="s">
        <v>39</v>
      </c>
      <c r="D1675" s="51" t="s">
        <v>135</v>
      </c>
      <c r="E1675" s="51">
        <v>207771558</v>
      </c>
      <c r="F1675" s="51">
        <v>30</v>
      </c>
      <c r="G1675" s="52">
        <v>1E-3</v>
      </c>
      <c r="H1675" s="51">
        <v>130</v>
      </c>
      <c r="I1675" s="53">
        <v>6.2187429999999999</v>
      </c>
      <c r="J1675" s="53">
        <v>1.7930000000000001E-3</v>
      </c>
      <c r="K1675" s="53">
        <v>5.768751</v>
      </c>
      <c r="L1675" s="54">
        <v>0.20016990000000001</v>
      </c>
      <c r="M1675" s="55">
        <v>9.8890000000000002E-4</v>
      </c>
      <c r="N1675" s="53">
        <v>0.23616180000000001</v>
      </c>
      <c r="O1675" s="56">
        <v>354</v>
      </c>
      <c r="P1675" s="56">
        <v>142</v>
      </c>
      <c r="Q1675" s="60">
        <v>0.470362</v>
      </c>
      <c r="R1675" s="60">
        <v>0.33780471896130038</v>
      </c>
      <c r="S1675" s="60">
        <v>0.64712764886810281</v>
      </c>
      <c r="T1675" s="51" t="s">
        <v>651</v>
      </c>
    </row>
    <row r="1676" spans="1:20" s="83" customFormat="1" x14ac:dyDescent="0.25">
      <c r="A1676" s="51" t="s">
        <v>636</v>
      </c>
      <c r="B1676" s="51" t="s">
        <v>656</v>
      </c>
      <c r="C1676" s="51" t="s">
        <v>39</v>
      </c>
      <c r="D1676" s="51" t="s">
        <v>135</v>
      </c>
      <c r="E1676" s="51">
        <v>207772315</v>
      </c>
      <c r="F1676" s="51">
        <v>30</v>
      </c>
      <c r="G1676" s="52">
        <v>1E-3</v>
      </c>
      <c r="H1676" s="51">
        <v>130</v>
      </c>
      <c r="I1676" s="53">
        <v>6.6588428000000004</v>
      </c>
      <c r="J1676" s="53">
        <v>1.7928E-3</v>
      </c>
      <c r="K1676" s="53">
        <v>6.2057992000000004</v>
      </c>
      <c r="L1676" s="54">
        <v>0.20570910000000001</v>
      </c>
      <c r="M1676" s="55">
        <v>9.7309999999999996E-4</v>
      </c>
      <c r="N1676" s="53">
        <v>0.23354820000000001</v>
      </c>
      <c r="O1676" s="56">
        <v>378</v>
      </c>
      <c r="P1676" s="56">
        <v>140</v>
      </c>
      <c r="Q1676" s="60">
        <v>0.59714800000000001</v>
      </c>
      <c r="R1676" s="60">
        <v>0.50055679755438764</v>
      </c>
      <c r="S1676" s="60">
        <v>0.73439410041284969</v>
      </c>
      <c r="T1676" s="51" t="s">
        <v>651</v>
      </c>
    </row>
    <row r="1677" spans="1:20" s="83" customFormat="1" x14ac:dyDescent="0.25">
      <c r="A1677" s="51" t="s">
        <v>636</v>
      </c>
      <c r="B1677" s="51" t="s">
        <v>656</v>
      </c>
      <c r="C1677" s="51" t="s">
        <v>39</v>
      </c>
      <c r="D1677" s="51" t="s">
        <v>135</v>
      </c>
      <c r="E1677" s="51">
        <v>207773113</v>
      </c>
      <c r="F1677" s="51">
        <v>30</v>
      </c>
      <c r="G1677" s="52">
        <v>1E-3</v>
      </c>
      <c r="H1677" s="51">
        <v>130</v>
      </c>
      <c r="I1677" s="53">
        <v>5.7899383999999996</v>
      </c>
      <c r="J1677" s="53">
        <v>1.7453E-3</v>
      </c>
      <c r="K1677" s="53">
        <v>5.3468759999999991</v>
      </c>
      <c r="L1677" s="54">
        <v>0.1924351</v>
      </c>
      <c r="M1677" s="55">
        <v>9.5890000000000005E-4</v>
      </c>
      <c r="N1677" s="53">
        <v>0.23733770000000001</v>
      </c>
      <c r="O1677" s="56">
        <v>330</v>
      </c>
      <c r="P1677" s="56">
        <v>134</v>
      </c>
      <c r="Q1677" s="60">
        <v>0.54493800000000003</v>
      </c>
      <c r="R1677" s="60">
        <v>0.41668559809377959</v>
      </c>
      <c r="S1677" s="60">
        <v>0.68677833508508002</v>
      </c>
      <c r="T1677" s="51" t="s">
        <v>651</v>
      </c>
    </row>
    <row r="1678" spans="1:20" s="83" customFormat="1" x14ac:dyDescent="0.25">
      <c r="A1678" s="51" t="s">
        <v>636</v>
      </c>
      <c r="B1678" s="51" t="s">
        <v>656</v>
      </c>
      <c r="C1678" s="51" t="s">
        <v>39</v>
      </c>
      <c r="D1678" s="51" t="s">
        <v>135</v>
      </c>
      <c r="E1678" s="51">
        <v>207773823</v>
      </c>
      <c r="F1678" s="51">
        <v>30</v>
      </c>
      <c r="G1678" s="52">
        <v>1E-3</v>
      </c>
      <c r="H1678" s="51">
        <v>130</v>
      </c>
      <c r="I1678" s="53">
        <v>6.1601936000000004</v>
      </c>
      <c r="J1678" s="53">
        <v>1.7769000000000001E-3</v>
      </c>
      <c r="K1678" s="53">
        <v>5.7141282999999996</v>
      </c>
      <c r="L1678" s="54">
        <v>0.20064029999999999</v>
      </c>
      <c r="M1678" s="55">
        <v>9.6529999999999999E-4</v>
      </c>
      <c r="N1678" s="53">
        <v>0.23206860000000001</v>
      </c>
      <c r="O1678" s="56">
        <v>354</v>
      </c>
      <c r="P1678" s="56">
        <v>136</v>
      </c>
      <c r="Q1678" s="60">
        <v>0.62706799999999996</v>
      </c>
      <c r="R1678" s="60">
        <v>0.49742738382520879</v>
      </c>
      <c r="S1678" s="60">
        <v>0.74885886592612716</v>
      </c>
      <c r="T1678" s="51" t="s">
        <v>651</v>
      </c>
    </row>
    <row r="1679" spans="1:20" s="83" customFormat="1" x14ac:dyDescent="0.25">
      <c r="A1679" s="51" t="s">
        <v>636</v>
      </c>
      <c r="B1679" s="51" t="s">
        <v>656</v>
      </c>
      <c r="C1679" s="51" t="s">
        <v>39</v>
      </c>
      <c r="D1679" s="51" t="s">
        <v>135</v>
      </c>
      <c r="E1679" s="51">
        <v>207775221</v>
      </c>
      <c r="F1679" s="51">
        <v>30</v>
      </c>
      <c r="G1679" s="52">
        <v>1E-3</v>
      </c>
      <c r="H1679" s="51">
        <v>130</v>
      </c>
      <c r="I1679" s="53">
        <v>5.7809632000000004</v>
      </c>
      <c r="J1679" s="53">
        <v>1.8376E-3</v>
      </c>
      <c r="K1679" s="53">
        <v>5.3853035999999994</v>
      </c>
      <c r="L1679" s="54">
        <v>0.17102719999999999</v>
      </c>
      <c r="M1679" s="55">
        <v>8.9130000000000003E-4</v>
      </c>
      <c r="N1679" s="53">
        <v>0.2112308</v>
      </c>
      <c r="O1679" s="56">
        <v>330</v>
      </c>
      <c r="P1679" s="56">
        <v>121</v>
      </c>
      <c r="Q1679" s="60">
        <v>0.638768</v>
      </c>
      <c r="R1679" s="60">
        <v>0.50638722752676402</v>
      </c>
      <c r="S1679" s="60">
        <v>0.74223181319746501</v>
      </c>
      <c r="T1679" s="51" t="s">
        <v>651</v>
      </c>
    </row>
    <row r="1680" spans="1:20" s="83" customFormat="1" x14ac:dyDescent="0.25">
      <c r="A1680" s="51" t="s">
        <v>636</v>
      </c>
      <c r="B1680" s="51" t="s">
        <v>656</v>
      </c>
      <c r="C1680" s="51" t="s">
        <v>39</v>
      </c>
      <c r="D1680" s="51" t="s">
        <v>135</v>
      </c>
      <c r="E1680" s="51">
        <v>207775929</v>
      </c>
      <c r="F1680" s="51">
        <v>30</v>
      </c>
      <c r="G1680" s="52">
        <v>1E-3</v>
      </c>
      <c r="H1680" s="51">
        <v>130</v>
      </c>
      <c r="I1680" s="53">
        <v>6.4284011000000003</v>
      </c>
      <c r="J1680" s="53">
        <v>1.8301000000000001E-3</v>
      </c>
      <c r="K1680" s="53">
        <v>5.9651967999999993</v>
      </c>
      <c r="L1680" s="54">
        <v>0.2041829</v>
      </c>
      <c r="M1680" s="55">
        <v>9.9139999999999992E-4</v>
      </c>
      <c r="N1680" s="53">
        <v>0.24526770000000001</v>
      </c>
      <c r="O1680" s="56">
        <v>366</v>
      </c>
      <c r="P1680" s="56">
        <v>142</v>
      </c>
      <c r="Q1680" s="60">
        <v>0.54777799999999999</v>
      </c>
      <c r="R1680" s="60">
        <v>0.45211789516697481</v>
      </c>
      <c r="S1680" s="60">
        <v>0.71092347238149922</v>
      </c>
      <c r="T1680" s="51" t="s">
        <v>651</v>
      </c>
    </row>
    <row r="1681" spans="1:20" s="83" customFormat="1" x14ac:dyDescent="0.25">
      <c r="A1681" s="51" t="s">
        <v>636</v>
      </c>
      <c r="B1681" s="51" t="s">
        <v>656</v>
      </c>
      <c r="C1681" s="51" t="s">
        <v>39</v>
      </c>
      <c r="D1681" s="51" t="s">
        <v>135</v>
      </c>
      <c r="E1681" s="51">
        <v>207776703</v>
      </c>
      <c r="F1681" s="51">
        <v>30</v>
      </c>
      <c r="G1681" s="52">
        <v>1E-3</v>
      </c>
      <c r="H1681" s="51">
        <v>130</v>
      </c>
      <c r="I1681" s="53">
        <v>6.0063534000000001</v>
      </c>
      <c r="J1681" s="53">
        <v>1.8062E-3</v>
      </c>
      <c r="K1681" s="53">
        <v>5.5792033999999999</v>
      </c>
      <c r="L1681" s="54">
        <v>0.18846389999999999</v>
      </c>
      <c r="M1681" s="55">
        <v>8.9150000000000004E-4</v>
      </c>
      <c r="N1681" s="53">
        <v>0.22562479999999999</v>
      </c>
      <c r="O1681" s="56">
        <v>342</v>
      </c>
      <c r="P1681" s="56">
        <v>129</v>
      </c>
      <c r="Q1681" s="60">
        <v>0.58927300000000005</v>
      </c>
      <c r="R1681" s="60">
        <v>0.44807130337204543</v>
      </c>
      <c r="S1681" s="60">
        <v>0.69577303601842899</v>
      </c>
      <c r="T1681" s="51" t="s">
        <v>651</v>
      </c>
    </row>
    <row r="1682" spans="1:20" s="83" customFormat="1" x14ac:dyDescent="0.25">
      <c r="A1682" s="51" t="s">
        <v>636</v>
      </c>
      <c r="B1682" s="51" t="s">
        <v>656</v>
      </c>
      <c r="C1682" s="51" t="s">
        <v>39</v>
      </c>
      <c r="D1682" s="51" t="s">
        <v>135</v>
      </c>
      <c r="E1682" s="51">
        <v>207777435</v>
      </c>
      <c r="F1682" s="51">
        <v>30</v>
      </c>
      <c r="G1682" s="52">
        <v>1E-3</v>
      </c>
      <c r="H1682" s="51">
        <v>130</v>
      </c>
      <c r="I1682" s="53">
        <v>5.7552038999999997</v>
      </c>
      <c r="J1682" s="53">
        <v>1.7811999999999999E-3</v>
      </c>
      <c r="K1682" s="53">
        <v>5.3493460999999991</v>
      </c>
      <c r="L1682" s="54">
        <v>0.17795340000000001</v>
      </c>
      <c r="M1682" s="55">
        <v>9.2579999999999995E-4</v>
      </c>
      <c r="N1682" s="53">
        <v>0.21500520000000001</v>
      </c>
      <c r="O1682" s="56">
        <v>330</v>
      </c>
      <c r="P1682" s="56">
        <v>122</v>
      </c>
      <c r="Q1682" s="60">
        <v>0.58643000000000001</v>
      </c>
      <c r="R1682" s="60">
        <v>0.45751665443921907</v>
      </c>
      <c r="S1682" s="60">
        <v>0.71795682654797732</v>
      </c>
      <c r="T1682" s="51" t="s">
        <v>651</v>
      </c>
    </row>
    <row r="1683" spans="1:20" s="83" customFormat="1" x14ac:dyDescent="0.25">
      <c r="A1683" s="51" t="s">
        <v>636</v>
      </c>
      <c r="B1683" s="51" t="s">
        <v>656</v>
      </c>
      <c r="C1683" s="51" t="s">
        <v>39</v>
      </c>
      <c r="D1683" s="51" t="s">
        <v>135</v>
      </c>
      <c r="E1683" s="51">
        <v>207778142</v>
      </c>
      <c r="F1683" s="51">
        <v>30</v>
      </c>
      <c r="G1683" s="52">
        <v>1E-3</v>
      </c>
      <c r="H1683" s="51">
        <v>130</v>
      </c>
      <c r="I1683" s="53">
        <v>5.9882784999999998</v>
      </c>
      <c r="J1683" s="53">
        <v>1.8369E-3</v>
      </c>
      <c r="K1683" s="53">
        <v>5.5741503999999997</v>
      </c>
      <c r="L1683" s="54">
        <v>0.18334210000000001</v>
      </c>
      <c r="M1683" s="55">
        <v>8.6729999999999999E-4</v>
      </c>
      <c r="N1683" s="53">
        <v>0.21792919999999999</v>
      </c>
      <c r="O1683" s="56">
        <v>342</v>
      </c>
      <c r="P1683" s="56">
        <v>127</v>
      </c>
      <c r="Q1683" s="60">
        <v>0.59125700000000003</v>
      </c>
      <c r="R1683" s="60">
        <v>0.4547163248844045</v>
      </c>
      <c r="S1683" s="60">
        <v>0.71903513024161858</v>
      </c>
      <c r="T1683" s="51" t="s">
        <v>651</v>
      </c>
    </row>
    <row r="1684" spans="1:20" s="83" customFormat="1" x14ac:dyDescent="0.25">
      <c r="A1684" s="51" t="s">
        <v>636</v>
      </c>
      <c r="B1684" s="51" t="s">
        <v>656</v>
      </c>
      <c r="C1684" s="51" t="s">
        <v>39</v>
      </c>
      <c r="D1684" s="51" t="s">
        <v>135</v>
      </c>
      <c r="E1684" s="51">
        <v>207778872</v>
      </c>
      <c r="F1684" s="51">
        <v>30</v>
      </c>
      <c r="G1684" s="52">
        <v>1E-3</v>
      </c>
      <c r="H1684" s="51">
        <v>130</v>
      </c>
      <c r="I1684" s="53">
        <v>6.4304693999999998</v>
      </c>
      <c r="J1684" s="53">
        <v>1.8385999999999999E-3</v>
      </c>
      <c r="K1684" s="53">
        <v>6.0030534000000007</v>
      </c>
      <c r="L1684" s="54">
        <v>0.19425220000000001</v>
      </c>
      <c r="M1684" s="55">
        <v>9.636E-4</v>
      </c>
      <c r="N1684" s="53">
        <v>0.21967020000000001</v>
      </c>
      <c r="O1684" s="56">
        <v>366</v>
      </c>
      <c r="P1684" s="56">
        <v>134</v>
      </c>
      <c r="Q1684" s="60">
        <v>0.63953700000000002</v>
      </c>
      <c r="R1684" s="60">
        <v>0.53981891914337476</v>
      </c>
      <c r="S1684" s="60">
        <v>0.77646757051002302</v>
      </c>
      <c r="T1684" s="51" t="s">
        <v>651</v>
      </c>
    </row>
    <row r="1685" spans="1:20" s="83" customFormat="1" x14ac:dyDescent="0.25">
      <c r="A1685" s="51" t="s">
        <v>636</v>
      </c>
      <c r="B1685" s="51" t="s">
        <v>656</v>
      </c>
      <c r="C1685" s="51" t="s">
        <v>39</v>
      </c>
      <c r="D1685" s="51" t="s">
        <v>135</v>
      </c>
      <c r="E1685" s="51">
        <v>207779647</v>
      </c>
      <c r="F1685" s="51">
        <v>30</v>
      </c>
      <c r="G1685" s="52">
        <v>1E-3</v>
      </c>
      <c r="H1685" s="51">
        <v>130</v>
      </c>
      <c r="I1685" s="53">
        <v>6.6704344000000004</v>
      </c>
      <c r="J1685" s="53">
        <v>1.7857000000000001E-3</v>
      </c>
      <c r="K1685" s="53">
        <v>6.2028793999999996</v>
      </c>
      <c r="L1685" s="54">
        <v>0.2080864</v>
      </c>
      <c r="M1685" s="55">
        <v>9.8280000000000004E-4</v>
      </c>
      <c r="N1685" s="53">
        <v>0.24551039999999999</v>
      </c>
      <c r="O1685" s="56">
        <v>378</v>
      </c>
      <c r="P1685" s="56">
        <v>147</v>
      </c>
      <c r="Q1685" s="60">
        <v>0.64024499999999995</v>
      </c>
      <c r="R1685" s="60">
        <v>0.50054818082480312</v>
      </c>
      <c r="S1685" s="60">
        <v>0.72892180065242584</v>
      </c>
      <c r="T1685" s="51" t="s">
        <v>651</v>
      </c>
    </row>
    <row r="1686" spans="1:20" s="83" customFormat="1" x14ac:dyDescent="0.25">
      <c r="A1686" s="51" t="s">
        <v>636</v>
      </c>
      <c r="B1686" s="51" t="s">
        <v>656</v>
      </c>
      <c r="C1686" s="51" t="s">
        <v>39</v>
      </c>
      <c r="D1686" s="51" t="s">
        <v>135</v>
      </c>
      <c r="E1686" s="51">
        <v>207780444</v>
      </c>
      <c r="F1686" s="51">
        <v>30</v>
      </c>
      <c r="G1686" s="52">
        <v>1E-3</v>
      </c>
      <c r="H1686" s="51">
        <v>130</v>
      </c>
      <c r="I1686" s="53">
        <v>5.9447846000000002</v>
      </c>
      <c r="J1686" s="53">
        <v>1.8343999999999999E-3</v>
      </c>
      <c r="K1686" s="53">
        <v>5.5610109000000003</v>
      </c>
      <c r="L1686" s="54">
        <v>0.16746630000000001</v>
      </c>
      <c r="M1686" s="55">
        <v>8.1380000000000005E-4</v>
      </c>
      <c r="N1686" s="53">
        <v>0.20354549999999999</v>
      </c>
      <c r="O1686" s="56">
        <v>342</v>
      </c>
      <c r="P1686" s="56">
        <v>118</v>
      </c>
      <c r="Q1686" s="60">
        <v>0.49119499999999999</v>
      </c>
      <c r="R1686" s="60">
        <v>0.39761558605813241</v>
      </c>
      <c r="S1686" s="60">
        <v>0.67389814284082539</v>
      </c>
      <c r="T1686" s="51" t="s">
        <v>651</v>
      </c>
    </row>
    <row r="1687" spans="1:20" s="83" customFormat="1" x14ac:dyDescent="0.25">
      <c r="A1687" s="51" t="s">
        <v>636</v>
      </c>
      <c r="B1687" s="51" t="s">
        <v>656</v>
      </c>
      <c r="C1687" s="51" t="s">
        <v>39</v>
      </c>
      <c r="D1687" s="51" t="s">
        <v>135</v>
      </c>
      <c r="E1687" s="51">
        <v>207781169</v>
      </c>
      <c r="F1687" s="51">
        <v>30</v>
      </c>
      <c r="G1687" s="52">
        <v>1E-3</v>
      </c>
      <c r="H1687" s="51">
        <v>130</v>
      </c>
      <c r="I1687" s="53">
        <v>6.3898780000000004</v>
      </c>
      <c r="J1687" s="53">
        <v>1.8278000000000001E-3</v>
      </c>
      <c r="K1687" s="53">
        <v>5.9841763000000006</v>
      </c>
      <c r="L1687" s="54">
        <v>0.1789878</v>
      </c>
      <c r="M1687" s="55">
        <v>8.7690000000000001E-4</v>
      </c>
      <c r="N1687" s="53">
        <v>0.2134722</v>
      </c>
      <c r="O1687" s="56">
        <v>366</v>
      </c>
      <c r="P1687" s="56">
        <v>125</v>
      </c>
      <c r="Q1687" s="60">
        <v>0.49712299999999998</v>
      </c>
      <c r="R1687" s="60">
        <v>0.3763710567718786</v>
      </c>
      <c r="S1687" s="60">
        <v>0.67320078687768115</v>
      </c>
      <c r="T1687" s="51" t="s">
        <v>651</v>
      </c>
    </row>
    <row r="1688" spans="1:20" s="83" customFormat="1" x14ac:dyDescent="0.25">
      <c r="A1688" s="51" t="s">
        <v>636</v>
      </c>
      <c r="B1688" s="51" t="s">
        <v>656</v>
      </c>
      <c r="C1688" s="51" t="s">
        <v>39</v>
      </c>
      <c r="D1688" s="51" t="s">
        <v>135</v>
      </c>
      <c r="E1688" s="51">
        <v>207782685</v>
      </c>
      <c r="F1688" s="51">
        <v>30</v>
      </c>
      <c r="G1688" s="52">
        <v>1E-3</v>
      </c>
      <c r="H1688" s="51">
        <v>130</v>
      </c>
      <c r="I1688" s="53">
        <v>6.5722714</v>
      </c>
      <c r="J1688" s="53">
        <v>1.7616999999999999E-3</v>
      </c>
      <c r="K1688" s="53">
        <v>6.1397341000000001</v>
      </c>
      <c r="L1688" s="54">
        <v>0.19394500000000001</v>
      </c>
      <c r="M1688" s="55">
        <v>9.7650000000000005E-4</v>
      </c>
      <c r="N1688" s="53">
        <v>0.22521340000000001</v>
      </c>
      <c r="O1688" s="56">
        <v>378</v>
      </c>
      <c r="P1688" s="56">
        <v>134</v>
      </c>
      <c r="Q1688" s="60">
        <v>0.606429</v>
      </c>
      <c r="R1688" s="60">
        <v>0.46746037906112359</v>
      </c>
      <c r="S1688" s="60">
        <v>0.73711204446418965</v>
      </c>
      <c r="T1688" s="51" t="s">
        <v>651</v>
      </c>
    </row>
    <row r="1689" spans="1:20" s="83" customFormat="1" x14ac:dyDescent="0.25">
      <c r="A1689" s="51" t="s">
        <v>636</v>
      </c>
      <c r="B1689" s="51" t="s">
        <v>656</v>
      </c>
      <c r="C1689" s="51" t="s">
        <v>39</v>
      </c>
      <c r="D1689" s="51" t="s">
        <v>135</v>
      </c>
      <c r="E1689" s="51">
        <v>207784720</v>
      </c>
      <c r="F1689" s="51">
        <v>30</v>
      </c>
      <c r="G1689" s="52">
        <v>1E-3</v>
      </c>
      <c r="H1689" s="51">
        <v>130</v>
      </c>
      <c r="I1689" s="53">
        <v>5.0919397000000002</v>
      </c>
      <c r="J1689" s="53">
        <v>1.8039E-3</v>
      </c>
      <c r="K1689" s="53">
        <v>4.7165552000000011</v>
      </c>
      <c r="L1689" s="54">
        <v>0.16143179999999999</v>
      </c>
      <c r="M1689" s="55">
        <v>8.2470000000000004E-4</v>
      </c>
      <c r="N1689" s="53">
        <v>0.20209650000000001</v>
      </c>
      <c r="O1689" s="56">
        <v>294</v>
      </c>
      <c r="P1689" s="56">
        <v>114</v>
      </c>
      <c r="Q1689" s="60">
        <v>0.55483700000000002</v>
      </c>
      <c r="R1689" s="60">
        <v>0.40555585451406267</v>
      </c>
      <c r="S1689" s="60">
        <v>0.69178244285409818</v>
      </c>
      <c r="T1689" s="51" t="s">
        <v>651</v>
      </c>
    </row>
    <row r="1690" spans="1:20" s="83" customFormat="1" x14ac:dyDescent="0.25">
      <c r="A1690" s="51" t="s">
        <v>636</v>
      </c>
      <c r="B1690" s="51" t="s">
        <v>656</v>
      </c>
      <c r="C1690" s="51" t="s">
        <v>39</v>
      </c>
      <c r="D1690" s="51" t="s">
        <v>135</v>
      </c>
      <c r="E1690" s="51">
        <v>207785361</v>
      </c>
      <c r="F1690" s="51">
        <v>30</v>
      </c>
      <c r="G1690" s="52">
        <v>1E-3</v>
      </c>
      <c r="H1690" s="51">
        <v>130</v>
      </c>
      <c r="I1690" s="53">
        <v>6.2200911999999997</v>
      </c>
      <c r="J1690" s="53">
        <v>1.8492999999999999E-3</v>
      </c>
      <c r="K1690" s="53">
        <v>5.7971536999999982</v>
      </c>
      <c r="L1690" s="54">
        <v>0.1901351</v>
      </c>
      <c r="M1690" s="55">
        <v>9.2509999999999999E-4</v>
      </c>
      <c r="N1690" s="53">
        <v>0.21962860000000001</v>
      </c>
      <c r="O1690" s="56">
        <v>354</v>
      </c>
      <c r="P1690" s="56">
        <v>131</v>
      </c>
      <c r="Q1690" s="60">
        <v>0.62997499999999995</v>
      </c>
      <c r="R1690" s="60">
        <v>0.50429278636865682</v>
      </c>
      <c r="S1690" s="60">
        <v>0.74408513730858628</v>
      </c>
      <c r="T1690" s="51" t="s">
        <v>651</v>
      </c>
    </row>
    <row r="1691" spans="1:20" s="83" customFormat="1" x14ac:dyDescent="0.25">
      <c r="A1691" s="51" t="s">
        <v>636</v>
      </c>
      <c r="B1691" s="51" t="s">
        <v>656</v>
      </c>
      <c r="C1691" s="51" t="s">
        <v>39</v>
      </c>
      <c r="D1691" s="51" t="s">
        <v>135</v>
      </c>
      <c r="E1691" s="51">
        <v>207786115</v>
      </c>
      <c r="F1691" s="51">
        <v>30</v>
      </c>
      <c r="G1691" s="52">
        <v>1E-3</v>
      </c>
      <c r="H1691" s="51">
        <v>130</v>
      </c>
      <c r="I1691" s="53">
        <v>5.7882436999999998</v>
      </c>
      <c r="J1691" s="53">
        <v>1.812E-3</v>
      </c>
      <c r="K1691" s="53">
        <v>5.3698281000000003</v>
      </c>
      <c r="L1691" s="54">
        <v>0.1851013</v>
      </c>
      <c r="M1691" s="55">
        <v>8.8699999999999998E-4</v>
      </c>
      <c r="N1691" s="53">
        <v>0.220445</v>
      </c>
      <c r="O1691" s="56">
        <v>330</v>
      </c>
      <c r="P1691" s="56">
        <v>127</v>
      </c>
      <c r="Q1691" s="60">
        <v>0.64292700000000003</v>
      </c>
      <c r="R1691" s="60">
        <v>0.48872734352674768</v>
      </c>
      <c r="S1691" s="60">
        <v>0.72112432706427876</v>
      </c>
      <c r="T1691" s="51" t="s">
        <v>651</v>
      </c>
    </row>
    <row r="1692" spans="1:20" s="83" customFormat="1" x14ac:dyDescent="0.25">
      <c r="A1692" s="51" t="s">
        <v>636</v>
      </c>
      <c r="B1692" s="51" t="s">
        <v>656</v>
      </c>
      <c r="C1692" s="51" t="s">
        <v>39</v>
      </c>
      <c r="D1692" s="51" t="s">
        <v>135</v>
      </c>
      <c r="E1692" s="51">
        <v>207786827</v>
      </c>
      <c r="F1692" s="51">
        <v>30</v>
      </c>
      <c r="G1692" s="52">
        <v>1E-3</v>
      </c>
      <c r="H1692" s="51">
        <v>130</v>
      </c>
      <c r="I1692" s="53">
        <v>6.4071644000000001</v>
      </c>
      <c r="J1692" s="53">
        <v>1.8221999999999999E-3</v>
      </c>
      <c r="K1692" s="53">
        <v>5.979262799999999</v>
      </c>
      <c r="L1692" s="54">
        <v>0.18978980000000001</v>
      </c>
      <c r="M1692" s="55">
        <v>9.1870000000000005E-4</v>
      </c>
      <c r="N1692" s="53">
        <v>0.22471459999999999</v>
      </c>
      <c r="O1692" s="56">
        <v>366</v>
      </c>
      <c r="P1692" s="56">
        <v>129</v>
      </c>
      <c r="Q1692" s="60">
        <v>0.57609200000000005</v>
      </c>
      <c r="R1692" s="60">
        <v>0.42000553112225852</v>
      </c>
      <c r="S1692" s="60">
        <v>0.7003792323964072</v>
      </c>
      <c r="T1692" s="51" t="s">
        <v>651</v>
      </c>
    </row>
    <row r="1693" spans="1:20" s="83" customFormat="1" x14ac:dyDescent="0.25">
      <c r="A1693" s="51" t="s">
        <v>636</v>
      </c>
      <c r="B1693" s="51" t="s">
        <v>656</v>
      </c>
      <c r="C1693" s="51" t="s">
        <v>39</v>
      </c>
      <c r="D1693" s="51" t="s">
        <v>135</v>
      </c>
      <c r="E1693" s="51">
        <v>207787655</v>
      </c>
      <c r="F1693" s="51">
        <v>30</v>
      </c>
      <c r="G1693" s="52">
        <v>1E-3</v>
      </c>
      <c r="H1693" s="51">
        <v>130</v>
      </c>
      <c r="I1693" s="53">
        <v>6.6228420000000003</v>
      </c>
      <c r="J1693" s="53">
        <v>1.9791000000000001E-3</v>
      </c>
      <c r="K1693" s="53">
        <v>6.2165176000000004</v>
      </c>
      <c r="L1693" s="54">
        <v>0.17825849999999999</v>
      </c>
      <c r="M1693" s="55">
        <v>8.6439999999999998E-4</v>
      </c>
      <c r="N1693" s="53">
        <v>0.21466440000000001</v>
      </c>
      <c r="O1693" s="56">
        <v>366</v>
      </c>
      <c r="P1693" s="56">
        <v>123</v>
      </c>
      <c r="Q1693" s="60">
        <v>0.562307</v>
      </c>
      <c r="R1693" s="60">
        <v>0.42968064972049069</v>
      </c>
      <c r="S1693" s="60">
        <v>0.69868853773907869</v>
      </c>
      <c r="T1693" s="51" t="s">
        <v>651</v>
      </c>
    </row>
    <row r="1694" spans="1:20" s="83" customFormat="1" x14ac:dyDescent="0.25">
      <c r="A1694" s="51" t="s">
        <v>636</v>
      </c>
      <c r="B1694" s="51" t="s">
        <v>656</v>
      </c>
      <c r="C1694" s="51" t="s">
        <v>39</v>
      </c>
      <c r="D1694" s="51" t="s">
        <v>135</v>
      </c>
      <c r="E1694" s="51">
        <v>207788449</v>
      </c>
      <c r="F1694" s="51">
        <v>30</v>
      </c>
      <c r="G1694" s="52">
        <v>1E-3</v>
      </c>
      <c r="H1694" s="51">
        <v>130</v>
      </c>
      <c r="I1694" s="53">
        <v>5.9671117000000002</v>
      </c>
      <c r="J1694" s="53">
        <v>1.7554999999999999E-3</v>
      </c>
      <c r="K1694" s="53">
        <v>5.5674668</v>
      </c>
      <c r="L1694" s="54">
        <v>0.17225289999999999</v>
      </c>
      <c r="M1694" s="55">
        <v>8.5769999999999998E-4</v>
      </c>
      <c r="N1694" s="53">
        <v>0.2136787</v>
      </c>
      <c r="O1694" s="56">
        <v>342</v>
      </c>
      <c r="P1694" s="56">
        <v>119</v>
      </c>
      <c r="Q1694" s="60">
        <v>0.62726400000000004</v>
      </c>
      <c r="R1694" s="60">
        <v>0.50063948778037881</v>
      </c>
      <c r="S1694" s="60">
        <v>0.73030803528243726</v>
      </c>
      <c r="T1694" s="51" t="s">
        <v>651</v>
      </c>
    </row>
    <row r="1695" spans="1:20" s="83" customFormat="1" x14ac:dyDescent="0.25">
      <c r="A1695" s="51" t="s">
        <v>636</v>
      </c>
      <c r="B1695" s="51" t="s">
        <v>656</v>
      </c>
      <c r="C1695" s="51" t="s">
        <v>39</v>
      </c>
      <c r="D1695" s="51" t="s">
        <v>135</v>
      </c>
      <c r="E1695" s="51">
        <v>207789179</v>
      </c>
      <c r="F1695" s="51">
        <v>30</v>
      </c>
      <c r="G1695" s="52">
        <v>1E-3</v>
      </c>
      <c r="H1695" s="51">
        <v>130</v>
      </c>
      <c r="I1695" s="53">
        <v>6.0164556999999999</v>
      </c>
      <c r="J1695" s="53">
        <v>1.7845999999999999E-3</v>
      </c>
      <c r="K1695" s="53">
        <v>5.5986282999999997</v>
      </c>
      <c r="L1695" s="54">
        <v>0.1885194</v>
      </c>
      <c r="M1695" s="55">
        <v>8.8820000000000001E-4</v>
      </c>
      <c r="N1695" s="53">
        <v>0.21652089999999999</v>
      </c>
      <c r="O1695" s="56">
        <v>342</v>
      </c>
      <c r="P1695" s="56">
        <v>128</v>
      </c>
      <c r="Q1695" s="60">
        <v>0.55549599999999999</v>
      </c>
      <c r="R1695" s="60">
        <v>0.44733911333420168</v>
      </c>
      <c r="S1695" s="60">
        <v>0.70852882603572787</v>
      </c>
      <c r="T1695" s="51" t="s">
        <v>651</v>
      </c>
    </row>
    <row r="1696" spans="1:20" s="83" customFormat="1" x14ac:dyDescent="0.25">
      <c r="A1696" s="51" t="s">
        <v>636</v>
      </c>
      <c r="B1696" s="51" t="s">
        <v>656</v>
      </c>
      <c r="C1696" s="51" t="s">
        <v>39</v>
      </c>
      <c r="D1696" s="51" t="s">
        <v>135</v>
      </c>
      <c r="E1696" s="51">
        <v>207789913</v>
      </c>
      <c r="F1696" s="51">
        <v>30</v>
      </c>
      <c r="G1696" s="52">
        <v>1E-3</v>
      </c>
      <c r="H1696" s="51">
        <v>130</v>
      </c>
      <c r="I1696" s="53">
        <v>5.7767223999999997</v>
      </c>
      <c r="J1696" s="53">
        <v>1.755E-3</v>
      </c>
      <c r="K1696" s="53">
        <v>5.3798339999999998</v>
      </c>
      <c r="L1696" s="54">
        <v>0.17391029999999999</v>
      </c>
      <c r="M1696" s="55">
        <v>9.1270000000000001E-4</v>
      </c>
      <c r="N1696" s="53">
        <v>0.20994760000000001</v>
      </c>
      <c r="O1696" s="56">
        <v>330</v>
      </c>
      <c r="P1696" s="56">
        <v>121</v>
      </c>
      <c r="Q1696" s="60">
        <v>0.59116400000000002</v>
      </c>
      <c r="R1696" s="60">
        <v>0.45507182173298127</v>
      </c>
      <c r="S1696" s="60">
        <v>0.70911748222130999</v>
      </c>
      <c r="T1696" s="51" t="s">
        <v>651</v>
      </c>
    </row>
    <row r="1697" spans="1:20" s="83" customFormat="1" x14ac:dyDescent="0.25">
      <c r="A1697" s="51" t="s">
        <v>636</v>
      </c>
      <c r="B1697" s="51" t="s">
        <v>656</v>
      </c>
      <c r="C1697" s="51" t="s">
        <v>39</v>
      </c>
      <c r="D1697" s="51" t="s">
        <v>135</v>
      </c>
      <c r="E1697" s="51">
        <v>207790623</v>
      </c>
      <c r="F1697" s="51">
        <v>30</v>
      </c>
      <c r="G1697" s="52">
        <v>1E-3</v>
      </c>
      <c r="H1697" s="51">
        <v>130</v>
      </c>
      <c r="I1697" s="53">
        <v>6.4407480000000001</v>
      </c>
      <c r="J1697" s="53">
        <v>1.8094999999999999E-3</v>
      </c>
      <c r="K1697" s="53">
        <v>5.9952244000000006</v>
      </c>
      <c r="L1697" s="54">
        <v>0.19421479999999999</v>
      </c>
      <c r="M1697" s="55">
        <v>9.4300000000000004E-4</v>
      </c>
      <c r="N1697" s="53">
        <v>0.2376993</v>
      </c>
      <c r="O1697" s="56">
        <v>366</v>
      </c>
      <c r="P1697" s="56">
        <v>134</v>
      </c>
      <c r="Q1697" s="60">
        <v>0.58482400000000001</v>
      </c>
      <c r="R1697" s="60">
        <v>0.46049046576890679</v>
      </c>
      <c r="S1697" s="60">
        <v>0.72717167343666367</v>
      </c>
      <c r="T1697" s="51" t="s">
        <v>651</v>
      </c>
    </row>
    <row r="1698" spans="1:20" s="83" customFormat="1" x14ac:dyDescent="0.25">
      <c r="A1698" s="51" t="s">
        <v>636</v>
      </c>
      <c r="B1698" s="51" t="s">
        <v>656</v>
      </c>
      <c r="C1698" s="51" t="s">
        <v>39</v>
      </c>
      <c r="D1698" s="51" t="s">
        <v>135</v>
      </c>
      <c r="E1698" s="51">
        <v>207791399</v>
      </c>
      <c r="F1698" s="51">
        <v>30</v>
      </c>
      <c r="G1698" s="52">
        <v>1E-3</v>
      </c>
      <c r="H1698" s="51">
        <v>130</v>
      </c>
      <c r="I1698" s="53">
        <v>5.5550866000000001</v>
      </c>
      <c r="J1698" s="53">
        <v>1.749699999999999E-3</v>
      </c>
      <c r="K1698" s="53">
        <v>5.1523237000000002</v>
      </c>
      <c r="L1698" s="54">
        <v>0.17512639999999999</v>
      </c>
      <c r="M1698" s="55">
        <v>8.4979999999999995E-4</v>
      </c>
      <c r="N1698" s="53">
        <v>0.21496999999999999</v>
      </c>
      <c r="O1698" s="56">
        <v>318</v>
      </c>
      <c r="P1698" s="56">
        <v>124</v>
      </c>
      <c r="Q1698" s="60">
        <v>0.66940200000000005</v>
      </c>
      <c r="R1698" s="60">
        <v>0.5129085755553332</v>
      </c>
      <c r="S1698" s="60">
        <v>0.75365761606224235</v>
      </c>
      <c r="T1698" s="51" t="s">
        <v>651</v>
      </c>
    </row>
    <row r="1699" spans="1:20" s="83" customFormat="1" x14ac:dyDescent="0.25">
      <c r="A1699" s="51" t="s">
        <v>636</v>
      </c>
      <c r="B1699" s="51" t="s">
        <v>656</v>
      </c>
      <c r="C1699" s="51" t="s">
        <v>39</v>
      </c>
      <c r="D1699" s="51" t="s">
        <v>135</v>
      </c>
      <c r="E1699" s="51">
        <v>207792084</v>
      </c>
      <c r="F1699" s="51">
        <v>30</v>
      </c>
      <c r="G1699" s="52">
        <v>1E-3</v>
      </c>
      <c r="H1699" s="51">
        <v>130</v>
      </c>
      <c r="I1699" s="53">
        <v>6.3394633999999996</v>
      </c>
      <c r="J1699" s="53">
        <v>1.8215E-3</v>
      </c>
      <c r="K1699" s="53">
        <v>5.9349515999999989</v>
      </c>
      <c r="L1699" s="54">
        <v>0.18081800000000001</v>
      </c>
      <c r="M1699" s="55">
        <v>8.3830000000000005E-4</v>
      </c>
      <c r="N1699" s="53">
        <v>0.2105697</v>
      </c>
      <c r="O1699" s="56">
        <v>366</v>
      </c>
      <c r="P1699" s="56">
        <v>124</v>
      </c>
      <c r="Q1699" s="60">
        <v>0.58015099999999997</v>
      </c>
      <c r="R1699" s="60">
        <v>0.41534721551128029</v>
      </c>
      <c r="S1699" s="60">
        <v>0.70659696255980864</v>
      </c>
      <c r="T1699" s="51" t="s">
        <v>651</v>
      </c>
    </row>
    <row r="1700" spans="1:20" s="83" customFormat="1" x14ac:dyDescent="0.25">
      <c r="A1700" s="51" t="s">
        <v>636</v>
      </c>
      <c r="B1700" s="51" t="s">
        <v>656</v>
      </c>
      <c r="C1700" s="51" t="s">
        <v>39</v>
      </c>
      <c r="D1700" s="51" t="s">
        <v>135</v>
      </c>
      <c r="E1700" s="51">
        <v>207792849</v>
      </c>
      <c r="F1700" s="51">
        <v>30</v>
      </c>
      <c r="G1700" s="52">
        <v>1E-3</v>
      </c>
      <c r="H1700" s="51">
        <v>130</v>
      </c>
      <c r="I1700" s="53">
        <v>6.4437837</v>
      </c>
      <c r="J1700" s="53">
        <v>1.7867E-3</v>
      </c>
      <c r="K1700" s="53">
        <v>6.0280345000000004</v>
      </c>
      <c r="L1700" s="54">
        <v>0.18237120000000001</v>
      </c>
      <c r="M1700" s="55">
        <v>8.5769999999999998E-4</v>
      </c>
      <c r="N1700" s="53">
        <v>0.22017020000000001</v>
      </c>
      <c r="O1700" s="56">
        <v>366</v>
      </c>
      <c r="P1700" s="56">
        <v>126</v>
      </c>
      <c r="Q1700" s="60">
        <v>0.58370200000000005</v>
      </c>
      <c r="R1700" s="60">
        <v>0.46001009804161858</v>
      </c>
      <c r="S1700" s="60">
        <v>0.70507588704223967</v>
      </c>
      <c r="T1700" s="51" t="s">
        <v>651</v>
      </c>
    </row>
    <row r="1701" spans="1:20" s="83" customFormat="1" x14ac:dyDescent="0.25">
      <c r="A1701" s="51" t="s">
        <v>636</v>
      </c>
      <c r="B1701" s="51" t="s">
        <v>656</v>
      </c>
      <c r="C1701" s="51" t="s">
        <v>39</v>
      </c>
      <c r="D1701" s="51" t="s">
        <v>135</v>
      </c>
      <c r="E1701" s="51">
        <v>207793625</v>
      </c>
      <c r="F1701" s="51">
        <v>30</v>
      </c>
      <c r="G1701" s="52">
        <v>1E-3</v>
      </c>
      <c r="H1701" s="51">
        <v>130</v>
      </c>
      <c r="I1701" s="53">
        <v>5.7544010999999999</v>
      </c>
      <c r="J1701" s="53">
        <v>1.805E-3</v>
      </c>
      <c r="K1701" s="53">
        <v>5.3401489</v>
      </c>
      <c r="L1701" s="54">
        <v>0.1815792</v>
      </c>
      <c r="M1701" s="55">
        <v>9.5660000000000005E-4</v>
      </c>
      <c r="N1701" s="53">
        <v>0.21988099999999999</v>
      </c>
      <c r="O1701" s="56">
        <v>330</v>
      </c>
      <c r="P1701" s="56">
        <v>126</v>
      </c>
      <c r="Q1701" s="60">
        <v>0.59653199999999995</v>
      </c>
      <c r="R1701" s="60">
        <v>0.4714919071343262</v>
      </c>
      <c r="S1701" s="60">
        <v>0.72323357012314815</v>
      </c>
      <c r="T1701" s="51" t="s">
        <v>651</v>
      </c>
    </row>
    <row r="1702" spans="1:20" s="83" customFormat="1" x14ac:dyDescent="0.25">
      <c r="A1702" s="51" t="s">
        <v>636</v>
      </c>
      <c r="B1702" s="51" t="s">
        <v>656</v>
      </c>
      <c r="C1702" s="51" t="s">
        <v>39</v>
      </c>
      <c r="D1702" s="51" t="s">
        <v>135</v>
      </c>
      <c r="E1702" s="51">
        <v>207794333</v>
      </c>
      <c r="F1702" s="51">
        <v>30</v>
      </c>
      <c r="G1702" s="52">
        <v>1E-3</v>
      </c>
      <c r="H1702" s="51">
        <v>130</v>
      </c>
      <c r="I1702" s="53">
        <v>5.9999644999999999</v>
      </c>
      <c r="J1702" s="53">
        <v>1.7842999999999999E-3</v>
      </c>
      <c r="K1702" s="53">
        <v>5.5726182000000009</v>
      </c>
      <c r="L1702" s="54">
        <v>0.19380030000000001</v>
      </c>
      <c r="M1702" s="55">
        <v>9.588E-4</v>
      </c>
      <c r="N1702" s="53">
        <v>0.22020219999999999</v>
      </c>
      <c r="O1702" s="56">
        <v>342</v>
      </c>
      <c r="P1702" s="56">
        <v>132</v>
      </c>
      <c r="Q1702" s="60">
        <v>0.63507800000000003</v>
      </c>
      <c r="R1702" s="60">
        <v>0.4316281662512671</v>
      </c>
      <c r="S1702" s="60">
        <v>0.72712402845204316</v>
      </c>
      <c r="T1702" s="51" t="s">
        <v>651</v>
      </c>
    </row>
    <row r="1703" spans="1:20" s="83" customFormat="1" x14ac:dyDescent="0.25">
      <c r="A1703" s="51" t="s">
        <v>636</v>
      </c>
      <c r="B1703" s="51" t="s">
        <v>656</v>
      </c>
      <c r="C1703" s="51" t="s">
        <v>39</v>
      </c>
      <c r="D1703" s="51" t="s">
        <v>135</v>
      </c>
      <c r="E1703" s="51">
        <v>207795716</v>
      </c>
      <c r="F1703" s="51">
        <v>30</v>
      </c>
      <c r="G1703" s="52">
        <v>1E-3</v>
      </c>
      <c r="H1703" s="51">
        <v>130</v>
      </c>
      <c r="I1703" s="53">
        <v>6.3917140999999997</v>
      </c>
      <c r="J1703" s="53">
        <v>1.8311E-3</v>
      </c>
      <c r="K1703" s="53">
        <v>5.9915565000000024</v>
      </c>
      <c r="L1703" s="54">
        <v>0.17443149999999999</v>
      </c>
      <c r="M1703" s="55">
        <v>8.8219999999999998E-4</v>
      </c>
      <c r="N1703" s="53">
        <v>0.21211769999999999</v>
      </c>
      <c r="O1703" s="56">
        <v>366</v>
      </c>
      <c r="P1703" s="56">
        <v>124</v>
      </c>
      <c r="Q1703" s="60">
        <v>0.53608100000000003</v>
      </c>
      <c r="R1703" s="60">
        <v>0.43627682420967318</v>
      </c>
      <c r="S1703" s="60">
        <v>0.705756962434677</v>
      </c>
      <c r="T1703" s="51" t="s">
        <v>651</v>
      </c>
    </row>
    <row r="1704" spans="1:20" s="83" customFormat="1" x14ac:dyDescent="0.25">
      <c r="A1704" s="51" t="s">
        <v>636</v>
      </c>
      <c r="B1704" s="51" t="s">
        <v>656</v>
      </c>
      <c r="C1704" s="51" t="s">
        <v>39</v>
      </c>
      <c r="D1704" s="51" t="s">
        <v>135</v>
      </c>
      <c r="E1704" s="51">
        <v>207796488</v>
      </c>
      <c r="F1704" s="51">
        <v>30</v>
      </c>
      <c r="G1704" s="52">
        <v>1E-3</v>
      </c>
      <c r="H1704" s="51">
        <v>130</v>
      </c>
      <c r="I1704" s="53">
        <v>6.2214527000000004</v>
      </c>
      <c r="J1704" s="53">
        <v>1.8228000000000001E-3</v>
      </c>
      <c r="K1704" s="53">
        <v>5.7766804000000009</v>
      </c>
      <c r="L1704" s="54">
        <v>0.1945364</v>
      </c>
      <c r="M1704" s="55">
        <v>9.3360000000000003E-4</v>
      </c>
      <c r="N1704" s="53">
        <v>0.2371557</v>
      </c>
      <c r="O1704" s="56">
        <v>354</v>
      </c>
      <c r="P1704" s="56">
        <v>137</v>
      </c>
      <c r="Q1704" s="60">
        <v>0.609657</v>
      </c>
      <c r="R1704" s="60">
        <v>0.50273955685275051</v>
      </c>
      <c r="S1704" s="60">
        <v>0.74331587491257989</v>
      </c>
      <c r="T1704" s="51" t="s">
        <v>651</v>
      </c>
    </row>
    <row r="1705" spans="1:20" s="83" customFormat="1" x14ac:dyDescent="0.25">
      <c r="A1705" s="51" t="s">
        <v>636</v>
      </c>
      <c r="B1705" s="51" t="s">
        <v>656</v>
      </c>
      <c r="C1705" s="51" t="s">
        <v>39</v>
      </c>
      <c r="D1705" s="51" t="s">
        <v>135</v>
      </c>
      <c r="E1705" s="51">
        <v>207797852</v>
      </c>
      <c r="F1705" s="51">
        <v>30</v>
      </c>
      <c r="G1705" s="52">
        <v>1E-3</v>
      </c>
      <c r="H1705" s="51">
        <v>130</v>
      </c>
      <c r="I1705" s="53">
        <v>5.7144858000000003</v>
      </c>
      <c r="J1705" s="53">
        <v>1.7903999999999999E-3</v>
      </c>
      <c r="K1705" s="53">
        <v>5.322261300000001</v>
      </c>
      <c r="L1705" s="54">
        <v>0.17337910000000001</v>
      </c>
      <c r="M1705" s="55">
        <v>8.4520000000000005E-4</v>
      </c>
      <c r="N1705" s="53">
        <v>0.20567079999999999</v>
      </c>
      <c r="O1705" s="56">
        <v>330</v>
      </c>
      <c r="P1705" s="56">
        <v>120</v>
      </c>
      <c r="Q1705" s="60">
        <v>0.61189000000000004</v>
      </c>
      <c r="R1705" s="60">
        <v>0.47988146471245918</v>
      </c>
      <c r="S1705" s="60">
        <v>0.72315766125423742</v>
      </c>
      <c r="T1705" s="51" t="s">
        <v>651</v>
      </c>
    </row>
    <row r="1706" spans="1:20" s="83" customFormat="1" x14ac:dyDescent="0.25">
      <c r="A1706" s="51" t="s">
        <v>636</v>
      </c>
      <c r="B1706" s="51" t="s">
        <v>656</v>
      </c>
      <c r="C1706" s="51" t="s">
        <v>39</v>
      </c>
      <c r="D1706" s="51" t="s">
        <v>135</v>
      </c>
      <c r="E1706" s="51">
        <v>207799196</v>
      </c>
      <c r="F1706" s="51">
        <v>30</v>
      </c>
      <c r="G1706" s="52">
        <v>1E-3</v>
      </c>
      <c r="H1706" s="51">
        <v>130</v>
      </c>
      <c r="I1706" s="53">
        <v>5.7151148000000003</v>
      </c>
      <c r="J1706" s="53">
        <v>1.8328999999999999E-3</v>
      </c>
      <c r="K1706" s="53">
        <v>5.3288088</v>
      </c>
      <c r="L1706" s="54">
        <v>0.17049880000000001</v>
      </c>
      <c r="M1706" s="55">
        <v>7.9089999999999998E-4</v>
      </c>
      <c r="N1706" s="53">
        <v>0.20264170000000001</v>
      </c>
      <c r="O1706" s="56">
        <v>330</v>
      </c>
      <c r="P1706" s="56">
        <v>115</v>
      </c>
      <c r="Q1706" s="60">
        <v>0.60841800000000001</v>
      </c>
      <c r="R1706" s="60">
        <v>0.44700154929979052</v>
      </c>
      <c r="S1706" s="60">
        <v>0.71742841777753319</v>
      </c>
      <c r="T1706" s="51" t="s">
        <v>651</v>
      </c>
    </row>
    <row r="1707" spans="1:20" s="83" customFormat="1" x14ac:dyDescent="0.25">
      <c r="A1707" s="51" t="s">
        <v>636</v>
      </c>
      <c r="B1707" s="51" t="s">
        <v>656</v>
      </c>
      <c r="C1707" s="51" t="s">
        <v>39</v>
      </c>
      <c r="D1707" s="51" t="s">
        <v>135</v>
      </c>
      <c r="E1707" s="51">
        <v>207799899</v>
      </c>
      <c r="F1707" s="51">
        <v>30</v>
      </c>
      <c r="G1707" s="52">
        <v>1E-3</v>
      </c>
      <c r="H1707" s="51">
        <v>130</v>
      </c>
      <c r="I1707" s="53">
        <v>6.2292120000000004</v>
      </c>
      <c r="J1707" s="53">
        <v>1.8014000000000001E-3</v>
      </c>
      <c r="K1707" s="53">
        <v>5.7734274999999986</v>
      </c>
      <c r="L1707" s="54">
        <v>0.20075480000000001</v>
      </c>
      <c r="M1707" s="55">
        <v>9.5799999999999998E-4</v>
      </c>
      <c r="N1707" s="53">
        <v>0.24176810000000001</v>
      </c>
      <c r="O1707" s="56">
        <v>354</v>
      </c>
      <c r="P1707" s="56">
        <v>139</v>
      </c>
      <c r="Q1707" s="60">
        <v>0.61904899999999996</v>
      </c>
      <c r="R1707" s="60">
        <v>0.49229916884468877</v>
      </c>
      <c r="S1707" s="60">
        <v>0.71701451595527899</v>
      </c>
      <c r="T1707" s="51" t="s">
        <v>651</v>
      </c>
    </row>
    <row r="1708" spans="1:20" s="83" customFormat="1" x14ac:dyDescent="0.25">
      <c r="A1708" s="51" t="s">
        <v>636</v>
      </c>
      <c r="B1708" s="51" t="s">
        <v>656</v>
      </c>
      <c r="C1708" s="51" t="s">
        <v>39</v>
      </c>
      <c r="D1708" s="51" t="s">
        <v>135</v>
      </c>
      <c r="E1708" s="51">
        <v>207800653</v>
      </c>
      <c r="F1708" s="51">
        <v>30</v>
      </c>
      <c r="G1708" s="52">
        <v>1E-3</v>
      </c>
      <c r="H1708" s="51">
        <v>130</v>
      </c>
      <c r="I1708" s="53">
        <v>5.8994442999999999</v>
      </c>
      <c r="J1708" s="53">
        <v>1.7354E-3</v>
      </c>
      <c r="K1708" s="53">
        <v>5.5125320000000002</v>
      </c>
      <c r="L1708" s="54">
        <v>0.16992950000000001</v>
      </c>
      <c r="M1708" s="55">
        <v>8.566E-4</v>
      </c>
      <c r="N1708" s="53">
        <v>0.20350080000000001</v>
      </c>
      <c r="O1708" s="56">
        <v>342</v>
      </c>
      <c r="P1708" s="56">
        <v>119</v>
      </c>
      <c r="Q1708" s="60">
        <v>0.649397</v>
      </c>
      <c r="R1708" s="60">
        <v>0.4852046427220098</v>
      </c>
      <c r="S1708" s="60">
        <v>0.72881576393087621</v>
      </c>
      <c r="T1708" s="51" t="s">
        <v>651</v>
      </c>
    </row>
    <row r="1709" spans="1:20" s="83" customFormat="1" x14ac:dyDescent="0.25">
      <c r="A1709" s="51" t="s">
        <v>636</v>
      </c>
      <c r="B1709" s="51" t="s">
        <v>656</v>
      </c>
      <c r="C1709" s="51" t="s">
        <v>39</v>
      </c>
      <c r="D1709" s="51" t="s">
        <v>135</v>
      </c>
      <c r="E1709" s="51">
        <v>207801377</v>
      </c>
      <c r="F1709" s="51">
        <v>30</v>
      </c>
      <c r="G1709" s="52">
        <v>1E-3</v>
      </c>
      <c r="H1709" s="51">
        <v>130</v>
      </c>
      <c r="I1709" s="53">
        <v>5.4799088999999999</v>
      </c>
      <c r="J1709" s="53">
        <v>1.7959E-3</v>
      </c>
      <c r="K1709" s="53">
        <v>5.1066587999999991</v>
      </c>
      <c r="L1709" s="54">
        <v>0.16122890000000001</v>
      </c>
      <c r="M1709" s="55">
        <v>7.9029999999999997E-4</v>
      </c>
      <c r="N1709" s="53">
        <v>0.19990939999999999</v>
      </c>
      <c r="O1709" s="56">
        <v>318</v>
      </c>
      <c r="P1709" s="56">
        <v>114</v>
      </c>
      <c r="Q1709" s="60">
        <v>0.61821999999999999</v>
      </c>
      <c r="R1709" s="60">
        <v>0.56329233572595683</v>
      </c>
      <c r="S1709" s="60">
        <v>0.77667212081218129</v>
      </c>
      <c r="T1709" s="51" t="s">
        <v>651</v>
      </c>
    </row>
    <row r="1710" spans="1:20" s="83" customFormat="1" x14ac:dyDescent="0.25">
      <c r="A1710" s="51" t="s">
        <v>636</v>
      </c>
      <c r="B1710" s="51" t="s">
        <v>656</v>
      </c>
      <c r="C1710" s="51" t="s">
        <v>39</v>
      </c>
      <c r="D1710" s="51" t="s">
        <v>135</v>
      </c>
      <c r="E1710" s="51">
        <v>207802057</v>
      </c>
      <c r="F1710" s="51">
        <v>30</v>
      </c>
      <c r="G1710" s="52">
        <v>1E-3</v>
      </c>
      <c r="H1710" s="51">
        <v>130</v>
      </c>
      <c r="I1710" s="53">
        <v>6.6132904000000003</v>
      </c>
      <c r="J1710" s="53">
        <v>1.7906E-3</v>
      </c>
      <c r="K1710" s="53">
        <v>6.1677182999999989</v>
      </c>
      <c r="L1710" s="54">
        <v>0.19582269999999999</v>
      </c>
      <c r="M1710" s="55">
        <v>9.4370000000000001E-4</v>
      </c>
      <c r="N1710" s="53">
        <v>0.23594080000000001</v>
      </c>
      <c r="O1710" s="56">
        <v>378</v>
      </c>
      <c r="P1710" s="56">
        <v>137</v>
      </c>
      <c r="Q1710" s="60">
        <v>0.58975999999999995</v>
      </c>
      <c r="R1710" s="60">
        <v>0.44140089340912753</v>
      </c>
      <c r="S1710" s="60">
        <v>0.69904148088121432</v>
      </c>
      <c r="T1710" s="51" t="s">
        <v>651</v>
      </c>
    </row>
    <row r="1711" spans="1:20" s="83" customFormat="1" x14ac:dyDescent="0.25">
      <c r="A1711" s="51" t="s">
        <v>636</v>
      </c>
      <c r="B1711" s="51" t="s">
        <v>656</v>
      </c>
      <c r="C1711" s="51" t="s">
        <v>39</v>
      </c>
      <c r="D1711" s="51" t="s">
        <v>135</v>
      </c>
      <c r="E1711" s="51">
        <v>207802850</v>
      </c>
      <c r="F1711" s="51">
        <v>30</v>
      </c>
      <c r="G1711" s="52">
        <v>1E-3</v>
      </c>
      <c r="H1711" s="51">
        <v>130</v>
      </c>
      <c r="I1711" s="53">
        <v>6.4017961000000003</v>
      </c>
      <c r="J1711" s="53">
        <v>1.7930999999999999E-3</v>
      </c>
      <c r="K1711" s="53">
        <v>5.9742810999999998</v>
      </c>
      <c r="L1711" s="54">
        <v>0.19513739999999999</v>
      </c>
      <c r="M1711" s="55">
        <v>9.0899999999999998E-4</v>
      </c>
      <c r="N1711" s="53">
        <v>0.21911610000000001</v>
      </c>
      <c r="O1711" s="56">
        <v>366</v>
      </c>
      <c r="P1711" s="56">
        <v>133</v>
      </c>
      <c r="Q1711" s="60">
        <v>0.68606400000000001</v>
      </c>
      <c r="R1711" s="60">
        <v>0.53738839924196435</v>
      </c>
      <c r="S1711" s="60">
        <v>0.75304461035080494</v>
      </c>
      <c r="T1711" s="51" t="s">
        <v>651</v>
      </c>
    </row>
    <row r="1712" spans="1:20" s="83" customFormat="1" x14ac:dyDescent="0.25">
      <c r="A1712" s="51" t="s">
        <v>636</v>
      </c>
      <c r="B1712" s="51" t="s">
        <v>656</v>
      </c>
      <c r="C1712" s="51" t="s">
        <v>39</v>
      </c>
      <c r="D1712" s="51" t="s">
        <v>135</v>
      </c>
      <c r="E1712" s="51">
        <v>207803626</v>
      </c>
      <c r="F1712" s="51">
        <v>30</v>
      </c>
      <c r="G1712" s="52">
        <v>1E-3</v>
      </c>
      <c r="H1712" s="51">
        <v>130</v>
      </c>
      <c r="I1712" s="53">
        <v>6.1581463000000003</v>
      </c>
      <c r="J1712" s="53">
        <v>1.7882E-3</v>
      </c>
      <c r="K1712" s="53">
        <v>5.7540122</v>
      </c>
      <c r="L1712" s="54">
        <v>0.1801613</v>
      </c>
      <c r="M1712" s="55">
        <v>8.8219999999999998E-4</v>
      </c>
      <c r="N1712" s="53">
        <v>0.2110081</v>
      </c>
      <c r="O1712" s="56">
        <v>354</v>
      </c>
      <c r="P1712" s="56">
        <v>125</v>
      </c>
      <c r="Q1712" s="60">
        <v>0.55912200000000001</v>
      </c>
      <c r="R1712" s="60">
        <v>0.43360474921126507</v>
      </c>
      <c r="S1712" s="60">
        <v>0.71460513512596069</v>
      </c>
      <c r="T1712" s="51" t="s">
        <v>651</v>
      </c>
    </row>
    <row r="1713" spans="1:20" s="83" customFormat="1" x14ac:dyDescent="0.25">
      <c r="A1713" s="51" t="s">
        <v>636</v>
      </c>
      <c r="B1713" s="51" t="s">
        <v>656</v>
      </c>
      <c r="C1713" s="51" t="s">
        <v>39</v>
      </c>
      <c r="D1713" s="51" t="s">
        <v>135</v>
      </c>
      <c r="E1713" s="51">
        <v>207804375</v>
      </c>
      <c r="F1713" s="51">
        <v>30</v>
      </c>
      <c r="G1713" s="52">
        <v>1E-3</v>
      </c>
      <c r="H1713" s="51">
        <v>130</v>
      </c>
      <c r="I1713" s="53">
        <v>6.0878081000000002</v>
      </c>
      <c r="J1713" s="53">
        <v>1.7657E-3</v>
      </c>
      <c r="K1713" s="53">
        <v>5.730285499999999</v>
      </c>
      <c r="L1713" s="54">
        <v>0.15244469999999999</v>
      </c>
      <c r="M1713" s="55">
        <v>7.6409999999999998E-4</v>
      </c>
      <c r="N1713" s="53">
        <v>0.19242680000000001</v>
      </c>
      <c r="O1713" s="56">
        <v>354</v>
      </c>
      <c r="P1713" s="56">
        <v>111</v>
      </c>
      <c r="Q1713" s="60">
        <v>0.57282100000000002</v>
      </c>
      <c r="R1713" s="60">
        <v>0.4139658656784882</v>
      </c>
      <c r="S1713" s="60">
        <v>0.69290120389808552</v>
      </c>
      <c r="T1713" s="51" t="s">
        <v>651</v>
      </c>
    </row>
    <row r="1714" spans="1:20" s="83" customFormat="1" x14ac:dyDescent="0.25">
      <c r="A1714" s="51" t="s">
        <v>636</v>
      </c>
      <c r="B1714" s="51" t="s">
        <v>656</v>
      </c>
      <c r="C1714" s="51" t="s">
        <v>39</v>
      </c>
      <c r="D1714" s="51" t="s">
        <v>135</v>
      </c>
      <c r="E1714" s="51">
        <v>207805115</v>
      </c>
      <c r="F1714" s="51">
        <v>30</v>
      </c>
      <c r="G1714" s="52">
        <v>1E-3</v>
      </c>
      <c r="H1714" s="51">
        <v>130</v>
      </c>
      <c r="I1714" s="53">
        <v>5.7688091999999997</v>
      </c>
      <c r="J1714" s="53">
        <v>1.7665999999999999E-3</v>
      </c>
      <c r="K1714" s="53">
        <v>5.3729943000000002</v>
      </c>
      <c r="L1714" s="54">
        <v>0.17748220000000001</v>
      </c>
      <c r="M1714" s="55">
        <v>8.2629999999999997E-4</v>
      </c>
      <c r="N1714" s="53">
        <v>0.205791</v>
      </c>
      <c r="O1714" s="56">
        <v>330</v>
      </c>
      <c r="P1714" s="56">
        <v>124</v>
      </c>
      <c r="Q1714" s="60">
        <v>0.55643100000000001</v>
      </c>
      <c r="R1714" s="60">
        <v>0.42162600167925018</v>
      </c>
      <c r="S1714" s="60">
        <v>0.7020210032670493</v>
      </c>
      <c r="T1714" s="51" t="s">
        <v>651</v>
      </c>
    </row>
    <row r="1715" spans="1:20" s="83" customFormat="1" x14ac:dyDescent="0.25">
      <c r="A1715" s="51" t="s">
        <v>636</v>
      </c>
      <c r="B1715" s="51" t="s">
        <v>656</v>
      </c>
      <c r="C1715" s="51" t="s">
        <v>39</v>
      </c>
      <c r="D1715" s="51" t="s">
        <v>135</v>
      </c>
      <c r="E1715" s="51">
        <v>207806430</v>
      </c>
      <c r="F1715" s="51">
        <v>30</v>
      </c>
      <c r="G1715" s="52">
        <v>1E-3</v>
      </c>
      <c r="H1715" s="51">
        <v>130</v>
      </c>
      <c r="I1715" s="53">
        <v>6.1247452999999998</v>
      </c>
      <c r="J1715" s="53">
        <v>1.8213999999999999E-3</v>
      </c>
      <c r="K1715" s="53">
        <v>5.7194017000000006</v>
      </c>
      <c r="L1715" s="54">
        <v>0.1801123</v>
      </c>
      <c r="M1715" s="55">
        <v>9.3389999999999999E-4</v>
      </c>
      <c r="N1715" s="53">
        <v>0.21156050000000001</v>
      </c>
      <c r="O1715" s="56">
        <v>354</v>
      </c>
      <c r="P1715" s="56">
        <v>126</v>
      </c>
      <c r="Q1715" s="60">
        <v>0.59660100000000005</v>
      </c>
      <c r="R1715" s="60">
        <v>0.46616825014250612</v>
      </c>
      <c r="S1715" s="60">
        <v>0.72567366048255166</v>
      </c>
      <c r="T1715" s="51" t="s">
        <v>651</v>
      </c>
    </row>
    <row r="1716" spans="1:20" s="83" customFormat="1" x14ac:dyDescent="0.25">
      <c r="A1716" s="51" t="s">
        <v>636</v>
      </c>
      <c r="B1716" s="51" t="s">
        <v>656</v>
      </c>
      <c r="C1716" s="51" t="s">
        <v>39</v>
      </c>
      <c r="D1716" s="51" t="s">
        <v>135</v>
      </c>
      <c r="E1716" s="51">
        <v>207807178</v>
      </c>
      <c r="F1716" s="51">
        <v>30</v>
      </c>
      <c r="G1716" s="52">
        <v>1E-3</v>
      </c>
      <c r="H1716" s="51">
        <v>130</v>
      </c>
      <c r="I1716" s="53">
        <v>6.2036034000000004</v>
      </c>
      <c r="J1716" s="53">
        <v>1.8335000000000001E-3</v>
      </c>
      <c r="K1716" s="53">
        <v>5.7644360000000008</v>
      </c>
      <c r="L1716" s="54">
        <v>0.20209640000000001</v>
      </c>
      <c r="M1716" s="55">
        <v>1.0803E-3</v>
      </c>
      <c r="N1716" s="53">
        <v>0.22342210000000001</v>
      </c>
      <c r="O1716" s="56">
        <v>354</v>
      </c>
      <c r="P1716" s="56">
        <v>130</v>
      </c>
      <c r="Q1716" s="60">
        <v>0.60946699999999998</v>
      </c>
      <c r="R1716" s="60">
        <v>0.46190587154386409</v>
      </c>
      <c r="S1716" s="60">
        <v>0.72752459773749745</v>
      </c>
      <c r="T1716" s="51" t="s">
        <v>651</v>
      </c>
    </row>
    <row r="1717" spans="1:20" s="83" customFormat="1" x14ac:dyDescent="0.25">
      <c r="A1717" s="51" t="s">
        <v>636</v>
      </c>
      <c r="B1717" s="51" t="s">
        <v>656</v>
      </c>
      <c r="C1717" s="51" t="s">
        <v>39</v>
      </c>
      <c r="D1717" s="51" t="s">
        <v>135</v>
      </c>
      <c r="E1717" s="51">
        <v>207807933</v>
      </c>
      <c r="F1717" s="51">
        <v>30</v>
      </c>
      <c r="G1717" s="52">
        <v>1E-3</v>
      </c>
      <c r="H1717" s="51">
        <v>130</v>
      </c>
      <c r="I1717" s="53">
        <v>6.6056176000000004</v>
      </c>
      <c r="J1717" s="53">
        <v>1.7864000000000001E-3</v>
      </c>
      <c r="K1717" s="53">
        <v>6.148154700000001</v>
      </c>
      <c r="L1717" s="54">
        <v>0.20739170000000001</v>
      </c>
      <c r="M1717" s="55">
        <v>9.5969999999999996E-4</v>
      </c>
      <c r="N1717" s="53">
        <v>0.2366209</v>
      </c>
      <c r="O1717" s="56">
        <v>366</v>
      </c>
      <c r="P1717" s="56">
        <v>140</v>
      </c>
      <c r="Q1717" s="60">
        <v>0.489782</v>
      </c>
      <c r="R1717" s="60">
        <v>0.36150550248815772</v>
      </c>
      <c r="S1717" s="60">
        <v>0.66283724129194088</v>
      </c>
      <c r="T1717" s="51" t="s">
        <v>651</v>
      </c>
    </row>
    <row r="1718" spans="1:20" s="83" customFormat="1" x14ac:dyDescent="0.25">
      <c r="A1718" s="51" t="s">
        <v>636</v>
      </c>
      <c r="B1718" s="51" t="s">
        <v>656</v>
      </c>
      <c r="C1718" s="51" t="s">
        <v>39</v>
      </c>
      <c r="D1718" s="51" t="s">
        <v>135</v>
      </c>
      <c r="E1718" s="51">
        <v>207808726</v>
      </c>
      <c r="F1718" s="51">
        <v>30</v>
      </c>
      <c r="G1718" s="52">
        <v>1E-3</v>
      </c>
      <c r="H1718" s="51">
        <v>130</v>
      </c>
      <c r="I1718" s="53">
        <v>5.3713917999999996</v>
      </c>
      <c r="J1718" s="53">
        <v>1.8522E-3</v>
      </c>
      <c r="K1718" s="53">
        <v>5.0163426999999992</v>
      </c>
      <c r="L1718" s="54">
        <v>0.15756870000000001</v>
      </c>
      <c r="M1718" s="55">
        <v>7.7419999999999995E-4</v>
      </c>
      <c r="N1718" s="53">
        <v>0.18550639999999999</v>
      </c>
      <c r="O1718" s="56">
        <v>306</v>
      </c>
      <c r="P1718" s="56">
        <v>106</v>
      </c>
      <c r="Q1718" s="60">
        <v>0.57324900000000001</v>
      </c>
      <c r="R1718" s="60">
        <v>0.44274169119099538</v>
      </c>
      <c r="S1718" s="60">
        <v>0.71107065993048801</v>
      </c>
      <c r="T1718" s="51" t="s">
        <v>651</v>
      </c>
    </row>
    <row r="1719" spans="1:20" s="83" customFormat="1" x14ac:dyDescent="0.25">
      <c r="A1719" s="51" t="s">
        <v>636</v>
      </c>
      <c r="B1719" s="51" t="s">
        <v>656</v>
      </c>
      <c r="C1719" s="51" t="s">
        <v>39</v>
      </c>
      <c r="D1719" s="51" t="s">
        <v>135</v>
      </c>
      <c r="E1719" s="51">
        <v>207809400</v>
      </c>
      <c r="F1719" s="51">
        <v>30</v>
      </c>
      <c r="G1719" s="52">
        <v>1E-3</v>
      </c>
      <c r="H1719" s="51">
        <v>130</v>
      </c>
      <c r="I1719" s="53">
        <v>5.2380496000000001</v>
      </c>
      <c r="J1719" s="53">
        <v>1.8462999999999999E-3</v>
      </c>
      <c r="K1719" s="53">
        <v>4.8830052000000013</v>
      </c>
      <c r="L1719" s="54">
        <v>0.15691060000000001</v>
      </c>
      <c r="M1719" s="55">
        <v>7.3760000000000004E-4</v>
      </c>
      <c r="N1719" s="53">
        <v>0.18626280000000001</v>
      </c>
      <c r="O1719" s="56">
        <v>306</v>
      </c>
      <c r="P1719" s="56">
        <v>105</v>
      </c>
      <c r="Q1719" s="60">
        <v>0.52034400000000003</v>
      </c>
      <c r="R1719" s="60">
        <v>0.41199448201213329</v>
      </c>
      <c r="S1719" s="60">
        <v>0.6782404997137399</v>
      </c>
      <c r="T1719" s="51" t="s">
        <v>651</v>
      </c>
    </row>
    <row r="1720" spans="1:20" s="83" customFormat="1" x14ac:dyDescent="0.25">
      <c r="A1720" s="51" t="s">
        <v>636</v>
      </c>
      <c r="B1720" s="51" t="s">
        <v>656</v>
      </c>
      <c r="C1720" s="51" t="s">
        <v>39</v>
      </c>
      <c r="D1720" s="51" t="s">
        <v>135</v>
      </c>
      <c r="E1720" s="51">
        <v>207810057</v>
      </c>
      <c r="F1720" s="51">
        <v>30</v>
      </c>
      <c r="G1720" s="52">
        <v>1E-3</v>
      </c>
      <c r="H1720" s="51">
        <v>130</v>
      </c>
      <c r="I1720" s="53">
        <v>5.5169794000000003</v>
      </c>
      <c r="J1720" s="53">
        <v>1.866E-3</v>
      </c>
      <c r="K1720" s="53">
        <v>5.1035912000000021</v>
      </c>
      <c r="L1720" s="54">
        <v>0.18363650000000001</v>
      </c>
      <c r="M1720" s="55">
        <v>8.4409999999999997E-4</v>
      </c>
      <c r="N1720" s="53">
        <v>0.21731310000000001</v>
      </c>
      <c r="O1720" s="56">
        <v>318</v>
      </c>
      <c r="P1720" s="56">
        <v>125</v>
      </c>
      <c r="Q1720" s="60">
        <v>0.57608400000000004</v>
      </c>
      <c r="R1720" s="60">
        <v>0.43206683111966199</v>
      </c>
      <c r="S1720" s="60">
        <v>0.69948183326906144</v>
      </c>
      <c r="T1720" s="51" t="s">
        <v>651</v>
      </c>
    </row>
    <row r="1721" spans="1:20" s="83" customFormat="1" x14ac:dyDescent="0.25">
      <c r="A1721" s="51" t="s">
        <v>636</v>
      </c>
      <c r="B1721" s="51" t="s">
        <v>656</v>
      </c>
      <c r="C1721" s="51" t="s">
        <v>39</v>
      </c>
      <c r="D1721" s="51" t="s">
        <v>135</v>
      </c>
      <c r="E1721" s="51">
        <v>207811516</v>
      </c>
      <c r="F1721" s="51">
        <v>30</v>
      </c>
      <c r="G1721" s="52">
        <v>1E-3</v>
      </c>
      <c r="H1721" s="51">
        <v>130</v>
      </c>
      <c r="I1721" s="53">
        <v>5.9952804000000004</v>
      </c>
      <c r="J1721" s="53">
        <v>1.7968000000000001E-3</v>
      </c>
      <c r="K1721" s="53">
        <v>5.5532669000000006</v>
      </c>
      <c r="L1721" s="54">
        <v>0.19909640000000001</v>
      </c>
      <c r="M1721" s="55">
        <v>9.5980000000000002E-4</v>
      </c>
      <c r="N1721" s="53">
        <v>0.22979659999999999</v>
      </c>
      <c r="O1721" s="56">
        <v>342</v>
      </c>
      <c r="P1721" s="56">
        <v>136</v>
      </c>
      <c r="Q1721" s="60">
        <v>0.59172499999999995</v>
      </c>
      <c r="R1721" s="60">
        <v>0.43924256061068362</v>
      </c>
      <c r="S1721" s="60">
        <v>0.70986572588153007</v>
      </c>
      <c r="T1721" s="51" t="s">
        <v>651</v>
      </c>
    </row>
    <row r="1722" spans="1:20" s="83" customFormat="1" x14ac:dyDescent="0.25">
      <c r="A1722" s="51" t="s">
        <v>636</v>
      </c>
      <c r="B1722" s="51" t="s">
        <v>656</v>
      </c>
      <c r="C1722" s="51" t="s">
        <v>39</v>
      </c>
      <c r="D1722" s="51" t="s">
        <v>135</v>
      </c>
      <c r="E1722" s="51">
        <v>207812249</v>
      </c>
      <c r="F1722" s="51">
        <v>30</v>
      </c>
      <c r="G1722" s="52">
        <v>1E-3</v>
      </c>
      <c r="H1722" s="51">
        <v>130</v>
      </c>
      <c r="I1722" s="53">
        <v>6.2059044999999999</v>
      </c>
      <c r="J1722" s="53">
        <v>2.1426000000000001E-3</v>
      </c>
      <c r="K1722" s="53">
        <v>5.7965936000000013</v>
      </c>
      <c r="L1722" s="54">
        <v>0.18181510000000001</v>
      </c>
      <c r="M1722" s="55">
        <v>8.4999999999999995E-4</v>
      </c>
      <c r="N1722" s="53">
        <v>0.213503</v>
      </c>
      <c r="O1722" s="56">
        <v>342</v>
      </c>
      <c r="P1722" s="56">
        <v>126</v>
      </c>
      <c r="Q1722" s="60">
        <v>0.57038699999999998</v>
      </c>
      <c r="R1722" s="60">
        <v>0.41623088989949769</v>
      </c>
      <c r="S1722" s="60">
        <v>0.70028449215089816</v>
      </c>
      <c r="T1722" s="51" t="s">
        <v>651</v>
      </c>
    </row>
    <row r="1723" spans="1:20" s="83" customFormat="1" x14ac:dyDescent="0.25">
      <c r="A1723" s="51" t="s">
        <v>636</v>
      </c>
      <c r="B1723" s="51" t="s">
        <v>656</v>
      </c>
      <c r="C1723" s="51" t="s">
        <v>39</v>
      </c>
      <c r="D1723" s="51" t="s">
        <v>135</v>
      </c>
      <c r="E1723" s="51">
        <v>207813664</v>
      </c>
      <c r="F1723" s="51">
        <v>30</v>
      </c>
      <c r="G1723" s="52">
        <v>1E-3</v>
      </c>
      <c r="H1723" s="51">
        <v>130</v>
      </c>
      <c r="I1723" s="53">
        <v>6.4425312000000003</v>
      </c>
      <c r="J1723" s="53">
        <v>1.7866E-3</v>
      </c>
      <c r="K1723" s="53">
        <v>6.0402361999999972</v>
      </c>
      <c r="L1723" s="54">
        <v>0.17489959999999999</v>
      </c>
      <c r="M1723" s="55">
        <v>8.2390000000000002E-4</v>
      </c>
      <c r="N1723" s="53">
        <v>0.2144083</v>
      </c>
      <c r="O1723" s="56">
        <v>366</v>
      </c>
      <c r="P1723" s="56">
        <v>121</v>
      </c>
      <c r="Q1723" s="60">
        <v>0.61249500000000001</v>
      </c>
      <c r="R1723" s="60">
        <v>0.47473458526217921</v>
      </c>
      <c r="S1723" s="60">
        <v>0.73938979337799482</v>
      </c>
      <c r="T1723" s="51" t="s">
        <v>651</v>
      </c>
    </row>
    <row r="1724" spans="1:20" s="83" customFormat="1" x14ac:dyDescent="0.25">
      <c r="A1724" s="51" t="s">
        <v>636</v>
      </c>
      <c r="B1724" s="51" t="s">
        <v>656</v>
      </c>
      <c r="C1724" s="51" t="s">
        <v>39</v>
      </c>
      <c r="D1724" s="51" t="s">
        <v>135</v>
      </c>
      <c r="E1724" s="51">
        <v>207814440</v>
      </c>
      <c r="F1724" s="51">
        <v>30</v>
      </c>
      <c r="G1724" s="52">
        <v>1E-3</v>
      </c>
      <c r="H1724" s="51">
        <v>130</v>
      </c>
      <c r="I1724" s="53">
        <v>5.9886771999999997</v>
      </c>
      <c r="J1724" s="53">
        <v>1.7874E-3</v>
      </c>
      <c r="K1724" s="53">
        <v>5.5651767000000012</v>
      </c>
      <c r="L1724" s="54">
        <v>0.18803349999999999</v>
      </c>
      <c r="M1724" s="55">
        <v>9.4030000000000003E-4</v>
      </c>
      <c r="N1724" s="53">
        <v>0.22217709999999999</v>
      </c>
      <c r="O1724" s="56">
        <v>342</v>
      </c>
      <c r="P1724" s="56">
        <v>132</v>
      </c>
      <c r="Q1724" s="60">
        <v>0.58366700000000005</v>
      </c>
      <c r="R1724" s="60">
        <v>0.46349057112793329</v>
      </c>
      <c r="S1724" s="60">
        <v>0.70629113523222775</v>
      </c>
      <c r="T1724" s="51" t="s">
        <v>651</v>
      </c>
    </row>
    <row r="1725" spans="1:20" s="83" customFormat="1" x14ac:dyDescent="0.25">
      <c r="A1725" s="51" t="s">
        <v>636</v>
      </c>
      <c r="B1725" s="51" t="s">
        <v>656</v>
      </c>
      <c r="C1725" s="51" t="s">
        <v>39</v>
      </c>
      <c r="D1725" s="51" t="s">
        <v>135</v>
      </c>
      <c r="E1725" s="51">
        <v>207815172</v>
      </c>
      <c r="F1725" s="51">
        <v>30</v>
      </c>
      <c r="G1725" s="52">
        <v>1E-3</v>
      </c>
      <c r="H1725" s="51">
        <v>130</v>
      </c>
      <c r="I1725" s="53">
        <v>6.0597599000000004</v>
      </c>
      <c r="J1725" s="53">
        <v>1.8328999999999999E-3</v>
      </c>
      <c r="K1725" s="53">
        <v>5.6182787000000003</v>
      </c>
      <c r="L1725" s="54">
        <v>0.19434589999999999</v>
      </c>
      <c r="M1725" s="55">
        <v>9.165E-4</v>
      </c>
      <c r="N1725" s="53">
        <v>0.23419699999999999</v>
      </c>
      <c r="O1725" s="56">
        <v>342</v>
      </c>
      <c r="P1725" s="56">
        <v>134</v>
      </c>
      <c r="Q1725" s="60">
        <v>0.57622499999999999</v>
      </c>
      <c r="R1725" s="60">
        <v>0.49087127237257749</v>
      </c>
      <c r="S1725" s="60">
        <v>0.73536982429118491</v>
      </c>
      <c r="T1725" s="51" t="s">
        <v>651</v>
      </c>
    </row>
    <row r="1726" spans="1:20" s="83" customFormat="1" x14ac:dyDescent="0.25">
      <c r="A1726" s="51" t="s">
        <v>636</v>
      </c>
      <c r="B1726" s="51" t="s">
        <v>656</v>
      </c>
      <c r="C1726" s="51" t="s">
        <v>39</v>
      </c>
      <c r="D1726" s="51" t="s">
        <v>135</v>
      </c>
      <c r="E1726" s="51">
        <v>207815911</v>
      </c>
      <c r="F1726" s="51">
        <v>30</v>
      </c>
      <c r="G1726" s="52">
        <v>1E-3</v>
      </c>
      <c r="H1726" s="51">
        <v>130</v>
      </c>
      <c r="I1726" s="53">
        <v>5.3319922000000002</v>
      </c>
      <c r="J1726" s="53">
        <v>1.788399999999999E-3</v>
      </c>
      <c r="K1726" s="53">
        <v>4.9367482999999988</v>
      </c>
      <c r="L1726" s="54">
        <v>0.17358750000000001</v>
      </c>
      <c r="M1726" s="55">
        <v>8.2510000000000005E-4</v>
      </c>
      <c r="N1726" s="53">
        <v>0.2085987</v>
      </c>
      <c r="O1726" s="56">
        <v>306</v>
      </c>
      <c r="P1726" s="56">
        <v>119</v>
      </c>
      <c r="Q1726" s="60">
        <v>0.56031399999999998</v>
      </c>
      <c r="R1726" s="60">
        <v>0.4318108316711759</v>
      </c>
      <c r="S1726" s="60">
        <v>0.69890558325603802</v>
      </c>
      <c r="T1726" s="51" t="s">
        <v>651</v>
      </c>
    </row>
    <row r="1727" spans="1:20" s="83" customFormat="1" x14ac:dyDescent="0.25">
      <c r="A1727" s="51" t="s">
        <v>636</v>
      </c>
      <c r="B1727" s="51" t="s">
        <v>656</v>
      </c>
      <c r="C1727" s="51" t="s">
        <v>39</v>
      </c>
      <c r="D1727" s="51" t="s">
        <v>135</v>
      </c>
      <c r="E1727" s="51">
        <v>207816576</v>
      </c>
      <c r="F1727" s="51">
        <v>30</v>
      </c>
      <c r="G1727" s="52">
        <v>1E-3</v>
      </c>
      <c r="H1727" s="51">
        <v>130</v>
      </c>
      <c r="I1727" s="53">
        <v>5.9433959999999999</v>
      </c>
      <c r="J1727" s="53">
        <v>1.7769999999999999E-3</v>
      </c>
      <c r="K1727" s="53">
        <v>5.5393582999999991</v>
      </c>
      <c r="L1727" s="54">
        <v>0.17882799999999999</v>
      </c>
      <c r="M1727" s="55">
        <v>8.476E-4</v>
      </c>
      <c r="N1727" s="53">
        <v>0.21230930000000001</v>
      </c>
      <c r="O1727" s="56">
        <v>342</v>
      </c>
      <c r="P1727" s="56">
        <v>122</v>
      </c>
      <c r="Q1727" s="60">
        <v>0.63536499999999996</v>
      </c>
      <c r="R1727" s="60">
        <v>0.46862539009553089</v>
      </c>
      <c r="S1727" s="60">
        <v>0.72481900443196257</v>
      </c>
      <c r="T1727" s="51" t="s">
        <v>651</v>
      </c>
    </row>
    <row r="1728" spans="1:20" s="83" customFormat="1" x14ac:dyDescent="0.25">
      <c r="A1728" s="51" t="s">
        <v>636</v>
      </c>
      <c r="B1728" s="51" t="s">
        <v>656</v>
      </c>
      <c r="C1728" s="51" t="s">
        <v>39</v>
      </c>
      <c r="D1728" s="51" t="s">
        <v>135</v>
      </c>
      <c r="E1728" s="51">
        <v>207817303</v>
      </c>
      <c r="F1728" s="51">
        <v>30</v>
      </c>
      <c r="G1728" s="52">
        <v>1E-3</v>
      </c>
      <c r="H1728" s="51">
        <v>130</v>
      </c>
      <c r="I1728" s="53">
        <v>6.1846318</v>
      </c>
      <c r="J1728" s="53">
        <v>1.8018000000000001E-3</v>
      </c>
      <c r="K1728" s="53">
        <v>5.744916400000001</v>
      </c>
      <c r="L1728" s="54">
        <v>0.18851419999999999</v>
      </c>
      <c r="M1728" s="55">
        <v>1.0539E-3</v>
      </c>
      <c r="N1728" s="53">
        <v>0.23819290000000001</v>
      </c>
      <c r="O1728" s="56">
        <v>354</v>
      </c>
      <c r="P1728" s="56">
        <v>129</v>
      </c>
      <c r="Q1728" s="60">
        <v>0.52163800000000005</v>
      </c>
      <c r="R1728" s="60">
        <v>0.41052153184023649</v>
      </c>
      <c r="S1728" s="60">
        <v>0.69159740827534621</v>
      </c>
      <c r="T1728" s="51" t="s">
        <v>651</v>
      </c>
    </row>
    <row r="1729" spans="1:20" s="83" customFormat="1" x14ac:dyDescent="0.25">
      <c r="A1729" s="51" t="s">
        <v>636</v>
      </c>
      <c r="B1729" s="51" t="s">
        <v>656</v>
      </c>
      <c r="C1729" s="51" t="s">
        <v>39</v>
      </c>
      <c r="D1729" s="51" t="s">
        <v>135</v>
      </c>
      <c r="E1729" s="51">
        <v>207818700</v>
      </c>
      <c r="F1729" s="51">
        <v>30</v>
      </c>
      <c r="G1729" s="52">
        <v>1E-3</v>
      </c>
      <c r="H1729" s="51">
        <v>130</v>
      </c>
      <c r="I1729" s="53">
        <v>6.5851345999999999</v>
      </c>
      <c r="J1729" s="53">
        <v>1.8240999999999999E-3</v>
      </c>
      <c r="K1729" s="53">
        <v>6.1685007999999986</v>
      </c>
      <c r="L1729" s="54">
        <v>0.18777920000000001</v>
      </c>
      <c r="M1729" s="55">
        <v>8.9280000000000002E-4</v>
      </c>
      <c r="N1729" s="53">
        <v>0.21537719999999999</v>
      </c>
      <c r="O1729" s="56">
        <v>378</v>
      </c>
      <c r="P1729" s="56">
        <v>129</v>
      </c>
      <c r="Q1729" s="60">
        <v>0.52159100000000003</v>
      </c>
      <c r="R1729" s="60">
        <v>0.37939795173211971</v>
      </c>
      <c r="S1729" s="60">
        <v>0.66441688335157356</v>
      </c>
      <c r="T1729" s="51" t="s">
        <v>651</v>
      </c>
    </row>
    <row r="1730" spans="1:20" s="83" customFormat="1" x14ac:dyDescent="0.25">
      <c r="A1730" s="51" t="s">
        <v>636</v>
      </c>
      <c r="B1730" s="51" t="s">
        <v>656</v>
      </c>
      <c r="C1730" s="51" t="s">
        <v>39</v>
      </c>
      <c r="D1730" s="51" t="s">
        <v>135</v>
      </c>
      <c r="E1730" s="51">
        <v>207819491</v>
      </c>
      <c r="F1730" s="51">
        <v>30</v>
      </c>
      <c r="G1730" s="52">
        <v>1E-3</v>
      </c>
      <c r="H1730" s="51">
        <v>130</v>
      </c>
      <c r="I1730" s="53">
        <v>5.7393944000000001</v>
      </c>
      <c r="J1730" s="53">
        <v>1.7819999999999999E-3</v>
      </c>
      <c r="K1730" s="53">
        <v>5.336276100000001</v>
      </c>
      <c r="L1730" s="54">
        <v>0.1780641</v>
      </c>
      <c r="M1730" s="55">
        <v>8.6799999999999996E-4</v>
      </c>
      <c r="N1730" s="53">
        <v>0.2116615</v>
      </c>
      <c r="O1730" s="56">
        <v>330</v>
      </c>
      <c r="P1730" s="56">
        <v>122</v>
      </c>
      <c r="Q1730" s="60">
        <v>0.67123600000000005</v>
      </c>
      <c r="R1730" s="60">
        <v>0.48701188167374532</v>
      </c>
      <c r="S1730" s="60">
        <v>0.72389890355550712</v>
      </c>
      <c r="T1730" s="51" t="s">
        <v>651</v>
      </c>
    </row>
    <row r="1731" spans="1:20" s="83" customFormat="1" x14ac:dyDescent="0.25">
      <c r="A1731" s="51" t="s">
        <v>636</v>
      </c>
      <c r="B1731" s="51" t="s">
        <v>656</v>
      </c>
      <c r="C1731" s="51" t="s">
        <v>39</v>
      </c>
      <c r="D1731" s="51" t="s">
        <v>135</v>
      </c>
      <c r="E1731" s="51">
        <v>207820198</v>
      </c>
      <c r="F1731" s="51">
        <v>30</v>
      </c>
      <c r="G1731" s="52">
        <v>1E-3</v>
      </c>
      <c r="H1731" s="51">
        <v>130</v>
      </c>
      <c r="I1731" s="53">
        <v>5.7600708000000003</v>
      </c>
      <c r="J1731" s="53">
        <v>1.839400000000001E-3</v>
      </c>
      <c r="K1731" s="53">
        <v>5.3592000999999998</v>
      </c>
      <c r="L1731" s="54">
        <v>0.17457139999999999</v>
      </c>
      <c r="M1731" s="55">
        <v>8.5039999999999996E-4</v>
      </c>
      <c r="N1731" s="53">
        <v>0.21347169999999999</v>
      </c>
      <c r="O1731" s="56">
        <v>330</v>
      </c>
      <c r="P1731" s="56">
        <v>123</v>
      </c>
      <c r="Q1731" s="60">
        <v>0.57894400000000001</v>
      </c>
      <c r="R1731" s="60">
        <v>0.40282845126654099</v>
      </c>
      <c r="S1731" s="60">
        <v>0.68800143730832675</v>
      </c>
      <c r="T1731" s="51" t="s">
        <v>651</v>
      </c>
    </row>
    <row r="1732" spans="1:20" s="83" customFormat="1" x14ac:dyDescent="0.25">
      <c r="A1732" s="51" t="s">
        <v>636</v>
      </c>
      <c r="B1732" s="51" t="s">
        <v>656</v>
      </c>
      <c r="C1732" s="51" t="s">
        <v>39</v>
      </c>
      <c r="D1732" s="51" t="s">
        <v>135</v>
      </c>
      <c r="E1732" s="51">
        <v>207820905</v>
      </c>
      <c r="F1732" s="51">
        <v>30</v>
      </c>
      <c r="G1732" s="52">
        <v>1E-3</v>
      </c>
      <c r="H1732" s="51">
        <v>130</v>
      </c>
      <c r="I1732" s="53">
        <v>6.2464301999999998</v>
      </c>
      <c r="J1732" s="53">
        <v>1.7351999999999999E-3</v>
      </c>
      <c r="K1732" s="53">
        <v>5.8071032000000002</v>
      </c>
      <c r="L1732" s="54">
        <v>0.19877880000000001</v>
      </c>
      <c r="M1732" s="55">
        <v>1.0371E-3</v>
      </c>
      <c r="N1732" s="53">
        <v>0.22728689999999999</v>
      </c>
      <c r="O1732" s="56">
        <v>354</v>
      </c>
      <c r="P1732" s="56">
        <v>136</v>
      </c>
      <c r="Q1732" s="60">
        <v>0.537323</v>
      </c>
      <c r="R1732" s="60">
        <v>0.43866694015220431</v>
      </c>
      <c r="S1732" s="60">
        <v>0.69756851766964334</v>
      </c>
      <c r="T1732" s="51" t="s">
        <v>651</v>
      </c>
    </row>
    <row r="1733" spans="1:20" s="83" customFormat="1" x14ac:dyDescent="0.25">
      <c r="A1733" s="51" t="s">
        <v>636</v>
      </c>
      <c r="B1733" s="51" t="s">
        <v>656</v>
      </c>
      <c r="C1733" s="51" t="s">
        <v>39</v>
      </c>
      <c r="D1733" s="51" t="s">
        <v>135</v>
      </c>
      <c r="E1733" s="51">
        <v>207821665</v>
      </c>
      <c r="F1733" s="51">
        <v>30</v>
      </c>
      <c r="G1733" s="52">
        <v>1E-3</v>
      </c>
      <c r="H1733" s="51">
        <v>130</v>
      </c>
      <c r="I1733" s="53">
        <v>5.4737985</v>
      </c>
      <c r="J1733" s="53">
        <v>1.7778E-3</v>
      </c>
      <c r="K1733" s="53">
        <v>5.113884399999999</v>
      </c>
      <c r="L1733" s="54">
        <v>0.15500559999999999</v>
      </c>
      <c r="M1733" s="55">
        <v>8.053E-4</v>
      </c>
      <c r="N1733" s="53">
        <v>0.19282150000000001</v>
      </c>
      <c r="O1733" s="56">
        <v>318</v>
      </c>
      <c r="P1733" s="56">
        <v>108</v>
      </c>
      <c r="Q1733" s="60">
        <v>0.52612700000000001</v>
      </c>
      <c r="R1733" s="60">
        <v>0.36125973754572499</v>
      </c>
      <c r="S1733" s="60">
        <v>0.66919188866414658</v>
      </c>
      <c r="T1733" s="51" t="s">
        <v>651</v>
      </c>
    </row>
    <row r="1734" spans="1:20" s="83" customFormat="1" x14ac:dyDescent="0.25">
      <c r="A1734" s="51" t="s">
        <v>636</v>
      </c>
      <c r="B1734" s="51" t="s">
        <v>656</v>
      </c>
      <c r="C1734" s="51" t="s">
        <v>39</v>
      </c>
      <c r="D1734" s="51" t="s">
        <v>135</v>
      </c>
      <c r="E1734" s="51">
        <v>207822344</v>
      </c>
      <c r="F1734" s="51">
        <v>30</v>
      </c>
      <c r="G1734" s="52">
        <v>1E-3</v>
      </c>
      <c r="H1734" s="51">
        <v>130</v>
      </c>
      <c r="I1734" s="53">
        <v>6.4348939999999999</v>
      </c>
      <c r="J1734" s="53">
        <v>1.8165E-3</v>
      </c>
      <c r="K1734" s="53">
        <v>5.9928862000000009</v>
      </c>
      <c r="L1734" s="54">
        <v>0.19336680000000001</v>
      </c>
      <c r="M1734" s="55">
        <v>9.5810000000000003E-4</v>
      </c>
      <c r="N1734" s="53">
        <v>0.2347244</v>
      </c>
      <c r="O1734" s="56">
        <v>366</v>
      </c>
      <c r="P1734" s="56">
        <v>137</v>
      </c>
      <c r="Q1734" s="60">
        <v>0.563608</v>
      </c>
      <c r="R1734" s="60">
        <v>0.43475535179579411</v>
      </c>
      <c r="S1734" s="60">
        <v>0.71410096236385534</v>
      </c>
      <c r="T1734" s="51" t="s">
        <v>651</v>
      </c>
    </row>
    <row r="1735" spans="1:20" s="83" customFormat="1" x14ac:dyDescent="0.25">
      <c r="A1735" s="51" t="s">
        <v>636</v>
      </c>
      <c r="B1735" s="51" t="s">
        <v>656</v>
      </c>
      <c r="C1735" s="51" t="s">
        <v>39</v>
      </c>
      <c r="D1735" s="51" t="s">
        <v>135</v>
      </c>
      <c r="E1735" s="51">
        <v>207823122</v>
      </c>
      <c r="F1735" s="51">
        <v>30</v>
      </c>
      <c r="G1735" s="52">
        <v>1E-3</v>
      </c>
      <c r="H1735" s="51">
        <v>130</v>
      </c>
      <c r="I1735" s="53">
        <v>5.5045890000000002</v>
      </c>
      <c r="J1735" s="53">
        <v>1.8177E-3</v>
      </c>
      <c r="K1735" s="53">
        <v>5.1510398999999998</v>
      </c>
      <c r="L1735" s="54">
        <v>0.15432670000000001</v>
      </c>
      <c r="M1735" s="55">
        <v>7.7959999999999998E-4</v>
      </c>
      <c r="N1735" s="53">
        <v>0.1869817</v>
      </c>
      <c r="O1735" s="56">
        <v>318</v>
      </c>
      <c r="P1735" s="56">
        <v>108</v>
      </c>
      <c r="Q1735" s="60">
        <v>0.51746499999999995</v>
      </c>
      <c r="R1735" s="60">
        <v>0.38606547275986941</v>
      </c>
      <c r="S1735" s="60">
        <v>0.66621523856431397</v>
      </c>
      <c r="T1735" s="51" t="s">
        <v>651</v>
      </c>
    </row>
    <row r="1736" spans="1:20" s="83" customFormat="1" x14ac:dyDescent="0.25">
      <c r="A1736" s="51" t="s">
        <v>636</v>
      </c>
      <c r="B1736" s="51" t="s">
        <v>656</v>
      </c>
      <c r="C1736" s="51" t="s">
        <v>39</v>
      </c>
      <c r="D1736" s="51" t="s">
        <v>135</v>
      </c>
      <c r="E1736" s="51">
        <v>207823804</v>
      </c>
      <c r="F1736" s="51">
        <v>30</v>
      </c>
      <c r="G1736" s="52">
        <v>1E-3</v>
      </c>
      <c r="H1736" s="51">
        <v>130</v>
      </c>
      <c r="I1736" s="53">
        <v>6.4221871000000004</v>
      </c>
      <c r="J1736" s="53">
        <v>1.8337E-3</v>
      </c>
      <c r="K1736" s="53">
        <v>5.9969450999999996</v>
      </c>
      <c r="L1736" s="54">
        <v>0.1907838</v>
      </c>
      <c r="M1736" s="55">
        <v>8.7779999999999998E-4</v>
      </c>
      <c r="N1736" s="53">
        <v>0.22141720000000001</v>
      </c>
      <c r="O1736" s="56">
        <v>366</v>
      </c>
      <c r="P1736" s="56">
        <v>131</v>
      </c>
      <c r="Q1736" s="60">
        <v>0.58156799999999997</v>
      </c>
      <c r="R1736" s="60">
        <v>0.47666458680038087</v>
      </c>
      <c r="S1736" s="60">
        <v>0.72980772643502523</v>
      </c>
      <c r="T1736" s="51" t="s">
        <v>651</v>
      </c>
    </row>
    <row r="1737" spans="1:20" s="83" customFormat="1" x14ac:dyDescent="0.25">
      <c r="A1737" s="51" t="s">
        <v>636</v>
      </c>
      <c r="B1737" s="51" t="s">
        <v>656</v>
      </c>
      <c r="C1737" s="51" t="s">
        <v>39</v>
      </c>
      <c r="D1737" s="51" t="s">
        <v>135</v>
      </c>
      <c r="E1737" s="51">
        <v>207824578</v>
      </c>
      <c r="F1737" s="51">
        <v>30</v>
      </c>
      <c r="G1737" s="52">
        <v>1E-3</v>
      </c>
      <c r="H1737" s="51">
        <v>130</v>
      </c>
      <c r="I1737" s="53">
        <v>5.7258338000000002</v>
      </c>
      <c r="J1737" s="53">
        <v>1.8087000000000001E-3</v>
      </c>
      <c r="K1737" s="53">
        <v>5.3091649999999984</v>
      </c>
      <c r="L1737" s="54">
        <v>0.18406040000000001</v>
      </c>
      <c r="M1737" s="55">
        <v>9.4749999999999999E-4</v>
      </c>
      <c r="N1737" s="53">
        <v>0.21979409999999999</v>
      </c>
      <c r="O1737" s="56">
        <v>330</v>
      </c>
      <c r="P1737" s="56">
        <v>132</v>
      </c>
      <c r="Q1737" s="60">
        <v>0.603321</v>
      </c>
      <c r="R1737" s="60">
        <v>0.47394944396466132</v>
      </c>
      <c r="S1737" s="60">
        <v>0.72409189489289894</v>
      </c>
      <c r="T1737" s="51" t="s">
        <v>651</v>
      </c>
    </row>
    <row r="1738" spans="1:20" s="83" customFormat="1" x14ac:dyDescent="0.25">
      <c r="A1738" s="51" t="s">
        <v>636</v>
      </c>
      <c r="B1738" s="51" t="s">
        <v>656</v>
      </c>
      <c r="C1738" s="51" t="s">
        <v>39</v>
      </c>
      <c r="D1738" s="51" t="s">
        <v>135</v>
      </c>
      <c r="E1738" s="51">
        <v>207825930</v>
      </c>
      <c r="F1738" s="51">
        <v>30</v>
      </c>
      <c r="G1738" s="52">
        <v>1E-3</v>
      </c>
      <c r="H1738" s="51">
        <v>130</v>
      </c>
      <c r="I1738" s="53">
        <v>6.4194896999999997</v>
      </c>
      <c r="J1738" s="53">
        <v>1.8283999999999989E-3</v>
      </c>
      <c r="K1738" s="53">
        <v>6.0171599999999996</v>
      </c>
      <c r="L1738" s="54">
        <v>0.17351459999999999</v>
      </c>
      <c r="M1738" s="55">
        <v>8.3779999999999998E-4</v>
      </c>
      <c r="N1738" s="53">
        <v>0.2157193</v>
      </c>
      <c r="O1738" s="56">
        <v>366</v>
      </c>
      <c r="P1738" s="56">
        <v>120</v>
      </c>
      <c r="Q1738" s="60">
        <v>0.52226499999999998</v>
      </c>
      <c r="R1738" s="60">
        <v>0.35601681215265618</v>
      </c>
      <c r="S1738" s="60">
        <v>0.67803843672413655</v>
      </c>
      <c r="T1738" s="51" t="s">
        <v>651</v>
      </c>
    </row>
    <row r="1739" spans="1:20" s="83" customFormat="1" x14ac:dyDescent="0.25">
      <c r="A1739" s="51" t="s">
        <v>636</v>
      </c>
      <c r="B1739" s="51" t="s">
        <v>656</v>
      </c>
      <c r="C1739" s="51" t="s">
        <v>39</v>
      </c>
      <c r="D1739" s="51" t="s">
        <v>135</v>
      </c>
      <c r="E1739" s="51">
        <v>207826706</v>
      </c>
      <c r="F1739" s="51">
        <v>30</v>
      </c>
      <c r="G1739" s="52">
        <v>1E-3</v>
      </c>
      <c r="H1739" s="51">
        <v>130</v>
      </c>
      <c r="I1739" s="53">
        <v>6.2981660000000002</v>
      </c>
      <c r="J1739" s="53">
        <v>1.8389999999999999E-3</v>
      </c>
      <c r="K1739" s="53">
        <v>5.8550179000000009</v>
      </c>
      <c r="L1739" s="54">
        <v>0.1950856</v>
      </c>
      <c r="M1739" s="55">
        <v>9.3070000000000002E-4</v>
      </c>
      <c r="N1739" s="53">
        <v>0.2350874</v>
      </c>
      <c r="O1739" s="56">
        <v>354</v>
      </c>
      <c r="P1739" s="56">
        <v>137</v>
      </c>
      <c r="Q1739" s="60">
        <v>0.53869400000000001</v>
      </c>
      <c r="R1739" s="60">
        <v>0.42761412179854602</v>
      </c>
      <c r="S1739" s="60">
        <v>0.6962631708646454</v>
      </c>
      <c r="T1739" s="51" t="s">
        <v>651</v>
      </c>
    </row>
    <row r="1740" spans="1:20" s="83" customFormat="1" x14ac:dyDescent="0.25">
      <c r="A1740" s="51" t="s">
        <v>636</v>
      </c>
      <c r="B1740" s="51" t="s">
        <v>656</v>
      </c>
      <c r="C1740" s="51" t="s">
        <v>39</v>
      </c>
      <c r="D1740" s="51" t="s">
        <v>135</v>
      </c>
      <c r="E1740" s="51">
        <v>207827468</v>
      </c>
      <c r="F1740" s="51">
        <v>30</v>
      </c>
      <c r="G1740" s="52">
        <v>1E-3</v>
      </c>
      <c r="H1740" s="51">
        <v>130</v>
      </c>
      <c r="I1740" s="53">
        <v>6.1766619</v>
      </c>
      <c r="J1740" s="53">
        <v>1.7987999999999999E-3</v>
      </c>
      <c r="K1740" s="53">
        <v>5.7602963000000003</v>
      </c>
      <c r="L1740" s="54">
        <v>0.18760540000000001</v>
      </c>
      <c r="M1740" s="55">
        <v>9.3000000000000005E-4</v>
      </c>
      <c r="N1740" s="53">
        <v>0.21558959999999999</v>
      </c>
      <c r="O1740" s="56">
        <v>354</v>
      </c>
      <c r="P1740" s="56">
        <v>128</v>
      </c>
      <c r="Q1740" s="60">
        <v>0.59265900000000005</v>
      </c>
      <c r="R1740" s="60">
        <v>0.48414081107977752</v>
      </c>
      <c r="S1740" s="60">
        <v>0.73120174268223315</v>
      </c>
      <c r="T1740" s="51" t="s">
        <v>651</v>
      </c>
    </row>
    <row r="1741" spans="1:20" s="83" customFormat="1" x14ac:dyDescent="0.25">
      <c r="A1741" s="51" t="s">
        <v>636</v>
      </c>
      <c r="B1741" s="51" t="s">
        <v>656</v>
      </c>
      <c r="C1741" s="51" t="s">
        <v>39</v>
      </c>
      <c r="D1741" s="51" t="s">
        <v>135</v>
      </c>
      <c r="E1741" s="51">
        <v>207828949</v>
      </c>
      <c r="F1741" s="51">
        <v>30</v>
      </c>
      <c r="G1741" s="52">
        <v>1E-3</v>
      </c>
      <c r="H1741" s="51">
        <v>130</v>
      </c>
      <c r="I1741" s="53">
        <v>6.3192712000000002</v>
      </c>
      <c r="J1741" s="53">
        <v>1.8647E-3</v>
      </c>
      <c r="K1741" s="53">
        <v>5.9210361999999979</v>
      </c>
      <c r="L1741" s="54">
        <v>0.1758989</v>
      </c>
      <c r="M1741" s="55">
        <v>8.1590000000000005E-4</v>
      </c>
      <c r="N1741" s="53">
        <v>0.20848839999999999</v>
      </c>
      <c r="O1741" s="56">
        <v>366</v>
      </c>
      <c r="P1741" s="56">
        <v>121</v>
      </c>
      <c r="Q1741" s="60">
        <v>0.52942800000000001</v>
      </c>
      <c r="R1741" s="60">
        <v>0.39332151676839311</v>
      </c>
      <c r="S1741" s="60">
        <v>0.67747178403953456</v>
      </c>
      <c r="T1741" s="51" t="s">
        <v>651</v>
      </c>
    </row>
    <row r="1742" spans="1:20" s="83" customFormat="1" x14ac:dyDescent="0.25">
      <c r="A1742" s="51" t="s">
        <v>636</v>
      </c>
      <c r="B1742" s="51" t="s">
        <v>656</v>
      </c>
      <c r="C1742" s="51" t="s">
        <v>39</v>
      </c>
      <c r="D1742" s="51" t="s">
        <v>135</v>
      </c>
      <c r="E1742" s="51">
        <v>207829712</v>
      </c>
      <c r="F1742" s="51">
        <v>30</v>
      </c>
      <c r="G1742" s="52">
        <v>1E-3</v>
      </c>
      <c r="H1742" s="51">
        <v>130</v>
      </c>
      <c r="I1742" s="53">
        <v>5.9474751000000001</v>
      </c>
      <c r="J1742" s="53">
        <v>1.7998999999999999E-3</v>
      </c>
      <c r="K1742" s="53">
        <v>5.5673643999999998</v>
      </c>
      <c r="L1742" s="54">
        <v>0.1659177</v>
      </c>
      <c r="M1742" s="55">
        <v>7.94E-4</v>
      </c>
      <c r="N1742" s="53">
        <v>0.20171439999999999</v>
      </c>
      <c r="O1742" s="56">
        <v>342</v>
      </c>
      <c r="P1742" s="56">
        <v>116</v>
      </c>
      <c r="Q1742" s="60">
        <v>0.63077300000000003</v>
      </c>
      <c r="R1742" s="60">
        <v>0.47782244492146669</v>
      </c>
      <c r="S1742" s="60">
        <v>0.72277533769234614</v>
      </c>
      <c r="T1742" s="51" t="s">
        <v>651</v>
      </c>
    </row>
    <row r="1743" spans="1:20" s="83" customFormat="1" x14ac:dyDescent="0.25">
      <c r="A1743" s="51" t="s">
        <v>636</v>
      </c>
      <c r="B1743" s="51" t="s">
        <v>656</v>
      </c>
      <c r="C1743" s="51" t="s">
        <v>39</v>
      </c>
      <c r="D1743" s="51" t="s">
        <v>135</v>
      </c>
      <c r="E1743" s="51">
        <v>207831024</v>
      </c>
      <c r="F1743" s="51">
        <v>30</v>
      </c>
      <c r="G1743" s="52">
        <v>1E-3</v>
      </c>
      <c r="H1743" s="51">
        <v>130</v>
      </c>
      <c r="I1743" s="53">
        <v>6.3378230999999996</v>
      </c>
      <c r="J1743" s="53">
        <v>1.856E-3</v>
      </c>
      <c r="K1743" s="53">
        <v>5.934223499999999</v>
      </c>
      <c r="L1743" s="54">
        <v>0.17870230000000001</v>
      </c>
      <c r="M1743" s="55">
        <v>8.3909999999999996E-4</v>
      </c>
      <c r="N1743" s="53">
        <v>0.21173890000000001</v>
      </c>
      <c r="O1743" s="56">
        <v>366</v>
      </c>
      <c r="P1743" s="56">
        <v>123</v>
      </c>
      <c r="Q1743" s="60">
        <v>0.56609799999999999</v>
      </c>
      <c r="R1743" s="60">
        <v>0.41545123886452501</v>
      </c>
      <c r="S1743" s="60">
        <v>0.69379122801536008</v>
      </c>
      <c r="T1743" s="51" t="s">
        <v>651</v>
      </c>
    </row>
    <row r="1744" spans="1:20" s="83" customFormat="1" x14ac:dyDescent="0.25">
      <c r="A1744" s="51" t="s">
        <v>636</v>
      </c>
      <c r="B1744" s="51" t="s">
        <v>656</v>
      </c>
      <c r="C1744" s="51" t="s">
        <v>39</v>
      </c>
      <c r="D1744" s="51" t="s">
        <v>135</v>
      </c>
      <c r="E1744" s="51">
        <v>207832529</v>
      </c>
      <c r="F1744" s="51">
        <v>30</v>
      </c>
      <c r="G1744" s="52">
        <v>1E-3</v>
      </c>
      <c r="H1744" s="51">
        <v>130</v>
      </c>
      <c r="I1744" s="53">
        <v>6.3965044999999998</v>
      </c>
      <c r="J1744" s="53">
        <v>1.8066E-3</v>
      </c>
      <c r="K1744" s="53">
        <v>5.9877678999999988</v>
      </c>
      <c r="L1744" s="54">
        <v>0.18567990000000001</v>
      </c>
      <c r="M1744" s="55">
        <v>8.453E-4</v>
      </c>
      <c r="N1744" s="53">
        <v>0.2098748</v>
      </c>
      <c r="O1744" s="56">
        <v>366</v>
      </c>
      <c r="P1744" s="56">
        <v>126</v>
      </c>
      <c r="Q1744" s="60">
        <v>0.65171400000000002</v>
      </c>
      <c r="R1744" s="60">
        <v>0.55761833622039336</v>
      </c>
      <c r="S1744" s="60">
        <v>0.76669383266426516</v>
      </c>
      <c r="T1744" s="51" t="s">
        <v>651</v>
      </c>
    </row>
    <row r="1745" spans="1:20" s="83" customFormat="1" x14ac:dyDescent="0.25">
      <c r="A1745" s="51" t="s">
        <v>636</v>
      </c>
      <c r="B1745" s="51" t="s">
        <v>656</v>
      </c>
      <c r="C1745" s="51" t="s">
        <v>39</v>
      </c>
      <c r="D1745" s="51" t="s">
        <v>135</v>
      </c>
      <c r="E1745" s="51">
        <v>207833303</v>
      </c>
      <c r="F1745" s="51">
        <v>30</v>
      </c>
      <c r="G1745" s="52">
        <v>1E-3</v>
      </c>
      <c r="H1745" s="51">
        <v>130</v>
      </c>
      <c r="I1745" s="53">
        <v>5.6927336000000004</v>
      </c>
      <c r="J1745" s="53">
        <v>1.8342E-3</v>
      </c>
      <c r="K1745" s="53">
        <v>5.3225570000000006</v>
      </c>
      <c r="L1745" s="54">
        <v>0.16346079999999999</v>
      </c>
      <c r="M1745" s="55">
        <v>7.785E-4</v>
      </c>
      <c r="N1745" s="53">
        <v>0.19443530000000001</v>
      </c>
      <c r="O1745" s="56">
        <v>330</v>
      </c>
      <c r="P1745" s="56">
        <v>115</v>
      </c>
      <c r="Q1745" s="60">
        <v>0.56234200000000001</v>
      </c>
      <c r="R1745" s="60">
        <v>0.4282897115574778</v>
      </c>
      <c r="S1745" s="60">
        <v>0.70539158589021422</v>
      </c>
      <c r="T1745" s="51" t="s">
        <v>651</v>
      </c>
    </row>
    <row r="1746" spans="1:20" s="83" customFormat="1" x14ac:dyDescent="0.25">
      <c r="A1746" s="51" t="s">
        <v>636</v>
      </c>
      <c r="B1746" s="51" t="s">
        <v>656</v>
      </c>
      <c r="C1746" s="51" t="s">
        <v>39</v>
      </c>
      <c r="D1746" s="51" t="s">
        <v>135</v>
      </c>
      <c r="E1746" s="51">
        <v>207834007</v>
      </c>
      <c r="F1746" s="51">
        <v>30</v>
      </c>
      <c r="G1746" s="52">
        <v>1E-3</v>
      </c>
      <c r="H1746" s="51">
        <v>130</v>
      </c>
      <c r="I1746" s="53">
        <v>5.5311829000000001</v>
      </c>
      <c r="J1746" s="53">
        <v>1.858399999999999E-3</v>
      </c>
      <c r="K1746" s="53">
        <v>5.1573091</v>
      </c>
      <c r="L1746" s="54">
        <v>0.160246</v>
      </c>
      <c r="M1746" s="55">
        <v>7.7990000000000004E-4</v>
      </c>
      <c r="N1746" s="53">
        <v>0.2011607</v>
      </c>
      <c r="O1746" s="56">
        <v>318</v>
      </c>
      <c r="P1746" s="56">
        <v>111</v>
      </c>
      <c r="Q1746" s="60">
        <v>0.63739199999999996</v>
      </c>
      <c r="R1746" s="60">
        <v>0.52165815808957139</v>
      </c>
      <c r="S1746" s="60">
        <v>0.74113258414783934</v>
      </c>
      <c r="T1746" s="51" t="s">
        <v>651</v>
      </c>
    </row>
    <row r="1747" spans="1:20" s="83" customFormat="1" x14ac:dyDescent="0.25">
      <c r="A1747" s="51" t="s">
        <v>636</v>
      </c>
      <c r="B1747" s="51" t="s">
        <v>656</v>
      </c>
      <c r="C1747" s="51" t="s">
        <v>39</v>
      </c>
      <c r="D1747" s="51" t="s">
        <v>135</v>
      </c>
      <c r="E1747" s="51">
        <v>207834692</v>
      </c>
      <c r="F1747" s="51">
        <v>30</v>
      </c>
      <c r="G1747" s="52">
        <v>1E-3</v>
      </c>
      <c r="H1747" s="51">
        <v>130</v>
      </c>
      <c r="I1747" s="53">
        <v>6.2355340999999997</v>
      </c>
      <c r="J1747" s="53">
        <v>1.8445E-3</v>
      </c>
      <c r="K1747" s="53">
        <v>5.7807183999999987</v>
      </c>
      <c r="L1747" s="54">
        <v>0.20444309999999999</v>
      </c>
      <c r="M1747" s="55">
        <v>9.7340000000000002E-4</v>
      </c>
      <c r="N1747" s="53">
        <v>0.23709810000000001</v>
      </c>
      <c r="O1747" s="56">
        <v>354</v>
      </c>
      <c r="P1747" s="56">
        <v>141</v>
      </c>
      <c r="Q1747" s="60">
        <v>0.643181</v>
      </c>
      <c r="R1747" s="60">
        <v>0.53626927373025524</v>
      </c>
      <c r="S1747" s="60">
        <v>0.75718474053588569</v>
      </c>
      <c r="T1747" s="51" t="s">
        <v>651</v>
      </c>
    </row>
    <row r="1748" spans="1:20" s="83" customFormat="1" x14ac:dyDescent="0.25">
      <c r="A1748" s="51" t="s">
        <v>636</v>
      </c>
      <c r="B1748" s="51" t="s">
        <v>656</v>
      </c>
      <c r="C1748" s="51" t="s">
        <v>39</v>
      </c>
      <c r="D1748" s="51" t="s">
        <v>135</v>
      </c>
      <c r="E1748" s="51">
        <v>207836070</v>
      </c>
      <c r="F1748" s="51">
        <v>30</v>
      </c>
      <c r="G1748" s="52">
        <v>1E-3</v>
      </c>
      <c r="H1748" s="51">
        <v>130</v>
      </c>
      <c r="I1748" s="53">
        <v>5.9899515000000001</v>
      </c>
      <c r="J1748" s="53">
        <v>1.7937999999999999E-3</v>
      </c>
      <c r="K1748" s="53">
        <v>5.5557022000000016</v>
      </c>
      <c r="L1748" s="54">
        <v>0.19517470000000001</v>
      </c>
      <c r="M1748" s="55">
        <v>9.4419999999999997E-4</v>
      </c>
      <c r="N1748" s="53">
        <v>0.22624659999999999</v>
      </c>
      <c r="O1748" s="56">
        <v>342</v>
      </c>
      <c r="P1748" s="56">
        <v>135</v>
      </c>
      <c r="Q1748" s="60">
        <v>0.63946899999999995</v>
      </c>
      <c r="R1748" s="60">
        <v>0.47690257284290971</v>
      </c>
      <c r="S1748" s="60">
        <v>0.73346189511110449</v>
      </c>
      <c r="T1748" s="51" t="s">
        <v>651</v>
      </c>
    </row>
    <row r="1749" spans="1:20" s="83" customFormat="1" x14ac:dyDescent="0.25">
      <c r="A1749" s="51" t="s">
        <v>636</v>
      </c>
      <c r="B1749" s="51" t="s">
        <v>656</v>
      </c>
      <c r="C1749" s="51" t="s">
        <v>39</v>
      </c>
      <c r="D1749" s="51" t="s">
        <v>135</v>
      </c>
      <c r="E1749" s="51">
        <v>207836805</v>
      </c>
      <c r="F1749" s="51">
        <v>30</v>
      </c>
      <c r="G1749" s="52">
        <v>1E-3</v>
      </c>
      <c r="H1749" s="51">
        <v>130</v>
      </c>
      <c r="I1749" s="53">
        <v>5.9227300999999999</v>
      </c>
      <c r="J1749" s="53">
        <v>1.8454000000000001E-3</v>
      </c>
      <c r="K1749" s="53">
        <v>5.5653318999999994</v>
      </c>
      <c r="L1749" s="54">
        <v>0.15687950000000001</v>
      </c>
      <c r="M1749" s="55">
        <v>7.6710000000000005E-4</v>
      </c>
      <c r="N1749" s="53">
        <v>0.1881041</v>
      </c>
      <c r="O1749" s="56">
        <v>342</v>
      </c>
      <c r="P1749" s="56">
        <v>109</v>
      </c>
      <c r="Q1749" s="60">
        <v>0.59920700000000005</v>
      </c>
      <c r="R1749" s="60">
        <v>0.41882811049255841</v>
      </c>
      <c r="S1749" s="60">
        <v>0.71407750548524129</v>
      </c>
      <c r="T1749" s="51" t="s">
        <v>651</v>
      </c>
    </row>
    <row r="1750" spans="1:20" s="83" customFormat="1" x14ac:dyDescent="0.25">
      <c r="A1750" s="51" t="s">
        <v>636</v>
      </c>
      <c r="B1750" s="51" t="s">
        <v>656</v>
      </c>
      <c r="C1750" s="51" t="s">
        <v>39</v>
      </c>
      <c r="D1750" s="51" t="s">
        <v>135</v>
      </c>
      <c r="E1750" s="51">
        <v>207837530</v>
      </c>
      <c r="F1750" s="51">
        <v>30</v>
      </c>
      <c r="G1750" s="52">
        <v>1E-3</v>
      </c>
      <c r="H1750" s="51">
        <v>130</v>
      </c>
      <c r="I1750" s="53">
        <v>6.1647967000000001</v>
      </c>
      <c r="J1750" s="53">
        <v>1.7994E-3</v>
      </c>
      <c r="K1750" s="53">
        <v>5.7625590000000004</v>
      </c>
      <c r="L1750" s="54">
        <v>0.17467379999999999</v>
      </c>
      <c r="M1750" s="55">
        <v>8.185E-4</v>
      </c>
      <c r="N1750" s="53">
        <v>0.21462039999999999</v>
      </c>
      <c r="O1750" s="56">
        <v>354</v>
      </c>
      <c r="P1750" s="56">
        <v>122</v>
      </c>
      <c r="Q1750" s="60">
        <v>0.62816499999999997</v>
      </c>
      <c r="R1750" s="60">
        <v>0.46191006694144437</v>
      </c>
      <c r="S1750" s="60">
        <v>0.71859979809406105</v>
      </c>
      <c r="T1750" s="51" t="s">
        <v>651</v>
      </c>
    </row>
    <row r="1751" spans="1:20" s="83" customFormat="1" x14ac:dyDescent="0.25">
      <c r="A1751" s="51" t="s">
        <v>636</v>
      </c>
      <c r="B1751" s="51" t="s">
        <v>656</v>
      </c>
      <c r="C1751" s="51" t="s">
        <v>39</v>
      </c>
      <c r="D1751" s="51" t="s">
        <v>135</v>
      </c>
      <c r="E1751" s="51">
        <v>207838278</v>
      </c>
      <c r="F1751" s="51">
        <v>30</v>
      </c>
      <c r="G1751" s="52">
        <v>1E-3</v>
      </c>
      <c r="H1751" s="51">
        <v>130</v>
      </c>
      <c r="I1751" s="53">
        <v>6.3782598999999998</v>
      </c>
      <c r="J1751" s="53">
        <v>1.8619999999999999E-3</v>
      </c>
      <c r="K1751" s="53">
        <v>5.9424693999999976</v>
      </c>
      <c r="L1751" s="54">
        <v>0.1912267</v>
      </c>
      <c r="M1751" s="55">
        <v>9.9299999999999996E-4</v>
      </c>
      <c r="N1751" s="53">
        <v>0.23106589999999999</v>
      </c>
      <c r="O1751" s="56">
        <v>366</v>
      </c>
      <c r="P1751" s="56">
        <v>134</v>
      </c>
      <c r="Q1751" s="60">
        <v>0.54143300000000005</v>
      </c>
      <c r="R1751" s="60">
        <v>0.41339903001877798</v>
      </c>
      <c r="S1751" s="60">
        <v>0.71138885403364616</v>
      </c>
      <c r="T1751" s="51" t="s">
        <v>651</v>
      </c>
    </row>
    <row r="1752" spans="1:20" s="83" customFormat="1" x14ac:dyDescent="0.25">
      <c r="A1752" s="51" t="s">
        <v>636</v>
      </c>
      <c r="B1752" s="51" t="s">
        <v>656</v>
      </c>
      <c r="C1752" s="51" t="s">
        <v>39</v>
      </c>
      <c r="D1752" s="51" t="s">
        <v>135</v>
      </c>
      <c r="E1752" s="51">
        <v>207840994</v>
      </c>
      <c r="F1752" s="51">
        <v>30</v>
      </c>
      <c r="G1752" s="52">
        <v>1E-3</v>
      </c>
      <c r="H1752" s="51">
        <v>130</v>
      </c>
      <c r="I1752" s="53">
        <v>6.6327360000000004</v>
      </c>
      <c r="J1752" s="53">
        <v>1.8066E-3</v>
      </c>
      <c r="K1752" s="53">
        <v>6.1990074000000002</v>
      </c>
      <c r="L1752" s="54">
        <v>0.19399459999999999</v>
      </c>
      <c r="M1752" s="55">
        <v>9.2170000000000001E-4</v>
      </c>
      <c r="N1752" s="53">
        <v>0.22531670000000001</v>
      </c>
      <c r="O1752" s="56">
        <v>378</v>
      </c>
      <c r="P1752" s="56">
        <v>134</v>
      </c>
      <c r="Q1752" s="60">
        <v>0.62827299999999997</v>
      </c>
      <c r="R1752" s="60">
        <v>0.51660576780983469</v>
      </c>
      <c r="S1752" s="60">
        <v>0.73996097483519374</v>
      </c>
      <c r="T1752" s="51" t="s">
        <v>651</v>
      </c>
    </row>
    <row r="1753" spans="1:20" s="83" customFormat="1" x14ac:dyDescent="0.25">
      <c r="A1753" s="51" t="s">
        <v>636</v>
      </c>
      <c r="B1753" s="51" t="s">
        <v>656</v>
      </c>
      <c r="C1753" s="51" t="s">
        <v>39</v>
      </c>
      <c r="D1753" s="51" t="s">
        <v>135</v>
      </c>
      <c r="E1753" s="51">
        <v>207841791</v>
      </c>
      <c r="F1753" s="51">
        <v>30</v>
      </c>
      <c r="G1753" s="52">
        <v>1E-3</v>
      </c>
      <c r="H1753" s="51">
        <v>130</v>
      </c>
      <c r="I1753" s="53">
        <v>5.9790631000000003</v>
      </c>
      <c r="J1753" s="53">
        <v>1.8014999999999999E-3</v>
      </c>
      <c r="K1753" s="53">
        <v>5.5832236000000011</v>
      </c>
      <c r="L1753" s="54">
        <v>0.17449799999999999</v>
      </c>
      <c r="M1753" s="55">
        <v>8.5150000000000004E-4</v>
      </c>
      <c r="N1753" s="53">
        <v>0.2086896</v>
      </c>
      <c r="O1753" s="56">
        <v>342</v>
      </c>
      <c r="P1753" s="56">
        <v>121</v>
      </c>
      <c r="Q1753" s="60">
        <v>0.51524999999999999</v>
      </c>
      <c r="R1753" s="60">
        <v>0.39701771849835621</v>
      </c>
      <c r="S1753" s="60">
        <v>0.67957500463680642</v>
      </c>
      <c r="T1753" s="51" t="s">
        <v>651</v>
      </c>
    </row>
    <row r="1754" spans="1:20" s="83" customFormat="1" x14ac:dyDescent="0.25">
      <c r="A1754" s="51" t="s">
        <v>636</v>
      </c>
      <c r="B1754" s="51" t="s">
        <v>656</v>
      </c>
      <c r="C1754" s="51" t="s">
        <v>39</v>
      </c>
      <c r="D1754" s="51" t="s">
        <v>135</v>
      </c>
      <c r="E1754" s="51">
        <v>207843202</v>
      </c>
      <c r="F1754" s="51">
        <v>30</v>
      </c>
      <c r="G1754" s="52">
        <v>1E-3</v>
      </c>
      <c r="H1754" s="51">
        <v>130</v>
      </c>
      <c r="I1754" s="53">
        <v>5.7595026999999996</v>
      </c>
      <c r="J1754" s="53">
        <v>1.7922999999999999E-3</v>
      </c>
      <c r="K1754" s="53">
        <v>5.3477224000000012</v>
      </c>
      <c r="L1754" s="54">
        <v>0.18481539999999999</v>
      </c>
      <c r="M1754" s="55">
        <v>8.7009999999999995E-4</v>
      </c>
      <c r="N1754" s="53">
        <v>0.21426529999999999</v>
      </c>
      <c r="O1754" s="56">
        <v>330</v>
      </c>
      <c r="P1754" s="56">
        <v>125</v>
      </c>
      <c r="Q1754" s="60">
        <v>0.64554800000000001</v>
      </c>
      <c r="R1754" s="60">
        <v>0.48582032158639449</v>
      </c>
      <c r="S1754" s="60">
        <v>0.7266293022000978</v>
      </c>
      <c r="T1754" s="51" t="s">
        <v>651</v>
      </c>
    </row>
    <row r="1755" spans="1:20" s="83" customFormat="1" x14ac:dyDescent="0.25">
      <c r="A1755" s="51" t="s">
        <v>636</v>
      </c>
      <c r="B1755" s="51" t="s">
        <v>656</v>
      </c>
      <c r="C1755" s="51" t="s">
        <v>39</v>
      </c>
      <c r="D1755" s="51" t="s">
        <v>135</v>
      </c>
      <c r="E1755" s="51">
        <v>207845809</v>
      </c>
      <c r="F1755" s="51">
        <v>30</v>
      </c>
      <c r="G1755" s="52">
        <v>1E-3</v>
      </c>
      <c r="H1755" s="51">
        <v>130</v>
      </c>
      <c r="I1755" s="53">
        <v>6.1995006999999998</v>
      </c>
      <c r="J1755" s="53">
        <v>1.8217000000000001E-3</v>
      </c>
      <c r="K1755" s="53">
        <v>5.7537075</v>
      </c>
      <c r="L1755" s="54">
        <v>0.19952500000000001</v>
      </c>
      <c r="M1755" s="55">
        <v>1.0468000000000001E-3</v>
      </c>
      <c r="N1755" s="53">
        <v>0.23257749999999999</v>
      </c>
      <c r="O1755" s="56">
        <v>354</v>
      </c>
      <c r="P1755" s="56">
        <v>139</v>
      </c>
      <c r="Q1755" s="60">
        <v>0.59592199999999995</v>
      </c>
      <c r="R1755" s="60">
        <v>0.49933452674216688</v>
      </c>
      <c r="S1755" s="60">
        <v>0.7318575333021432</v>
      </c>
      <c r="T1755" s="51" t="s">
        <v>651</v>
      </c>
    </row>
    <row r="1756" spans="1:20" s="83" customFormat="1" x14ac:dyDescent="0.25">
      <c r="A1756" s="51" t="s">
        <v>636</v>
      </c>
      <c r="B1756" s="51" t="s">
        <v>656</v>
      </c>
      <c r="C1756" s="51" t="s">
        <v>39</v>
      </c>
      <c r="D1756" s="51" t="s">
        <v>135</v>
      </c>
      <c r="E1756" s="51">
        <v>207846561</v>
      </c>
      <c r="F1756" s="51">
        <v>30</v>
      </c>
      <c r="G1756" s="52">
        <v>1E-3</v>
      </c>
      <c r="H1756" s="51">
        <v>130</v>
      </c>
      <c r="I1756" s="53">
        <v>6.4491684999999999</v>
      </c>
      <c r="J1756" s="53">
        <v>1.7631000000000001E-3</v>
      </c>
      <c r="K1756" s="53">
        <v>5.9991405999999996</v>
      </c>
      <c r="L1756" s="54">
        <v>0.19740669999999999</v>
      </c>
      <c r="M1756" s="55">
        <v>9.7590000000000003E-4</v>
      </c>
      <c r="N1756" s="53">
        <v>0.23904300000000001</v>
      </c>
      <c r="O1756" s="56">
        <v>366</v>
      </c>
      <c r="P1756" s="56">
        <v>140</v>
      </c>
      <c r="Q1756" s="60">
        <v>0.60616099999999995</v>
      </c>
      <c r="R1756" s="60">
        <v>0.45639733613208622</v>
      </c>
      <c r="S1756" s="60">
        <v>0.73001776268187479</v>
      </c>
      <c r="T1756" s="51" t="s">
        <v>651</v>
      </c>
    </row>
    <row r="1757" spans="1:20" s="83" customFormat="1" x14ac:dyDescent="0.25">
      <c r="A1757" s="51" t="s">
        <v>636</v>
      </c>
      <c r="B1757" s="51" t="s">
        <v>656</v>
      </c>
      <c r="C1757" s="51" t="s">
        <v>39</v>
      </c>
      <c r="D1757" s="51" t="s">
        <v>135</v>
      </c>
      <c r="E1757" s="51">
        <v>207847963</v>
      </c>
      <c r="F1757" s="51">
        <v>30</v>
      </c>
      <c r="G1757" s="52">
        <v>1E-3</v>
      </c>
      <c r="H1757" s="51">
        <v>130</v>
      </c>
      <c r="I1757" s="53">
        <v>5.2703214000000003</v>
      </c>
      <c r="J1757" s="53">
        <v>1.7998000000000001E-3</v>
      </c>
      <c r="K1757" s="53">
        <v>4.9098402999999999</v>
      </c>
      <c r="L1757" s="54">
        <v>0.15794430000000001</v>
      </c>
      <c r="M1757" s="55">
        <v>7.8129999999999996E-4</v>
      </c>
      <c r="N1757" s="53">
        <v>0.19068080000000001</v>
      </c>
      <c r="O1757" s="56">
        <v>306</v>
      </c>
      <c r="P1757" s="56">
        <v>108</v>
      </c>
      <c r="Q1757" s="60">
        <v>0.57773399999999997</v>
      </c>
      <c r="R1757" s="60">
        <v>0.43455065435369511</v>
      </c>
      <c r="S1757" s="60">
        <v>0.68761045839880952</v>
      </c>
      <c r="T1757" s="51" t="s">
        <v>651</v>
      </c>
    </row>
    <row r="1758" spans="1:20" s="83" customFormat="1" x14ac:dyDescent="0.25">
      <c r="A1758" s="51" t="s">
        <v>636</v>
      </c>
      <c r="B1758" s="51" t="s">
        <v>656</v>
      </c>
      <c r="C1758" s="51" t="s">
        <v>39</v>
      </c>
      <c r="D1758" s="51" t="s">
        <v>135</v>
      </c>
      <c r="E1758" s="51">
        <v>207848622</v>
      </c>
      <c r="F1758" s="51">
        <v>30</v>
      </c>
      <c r="G1758" s="52">
        <v>1E-3</v>
      </c>
      <c r="H1758" s="51">
        <v>130</v>
      </c>
      <c r="I1758" s="53">
        <v>5.6892617000000003</v>
      </c>
      <c r="J1758" s="53">
        <v>1.7681999999999999E-3</v>
      </c>
      <c r="K1758" s="53">
        <v>5.3324251</v>
      </c>
      <c r="L1758" s="54">
        <v>0.1532512</v>
      </c>
      <c r="M1758" s="55">
        <v>7.8540000000000001E-4</v>
      </c>
      <c r="N1758" s="53">
        <v>0.1903302</v>
      </c>
      <c r="O1758" s="56">
        <v>330</v>
      </c>
      <c r="P1758" s="56">
        <v>111</v>
      </c>
      <c r="Q1758" s="60">
        <v>0.65491600000000005</v>
      </c>
      <c r="R1758" s="60">
        <v>0.51548363071976466</v>
      </c>
      <c r="S1758" s="60">
        <v>0.74553171558593878</v>
      </c>
      <c r="T1758" s="51" t="s">
        <v>651</v>
      </c>
    </row>
    <row r="1759" spans="1:20" s="83" customFormat="1" x14ac:dyDescent="0.25">
      <c r="A1759" s="51" t="s">
        <v>636</v>
      </c>
      <c r="B1759" s="51" t="s">
        <v>656</v>
      </c>
      <c r="C1759" s="51" t="s">
        <v>39</v>
      </c>
      <c r="D1759" s="51" t="s">
        <v>135</v>
      </c>
      <c r="E1759" s="51">
        <v>207849328</v>
      </c>
      <c r="F1759" s="51">
        <v>30</v>
      </c>
      <c r="G1759" s="52">
        <v>1E-3</v>
      </c>
      <c r="H1759" s="51">
        <v>130</v>
      </c>
      <c r="I1759" s="53">
        <v>6.2262250999999997</v>
      </c>
      <c r="J1759" s="53">
        <v>1.7933000000000001E-3</v>
      </c>
      <c r="K1759" s="53">
        <v>5.7663938999999989</v>
      </c>
      <c r="L1759" s="54">
        <v>0.2032583</v>
      </c>
      <c r="M1759" s="55">
        <v>1.0349000000000001E-3</v>
      </c>
      <c r="N1759" s="53">
        <v>0.24312729999999999</v>
      </c>
      <c r="O1759" s="56">
        <v>354</v>
      </c>
      <c r="P1759" s="56">
        <v>143</v>
      </c>
      <c r="Q1759" s="60">
        <v>0.54404799999999998</v>
      </c>
      <c r="R1759" s="60">
        <v>0.41596339927870501</v>
      </c>
      <c r="S1759" s="60">
        <v>0.69260636282731736</v>
      </c>
      <c r="T1759" s="51" t="s">
        <v>651</v>
      </c>
    </row>
    <row r="1760" spans="1:20" s="83" customFormat="1" x14ac:dyDescent="0.25">
      <c r="A1760" s="51" t="s">
        <v>636</v>
      </c>
      <c r="B1760" s="51" t="s">
        <v>656</v>
      </c>
      <c r="C1760" s="51" t="s">
        <v>39</v>
      </c>
      <c r="D1760" s="51" t="s">
        <v>135</v>
      </c>
      <c r="E1760" s="51">
        <v>207850081</v>
      </c>
      <c r="F1760" s="51">
        <v>30</v>
      </c>
      <c r="G1760" s="52">
        <v>1E-3</v>
      </c>
      <c r="H1760" s="51">
        <v>130</v>
      </c>
      <c r="I1760" s="53">
        <v>6.2193087</v>
      </c>
      <c r="J1760" s="53">
        <v>1.7726E-3</v>
      </c>
      <c r="K1760" s="53">
        <v>5.7892753999999993</v>
      </c>
      <c r="L1760" s="54">
        <v>0.19179660000000001</v>
      </c>
      <c r="M1760" s="55">
        <v>9.4589999999999995E-4</v>
      </c>
      <c r="N1760" s="53">
        <v>0.2250944</v>
      </c>
      <c r="O1760" s="56">
        <v>354</v>
      </c>
      <c r="P1760" s="56">
        <v>132</v>
      </c>
      <c r="Q1760" s="60">
        <v>0.63896299999999995</v>
      </c>
      <c r="R1760" s="60">
        <v>0.50166882761966469</v>
      </c>
      <c r="S1760" s="60">
        <v>0.74602692742780774</v>
      </c>
      <c r="T1760" s="51" t="s">
        <v>651</v>
      </c>
    </row>
    <row r="1761" spans="1:20" s="83" customFormat="1" x14ac:dyDescent="0.25">
      <c r="A1761" s="51" t="s">
        <v>636</v>
      </c>
      <c r="B1761" s="51" t="s">
        <v>656</v>
      </c>
      <c r="C1761" s="51" t="s">
        <v>39</v>
      </c>
      <c r="D1761" s="51" t="s">
        <v>135</v>
      </c>
      <c r="E1761" s="51">
        <v>207851459</v>
      </c>
      <c r="F1761" s="51">
        <v>30</v>
      </c>
      <c r="G1761" s="52">
        <v>1E-3</v>
      </c>
      <c r="H1761" s="51">
        <v>130</v>
      </c>
      <c r="I1761" s="53">
        <v>5.5107543000000003</v>
      </c>
      <c r="J1761" s="53">
        <v>1.7857000000000001E-3</v>
      </c>
      <c r="K1761" s="53">
        <v>5.1461943000000003</v>
      </c>
      <c r="L1761" s="54">
        <v>0.1619835</v>
      </c>
      <c r="M1761" s="55">
        <v>8.0420000000000003E-4</v>
      </c>
      <c r="N1761" s="53">
        <v>0.19026419999999999</v>
      </c>
      <c r="O1761" s="56">
        <v>318</v>
      </c>
      <c r="P1761" s="56">
        <v>111</v>
      </c>
      <c r="Q1761" s="60">
        <v>0.70760000000000001</v>
      </c>
      <c r="R1761" s="60">
        <v>0.57769245076534392</v>
      </c>
      <c r="S1761" s="60">
        <v>0.78080022119635784</v>
      </c>
      <c r="T1761" s="51" t="s">
        <v>651</v>
      </c>
    </row>
    <row r="1762" spans="1:20" s="83" customFormat="1" x14ac:dyDescent="0.25">
      <c r="A1762" s="51" t="s">
        <v>636</v>
      </c>
      <c r="B1762" s="51" t="s">
        <v>656</v>
      </c>
      <c r="C1762" s="51" t="s">
        <v>39</v>
      </c>
      <c r="D1762" s="51" t="s">
        <v>135</v>
      </c>
      <c r="E1762" s="51">
        <v>207852142</v>
      </c>
      <c r="F1762" s="51">
        <v>30</v>
      </c>
      <c r="G1762" s="52">
        <v>1E-3</v>
      </c>
      <c r="H1762" s="51">
        <v>130</v>
      </c>
      <c r="I1762" s="53">
        <v>6.4444280999999997</v>
      </c>
      <c r="J1762" s="53">
        <v>1.8184E-3</v>
      </c>
      <c r="K1762" s="53">
        <v>5.9988118000000004</v>
      </c>
      <c r="L1762" s="54">
        <v>0.19855680000000001</v>
      </c>
      <c r="M1762" s="55">
        <v>9.7670000000000005E-4</v>
      </c>
      <c r="N1762" s="53">
        <v>0.2332439</v>
      </c>
      <c r="O1762" s="56">
        <v>366</v>
      </c>
      <c r="P1762" s="56">
        <v>135</v>
      </c>
      <c r="Q1762" s="60">
        <v>0.69284500000000004</v>
      </c>
      <c r="R1762" s="60">
        <v>0.54195508732808173</v>
      </c>
      <c r="S1762" s="60">
        <v>0.75953006744928453</v>
      </c>
      <c r="T1762" s="51" t="s">
        <v>651</v>
      </c>
    </row>
    <row r="1763" spans="1:20" s="83" customFormat="1" x14ac:dyDescent="0.25">
      <c r="A1763" s="51" t="s">
        <v>636</v>
      </c>
      <c r="B1763" s="51" t="s">
        <v>656</v>
      </c>
      <c r="C1763" s="51" t="s">
        <v>39</v>
      </c>
      <c r="D1763" s="51" t="s">
        <v>135</v>
      </c>
      <c r="E1763" s="51">
        <v>207852919</v>
      </c>
      <c r="F1763" s="51">
        <v>30</v>
      </c>
      <c r="G1763" s="52">
        <v>1E-3</v>
      </c>
      <c r="H1763" s="51">
        <v>130</v>
      </c>
      <c r="I1763" s="53">
        <v>6.6386897999999999</v>
      </c>
      <c r="J1763" s="53">
        <v>1.7585999999999999E-3</v>
      </c>
      <c r="K1763" s="53">
        <v>6.2076000000000011</v>
      </c>
      <c r="L1763" s="54">
        <v>0.1905222</v>
      </c>
      <c r="M1763" s="55">
        <v>9.3970000000000002E-4</v>
      </c>
      <c r="N1763" s="53">
        <v>0.2268386</v>
      </c>
      <c r="O1763" s="56">
        <v>378</v>
      </c>
      <c r="P1763" s="56">
        <v>134</v>
      </c>
      <c r="Q1763" s="60">
        <v>0.58736100000000002</v>
      </c>
      <c r="R1763" s="60">
        <v>0.46101731103932952</v>
      </c>
      <c r="S1763" s="60">
        <v>0.71478690512256715</v>
      </c>
      <c r="T1763" s="51" t="s">
        <v>651</v>
      </c>
    </row>
    <row r="1764" spans="1:20" s="83" customFormat="1" x14ac:dyDescent="0.25">
      <c r="A1764" s="51" t="s">
        <v>636</v>
      </c>
      <c r="B1764" s="51" t="s">
        <v>656</v>
      </c>
      <c r="C1764" s="51" t="s">
        <v>39</v>
      </c>
      <c r="D1764" s="51" t="s">
        <v>135</v>
      </c>
      <c r="E1764" s="51">
        <v>207853717</v>
      </c>
      <c r="F1764" s="51">
        <v>30</v>
      </c>
      <c r="G1764" s="52">
        <v>1E-3</v>
      </c>
      <c r="H1764" s="51">
        <v>130</v>
      </c>
      <c r="I1764" s="53">
        <v>6.4029889000000004</v>
      </c>
      <c r="J1764" s="53">
        <v>1.792E-3</v>
      </c>
      <c r="K1764" s="53">
        <v>5.9548587999999993</v>
      </c>
      <c r="L1764" s="54">
        <v>0.19678129999999999</v>
      </c>
      <c r="M1764" s="55">
        <v>9.3720000000000001E-4</v>
      </c>
      <c r="N1764" s="53">
        <v>0.23780319999999999</v>
      </c>
      <c r="O1764" s="56">
        <v>366</v>
      </c>
      <c r="P1764" s="56">
        <v>140</v>
      </c>
      <c r="Q1764" s="60">
        <v>0.53109099999999998</v>
      </c>
      <c r="R1764" s="60">
        <v>0.42632751998458729</v>
      </c>
      <c r="S1764" s="60">
        <v>0.68948056451835793</v>
      </c>
      <c r="T1764" s="51" t="s">
        <v>651</v>
      </c>
    </row>
    <row r="1765" spans="1:20" s="83" customFormat="1" x14ac:dyDescent="0.25">
      <c r="A1765" s="51" t="s">
        <v>636</v>
      </c>
      <c r="B1765" s="51" t="s">
        <v>656</v>
      </c>
      <c r="C1765" s="51" t="s">
        <v>39</v>
      </c>
      <c r="D1765" s="51" t="s">
        <v>135</v>
      </c>
      <c r="E1765" s="51">
        <v>207854491</v>
      </c>
      <c r="F1765" s="51">
        <v>30</v>
      </c>
      <c r="G1765" s="52">
        <v>1E-3</v>
      </c>
      <c r="H1765" s="51">
        <v>130</v>
      </c>
      <c r="I1765" s="53">
        <v>6.1428757999999997</v>
      </c>
      <c r="J1765" s="53">
        <v>1.8058E-3</v>
      </c>
      <c r="K1765" s="53">
        <v>5.757851800000001</v>
      </c>
      <c r="L1765" s="54">
        <v>0.1702361</v>
      </c>
      <c r="M1765" s="55">
        <v>8.6589999999999996E-4</v>
      </c>
      <c r="N1765" s="53">
        <v>0.20159640000000001</v>
      </c>
      <c r="O1765" s="56">
        <v>354</v>
      </c>
      <c r="P1765" s="56">
        <v>116</v>
      </c>
      <c r="Q1765" s="60">
        <v>0.75296399999999997</v>
      </c>
      <c r="R1765" s="60">
        <v>0.60651261590887284</v>
      </c>
      <c r="S1765" s="60">
        <v>0.78772566168978131</v>
      </c>
      <c r="T1765" s="51" t="s">
        <v>651</v>
      </c>
    </row>
    <row r="1766" spans="1:20" s="83" customFormat="1" x14ac:dyDescent="0.25">
      <c r="A1766" s="51" t="s">
        <v>636</v>
      </c>
      <c r="B1766" s="51" t="s">
        <v>656</v>
      </c>
      <c r="C1766" s="51" t="s">
        <v>39</v>
      </c>
      <c r="D1766" s="51" t="s">
        <v>135</v>
      </c>
      <c r="E1766" s="51">
        <v>207855238</v>
      </c>
      <c r="F1766" s="51">
        <v>30</v>
      </c>
      <c r="G1766" s="52">
        <v>1E-3</v>
      </c>
      <c r="H1766" s="51">
        <v>130</v>
      </c>
      <c r="I1766" s="53">
        <v>6.1612162000000001</v>
      </c>
      <c r="J1766" s="53">
        <v>1.7972000000000001E-3</v>
      </c>
      <c r="K1766" s="53">
        <v>5.7736967999999997</v>
      </c>
      <c r="L1766" s="54">
        <v>0.16941200000000001</v>
      </c>
      <c r="M1766" s="55">
        <v>8.476E-4</v>
      </c>
      <c r="N1766" s="53">
        <v>0.20533080000000001</v>
      </c>
      <c r="O1766" s="56">
        <v>354</v>
      </c>
      <c r="P1766" s="56">
        <v>117</v>
      </c>
      <c r="Q1766" s="60">
        <v>0.55049499999999996</v>
      </c>
      <c r="R1766" s="60">
        <v>0.41681170521336691</v>
      </c>
      <c r="S1766" s="60">
        <v>0.69357471977521834</v>
      </c>
      <c r="T1766" s="51" t="s">
        <v>651</v>
      </c>
    </row>
    <row r="1767" spans="1:20" s="83" customFormat="1" x14ac:dyDescent="0.25">
      <c r="A1767" s="51" t="s">
        <v>636</v>
      </c>
      <c r="B1767" s="51" t="s">
        <v>656</v>
      </c>
      <c r="C1767" s="51" t="s">
        <v>39</v>
      </c>
      <c r="D1767" s="51" t="s">
        <v>135</v>
      </c>
      <c r="E1767" s="51">
        <v>207855987</v>
      </c>
      <c r="F1767" s="51">
        <v>30</v>
      </c>
      <c r="G1767" s="52">
        <v>1E-3</v>
      </c>
      <c r="H1767" s="51">
        <v>130</v>
      </c>
      <c r="I1767" s="53">
        <v>5.7809926999999997</v>
      </c>
      <c r="J1767" s="53">
        <v>1.8014000000000001E-3</v>
      </c>
      <c r="K1767" s="53">
        <v>5.3461376000000014</v>
      </c>
      <c r="L1767" s="54">
        <v>0.18531020000000001</v>
      </c>
      <c r="M1767" s="55">
        <v>9.1739999999999996E-4</v>
      </c>
      <c r="N1767" s="53">
        <v>0.23697389999999999</v>
      </c>
      <c r="O1767" s="56">
        <v>330</v>
      </c>
      <c r="P1767" s="56">
        <v>132</v>
      </c>
      <c r="Q1767" s="60">
        <v>0.52057500000000001</v>
      </c>
      <c r="R1767" s="60">
        <v>0.40752228539525498</v>
      </c>
      <c r="S1767" s="60">
        <v>0.69121865064433474</v>
      </c>
      <c r="T1767" s="51" t="s">
        <v>651</v>
      </c>
    </row>
    <row r="1768" spans="1:20" s="83" customFormat="1" x14ac:dyDescent="0.25">
      <c r="A1768" s="51" t="s">
        <v>636</v>
      </c>
      <c r="B1768" s="51" t="s">
        <v>656</v>
      </c>
      <c r="C1768" s="51" t="s">
        <v>39</v>
      </c>
      <c r="D1768" s="51" t="s">
        <v>135</v>
      </c>
      <c r="E1768" s="51">
        <v>207856698</v>
      </c>
      <c r="F1768" s="51">
        <v>30</v>
      </c>
      <c r="G1768" s="52">
        <v>1E-3</v>
      </c>
      <c r="H1768" s="51">
        <v>130</v>
      </c>
      <c r="I1768" s="53">
        <v>5.9398388999999998</v>
      </c>
      <c r="J1768" s="53">
        <v>1.7738999999999999E-3</v>
      </c>
      <c r="K1768" s="53">
        <v>5.5518178999999988</v>
      </c>
      <c r="L1768" s="54">
        <v>0.1702979</v>
      </c>
      <c r="M1768" s="55">
        <v>8.185E-4</v>
      </c>
      <c r="N1768" s="53">
        <v>0.20516999999999999</v>
      </c>
      <c r="O1768" s="56">
        <v>342</v>
      </c>
      <c r="P1768" s="56">
        <v>120</v>
      </c>
      <c r="Q1768" s="60">
        <v>0.58174099999999995</v>
      </c>
      <c r="R1768" s="60">
        <v>0.46407598010355028</v>
      </c>
      <c r="S1768" s="60">
        <v>0.7066308140111851</v>
      </c>
      <c r="T1768" s="51" t="s">
        <v>651</v>
      </c>
    </row>
    <row r="1769" spans="1:20" s="83" customFormat="1" x14ac:dyDescent="0.25">
      <c r="A1769" s="51" t="s">
        <v>636</v>
      </c>
      <c r="B1769" s="51" t="s">
        <v>656</v>
      </c>
      <c r="C1769" s="51" t="s">
        <v>39</v>
      </c>
      <c r="D1769" s="51" t="s">
        <v>135</v>
      </c>
      <c r="E1769" s="51">
        <v>207857427</v>
      </c>
      <c r="F1769" s="51">
        <v>30</v>
      </c>
      <c r="G1769" s="52">
        <v>1E-3</v>
      </c>
      <c r="H1769" s="51">
        <v>130</v>
      </c>
      <c r="I1769" s="53">
        <v>5.3064705999999999</v>
      </c>
      <c r="J1769" s="53">
        <v>1.7738000000000001E-3</v>
      </c>
      <c r="K1769" s="53">
        <v>4.9262308000000017</v>
      </c>
      <c r="L1769" s="54">
        <v>0.16376499999999999</v>
      </c>
      <c r="M1769" s="55">
        <v>8.5240000000000001E-4</v>
      </c>
      <c r="N1769" s="53">
        <v>0.20390539999999999</v>
      </c>
      <c r="O1769" s="56">
        <v>306</v>
      </c>
      <c r="P1769" s="56">
        <v>114</v>
      </c>
      <c r="Q1769" s="60">
        <v>0.56200499999999998</v>
      </c>
      <c r="R1769" s="60">
        <v>0.46142773941885001</v>
      </c>
      <c r="S1769" s="60">
        <v>0.72052155725188827</v>
      </c>
      <c r="T1769" s="51" t="s">
        <v>651</v>
      </c>
    </row>
    <row r="1770" spans="1:20" s="83" customFormat="1" x14ac:dyDescent="0.25">
      <c r="A1770" s="51" t="s">
        <v>636</v>
      </c>
      <c r="B1770" s="51" t="s">
        <v>656</v>
      </c>
      <c r="C1770" s="51" t="s">
        <v>39</v>
      </c>
      <c r="D1770" s="51" t="s">
        <v>135</v>
      </c>
      <c r="E1770" s="51">
        <v>207858090</v>
      </c>
      <c r="F1770" s="51">
        <v>30</v>
      </c>
      <c r="G1770" s="52">
        <v>1E-3</v>
      </c>
      <c r="H1770" s="51">
        <v>130</v>
      </c>
      <c r="I1770" s="53">
        <v>6.0003760000000002</v>
      </c>
      <c r="J1770" s="53">
        <v>1.7466000000000001E-3</v>
      </c>
      <c r="K1770" s="53">
        <v>5.5728406000000001</v>
      </c>
      <c r="L1770" s="54">
        <v>0.18706439999999999</v>
      </c>
      <c r="M1770" s="55">
        <v>9.8430000000000002E-4</v>
      </c>
      <c r="N1770" s="53">
        <v>0.22760349999999999</v>
      </c>
      <c r="O1770" s="56">
        <v>342</v>
      </c>
      <c r="P1770" s="56">
        <v>132</v>
      </c>
      <c r="Q1770" s="60">
        <v>0.64077399999999995</v>
      </c>
      <c r="R1770" s="60">
        <v>0.47746175121066858</v>
      </c>
      <c r="S1770" s="60">
        <v>0.72413631666799416</v>
      </c>
      <c r="T1770" s="51" t="s">
        <v>651</v>
      </c>
    </row>
    <row r="1771" spans="1:20" s="83" customFormat="1" x14ac:dyDescent="0.25">
      <c r="A1771" s="51" t="s">
        <v>636</v>
      </c>
      <c r="B1771" s="51" t="s">
        <v>656</v>
      </c>
      <c r="C1771" s="51" t="s">
        <v>39</v>
      </c>
      <c r="D1771" s="51" t="s">
        <v>135</v>
      </c>
      <c r="E1771" s="51">
        <v>207858822</v>
      </c>
      <c r="F1771" s="51">
        <v>30</v>
      </c>
      <c r="G1771" s="52">
        <v>1E-3</v>
      </c>
      <c r="H1771" s="51">
        <v>130</v>
      </c>
      <c r="I1771" s="53">
        <v>5.6972576000000004</v>
      </c>
      <c r="J1771" s="53">
        <v>1.7447000000000001E-3</v>
      </c>
      <c r="K1771" s="53">
        <v>5.3500325000000002</v>
      </c>
      <c r="L1771" s="54">
        <v>0.15072050000000001</v>
      </c>
      <c r="M1771" s="55">
        <v>8.1209999999999995E-4</v>
      </c>
      <c r="N1771" s="53">
        <v>0.18416579999999999</v>
      </c>
      <c r="O1771" s="56">
        <v>330</v>
      </c>
      <c r="P1771" s="56">
        <v>106</v>
      </c>
      <c r="Q1771" s="60">
        <v>0.63249100000000003</v>
      </c>
      <c r="R1771" s="60">
        <v>0.52444465364671411</v>
      </c>
      <c r="S1771" s="60">
        <v>0.76106838313272418</v>
      </c>
      <c r="T1771" s="51" t="s">
        <v>651</v>
      </c>
    </row>
    <row r="1772" spans="1:20" s="83" customFormat="1" x14ac:dyDescent="0.25">
      <c r="A1772" s="51" t="s">
        <v>636</v>
      </c>
      <c r="B1772" s="51" t="s">
        <v>656</v>
      </c>
      <c r="C1772" s="51" t="s">
        <v>39</v>
      </c>
      <c r="D1772" s="51" t="s">
        <v>135</v>
      </c>
      <c r="E1772" s="51">
        <v>207859586</v>
      </c>
      <c r="F1772" s="51">
        <v>30</v>
      </c>
      <c r="G1772" s="52">
        <v>1E-3</v>
      </c>
      <c r="H1772" s="51">
        <v>130</v>
      </c>
      <c r="I1772" s="53">
        <v>5.1807325000000004</v>
      </c>
      <c r="J1772" s="53">
        <v>1.8477000000000001E-3</v>
      </c>
      <c r="K1772" s="53">
        <v>4.8679851000000003</v>
      </c>
      <c r="L1772" s="54">
        <v>0.133188</v>
      </c>
      <c r="M1772" s="55">
        <v>6.8460000000000005E-4</v>
      </c>
      <c r="N1772" s="53">
        <v>0.16817219999999999</v>
      </c>
      <c r="O1772" s="56">
        <v>294</v>
      </c>
      <c r="P1772" s="56">
        <v>93</v>
      </c>
      <c r="Q1772" s="60">
        <v>0.66046400000000005</v>
      </c>
      <c r="R1772" s="60">
        <v>0.50537026356405612</v>
      </c>
      <c r="S1772" s="60">
        <v>0.74520751410468922</v>
      </c>
      <c r="T1772" s="51" t="s">
        <v>651</v>
      </c>
    </row>
    <row r="1773" spans="1:20" s="83" customFormat="1" x14ac:dyDescent="0.25">
      <c r="A1773" s="51" t="s">
        <v>636</v>
      </c>
      <c r="B1773" s="51" t="s">
        <v>656</v>
      </c>
      <c r="C1773" s="51" t="s">
        <v>39</v>
      </c>
      <c r="D1773" s="51" t="s">
        <v>135</v>
      </c>
      <c r="E1773" s="51">
        <v>207860237</v>
      </c>
      <c r="F1773" s="51">
        <v>30</v>
      </c>
      <c r="G1773" s="52">
        <v>1E-3</v>
      </c>
      <c r="H1773" s="51">
        <v>130</v>
      </c>
      <c r="I1773" s="53">
        <v>5.9539081999999999</v>
      </c>
      <c r="J1773" s="53">
        <v>1.7926999999999999E-3</v>
      </c>
      <c r="K1773" s="53">
        <v>5.542613600000001</v>
      </c>
      <c r="L1773" s="54">
        <v>0.17949190000000001</v>
      </c>
      <c r="M1773" s="55">
        <v>9.1739999999999996E-4</v>
      </c>
      <c r="N1773" s="53">
        <v>0.21889040000000001</v>
      </c>
      <c r="O1773" s="56">
        <v>342</v>
      </c>
      <c r="P1773" s="56">
        <v>127</v>
      </c>
      <c r="Q1773" s="60">
        <v>0.64609000000000005</v>
      </c>
      <c r="R1773" s="60">
        <v>0.49285764113458291</v>
      </c>
      <c r="S1773" s="60">
        <v>0.73072878170454858</v>
      </c>
      <c r="T1773" s="51" t="s">
        <v>651</v>
      </c>
    </row>
    <row r="1774" spans="1:20" s="83" customFormat="1" x14ac:dyDescent="0.25">
      <c r="A1774" s="51" t="s">
        <v>636</v>
      </c>
      <c r="B1774" s="51" t="s">
        <v>656</v>
      </c>
      <c r="C1774" s="51" t="s">
        <v>39</v>
      </c>
      <c r="D1774" s="51" t="s">
        <v>135</v>
      </c>
      <c r="E1774" s="51">
        <v>207860966</v>
      </c>
      <c r="F1774" s="51">
        <v>30</v>
      </c>
      <c r="G1774" s="52">
        <v>1E-3</v>
      </c>
      <c r="H1774" s="51">
        <v>130</v>
      </c>
      <c r="I1774" s="53">
        <v>6.4241447999999997</v>
      </c>
      <c r="J1774" s="53">
        <v>1.7696000000000001E-3</v>
      </c>
      <c r="K1774" s="53">
        <v>5.9845708999999996</v>
      </c>
      <c r="L1774" s="54">
        <v>0.19218669999999999</v>
      </c>
      <c r="M1774" s="55">
        <v>9.3199999999999999E-4</v>
      </c>
      <c r="N1774" s="53">
        <v>0.23385210000000001</v>
      </c>
      <c r="O1774" s="56">
        <v>366</v>
      </c>
      <c r="P1774" s="56">
        <v>135</v>
      </c>
      <c r="Q1774" s="60">
        <v>0.60636999999999996</v>
      </c>
      <c r="R1774" s="60">
        <v>0.46631570417818002</v>
      </c>
      <c r="S1774" s="60">
        <v>0.72138152959691004</v>
      </c>
      <c r="T1774" s="51" t="s">
        <v>651</v>
      </c>
    </row>
    <row r="1775" spans="1:20" s="83" customFormat="1" x14ac:dyDescent="0.25">
      <c r="A1775" s="51" t="s">
        <v>636</v>
      </c>
      <c r="B1775" s="51" t="s">
        <v>656</v>
      </c>
      <c r="C1775" s="51" t="s">
        <v>39</v>
      </c>
      <c r="D1775" s="51" t="s">
        <v>135</v>
      </c>
      <c r="E1775" s="51">
        <v>207861743</v>
      </c>
      <c r="F1775" s="51">
        <v>30</v>
      </c>
      <c r="G1775" s="52">
        <v>1E-3</v>
      </c>
      <c r="H1775" s="51">
        <v>130</v>
      </c>
      <c r="I1775" s="53">
        <v>5.6860210000000002</v>
      </c>
      <c r="J1775" s="53">
        <v>1.7638E-3</v>
      </c>
      <c r="K1775" s="53">
        <v>5.2870303000000014</v>
      </c>
      <c r="L1775" s="54">
        <v>0.17393059999999999</v>
      </c>
      <c r="M1775" s="55">
        <v>8.7819999999999999E-4</v>
      </c>
      <c r="N1775" s="53">
        <v>0.2125108</v>
      </c>
      <c r="O1775" s="56">
        <v>330</v>
      </c>
      <c r="P1775" s="56">
        <v>124</v>
      </c>
      <c r="Q1775" s="60">
        <v>0.53236799999999995</v>
      </c>
      <c r="R1775" s="60">
        <v>0.46260558486634329</v>
      </c>
      <c r="S1775" s="60">
        <v>0.73687285971513472</v>
      </c>
      <c r="T1775" s="51" t="s">
        <v>651</v>
      </c>
    </row>
    <row r="1776" spans="1:20" s="83" customFormat="1" x14ac:dyDescent="0.25">
      <c r="A1776" s="51" t="s">
        <v>636</v>
      </c>
      <c r="B1776" s="51" t="s">
        <v>656</v>
      </c>
      <c r="C1776" s="51" t="s">
        <v>39</v>
      </c>
      <c r="D1776" s="51" t="s">
        <v>135</v>
      </c>
      <c r="E1776" s="51">
        <v>207862445</v>
      </c>
      <c r="F1776" s="51">
        <v>30</v>
      </c>
      <c r="G1776" s="52">
        <v>1E-3</v>
      </c>
      <c r="H1776" s="51">
        <v>130</v>
      </c>
      <c r="I1776" s="53">
        <v>5.9375461999999999</v>
      </c>
      <c r="J1776" s="53">
        <v>1.7704000000000001E-3</v>
      </c>
      <c r="K1776" s="53">
        <v>5.5214300000000014</v>
      </c>
      <c r="L1776" s="54">
        <v>0.1759174</v>
      </c>
      <c r="M1776" s="55">
        <v>8.5260000000000002E-4</v>
      </c>
      <c r="N1776" s="53">
        <v>0.22757050000000001</v>
      </c>
      <c r="O1776" s="56">
        <v>342</v>
      </c>
      <c r="P1776" s="56">
        <v>124</v>
      </c>
      <c r="Q1776" s="60">
        <v>0.60195600000000005</v>
      </c>
      <c r="R1776" s="60">
        <v>0.48666357646058722</v>
      </c>
      <c r="S1776" s="60">
        <v>0.72004609919070206</v>
      </c>
      <c r="T1776" s="51" t="s">
        <v>651</v>
      </c>
    </row>
    <row r="1777" spans="1:20" s="83" customFormat="1" x14ac:dyDescent="0.25">
      <c r="A1777" s="51" t="s">
        <v>636</v>
      </c>
      <c r="B1777" s="51" t="s">
        <v>656</v>
      </c>
      <c r="C1777" s="51" t="s">
        <v>39</v>
      </c>
      <c r="D1777" s="51" t="s">
        <v>135</v>
      </c>
      <c r="E1777" s="51">
        <v>207863172</v>
      </c>
      <c r="F1777" s="51">
        <v>30</v>
      </c>
      <c r="G1777" s="52">
        <v>1E-3</v>
      </c>
      <c r="H1777" s="51">
        <v>130</v>
      </c>
      <c r="I1777" s="53">
        <v>6.2289443999999996</v>
      </c>
      <c r="J1777" s="53">
        <v>1.7891999999999999E-3</v>
      </c>
      <c r="K1777" s="53">
        <v>5.8247985</v>
      </c>
      <c r="L1777" s="54">
        <v>0.17860889999999999</v>
      </c>
      <c r="M1777" s="55">
        <v>8.7200000000000005E-4</v>
      </c>
      <c r="N1777" s="53">
        <v>0.21263280000000001</v>
      </c>
      <c r="O1777" s="56">
        <v>354</v>
      </c>
      <c r="P1777" s="56">
        <v>123</v>
      </c>
      <c r="Q1777" s="60">
        <v>0.54958399999999996</v>
      </c>
      <c r="R1777" s="60">
        <v>0.39540289478590868</v>
      </c>
      <c r="S1777" s="60">
        <v>0.68650559637461428</v>
      </c>
      <c r="T1777" s="51" t="s">
        <v>651</v>
      </c>
    </row>
    <row r="1778" spans="1:20" s="83" customFormat="1" x14ac:dyDescent="0.25">
      <c r="A1778" s="51" t="s">
        <v>636</v>
      </c>
      <c r="B1778" s="51" t="s">
        <v>656</v>
      </c>
      <c r="C1778" s="51" t="s">
        <v>39</v>
      </c>
      <c r="D1778" s="51" t="s">
        <v>135</v>
      </c>
      <c r="E1778" s="51">
        <v>207863928</v>
      </c>
      <c r="F1778" s="51">
        <v>30</v>
      </c>
      <c r="G1778" s="52">
        <v>1E-3</v>
      </c>
      <c r="H1778" s="51">
        <v>130</v>
      </c>
      <c r="I1778" s="53">
        <v>4.8536904999999999</v>
      </c>
      <c r="J1778" s="53">
        <v>1.7845000000000001E-3</v>
      </c>
      <c r="K1778" s="53">
        <v>4.4989295</v>
      </c>
      <c r="L1778" s="54">
        <v>0.15225350000000001</v>
      </c>
      <c r="M1778" s="55">
        <v>7.1509999999999998E-4</v>
      </c>
      <c r="N1778" s="53">
        <v>0.1911368</v>
      </c>
      <c r="O1778" s="56">
        <v>282</v>
      </c>
      <c r="P1778" s="56">
        <v>106</v>
      </c>
      <c r="Q1778" s="60">
        <v>0.65972500000000001</v>
      </c>
      <c r="R1778" s="60">
        <v>0.56289510076054439</v>
      </c>
      <c r="S1778" s="60">
        <v>0.76418842317412672</v>
      </c>
      <c r="T1778" s="51" t="s">
        <v>651</v>
      </c>
    </row>
    <row r="1779" spans="1:20" s="83" customFormat="1" x14ac:dyDescent="0.25">
      <c r="A1779" s="51" t="s">
        <v>636</v>
      </c>
      <c r="B1779" s="51" t="s">
        <v>656</v>
      </c>
      <c r="C1779" s="51" t="s">
        <v>39</v>
      </c>
      <c r="D1779" s="51" t="s">
        <v>135</v>
      </c>
      <c r="E1779" s="51">
        <v>207865272</v>
      </c>
      <c r="F1779" s="51">
        <v>30</v>
      </c>
      <c r="G1779" s="52">
        <v>1E-3</v>
      </c>
      <c r="H1779" s="51">
        <v>130</v>
      </c>
      <c r="I1779" s="53">
        <v>5.5752487999999998</v>
      </c>
      <c r="J1779" s="53">
        <v>1.7811999999999999E-3</v>
      </c>
      <c r="K1779" s="53">
        <v>5.1633566999999996</v>
      </c>
      <c r="L1779" s="54">
        <v>0.17979880000000001</v>
      </c>
      <c r="M1779" s="55">
        <v>8.7730000000000002E-4</v>
      </c>
      <c r="N1779" s="53">
        <v>0.21963189999999999</v>
      </c>
      <c r="O1779" s="56">
        <v>318</v>
      </c>
      <c r="P1779" s="56">
        <v>125</v>
      </c>
      <c r="Q1779" s="60">
        <v>0.59228199999999998</v>
      </c>
      <c r="R1779" s="60">
        <v>0.44508613935195651</v>
      </c>
      <c r="S1779" s="60">
        <v>0.71359760211026946</v>
      </c>
      <c r="T1779" s="51" t="s">
        <v>651</v>
      </c>
    </row>
    <row r="1780" spans="1:20" s="83" customFormat="1" x14ac:dyDescent="0.25">
      <c r="A1780" s="51" t="s">
        <v>636</v>
      </c>
      <c r="B1780" s="51" t="s">
        <v>656</v>
      </c>
      <c r="C1780" s="51" t="s">
        <v>39</v>
      </c>
      <c r="D1780" s="51" t="s">
        <v>135</v>
      </c>
      <c r="E1780" s="51">
        <v>207865963</v>
      </c>
      <c r="F1780" s="51">
        <v>30</v>
      </c>
      <c r="G1780" s="52">
        <v>1E-3</v>
      </c>
      <c r="H1780" s="51">
        <v>130</v>
      </c>
      <c r="I1780" s="53">
        <v>5.6966951000000003</v>
      </c>
      <c r="J1780" s="53">
        <v>1.7788999999999999E-3</v>
      </c>
      <c r="K1780" s="53">
        <v>5.2971488000000004</v>
      </c>
      <c r="L1780" s="54">
        <v>0.17973549999999999</v>
      </c>
      <c r="M1780" s="55">
        <v>8.5450000000000001E-4</v>
      </c>
      <c r="N1780" s="53">
        <v>0.207209</v>
      </c>
      <c r="O1780" s="56">
        <v>330</v>
      </c>
      <c r="P1780" s="56">
        <v>124</v>
      </c>
      <c r="Q1780" s="60">
        <v>0.65598699999999999</v>
      </c>
      <c r="R1780" s="60">
        <v>0.52146054476265857</v>
      </c>
      <c r="S1780" s="60">
        <v>0.75577707167744523</v>
      </c>
      <c r="T1780" s="51" t="s">
        <v>651</v>
      </c>
    </row>
    <row r="1781" spans="1:20" s="83" customFormat="1" x14ac:dyDescent="0.25">
      <c r="A1781" s="51" t="s">
        <v>636</v>
      </c>
      <c r="B1781" s="51" t="s">
        <v>656</v>
      </c>
      <c r="C1781" s="51" t="s">
        <v>39</v>
      </c>
      <c r="D1781" s="51" t="s">
        <v>135</v>
      </c>
      <c r="E1781" s="51">
        <v>207866666</v>
      </c>
      <c r="F1781" s="51">
        <v>30</v>
      </c>
      <c r="G1781" s="52">
        <v>1E-3</v>
      </c>
      <c r="H1781" s="51">
        <v>130</v>
      </c>
      <c r="I1781" s="53">
        <v>5.9477931999999996</v>
      </c>
      <c r="J1781" s="53">
        <v>1.8361E-3</v>
      </c>
      <c r="K1781" s="53">
        <v>5.5730737000000001</v>
      </c>
      <c r="L1781" s="54">
        <v>0.16581000000000001</v>
      </c>
      <c r="M1781" s="55">
        <v>7.94E-4</v>
      </c>
      <c r="N1781" s="53">
        <v>0.1961705</v>
      </c>
      <c r="O1781" s="56">
        <v>342</v>
      </c>
      <c r="P1781" s="56">
        <v>114</v>
      </c>
      <c r="Q1781" s="60">
        <v>0.51814899999999997</v>
      </c>
      <c r="R1781" s="60">
        <v>0.47265453679170222</v>
      </c>
      <c r="S1781" s="60">
        <v>0.73421478505716253</v>
      </c>
      <c r="T1781" s="51" t="s">
        <v>651</v>
      </c>
    </row>
    <row r="1782" spans="1:20" s="83" customFormat="1" x14ac:dyDescent="0.25">
      <c r="A1782" s="51" t="s">
        <v>636</v>
      </c>
      <c r="B1782" s="51" t="s">
        <v>656</v>
      </c>
      <c r="C1782" s="51" t="s">
        <v>39</v>
      </c>
      <c r="D1782" s="51" t="s">
        <v>135</v>
      </c>
      <c r="E1782" s="51">
        <v>207867394</v>
      </c>
      <c r="F1782" s="51">
        <v>30</v>
      </c>
      <c r="G1782" s="52">
        <v>1E-3</v>
      </c>
      <c r="H1782" s="51">
        <v>130</v>
      </c>
      <c r="I1782" s="53">
        <v>6.3231405000000001</v>
      </c>
      <c r="J1782" s="53">
        <v>1.8550999999999999E-3</v>
      </c>
      <c r="K1782" s="53">
        <v>5.8864051000000002</v>
      </c>
      <c r="L1782" s="54">
        <v>0.1912787</v>
      </c>
      <c r="M1782" s="55">
        <v>9.3939999999999996E-4</v>
      </c>
      <c r="N1782" s="53">
        <v>0.2320199</v>
      </c>
      <c r="O1782" s="56">
        <v>366</v>
      </c>
      <c r="P1782" s="56">
        <v>137</v>
      </c>
      <c r="Q1782" s="60">
        <v>0.60099800000000003</v>
      </c>
      <c r="R1782" s="60">
        <v>0.50415768988272436</v>
      </c>
      <c r="S1782" s="60">
        <v>0.74720781283393078</v>
      </c>
      <c r="T1782" s="51" t="s">
        <v>651</v>
      </c>
    </row>
    <row r="1783" spans="1:20" s="83" customFormat="1" x14ac:dyDescent="0.25">
      <c r="A1783" s="51" t="s">
        <v>636</v>
      </c>
      <c r="B1783" s="51" t="s">
        <v>656</v>
      </c>
      <c r="C1783" s="51" t="s">
        <v>39</v>
      </c>
      <c r="D1783" s="51" t="s">
        <v>135</v>
      </c>
      <c r="E1783" s="51">
        <v>207868160</v>
      </c>
      <c r="F1783" s="51">
        <v>30</v>
      </c>
      <c r="G1783" s="52">
        <v>1E-3</v>
      </c>
      <c r="H1783" s="51">
        <v>130</v>
      </c>
      <c r="I1783" s="53">
        <v>6.7130802000000003</v>
      </c>
      <c r="J1783" s="53">
        <v>1.8124E-3</v>
      </c>
      <c r="K1783" s="53">
        <v>6.2218990000000014</v>
      </c>
      <c r="L1783" s="54">
        <v>0.21825649999999999</v>
      </c>
      <c r="M1783" s="55">
        <v>1.0330999999999999E-3</v>
      </c>
      <c r="N1783" s="53">
        <v>0.25859589999999999</v>
      </c>
      <c r="O1783" s="56">
        <v>378</v>
      </c>
      <c r="P1783" s="56">
        <v>148</v>
      </c>
      <c r="Q1783" s="60">
        <v>0.63080599999999998</v>
      </c>
      <c r="R1783" s="60">
        <v>0.48314709029744768</v>
      </c>
      <c r="S1783" s="60">
        <v>0.73234159579888314</v>
      </c>
      <c r="T1783" s="51" t="s">
        <v>651</v>
      </c>
    </row>
    <row r="1784" spans="1:20" s="83" customFormat="1" x14ac:dyDescent="0.25">
      <c r="A1784" s="51" t="s">
        <v>636</v>
      </c>
      <c r="B1784" s="51" t="s">
        <v>656</v>
      </c>
      <c r="C1784" s="51" t="s">
        <v>39</v>
      </c>
      <c r="D1784" s="51" t="s">
        <v>135</v>
      </c>
      <c r="E1784" s="51">
        <v>207868965</v>
      </c>
      <c r="F1784" s="51">
        <v>30</v>
      </c>
      <c r="G1784" s="52">
        <v>1E-3</v>
      </c>
      <c r="H1784" s="51">
        <v>130</v>
      </c>
      <c r="I1784" s="53">
        <v>5.0607883999999999</v>
      </c>
      <c r="J1784" s="53">
        <v>1.7723000000000001E-3</v>
      </c>
      <c r="K1784" s="53">
        <v>4.7393708000000014</v>
      </c>
      <c r="L1784" s="54">
        <v>0.14366119999999999</v>
      </c>
      <c r="M1784" s="55">
        <v>6.9260000000000003E-4</v>
      </c>
      <c r="N1784" s="53">
        <v>0.16641539999999999</v>
      </c>
      <c r="O1784" s="56">
        <v>294</v>
      </c>
      <c r="P1784" s="56">
        <v>96</v>
      </c>
      <c r="Q1784" s="60">
        <v>0.61931700000000001</v>
      </c>
      <c r="R1784" s="60">
        <v>0.46243207765114691</v>
      </c>
      <c r="S1784" s="60">
        <v>0.71502467239287359</v>
      </c>
      <c r="T1784" s="51" t="s">
        <v>651</v>
      </c>
    </row>
    <row r="1785" spans="1:20" s="83" customFormat="1" x14ac:dyDescent="0.25">
      <c r="A1785" s="51" t="s">
        <v>636</v>
      </c>
      <c r="B1785" s="51" t="s">
        <v>656</v>
      </c>
      <c r="C1785" s="51" t="s">
        <v>39</v>
      </c>
      <c r="D1785" s="51" t="s">
        <v>135</v>
      </c>
      <c r="E1785" s="51">
        <v>207869604</v>
      </c>
      <c r="F1785" s="51">
        <v>30</v>
      </c>
      <c r="G1785" s="52">
        <v>1E-3</v>
      </c>
      <c r="H1785" s="51">
        <v>130</v>
      </c>
      <c r="I1785" s="53">
        <v>5.5164242000000003</v>
      </c>
      <c r="J1785" s="53">
        <v>1.7468E-3</v>
      </c>
      <c r="K1785" s="53">
        <v>5.1364467000000014</v>
      </c>
      <c r="L1785" s="54">
        <v>0.1656029</v>
      </c>
      <c r="M1785" s="55">
        <v>1.0531E-3</v>
      </c>
      <c r="N1785" s="53">
        <v>0.20175650000000001</v>
      </c>
      <c r="O1785" s="56">
        <v>318</v>
      </c>
      <c r="P1785" s="56">
        <v>115</v>
      </c>
      <c r="Q1785" s="60">
        <v>0.62793299999999996</v>
      </c>
      <c r="R1785" s="60">
        <v>0.48865581179062317</v>
      </c>
      <c r="S1785" s="60">
        <v>0.72199108710436466</v>
      </c>
      <c r="T1785" s="51" t="s">
        <v>651</v>
      </c>
    </row>
    <row r="1786" spans="1:20" s="83" customFormat="1" x14ac:dyDescent="0.25">
      <c r="A1786" s="51" t="s">
        <v>636</v>
      </c>
      <c r="B1786" s="51" t="s">
        <v>656</v>
      </c>
      <c r="C1786" s="51" t="s">
        <v>39</v>
      </c>
      <c r="D1786" s="51" t="s">
        <v>135</v>
      </c>
      <c r="E1786" s="51">
        <v>207870288</v>
      </c>
      <c r="F1786" s="51">
        <v>30</v>
      </c>
      <c r="G1786" s="52">
        <v>1E-3</v>
      </c>
      <c r="H1786" s="51">
        <v>130</v>
      </c>
      <c r="I1786" s="53">
        <v>6.4343675999999999</v>
      </c>
      <c r="J1786" s="53">
        <v>1.8277E-3</v>
      </c>
      <c r="K1786" s="53">
        <v>5.9676702999999991</v>
      </c>
      <c r="L1786" s="54">
        <v>0.2129373</v>
      </c>
      <c r="M1786" s="55">
        <v>9.7799999999999992E-4</v>
      </c>
      <c r="N1786" s="53">
        <v>0.23921980000000001</v>
      </c>
      <c r="O1786" s="56">
        <v>366</v>
      </c>
      <c r="P1786" s="56">
        <v>145</v>
      </c>
      <c r="Q1786" s="60">
        <v>0.65057799999999999</v>
      </c>
      <c r="R1786" s="60">
        <v>0.50170589681401867</v>
      </c>
      <c r="S1786" s="60">
        <v>0.73029834414616024</v>
      </c>
      <c r="T1786" s="51" t="s">
        <v>651</v>
      </c>
    </row>
    <row r="1787" spans="1:20" s="83" customFormat="1" x14ac:dyDescent="0.25">
      <c r="A1787" s="51" t="s">
        <v>636</v>
      </c>
      <c r="B1787" s="51" t="s">
        <v>656</v>
      </c>
      <c r="C1787" s="51" t="s">
        <v>39</v>
      </c>
      <c r="D1787" s="51" t="s">
        <v>135</v>
      </c>
      <c r="E1787" s="51">
        <v>207871067</v>
      </c>
      <c r="F1787" s="51">
        <v>30</v>
      </c>
      <c r="G1787" s="52">
        <v>1E-3</v>
      </c>
      <c r="H1787" s="51">
        <v>130</v>
      </c>
      <c r="I1787" s="53">
        <v>6.1352257000000003</v>
      </c>
      <c r="J1787" s="53">
        <v>1.8358000000000001E-3</v>
      </c>
      <c r="K1787" s="53">
        <v>5.7379486000000011</v>
      </c>
      <c r="L1787" s="54">
        <v>0.17572119999999999</v>
      </c>
      <c r="M1787" s="55">
        <v>8.6339999999999995E-4</v>
      </c>
      <c r="N1787" s="53">
        <v>0.20885909999999999</v>
      </c>
      <c r="O1787" s="56">
        <v>354</v>
      </c>
      <c r="P1787" s="56">
        <v>122</v>
      </c>
      <c r="Q1787" s="60">
        <v>0.61225600000000002</v>
      </c>
      <c r="R1787" s="60">
        <v>0.49333423196142978</v>
      </c>
      <c r="S1787" s="60">
        <v>0.73828560400491927</v>
      </c>
      <c r="T1787" s="51" t="s">
        <v>651</v>
      </c>
    </row>
    <row r="1788" spans="1:20" s="83" customFormat="1" x14ac:dyDescent="0.25">
      <c r="A1788" s="51" t="s">
        <v>636</v>
      </c>
      <c r="B1788" s="51" t="s">
        <v>656</v>
      </c>
      <c r="C1788" s="51" t="s">
        <v>39</v>
      </c>
      <c r="D1788" s="51" t="s">
        <v>135</v>
      </c>
      <c r="E1788" s="51">
        <v>207871814</v>
      </c>
      <c r="F1788" s="51">
        <v>30</v>
      </c>
      <c r="G1788" s="52">
        <v>1E-3</v>
      </c>
      <c r="H1788" s="51">
        <v>130</v>
      </c>
      <c r="I1788" s="53">
        <v>6.2378476999999997</v>
      </c>
      <c r="J1788" s="53">
        <v>1.7899999999999999E-3</v>
      </c>
      <c r="K1788" s="53">
        <v>5.7934026000000021</v>
      </c>
      <c r="L1788" s="54">
        <v>0.1925963</v>
      </c>
      <c r="M1788" s="55">
        <v>9.1779999999999997E-4</v>
      </c>
      <c r="N1788" s="53">
        <v>0.23862439999999999</v>
      </c>
      <c r="O1788" s="56">
        <v>354</v>
      </c>
      <c r="P1788" s="56">
        <v>135</v>
      </c>
      <c r="Q1788" s="60">
        <v>0.59128599999999998</v>
      </c>
      <c r="R1788" s="60">
        <v>0.40464788959498821</v>
      </c>
      <c r="S1788" s="60">
        <v>0.70091292577211928</v>
      </c>
      <c r="T1788" s="51" t="s">
        <v>651</v>
      </c>
    </row>
    <row r="1789" spans="1:20" s="83" customFormat="1" x14ac:dyDescent="0.25">
      <c r="A1789" s="51" t="s">
        <v>636</v>
      </c>
      <c r="B1789" s="51" t="s">
        <v>656</v>
      </c>
      <c r="C1789" s="51" t="s">
        <v>39</v>
      </c>
      <c r="D1789" s="51" t="s">
        <v>135</v>
      </c>
      <c r="E1789" s="51">
        <v>207872573</v>
      </c>
      <c r="F1789" s="51">
        <v>30</v>
      </c>
      <c r="G1789" s="52">
        <v>1E-3</v>
      </c>
      <c r="H1789" s="51">
        <v>130</v>
      </c>
      <c r="I1789" s="53">
        <v>6.5849551999999996</v>
      </c>
      <c r="J1789" s="53">
        <v>1.8148999999999999E-3</v>
      </c>
      <c r="K1789" s="53">
        <v>6.1562470999999999</v>
      </c>
      <c r="L1789" s="54">
        <v>0.1920569</v>
      </c>
      <c r="M1789" s="55">
        <v>9.0549999999999995E-4</v>
      </c>
      <c r="N1789" s="53">
        <v>0.22228719999999999</v>
      </c>
      <c r="O1789" s="56">
        <v>378</v>
      </c>
      <c r="P1789" s="56">
        <v>133</v>
      </c>
      <c r="Q1789" s="60">
        <v>0.56573300000000004</v>
      </c>
      <c r="R1789" s="60">
        <v>0.42317569748882028</v>
      </c>
      <c r="S1789" s="60">
        <v>0.69343381842052965</v>
      </c>
      <c r="T1789" s="51" t="s">
        <v>651</v>
      </c>
    </row>
    <row r="1790" spans="1:20" s="83" customFormat="1" x14ac:dyDescent="0.25">
      <c r="A1790" s="51" t="s">
        <v>636</v>
      </c>
      <c r="B1790" s="51" t="s">
        <v>656</v>
      </c>
      <c r="C1790" s="51" t="s">
        <v>39</v>
      </c>
      <c r="D1790" s="51" t="s">
        <v>135</v>
      </c>
      <c r="E1790" s="51">
        <v>207873367</v>
      </c>
      <c r="F1790" s="51">
        <v>30</v>
      </c>
      <c r="G1790" s="52">
        <v>1E-3</v>
      </c>
      <c r="H1790" s="51">
        <v>130</v>
      </c>
      <c r="I1790" s="53">
        <v>6.1963375999999997</v>
      </c>
      <c r="J1790" s="53">
        <v>1.8163000000000001E-3</v>
      </c>
      <c r="K1790" s="53">
        <v>5.7716201999999992</v>
      </c>
      <c r="L1790" s="54">
        <v>0.1887433</v>
      </c>
      <c r="M1790" s="55">
        <v>9.056E-4</v>
      </c>
      <c r="N1790" s="53">
        <v>0.22270580000000001</v>
      </c>
      <c r="O1790" s="56">
        <v>354</v>
      </c>
      <c r="P1790" s="56">
        <v>132</v>
      </c>
      <c r="Q1790" s="60">
        <v>0.591696</v>
      </c>
      <c r="R1790" s="60">
        <v>0.4716839049187323</v>
      </c>
      <c r="S1790" s="60">
        <v>0.73984427237566031</v>
      </c>
      <c r="T1790" s="51" t="s">
        <v>651</v>
      </c>
    </row>
    <row r="1791" spans="1:20" s="83" customFormat="1" x14ac:dyDescent="0.25">
      <c r="A1791" s="51" t="s">
        <v>636</v>
      </c>
      <c r="B1791" s="51" t="s">
        <v>656</v>
      </c>
      <c r="C1791" s="51" t="s">
        <v>39</v>
      </c>
      <c r="D1791" s="51" t="s">
        <v>135</v>
      </c>
      <c r="E1791" s="51">
        <v>207874122</v>
      </c>
      <c r="F1791" s="51">
        <v>30</v>
      </c>
      <c r="G1791" s="52">
        <v>1E-3</v>
      </c>
      <c r="H1791" s="51">
        <v>130</v>
      </c>
      <c r="I1791" s="53">
        <v>5.8159048000000002</v>
      </c>
      <c r="J1791" s="53">
        <v>1.7803000000000001E-3</v>
      </c>
      <c r="K1791" s="53">
        <v>5.3790770999999999</v>
      </c>
      <c r="L1791" s="54">
        <v>0.1915164</v>
      </c>
      <c r="M1791" s="55">
        <v>1.0035000000000001E-3</v>
      </c>
      <c r="N1791" s="53">
        <v>0.2325304</v>
      </c>
      <c r="O1791" s="56">
        <v>330</v>
      </c>
      <c r="P1791" s="56">
        <v>133</v>
      </c>
      <c r="Q1791" s="60">
        <v>0.60062300000000002</v>
      </c>
      <c r="R1791" s="60">
        <v>0.49708602317226741</v>
      </c>
      <c r="S1791" s="60">
        <v>0.74801102572960487</v>
      </c>
      <c r="T1791" s="51" t="s">
        <v>651</v>
      </c>
    </row>
    <row r="1792" spans="1:20" s="83" customFormat="1" x14ac:dyDescent="0.25">
      <c r="A1792" s="51" t="s">
        <v>636</v>
      </c>
      <c r="B1792" s="51" t="s">
        <v>656</v>
      </c>
      <c r="C1792" s="51" t="s">
        <v>39</v>
      </c>
      <c r="D1792" s="51" t="s">
        <v>135</v>
      </c>
      <c r="E1792" s="51">
        <v>207874839</v>
      </c>
      <c r="F1792" s="51">
        <v>30</v>
      </c>
      <c r="G1792" s="52">
        <v>1E-3</v>
      </c>
      <c r="H1792" s="51">
        <v>130</v>
      </c>
      <c r="I1792" s="53">
        <v>6.0399744999999996</v>
      </c>
      <c r="J1792" s="53">
        <v>1.7968999999999999E-3</v>
      </c>
      <c r="K1792" s="53">
        <v>5.6071511999999979</v>
      </c>
      <c r="L1792" s="54">
        <v>0.19204599999999999</v>
      </c>
      <c r="M1792" s="55">
        <v>1.0207E-3</v>
      </c>
      <c r="N1792" s="53">
        <v>0.22700819999999999</v>
      </c>
      <c r="O1792" s="56">
        <v>342</v>
      </c>
      <c r="P1792" s="56">
        <v>134</v>
      </c>
      <c r="Q1792" s="60">
        <v>0.49696099999999999</v>
      </c>
      <c r="R1792" s="60">
        <v>0.36934414496898182</v>
      </c>
      <c r="S1792" s="60">
        <v>0.66948912514427839</v>
      </c>
      <c r="T1792" s="51" t="s">
        <v>651</v>
      </c>
    </row>
    <row r="1793" spans="1:20" s="83" customFormat="1" x14ac:dyDescent="0.25">
      <c r="A1793" s="51" t="s">
        <v>636</v>
      </c>
      <c r="B1793" s="51" t="s">
        <v>656</v>
      </c>
      <c r="C1793" s="51" t="s">
        <v>39</v>
      </c>
      <c r="D1793" s="51" t="s">
        <v>135</v>
      </c>
      <c r="E1793" s="51">
        <v>207875577</v>
      </c>
      <c r="F1793" s="51">
        <v>30</v>
      </c>
      <c r="G1793" s="52">
        <v>1E-3</v>
      </c>
      <c r="H1793" s="51">
        <v>130</v>
      </c>
      <c r="I1793" s="53">
        <v>6.1868894000000001</v>
      </c>
      <c r="J1793" s="53">
        <v>1.8499E-3</v>
      </c>
      <c r="K1793" s="53">
        <v>5.7851201999999997</v>
      </c>
      <c r="L1793" s="54">
        <v>0.17628559999999999</v>
      </c>
      <c r="M1793" s="55">
        <v>8.6160000000000002E-4</v>
      </c>
      <c r="N1793" s="53">
        <v>0.21253900000000001</v>
      </c>
      <c r="O1793" s="56">
        <v>354</v>
      </c>
      <c r="P1793" s="56">
        <v>126</v>
      </c>
      <c r="Q1793" s="60">
        <v>0.69939300000000004</v>
      </c>
      <c r="R1793" s="60">
        <v>0.5885964604071241</v>
      </c>
      <c r="S1793" s="60">
        <v>0.7738466285153538</v>
      </c>
      <c r="T1793" s="51" t="s">
        <v>651</v>
      </c>
    </row>
    <row r="1794" spans="1:20" s="83" customFormat="1" x14ac:dyDescent="0.25">
      <c r="A1794" s="51" t="s">
        <v>636</v>
      </c>
      <c r="B1794" s="51" t="s">
        <v>656</v>
      </c>
      <c r="C1794" s="51" t="s">
        <v>39</v>
      </c>
      <c r="D1794" s="51" t="s">
        <v>135</v>
      </c>
      <c r="E1794" s="51">
        <v>207876329</v>
      </c>
      <c r="F1794" s="51">
        <v>30</v>
      </c>
      <c r="G1794" s="52">
        <v>1E-3</v>
      </c>
      <c r="H1794" s="51">
        <v>130</v>
      </c>
      <c r="I1794" s="53">
        <v>6.5937682000000004</v>
      </c>
      <c r="J1794" s="53">
        <v>1.8469000000000001E-3</v>
      </c>
      <c r="K1794" s="53">
        <v>6.1710155999999987</v>
      </c>
      <c r="L1794" s="54">
        <v>0.18863659999999999</v>
      </c>
      <c r="M1794" s="55">
        <v>8.9030000000000001E-4</v>
      </c>
      <c r="N1794" s="53">
        <v>0.22067800000000001</v>
      </c>
      <c r="O1794" s="56">
        <v>378</v>
      </c>
      <c r="P1794" s="56">
        <v>130</v>
      </c>
      <c r="Q1794" s="60">
        <v>0.58495699999999995</v>
      </c>
      <c r="R1794" s="60">
        <v>0.42203760807757168</v>
      </c>
      <c r="S1794" s="60">
        <v>0.70373522556285339</v>
      </c>
      <c r="T1794" s="51" t="s">
        <v>651</v>
      </c>
    </row>
    <row r="1795" spans="1:20" s="83" customFormat="1" x14ac:dyDescent="0.25">
      <c r="A1795" s="51" t="s">
        <v>636</v>
      </c>
      <c r="B1795" s="51" t="s">
        <v>656</v>
      </c>
      <c r="C1795" s="51" t="s">
        <v>39</v>
      </c>
      <c r="D1795" s="51" t="s">
        <v>135</v>
      </c>
      <c r="E1795" s="51">
        <v>207877121</v>
      </c>
      <c r="F1795" s="51">
        <v>30</v>
      </c>
      <c r="G1795" s="52">
        <v>1E-3</v>
      </c>
      <c r="H1795" s="51">
        <v>130</v>
      </c>
      <c r="I1795" s="53">
        <v>6.3914806000000004</v>
      </c>
      <c r="J1795" s="53">
        <v>1.8385999999999999E-3</v>
      </c>
      <c r="K1795" s="53">
        <v>5.9834282999999981</v>
      </c>
      <c r="L1795" s="54">
        <v>0.1804567</v>
      </c>
      <c r="M1795" s="55">
        <v>9.0010000000000003E-4</v>
      </c>
      <c r="N1795" s="53">
        <v>0.21400820000000001</v>
      </c>
      <c r="O1795" s="56">
        <v>366</v>
      </c>
      <c r="P1795" s="56">
        <v>124</v>
      </c>
      <c r="Q1795" s="60">
        <v>0.609213</v>
      </c>
      <c r="R1795" s="60">
        <v>0.43673271007353581</v>
      </c>
      <c r="S1795" s="60">
        <v>0.70952297363501626</v>
      </c>
      <c r="T1795" s="51" t="s">
        <v>651</v>
      </c>
    </row>
    <row r="1796" spans="1:20" s="83" customFormat="1" x14ac:dyDescent="0.25">
      <c r="A1796" s="51" t="s">
        <v>636</v>
      </c>
      <c r="B1796" s="51" t="s">
        <v>656</v>
      </c>
      <c r="C1796" s="51" t="s">
        <v>39</v>
      </c>
      <c r="D1796" s="51" t="s">
        <v>135</v>
      </c>
      <c r="E1796" s="51">
        <v>207877895</v>
      </c>
      <c r="F1796" s="51">
        <v>30</v>
      </c>
      <c r="G1796" s="52">
        <v>1E-3</v>
      </c>
      <c r="H1796" s="51">
        <v>130</v>
      </c>
      <c r="I1796" s="53">
        <v>6.2063994999999998</v>
      </c>
      <c r="J1796" s="53">
        <v>1.7887000000000001E-3</v>
      </c>
      <c r="K1796" s="53">
        <v>5.8011455000000014</v>
      </c>
      <c r="L1796" s="54">
        <v>0.1774135</v>
      </c>
      <c r="M1796" s="55">
        <v>8.7819999999999999E-4</v>
      </c>
      <c r="N1796" s="53">
        <v>0.21481220000000001</v>
      </c>
      <c r="O1796" s="56">
        <v>354</v>
      </c>
      <c r="P1796" s="56">
        <v>124</v>
      </c>
      <c r="Q1796" s="60">
        <v>0.60468</v>
      </c>
      <c r="R1796" s="60">
        <v>0.41642784171438929</v>
      </c>
      <c r="S1796" s="60">
        <v>0.69083632808469464</v>
      </c>
      <c r="T1796" s="51" t="s">
        <v>651</v>
      </c>
    </row>
    <row r="1797" spans="1:20" s="83" customFormat="1" x14ac:dyDescent="0.25">
      <c r="A1797" s="51" t="s">
        <v>636</v>
      </c>
      <c r="B1797" s="51" t="s">
        <v>656</v>
      </c>
      <c r="C1797" s="51" t="s">
        <v>39</v>
      </c>
      <c r="D1797" s="51" t="s">
        <v>135</v>
      </c>
      <c r="E1797" s="51">
        <v>207878650</v>
      </c>
      <c r="F1797" s="51">
        <v>30</v>
      </c>
      <c r="G1797" s="52">
        <v>1E-3</v>
      </c>
      <c r="H1797" s="51">
        <v>130</v>
      </c>
      <c r="I1797" s="53">
        <v>5.7309067999999996</v>
      </c>
      <c r="J1797" s="53">
        <v>1.7987999999999999E-3</v>
      </c>
      <c r="K1797" s="53">
        <v>5.3570631000000004</v>
      </c>
      <c r="L1797" s="54">
        <v>0.16445689999999999</v>
      </c>
      <c r="M1797" s="55">
        <v>8.1010000000000001E-4</v>
      </c>
      <c r="N1797" s="53">
        <v>0.1970316</v>
      </c>
      <c r="O1797" s="56">
        <v>330</v>
      </c>
      <c r="P1797" s="56">
        <v>114</v>
      </c>
      <c r="Q1797" s="60">
        <v>0.64824199999999998</v>
      </c>
      <c r="R1797" s="60">
        <v>0.48211758952450012</v>
      </c>
      <c r="S1797" s="60">
        <v>0.72169775595479457</v>
      </c>
      <c r="T1797" s="51" t="s">
        <v>651</v>
      </c>
    </row>
    <row r="1798" spans="1:20" s="83" customFormat="1" x14ac:dyDescent="0.25">
      <c r="A1798" s="51" t="s">
        <v>636</v>
      </c>
      <c r="B1798" s="51" t="s">
        <v>656</v>
      </c>
      <c r="C1798" s="51" t="s">
        <v>39</v>
      </c>
      <c r="D1798" s="51" t="s">
        <v>135</v>
      </c>
      <c r="E1798" s="51">
        <v>207879356</v>
      </c>
      <c r="F1798" s="51">
        <v>30</v>
      </c>
      <c r="G1798" s="52">
        <v>1E-3</v>
      </c>
      <c r="H1798" s="51">
        <v>130</v>
      </c>
      <c r="I1798" s="53">
        <v>6.5873185999999997</v>
      </c>
      <c r="J1798" s="53">
        <v>1.8314E-3</v>
      </c>
      <c r="K1798" s="53">
        <v>6.1623907999999981</v>
      </c>
      <c r="L1798" s="54">
        <v>0.18924920000000001</v>
      </c>
      <c r="M1798" s="55">
        <v>9.3979999999999997E-4</v>
      </c>
      <c r="N1798" s="53">
        <v>0.2219189</v>
      </c>
      <c r="O1798" s="56">
        <v>378</v>
      </c>
      <c r="P1798" s="56">
        <v>131</v>
      </c>
      <c r="Q1798" s="60">
        <v>0.51260300000000003</v>
      </c>
      <c r="R1798" s="60">
        <v>0.32052920987981071</v>
      </c>
      <c r="S1798" s="60">
        <v>0.63966749029411352</v>
      </c>
      <c r="T1798" s="51" t="s">
        <v>651</v>
      </c>
    </row>
    <row r="1799" spans="1:20" s="83" customFormat="1" x14ac:dyDescent="0.25">
      <c r="A1799" s="51" t="s">
        <v>636</v>
      </c>
      <c r="B1799" s="51" t="s">
        <v>656</v>
      </c>
      <c r="C1799" s="51" t="s">
        <v>39</v>
      </c>
      <c r="D1799" s="51" t="s">
        <v>135</v>
      </c>
      <c r="E1799" s="51">
        <v>207880149</v>
      </c>
      <c r="F1799" s="51">
        <v>30</v>
      </c>
      <c r="G1799" s="52">
        <v>1E-3</v>
      </c>
      <c r="H1799" s="51">
        <v>130</v>
      </c>
      <c r="I1799" s="53">
        <v>6.3474539999999999</v>
      </c>
      <c r="J1799" s="53">
        <v>1.8021999999999999E-3</v>
      </c>
      <c r="K1799" s="53">
        <v>5.9202524000000034</v>
      </c>
      <c r="L1799" s="54">
        <v>0.18649019999999999</v>
      </c>
      <c r="M1799" s="55">
        <v>8.8469999999999998E-4</v>
      </c>
      <c r="N1799" s="53">
        <v>0.22750319999999999</v>
      </c>
      <c r="O1799" s="56">
        <v>366</v>
      </c>
      <c r="P1799" s="56">
        <v>130</v>
      </c>
      <c r="Q1799" s="60">
        <v>0.61437699999999995</v>
      </c>
      <c r="R1799" s="60">
        <v>0.47340541274474202</v>
      </c>
      <c r="S1799" s="60">
        <v>0.71997753919004892</v>
      </c>
      <c r="T1799" s="51" t="s">
        <v>651</v>
      </c>
    </row>
    <row r="1800" spans="1:20" s="83" customFormat="1" x14ac:dyDescent="0.25">
      <c r="A1800" s="51" t="s">
        <v>636</v>
      </c>
      <c r="B1800" s="51" t="s">
        <v>656</v>
      </c>
      <c r="C1800" s="51" t="s">
        <v>39</v>
      </c>
      <c r="D1800" s="51" t="s">
        <v>135</v>
      </c>
      <c r="E1800" s="51">
        <v>207880916</v>
      </c>
      <c r="F1800" s="51">
        <v>30</v>
      </c>
      <c r="G1800" s="52">
        <v>1E-3</v>
      </c>
      <c r="H1800" s="51">
        <v>130</v>
      </c>
      <c r="I1800" s="53">
        <v>6.1503614999999998</v>
      </c>
      <c r="J1800" s="53">
        <v>1.8657999999999999E-3</v>
      </c>
      <c r="K1800" s="53">
        <v>5.7320475000000002</v>
      </c>
      <c r="L1800" s="54">
        <v>0.18084210000000001</v>
      </c>
      <c r="M1800" s="55">
        <v>8.3149999999999999E-4</v>
      </c>
      <c r="N1800" s="53">
        <v>0.22441630000000001</v>
      </c>
      <c r="O1800" s="56">
        <v>354</v>
      </c>
      <c r="P1800" s="56">
        <v>124</v>
      </c>
      <c r="Q1800" s="60">
        <v>0.64043099999999997</v>
      </c>
      <c r="R1800" s="60">
        <v>0.55388479997529549</v>
      </c>
      <c r="S1800" s="60">
        <v>0.76423102820419209</v>
      </c>
      <c r="T1800" s="51" t="s">
        <v>651</v>
      </c>
    </row>
    <row r="1801" spans="1:20" s="83" customFormat="1" x14ac:dyDescent="0.25">
      <c r="A1801" s="51" t="s">
        <v>636</v>
      </c>
      <c r="B1801" s="51" t="s">
        <v>656</v>
      </c>
      <c r="C1801" s="51" t="s">
        <v>39</v>
      </c>
      <c r="D1801" s="51" t="s">
        <v>135</v>
      </c>
      <c r="E1801" s="51">
        <v>207881666</v>
      </c>
      <c r="F1801" s="51">
        <v>30</v>
      </c>
      <c r="G1801" s="52">
        <v>1E-3</v>
      </c>
      <c r="H1801" s="51">
        <v>130</v>
      </c>
      <c r="I1801" s="53">
        <v>6.6342059999999998</v>
      </c>
      <c r="J1801" s="53">
        <v>1.9942000000000011E-3</v>
      </c>
      <c r="K1801" s="53">
        <v>6.0592759999999997</v>
      </c>
      <c r="L1801" s="54">
        <v>0.21469659999999999</v>
      </c>
      <c r="M1801" s="55">
        <v>1.0208000000000001E-3</v>
      </c>
      <c r="N1801" s="53">
        <v>0.3468231</v>
      </c>
      <c r="O1801" s="56">
        <v>318</v>
      </c>
      <c r="P1801" s="56">
        <v>124</v>
      </c>
      <c r="Q1801" s="60">
        <v>0.52268599999999998</v>
      </c>
      <c r="R1801" s="60">
        <v>0.39997681185663692</v>
      </c>
      <c r="S1801" s="60">
        <v>0.69113696515270595</v>
      </c>
      <c r="T1801" s="51" t="s">
        <v>651</v>
      </c>
    </row>
    <row r="1802" spans="1:20" s="83" customFormat="1" x14ac:dyDescent="0.25">
      <c r="A1802" s="51" t="s">
        <v>636</v>
      </c>
      <c r="B1802" s="51" t="s">
        <v>656</v>
      </c>
      <c r="C1802" s="51" t="s">
        <v>39</v>
      </c>
      <c r="D1802" s="51" t="s">
        <v>135</v>
      </c>
      <c r="E1802" s="51">
        <v>207882490</v>
      </c>
      <c r="F1802" s="51">
        <v>30</v>
      </c>
      <c r="G1802" s="52">
        <v>1E-3</v>
      </c>
      <c r="H1802" s="51">
        <v>130</v>
      </c>
      <c r="I1802" s="53">
        <v>8.8348452999999996</v>
      </c>
      <c r="J1802" s="53">
        <v>2.2485999999999999E-3</v>
      </c>
      <c r="K1802" s="53">
        <v>8.2095858999999987</v>
      </c>
      <c r="L1802" s="54">
        <v>0.24514059999999999</v>
      </c>
      <c r="M1802" s="55">
        <v>1.0434000000000001E-3</v>
      </c>
      <c r="N1802" s="53">
        <v>0.36559049999999998</v>
      </c>
      <c r="O1802" s="56">
        <v>378</v>
      </c>
      <c r="P1802" s="56">
        <v>137</v>
      </c>
      <c r="Q1802" s="60">
        <v>0.73566799999999999</v>
      </c>
      <c r="R1802" s="60">
        <v>0.63871691286374299</v>
      </c>
      <c r="S1802" s="60">
        <v>0.79212760699978835</v>
      </c>
      <c r="T1802" s="51" t="s">
        <v>651</v>
      </c>
    </row>
    <row r="1803" spans="1:20" s="83" customFormat="1" x14ac:dyDescent="0.25">
      <c r="A1803" s="51" t="s">
        <v>636</v>
      </c>
      <c r="B1803" s="51" t="s">
        <v>656</v>
      </c>
      <c r="C1803" s="51" t="s">
        <v>39</v>
      </c>
      <c r="D1803" s="51" t="s">
        <v>135</v>
      </c>
      <c r="E1803" s="51">
        <v>207883521</v>
      </c>
      <c r="F1803" s="51">
        <v>30</v>
      </c>
      <c r="G1803" s="52">
        <v>1E-3</v>
      </c>
      <c r="H1803" s="51">
        <v>130</v>
      </c>
      <c r="I1803" s="53">
        <v>7.0858325000000004</v>
      </c>
      <c r="J1803" s="53">
        <v>2.2565000000000011E-3</v>
      </c>
      <c r="K1803" s="53">
        <v>6.6090385999999999</v>
      </c>
      <c r="L1803" s="54">
        <v>0.19595889999999999</v>
      </c>
      <c r="M1803" s="55">
        <v>1.7302999999999999E-3</v>
      </c>
      <c r="N1803" s="53">
        <v>0.26587149999999998</v>
      </c>
      <c r="O1803" s="56">
        <v>354</v>
      </c>
      <c r="P1803" s="56">
        <v>127</v>
      </c>
      <c r="Q1803" s="60">
        <v>0.54345299999999996</v>
      </c>
      <c r="R1803" s="60">
        <v>0.41297562307065372</v>
      </c>
      <c r="S1803" s="60">
        <v>0.69808310450730959</v>
      </c>
      <c r="T1803" s="51" t="s">
        <v>651</v>
      </c>
    </row>
    <row r="1804" spans="1:20" s="83" customFormat="1" x14ac:dyDescent="0.25">
      <c r="A1804" s="51" t="s">
        <v>636</v>
      </c>
      <c r="B1804" s="51" t="s">
        <v>656</v>
      </c>
      <c r="C1804" s="51" t="s">
        <v>39</v>
      </c>
      <c r="D1804" s="51" t="s">
        <v>135</v>
      </c>
      <c r="E1804" s="51">
        <v>207884370</v>
      </c>
      <c r="F1804" s="51">
        <v>30</v>
      </c>
      <c r="G1804" s="52">
        <v>1E-3</v>
      </c>
      <c r="H1804" s="51">
        <v>130</v>
      </c>
      <c r="I1804" s="53">
        <v>6.1824339999999998</v>
      </c>
      <c r="J1804" s="53">
        <v>2.0103E-3</v>
      </c>
      <c r="K1804" s="53">
        <v>5.7797736000000004</v>
      </c>
      <c r="L1804" s="54">
        <v>0.1633628</v>
      </c>
      <c r="M1804" s="55">
        <v>8.633E-4</v>
      </c>
      <c r="N1804" s="53">
        <v>0.2259408</v>
      </c>
      <c r="O1804" s="56">
        <v>330</v>
      </c>
      <c r="P1804" s="56">
        <v>111</v>
      </c>
      <c r="Q1804" s="60">
        <v>0.63979799999999998</v>
      </c>
      <c r="R1804" s="60">
        <v>0.52537165034206201</v>
      </c>
      <c r="S1804" s="60">
        <v>0.75417043200775491</v>
      </c>
      <c r="T1804" s="51" t="s">
        <v>651</v>
      </c>
    </row>
    <row r="1805" spans="1:20" s="83" customFormat="1" x14ac:dyDescent="0.25">
      <c r="A1805" s="51" t="s">
        <v>636</v>
      </c>
      <c r="B1805" s="51" t="s">
        <v>656</v>
      </c>
      <c r="C1805" s="51" t="s">
        <v>39</v>
      </c>
      <c r="D1805" s="51" t="s">
        <v>135</v>
      </c>
      <c r="E1805" s="51">
        <v>207885125</v>
      </c>
      <c r="F1805" s="51">
        <v>30</v>
      </c>
      <c r="G1805" s="52">
        <v>1E-3</v>
      </c>
      <c r="H1805" s="51">
        <v>130</v>
      </c>
      <c r="I1805" s="53">
        <v>6.2434134999999999</v>
      </c>
      <c r="J1805" s="53">
        <v>1.9881E-3</v>
      </c>
      <c r="K1805" s="53">
        <v>5.7507023000000013</v>
      </c>
      <c r="L1805" s="54">
        <v>0.20026659999999999</v>
      </c>
      <c r="M1805" s="55">
        <v>1.0526999999999999E-3</v>
      </c>
      <c r="N1805" s="53">
        <v>0.27851799999999999</v>
      </c>
      <c r="O1805" s="56">
        <v>330</v>
      </c>
      <c r="P1805" s="56">
        <v>132</v>
      </c>
      <c r="Q1805" s="60">
        <v>0.55609399999999998</v>
      </c>
      <c r="R1805" s="60">
        <v>0.4305547981801538</v>
      </c>
      <c r="S1805" s="60">
        <v>0.68985932897789259</v>
      </c>
      <c r="T1805" s="51" t="s">
        <v>651</v>
      </c>
    </row>
    <row r="1806" spans="1:20" s="83" customFormat="1" x14ac:dyDescent="0.25">
      <c r="A1806" s="51" t="s">
        <v>636</v>
      </c>
      <c r="B1806" s="51" t="s">
        <v>656</v>
      </c>
      <c r="C1806" s="51" t="s">
        <v>39</v>
      </c>
      <c r="D1806" s="51" t="s">
        <v>135</v>
      </c>
      <c r="E1806" s="51">
        <v>207885888</v>
      </c>
      <c r="F1806" s="51">
        <v>30</v>
      </c>
      <c r="G1806" s="52">
        <v>1E-3</v>
      </c>
      <c r="H1806" s="51">
        <v>130</v>
      </c>
      <c r="I1806" s="53">
        <v>6.5177205999999996</v>
      </c>
      <c r="J1806" s="53">
        <v>2.0899E-3</v>
      </c>
      <c r="K1806" s="53">
        <v>6.0458422999999986</v>
      </c>
      <c r="L1806" s="54">
        <v>0.1947178</v>
      </c>
      <c r="M1806" s="55">
        <v>9.276E-4</v>
      </c>
      <c r="N1806" s="53">
        <v>0.26272430000000002</v>
      </c>
      <c r="O1806" s="56">
        <v>342</v>
      </c>
      <c r="P1806" s="56">
        <v>124</v>
      </c>
      <c r="Q1806" s="60">
        <v>0.71074499999999996</v>
      </c>
      <c r="R1806" s="60">
        <v>0.57217674401536045</v>
      </c>
      <c r="S1806" s="60">
        <v>0.78113468127083641</v>
      </c>
      <c r="T1806" s="51" t="s">
        <v>651</v>
      </c>
    </row>
    <row r="1807" spans="1:20" s="83" customFormat="1" x14ac:dyDescent="0.25">
      <c r="A1807" s="51" t="s">
        <v>636</v>
      </c>
      <c r="B1807" s="51" t="s">
        <v>656</v>
      </c>
      <c r="C1807" s="51" t="s">
        <v>39</v>
      </c>
      <c r="D1807" s="51" t="s">
        <v>135</v>
      </c>
      <c r="E1807" s="51">
        <v>207886677</v>
      </c>
      <c r="F1807" s="51">
        <v>30</v>
      </c>
      <c r="G1807" s="52">
        <v>1E-3</v>
      </c>
      <c r="H1807" s="51">
        <v>130</v>
      </c>
      <c r="I1807" s="53">
        <v>6.9441715999999998</v>
      </c>
      <c r="J1807" s="53">
        <v>1.9897000000000001E-3</v>
      </c>
      <c r="K1807" s="53">
        <v>6.3859193000000012</v>
      </c>
      <c r="L1807" s="54">
        <v>0.20236390000000001</v>
      </c>
      <c r="M1807" s="55">
        <v>8.8449999999999998E-4</v>
      </c>
      <c r="N1807" s="53">
        <v>0.34182990000000002</v>
      </c>
      <c r="O1807" s="56">
        <v>354</v>
      </c>
      <c r="P1807" s="56">
        <v>123</v>
      </c>
      <c r="Q1807" s="60">
        <v>0.51822100000000004</v>
      </c>
      <c r="R1807" s="60">
        <v>0.35621360290643023</v>
      </c>
      <c r="S1807" s="60">
        <v>0.66050592007659303</v>
      </c>
      <c r="T1807" s="51" t="s">
        <v>651</v>
      </c>
    </row>
    <row r="1808" spans="1:20" s="83" customFormat="1" x14ac:dyDescent="0.25">
      <c r="A1808" s="51" t="s">
        <v>636</v>
      </c>
      <c r="B1808" s="51" t="s">
        <v>656</v>
      </c>
      <c r="C1808" s="51" t="s">
        <v>39</v>
      </c>
      <c r="D1808" s="51" t="s">
        <v>135</v>
      </c>
      <c r="E1808" s="51">
        <v>207887509</v>
      </c>
      <c r="F1808" s="51">
        <v>30</v>
      </c>
      <c r="G1808" s="52">
        <v>1E-3</v>
      </c>
      <c r="H1808" s="51">
        <v>130</v>
      </c>
      <c r="I1808" s="53">
        <v>6.9212834000000001</v>
      </c>
      <c r="J1808" s="53">
        <v>2.1676999999999998E-3</v>
      </c>
      <c r="K1808" s="53">
        <v>6.3768840999999989</v>
      </c>
      <c r="L1808" s="54">
        <v>0.2185686</v>
      </c>
      <c r="M1808" s="55">
        <v>2.8898999999999999E-3</v>
      </c>
      <c r="N1808" s="53">
        <v>0.30934149999999999</v>
      </c>
      <c r="O1808" s="56">
        <v>342</v>
      </c>
      <c r="P1808" s="56">
        <v>134</v>
      </c>
      <c r="Q1808" s="60">
        <v>0.64868300000000001</v>
      </c>
      <c r="R1808" s="60">
        <v>0.48654869886975671</v>
      </c>
      <c r="S1808" s="60">
        <v>0.74288094507356195</v>
      </c>
      <c r="T1808" s="51" t="s">
        <v>651</v>
      </c>
    </row>
    <row r="1809" spans="1:21" s="83" customFormat="1" x14ac:dyDescent="0.25">
      <c r="A1809" s="51" t="s">
        <v>636</v>
      </c>
      <c r="B1809" s="51" t="s">
        <v>656</v>
      </c>
      <c r="C1809" s="51" t="s">
        <v>39</v>
      </c>
      <c r="D1809" s="51" t="s">
        <v>135</v>
      </c>
      <c r="E1809" s="51">
        <v>240078605</v>
      </c>
      <c r="F1809" s="51">
        <v>10</v>
      </c>
      <c r="G1809" s="52">
        <v>1E-3</v>
      </c>
      <c r="H1809" s="51">
        <v>130</v>
      </c>
      <c r="I1809" s="53">
        <v>2.5716484999999998</v>
      </c>
      <c r="J1809" s="53">
        <v>7.8890000000000004E-4</v>
      </c>
      <c r="K1809" s="53">
        <v>2.3251995000000001</v>
      </c>
      <c r="L1809" s="54">
        <v>8.6846800000000002E-2</v>
      </c>
      <c r="M1809" s="55">
        <v>1.2826999999999999E-3</v>
      </c>
      <c r="N1809" s="53">
        <v>0.15004909999999999</v>
      </c>
      <c r="O1809" s="56">
        <v>118</v>
      </c>
      <c r="P1809" s="56">
        <v>52</v>
      </c>
      <c r="Q1809" s="60">
        <v>0.64838399999999996</v>
      </c>
      <c r="R1809" s="60">
        <v>0.50690708405763374</v>
      </c>
      <c r="S1809" s="60">
        <v>0.72645461325648686</v>
      </c>
      <c r="T1809" s="51" t="s">
        <v>623</v>
      </c>
      <c r="U1809" s="57"/>
    </row>
    <row r="1810" spans="1:21" s="83" customFormat="1" x14ac:dyDescent="0.25">
      <c r="A1810" s="51" t="s">
        <v>636</v>
      </c>
      <c r="B1810" s="51" t="s">
        <v>656</v>
      </c>
      <c r="C1810" s="51" t="s">
        <v>39</v>
      </c>
      <c r="D1810" s="51" t="s">
        <v>135</v>
      </c>
      <c r="E1810" s="51">
        <v>240079033</v>
      </c>
      <c r="F1810" s="51">
        <v>10</v>
      </c>
      <c r="G1810" s="52">
        <v>1E-3</v>
      </c>
      <c r="H1810" s="51">
        <v>130</v>
      </c>
      <c r="I1810" s="53">
        <v>2.1882917000000002</v>
      </c>
      <c r="J1810" s="53">
        <v>9.5330000000000013E-4</v>
      </c>
      <c r="K1810" s="53">
        <v>2.0248883000000002</v>
      </c>
      <c r="L1810" s="54">
        <v>5.89463E-2</v>
      </c>
      <c r="M1810" s="55">
        <v>4.9280000000000005E-4</v>
      </c>
      <c r="N1810" s="53">
        <v>9.6230099999999999E-2</v>
      </c>
      <c r="O1810" s="56">
        <v>106</v>
      </c>
      <c r="P1810" s="56">
        <v>39</v>
      </c>
      <c r="Q1810" s="60">
        <v>0.558114</v>
      </c>
      <c r="R1810" s="60">
        <v>0.4242357126296652</v>
      </c>
      <c r="S1810" s="60">
        <v>0.67071640400957144</v>
      </c>
      <c r="T1810" s="51" t="s">
        <v>623</v>
      </c>
    </row>
    <row r="1811" spans="1:21" s="83" customFormat="1" x14ac:dyDescent="0.25">
      <c r="A1811" s="51" t="s">
        <v>636</v>
      </c>
      <c r="B1811" s="51" t="s">
        <v>656</v>
      </c>
      <c r="C1811" s="51" t="s">
        <v>39</v>
      </c>
      <c r="D1811" s="51" t="s">
        <v>135</v>
      </c>
      <c r="E1811" s="51">
        <v>240079416</v>
      </c>
      <c r="F1811" s="51">
        <v>10</v>
      </c>
      <c r="G1811" s="52">
        <v>1E-3</v>
      </c>
      <c r="H1811" s="51">
        <v>130</v>
      </c>
      <c r="I1811" s="53">
        <v>2.0704256000000001</v>
      </c>
      <c r="J1811" s="53">
        <v>8.2679999999999993E-4</v>
      </c>
      <c r="K1811" s="53">
        <v>1.9212813</v>
      </c>
      <c r="L1811" s="54">
        <v>5.7871499999999999E-2</v>
      </c>
      <c r="M1811" s="55">
        <v>5.0650000000000001E-4</v>
      </c>
      <c r="N1811" s="53">
        <v>8.3757100000000001E-2</v>
      </c>
      <c r="O1811" s="56">
        <v>106</v>
      </c>
      <c r="P1811" s="56">
        <v>41</v>
      </c>
      <c r="Q1811" s="60">
        <v>0.52368300000000001</v>
      </c>
      <c r="R1811" s="60">
        <v>0.40003142305319611</v>
      </c>
      <c r="S1811" s="60">
        <v>0.67304348129959535</v>
      </c>
      <c r="T1811" s="51" t="s">
        <v>623</v>
      </c>
    </row>
    <row r="1812" spans="1:21" s="83" customFormat="1" x14ac:dyDescent="0.25">
      <c r="A1812" s="51" t="s">
        <v>636</v>
      </c>
      <c r="B1812" s="51" t="s">
        <v>656</v>
      </c>
      <c r="C1812" s="51" t="s">
        <v>39</v>
      </c>
      <c r="D1812" s="51" t="s">
        <v>135</v>
      </c>
      <c r="E1812" s="51">
        <v>240079785</v>
      </c>
      <c r="F1812" s="51">
        <v>10</v>
      </c>
      <c r="G1812" s="52">
        <v>1E-3</v>
      </c>
      <c r="H1812" s="51">
        <v>130</v>
      </c>
      <c r="I1812" s="53">
        <v>2.3568772</v>
      </c>
      <c r="J1812" s="53">
        <v>6.5470000000000003E-4</v>
      </c>
      <c r="K1812" s="53">
        <v>2.1823142</v>
      </c>
      <c r="L1812" s="54">
        <v>7.0079699999999995E-2</v>
      </c>
      <c r="M1812" s="55">
        <v>8.1879999999999995E-4</v>
      </c>
      <c r="N1812" s="53">
        <v>9.4246899999999995E-2</v>
      </c>
      <c r="O1812" s="56">
        <v>130</v>
      </c>
      <c r="P1812" s="56">
        <v>48</v>
      </c>
      <c r="Q1812" s="60">
        <v>0.50742200000000004</v>
      </c>
      <c r="R1812" s="60">
        <v>0.35022655512611889</v>
      </c>
      <c r="S1812" s="60">
        <v>0.63817505207868142</v>
      </c>
      <c r="T1812" s="51" t="s">
        <v>623</v>
      </c>
    </row>
    <row r="1813" spans="1:21" s="83" customFormat="1" x14ac:dyDescent="0.25">
      <c r="A1813" s="51" t="s">
        <v>636</v>
      </c>
      <c r="B1813" s="51" t="s">
        <v>656</v>
      </c>
      <c r="C1813" s="51" t="s">
        <v>39</v>
      </c>
      <c r="D1813" s="51" t="s">
        <v>135</v>
      </c>
      <c r="E1813" s="51">
        <v>240080181</v>
      </c>
      <c r="F1813" s="51">
        <v>10</v>
      </c>
      <c r="G1813" s="52">
        <v>1E-3</v>
      </c>
      <c r="H1813" s="51">
        <v>130</v>
      </c>
      <c r="I1813" s="53">
        <v>2.3330332</v>
      </c>
      <c r="J1813" s="53">
        <v>7.1140000000000005E-4</v>
      </c>
      <c r="K1813" s="53">
        <v>2.1601336999999998</v>
      </c>
      <c r="L1813" s="54">
        <v>7.1114499999999997E-2</v>
      </c>
      <c r="M1813" s="55">
        <v>4.6349999999999999E-4</v>
      </c>
      <c r="N1813" s="53">
        <v>9.4646400000000006E-2</v>
      </c>
      <c r="O1813" s="56">
        <v>130</v>
      </c>
      <c r="P1813" s="56">
        <v>49</v>
      </c>
      <c r="Q1813" s="60">
        <v>0.59794400000000003</v>
      </c>
      <c r="R1813" s="60">
        <v>0.42154060360090367</v>
      </c>
      <c r="S1813" s="60">
        <v>0.67328986420395842</v>
      </c>
      <c r="T1813" s="51" t="s">
        <v>623</v>
      </c>
    </row>
    <row r="1814" spans="1:21" s="83" customFormat="1" x14ac:dyDescent="0.25">
      <c r="A1814" s="51" t="s">
        <v>636</v>
      </c>
      <c r="B1814" s="51" t="s">
        <v>656</v>
      </c>
      <c r="C1814" s="51" t="s">
        <v>39</v>
      </c>
      <c r="D1814" s="51" t="s">
        <v>135</v>
      </c>
      <c r="E1814" s="51">
        <v>240080575</v>
      </c>
      <c r="F1814" s="51">
        <v>10</v>
      </c>
      <c r="G1814" s="52">
        <v>1E-3</v>
      </c>
      <c r="H1814" s="51">
        <v>130</v>
      </c>
      <c r="I1814" s="53">
        <v>2.2109950999999999</v>
      </c>
      <c r="J1814" s="53">
        <v>6.6080000000000002E-4</v>
      </c>
      <c r="K1814" s="53">
        <v>2.0458071000000002</v>
      </c>
      <c r="L1814" s="54">
        <v>6.7222100000000007E-2</v>
      </c>
      <c r="M1814" s="55">
        <v>4.1419999999999998E-4</v>
      </c>
      <c r="N1814" s="53">
        <v>9.1141299999999995E-2</v>
      </c>
      <c r="O1814" s="56">
        <v>118</v>
      </c>
      <c r="P1814" s="56">
        <v>45</v>
      </c>
      <c r="Q1814" s="60">
        <v>0.57778700000000005</v>
      </c>
      <c r="R1814" s="60">
        <v>0.40118487561609811</v>
      </c>
      <c r="S1814" s="60">
        <v>0.68994459634110972</v>
      </c>
      <c r="T1814" s="51" t="s">
        <v>623</v>
      </c>
    </row>
    <row r="1815" spans="1:21" s="83" customFormat="1" x14ac:dyDescent="0.25">
      <c r="A1815" s="51" t="s">
        <v>636</v>
      </c>
      <c r="B1815" s="51" t="s">
        <v>656</v>
      </c>
      <c r="C1815" s="51" t="s">
        <v>39</v>
      </c>
      <c r="D1815" s="51" t="s">
        <v>135</v>
      </c>
      <c r="E1815" s="51">
        <v>240080957</v>
      </c>
      <c r="F1815" s="51">
        <v>10</v>
      </c>
      <c r="G1815" s="52">
        <v>1E-3</v>
      </c>
      <c r="H1815" s="51">
        <v>130</v>
      </c>
      <c r="I1815" s="53">
        <v>2.1226256999999999</v>
      </c>
      <c r="J1815" s="53">
        <v>6.7770000000000005E-4</v>
      </c>
      <c r="K1815" s="53">
        <v>1.9587319999999999</v>
      </c>
      <c r="L1815" s="54">
        <v>6.40704E-2</v>
      </c>
      <c r="M1815" s="55">
        <v>4.5669999999999999E-4</v>
      </c>
      <c r="N1815" s="53">
        <v>9.3198500000000004E-2</v>
      </c>
      <c r="O1815" s="56">
        <v>118</v>
      </c>
      <c r="P1815" s="56">
        <v>45</v>
      </c>
      <c r="Q1815" s="60">
        <v>0.55915499999999996</v>
      </c>
      <c r="R1815" s="60">
        <v>0.42415519867178042</v>
      </c>
      <c r="S1815" s="60">
        <v>0.67761211551427902</v>
      </c>
      <c r="T1815" s="51" t="s">
        <v>623</v>
      </c>
    </row>
    <row r="1816" spans="1:21" s="83" customFormat="1" x14ac:dyDescent="0.25">
      <c r="A1816" s="51" t="s">
        <v>636</v>
      </c>
      <c r="B1816" s="51" t="s">
        <v>656</v>
      </c>
      <c r="C1816" s="51" t="s">
        <v>39</v>
      </c>
      <c r="D1816" s="51" t="s">
        <v>135</v>
      </c>
      <c r="E1816" s="51">
        <v>240081331</v>
      </c>
      <c r="F1816" s="51">
        <v>10</v>
      </c>
      <c r="G1816" s="52">
        <v>1E-3</v>
      </c>
      <c r="H1816" s="51">
        <v>130</v>
      </c>
      <c r="I1816" s="53">
        <v>2.1272416000000001</v>
      </c>
      <c r="J1816" s="53">
        <v>6.1450000000000003E-4</v>
      </c>
      <c r="K1816" s="53">
        <v>1.9786292999999999</v>
      </c>
      <c r="L1816" s="54">
        <v>6.0720900000000001E-2</v>
      </c>
      <c r="M1816" s="55">
        <v>3.9500000000000001E-4</v>
      </c>
      <c r="N1816" s="53">
        <v>8.1228599999999998E-2</v>
      </c>
      <c r="O1816" s="56">
        <v>118</v>
      </c>
      <c r="P1816" s="56">
        <v>40</v>
      </c>
      <c r="Q1816" s="60">
        <v>0.566855</v>
      </c>
      <c r="R1816" s="60">
        <v>0.46516852836160039</v>
      </c>
      <c r="S1816" s="60">
        <v>0.69961902288453459</v>
      </c>
      <c r="T1816" s="51" t="s">
        <v>623</v>
      </c>
    </row>
    <row r="1817" spans="1:21" s="83" customFormat="1" x14ac:dyDescent="0.25">
      <c r="A1817" s="51" t="s">
        <v>636</v>
      </c>
      <c r="B1817" s="51" t="s">
        <v>656</v>
      </c>
      <c r="C1817" s="51" t="s">
        <v>39</v>
      </c>
      <c r="D1817" s="51" t="s">
        <v>135</v>
      </c>
      <c r="E1817" s="51">
        <v>240081705</v>
      </c>
      <c r="F1817" s="51">
        <v>10</v>
      </c>
      <c r="G1817" s="52">
        <v>1E-3</v>
      </c>
      <c r="H1817" s="51">
        <v>130</v>
      </c>
      <c r="I1817" s="53">
        <v>1.8991491</v>
      </c>
      <c r="J1817" s="53">
        <v>6.2480000000000001E-4</v>
      </c>
      <c r="K1817" s="53">
        <v>1.7505188</v>
      </c>
      <c r="L1817" s="54">
        <v>5.7711400000000003E-2</v>
      </c>
      <c r="M1817" s="55">
        <v>3.7970000000000001E-4</v>
      </c>
      <c r="N1817" s="53">
        <v>8.4461099999999997E-2</v>
      </c>
      <c r="O1817" s="56">
        <v>106</v>
      </c>
      <c r="P1817" s="56">
        <v>41</v>
      </c>
      <c r="Q1817" s="60">
        <v>0.61001899999999998</v>
      </c>
      <c r="R1817" s="60">
        <v>0.46481565919432549</v>
      </c>
      <c r="S1817" s="60">
        <v>0.6901193036302099</v>
      </c>
      <c r="T1817" s="51" t="s">
        <v>623</v>
      </c>
    </row>
    <row r="1818" spans="1:21" s="83" customFormat="1" x14ac:dyDescent="0.25">
      <c r="A1818" s="51" t="s">
        <v>636</v>
      </c>
      <c r="B1818" s="51" t="s">
        <v>656</v>
      </c>
      <c r="C1818" s="51" t="s">
        <v>39</v>
      </c>
      <c r="D1818" s="51" t="s">
        <v>135</v>
      </c>
      <c r="E1818" s="51">
        <v>240082055</v>
      </c>
      <c r="F1818" s="51">
        <v>10</v>
      </c>
      <c r="G1818" s="52">
        <v>1E-3</v>
      </c>
      <c r="H1818" s="51">
        <v>130</v>
      </c>
      <c r="I1818" s="53">
        <v>1.8742422999999999</v>
      </c>
      <c r="J1818" s="53">
        <v>6.0910000000000001E-4</v>
      </c>
      <c r="K1818" s="53">
        <v>1.7296119000000001</v>
      </c>
      <c r="L1818" s="54">
        <v>5.5597199999999999E-2</v>
      </c>
      <c r="M1818" s="55">
        <v>3.6269999999999998E-4</v>
      </c>
      <c r="N1818" s="53">
        <v>8.2734100000000005E-2</v>
      </c>
      <c r="O1818" s="56">
        <v>106</v>
      </c>
      <c r="P1818" s="56">
        <v>38</v>
      </c>
      <c r="Q1818" s="60">
        <v>0.57077199999999995</v>
      </c>
      <c r="R1818" s="60">
        <v>0.44855480490377347</v>
      </c>
      <c r="S1818" s="60">
        <v>0.69407640268632909</v>
      </c>
      <c r="T1818" s="51" t="s">
        <v>623</v>
      </c>
    </row>
    <row r="1819" spans="1:21" s="83" customFormat="1" x14ac:dyDescent="0.25">
      <c r="A1819" s="51" t="s">
        <v>636</v>
      </c>
      <c r="B1819" s="51" t="s">
        <v>656</v>
      </c>
      <c r="C1819" s="51" t="s">
        <v>39</v>
      </c>
      <c r="D1819" s="51" t="s">
        <v>135</v>
      </c>
      <c r="E1819" s="51">
        <v>240082405</v>
      </c>
      <c r="F1819" s="51">
        <v>10</v>
      </c>
      <c r="G1819" s="52">
        <v>1E-3</v>
      </c>
      <c r="H1819" s="51">
        <v>130</v>
      </c>
      <c r="I1819" s="53">
        <v>1.8825594000000001</v>
      </c>
      <c r="J1819" s="53">
        <v>6.1429999999999992E-4</v>
      </c>
      <c r="K1819" s="53">
        <v>1.7475965</v>
      </c>
      <c r="L1819" s="54">
        <v>5.4864799999999998E-2</v>
      </c>
      <c r="M1819" s="55">
        <v>7.2269999999999995E-4</v>
      </c>
      <c r="N1819" s="53">
        <v>7.3224200000000003E-2</v>
      </c>
      <c r="O1819" s="56">
        <v>106</v>
      </c>
      <c r="P1819" s="56">
        <v>36</v>
      </c>
      <c r="Q1819" s="60">
        <v>0.53507099999999996</v>
      </c>
      <c r="R1819" s="60">
        <v>0.40121313871768322</v>
      </c>
      <c r="S1819" s="60">
        <v>0.67208624127486072</v>
      </c>
      <c r="T1819" s="51" t="s">
        <v>623</v>
      </c>
    </row>
    <row r="1820" spans="1:21" s="83" customFormat="1" x14ac:dyDescent="0.25">
      <c r="A1820" s="51" t="s">
        <v>636</v>
      </c>
      <c r="B1820" s="51" t="s">
        <v>656</v>
      </c>
      <c r="C1820" s="51" t="s">
        <v>39</v>
      </c>
      <c r="D1820" s="51" t="s">
        <v>135</v>
      </c>
      <c r="E1820" s="51">
        <v>240082756</v>
      </c>
      <c r="F1820" s="51">
        <v>10</v>
      </c>
      <c r="G1820" s="52">
        <v>1E-3</v>
      </c>
      <c r="H1820" s="51">
        <v>130</v>
      </c>
      <c r="I1820" s="53">
        <v>2.1259299</v>
      </c>
      <c r="J1820" s="53">
        <v>7.5940000000000003E-4</v>
      </c>
      <c r="K1820" s="53">
        <v>1.9487911</v>
      </c>
      <c r="L1820" s="54">
        <v>6.9672200000000004E-2</v>
      </c>
      <c r="M1820" s="55">
        <v>4.35E-4</v>
      </c>
      <c r="N1820" s="53">
        <v>0.1004675</v>
      </c>
      <c r="O1820" s="56">
        <v>118</v>
      </c>
      <c r="P1820" s="56">
        <v>49</v>
      </c>
      <c r="Q1820" s="60">
        <v>0.56003700000000001</v>
      </c>
      <c r="R1820" s="60">
        <v>0.45246911489269481</v>
      </c>
      <c r="S1820" s="60">
        <v>0.70454940115449305</v>
      </c>
      <c r="T1820" s="51" t="s">
        <v>623</v>
      </c>
    </row>
    <row r="1821" spans="1:21" s="83" customFormat="1" x14ac:dyDescent="0.25">
      <c r="A1821" s="51" t="s">
        <v>636</v>
      </c>
      <c r="B1821" s="51" t="s">
        <v>656</v>
      </c>
      <c r="C1821" s="51" t="s">
        <v>39</v>
      </c>
      <c r="D1821" s="51" t="s">
        <v>135</v>
      </c>
      <c r="E1821" s="51">
        <v>240083130</v>
      </c>
      <c r="F1821" s="51">
        <v>10</v>
      </c>
      <c r="G1821" s="52">
        <v>1E-3</v>
      </c>
      <c r="H1821" s="51">
        <v>130</v>
      </c>
      <c r="I1821" s="53">
        <v>2.149181</v>
      </c>
      <c r="J1821" s="53">
        <v>6.0779999999999992E-4</v>
      </c>
      <c r="K1821" s="53">
        <v>1.9711749000000001</v>
      </c>
      <c r="L1821" s="54">
        <v>7.2612300000000005E-2</v>
      </c>
      <c r="M1821" s="55">
        <v>7.5650000000000001E-4</v>
      </c>
      <c r="N1821" s="53">
        <v>9.7842999999999999E-2</v>
      </c>
      <c r="O1821" s="56">
        <v>118</v>
      </c>
      <c r="P1821" s="56">
        <v>49</v>
      </c>
      <c r="Q1821" s="60">
        <v>0.60597500000000004</v>
      </c>
      <c r="R1821" s="60">
        <v>0.4865258124744451</v>
      </c>
      <c r="S1821" s="60">
        <v>0.71120969927722089</v>
      </c>
      <c r="T1821" s="51" t="s">
        <v>623</v>
      </c>
    </row>
    <row r="1822" spans="1:21" s="83" customFormat="1" x14ac:dyDescent="0.25">
      <c r="A1822" s="51" t="s">
        <v>636</v>
      </c>
      <c r="B1822" s="51" t="s">
        <v>656</v>
      </c>
      <c r="C1822" s="51" t="s">
        <v>39</v>
      </c>
      <c r="D1822" s="51" t="s">
        <v>135</v>
      </c>
      <c r="E1822" s="51">
        <v>240083508</v>
      </c>
      <c r="F1822" s="51">
        <v>10</v>
      </c>
      <c r="G1822" s="52">
        <v>1E-3</v>
      </c>
      <c r="H1822" s="51">
        <v>130</v>
      </c>
      <c r="I1822" s="53">
        <v>2.0854186000000001</v>
      </c>
      <c r="J1822" s="53">
        <v>6.0860000000000005E-4</v>
      </c>
      <c r="K1822" s="53">
        <v>1.9309807000000001</v>
      </c>
      <c r="L1822" s="54">
        <v>6.2273700000000001E-2</v>
      </c>
      <c r="M1822" s="55">
        <v>3.5639999999999999E-4</v>
      </c>
      <c r="N1822" s="53">
        <v>8.6026400000000003E-2</v>
      </c>
      <c r="O1822" s="56">
        <v>118</v>
      </c>
      <c r="P1822" s="56">
        <v>42</v>
      </c>
      <c r="Q1822" s="60">
        <v>0.54461099999999996</v>
      </c>
      <c r="R1822" s="60">
        <v>0.41208337562783892</v>
      </c>
      <c r="S1822" s="60">
        <v>0.67709171366286436</v>
      </c>
      <c r="T1822" s="51" t="s">
        <v>623</v>
      </c>
    </row>
    <row r="1823" spans="1:21" s="83" customFormat="1" x14ac:dyDescent="0.25">
      <c r="A1823" s="51" t="s">
        <v>636</v>
      </c>
      <c r="B1823" s="51" t="s">
        <v>656</v>
      </c>
      <c r="C1823" s="51" t="s">
        <v>39</v>
      </c>
      <c r="D1823" s="51" t="s">
        <v>135</v>
      </c>
      <c r="E1823" s="51">
        <v>240083877</v>
      </c>
      <c r="F1823" s="51">
        <v>10</v>
      </c>
      <c r="G1823" s="52">
        <v>1E-3</v>
      </c>
      <c r="H1823" s="51">
        <v>130</v>
      </c>
      <c r="I1823" s="53">
        <v>2.3438143999999999</v>
      </c>
      <c r="J1823" s="53">
        <v>6.1149999999999996E-4</v>
      </c>
      <c r="K1823" s="53">
        <v>2.1540786999999999</v>
      </c>
      <c r="L1823" s="54">
        <v>6.9977800000000007E-2</v>
      </c>
      <c r="M1823" s="55">
        <v>4.1090000000000001E-4</v>
      </c>
      <c r="N1823" s="53">
        <v>0.11269750000000001</v>
      </c>
      <c r="O1823" s="56">
        <v>130</v>
      </c>
      <c r="P1823" s="56">
        <v>50</v>
      </c>
      <c r="Q1823" s="60">
        <v>0.58201800000000004</v>
      </c>
      <c r="R1823" s="60">
        <v>0.48082262143984339</v>
      </c>
      <c r="S1823" s="60">
        <v>0.70130957075292633</v>
      </c>
      <c r="T1823" s="51" t="s">
        <v>623</v>
      </c>
    </row>
    <row r="1824" spans="1:21" s="83" customFormat="1" x14ac:dyDescent="0.25">
      <c r="A1824" s="51" t="s">
        <v>636</v>
      </c>
      <c r="B1824" s="51" t="s">
        <v>656</v>
      </c>
      <c r="C1824" s="51" t="s">
        <v>39</v>
      </c>
      <c r="D1824" s="51" t="s">
        <v>135</v>
      </c>
      <c r="E1824" s="51">
        <v>240084271</v>
      </c>
      <c r="F1824" s="51">
        <v>10</v>
      </c>
      <c r="G1824" s="52">
        <v>1E-3</v>
      </c>
      <c r="H1824" s="51">
        <v>130</v>
      </c>
      <c r="I1824" s="53">
        <v>2.3713172</v>
      </c>
      <c r="J1824" s="53">
        <v>6.2079999999999991E-4</v>
      </c>
      <c r="K1824" s="53">
        <v>2.1948656999999998</v>
      </c>
      <c r="L1824" s="54">
        <v>7.3834200000000003E-2</v>
      </c>
      <c r="M1824" s="55">
        <v>4.548E-4</v>
      </c>
      <c r="N1824" s="53">
        <v>9.5765400000000001E-2</v>
      </c>
      <c r="O1824" s="56">
        <v>130</v>
      </c>
      <c r="P1824" s="56">
        <v>50</v>
      </c>
      <c r="Q1824" s="60">
        <v>0.65776400000000002</v>
      </c>
      <c r="R1824" s="60">
        <v>0.50281061022596962</v>
      </c>
      <c r="S1824" s="60">
        <v>0.72566931211515917</v>
      </c>
      <c r="T1824" s="51" t="s">
        <v>623</v>
      </c>
    </row>
    <row r="1825" spans="1:20" s="83" customFormat="1" x14ac:dyDescent="0.25">
      <c r="A1825" s="51" t="s">
        <v>636</v>
      </c>
      <c r="B1825" s="51" t="s">
        <v>656</v>
      </c>
      <c r="C1825" s="51" t="s">
        <v>39</v>
      </c>
      <c r="D1825" s="51" t="s">
        <v>135</v>
      </c>
      <c r="E1825" s="51">
        <v>240084669</v>
      </c>
      <c r="F1825" s="51">
        <v>10</v>
      </c>
      <c r="G1825" s="52">
        <v>1E-3</v>
      </c>
      <c r="H1825" s="51">
        <v>130</v>
      </c>
      <c r="I1825" s="53">
        <v>1.8700753999999999</v>
      </c>
      <c r="J1825" s="53">
        <v>6.688000000000001E-4</v>
      </c>
      <c r="K1825" s="53">
        <v>1.7309080999999999</v>
      </c>
      <c r="L1825" s="54">
        <v>5.7366599999999997E-2</v>
      </c>
      <c r="M1825" s="55">
        <v>3.5879999999999999E-4</v>
      </c>
      <c r="N1825" s="53">
        <v>7.5725600000000004E-2</v>
      </c>
      <c r="O1825" s="56">
        <v>106</v>
      </c>
      <c r="P1825" s="56">
        <v>37</v>
      </c>
      <c r="Q1825" s="60">
        <v>0.50182599999999999</v>
      </c>
      <c r="R1825" s="60">
        <v>0.40608153060820901</v>
      </c>
      <c r="S1825" s="60">
        <v>0.68220349715097361</v>
      </c>
      <c r="T1825" s="51" t="s">
        <v>623</v>
      </c>
    </row>
    <row r="1826" spans="1:20" s="83" customFormat="1" x14ac:dyDescent="0.25">
      <c r="A1826" s="51" t="s">
        <v>636</v>
      </c>
      <c r="B1826" s="51" t="s">
        <v>656</v>
      </c>
      <c r="C1826" s="51" t="s">
        <v>39</v>
      </c>
      <c r="D1826" s="51" t="s">
        <v>135</v>
      </c>
      <c r="E1826" s="51">
        <v>240085296</v>
      </c>
      <c r="F1826" s="51">
        <v>10</v>
      </c>
      <c r="G1826" s="52">
        <v>1E-3</v>
      </c>
      <c r="H1826" s="51">
        <v>130</v>
      </c>
      <c r="I1826" s="53">
        <v>2.3728584000000001</v>
      </c>
      <c r="J1826" s="53">
        <v>7.5640000000000017E-4</v>
      </c>
      <c r="K1826" s="53">
        <v>2.2011981</v>
      </c>
      <c r="L1826" s="54">
        <v>7.1467900000000001E-2</v>
      </c>
      <c r="M1826" s="55">
        <v>5.0520000000000003E-4</v>
      </c>
      <c r="N1826" s="53">
        <v>9.2644199999999996E-2</v>
      </c>
      <c r="O1826" s="56">
        <v>130</v>
      </c>
      <c r="P1826" s="56">
        <v>50</v>
      </c>
      <c r="Q1826" s="60">
        <v>0.53515199999999996</v>
      </c>
      <c r="R1826" s="60">
        <v>0.40482273608056729</v>
      </c>
      <c r="S1826" s="60">
        <v>0.67962916147593944</v>
      </c>
      <c r="T1826" s="51" t="s">
        <v>623</v>
      </c>
    </row>
    <row r="1827" spans="1:20" s="83" customFormat="1" x14ac:dyDescent="0.25">
      <c r="A1827" s="51" t="s">
        <v>636</v>
      </c>
      <c r="B1827" s="51" t="s">
        <v>656</v>
      </c>
      <c r="C1827" s="51" t="s">
        <v>39</v>
      </c>
      <c r="D1827" s="51" t="s">
        <v>135</v>
      </c>
      <c r="E1827" s="51">
        <v>240085696</v>
      </c>
      <c r="F1827" s="51">
        <v>10</v>
      </c>
      <c r="G1827" s="52">
        <v>1E-3</v>
      </c>
      <c r="H1827" s="51">
        <v>130</v>
      </c>
      <c r="I1827" s="53">
        <v>2.1255025000000001</v>
      </c>
      <c r="J1827" s="53">
        <v>6.202E-4</v>
      </c>
      <c r="K1827" s="53">
        <v>1.9550928000000001</v>
      </c>
      <c r="L1827" s="54">
        <v>6.5708500000000003E-2</v>
      </c>
      <c r="M1827" s="55">
        <v>4.103E-4</v>
      </c>
      <c r="N1827" s="53">
        <v>9.7980800000000007E-2</v>
      </c>
      <c r="O1827" s="56">
        <v>118</v>
      </c>
      <c r="P1827" s="56">
        <v>47</v>
      </c>
      <c r="Q1827" s="60">
        <v>0.527999</v>
      </c>
      <c r="R1827" s="60">
        <v>0.42074139369980212</v>
      </c>
      <c r="S1827" s="60">
        <v>0.67896228013197635</v>
      </c>
      <c r="T1827" s="51" t="s">
        <v>623</v>
      </c>
    </row>
    <row r="1828" spans="1:20" s="83" customFormat="1" x14ac:dyDescent="0.25">
      <c r="A1828" s="51" t="s">
        <v>636</v>
      </c>
      <c r="B1828" s="51" t="s">
        <v>656</v>
      </c>
      <c r="C1828" s="51" t="s">
        <v>39</v>
      </c>
      <c r="D1828" s="51" t="s">
        <v>135</v>
      </c>
      <c r="E1828" s="51">
        <v>240086071</v>
      </c>
      <c r="F1828" s="51">
        <v>10</v>
      </c>
      <c r="G1828" s="52">
        <v>1E-3</v>
      </c>
      <c r="H1828" s="51">
        <v>130</v>
      </c>
      <c r="I1828" s="53">
        <v>2.1058865</v>
      </c>
      <c r="J1828" s="53">
        <v>6.6280000000000006E-4</v>
      </c>
      <c r="K1828" s="53">
        <v>1.9544117000000001</v>
      </c>
      <c r="L1828" s="54">
        <v>6.0714700000000003E-2</v>
      </c>
      <c r="M1828" s="55">
        <v>4.1629999999999998E-4</v>
      </c>
      <c r="N1828" s="53">
        <v>8.4009600000000004E-2</v>
      </c>
      <c r="O1828" s="56">
        <v>118</v>
      </c>
      <c r="P1828" s="56">
        <v>42</v>
      </c>
      <c r="Q1828" s="60">
        <v>0.51052200000000003</v>
      </c>
      <c r="R1828" s="60">
        <v>0.37866269753671011</v>
      </c>
      <c r="S1828" s="60">
        <v>0.64673587217868045</v>
      </c>
      <c r="T1828" s="51" t="s">
        <v>623</v>
      </c>
    </row>
    <row r="1829" spans="1:20" s="83" customFormat="1" x14ac:dyDescent="0.25">
      <c r="A1829" s="51" t="s">
        <v>636</v>
      </c>
      <c r="B1829" s="51" t="s">
        <v>656</v>
      </c>
      <c r="C1829" s="51" t="s">
        <v>39</v>
      </c>
      <c r="D1829" s="51" t="s">
        <v>135</v>
      </c>
      <c r="E1829" s="51">
        <v>240086443</v>
      </c>
      <c r="F1829" s="51">
        <v>10</v>
      </c>
      <c r="G1829" s="52">
        <v>1E-3</v>
      </c>
      <c r="H1829" s="51">
        <v>130</v>
      </c>
      <c r="I1829" s="53">
        <v>1.9189107000000001</v>
      </c>
      <c r="J1829" s="53">
        <v>6.5629999999999996E-4</v>
      </c>
      <c r="K1829" s="53">
        <v>1.7733052</v>
      </c>
      <c r="L1829" s="54">
        <v>5.5794000000000003E-2</v>
      </c>
      <c r="M1829" s="55">
        <v>3.7599999999999998E-4</v>
      </c>
      <c r="N1829" s="53">
        <v>8.3582100000000006E-2</v>
      </c>
      <c r="O1829" s="56">
        <v>106</v>
      </c>
      <c r="P1829" s="56">
        <v>37</v>
      </c>
      <c r="Q1829" s="60">
        <v>0.63013699999999995</v>
      </c>
      <c r="R1829" s="60">
        <v>0.46831395490583372</v>
      </c>
      <c r="S1829" s="60">
        <v>0.69076693993547278</v>
      </c>
      <c r="T1829" s="51" t="s">
        <v>623</v>
      </c>
    </row>
    <row r="1830" spans="1:20" s="83" customFormat="1" x14ac:dyDescent="0.25">
      <c r="A1830" s="51" t="s">
        <v>636</v>
      </c>
      <c r="B1830" s="51" t="s">
        <v>656</v>
      </c>
      <c r="C1830" s="51" t="s">
        <v>39</v>
      </c>
      <c r="D1830" s="51" t="s">
        <v>135</v>
      </c>
      <c r="E1830" s="51">
        <v>240087199</v>
      </c>
      <c r="F1830" s="51">
        <v>10</v>
      </c>
      <c r="G1830" s="52">
        <v>1E-3</v>
      </c>
      <c r="H1830" s="51">
        <v>130</v>
      </c>
      <c r="I1830" s="53">
        <v>2.3257417999999999</v>
      </c>
      <c r="J1830" s="53">
        <v>6.2080000000000002E-4</v>
      </c>
      <c r="K1830" s="53">
        <v>2.1555721999999999</v>
      </c>
      <c r="L1830" s="54">
        <v>6.93415E-2</v>
      </c>
      <c r="M1830" s="55">
        <v>4.3159999999999997E-4</v>
      </c>
      <c r="N1830" s="53">
        <v>9.3860499999999999E-2</v>
      </c>
      <c r="O1830" s="56">
        <v>130</v>
      </c>
      <c r="P1830" s="56">
        <v>48</v>
      </c>
      <c r="Q1830" s="60">
        <v>0.64306099999999999</v>
      </c>
      <c r="R1830" s="60">
        <v>0.53736836736464533</v>
      </c>
      <c r="S1830" s="60">
        <v>0.73991994960639051</v>
      </c>
      <c r="T1830" s="51" t="s">
        <v>623</v>
      </c>
    </row>
    <row r="1831" spans="1:20" s="83" customFormat="1" x14ac:dyDescent="0.25">
      <c r="A1831" s="51" t="s">
        <v>636</v>
      </c>
      <c r="B1831" s="51" t="s">
        <v>656</v>
      </c>
      <c r="C1831" s="51" t="s">
        <v>39</v>
      </c>
      <c r="D1831" s="51" t="s">
        <v>135</v>
      </c>
      <c r="E1831" s="51">
        <v>240087594</v>
      </c>
      <c r="F1831" s="51">
        <v>10</v>
      </c>
      <c r="G1831" s="52">
        <v>1E-3</v>
      </c>
      <c r="H1831" s="51">
        <v>130</v>
      </c>
      <c r="I1831" s="53">
        <v>2.1000144000000001</v>
      </c>
      <c r="J1831" s="53">
        <v>6.1679999999999992E-4</v>
      </c>
      <c r="K1831" s="53">
        <v>1.9370763</v>
      </c>
      <c r="L1831" s="54">
        <v>6.5499000000000002E-2</v>
      </c>
      <c r="M1831" s="55">
        <v>3.9839999999999998E-4</v>
      </c>
      <c r="N1831" s="53">
        <v>9.0598899999999996E-2</v>
      </c>
      <c r="O1831" s="56">
        <v>118</v>
      </c>
      <c r="P1831" s="56">
        <v>46</v>
      </c>
      <c r="Q1831" s="60">
        <v>0.555674</v>
      </c>
      <c r="R1831" s="60">
        <v>0.40581683933960078</v>
      </c>
      <c r="S1831" s="60">
        <v>0.6767369154733609</v>
      </c>
      <c r="T1831" s="51" t="s">
        <v>623</v>
      </c>
    </row>
    <row r="1832" spans="1:20" s="83" customFormat="1" x14ac:dyDescent="0.25">
      <c r="A1832" s="51" t="s">
        <v>636</v>
      </c>
      <c r="B1832" s="51" t="s">
        <v>656</v>
      </c>
      <c r="C1832" s="51" t="s">
        <v>39</v>
      </c>
      <c r="D1832" s="51" t="s">
        <v>135</v>
      </c>
      <c r="E1832" s="51">
        <v>240088254</v>
      </c>
      <c r="F1832" s="51">
        <v>10</v>
      </c>
      <c r="G1832" s="52">
        <v>1E-3</v>
      </c>
      <c r="H1832" s="51">
        <v>130</v>
      </c>
      <c r="I1832" s="53">
        <v>1.6577242999999999</v>
      </c>
      <c r="J1832" s="53">
        <v>5.9579999999999995E-4</v>
      </c>
      <c r="K1832" s="53">
        <v>1.5276860999999999</v>
      </c>
      <c r="L1832" s="54">
        <v>5.0091499999999997E-2</v>
      </c>
      <c r="M1832" s="55">
        <v>3.345E-4</v>
      </c>
      <c r="N1832" s="53">
        <v>7.4062699999999995E-2</v>
      </c>
      <c r="O1832" s="56">
        <v>94</v>
      </c>
      <c r="P1832" s="56">
        <v>36</v>
      </c>
      <c r="Q1832" s="60">
        <v>0.59353699999999998</v>
      </c>
      <c r="R1832" s="60">
        <v>0.45487321113426787</v>
      </c>
      <c r="S1832" s="60">
        <v>0.68698318695042371</v>
      </c>
      <c r="T1832" s="51" t="s">
        <v>623</v>
      </c>
    </row>
    <row r="1833" spans="1:20" s="83" customFormat="1" x14ac:dyDescent="0.25">
      <c r="A1833" s="51" t="s">
        <v>636</v>
      </c>
      <c r="B1833" s="51" t="s">
        <v>656</v>
      </c>
      <c r="C1833" s="51" t="s">
        <v>39</v>
      </c>
      <c r="D1833" s="51" t="s">
        <v>135</v>
      </c>
      <c r="E1833" s="51">
        <v>240088587</v>
      </c>
      <c r="F1833" s="51">
        <v>10</v>
      </c>
      <c r="G1833" s="52">
        <v>1E-3</v>
      </c>
      <c r="H1833" s="51">
        <v>130</v>
      </c>
      <c r="I1833" s="53">
        <v>1.9128524</v>
      </c>
      <c r="J1833" s="53">
        <v>6.3030000000000009E-4</v>
      </c>
      <c r="K1833" s="53">
        <v>1.7658221999999999</v>
      </c>
      <c r="L1833" s="54">
        <v>5.7486700000000002E-2</v>
      </c>
      <c r="M1833" s="55">
        <v>3.6039999999999998E-4</v>
      </c>
      <c r="N1833" s="53">
        <v>8.3410200000000004E-2</v>
      </c>
      <c r="O1833" s="56">
        <v>106</v>
      </c>
      <c r="P1833" s="56">
        <v>40</v>
      </c>
      <c r="Q1833" s="60">
        <v>0.54508999999999996</v>
      </c>
      <c r="R1833" s="60">
        <v>0.38285721738399692</v>
      </c>
      <c r="S1833" s="60">
        <v>0.65362829398113897</v>
      </c>
      <c r="T1833" s="51" t="s">
        <v>623</v>
      </c>
    </row>
    <row r="1834" spans="1:20" s="83" customFormat="1" x14ac:dyDescent="0.25">
      <c r="A1834" s="51" t="s">
        <v>636</v>
      </c>
      <c r="B1834" s="51" t="s">
        <v>656</v>
      </c>
      <c r="C1834" s="51" t="s">
        <v>39</v>
      </c>
      <c r="D1834" s="51" t="s">
        <v>135</v>
      </c>
      <c r="E1834" s="51">
        <v>240088939</v>
      </c>
      <c r="F1834" s="51">
        <v>10</v>
      </c>
      <c r="G1834" s="52">
        <v>1E-3</v>
      </c>
      <c r="H1834" s="51">
        <v>130</v>
      </c>
      <c r="I1834" s="53">
        <v>2.1241409999999998</v>
      </c>
      <c r="J1834" s="53">
        <v>6.2399999999999999E-4</v>
      </c>
      <c r="K1834" s="53">
        <v>1.9498338</v>
      </c>
      <c r="L1834" s="54">
        <v>6.6098500000000004E-2</v>
      </c>
      <c r="M1834" s="55">
        <v>4.1839999999999998E-4</v>
      </c>
      <c r="N1834" s="53">
        <v>0.1018433</v>
      </c>
      <c r="O1834" s="56">
        <v>118</v>
      </c>
      <c r="P1834" s="56">
        <v>46</v>
      </c>
      <c r="Q1834" s="60">
        <v>0.66299300000000005</v>
      </c>
      <c r="R1834" s="60">
        <v>0.48955093067890298</v>
      </c>
      <c r="S1834" s="60">
        <v>0.70557907817564725</v>
      </c>
      <c r="T1834" s="51" t="s">
        <v>623</v>
      </c>
    </row>
    <row r="1835" spans="1:20" s="83" customFormat="1" x14ac:dyDescent="0.25">
      <c r="A1835" s="51" t="s">
        <v>636</v>
      </c>
      <c r="B1835" s="51" t="s">
        <v>656</v>
      </c>
      <c r="C1835" s="51" t="s">
        <v>39</v>
      </c>
      <c r="D1835" s="51" t="s">
        <v>135</v>
      </c>
      <c r="E1835" s="51">
        <v>240089316</v>
      </c>
      <c r="F1835" s="51">
        <v>10</v>
      </c>
      <c r="G1835" s="52">
        <v>1E-3</v>
      </c>
      <c r="H1835" s="51">
        <v>130</v>
      </c>
      <c r="I1835" s="53">
        <v>2.3509991000000001</v>
      </c>
      <c r="J1835" s="53">
        <v>6.649999999999999E-4</v>
      </c>
      <c r="K1835" s="53">
        <v>2.1674502000000002</v>
      </c>
      <c r="L1835" s="54">
        <v>7.5455700000000001E-2</v>
      </c>
      <c r="M1835" s="55">
        <v>5.5769999999999995E-4</v>
      </c>
      <c r="N1835" s="53">
        <v>0.1008526</v>
      </c>
      <c r="O1835" s="56">
        <v>130</v>
      </c>
      <c r="P1835" s="56">
        <v>53</v>
      </c>
      <c r="Q1835" s="60">
        <v>0.54100700000000002</v>
      </c>
      <c r="R1835" s="60">
        <v>0.40583782712262167</v>
      </c>
      <c r="S1835" s="60">
        <v>0.67187350745619956</v>
      </c>
      <c r="T1835" s="51" t="s">
        <v>623</v>
      </c>
    </row>
    <row r="1836" spans="1:20" s="83" customFormat="1" x14ac:dyDescent="0.25">
      <c r="A1836" s="51" t="s">
        <v>636</v>
      </c>
      <c r="B1836" s="51" t="s">
        <v>656</v>
      </c>
      <c r="C1836" s="51" t="s">
        <v>39</v>
      </c>
      <c r="D1836" s="51" t="s">
        <v>135</v>
      </c>
      <c r="E1836" s="51">
        <v>240089715</v>
      </c>
      <c r="F1836" s="51">
        <v>10</v>
      </c>
      <c r="G1836" s="52">
        <v>1E-3</v>
      </c>
      <c r="H1836" s="51">
        <v>130</v>
      </c>
      <c r="I1836" s="53">
        <v>1.7048307</v>
      </c>
      <c r="J1836" s="53">
        <v>6.3399999999999991E-4</v>
      </c>
      <c r="K1836" s="53">
        <v>1.5634717</v>
      </c>
      <c r="L1836" s="54">
        <v>5.58851E-2</v>
      </c>
      <c r="M1836" s="55">
        <v>3.4529999999999999E-4</v>
      </c>
      <c r="N1836" s="53">
        <v>7.9277899999999998E-2</v>
      </c>
      <c r="O1836" s="56">
        <v>94</v>
      </c>
      <c r="P1836" s="56">
        <v>38</v>
      </c>
      <c r="Q1836" s="60">
        <v>0.52456599999999998</v>
      </c>
      <c r="R1836" s="60">
        <v>0.35481256103294989</v>
      </c>
      <c r="S1836" s="60">
        <v>0.64429758424267969</v>
      </c>
      <c r="T1836" s="51" t="s">
        <v>623</v>
      </c>
    </row>
    <row r="1837" spans="1:20" s="83" customFormat="1" x14ac:dyDescent="0.25">
      <c r="A1837" s="51" t="s">
        <v>636</v>
      </c>
      <c r="B1837" s="51" t="s">
        <v>656</v>
      </c>
      <c r="C1837" s="51" t="s">
        <v>39</v>
      </c>
      <c r="D1837" s="51" t="s">
        <v>135</v>
      </c>
      <c r="E1837" s="51">
        <v>240090048</v>
      </c>
      <c r="F1837" s="51">
        <v>10</v>
      </c>
      <c r="G1837" s="52">
        <v>1E-3</v>
      </c>
      <c r="H1837" s="51">
        <v>130</v>
      </c>
      <c r="I1837" s="53">
        <v>2.1256124000000001</v>
      </c>
      <c r="J1837" s="53">
        <v>6.2710000000000001E-4</v>
      </c>
      <c r="K1837" s="53">
        <v>1.9768616000000001</v>
      </c>
      <c r="L1837" s="54">
        <v>5.9380000000000002E-2</v>
      </c>
      <c r="M1837" s="55">
        <v>3.6999999999999999E-4</v>
      </c>
      <c r="N1837" s="53">
        <v>8.26437E-2</v>
      </c>
      <c r="O1837" s="56">
        <v>118</v>
      </c>
      <c r="P1837" s="56">
        <v>40</v>
      </c>
      <c r="Q1837" s="60">
        <v>0.60345700000000002</v>
      </c>
      <c r="R1837" s="60">
        <v>0.4532069993742614</v>
      </c>
      <c r="S1837" s="60">
        <v>0.68560457851245704</v>
      </c>
      <c r="T1837" s="51" t="s">
        <v>623</v>
      </c>
    </row>
    <row r="1838" spans="1:20" s="83" customFormat="1" x14ac:dyDescent="0.25">
      <c r="A1838" s="51" t="s">
        <v>636</v>
      </c>
      <c r="B1838" s="51" t="s">
        <v>656</v>
      </c>
      <c r="C1838" s="51" t="s">
        <v>39</v>
      </c>
      <c r="D1838" s="51" t="s">
        <v>135</v>
      </c>
      <c r="E1838" s="51">
        <v>240090423</v>
      </c>
      <c r="F1838" s="51">
        <v>10</v>
      </c>
      <c r="G1838" s="52">
        <v>1E-3</v>
      </c>
      <c r="H1838" s="51">
        <v>130</v>
      </c>
      <c r="I1838" s="53">
        <v>2.3284151</v>
      </c>
      <c r="J1838" s="53">
        <v>6.2140000000000003E-4</v>
      </c>
      <c r="K1838" s="53">
        <v>2.1415761999999998</v>
      </c>
      <c r="L1838" s="54">
        <v>7.4081800000000003E-2</v>
      </c>
      <c r="M1838" s="55">
        <v>4.2420000000000001E-4</v>
      </c>
      <c r="N1838" s="53">
        <v>0.10577780000000001</v>
      </c>
      <c r="O1838" s="56">
        <v>130</v>
      </c>
      <c r="P1838" s="56">
        <v>52</v>
      </c>
      <c r="Q1838" s="60">
        <v>0.54978400000000005</v>
      </c>
      <c r="R1838" s="60">
        <v>0.4228991748716292</v>
      </c>
      <c r="S1838" s="60">
        <v>0.68664581089937948</v>
      </c>
      <c r="T1838" s="51" t="s">
        <v>623</v>
      </c>
    </row>
    <row r="1839" spans="1:20" s="83" customFormat="1" x14ac:dyDescent="0.25">
      <c r="A1839" s="51" t="s">
        <v>636</v>
      </c>
      <c r="B1839" s="51" t="s">
        <v>656</v>
      </c>
      <c r="C1839" s="51" t="s">
        <v>39</v>
      </c>
      <c r="D1839" s="51" t="s">
        <v>135</v>
      </c>
      <c r="E1839" s="51">
        <v>240091445</v>
      </c>
      <c r="F1839" s="51">
        <v>10</v>
      </c>
      <c r="G1839" s="52">
        <v>1E-3</v>
      </c>
      <c r="H1839" s="51">
        <v>130</v>
      </c>
      <c r="I1839" s="53">
        <v>2.3606370000000001</v>
      </c>
      <c r="J1839" s="53">
        <v>6.9769999999999999E-4</v>
      </c>
      <c r="K1839" s="53">
        <v>2.2006052999999999</v>
      </c>
      <c r="L1839" s="54">
        <v>6.8182599999999996E-2</v>
      </c>
      <c r="M1839" s="55">
        <v>3.946E-4</v>
      </c>
      <c r="N1839" s="53">
        <v>8.4046499999999996E-2</v>
      </c>
      <c r="O1839" s="56">
        <v>118</v>
      </c>
      <c r="P1839" s="56">
        <v>44</v>
      </c>
      <c r="Q1839" s="60">
        <v>0.56711299999999998</v>
      </c>
      <c r="R1839" s="60">
        <v>0.44210932410328602</v>
      </c>
      <c r="S1839" s="60">
        <v>0.69853120074766462</v>
      </c>
      <c r="T1839" s="51" t="s">
        <v>623</v>
      </c>
    </row>
    <row r="1840" spans="1:20" s="83" customFormat="1" x14ac:dyDescent="0.25">
      <c r="A1840" s="51" t="s">
        <v>636</v>
      </c>
      <c r="B1840" s="51" t="s">
        <v>656</v>
      </c>
      <c r="C1840" s="51" t="s">
        <v>39</v>
      </c>
      <c r="D1840" s="51" t="s">
        <v>135</v>
      </c>
      <c r="E1840" s="51">
        <v>240091844</v>
      </c>
      <c r="F1840" s="51">
        <v>10</v>
      </c>
      <c r="G1840" s="52">
        <v>1E-3</v>
      </c>
      <c r="H1840" s="51">
        <v>130</v>
      </c>
      <c r="I1840" s="53">
        <v>1.9530912</v>
      </c>
      <c r="J1840" s="53">
        <v>6.6369999999999992E-4</v>
      </c>
      <c r="K1840" s="53">
        <v>1.7904918000000001</v>
      </c>
      <c r="L1840" s="54">
        <v>6.84863E-2</v>
      </c>
      <c r="M1840" s="55">
        <v>3.8690000000000003E-4</v>
      </c>
      <c r="N1840" s="53">
        <v>8.6967000000000003E-2</v>
      </c>
      <c r="O1840" s="56">
        <v>106</v>
      </c>
      <c r="P1840" s="56">
        <v>45</v>
      </c>
      <c r="Q1840" s="60">
        <v>0.59818199999999999</v>
      </c>
      <c r="R1840" s="60">
        <v>0.44471481415686459</v>
      </c>
      <c r="S1840" s="60">
        <v>0.69688749778164705</v>
      </c>
      <c r="T1840" s="51" t="s">
        <v>623</v>
      </c>
    </row>
    <row r="1841" spans="1:20" s="83" customFormat="1" x14ac:dyDescent="0.25">
      <c r="A1841" s="51" t="s">
        <v>636</v>
      </c>
      <c r="B1841" s="51" t="s">
        <v>656</v>
      </c>
      <c r="C1841" s="51" t="s">
        <v>39</v>
      </c>
      <c r="D1841" s="51" t="s">
        <v>135</v>
      </c>
      <c r="E1841" s="51">
        <v>240092206</v>
      </c>
      <c r="F1841" s="51">
        <v>10</v>
      </c>
      <c r="G1841" s="52">
        <v>1E-3</v>
      </c>
      <c r="H1841" s="51">
        <v>130</v>
      </c>
      <c r="I1841" s="53">
        <v>2.2365626000000001</v>
      </c>
      <c r="J1841" s="53">
        <v>7.0800000000000008E-4</v>
      </c>
      <c r="K1841" s="53">
        <v>2.0035763000000002</v>
      </c>
      <c r="L1841" s="54">
        <v>7.5975899999999999E-2</v>
      </c>
      <c r="M1841" s="55">
        <v>6.9839999999999995E-4</v>
      </c>
      <c r="N1841" s="53">
        <v>0.14841170000000001</v>
      </c>
      <c r="O1841" s="56">
        <v>106</v>
      </c>
      <c r="P1841" s="56">
        <v>44</v>
      </c>
      <c r="Q1841" s="60">
        <v>0.47672399999999998</v>
      </c>
      <c r="R1841" s="60">
        <v>0.35184707479917671</v>
      </c>
      <c r="S1841" s="60">
        <v>0.63919671845644366</v>
      </c>
      <c r="T1841" s="51" t="s">
        <v>623</v>
      </c>
    </row>
    <row r="1842" spans="1:20" s="83" customFormat="1" x14ac:dyDescent="0.25">
      <c r="A1842" s="51" t="s">
        <v>636</v>
      </c>
      <c r="B1842" s="51" t="s">
        <v>656</v>
      </c>
      <c r="C1842" s="51" t="s">
        <v>39</v>
      </c>
      <c r="D1842" s="51" t="s">
        <v>135</v>
      </c>
      <c r="E1842" s="51">
        <v>240092610</v>
      </c>
      <c r="F1842" s="51">
        <v>10</v>
      </c>
      <c r="G1842" s="52">
        <v>1E-3</v>
      </c>
      <c r="H1842" s="51">
        <v>130</v>
      </c>
      <c r="I1842" s="53">
        <v>1.9360953000000001</v>
      </c>
      <c r="J1842" s="53">
        <v>6.3190000000000013E-4</v>
      </c>
      <c r="K1842" s="53">
        <v>1.7996833000000001</v>
      </c>
      <c r="L1842" s="54">
        <v>5.2788300000000003E-2</v>
      </c>
      <c r="M1842" s="55">
        <v>3.6170000000000001E-4</v>
      </c>
      <c r="N1842" s="53">
        <v>7.7420299999999997E-2</v>
      </c>
      <c r="O1842" s="56">
        <v>106</v>
      </c>
      <c r="P1842" s="56">
        <v>36</v>
      </c>
      <c r="Q1842" s="60">
        <v>0.55382799999999999</v>
      </c>
      <c r="R1842" s="60">
        <v>0.40911085442439521</v>
      </c>
      <c r="S1842" s="60">
        <v>0.6780155959476879</v>
      </c>
      <c r="T1842" s="51" t="s">
        <v>623</v>
      </c>
    </row>
    <row r="1843" spans="1:20" s="83" customFormat="1" x14ac:dyDescent="0.25">
      <c r="A1843" s="51" t="s">
        <v>636</v>
      </c>
      <c r="B1843" s="51" t="s">
        <v>656</v>
      </c>
      <c r="C1843" s="51" t="s">
        <v>39</v>
      </c>
      <c r="D1843" s="51" t="s">
        <v>135</v>
      </c>
      <c r="E1843" s="51">
        <v>240092965</v>
      </c>
      <c r="F1843" s="51">
        <v>10</v>
      </c>
      <c r="G1843" s="52">
        <v>1E-3</v>
      </c>
      <c r="H1843" s="51">
        <v>130</v>
      </c>
      <c r="I1843" s="53">
        <v>1.9184521000000001</v>
      </c>
      <c r="J1843" s="53">
        <v>7.2710000000000006E-4</v>
      </c>
      <c r="K1843" s="53">
        <v>1.7772402</v>
      </c>
      <c r="L1843" s="54">
        <v>5.6182299999999998E-2</v>
      </c>
      <c r="M1843" s="55">
        <v>3.5090000000000002E-4</v>
      </c>
      <c r="N1843" s="53">
        <v>7.8590499999999994E-2</v>
      </c>
      <c r="O1843" s="56">
        <v>106</v>
      </c>
      <c r="P1843" s="56">
        <v>37</v>
      </c>
      <c r="Q1843" s="60">
        <v>0.51460700000000004</v>
      </c>
      <c r="R1843" s="60">
        <v>0.37939672181877832</v>
      </c>
      <c r="S1843" s="60">
        <v>0.6592644449037276</v>
      </c>
      <c r="T1843" s="51" t="s">
        <v>623</v>
      </c>
    </row>
    <row r="1844" spans="1:20" s="83" customFormat="1" x14ac:dyDescent="0.25">
      <c r="A1844" s="51" t="s">
        <v>636</v>
      </c>
      <c r="B1844" s="51" t="s">
        <v>656</v>
      </c>
      <c r="C1844" s="51" t="s">
        <v>39</v>
      </c>
      <c r="D1844" s="51" t="s">
        <v>135</v>
      </c>
      <c r="E1844" s="51">
        <v>240093590</v>
      </c>
      <c r="F1844" s="51">
        <v>10</v>
      </c>
      <c r="G1844" s="52">
        <v>1E-3</v>
      </c>
      <c r="H1844" s="51">
        <v>130</v>
      </c>
      <c r="I1844" s="53">
        <v>1.8543514999999999</v>
      </c>
      <c r="J1844" s="53">
        <v>5.9430000000000008E-4</v>
      </c>
      <c r="K1844" s="53">
        <v>1.7087996000000001</v>
      </c>
      <c r="L1844" s="54">
        <v>6.1765199999999999E-2</v>
      </c>
      <c r="M1844" s="55">
        <v>3.6069999999999999E-4</v>
      </c>
      <c r="N1844" s="53">
        <v>7.7827300000000002E-2</v>
      </c>
      <c r="O1844" s="56">
        <v>106</v>
      </c>
      <c r="P1844" s="56">
        <v>42</v>
      </c>
      <c r="Q1844" s="60">
        <v>0.520065</v>
      </c>
      <c r="R1844" s="60">
        <v>0.40404808975123002</v>
      </c>
      <c r="S1844" s="60">
        <v>0.67243424423846077</v>
      </c>
      <c r="T1844" s="51" t="s">
        <v>623</v>
      </c>
    </row>
    <row r="1845" spans="1:20" s="83" customFormat="1" x14ac:dyDescent="0.25">
      <c r="A1845" s="51" t="s">
        <v>636</v>
      </c>
      <c r="B1845" s="51" t="s">
        <v>656</v>
      </c>
      <c r="C1845" s="51" t="s">
        <v>39</v>
      </c>
      <c r="D1845" s="51" t="s">
        <v>135</v>
      </c>
      <c r="E1845" s="51">
        <v>240093934</v>
      </c>
      <c r="F1845" s="51">
        <v>10</v>
      </c>
      <c r="G1845" s="52">
        <v>1E-3</v>
      </c>
      <c r="H1845" s="51">
        <v>130</v>
      </c>
      <c r="I1845" s="53">
        <v>2.0562781999999999</v>
      </c>
      <c r="J1845" s="53">
        <v>5.886E-4</v>
      </c>
      <c r="K1845" s="53">
        <v>1.9207833000000001</v>
      </c>
      <c r="L1845" s="54">
        <v>5.56648E-2</v>
      </c>
      <c r="M1845" s="55">
        <v>3.4769999999999999E-4</v>
      </c>
      <c r="N1845" s="53">
        <v>7.3845599999999997E-2</v>
      </c>
      <c r="O1845" s="56">
        <v>118</v>
      </c>
      <c r="P1845" s="56">
        <v>38</v>
      </c>
      <c r="Q1845" s="60">
        <v>0.52149400000000001</v>
      </c>
      <c r="R1845" s="60">
        <v>0.39770477203864818</v>
      </c>
      <c r="S1845" s="60">
        <v>0.65692675764909292</v>
      </c>
      <c r="T1845" s="51" t="s">
        <v>623</v>
      </c>
    </row>
    <row r="1846" spans="1:20" s="83" customFormat="1" x14ac:dyDescent="0.25">
      <c r="A1846" s="51" t="s">
        <v>636</v>
      </c>
      <c r="B1846" s="51" t="s">
        <v>656</v>
      </c>
      <c r="C1846" s="51" t="s">
        <v>39</v>
      </c>
      <c r="D1846" s="51" t="s">
        <v>135</v>
      </c>
      <c r="E1846" s="51">
        <v>240094300</v>
      </c>
      <c r="F1846" s="51">
        <v>10</v>
      </c>
      <c r="G1846" s="52">
        <v>1E-3</v>
      </c>
      <c r="H1846" s="51">
        <v>130</v>
      </c>
      <c r="I1846" s="53">
        <v>2.0894732</v>
      </c>
      <c r="J1846" s="53">
        <v>6.0970000000000002E-4</v>
      </c>
      <c r="K1846" s="53">
        <v>1.9278925</v>
      </c>
      <c r="L1846" s="54">
        <v>6.5014299999999997E-2</v>
      </c>
      <c r="M1846" s="55">
        <v>4.0729999999999998E-4</v>
      </c>
      <c r="N1846" s="53">
        <v>9.0163599999999997E-2</v>
      </c>
      <c r="O1846" s="56">
        <v>118</v>
      </c>
      <c r="P1846" s="56">
        <v>45</v>
      </c>
      <c r="Q1846" s="60">
        <v>0.49998199999999998</v>
      </c>
      <c r="R1846" s="60">
        <v>0.42164197497294031</v>
      </c>
      <c r="S1846" s="60">
        <v>0.6742996426795288</v>
      </c>
      <c r="T1846" s="51" t="s">
        <v>623</v>
      </c>
    </row>
    <row r="1847" spans="1:20" s="83" customFormat="1" x14ac:dyDescent="0.25">
      <c r="A1847" s="51" t="s">
        <v>636</v>
      </c>
      <c r="B1847" s="51" t="s">
        <v>656</v>
      </c>
      <c r="C1847" s="51" t="s">
        <v>39</v>
      </c>
      <c r="D1847" s="51" t="s">
        <v>135</v>
      </c>
      <c r="E1847" s="51">
        <v>240094973</v>
      </c>
      <c r="F1847" s="51">
        <v>10</v>
      </c>
      <c r="G1847" s="52">
        <v>1E-3</v>
      </c>
      <c r="H1847" s="51">
        <v>130</v>
      </c>
      <c r="I1847" s="53">
        <v>2.6054545999999998</v>
      </c>
      <c r="J1847" s="53">
        <v>8.6179999999999991E-4</v>
      </c>
      <c r="K1847" s="53">
        <v>2.4020990000000002</v>
      </c>
      <c r="L1847" s="54">
        <v>8.4823099999999998E-2</v>
      </c>
      <c r="M1847" s="55">
        <v>4.571E-4</v>
      </c>
      <c r="N1847" s="53">
        <v>0.1109289</v>
      </c>
      <c r="O1847" s="56">
        <v>130</v>
      </c>
      <c r="P1847" s="56">
        <v>56</v>
      </c>
      <c r="Q1847" s="60">
        <v>0.55810999999999999</v>
      </c>
      <c r="R1847" s="60">
        <v>0.4392211466646404</v>
      </c>
      <c r="S1847" s="60">
        <v>0.6796333030788696</v>
      </c>
      <c r="T1847" s="51" t="s">
        <v>623</v>
      </c>
    </row>
    <row r="1848" spans="1:20" s="83" customFormat="1" x14ac:dyDescent="0.25">
      <c r="A1848" s="51" t="s">
        <v>636</v>
      </c>
      <c r="B1848" s="51" t="s">
        <v>656</v>
      </c>
      <c r="C1848" s="51" t="s">
        <v>39</v>
      </c>
      <c r="D1848" s="51" t="s">
        <v>135</v>
      </c>
      <c r="E1848" s="51">
        <v>240095669</v>
      </c>
      <c r="F1848" s="51">
        <v>10</v>
      </c>
      <c r="G1848" s="52">
        <v>1E-3</v>
      </c>
      <c r="H1848" s="51">
        <v>130</v>
      </c>
      <c r="I1848" s="53">
        <v>2.497115</v>
      </c>
      <c r="J1848" s="53">
        <v>6.7729999999999993E-4</v>
      </c>
      <c r="K1848" s="53">
        <v>2.3004286</v>
      </c>
      <c r="L1848" s="54">
        <v>7.2361400000000006E-2</v>
      </c>
      <c r="M1848" s="55">
        <v>4.3350000000000002E-4</v>
      </c>
      <c r="N1848" s="53">
        <v>0.1165313</v>
      </c>
      <c r="O1848" s="56">
        <v>130</v>
      </c>
      <c r="P1848" s="56">
        <v>50</v>
      </c>
      <c r="Q1848" s="60">
        <v>0.58861399999999997</v>
      </c>
      <c r="R1848" s="60">
        <v>0.4368186897555188</v>
      </c>
      <c r="S1848" s="60">
        <v>0.68951781274720869</v>
      </c>
      <c r="T1848" s="51" t="s">
        <v>623</v>
      </c>
    </row>
    <row r="1849" spans="1:20" s="83" customFormat="1" x14ac:dyDescent="0.25">
      <c r="A1849" s="51" t="s">
        <v>636</v>
      </c>
      <c r="B1849" s="51" t="s">
        <v>656</v>
      </c>
      <c r="C1849" s="51" t="s">
        <v>39</v>
      </c>
      <c r="D1849" s="51" t="s">
        <v>135</v>
      </c>
      <c r="E1849" s="51">
        <v>240096386</v>
      </c>
      <c r="F1849" s="51">
        <v>20</v>
      </c>
      <c r="G1849" s="52">
        <v>1E-3</v>
      </c>
      <c r="H1849" s="51">
        <v>130</v>
      </c>
      <c r="I1849" s="53">
        <v>4.2222857999999999</v>
      </c>
      <c r="J1849" s="53">
        <v>1.2656E-3</v>
      </c>
      <c r="K1849" s="53">
        <v>3.9236173000000001</v>
      </c>
      <c r="L1849" s="54">
        <v>0.13138330000000001</v>
      </c>
      <c r="M1849" s="55">
        <v>7.2510000000000001E-4</v>
      </c>
      <c r="N1849" s="53">
        <v>0.15701190000000001</v>
      </c>
      <c r="O1849" s="56">
        <v>236</v>
      </c>
      <c r="P1849" s="56">
        <v>89</v>
      </c>
      <c r="Q1849" s="60">
        <v>0.53773000000000004</v>
      </c>
      <c r="R1849" s="60">
        <v>0.45058089317575689</v>
      </c>
      <c r="S1849" s="60">
        <v>0.70292976538870167</v>
      </c>
      <c r="T1849" s="51" t="s">
        <v>623</v>
      </c>
    </row>
    <row r="1850" spans="1:20" s="83" customFormat="1" x14ac:dyDescent="0.25">
      <c r="A1850" s="51" t="s">
        <v>636</v>
      </c>
      <c r="B1850" s="51" t="s">
        <v>656</v>
      </c>
      <c r="C1850" s="51" t="s">
        <v>39</v>
      </c>
      <c r="D1850" s="51" t="s">
        <v>135</v>
      </c>
      <c r="E1850" s="51">
        <v>240096972</v>
      </c>
      <c r="F1850" s="51">
        <v>20</v>
      </c>
      <c r="G1850" s="52">
        <v>1E-3</v>
      </c>
      <c r="H1850" s="51">
        <v>130</v>
      </c>
      <c r="I1850" s="53">
        <v>3.7984057999999998</v>
      </c>
      <c r="J1850" s="53">
        <v>1.2524000000000001E-3</v>
      </c>
      <c r="K1850" s="53">
        <v>3.5263680000000002</v>
      </c>
      <c r="L1850" s="54">
        <v>0.11464530000000001</v>
      </c>
      <c r="M1850" s="55">
        <v>7.5730000000000003E-4</v>
      </c>
      <c r="N1850" s="53">
        <v>0.14747450000000001</v>
      </c>
      <c r="O1850" s="56">
        <v>212</v>
      </c>
      <c r="P1850" s="56">
        <v>79</v>
      </c>
      <c r="Q1850" s="60">
        <v>0.62527999999999995</v>
      </c>
      <c r="R1850" s="60">
        <v>0.46946573038792228</v>
      </c>
      <c r="S1850" s="60">
        <v>0.7109829665535895</v>
      </c>
      <c r="T1850" s="51" t="s">
        <v>623</v>
      </c>
    </row>
    <row r="1851" spans="1:20" s="83" customFormat="1" x14ac:dyDescent="0.25">
      <c r="A1851" s="51" t="s">
        <v>636</v>
      </c>
      <c r="B1851" s="51" t="s">
        <v>656</v>
      </c>
      <c r="C1851" s="51" t="s">
        <v>39</v>
      </c>
      <c r="D1851" s="51" t="s">
        <v>135</v>
      </c>
      <c r="E1851" s="51">
        <v>240097515</v>
      </c>
      <c r="F1851" s="51">
        <v>20</v>
      </c>
      <c r="G1851" s="52">
        <v>1E-3</v>
      </c>
      <c r="H1851" s="51">
        <v>130</v>
      </c>
      <c r="I1851" s="53">
        <v>4.2478509000000004</v>
      </c>
      <c r="J1851" s="53">
        <v>1.2574000000000001E-3</v>
      </c>
      <c r="K1851" s="53">
        <v>3.9507992000000001</v>
      </c>
      <c r="L1851" s="54">
        <v>0.12649389999999999</v>
      </c>
      <c r="M1851" s="55">
        <v>6.4019999999999995E-4</v>
      </c>
      <c r="N1851" s="53">
        <v>0.16050990000000001</v>
      </c>
      <c r="O1851" s="56">
        <v>236</v>
      </c>
      <c r="P1851" s="56">
        <v>86</v>
      </c>
      <c r="Q1851" s="60">
        <v>0.56974899999999995</v>
      </c>
      <c r="R1851" s="60">
        <v>0.41277483379647439</v>
      </c>
      <c r="S1851" s="60">
        <v>0.69034258839703211</v>
      </c>
      <c r="T1851" s="51" t="s">
        <v>623</v>
      </c>
    </row>
    <row r="1852" spans="1:20" s="83" customFormat="1" x14ac:dyDescent="0.25">
      <c r="A1852" s="51" t="s">
        <v>636</v>
      </c>
      <c r="B1852" s="51" t="s">
        <v>656</v>
      </c>
      <c r="C1852" s="51" t="s">
        <v>39</v>
      </c>
      <c r="D1852" s="51" t="s">
        <v>135</v>
      </c>
      <c r="E1852" s="51">
        <v>240098619</v>
      </c>
      <c r="F1852" s="51">
        <v>20</v>
      </c>
      <c r="G1852" s="52">
        <v>1E-3</v>
      </c>
      <c r="H1852" s="51">
        <v>130</v>
      </c>
      <c r="I1852" s="53">
        <v>4.0505142000000003</v>
      </c>
      <c r="J1852" s="53">
        <v>1.2537E-3</v>
      </c>
      <c r="K1852" s="53">
        <v>3.7570904000000001</v>
      </c>
      <c r="L1852" s="54">
        <v>0.1267607</v>
      </c>
      <c r="M1852" s="55">
        <v>6.0490000000000001E-4</v>
      </c>
      <c r="N1852" s="53">
        <v>0.1570444</v>
      </c>
      <c r="O1852" s="56">
        <v>224</v>
      </c>
      <c r="P1852" s="56">
        <v>85</v>
      </c>
      <c r="Q1852" s="60">
        <v>0.63922999999999996</v>
      </c>
      <c r="R1852" s="60">
        <v>0.51953883475887996</v>
      </c>
      <c r="S1852" s="60">
        <v>0.75272372304080315</v>
      </c>
      <c r="T1852" s="51" t="s">
        <v>623</v>
      </c>
    </row>
    <row r="1853" spans="1:20" s="83" customFormat="1" x14ac:dyDescent="0.25">
      <c r="A1853" s="51" t="s">
        <v>636</v>
      </c>
      <c r="B1853" s="51" t="s">
        <v>656</v>
      </c>
      <c r="C1853" s="51" t="s">
        <v>39</v>
      </c>
      <c r="D1853" s="51" t="s">
        <v>135</v>
      </c>
      <c r="E1853" s="51">
        <v>240099733</v>
      </c>
      <c r="F1853" s="51">
        <v>20</v>
      </c>
      <c r="G1853" s="52">
        <v>1E-3</v>
      </c>
      <c r="H1853" s="51">
        <v>130</v>
      </c>
      <c r="I1853" s="53">
        <v>4.2450204999999999</v>
      </c>
      <c r="J1853" s="53">
        <v>1.2532999999999999E-3</v>
      </c>
      <c r="K1853" s="53">
        <v>3.9607909000000001</v>
      </c>
      <c r="L1853" s="54">
        <v>0.1222659</v>
      </c>
      <c r="M1853" s="55">
        <v>6.0320000000000003E-4</v>
      </c>
      <c r="N1853" s="53">
        <v>0.1518833</v>
      </c>
      <c r="O1853" s="56">
        <v>236</v>
      </c>
      <c r="P1853" s="56">
        <v>83</v>
      </c>
      <c r="Q1853" s="60">
        <v>0.62595999999999996</v>
      </c>
      <c r="R1853" s="60">
        <v>0.48583762035931061</v>
      </c>
      <c r="S1853" s="60">
        <v>0.71713592329530529</v>
      </c>
      <c r="T1853" s="51" t="s">
        <v>623</v>
      </c>
    </row>
    <row r="1854" spans="1:20" s="83" customFormat="1" x14ac:dyDescent="0.25">
      <c r="A1854" s="51" t="s">
        <v>636</v>
      </c>
      <c r="B1854" s="51" t="s">
        <v>656</v>
      </c>
      <c r="C1854" s="51" t="s">
        <v>39</v>
      </c>
      <c r="D1854" s="51" t="s">
        <v>135</v>
      </c>
      <c r="E1854" s="51">
        <v>240100322</v>
      </c>
      <c r="F1854" s="51">
        <v>20</v>
      </c>
      <c r="G1854" s="52">
        <v>1E-3</v>
      </c>
      <c r="H1854" s="51">
        <v>130</v>
      </c>
      <c r="I1854" s="53">
        <v>4.4703090000000003</v>
      </c>
      <c r="J1854" s="53">
        <v>1.317E-3</v>
      </c>
      <c r="K1854" s="53">
        <v>4.1868505000000003</v>
      </c>
      <c r="L1854" s="54">
        <v>0.1246546</v>
      </c>
      <c r="M1854" s="55">
        <v>6.4720000000000001E-4</v>
      </c>
      <c r="N1854" s="53">
        <v>0.14819689999999999</v>
      </c>
      <c r="O1854" s="56">
        <v>248</v>
      </c>
      <c r="P1854" s="56">
        <v>87</v>
      </c>
      <c r="Q1854" s="60">
        <v>0.672184</v>
      </c>
      <c r="R1854" s="60">
        <v>0.57317471131666853</v>
      </c>
      <c r="S1854" s="60">
        <v>0.75881944392311629</v>
      </c>
      <c r="T1854" s="51" t="s">
        <v>623</v>
      </c>
    </row>
    <row r="1855" spans="1:20" s="83" customFormat="1" x14ac:dyDescent="0.25">
      <c r="A1855" s="51" t="s">
        <v>636</v>
      </c>
      <c r="B1855" s="51" t="s">
        <v>656</v>
      </c>
      <c r="C1855" s="51" t="s">
        <v>39</v>
      </c>
      <c r="D1855" s="51" t="s">
        <v>135</v>
      </c>
      <c r="E1855" s="51">
        <v>240101434</v>
      </c>
      <c r="F1855" s="51">
        <v>20</v>
      </c>
      <c r="G1855" s="52">
        <v>1E-3</v>
      </c>
      <c r="H1855" s="51">
        <v>130</v>
      </c>
      <c r="I1855" s="53">
        <v>4.2352357999999999</v>
      </c>
      <c r="J1855" s="53">
        <v>1.2897E-3</v>
      </c>
      <c r="K1855" s="53">
        <v>3.9471373000000001</v>
      </c>
      <c r="L1855" s="54">
        <v>0.12784699999999999</v>
      </c>
      <c r="M1855" s="55">
        <v>6.9249999999999997E-4</v>
      </c>
      <c r="N1855" s="53">
        <v>0.1502655</v>
      </c>
      <c r="O1855" s="56">
        <v>236</v>
      </c>
      <c r="P1855" s="56">
        <v>85</v>
      </c>
      <c r="Q1855" s="60">
        <v>0.59917799999999999</v>
      </c>
      <c r="R1855" s="60">
        <v>0.49615620532698879</v>
      </c>
      <c r="S1855" s="60">
        <v>0.74637802461372305</v>
      </c>
      <c r="T1855" s="51" t="s">
        <v>623</v>
      </c>
    </row>
    <row r="1856" spans="1:20" s="83" customFormat="1" x14ac:dyDescent="0.25">
      <c r="A1856" s="51" t="s">
        <v>636</v>
      </c>
      <c r="B1856" s="51" t="s">
        <v>656</v>
      </c>
      <c r="C1856" s="51" t="s">
        <v>39</v>
      </c>
      <c r="D1856" s="51" t="s">
        <v>135</v>
      </c>
      <c r="E1856" s="51">
        <v>240102022</v>
      </c>
      <c r="F1856" s="51">
        <v>20</v>
      </c>
      <c r="G1856" s="52">
        <v>1E-3</v>
      </c>
      <c r="H1856" s="51">
        <v>130</v>
      </c>
      <c r="I1856" s="53">
        <v>4.5337696000000003</v>
      </c>
      <c r="J1856" s="53">
        <v>1.2501999999999991E-3</v>
      </c>
      <c r="K1856" s="53">
        <v>4.2060208000000001</v>
      </c>
      <c r="L1856" s="54">
        <v>0.14422109999999999</v>
      </c>
      <c r="M1856" s="55">
        <v>9.4589999999999995E-4</v>
      </c>
      <c r="N1856" s="53">
        <v>0.1721635</v>
      </c>
      <c r="O1856" s="56">
        <v>248</v>
      </c>
      <c r="P1856" s="56">
        <v>100</v>
      </c>
      <c r="Q1856" s="60">
        <v>0.58690600000000004</v>
      </c>
      <c r="R1856" s="60">
        <v>0.45111188789469159</v>
      </c>
      <c r="S1856" s="60">
        <v>0.71037868139633875</v>
      </c>
      <c r="T1856" s="51" t="s">
        <v>623</v>
      </c>
    </row>
    <row r="1857" spans="1:20" s="83" customFormat="1" x14ac:dyDescent="0.25">
      <c r="A1857" s="51" t="s">
        <v>636</v>
      </c>
      <c r="B1857" s="51" t="s">
        <v>656</v>
      </c>
      <c r="C1857" s="51" t="s">
        <v>39</v>
      </c>
      <c r="D1857" s="51" t="s">
        <v>135</v>
      </c>
      <c r="E1857" s="51">
        <v>240102639</v>
      </c>
      <c r="F1857" s="51">
        <v>20</v>
      </c>
      <c r="G1857" s="52">
        <v>1E-3</v>
      </c>
      <c r="H1857" s="51">
        <v>130</v>
      </c>
      <c r="I1857" s="53">
        <v>4.4612878</v>
      </c>
      <c r="J1857" s="53">
        <v>1.2661E-3</v>
      </c>
      <c r="K1857" s="53">
        <v>4.1797944999999999</v>
      </c>
      <c r="L1857" s="54">
        <v>0.1204147</v>
      </c>
      <c r="M1857" s="55">
        <v>8.8250000000000004E-4</v>
      </c>
      <c r="N1857" s="53">
        <v>0.15063389999999999</v>
      </c>
      <c r="O1857" s="56">
        <v>248</v>
      </c>
      <c r="P1857" s="56">
        <v>85</v>
      </c>
      <c r="Q1857" s="60">
        <v>0.57428199999999996</v>
      </c>
      <c r="R1857" s="60">
        <v>0.4573622950250929</v>
      </c>
      <c r="S1857" s="60">
        <v>0.71607093919399123</v>
      </c>
      <c r="T1857" s="51" t="s">
        <v>623</v>
      </c>
    </row>
    <row r="1858" spans="1:20" s="83" customFormat="1" x14ac:dyDescent="0.25">
      <c r="A1858" s="51" t="s">
        <v>636</v>
      </c>
      <c r="B1858" s="51" t="s">
        <v>656</v>
      </c>
      <c r="C1858" s="51" t="s">
        <v>39</v>
      </c>
      <c r="D1858" s="51" t="s">
        <v>135</v>
      </c>
      <c r="E1858" s="51">
        <v>240103247</v>
      </c>
      <c r="F1858" s="51">
        <v>20</v>
      </c>
      <c r="G1858" s="52">
        <v>1E-3</v>
      </c>
      <c r="H1858" s="51">
        <v>130</v>
      </c>
      <c r="I1858" s="53">
        <v>4.4538918000000001</v>
      </c>
      <c r="J1858" s="53">
        <v>1.2348999999999999E-3</v>
      </c>
      <c r="K1858" s="53">
        <v>4.1350955000000003</v>
      </c>
      <c r="L1858" s="54">
        <v>0.1304177</v>
      </c>
      <c r="M1858" s="55">
        <v>6.9910000000000003E-4</v>
      </c>
      <c r="N1858" s="53">
        <v>0.17748510000000001</v>
      </c>
      <c r="O1858" s="56">
        <v>248</v>
      </c>
      <c r="P1858" s="56">
        <v>93</v>
      </c>
      <c r="Q1858" s="60">
        <v>0.53506900000000002</v>
      </c>
      <c r="R1858" s="60">
        <v>0.3847552105449536</v>
      </c>
      <c r="S1858" s="60">
        <v>0.67448768441657081</v>
      </c>
      <c r="T1858" s="51" t="s">
        <v>623</v>
      </c>
    </row>
    <row r="1859" spans="1:20" s="83" customFormat="1" x14ac:dyDescent="0.25">
      <c r="A1859" s="51" t="s">
        <v>636</v>
      </c>
      <c r="B1859" s="51" t="s">
        <v>656</v>
      </c>
      <c r="C1859" s="51" t="s">
        <v>39</v>
      </c>
      <c r="D1859" s="51" t="s">
        <v>135</v>
      </c>
      <c r="E1859" s="51">
        <v>240103858</v>
      </c>
      <c r="F1859" s="51">
        <v>20</v>
      </c>
      <c r="G1859" s="52">
        <v>1E-3</v>
      </c>
      <c r="H1859" s="51">
        <v>130</v>
      </c>
      <c r="I1859" s="53">
        <v>4.5313239999999997</v>
      </c>
      <c r="J1859" s="53">
        <v>1.2726E-3</v>
      </c>
      <c r="K1859" s="53">
        <v>4.2173974999999997</v>
      </c>
      <c r="L1859" s="54">
        <v>0.13325210000000001</v>
      </c>
      <c r="M1859" s="55">
        <v>8.2939999999999999E-4</v>
      </c>
      <c r="N1859" s="53">
        <v>0.17001530000000001</v>
      </c>
      <c r="O1859" s="56">
        <v>248</v>
      </c>
      <c r="P1859" s="56">
        <v>91</v>
      </c>
      <c r="Q1859" s="60">
        <v>0.60435300000000003</v>
      </c>
      <c r="R1859" s="60">
        <v>0.4385057081913889</v>
      </c>
      <c r="S1859" s="60">
        <v>0.7205269717321523</v>
      </c>
      <c r="T1859" s="51" t="s">
        <v>623</v>
      </c>
    </row>
    <row r="1860" spans="1:20" s="83" customFormat="1" x14ac:dyDescent="0.25">
      <c r="A1860" s="51" t="s">
        <v>636</v>
      </c>
      <c r="B1860" s="51" t="s">
        <v>656</v>
      </c>
      <c r="C1860" s="51" t="s">
        <v>39</v>
      </c>
      <c r="D1860" s="51" t="s">
        <v>135</v>
      </c>
      <c r="E1860" s="51">
        <v>240104473</v>
      </c>
      <c r="F1860" s="51">
        <v>20</v>
      </c>
      <c r="G1860" s="52">
        <v>1E-3</v>
      </c>
      <c r="H1860" s="51">
        <v>130</v>
      </c>
      <c r="I1860" s="53">
        <v>4.0708352000000003</v>
      </c>
      <c r="J1860" s="53">
        <v>1.2596E-3</v>
      </c>
      <c r="K1860" s="53">
        <v>3.8055438000000001</v>
      </c>
      <c r="L1860" s="54">
        <v>0.1139067</v>
      </c>
      <c r="M1860" s="55">
        <v>5.7549999999999995E-4</v>
      </c>
      <c r="N1860" s="53">
        <v>0.1419154</v>
      </c>
      <c r="O1860" s="56">
        <v>224</v>
      </c>
      <c r="P1860" s="56">
        <v>77</v>
      </c>
      <c r="Q1860" s="60">
        <v>0.55626500000000001</v>
      </c>
      <c r="R1860" s="60">
        <v>0.41328084102146051</v>
      </c>
      <c r="S1860" s="60">
        <v>0.68358031454676815</v>
      </c>
      <c r="T1860" s="51" t="s">
        <v>623</v>
      </c>
    </row>
    <row r="1861" spans="1:20" s="83" customFormat="1" x14ac:dyDescent="0.25">
      <c r="A1861" s="51" t="s">
        <v>636</v>
      </c>
      <c r="B1861" s="51" t="s">
        <v>656</v>
      </c>
      <c r="C1861" s="51" t="s">
        <v>39</v>
      </c>
      <c r="D1861" s="51" t="s">
        <v>135</v>
      </c>
      <c r="E1861" s="51">
        <v>240105492</v>
      </c>
      <c r="F1861" s="51">
        <v>20</v>
      </c>
      <c r="G1861" s="52">
        <v>1E-3</v>
      </c>
      <c r="H1861" s="51">
        <v>130</v>
      </c>
      <c r="I1861" s="53">
        <v>3.5698880000000002</v>
      </c>
      <c r="J1861" s="53">
        <v>1.2676E-3</v>
      </c>
      <c r="K1861" s="53">
        <v>3.3123841000000001</v>
      </c>
      <c r="L1861" s="54">
        <v>0.11085109999999999</v>
      </c>
      <c r="M1861" s="55">
        <v>5.8929999999999996E-4</v>
      </c>
      <c r="N1861" s="53">
        <v>0.13735919999999999</v>
      </c>
      <c r="O1861" s="56">
        <v>200</v>
      </c>
      <c r="P1861" s="56">
        <v>76</v>
      </c>
      <c r="Q1861" s="60">
        <v>0.56239899999999998</v>
      </c>
      <c r="R1861" s="60">
        <v>0.45356388871056108</v>
      </c>
      <c r="S1861" s="60">
        <v>0.70148920660117631</v>
      </c>
      <c r="T1861" s="51" t="s">
        <v>623</v>
      </c>
    </row>
    <row r="1862" spans="1:20" s="83" customFormat="1" x14ac:dyDescent="0.25">
      <c r="A1862" s="51" t="s">
        <v>636</v>
      </c>
      <c r="B1862" s="51" t="s">
        <v>656</v>
      </c>
      <c r="C1862" s="51" t="s">
        <v>39</v>
      </c>
      <c r="D1862" s="51" t="s">
        <v>135</v>
      </c>
      <c r="E1862" s="51">
        <v>240106015</v>
      </c>
      <c r="F1862" s="51">
        <v>20</v>
      </c>
      <c r="G1862" s="52">
        <v>1E-3</v>
      </c>
      <c r="H1862" s="51">
        <v>130</v>
      </c>
      <c r="I1862" s="53">
        <v>4.2626641000000003</v>
      </c>
      <c r="J1862" s="53">
        <v>1.2266E-3</v>
      </c>
      <c r="K1862" s="53">
        <v>3.9473121999999998</v>
      </c>
      <c r="L1862" s="54">
        <v>0.1340007</v>
      </c>
      <c r="M1862" s="55">
        <v>7.5940000000000003E-4</v>
      </c>
      <c r="N1862" s="53">
        <v>0.1711288</v>
      </c>
      <c r="O1862" s="56">
        <v>236</v>
      </c>
      <c r="P1862" s="56">
        <v>92</v>
      </c>
      <c r="Q1862" s="60">
        <v>0.62631599999999998</v>
      </c>
      <c r="R1862" s="60">
        <v>0.46249079614515021</v>
      </c>
      <c r="S1862" s="60">
        <v>0.69781097118536439</v>
      </c>
      <c r="T1862" s="51" t="s">
        <v>623</v>
      </c>
    </row>
    <row r="1863" spans="1:20" s="83" customFormat="1" x14ac:dyDescent="0.25">
      <c r="A1863" s="51" t="s">
        <v>636</v>
      </c>
      <c r="B1863" s="51" t="s">
        <v>656</v>
      </c>
      <c r="C1863" s="51" t="s">
        <v>39</v>
      </c>
      <c r="D1863" s="51" t="s">
        <v>135</v>
      </c>
      <c r="E1863" s="51">
        <v>240106603</v>
      </c>
      <c r="F1863" s="51">
        <v>20</v>
      </c>
      <c r="G1863" s="52">
        <v>1E-3</v>
      </c>
      <c r="H1863" s="51">
        <v>130</v>
      </c>
      <c r="I1863" s="53">
        <v>3.6210787999999998</v>
      </c>
      <c r="J1863" s="53">
        <v>1.2286E-3</v>
      </c>
      <c r="K1863" s="53">
        <v>3.3613122</v>
      </c>
      <c r="L1863" s="54">
        <v>0.1128157</v>
      </c>
      <c r="M1863" s="55">
        <v>6.0789999999999998E-4</v>
      </c>
      <c r="N1863" s="53">
        <v>0.13752300000000001</v>
      </c>
      <c r="O1863" s="56">
        <v>200</v>
      </c>
      <c r="P1863" s="56">
        <v>75</v>
      </c>
      <c r="Q1863" s="60">
        <v>0.55593199999999998</v>
      </c>
      <c r="R1863" s="60">
        <v>0.44052481953966632</v>
      </c>
      <c r="S1863" s="60">
        <v>0.70226815387748154</v>
      </c>
      <c r="T1863" s="51" t="s">
        <v>623</v>
      </c>
    </row>
    <row r="1864" spans="1:20" s="83" customFormat="1" x14ac:dyDescent="0.25">
      <c r="A1864" s="51" t="s">
        <v>636</v>
      </c>
      <c r="B1864" s="51" t="s">
        <v>656</v>
      </c>
      <c r="C1864" s="51" t="s">
        <v>39</v>
      </c>
      <c r="D1864" s="51" t="s">
        <v>135</v>
      </c>
      <c r="E1864" s="51">
        <v>240107661</v>
      </c>
      <c r="F1864" s="51">
        <v>20</v>
      </c>
      <c r="G1864" s="52">
        <v>1E-3</v>
      </c>
      <c r="H1864" s="51">
        <v>130</v>
      </c>
      <c r="I1864" s="53">
        <v>3.8070900000000001</v>
      </c>
      <c r="J1864" s="53">
        <v>1.2723000000000001E-3</v>
      </c>
      <c r="K1864" s="53">
        <v>3.5319858000000002</v>
      </c>
      <c r="L1864" s="54">
        <v>0.11772779999999999</v>
      </c>
      <c r="M1864" s="55">
        <v>5.9999999999999995E-4</v>
      </c>
      <c r="N1864" s="53">
        <v>0.14802370000000001</v>
      </c>
      <c r="O1864" s="56">
        <v>212</v>
      </c>
      <c r="P1864" s="56">
        <v>82</v>
      </c>
      <c r="Q1864" s="60">
        <v>0.55035599999999996</v>
      </c>
      <c r="R1864" s="60">
        <v>0.41928153720028988</v>
      </c>
      <c r="S1864" s="60">
        <v>0.69038305751278128</v>
      </c>
      <c r="T1864" s="51" t="s">
        <v>623</v>
      </c>
    </row>
    <row r="1865" spans="1:20" s="83" customFormat="1" x14ac:dyDescent="0.25">
      <c r="A1865" s="51" t="s">
        <v>636</v>
      </c>
      <c r="B1865" s="51" t="s">
        <v>656</v>
      </c>
      <c r="C1865" s="51" t="s">
        <v>39</v>
      </c>
      <c r="D1865" s="51" t="s">
        <v>135</v>
      </c>
      <c r="E1865" s="51">
        <v>240108208</v>
      </c>
      <c r="F1865" s="51">
        <v>20</v>
      </c>
      <c r="G1865" s="52">
        <v>1E-3</v>
      </c>
      <c r="H1865" s="51">
        <v>130</v>
      </c>
      <c r="I1865" s="53">
        <v>4.2657351999999999</v>
      </c>
      <c r="J1865" s="53">
        <v>1.2396E-3</v>
      </c>
      <c r="K1865" s="53">
        <v>3.9577561000000001</v>
      </c>
      <c r="L1865" s="54">
        <v>0.13481219999999999</v>
      </c>
      <c r="M1865" s="55">
        <v>6.623E-4</v>
      </c>
      <c r="N1865" s="53">
        <v>0.16298289999999999</v>
      </c>
      <c r="O1865" s="56">
        <v>236</v>
      </c>
      <c r="P1865" s="56">
        <v>94</v>
      </c>
      <c r="Q1865" s="60">
        <v>0.63034599999999996</v>
      </c>
      <c r="R1865" s="60">
        <v>0.488946901246604</v>
      </c>
      <c r="S1865" s="60">
        <v>0.73372094298151702</v>
      </c>
      <c r="T1865" s="51" t="s">
        <v>623</v>
      </c>
    </row>
    <row r="1866" spans="1:20" s="83" customFormat="1" x14ac:dyDescent="0.25">
      <c r="A1866" s="51" t="s">
        <v>636</v>
      </c>
      <c r="B1866" s="51" t="s">
        <v>656</v>
      </c>
      <c r="C1866" s="51" t="s">
        <v>39</v>
      </c>
      <c r="D1866" s="51" t="s">
        <v>135</v>
      </c>
      <c r="E1866" s="51">
        <v>240108798</v>
      </c>
      <c r="F1866" s="51">
        <v>20</v>
      </c>
      <c r="G1866" s="52">
        <v>1E-3</v>
      </c>
      <c r="H1866" s="51">
        <v>130</v>
      </c>
      <c r="I1866" s="53">
        <v>4.2153299000000004</v>
      </c>
      <c r="J1866" s="53">
        <v>1.2841E-3</v>
      </c>
      <c r="K1866" s="53">
        <v>3.941130600000001</v>
      </c>
      <c r="L1866" s="54">
        <v>0.1162864</v>
      </c>
      <c r="M1866" s="55">
        <v>6.8269999999999995E-4</v>
      </c>
      <c r="N1866" s="53">
        <v>0.1480669</v>
      </c>
      <c r="O1866" s="56">
        <v>236</v>
      </c>
      <c r="P1866" s="56">
        <v>82</v>
      </c>
      <c r="Q1866" s="60">
        <v>0.663659</v>
      </c>
      <c r="R1866" s="60">
        <v>0.46435425920174389</v>
      </c>
      <c r="S1866" s="60">
        <v>0.72362817786345923</v>
      </c>
      <c r="T1866" s="51" t="s">
        <v>623</v>
      </c>
    </row>
    <row r="1867" spans="1:20" s="83" customFormat="1" x14ac:dyDescent="0.25">
      <c r="A1867" s="51" t="s">
        <v>636</v>
      </c>
      <c r="B1867" s="51" t="s">
        <v>656</v>
      </c>
      <c r="C1867" s="51" t="s">
        <v>39</v>
      </c>
      <c r="D1867" s="51" t="s">
        <v>135</v>
      </c>
      <c r="E1867" s="51">
        <v>240109384</v>
      </c>
      <c r="F1867" s="51">
        <v>20</v>
      </c>
      <c r="G1867" s="52">
        <v>1E-3</v>
      </c>
      <c r="H1867" s="51">
        <v>130</v>
      </c>
      <c r="I1867" s="53">
        <v>4.6818349000000001</v>
      </c>
      <c r="J1867" s="53">
        <v>1.2754000000000001E-3</v>
      </c>
      <c r="K1867" s="53">
        <v>4.3905245000000006</v>
      </c>
      <c r="L1867" s="54">
        <v>0.1226057</v>
      </c>
      <c r="M1867" s="55">
        <v>6.288E-4</v>
      </c>
      <c r="N1867" s="53">
        <v>0.15799050000000001</v>
      </c>
      <c r="O1867" s="56">
        <v>260</v>
      </c>
      <c r="P1867" s="56">
        <v>87</v>
      </c>
      <c r="Q1867" s="60">
        <v>0.554643</v>
      </c>
      <c r="R1867" s="60">
        <v>0.43706876655644239</v>
      </c>
      <c r="S1867" s="60">
        <v>0.69577181948386291</v>
      </c>
      <c r="T1867" s="51" t="s">
        <v>623</v>
      </c>
    </row>
    <row r="1868" spans="1:20" s="83" customFormat="1" x14ac:dyDescent="0.25">
      <c r="A1868" s="51" t="s">
        <v>636</v>
      </c>
      <c r="B1868" s="51" t="s">
        <v>656</v>
      </c>
      <c r="C1868" s="51" t="s">
        <v>39</v>
      </c>
      <c r="D1868" s="51" t="s">
        <v>135</v>
      </c>
      <c r="E1868" s="51">
        <v>240110013</v>
      </c>
      <c r="F1868" s="51">
        <v>20</v>
      </c>
      <c r="G1868" s="52">
        <v>1E-3</v>
      </c>
      <c r="H1868" s="51">
        <v>130</v>
      </c>
      <c r="I1868" s="53">
        <v>3.7648921999999998</v>
      </c>
      <c r="J1868" s="53">
        <v>1.2262E-3</v>
      </c>
      <c r="K1868" s="53">
        <v>3.5108524000000001</v>
      </c>
      <c r="L1868" s="54">
        <v>0.10605539999999999</v>
      </c>
      <c r="M1868" s="55">
        <v>5.5239999999999998E-4</v>
      </c>
      <c r="N1868" s="53">
        <v>0.1387177</v>
      </c>
      <c r="O1868" s="56">
        <v>212</v>
      </c>
      <c r="P1868" s="56">
        <v>73</v>
      </c>
      <c r="Q1868" s="60">
        <v>0.630274</v>
      </c>
      <c r="R1868" s="60">
        <v>0.4835859351319286</v>
      </c>
      <c r="S1868" s="60">
        <v>0.71925130922798286</v>
      </c>
      <c r="T1868" s="51" t="s">
        <v>623</v>
      </c>
    </row>
    <row r="1869" spans="1:20" s="83" customFormat="1" x14ac:dyDescent="0.25">
      <c r="A1869" s="51" t="s">
        <v>636</v>
      </c>
      <c r="B1869" s="51" t="s">
        <v>656</v>
      </c>
      <c r="C1869" s="51" t="s">
        <v>39</v>
      </c>
      <c r="D1869" s="51" t="s">
        <v>135</v>
      </c>
      <c r="E1869" s="51">
        <v>240110551</v>
      </c>
      <c r="F1869" s="51">
        <v>20</v>
      </c>
      <c r="G1869" s="52">
        <v>1E-3</v>
      </c>
      <c r="H1869" s="51">
        <v>130</v>
      </c>
      <c r="I1869" s="53">
        <v>4.2501037999999998</v>
      </c>
      <c r="J1869" s="53">
        <v>2.1115999999999999E-3</v>
      </c>
      <c r="K1869" s="53">
        <v>3.974847</v>
      </c>
      <c r="L1869" s="54">
        <v>0.1188673</v>
      </c>
      <c r="M1869" s="55">
        <v>6.6390000000000004E-4</v>
      </c>
      <c r="N1869" s="53">
        <v>0.1454281</v>
      </c>
      <c r="O1869" s="56">
        <v>236</v>
      </c>
      <c r="P1869" s="56">
        <v>81</v>
      </c>
      <c r="Q1869" s="60">
        <v>0.54129000000000005</v>
      </c>
      <c r="R1869" s="60">
        <v>0.40176437718139713</v>
      </c>
      <c r="S1869" s="60">
        <v>0.68581927634749151</v>
      </c>
      <c r="T1869" s="51" t="s">
        <v>623</v>
      </c>
    </row>
    <row r="1870" spans="1:20" s="83" customFormat="1" x14ac:dyDescent="0.25">
      <c r="A1870" s="51" t="s">
        <v>636</v>
      </c>
      <c r="B1870" s="51" t="s">
        <v>656</v>
      </c>
      <c r="C1870" s="51" t="s">
        <v>39</v>
      </c>
      <c r="D1870" s="51" t="s">
        <v>135</v>
      </c>
      <c r="E1870" s="51">
        <v>240111671</v>
      </c>
      <c r="F1870" s="51">
        <v>20</v>
      </c>
      <c r="G1870" s="52">
        <v>1E-3</v>
      </c>
      <c r="H1870" s="51">
        <v>130</v>
      </c>
      <c r="I1870" s="53">
        <v>4.3095938</v>
      </c>
      <c r="J1870" s="53">
        <v>1.2497999999999999E-3</v>
      </c>
      <c r="K1870" s="53">
        <v>3.9914749999999999</v>
      </c>
      <c r="L1870" s="54">
        <v>0.13775419999999999</v>
      </c>
      <c r="M1870" s="55">
        <v>6.6359999999999998E-4</v>
      </c>
      <c r="N1870" s="53">
        <v>0.1699822</v>
      </c>
      <c r="O1870" s="56">
        <v>236</v>
      </c>
      <c r="P1870" s="56">
        <v>93</v>
      </c>
      <c r="Q1870" s="60">
        <v>0.623691</v>
      </c>
      <c r="R1870" s="60">
        <v>0.44055282323084471</v>
      </c>
      <c r="S1870" s="60">
        <v>0.71385012243267976</v>
      </c>
      <c r="T1870" s="51" t="s">
        <v>623</v>
      </c>
    </row>
    <row r="1871" spans="1:20" s="83" customFormat="1" x14ac:dyDescent="0.25">
      <c r="A1871" s="51" t="s">
        <v>636</v>
      </c>
      <c r="B1871" s="51" t="s">
        <v>656</v>
      </c>
      <c r="C1871" s="51" t="s">
        <v>39</v>
      </c>
      <c r="D1871" s="51" t="s">
        <v>135</v>
      </c>
      <c r="E1871" s="51">
        <v>240113761</v>
      </c>
      <c r="F1871" s="51">
        <v>20</v>
      </c>
      <c r="G1871" s="52">
        <v>1E-3</v>
      </c>
      <c r="H1871" s="51">
        <v>130</v>
      </c>
      <c r="I1871" s="53">
        <v>4.2318047999999999</v>
      </c>
      <c r="J1871" s="53">
        <v>1.3408000000000001E-3</v>
      </c>
      <c r="K1871" s="53">
        <v>3.9393913000000009</v>
      </c>
      <c r="L1871" s="54">
        <v>0.12995760000000001</v>
      </c>
      <c r="M1871" s="55">
        <v>6.9149999999999995E-4</v>
      </c>
      <c r="N1871" s="53">
        <v>0.15231829999999999</v>
      </c>
      <c r="O1871" s="56">
        <v>236</v>
      </c>
      <c r="P1871" s="56">
        <v>87</v>
      </c>
      <c r="Q1871" s="60">
        <v>0.55470600000000003</v>
      </c>
      <c r="R1871" s="60">
        <v>0.39406061716756191</v>
      </c>
      <c r="S1871" s="60">
        <v>0.68164827203157208</v>
      </c>
      <c r="T1871" s="51" t="s">
        <v>623</v>
      </c>
    </row>
    <row r="1872" spans="1:20" s="83" customFormat="1" x14ac:dyDescent="0.25">
      <c r="A1872" s="51" t="s">
        <v>636</v>
      </c>
      <c r="B1872" s="51" t="s">
        <v>656</v>
      </c>
      <c r="C1872" s="51" t="s">
        <v>39</v>
      </c>
      <c r="D1872" s="51" t="s">
        <v>135</v>
      </c>
      <c r="E1872" s="51">
        <v>240114346</v>
      </c>
      <c r="F1872" s="51">
        <v>20</v>
      </c>
      <c r="G1872" s="52">
        <v>1E-3</v>
      </c>
      <c r="H1872" s="51">
        <v>130</v>
      </c>
      <c r="I1872" s="53">
        <v>3.9810867000000001</v>
      </c>
      <c r="J1872" s="53">
        <v>1.2409000000000001E-3</v>
      </c>
      <c r="K1872" s="53">
        <v>3.708275899999999</v>
      </c>
      <c r="L1872" s="54">
        <v>0.11489679999999999</v>
      </c>
      <c r="M1872" s="55">
        <v>5.9060000000000004E-4</v>
      </c>
      <c r="N1872" s="53">
        <v>0.14832790000000001</v>
      </c>
      <c r="O1872" s="56">
        <v>224</v>
      </c>
      <c r="P1872" s="56">
        <v>80</v>
      </c>
      <c r="Q1872" s="60">
        <v>0.55629600000000001</v>
      </c>
      <c r="R1872" s="60">
        <v>0.41995303696125902</v>
      </c>
      <c r="S1872" s="60">
        <v>0.69412165336028286</v>
      </c>
      <c r="T1872" s="51" t="s">
        <v>623</v>
      </c>
    </row>
    <row r="1873" spans="1:20" s="83" customFormat="1" x14ac:dyDescent="0.25">
      <c r="A1873" s="51" t="s">
        <v>636</v>
      </c>
      <c r="B1873" s="51" t="s">
        <v>656</v>
      </c>
      <c r="C1873" s="51" t="s">
        <v>39</v>
      </c>
      <c r="D1873" s="51" t="s">
        <v>135</v>
      </c>
      <c r="E1873" s="51">
        <v>240114907</v>
      </c>
      <c r="F1873" s="51">
        <v>20</v>
      </c>
      <c r="G1873" s="52">
        <v>1E-3</v>
      </c>
      <c r="H1873" s="51">
        <v>130</v>
      </c>
      <c r="I1873" s="53">
        <v>4.0197887999999997</v>
      </c>
      <c r="J1873" s="53">
        <v>1.2811999999999999E-3</v>
      </c>
      <c r="K1873" s="53">
        <v>3.7370673000000001</v>
      </c>
      <c r="L1873" s="54">
        <v>0.1201561</v>
      </c>
      <c r="M1873" s="55">
        <v>6.6790000000000003E-4</v>
      </c>
      <c r="N1873" s="53">
        <v>0.15270329999999999</v>
      </c>
      <c r="O1873" s="56">
        <v>224</v>
      </c>
      <c r="P1873" s="56">
        <v>83</v>
      </c>
      <c r="Q1873" s="60">
        <v>0.58739600000000003</v>
      </c>
      <c r="R1873" s="60">
        <v>0.46063088923135193</v>
      </c>
      <c r="S1873" s="60">
        <v>0.70192393451926804</v>
      </c>
      <c r="T1873" s="51" t="s">
        <v>623</v>
      </c>
    </row>
    <row r="1874" spans="1:20" s="83" customFormat="1" x14ac:dyDescent="0.25">
      <c r="A1874" s="51" t="s">
        <v>636</v>
      </c>
      <c r="B1874" s="51" t="s">
        <v>656</v>
      </c>
      <c r="C1874" s="51" t="s">
        <v>39</v>
      </c>
      <c r="D1874" s="51" t="s">
        <v>135</v>
      </c>
      <c r="E1874" s="51">
        <v>240115475</v>
      </c>
      <c r="F1874" s="51">
        <v>20</v>
      </c>
      <c r="G1874" s="52">
        <v>1E-3</v>
      </c>
      <c r="H1874" s="51">
        <v>130</v>
      </c>
      <c r="I1874" s="53">
        <v>4.2645441999999996</v>
      </c>
      <c r="J1874" s="53">
        <v>1.2384E-3</v>
      </c>
      <c r="K1874" s="53">
        <v>3.9693255999999999</v>
      </c>
      <c r="L1874" s="54">
        <v>0.13004740000000001</v>
      </c>
      <c r="M1874" s="55">
        <v>8.1360000000000004E-4</v>
      </c>
      <c r="N1874" s="53">
        <v>0.1545639</v>
      </c>
      <c r="O1874" s="56">
        <v>236</v>
      </c>
      <c r="P1874" s="56">
        <v>90</v>
      </c>
      <c r="Q1874" s="60">
        <v>0.48943500000000001</v>
      </c>
      <c r="R1874" s="60">
        <v>0.34677923227443441</v>
      </c>
      <c r="S1874" s="60">
        <v>0.64561963474040496</v>
      </c>
      <c r="T1874" s="51" t="s">
        <v>623</v>
      </c>
    </row>
    <row r="1875" spans="1:20" s="83" customFormat="1" x14ac:dyDescent="0.25">
      <c r="A1875" s="51" t="s">
        <v>636</v>
      </c>
      <c r="B1875" s="51" t="s">
        <v>656</v>
      </c>
      <c r="C1875" s="51" t="s">
        <v>39</v>
      </c>
      <c r="D1875" s="51" t="s">
        <v>135</v>
      </c>
      <c r="E1875" s="51">
        <v>240116064</v>
      </c>
      <c r="F1875" s="51">
        <v>20</v>
      </c>
      <c r="G1875" s="52">
        <v>1E-3</v>
      </c>
      <c r="H1875" s="51">
        <v>130</v>
      </c>
      <c r="I1875" s="53">
        <v>4.2263077999999998</v>
      </c>
      <c r="J1875" s="53">
        <v>1.2366E-3</v>
      </c>
      <c r="K1875" s="53">
        <v>3.9562525000000002</v>
      </c>
      <c r="L1875" s="54">
        <v>0.1127174</v>
      </c>
      <c r="M1875" s="55">
        <v>5.6809999999999999E-4</v>
      </c>
      <c r="N1875" s="53">
        <v>0.14784600000000001</v>
      </c>
      <c r="O1875" s="56">
        <v>236</v>
      </c>
      <c r="P1875" s="56">
        <v>78</v>
      </c>
      <c r="Q1875" s="60">
        <v>0.58043199999999995</v>
      </c>
      <c r="R1875" s="60">
        <v>0.5014140324217039</v>
      </c>
      <c r="S1875" s="60">
        <v>0.72682620715838442</v>
      </c>
      <c r="T1875" s="51" t="s">
        <v>623</v>
      </c>
    </row>
    <row r="1876" spans="1:20" s="83" customFormat="1" x14ac:dyDescent="0.25">
      <c r="A1876" s="51" t="s">
        <v>636</v>
      </c>
      <c r="B1876" s="51" t="s">
        <v>656</v>
      </c>
      <c r="C1876" s="51" t="s">
        <v>39</v>
      </c>
      <c r="D1876" s="51" t="s">
        <v>135</v>
      </c>
      <c r="E1876" s="51">
        <v>240117175</v>
      </c>
      <c r="F1876" s="51">
        <v>20</v>
      </c>
      <c r="G1876" s="52">
        <v>1E-3</v>
      </c>
      <c r="H1876" s="51">
        <v>130</v>
      </c>
      <c r="I1876" s="53">
        <v>3.608924</v>
      </c>
      <c r="J1876" s="53">
        <v>1.2136E-3</v>
      </c>
      <c r="K1876" s="53">
        <v>3.3410614000000001</v>
      </c>
      <c r="L1876" s="54">
        <v>0.11446679999999999</v>
      </c>
      <c r="M1876" s="55">
        <v>6.2480000000000001E-4</v>
      </c>
      <c r="N1876" s="53">
        <v>0.1442629</v>
      </c>
      <c r="O1876" s="56">
        <v>200</v>
      </c>
      <c r="P1876" s="56">
        <v>81</v>
      </c>
      <c r="Q1876" s="60">
        <v>0.58982900000000005</v>
      </c>
      <c r="R1876" s="60">
        <v>0.4214025592011077</v>
      </c>
      <c r="S1876" s="60">
        <v>0.69760297515888525</v>
      </c>
      <c r="T1876" s="51" t="s">
        <v>623</v>
      </c>
    </row>
    <row r="1877" spans="1:20" s="83" customFormat="1" x14ac:dyDescent="0.25">
      <c r="A1877" s="51" t="s">
        <v>636</v>
      </c>
      <c r="B1877" s="51" t="s">
        <v>656</v>
      </c>
      <c r="C1877" s="51" t="s">
        <v>39</v>
      </c>
      <c r="D1877" s="51" t="s">
        <v>135</v>
      </c>
      <c r="E1877" s="51">
        <v>240118212</v>
      </c>
      <c r="F1877" s="51">
        <v>20</v>
      </c>
      <c r="G1877" s="52">
        <v>1E-3</v>
      </c>
      <c r="H1877" s="51">
        <v>130</v>
      </c>
      <c r="I1877" s="53">
        <v>4.0482645000000002</v>
      </c>
      <c r="J1877" s="53">
        <v>1.2361E-3</v>
      </c>
      <c r="K1877" s="53">
        <v>3.7621004999999998</v>
      </c>
      <c r="L1877" s="54">
        <v>0.1228984</v>
      </c>
      <c r="M1877" s="55">
        <v>6.1629999999999996E-4</v>
      </c>
      <c r="N1877" s="53">
        <v>0.15361549999999999</v>
      </c>
      <c r="O1877" s="56">
        <v>224</v>
      </c>
      <c r="P1877" s="56">
        <v>84</v>
      </c>
      <c r="Q1877" s="60">
        <v>0.61154799999999998</v>
      </c>
      <c r="R1877" s="60">
        <v>0.49754375739322132</v>
      </c>
      <c r="S1877" s="60">
        <v>0.72353283665666723</v>
      </c>
      <c r="T1877" s="51" t="s">
        <v>623</v>
      </c>
    </row>
    <row r="1878" spans="1:20" s="83" customFormat="1" x14ac:dyDescent="0.25">
      <c r="A1878" s="51" t="s">
        <v>636</v>
      </c>
      <c r="B1878" s="51" t="s">
        <v>656</v>
      </c>
      <c r="C1878" s="51" t="s">
        <v>39</v>
      </c>
      <c r="D1878" s="51" t="s">
        <v>135</v>
      </c>
      <c r="E1878" s="51">
        <v>240118782</v>
      </c>
      <c r="F1878" s="51">
        <v>20</v>
      </c>
      <c r="G1878" s="52">
        <v>1E-3</v>
      </c>
      <c r="H1878" s="51">
        <v>130</v>
      </c>
      <c r="I1878" s="53">
        <v>4.0548219000000003</v>
      </c>
      <c r="J1878" s="53">
        <v>1.2388E-3</v>
      </c>
      <c r="K1878" s="53">
        <v>3.7667017999999999</v>
      </c>
      <c r="L1878" s="54">
        <v>0.1208275</v>
      </c>
      <c r="M1878" s="55">
        <v>6.8800000000000003E-4</v>
      </c>
      <c r="N1878" s="53">
        <v>0.15763440000000001</v>
      </c>
      <c r="O1878" s="56">
        <v>224</v>
      </c>
      <c r="P1878" s="56">
        <v>83</v>
      </c>
      <c r="Q1878" s="60">
        <v>0.51186100000000001</v>
      </c>
      <c r="R1878" s="60">
        <v>0.39957269173661869</v>
      </c>
      <c r="S1878" s="60">
        <v>0.67387426805031969</v>
      </c>
      <c r="T1878" s="51" t="s">
        <v>623</v>
      </c>
    </row>
    <row r="1879" spans="1:20" s="83" customFormat="1" x14ac:dyDescent="0.25">
      <c r="A1879" s="51" t="s">
        <v>636</v>
      </c>
      <c r="B1879" s="51" t="s">
        <v>656</v>
      </c>
      <c r="C1879" s="51" t="s">
        <v>39</v>
      </c>
      <c r="D1879" s="51" t="s">
        <v>135</v>
      </c>
      <c r="E1879" s="51">
        <v>240119351</v>
      </c>
      <c r="F1879" s="51">
        <v>20</v>
      </c>
      <c r="G1879" s="52">
        <v>1E-3</v>
      </c>
      <c r="H1879" s="51">
        <v>130</v>
      </c>
      <c r="I1879" s="53">
        <v>4.7095669999999998</v>
      </c>
      <c r="J1879" s="53">
        <v>1.2631999999999999E-3</v>
      </c>
      <c r="K1879" s="53">
        <v>4.3765370000000008</v>
      </c>
      <c r="L1879" s="54">
        <v>0.1434375</v>
      </c>
      <c r="M1879" s="55">
        <v>9.2520000000000005E-4</v>
      </c>
      <c r="N1879" s="53">
        <v>0.1781219</v>
      </c>
      <c r="O1879" s="56">
        <v>260</v>
      </c>
      <c r="P1879" s="56">
        <v>98</v>
      </c>
      <c r="Q1879" s="60">
        <v>0.58540499999999995</v>
      </c>
      <c r="R1879" s="60">
        <v>0.49576088779564981</v>
      </c>
      <c r="S1879" s="60">
        <v>0.72818807069575364</v>
      </c>
      <c r="T1879" s="51" t="s">
        <v>623</v>
      </c>
    </row>
    <row r="1880" spans="1:20" s="83" customFormat="1" x14ac:dyDescent="0.25">
      <c r="A1880" s="51" t="s">
        <v>636</v>
      </c>
      <c r="B1880" s="51" t="s">
        <v>656</v>
      </c>
      <c r="C1880" s="51" t="s">
        <v>39</v>
      </c>
      <c r="D1880" s="51" t="s">
        <v>135</v>
      </c>
      <c r="E1880" s="51">
        <v>240119987</v>
      </c>
      <c r="F1880" s="51">
        <v>20</v>
      </c>
      <c r="G1880" s="52">
        <v>1E-3</v>
      </c>
      <c r="H1880" s="51">
        <v>130</v>
      </c>
      <c r="I1880" s="53">
        <v>4.7495849000000003</v>
      </c>
      <c r="J1880" s="53">
        <v>1.3043E-3</v>
      </c>
      <c r="K1880" s="53">
        <v>4.4217551000000004</v>
      </c>
      <c r="L1880" s="54">
        <v>0.1425295</v>
      </c>
      <c r="M1880" s="55">
        <v>7.5109999999999999E-4</v>
      </c>
      <c r="N1880" s="53">
        <v>0.17487759999999999</v>
      </c>
      <c r="O1880" s="56">
        <v>260</v>
      </c>
      <c r="P1880" s="56">
        <v>96</v>
      </c>
      <c r="Q1880" s="60">
        <v>0.58031500000000003</v>
      </c>
      <c r="R1880" s="60">
        <v>0.43309196053341648</v>
      </c>
      <c r="S1880" s="60">
        <v>0.68662750078472123</v>
      </c>
      <c r="T1880" s="51" t="s">
        <v>623</v>
      </c>
    </row>
    <row r="1881" spans="1:20" s="83" customFormat="1" x14ac:dyDescent="0.25">
      <c r="A1881" s="51" t="s">
        <v>636</v>
      </c>
      <c r="B1881" s="51" t="s">
        <v>656</v>
      </c>
      <c r="C1881" s="51" t="s">
        <v>39</v>
      </c>
      <c r="D1881" s="51" t="s">
        <v>135</v>
      </c>
      <c r="E1881" s="51">
        <v>240120624</v>
      </c>
      <c r="F1881" s="51">
        <v>20</v>
      </c>
      <c r="G1881" s="52">
        <v>1E-3</v>
      </c>
      <c r="H1881" s="51">
        <v>130</v>
      </c>
      <c r="I1881" s="53">
        <v>3.8076292</v>
      </c>
      <c r="J1881" s="53">
        <v>1.2526E-3</v>
      </c>
      <c r="K1881" s="53">
        <v>3.5482048000000002</v>
      </c>
      <c r="L1881" s="54">
        <v>0.11070099999999999</v>
      </c>
      <c r="M1881" s="55">
        <v>5.4429999999999995E-4</v>
      </c>
      <c r="N1881" s="53">
        <v>0.13956379999999999</v>
      </c>
      <c r="O1881" s="56">
        <v>212</v>
      </c>
      <c r="P1881" s="56">
        <v>76</v>
      </c>
      <c r="Q1881" s="60">
        <v>0.53127199999999997</v>
      </c>
      <c r="R1881" s="60">
        <v>0.42489648175321693</v>
      </c>
      <c r="S1881" s="60">
        <v>0.69613250508568991</v>
      </c>
      <c r="T1881" s="51" t="s">
        <v>623</v>
      </c>
    </row>
    <row r="1882" spans="1:20" s="83" customFormat="1" x14ac:dyDescent="0.25">
      <c r="A1882" s="51" t="s">
        <v>636</v>
      </c>
      <c r="B1882" s="51" t="s">
        <v>656</v>
      </c>
      <c r="C1882" s="51" t="s">
        <v>39</v>
      </c>
      <c r="D1882" s="51" t="s">
        <v>135</v>
      </c>
      <c r="E1882" s="51">
        <v>240122146</v>
      </c>
      <c r="F1882" s="51">
        <v>20</v>
      </c>
      <c r="G1882" s="52">
        <v>1E-3</v>
      </c>
      <c r="H1882" s="51">
        <v>130</v>
      </c>
      <c r="I1882" s="53">
        <v>4.5074009000000004</v>
      </c>
      <c r="J1882" s="53">
        <v>1.2398000000000001E-3</v>
      </c>
      <c r="K1882" s="53">
        <v>4.1419806000000001</v>
      </c>
      <c r="L1882" s="54">
        <v>0.14934649999999999</v>
      </c>
      <c r="M1882" s="55">
        <v>8.0250000000000004E-4</v>
      </c>
      <c r="N1882" s="53">
        <v>0.20557890000000001</v>
      </c>
      <c r="O1882" s="56">
        <v>248</v>
      </c>
      <c r="P1882" s="56">
        <v>98</v>
      </c>
      <c r="Q1882" s="60">
        <v>0.63374200000000003</v>
      </c>
      <c r="R1882" s="60">
        <v>0.48002749616799151</v>
      </c>
      <c r="S1882" s="60">
        <v>0.72458539333315164</v>
      </c>
      <c r="T1882" s="51" t="s">
        <v>623</v>
      </c>
    </row>
    <row r="1883" spans="1:20" s="83" customFormat="1" x14ac:dyDescent="0.25">
      <c r="A1883" s="51" t="s">
        <v>636</v>
      </c>
      <c r="B1883" s="51" t="s">
        <v>656</v>
      </c>
      <c r="C1883" s="51" t="s">
        <v>39</v>
      </c>
      <c r="D1883" s="51" t="s">
        <v>135</v>
      </c>
      <c r="E1883" s="51">
        <v>240122767</v>
      </c>
      <c r="F1883" s="51">
        <v>20</v>
      </c>
      <c r="G1883" s="52">
        <v>1E-3</v>
      </c>
      <c r="H1883" s="51">
        <v>130</v>
      </c>
      <c r="I1883" s="53">
        <v>4.2865146000000003</v>
      </c>
      <c r="J1883" s="53">
        <v>1.2765000000000001E-3</v>
      </c>
      <c r="K1883" s="53">
        <v>3.9860441999999989</v>
      </c>
      <c r="L1883" s="54">
        <v>0.1305846</v>
      </c>
      <c r="M1883" s="55">
        <v>8.2370000000000002E-4</v>
      </c>
      <c r="N1883" s="53">
        <v>0.15923119999999999</v>
      </c>
      <c r="O1883" s="56">
        <v>236</v>
      </c>
      <c r="P1883" s="56">
        <v>87</v>
      </c>
      <c r="Q1883" s="60">
        <v>0.60096400000000005</v>
      </c>
      <c r="R1883" s="60">
        <v>0.47064783318784198</v>
      </c>
      <c r="S1883" s="60">
        <v>0.72102547038278642</v>
      </c>
      <c r="T1883" s="51" t="s">
        <v>623</v>
      </c>
    </row>
    <row r="1884" spans="1:20" s="83" customFormat="1" x14ac:dyDescent="0.25">
      <c r="A1884" s="51" t="s">
        <v>636</v>
      </c>
      <c r="B1884" s="51" t="s">
        <v>656</v>
      </c>
      <c r="C1884" s="51" t="s">
        <v>39</v>
      </c>
      <c r="D1884" s="51" t="s">
        <v>135</v>
      </c>
      <c r="E1884" s="51">
        <v>240123357</v>
      </c>
      <c r="F1884" s="51">
        <v>20</v>
      </c>
      <c r="G1884" s="52">
        <v>1E-3</v>
      </c>
      <c r="H1884" s="51">
        <v>130</v>
      </c>
      <c r="I1884" s="53">
        <v>3.7722023999999998</v>
      </c>
      <c r="J1884" s="53">
        <v>1.2267999999999999E-3</v>
      </c>
      <c r="K1884" s="53">
        <v>3.5184123999999999</v>
      </c>
      <c r="L1884" s="54">
        <v>0.1091569</v>
      </c>
      <c r="M1884" s="55">
        <v>5.1889999999999998E-4</v>
      </c>
      <c r="N1884" s="53">
        <v>0.1353212</v>
      </c>
      <c r="O1884" s="56">
        <v>212</v>
      </c>
      <c r="P1884" s="56">
        <v>74</v>
      </c>
      <c r="Q1884" s="60">
        <v>0.65030699999999997</v>
      </c>
      <c r="R1884" s="60">
        <v>0.45684938571749878</v>
      </c>
      <c r="S1884" s="60">
        <v>0.70827067687956746</v>
      </c>
      <c r="T1884" s="51" t="s">
        <v>623</v>
      </c>
    </row>
    <row r="1885" spans="1:20" s="83" customFormat="1" x14ac:dyDescent="0.25">
      <c r="A1885" s="51" t="s">
        <v>636</v>
      </c>
      <c r="B1885" s="51" t="s">
        <v>656</v>
      </c>
      <c r="C1885" s="51" t="s">
        <v>39</v>
      </c>
      <c r="D1885" s="51" t="s">
        <v>135</v>
      </c>
      <c r="E1885" s="51">
        <v>240123897</v>
      </c>
      <c r="F1885" s="51">
        <v>20</v>
      </c>
      <c r="G1885" s="52">
        <v>1E-3</v>
      </c>
      <c r="H1885" s="51">
        <v>130</v>
      </c>
      <c r="I1885" s="53">
        <v>4.5331393999999996</v>
      </c>
      <c r="J1885" s="53">
        <v>1.2623000000000001E-3</v>
      </c>
      <c r="K1885" s="53">
        <v>4.1917324000000002</v>
      </c>
      <c r="L1885" s="54">
        <v>0.1484905</v>
      </c>
      <c r="M1885" s="55">
        <v>7.6389999999999997E-4</v>
      </c>
      <c r="N1885" s="53">
        <v>0.18232499999999999</v>
      </c>
      <c r="O1885" s="56">
        <v>248</v>
      </c>
      <c r="P1885" s="56">
        <v>99</v>
      </c>
      <c r="Q1885" s="60">
        <v>0.57670399999999999</v>
      </c>
      <c r="R1885" s="60">
        <v>0.45772850336531062</v>
      </c>
      <c r="S1885" s="60">
        <v>0.71466809268788933</v>
      </c>
      <c r="T1885" s="51" t="s">
        <v>623</v>
      </c>
    </row>
    <row r="1886" spans="1:20" s="83" customFormat="1" x14ac:dyDescent="0.25">
      <c r="A1886" s="51" t="s">
        <v>636</v>
      </c>
      <c r="B1886" s="51" t="s">
        <v>656</v>
      </c>
      <c r="C1886" s="51" t="s">
        <v>39</v>
      </c>
      <c r="D1886" s="51" t="s">
        <v>135</v>
      </c>
      <c r="E1886" s="51">
        <v>240125128</v>
      </c>
      <c r="F1886" s="51">
        <v>30</v>
      </c>
      <c r="G1886" s="52">
        <v>1E-3</v>
      </c>
      <c r="H1886" s="51">
        <v>130</v>
      </c>
      <c r="I1886" s="53">
        <v>5.8962748999999999</v>
      </c>
      <c r="J1886" s="53">
        <v>1.8652E-3</v>
      </c>
      <c r="K1886" s="53">
        <v>5.4892261000000007</v>
      </c>
      <c r="L1886" s="54">
        <v>0.17657909999999999</v>
      </c>
      <c r="M1886" s="55">
        <v>8.7770000000000003E-4</v>
      </c>
      <c r="N1886" s="53">
        <v>0.21750079999999999</v>
      </c>
      <c r="O1886" s="56">
        <v>330</v>
      </c>
      <c r="P1886" s="56">
        <v>121</v>
      </c>
      <c r="Q1886" s="60">
        <v>0.66423699999999997</v>
      </c>
      <c r="R1886" s="60">
        <v>0.55247663327123431</v>
      </c>
      <c r="S1886" s="60">
        <v>0.76348085910079089</v>
      </c>
      <c r="T1886" s="51" t="s">
        <v>623</v>
      </c>
    </row>
    <row r="1887" spans="1:20" s="83" customFormat="1" x14ac:dyDescent="0.25">
      <c r="A1887" s="51" t="s">
        <v>636</v>
      </c>
      <c r="B1887" s="51" t="s">
        <v>656</v>
      </c>
      <c r="C1887" s="51" t="s">
        <v>39</v>
      </c>
      <c r="D1887" s="51" t="s">
        <v>135</v>
      </c>
      <c r="E1887" s="51">
        <v>240125883</v>
      </c>
      <c r="F1887" s="51">
        <v>30</v>
      </c>
      <c r="G1887" s="52">
        <v>1E-3</v>
      </c>
      <c r="H1887" s="51">
        <v>130</v>
      </c>
      <c r="I1887" s="53">
        <v>6.8594713</v>
      </c>
      <c r="J1887" s="53">
        <v>1.8845000000000001E-3</v>
      </c>
      <c r="K1887" s="53">
        <v>6.4041155000000014</v>
      </c>
      <c r="L1887" s="54">
        <v>0.20647869999999999</v>
      </c>
      <c r="M1887" s="55">
        <v>1.0088E-3</v>
      </c>
      <c r="N1887" s="53">
        <v>0.23429949999999999</v>
      </c>
      <c r="O1887" s="56">
        <v>378</v>
      </c>
      <c r="P1887" s="56">
        <v>138</v>
      </c>
      <c r="Q1887" s="60">
        <v>0.62811700000000004</v>
      </c>
      <c r="R1887" s="60">
        <v>0.47388309090164937</v>
      </c>
      <c r="S1887" s="60">
        <v>0.72684763141619357</v>
      </c>
      <c r="T1887" s="51" t="s">
        <v>623</v>
      </c>
    </row>
    <row r="1888" spans="1:20" s="83" customFormat="1" x14ac:dyDescent="0.25">
      <c r="A1888" s="51" t="s">
        <v>636</v>
      </c>
      <c r="B1888" s="51" t="s">
        <v>656</v>
      </c>
      <c r="C1888" s="51" t="s">
        <v>39</v>
      </c>
      <c r="D1888" s="51" t="s">
        <v>135</v>
      </c>
      <c r="E1888" s="51">
        <v>240126733</v>
      </c>
      <c r="F1888" s="51">
        <v>30</v>
      </c>
      <c r="G1888" s="52">
        <v>1E-3</v>
      </c>
      <c r="H1888" s="51">
        <v>130</v>
      </c>
      <c r="I1888" s="53">
        <v>6.5548605999999996</v>
      </c>
      <c r="J1888" s="53">
        <v>1.8676999999999999E-3</v>
      </c>
      <c r="K1888" s="53">
        <v>6.1607820000000011</v>
      </c>
      <c r="L1888" s="54">
        <v>0.1762774</v>
      </c>
      <c r="M1888" s="55">
        <v>9.7260000000000001E-4</v>
      </c>
      <c r="N1888" s="53">
        <v>0.20425219999999999</v>
      </c>
      <c r="O1888" s="56">
        <v>366</v>
      </c>
      <c r="P1888" s="56">
        <v>122</v>
      </c>
      <c r="Q1888" s="60">
        <v>0.52014000000000005</v>
      </c>
      <c r="R1888" s="60">
        <v>0.41822241828660478</v>
      </c>
      <c r="S1888" s="60">
        <v>0.69833475487197583</v>
      </c>
      <c r="T1888" s="51" t="s">
        <v>623</v>
      </c>
    </row>
    <row r="1889" spans="1:20" s="83" customFormat="1" x14ac:dyDescent="0.25">
      <c r="A1889" s="51" t="s">
        <v>636</v>
      </c>
      <c r="B1889" s="51" t="s">
        <v>656</v>
      </c>
      <c r="C1889" s="51" t="s">
        <v>39</v>
      </c>
      <c r="D1889" s="51" t="s">
        <v>135</v>
      </c>
      <c r="E1889" s="51">
        <v>240127550</v>
      </c>
      <c r="F1889" s="51">
        <v>30</v>
      </c>
      <c r="G1889" s="52">
        <v>1E-3</v>
      </c>
      <c r="H1889" s="51">
        <v>130</v>
      </c>
      <c r="I1889" s="53">
        <v>6.5475643000000003</v>
      </c>
      <c r="J1889" s="53">
        <v>1.8511999999999999E-3</v>
      </c>
      <c r="K1889" s="53">
        <v>6.1214730999999993</v>
      </c>
      <c r="L1889" s="54">
        <v>0.1826016</v>
      </c>
      <c r="M1889" s="55">
        <v>8.9400000000000005E-4</v>
      </c>
      <c r="N1889" s="53">
        <v>0.22953119999999999</v>
      </c>
      <c r="O1889" s="56">
        <v>366</v>
      </c>
      <c r="P1889" s="56">
        <v>128</v>
      </c>
      <c r="Q1889" s="60">
        <v>0.66187200000000002</v>
      </c>
      <c r="R1889" s="60">
        <v>0.52809451245751726</v>
      </c>
      <c r="S1889" s="60">
        <v>0.76346701387610305</v>
      </c>
      <c r="T1889" s="51" t="s">
        <v>623</v>
      </c>
    </row>
    <row r="1890" spans="1:20" s="83" customFormat="1" x14ac:dyDescent="0.25">
      <c r="A1890" s="51" t="s">
        <v>636</v>
      </c>
      <c r="B1890" s="51" t="s">
        <v>656</v>
      </c>
      <c r="C1890" s="51" t="s">
        <v>39</v>
      </c>
      <c r="D1890" s="51" t="s">
        <v>135</v>
      </c>
      <c r="E1890" s="51">
        <v>240128369</v>
      </c>
      <c r="F1890" s="51">
        <v>30</v>
      </c>
      <c r="G1890" s="52">
        <v>1E-3</v>
      </c>
      <c r="H1890" s="51">
        <v>130</v>
      </c>
      <c r="I1890" s="53">
        <v>5.6904788000000002</v>
      </c>
      <c r="J1890" s="53">
        <v>1.8822000000000001E-3</v>
      </c>
      <c r="K1890" s="53">
        <v>5.3097460999999999</v>
      </c>
      <c r="L1890" s="54">
        <v>0.16871530000000001</v>
      </c>
      <c r="M1890" s="55">
        <v>8.2180000000000003E-4</v>
      </c>
      <c r="N1890" s="53">
        <v>0.19947619999999999</v>
      </c>
      <c r="O1890" s="56">
        <v>318</v>
      </c>
      <c r="P1890" s="56">
        <v>114</v>
      </c>
      <c r="Q1890" s="60">
        <v>0.58909199999999995</v>
      </c>
      <c r="R1890" s="60">
        <v>0.46809418442941259</v>
      </c>
      <c r="S1890" s="60">
        <v>0.72198902762167139</v>
      </c>
      <c r="T1890" s="51" t="s">
        <v>623</v>
      </c>
    </row>
    <row r="1891" spans="1:20" s="83" customFormat="1" x14ac:dyDescent="0.25">
      <c r="A1891" s="51" t="s">
        <v>636</v>
      </c>
      <c r="B1891" s="51" t="s">
        <v>656</v>
      </c>
      <c r="C1891" s="51" t="s">
        <v>39</v>
      </c>
      <c r="D1891" s="51" t="s">
        <v>135</v>
      </c>
      <c r="E1891" s="51">
        <v>240129706</v>
      </c>
      <c r="F1891" s="51">
        <v>30</v>
      </c>
      <c r="G1891" s="52">
        <v>1E-3</v>
      </c>
      <c r="H1891" s="51">
        <v>130</v>
      </c>
      <c r="I1891" s="53">
        <v>5.8418011999999999</v>
      </c>
      <c r="J1891" s="53">
        <v>1.8684000000000001E-3</v>
      </c>
      <c r="K1891" s="53">
        <v>5.4876893000000004</v>
      </c>
      <c r="L1891" s="54">
        <v>0.15776009999999999</v>
      </c>
      <c r="M1891" s="55">
        <v>7.4470000000000005E-4</v>
      </c>
      <c r="N1891" s="53">
        <v>0.1838485</v>
      </c>
      <c r="O1891" s="56">
        <v>330</v>
      </c>
      <c r="P1891" s="56">
        <v>108</v>
      </c>
      <c r="Q1891" s="60">
        <v>0.66104399999999996</v>
      </c>
      <c r="R1891" s="60">
        <v>0.49489351550599192</v>
      </c>
      <c r="S1891" s="60">
        <v>0.7218763875459473</v>
      </c>
      <c r="T1891" s="51" t="s">
        <v>623</v>
      </c>
    </row>
    <row r="1892" spans="1:20" s="83" customFormat="1" x14ac:dyDescent="0.25">
      <c r="A1892" s="51" t="s">
        <v>636</v>
      </c>
      <c r="B1892" s="51" t="s">
        <v>656</v>
      </c>
      <c r="C1892" s="51" t="s">
        <v>39</v>
      </c>
      <c r="D1892" s="51" t="s">
        <v>135</v>
      </c>
      <c r="E1892" s="51">
        <v>240130453</v>
      </c>
      <c r="F1892" s="51">
        <v>30</v>
      </c>
      <c r="G1892" s="52">
        <v>1E-3</v>
      </c>
      <c r="H1892" s="51">
        <v>130</v>
      </c>
      <c r="I1892" s="53">
        <v>5.6990002999999998</v>
      </c>
      <c r="J1892" s="53">
        <v>1.8563E-3</v>
      </c>
      <c r="K1892" s="53">
        <v>5.3040706999999996</v>
      </c>
      <c r="L1892" s="54">
        <v>0.1689573</v>
      </c>
      <c r="M1892" s="55">
        <v>8.6580000000000001E-4</v>
      </c>
      <c r="N1892" s="53">
        <v>0.2132887</v>
      </c>
      <c r="O1892" s="56">
        <v>318</v>
      </c>
      <c r="P1892" s="56">
        <v>116</v>
      </c>
      <c r="Q1892" s="60">
        <v>0.62315900000000002</v>
      </c>
      <c r="R1892" s="60">
        <v>0.4538718173111792</v>
      </c>
      <c r="S1892" s="60">
        <v>0.70920562820027244</v>
      </c>
      <c r="T1892" s="51" t="s">
        <v>623</v>
      </c>
    </row>
    <row r="1893" spans="1:20" s="83" customFormat="1" x14ac:dyDescent="0.25">
      <c r="A1893" s="51" t="s">
        <v>636</v>
      </c>
      <c r="B1893" s="51" t="s">
        <v>656</v>
      </c>
      <c r="C1893" s="51" t="s">
        <v>39</v>
      </c>
      <c r="D1893" s="51" t="s">
        <v>135</v>
      </c>
      <c r="E1893" s="51">
        <v>240131188</v>
      </c>
      <c r="F1893" s="51">
        <v>30</v>
      </c>
      <c r="G1893" s="52">
        <v>1E-3</v>
      </c>
      <c r="H1893" s="51">
        <v>130</v>
      </c>
      <c r="I1893" s="53">
        <v>5.9308950999999999</v>
      </c>
      <c r="J1893" s="53">
        <v>1.9036999999999999E-3</v>
      </c>
      <c r="K1893" s="53">
        <v>5.5085707000000008</v>
      </c>
      <c r="L1893" s="54">
        <v>0.18814790000000001</v>
      </c>
      <c r="M1893" s="55">
        <v>9.5100000000000002E-4</v>
      </c>
      <c r="N1893" s="53">
        <v>0.22076480000000001</v>
      </c>
      <c r="O1893" s="56">
        <v>330</v>
      </c>
      <c r="P1893" s="56">
        <v>127</v>
      </c>
      <c r="Q1893" s="60">
        <v>0.56269199999999997</v>
      </c>
      <c r="R1893" s="60">
        <v>0.40782491175274299</v>
      </c>
      <c r="S1893" s="60">
        <v>0.69496887442409394</v>
      </c>
      <c r="T1893" s="51" t="s">
        <v>623</v>
      </c>
    </row>
    <row r="1894" spans="1:20" s="83" customFormat="1" x14ac:dyDescent="0.25">
      <c r="A1894" s="51" t="s">
        <v>636</v>
      </c>
      <c r="B1894" s="51" t="s">
        <v>656</v>
      </c>
      <c r="C1894" s="51" t="s">
        <v>39</v>
      </c>
      <c r="D1894" s="51" t="s">
        <v>135</v>
      </c>
      <c r="E1894" s="51">
        <v>240131946</v>
      </c>
      <c r="F1894" s="51">
        <v>30</v>
      </c>
      <c r="G1894" s="52">
        <v>1E-3</v>
      </c>
      <c r="H1894" s="51">
        <v>130</v>
      </c>
      <c r="I1894" s="53">
        <v>5.9199105999999997</v>
      </c>
      <c r="J1894" s="53">
        <v>1.8339000000000001E-3</v>
      </c>
      <c r="K1894" s="53">
        <v>5.5258444000000004</v>
      </c>
      <c r="L1894" s="54">
        <v>0.1741888</v>
      </c>
      <c r="M1894" s="55">
        <v>9.146E-4</v>
      </c>
      <c r="N1894" s="53">
        <v>0.20667469999999999</v>
      </c>
      <c r="O1894" s="56">
        <v>330</v>
      </c>
      <c r="P1894" s="56">
        <v>121</v>
      </c>
      <c r="Q1894" s="60">
        <v>0.62847299999999995</v>
      </c>
      <c r="R1894" s="60">
        <v>0.46368112181560628</v>
      </c>
      <c r="S1894" s="60">
        <v>0.72282888338199014</v>
      </c>
      <c r="T1894" s="51" t="s">
        <v>623</v>
      </c>
    </row>
    <row r="1895" spans="1:20" s="83" customFormat="1" x14ac:dyDescent="0.25">
      <c r="A1895" s="51" t="s">
        <v>636</v>
      </c>
      <c r="B1895" s="51" t="s">
        <v>656</v>
      </c>
      <c r="C1895" s="51" t="s">
        <v>39</v>
      </c>
      <c r="D1895" s="51" t="s">
        <v>135</v>
      </c>
      <c r="E1895" s="51">
        <v>240132702</v>
      </c>
      <c r="F1895" s="51">
        <v>30</v>
      </c>
      <c r="G1895" s="52">
        <v>1E-3</v>
      </c>
      <c r="H1895" s="51">
        <v>130</v>
      </c>
      <c r="I1895" s="53">
        <v>6.8206999000000001</v>
      </c>
      <c r="J1895" s="53">
        <v>1.8795000000000001E-3</v>
      </c>
      <c r="K1895" s="53">
        <v>6.3869129999999998</v>
      </c>
      <c r="L1895" s="54">
        <v>0.1885511</v>
      </c>
      <c r="M1895" s="55">
        <v>9.2310000000000005E-4</v>
      </c>
      <c r="N1895" s="53">
        <v>0.23118540000000001</v>
      </c>
      <c r="O1895" s="56">
        <v>378</v>
      </c>
      <c r="P1895" s="56">
        <v>131</v>
      </c>
      <c r="Q1895" s="60">
        <v>0.55206500000000003</v>
      </c>
      <c r="R1895" s="60">
        <v>0.35362173251763729</v>
      </c>
      <c r="S1895" s="60">
        <v>0.6894984361375881</v>
      </c>
      <c r="T1895" s="51" t="s">
        <v>623</v>
      </c>
    </row>
    <row r="1896" spans="1:20" s="83" customFormat="1" x14ac:dyDescent="0.25">
      <c r="A1896" s="51" t="s">
        <v>636</v>
      </c>
      <c r="B1896" s="51" t="s">
        <v>656</v>
      </c>
      <c r="C1896" s="51" t="s">
        <v>39</v>
      </c>
      <c r="D1896" s="51" t="s">
        <v>135</v>
      </c>
      <c r="E1896" s="51">
        <v>240134251</v>
      </c>
      <c r="F1896" s="51">
        <v>30</v>
      </c>
      <c r="G1896" s="52">
        <v>1E-3</v>
      </c>
      <c r="H1896" s="51">
        <v>130</v>
      </c>
      <c r="I1896" s="53">
        <v>5.8920399000000003</v>
      </c>
      <c r="J1896" s="53">
        <v>1.8630000000000001E-3</v>
      </c>
      <c r="K1896" s="53">
        <v>5.5253607999999996</v>
      </c>
      <c r="L1896" s="54">
        <v>0.1614448</v>
      </c>
      <c r="M1896" s="55">
        <v>9.1750000000000002E-4</v>
      </c>
      <c r="N1896" s="53">
        <v>0.19190370000000001</v>
      </c>
      <c r="O1896" s="56">
        <v>330</v>
      </c>
      <c r="P1896" s="56">
        <v>113</v>
      </c>
      <c r="Q1896" s="60">
        <v>0.49919799999999998</v>
      </c>
      <c r="R1896" s="60">
        <v>0.38849791182106758</v>
      </c>
      <c r="S1896" s="60">
        <v>0.66736705468873825</v>
      </c>
      <c r="T1896" s="51" t="s">
        <v>623</v>
      </c>
    </row>
    <row r="1897" spans="1:20" s="83" customFormat="1" x14ac:dyDescent="0.25">
      <c r="A1897" s="51" t="s">
        <v>636</v>
      </c>
      <c r="B1897" s="51" t="s">
        <v>656</v>
      </c>
      <c r="C1897" s="51" t="s">
        <v>39</v>
      </c>
      <c r="D1897" s="51" t="s">
        <v>135</v>
      </c>
      <c r="E1897" s="51">
        <v>240136305</v>
      </c>
      <c r="F1897" s="51">
        <v>30</v>
      </c>
      <c r="G1897" s="52">
        <v>1E-3</v>
      </c>
      <c r="H1897" s="51">
        <v>130</v>
      </c>
      <c r="I1897" s="53">
        <v>5.9379087000000004</v>
      </c>
      <c r="J1897" s="53">
        <v>1.8353E-3</v>
      </c>
      <c r="K1897" s="53">
        <v>5.5569045999999984</v>
      </c>
      <c r="L1897" s="54">
        <v>0.17298469999999999</v>
      </c>
      <c r="M1897" s="55">
        <v>9.2400000000000002E-4</v>
      </c>
      <c r="N1897" s="53">
        <v>0.19499050000000001</v>
      </c>
      <c r="O1897" s="56">
        <v>330</v>
      </c>
      <c r="P1897" s="56">
        <v>117</v>
      </c>
      <c r="Q1897" s="60">
        <v>0.66010000000000002</v>
      </c>
      <c r="R1897" s="60">
        <v>0.52571585199602322</v>
      </c>
      <c r="S1897" s="60">
        <v>0.75852621666247833</v>
      </c>
      <c r="T1897" s="51" t="s">
        <v>623</v>
      </c>
    </row>
    <row r="1898" spans="1:20" s="83" customFormat="1" x14ac:dyDescent="0.25">
      <c r="A1898" s="51" t="s">
        <v>636</v>
      </c>
      <c r="B1898" s="51" t="s">
        <v>656</v>
      </c>
      <c r="C1898" s="51" t="s">
        <v>39</v>
      </c>
      <c r="D1898" s="51" t="s">
        <v>135</v>
      </c>
      <c r="E1898" s="51">
        <v>240137062</v>
      </c>
      <c r="F1898" s="51">
        <v>30</v>
      </c>
      <c r="G1898" s="52">
        <v>1E-3</v>
      </c>
      <c r="H1898" s="51">
        <v>130</v>
      </c>
      <c r="I1898" s="53">
        <v>5.9548420000000002</v>
      </c>
      <c r="J1898" s="53">
        <v>1.823E-3</v>
      </c>
      <c r="K1898" s="53">
        <v>5.5759949000000013</v>
      </c>
      <c r="L1898" s="54">
        <v>0.1607799</v>
      </c>
      <c r="M1898" s="55">
        <v>1.0047999999999999E-3</v>
      </c>
      <c r="N1898" s="53">
        <v>0.20479459999999999</v>
      </c>
      <c r="O1898" s="56">
        <v>330</v>
      </c>
      <c r="P1898" s="56">
        <v>110</v>
      </c>
      <c r="Q1898" s="60">
        <v>0.50383</v>
      </c>
      <c r="R1898" s="60">
        <v>0.35097024264963678</v>
      </c>
      <c r="S1898" s="60">
        <v>0.67400845602034742</v>
      </c>
      <c r="T1898" s="51" t="s">
        <v>623</v>
      </c>
    </row>
    <row r="1899" spans="1:20" s="83" customFormat="1" x14ac:dyDescent="0.25">
      <c r="A1899" s="51" t="s">
        <v>636</v>
      </c>
      <c r="B1899" s="51" t="s">
        <v>656</v>
      </c>
      <c r="C1899" s="51" t="s">
        <v>39</v>
      </c>
      <c r="D1899" s="51" t="s">
        <v>135</v>
      </c>
      <c r="E1899" s="51">
        <v>240137820</v>
      </c>
      <c r="F1899" s="51">
        <v>30</v>
      </c>
      <c r="G1899" s="52">
        <v>1E-3</v>
      </c>
      <c r="H1899" s="51">
        <v>130</v>
      </c>
      <c r="I1899" s="53">
        <v>6.3491426999999998</v>
      </c>
      <c r="J1899" s="53">
        <v>1.8919E-3</v>
      </c>
      <c r="K1899" s="53">
        <v>5.9454271000000007</v>
      </c>
      <c r="L1899" s="54">
        <v>0.1801152</v>
      </c>
      <c r="M1899" s="55">
        <v>9.2060000000000004E-4</v>
      </c>
      <c r="N1899" s="53">
        <v>0.20976239999999999</v>
      </c>
      <c r="O1899" s="56">
        <v>354</v>
      </c>
      <c r="P1899" s="56">
        <v>122</v>
      </c>
      <c r="Q1899" s="60">
        <v>0.54841700000000004</v>
      </c>
      <c r="R1899" s="60">
        <v>0.44300553760535188</v>
      </c>
      <c r="S1899" s="60">
        <v>0.71201261319449682</v>
      </c>
      <c r="T1899" s="51" t="s">
        <v>623</v>
      </c>
    </row>
    <row r="1900" spans="1:20" s="83" customFormat="1" x14ac:dyDescent="0.25">
      <c r="A1900" s="51" t="s">
        <v>636</v>
      </c>
      <c r="B1900" s="51" t="s">
        <v>656</v>
      </c>
      <c r="C1900" s="51" t="s">
        <v>39</v>
      </c>
      <c r="D1900" s="51" t="s">
        <v>135</v>
      </c>
      <c r="E1900" s="51">
        <v>240138617</v>
      </c>
      <c r="F1900" s="51">
        <v>30</v>
      </c>
      <c r="G1900" s="52">
        <v>1E-3</v>
      </c>
      <c r="H1900" s="51">
        <v>130</v>
      </c>
      <c r="I1900" s="53">
        <v>6.3711612999999998</v>
      </c>
      <c r="J1900" s="53">
        <v>1.916E-3</v>
      </c>
      <c r="K1900" s="53">
        <v>5.9273182999999996</v>
      </c>
      <c r="L1900" s="54">
        <v>0.19381419999999999</v>
      </c>
      <c r="M1900" s="55">
        <v>9.9449999999999994E-4</v>
      </c>
      <c r="N1900" s="53">
        <v>0.23646890000000001</v>
      </c>
      <c r="O1900" s="56">
        <v>354</v>
      </c>
      <c r="P1900" s="56">
        <v>134</v>
      </c>
      <c r="Q1900" s="60">
        <v>0.57152099999999995</v>
      </c>
      <c r="R1900" s="60">
        <v>0.44392287066293762</v>
      </c>
      <c r="S1900" s="60">
        <v>0.69126177718125226</v>
      </c>
      <c r="T1900" s="51" t="s">
        <v>623</v>
      </c>
    </row>
    <row r="1901" spans="1:20" s="83" customFormat="1" x14ac:dyDescent="0.25">
      <c r="A1901" s="51" t="s">
        <v>636</v>
      </c>
      <c r="B1901" s="51" t="s">
        <v>656</v>
      </c>
      <c r="C1901" s="51" t="s">
        <v>39</v>
      </c>
      <c r="D1901" s="51" t="s">
        <v>135</v>
      </c>
      <c r="E1901" s="51">
        <v>240139420</v>
      </c>
      <c r="F1901" s="51">
        <v>30</v>
      </c>
      <c r="G1901" s="52">
        <v>1E-3</v>
      </c>
      <c r="H1901" s="51">
        <v>130</v>
      </c>
      <c r="I1901" s="53">
        <v>6.8468697000000001</v>
      </c>
      <c r="J1901" s="53">
        <v>1.9142E-3</v>
      </c>
      <c r="K1901" s="53">
        <v>6.4071771000000002</v>
      </c>
      <c r="L1901" s="54">
        <v>0.19613810000000001</v>
      </c>
      <c r="M1901" s="55">
        <v>1.3872999999999999E-3</v>
      </c>
      <c r="N1901" s="53">
        <v>0.2288463</v>
      </c>
      <c r="O1901" s="56">
        <v>378</v>
      </c>
      <c r="P1901" s="56">
        <v>131</v>
      </c>
      <c r="Q1901" s="60">
        <v>0.70359799999999995</v>
      </c>
      <c r="R1901" s="60">
        <v>0.6114790981643452</v>
      </c>
      <c r="S1901" s="60">
        <v>0.79303414501044245</v>
      </c>
      <c r="T1901" s="51" t="s">
        <v>623</v>
      </c>
    </row>
    <row r="1902" spans="1:20" s="83" customFormat="1" x14ac:dyDescent="0.25">
      <c r="A1902" s="51" t="s">
        <v>636</v>
      </c>
      <c r="B1902" s="51" t="s">
        <v>656</v>
      </c>
      <c r="C1902" s="51" t="s">
        <v>39</v>
      </c>
      <c r="D1902" s="51" t="s">
        <v>135</v>
      </c>
      <c r="E1902" s="51">
        <v>240140268</v>
      </c>
      <c r="F1902" s="51">
        <v>30</v>
      </c>
      <c r="G1902" s="52">
        <v>1E-3</v>
      </c>
      <c r="H1902" s="51">
        <v>130</v>
      </c>
      <c r="I1902" s="53">
        <v>5.9075433000000004</v>
      </c>
      <c r="J1902" s="53">
        <v>1.9428E-3</v>
      </c>
      <c r="K1902" s="53">
        <v>5.5137167999999983</v>
      </c>
      <c r="L1902" s="54">
        <v>0.1723749</v>
      </c>
      <c r="M1902" s="55">
        <v>8.6120000000000001E-4</v>
      </c>
      <c r="N1902" s="53">
        <v>0.20819760000000001</v>
      </c>
      <c r="O1902" s="56">
        <v>330</v>
      </c>
      <c r="P1902" s="56">
        <v>121</v>
      </c>
      <c r="Q1902" s="60">
        <v>0.62098200000000003</v>
      </c>
      <c r="R1902" s="60">
        <v>0.49891524928499509</v>
      </c>
      <c r="S1902" s="60">
        <v>0.73227560984872087</v>
      </c>
      <c r="T1902" s="51" t="s">
        <v>623</v>
      </c>
    </row>
    <row r="1903" spans="1:20" s="83" customFormat="1" x14ac:dyDescent="0.25">
      <c r="A1903" s="51" t="s">
        <v>636</v>
      </c>
      <c r="B1903" s="51" t="s">
        <v>656</v>
      </c>
      <c r="C1903" s="51" t="s">
        <v>39</v>
      </c>
      <c r="D1903" s="51" t="s">
        <v>135</v>
      </c>
      <c r="E1903" s="51">
        <v>240141024</v>
      </c>
      <c r="F1903" s="51">
        <v>30</v>
      </c>
      <c r="G1903" s="52">
        <v>1E-3</v>
      </c>
      <c r="H1903" s="51">
        <v>130</v>
      </c>
      <c r="I1903" s="53">
        <v>6.0808688000000002</v>
      </c>
      <c r="J1903" s="53">
        <v>1.9181000000000001E-3</v>
      </c>
      <c r="K1903" s="53">
        <v>5.7090909000000014</v>
      </c>
      <c r="L1903" s="54">
        <v>0.16467560000000001</v>
      </c>
      <c r="M1903" s="55">
        <v>7.6000000000000004E-4</v>
      </c>
      <c r="N1903" s="53">
        <v>0.19411819999999999</v>
      </c>
      <c r="O1903" s="56">
        <v>342</v>
      </c>
      <c r="P1903" s="56">
        <v>110</v>
      </c>
      <c r="Q1903" s="60">
        <v>0.59721800000000003</v>
      </c>
      <c r="R1903" s="60">
        <v>0.4467765295865998</v>
      </c>
      <c r="S1903" s="60">
        <v>0.7034037128974796</v>
      </c>
      <c r="T1903" s="51" t="s">
        <v>623</v>
      </c>
    </row>
    <row r="1904" spans="1:20" s="83" customFormat="1" x14ac:dyDescent="0.25">
      <c r="A1904" s="51" t="s">
        <v>636</v>
      </c>
      <c r="B1904" s="51" t="s">
        <v>656</v>
      </c>
      <c r="C1904" s="51" t="s">
        <v>39</v>
      </c>
      <c r="D1904" s="51" t="s">
        <v>135</v>
      </c>
      <c r="E1904" s="51">
        <v>240142423</v>
      </c>
      <c r="F1904" s="51">
        <v>30</v>
      </c>
      <c r="G1904" s="52">
        <v>1E-3</v>
      </c>
      <c r="H1904" s="51">
        <v>130</v>
      </c>
      <c r="I1904" s="53">
        <v>6.3439996000000001</v>
      </c>
      <c r="J1904" s="53">
        <v>1.8814000000000001E-3</v>
      </c>
      <c r="K1904" s="53">
        <v>5.9045075999999996</v>
      </c>
      <c r="L1904" s="54">
        <v>0.19525519999999999</v>
      </c>
      <c r="M1904" s="55">
        <v>9.8430000000000002E-4</v>
      </c>
      <c r="N1904" s="53">
        <v>0.23097770000000001</v>
      </c>
      <c r="O1904" s="56">
        <v>354</v>
      </c>
      <c r="P1904" s="56">
        <v>131</v>
      </c>
      <c r="Q1904" s="60">
        <v>0.63089600000000001</v>
      </c>
      <c r="R1904" s="60">
        <v>0.45608956303402459</v>
      </c>
      <c r="S1904" s="60">
        <v>0.71079795569401338</v>
      </c>
      <c r="T1904" s="51" t="s">
        <v>623</v>
      </c>
    </row>
    <row r="1905" spans="1:20" s="83" customFormat="1" x14ac:dyDescent="0.25">
      <c r="A1905" s="51" t="s">
        <v>636</v>
      </c>
      <c r="B1905" s="51" t="s">
        <v>656</v>
      </c>
      <c r="C1905" s="51" t="s">
        <v>39</v>
      </c>
      <c r="D1905" s="51" t="s">
        <v>135</v>
      </c>
      <c r="E1905" s="51">
        <v>240143222</v>
      </c>
      <c r="F1905" s="51">
        <v>30</v>
      </c>
      <c r="G1905" s="52">
        <v>1E-3</v>
      </c>
      <c r="H1905" s="51">
        <v>130</v>
      </c>
      <c r="I1905" s="53">
        <v>6.3320530000000002</v>
      </c>
      <c r="J1905" s="53">
        <v>1.8217999999999999E-3</v>
      </c>
      <c r="K1905" s="53">
        <v>5.9167231999999998</v>
      </c>
      <c r="L1905" s="54">
        <v>0.18555579999999999</v>
      </c>
      <c r="M1905" s="55">
        <v>8.6600000000000002E-4</v>
      </c>
      <c r="N1905" s="53">
        <v>0.21632370000000001</v>
      </c>
      <c r="O1905" s="56">
        <v>354</v>
      </c>
      <c r="P1905" s="56">
        <v>125</v>
      </c>
      <c r="Q1905" s="60">
        <v>0.62897000000000003</v>
      </c>
      <c r="R1905" s="60">
        <v>0.47393121581273001</v>
      </c>
      <c r="S1905" s="60">
        <v>0.72285378826693791</v>
      </c>
      <c r="T1905" s="51" t="s">
        <v>623</v>
      </c>
    </row>
    <row r="1906" spans="1:20" s="83" customFormat="1" x14ac:dyDescent="0.25">
      <c r="A1906" s="51" t="s">
        <v>636</v>
      </c>
      <c r="B1906" s="51" t="s">
        <v>656</v>
      </c>
      <c r="C1906" s="51" t="s">
        <v>39</v>
      </c>
      <c r="D1906" s="51" t="s">
        <v>135</v>
      </c>
      <c r="E1906" s="51">
        <v>240144019</v>
      </c>
      <c r="F1906" s="51">
        <v>30</v>
      </c>
      <c r="G1906" s="52">
        <v>1E-3</v>
      </c>
      <c r="H1906" s="51">
        <v>130</v>
      </c>
      <c r="I1906" s="53">
        <v>5.8951504999999997</v>
      </c>
      <c r="J1906" s="53">
        <v>1.8703999999999999E-3</v>
      </c>
      <c r="K1906" s="53">
        <v>5.4993247000000016</v>
      </c>
      <c r="L1906" s="54">
        <v>0.17409549999999999</v>
      </c>
      <c r="M1906" s="55">
        <v>9.4649999999999997E-4</v>
      </c>
      <c r="N1906" s="53">
        <v>0.2083846</v>
      </c>
      <c r="O1906" s="56">
        <v>330</v>
      </c>
      <c r="P1906" s="56">
        <v>119</v>
      </c>
      <c r="Q1906" s="60">
        <v>0.67594200000000004</v>
      </c>
      <c r="R1906" s="60">
        <v>0.5482110682183835</v>
      </c>
      <c r="S1906" s="60">
        <v>0.75514256825833614</v>
      </c>
      <c r="T1906" s="51" t="s">
        <v>623</v>
      </c>
    </row>
    <row r="1907" spans="1:20" s="83" customFormat="1" x14ac:dyDescent="0.25">
      <c r="A1907" s="51" t="s">
        <v>636</v>
      </c>
      <c r="B1907" s="51" t="s">
        <v>656</v>
      </c>
      <c r="C1907" s="51" t="s">
        <v>39</v>
      </c>
      <c r="D1907" s="51" t="s">
        <v>135</v>
      </c>
      <c r="E1907" s="51">
        <v>240144772</v>
      </c>
      <c r="F1907" s="51">
        <v>30</v>
      </c>
      <c r="G1907" s="52">
        <v>1E-3</v>
      </c>
      <c r="H1907" s="51">
        <v>130</v>
      </c>
      <c r="I1907" s="53">
        <v>5.4577879999999999</v>
      </c>
      <c r="J1907" s="53">
        <v>1.8688000000000001E-3</v>
      </c>
      <c r="K1907" s="53">
        <v>5.1192566999999993</v>
      </c>
      <c r="L1907" s="54">
        <v>0.14687929999999999</v>
      </c>
      <c r="M1907" s="55">
        <v>6.8110000000000002E-4</v>
      </c>
      <c r="N1907" s="53">
        <v>0.17974709999999999</v>
      </c>
      <c r="O1907" s="56">
        <v>306</v>
      </c>
      <c r="P1907" s="56">
        <v>98</v>
      </c>
      <c r="Q1907" s="60">
        <v>0.66842199999999996</v>
      </c>
      <c r="R1907" s="60">
        <v>0.51458810300793112</v>
      </c>
      <c r="S1907" s="60">
        <v>0.75208442941474873</v>
      </c>
      <c r="T1907" s="51" t="s">
        <v>623</v>
      </c>
    </row>
    <row r="1908" spans="1:20" s="83" customFormat="1" x14ac:dyDescent="0.25">
      <c r="A1908" s="51" t="s">
        <v>636</v>
      </c>
      <c r="B1908" s="51" t="s">
        <v>656</v>
      </c>
      <c r="C1908" s="51" t="s">
        <v>39</v>
      </c>
      <c r="D1908" s="51" t="s">
        <v>135</v>
      </c>
      <c r="E1908" s="51">
        <v>240145481</v>
      </c>
      <c r="F1908" s="51">
        <v>30</v>
      </c>
      <c r="G1908" s="52">
        <v>1E-3</v>
      </c>
      <c r="H1908" s="51">
        <v>130</v>
      </c>
      <c r="I1908" s="53">
        <v>7.0843620999999999</v>
      </c>
      <c r="J1908" s="53">
        <v>1.8909E-3</v>
      </c>
      <c r="K1908" s="53">
        <v>6.6271801999999997</v>
      </c>
      <c r="L1908" s="54">
        <v>0.2085979</v>
      </c>
      <c r="M1908" s="55">
        <v>1.011E-3</v>
      </c>
      <c r="N1908" s="53">
        <v>0.2341269</v>
      </c>
      <c r="O1908" s="56">
        <v>390</v>
      </c>
      <c r="P1908" s="56">
        <v>140</v>
      </c>
      <c r="Q1908" s="60">
        <v>0.63216700000000003</v>
      </c>
      <c r="R1908" s="60">
        <v>0.48813188803595559</v>
      </c>
      <c r="S1908" s="60">
        <v>0.73363764588505731</v>
      </c>
      <c r="T1908" s="51" t="s">
        <v>623</v>
      </c>
    </row>
    <row r="1909" spans="1:20" s="83" customFormat="1" x14ac:dyDescent="0.25">
      <c r="A1909" s="51" t="s">
        <v>636</v>
      </c>
      <c r="B1909" s="51" t="s">
        <v>656</v>
      </c>
      <c r="C1909" s="51" t="s">
        <v>39</v>
      </c>
      <c r="D1909" s="51" t="s">
        <v>135</v>
      </c>
      <c r="E1909" s="51">
        <v>240147031</v>
      </c>
      <c r="F1909" s="51">
        <v>30</v>
      </c>
      <c r="G1909" s="52">
        <v>1E-3</v>
      </c>
      <c r="H1909" s="51">
        <v>130</v>
      </c>
      <c r="I1909" s="53">
        <v>6.1650790999999998</v>
      </c>
      <c r="J1909" s="53">
        <v>1.8966E-3</v>
      </c>
      <c r="K1909" s="53">
        <v>5.7567778000000018</v>
      </c>
      <c r="L1909" s="54">
        <v>0.1845427</v>
      </c>
      <c r="M1909" s="55">
        <v>9.2270000000000004E-4</v>
      </c>
      <c r="N1909" s="53">
        <v>0.21021980000000001</v>
      </c>
      <c r="O1909" s="56">
        <v>342</v>
      </c>
      <c r="P1909" s="56">
        <v>124</v>
      </c>
      <c r="Q1909" s="60">
        <v>0.59978600000000004</v>
      </c>
      <c r="R1909" s="60">
        <v>0.45930262541542999</v>
      </c>
      <c r="S1909" s="60">
        <v>0.71758678735373083</v>
      </c>
      <c r="T1909" s="51" t="s">
        <v>623</v>
      </c>
    </row>
    <row r="1910" spans="1:20" s="83" customFormat="1" x14ac:dyDescent="0.25">
      <c r="A1910" s="51" t="s">
        <v>636</v>
      </c>
      <c r="B1910" s="51" t="s">
        <v>656</v>
      </c>
      <c r="C1910" s="51" t="s">
        <v>39</v>
      </c>
      <c r="D1910" s="51" t="s">
        <v>135</v>
      </c>
      <c r="E1910" s="51">
        <v>240147812</v>
      </c>
      <c r="F1910" s="51">
        <v>30</v>
      </c>
      <c r="G1910" s="52">
        <v>1E-3</v>
      </c>
      <c r="H1910" s="51">
        <v>130</v>
      </c>
      <c r="I1910" s="53">
        <v>6.3099721000000004</v>
      </c>
      <c r="J1910" s="53">
        <v>1.9329E-3</v>
      </c>
      <c r="K1910" s="53">
        <v>5.9092548000000003</v>
      </c>
      <c r="L1910" s="54">
        <v>0.1771354</v>
      </c>
      <c r="M1910" s="55">
        <v>8.677E-4</v>
      </c>
      <c r="N1910" s="53">
        <v>0.21031230000000001</v>
      </c>
      <c r="O1910" s="56">
        <v>354</v>
      </c>
      <c r="P1910" s="56">
        <v>119</v>
      </c>
      <c r="Q1910" s="60">
        <v>0.66030599999999995</v>
      </c>
      <c r="R1910" s="60">
        <v>0.50559583613418491</v>
      </c>
      <c r="S1910" s="60">
        <v>0.7401566279037558</v>
      </c>
      <c r="T1910" s="51" t="s">
        <v>623</v>
      </c>
    </row>
    <row r="1911" spans="1:20" s="83" customFormat="1" x14ac:dyDescent="0.25">
      <c r="A1911" s="51" t="s">
        <v>636</v>
      </c>
      <c r="B1911" s="51" t="s">
        <v>656</v>
      </c>
      <c r="C1911" s="51" t="s">
        <v>39</v>
      </c>
      <c r="D1911" s="51" t="s">
        <v>135</v>
      </c>
      <c r="E1911" s="51">
        <v>240149222</v>
      </c>
      <c r="F1911" s="51">
        <v>30</v>
      </c>
      <c r="G1911" s="52">
        <v>1E-3</v>
      </c>
      <c r="H1911" s="51">
        <v>130</v>
      </c>
      <c r="I1911" s="53">
        <v>6.5746235000000004</v>
      </c>
      <c r="J1911" s="53">
        <v>1.8956999999999999E-3</v>
      </c>
      <c r="K1911" s="53">
        <v>6.1657688000000013</v>
      </c>
      <c r="L1911" s="54">
        <v>0.18272160000000001</v>
      </c>
      <c r="M1911" s="55">
        <v>8.8279999999999999E-4</v>
      </c>
      <c r="N1911" s="53">
        <v>0.2129288</v>
      </c>
      <c r="O1911" s="56">
        <v>366</v>
      </c>
      <c r="P1911" s="56">
        <v>126</v>
      </c>
      <c r="Q1911" s="60">
        <v>0.66427999999999998</v>
      </c>
      <c r="R1911" s="60">
        <v>0.50769637089543695</v>
      </c>
      <c r="S1911" s="60">
        <v>0.74013818916715401</v>
      </c>
      <c r="T1911" s="51" t="s">
        <v>623</v>
      </c>
    </row>
    <row r="1912" spans="1:20" s="83" customFormat="1" x14ac:dyDescent="0.25">
      <c r="A1912" s="51" t="s">
        <v>636</v>
      </c>
      <c r="B1912" s="51" t="s">
        <v>656</v>
      </c>
      <c r="C1912" s="51" t="s">
        <v>39</v>
      </c>
      <c r="D1912" s="51" t="s">
        <v>135</v>
      </c>
      <c r="E1912" s="51">
        <v>240150043</v>
      </c>
      <c r="F1912" s="51">
        <v>30</v>
      </c>
      <c r="G1912" s="52">
        <v>1E-3</v>
      </c>
      <c r="H1912" s="51">
        <v>130</v>
      </c>
      <c r="I1912" s="53">
        <v>6.8739112000000002</v>
      </c>
      <c r="J1912" s="53">
        <v>1.8339999999999999E-3</v>
      </c>
      <c r="K1912" s="53">
        <v>6.4074358000000009</v>
      </c>
      <c r="L1912" s="54">
        <v>0.20714179999999999</v>
      </c>
      <c r="M1912" s="55">
        <v>1.0122E-3</v>
      </c>
      <c r="N1912" s="53">
        <v>0.24505930000000001</v>
      </c>
      <c r="O1912" s="56">
        <v>378</v>
      </c>
      <c r="P1912" s="56">
        <v>141</v>
      </c>
      <c r="Q1912" s="60">
        <v>0.53963399999999995</v>
      </c>
      <c r="R1912" s="60">
        <v>0.40254465112933041</v>
      </c>
      <c r="S1912" s="60">
        <v>0.69641962463563223</v>
      </c>
      <c r="T1912" s="51" t="s">
        <v>623</v>
      </c>
    </row>
    <row r="1913" spans="1:20" s="83" customFormat="1" x14ac:dyDescent="0.25">
      <c r="A1913" s="51" t="s">
        <v>636</v>
      </c>
      <c r="B1913" s="51" t="s">
        <v>656</v>
      </c>
      <c r="C1913" s="51" t="s">
        <v>39</v>
      </c>
      <c r="D1913" s="51" t="s">
        <v>135</v>
      </c>
      <c r="E1913" s="51">
        <v>240150893</v>
      </c>
      <c r="F1913" s="51">
        <v>30</v>
      </c>
      <c r="G1913" s="52">
        <v>1E-3</v>
      </c>
      <c r="H1913" s="51">
        <v>130</v>
      </c>
      <c r="I1913" s="53">
        <v>5.7205275000000002</v>
      </c>
      <c r="J1913" s="53">
        <v>1.8495E-3</v>
      </c>
      <c r="K1913" s="53">
        <v>5.3201132000000024</v>
      </c>
      <c r="L1913" s="54">
        <v>0.174011</v>
      </c>
      <c r="M1913" s="55">
        <v>8.564E-4</v>
      </c>
      <c r="N1913" s="53">
        <v>0.21277689999999999</v>
      </c>
      <c r="O1913" s="56">
        <v>318</v>
      </c>
      <c r="P1913" s="56">
        <v>119</v>
      </c>
      <c r="Q1913" s="60">
        <v>0.49276700000000001</v>
      </c>
      <c r="R1913" s="60">
        <v>0.36459086285510839</v>
      </c>
      <c r="S1913" s="60">
        <v>0.67290238651866663</v>
      </c>
      <c r="T1913" s="51" t="s">
        <v>623</v>
      </c>
    </row>
    <row r="1914" spans="1:20" s="83" customFormat="1" x14ac:dyDescent="0.25">
      <c r="A1914" s="51" t="s">
        <v>636</v>
      </c>
      <c r="B1914" s="51" t="s">
        <v>656</v>
      </c>
      <c r="C1914" s="51" t="s">
        <v>39</v>
      </c>
      <c r="D1914" s="51" t="s">
        <v>135</v>
      </c>
      <c r="E1914" s="51">
        <v>240151628</v>
      </c>
      <c r="F1914" s="51">
        <v>30</v>
      </c>
      <c r="G1914" s="52">
        <v>1E-3</v>
      </c>
      <c r="H1914" s="51">
        <v>130</v>
      </c>
      <c r="I1914" s="53">
        <v>6.3837237</v>
      </c>
      <c r="J1914" s="53">
        <v>1.9015E-3</v>
      </c>
      <c r="K1914" s="53">
        <v>5.9469922000000004</v>
      </c>
      <c r="L1914" s="54">
        <v>0.19831879999999999</v>
      </c>
      <c r="M1914" s="55">
        <v>9.211E-4</v>
      </c>
      <c r="N1914" s="53">
        <v>0.2247557</v>
      </c>
      <c r="O1914" s="56">
        <v>354</v>
      </c>
      <c r="P1914" s="56">
        <v>135</v>
      </c>
      <c r="Q1914" s="60">
        <v>0.626668</v>
      </c>
      <c r="R1914" s="60">
        <v>0.49413261739363112</v>
      </c>
      <c r="S1914" s="60">
        <v>0.7379853779826212</v>
      </c>
      <c r="T1914" s="51" t="s">
        <v>623</v>
      </c>
    </row>
    <row r="1915" spans="1:20" s="83" customFormat="1" x14ac:dyDescent="0.25">
      <c r="A1915" s="51" t="s">
        <v>636</v>
      </c>
      <c r="B1915" s="51" t="s">
        <v>656</v>
      </c>
      <c r="C1915" s="51" t="s">
        <v>39</v>
      </c>
      <c r="D1915" s="51" t="s">
        <v>135</v>
      </c>
      <c r="E1915" s="51">
        <v>240152428</v>
      </c>
      <c r="F1915" s="51">
        <v>30</v>
      </c>
      <c r="G1915" s="52">
        <v>1E-3</v>
      </c>
      <c r="H1915" s="51">
        <v>130</v>
      </c>
      <c r="I1915" s="53">
        <v>6.4107782999999996</v>
      </c>
      <c r="J1915" s="53">
        <v>1.9016E-3</v>
      </c>
      <c r="K1915" s="53">
        <v>6.0194539999999979</v>
      </c>
      <c r="L1915" s="54">
        <v>0.17429040000000001</v>
      </c>
      <c r="M1915" s="55">
        <v>7.9140000000000005E-4</v>
      </c>
      <c r="N1915" s="53">
        <v>0.2041193</v>
      </c>
      <c r="O1915" s="56">
        <v>354</v>
      </c>
      <c r="P1915" s="56">
        <v>117</v>
      </c>
      <c r="Q1915" s="60">
        <v>0.64019599999999999</v>
      </c>
      <c r="R1915" s="60">
        <v>0.46614529839090968</v>
      </c>
      <c r="S1915" s="60">
        <v>0.72241176382340544</v>
      </c>
      <c r="T1915" s="51" t="s">
        <v>623</v>
      </c>
    </row>
    <row r="1916" spans="1:20" s="83" customFormat="1" x14ac:dyDescent="0.25">
      <c r="A1916" s="51" t="s">
        <v>636</v>
      </c>
      <c r="B1916" s="51" t="s">
        <v>656</v>
      </c>
      <c r="C1916" s="51" t="s">
        <v>39</v>
      </c>
      <c r="D1916" s="51" t="s">
        <v>135</v>
      </c>
      <c r="E1916" s="51">
        <v>240153229</v>
      </c>
      <c r="F1916" s="51">
        <v>30</v>
      </c>
      <c r="G1916" s="52">
        <v>1E-3</v>
      </c>
      <c r="H1916" s="51">
        <v>130</v>
      </c>
      <c r="I1916" s="53">
        <v>6.5614583</v>
      </c>
      <c r="J1916" s="53">
        <v>1.8852999999999999E-3</v>
      </c>
      <c r="K1916" s="53">
        <v>6.1173566000000008</v>
      </c>
      <c r="L1916" s="54">
        <v>0.20412910000000001</v>
      </c>
      <c r="M1916" s="55">
        <v>1.2390999999999999E-3</v>
      </c>
      <c r="N1916" s="53">
        <v>0.22567719999999999</v>
      </c>
      <c r="O1916" s="56">
        <v>366</v>
      </c>
      <c r="P1916" s="56">
        <v>138</v>
      </c>
      <c r="Q1916" s="60">
        <v>0.54124499999999998</v>
      </c>
      <c r="R1916" s="60">
        <v>0.41621601120836588</v>
      </c>
      <c r="S1916" s="60">
        <v>0.69312654827913145</v>
      </c>
      <c r="T1916" s="51" t="s">
        <v>623</v>
      </c>
    </row>
    <row r="1917" spans="1:20" s="83" customFormat="1" x14ac:dyDescent="0.25">
      <c r="A1917" s="51" t="s">
        <v>636</v>
      </c>
      <c r="B1917" s="51" t="s">
        <v>656</v>
      </c>
      <c r="C1917" s="51" t="s">
        <v>39</v>
      </c>
      <c r="D1917" s="51" t="s">
        <v>135</v>
      </c>
      <c r="E1917" s="51">
        <v>240154047</v>
      </c>
      <c r="F1917" s="51">
        <v>30</v>
      </c>
      <c r="G1917" s="52">
        <v>1E-3</v>
      </c>
      <c r="H1917" s="51">
        <v>130</v>
      </c>
      <c r="I1917" s="53">
        <v>5.8481607999999996</v>
      </c>
      <c r="J1917" s="53">
        <v>1.8351000000000001E-3</v>
      </c>
      <c r="K1917" s="53">
        <v>5.4666534999999996</v>
      </c>
      <c r="L1917" s="54">
        <v>0.17534739999999999</v>
      </c>
      <c r="M1917" s="55">
        <v>8.1579999999999999E-4</v>
      </c>
      <c r="N1917" s="53">
        <v>0.19341369999999999</v>
      </c>
      <c r="O1917" s="56">
        <v>330</v>
      </c>
      <c r="P1917" s="56">
        <v>117</v>
      </c>
      <c r="Q1917" s="60">
        <v>0.54122800000000004</v>
      </c>
      <c r="R1917" s="60">
        <v>0.42443051158934042</v>
      </c>
      <c r="S1917" s="60">
        <v>0.69592801466678633</v>
      </c>
      <c r="T1917" s="51" t="s">
        <v>623</v>
      </c>
    </row>
    <row r="1918" spans="1:20" s="83" customFormat="1" x14ac:dyDescent="0.25">
      <c r="A1918" s="51" t="s">
        <v>636</v>
      </c>
      <c r="B1918" s="51" t="s">
        <v>656</v>
      </c>
      <c r="C1918" s="51" t="s">
        <v>39</v>
      </c>
      <c r="D1918" s="51" t="s">
        <v>135</v>
      </c>
      <c r="E1918" s="51">
        <v>240154793</v>
      </c>
      <c r="F1918" s="51">
        <v>30</v>
      </c>
      <c r="G1918" s="52">
        <v>1E-3</v>
      </c>
      <c r="H1918" s="51">
        <v>130</v>
      </c>
      <c r="I1918" s="53">
        <v>6.0698112999999996</v>
      </c>
      <c r="J1918" s="53">
        <v>1.835E-3</v>
      </c>
      <c r="K1918" s="53">
        <v>5.7051928999999992</v>
      </c>
      <c r="L1918" s="54">
        <v>0.1623571</v>
      </c>
      <c r="M1918" s="55">
        <v>8.1439999999999995E-4</v>
      </c>
      <c r="N1918" s="53">
        <v>0.18969620000000001</v>
      </c>
      <c r="O1918" s="56">
        <v>342</v>
      </c>
      <c r="P1918" s="56">
        <v>108</v>
      </c>
      <c r="Q1918" s="60">
        <v>0.59695399999999998</v>
      </c>
      <c r="R1918" s="60">
        <v>0.42943825048123618</v>
      </c>
      <c r="S1918" s="60">
        <v>0.72008714158785347</v>
      </c>
      <c r="T1918" s="51" t="s">
        <v>623</v>
      </c>
    </row>
    <row r="1919" spans="1:20" s="83" customFormat="1" x14ac:dyDescent="0.25">
      <c r="A1919" s="51" t="s">
        <v>636</v>
      </c>
      <c r="B1919" s="51" t="s">
        <v>656</v>
      </c>
      <c r="C1919" s="51" t="s">
        <v>39</v>
      </c>
      <c r="D1919" s="51" t="s">
        <v>135</v>
      </c>
      <c r="E1919" s="51">
        <v>240155562</v>
      </c>
      <c r="F1919" s="51">
        <v>30</v>
      </c>
      <c r="G1919" s="52">
        <v>1E-3</v>
      </c>
      <c r="H1919" s="51">
        <v>130</v>
      </c>
      <c r="I1919" s="53">
        <v>5.9574750999999999</v>
      </c>
      <c r="J1919" s="53">
        <v>1.8412000000000001E-3</v>
      </c>
      <c r="K1919" s="53">
        <v>5.5285992999999998</v>
      </c>
      <c r="L1919" s="54">
        <v>0.19547039999999999</v>
      </c>
      <c r="M1919" s="55">
        <v>9.4850000000000002E-4</v>
      </c>
      <c r="N1919" s="53">
        <v>0.22024369999999999</v>
      </c>
      <c r="O1919" s="56">
        <v>330</v>
      </c>
      <c r="P1919" s="56">
        <v>133</v>
      </c>
      <c r="Q1919" s="60">
        <v>0.53205899999999995</v>
      </c>
      <c r="R1919" s="60">
        <v>0.41871748891755167</v>
      </c>
      <c r="S1919" s="60">
        <v>0.70687404159385436</v>
      </c>
      <c r="T1919" s="51" t="s">
        <v>623</v>
      </c>
    </row>
    <row r="1920" spans="1:20" s="83" customFormat="1" x14ac:dyDescent="0.25">
      <c r="A1920" s="51" t="s">
        <v>636</v>
      </c>
      <c r="B1920" s="51" t="s">
        <v>656</v>
      </c>
      <c r="C1920" s="51" t="s">
        <v>39</v>
      </c>
      <c r="D1920" s="51" t="s">
        <v>135</v>
      </c>
      <c r="E1920" s="51">
        <v>240156322</v>
      </c>
      <c r="F1920" s="51">
        <v>30</v>
      </c>
      <c r="G1920" s="52">
        <v>1E-3</v>
      </c>
      <c r="H1920" s="51">
        <v>130</v>
      </c>
      <c r="I1920" s="53">
        <v>6.3000783</v>
      </c>
      <c r="J1920" s="53">
        <v>1.825500000000001E-3</v>
      </c>
      <c r="K1920" s="53">
        <v>5.9392195999999986</v>
      </c>
      <c r="L1920" s="54">
        <v>0.14978749999999999</v>
      </c>
      <c r="M1920" s="55">
        <v>8.9619999999999999E-4</v>
      </c>
      <c r="N1920" s="53">
        <v>0.19812399999999999</v>
      </c>
      <c r="O1920" s="56">
        <v>354</v>
      </c>
      <c r="P1920" s="56">
        <v>110</v>
      </c>
      <c r="Q1920" s="60">
        <v>0.68459999999999999</v>
      </c>
      <c r="R1920" s="60">
        <v>0.54206987988655508</v>
      </c>
      <c r="S1920" s="60">
        <v>0.7650824909279812</v>
      </c>
      <c r="T1920" s="51" t="s">
        <v>623</v>
      </c>
    </row>
    <row r="1921" spans="1:20" s="83" customFormat="1" x14ac:dyDescent="0.25">
      <c r="A1921" s="51" t="s">
        <v>636</v>
      </c>
      <c r="B1921" s="51" t="s">
        <v>656</v>
      </c>
      <c r="C1921" s="51" t="s">
        <v>39</v>
      </c>
      <c r="D1921" s="51" t="s">
        <v>135</v>
      </c>
      <c r="E1921" s="51">
        <v>240157815</v>
      </c>
      <c r="F1921" s="51">
        <v>30</v>
      </c>
      <c r="G1921" s="52">
        <v>1E-3</v>
      </c>
      <c r="H1921" s="51">
        <v>130</v>
      </c>
      <c r="I1921" s="53">
        <v>5.8745086999999998</v>
      </c>
      <c r="J1921" s="53">
        <v>1.8573000000000001E-3</v>
      </c>
      <c r="K1921" s="53">
        <v>5.4840456999999976</v>
      </c>
      <c r="L1921" s="54">
        <v>0.17213039999999999</v>
      </c>
      <c r="M1921" s="55">
        <v>9.1949999999999996E-4</v>
      </c>
      <c r="N1921" s="53">
        <v>0.20546300000000001</v>
      </c>
      <c r="O1921" s="56">
        <v>330</v>
      </c>
      <c r="P1921" s="56">
        <v>115</v>
      </c>
      <c r="Q1921" s="60">
        <v>0.66744899999999996</v>
      </c>
      <c r="R1921" s="60">
        <v>0.55394488915064599</v>
      </c>
      <c r="S1921" s="60">
        <v>0.76313384686997832</v>
      </c>
      <c r="T1921" s="51" t="s">
        <v>623</v>
      </c>
    </row>
    <row r="1922" spans="1:20" s="83" customFormat="1" x14ac:dyDescent="0.25">
      <c r="A1922" s="51" t="s">
        <v>636</v>
      </c>
      <c r="B1922" s="51" t="s">
        <v>656</v>
      </c>
      <c r="C1922" s="51" t="s">
        <v>39</v>
      </c>
      <c r="D1922" s="51" t="s">
        <v>135</v>
      </c>
      <c r="E1922" s="51">
        <v>240158564</v>
      </c>
      <c r="F1922" s="51">
        <v>30</v>
      </c>
      <c r="G1922" s="52">
        <v>1E-3</v>
      </c>
      <c r="H1922" s="51">
        <v>130</v>
      </c>
      <c r="I1922" s="53">
        <v>6.9592533999999997</v>
      </c>
      <c r="J1922" s="53">
        <v>2.0132000000000001E-3</v>
      </c>
      <c r="K1922" s="53">
        <v>6.5214985999999993</v>
      </c>
      <c r="L1922" s="54">
        <v>0.1988945</v>
      </c>
      <c r="M1922" s="55">
        <v>1.1697999999999999E-3</v>
      </c>
      <c r="N1922" s="53">
        <v>0.2244621</v>
      </c>
      <c r="O1922" s="56">
        <v>378</v>
      </c>
      <c r="P1922" s="56">
        <v>134</v>
      </c>
      <c r="Q1922" s="60">
        <v>0.61213300000000004</v>
      </c>
      <c r="R1922" s="60">
        <v>0.48171436270508261</v>
      </c>
      <c r="S1922" s="60">
        <v>0.72817401479815402</v>
      </c>
      <c r="T1922" s="51" t="s">
        <v>623</v>
      </c>
    </row>
    <row r="1923" spans="1:20" s="83" customFormat="1" x14ac:dyDescent="0.25">
      <c r="A1923" s="51" t="s">
        <v>636</v>
      </c>
      <c r="B1923" s="51" t="s">
        <v>656</v>
      </c>
      <c r="C1923" s="51" t="s">
        <v>39</v>
      </c>
      <c r="D1923" s="51" t="s">
        <v>135</v>
      </c>
      <c r="E1923" s="51">
        <v>240159423</v>
      </c>
      <c r="F1923" s="51">
        <v>30</v>
      </c>
      <c r="G1923" s="52">
        <v>1E-3</v>
      </c>
      <c r="H1923" s="51">
        <v>130</v>
      </c>
      <c r="I1923" s="53">
        <v>5.8863133000000003</v>
      </c>
      <c r="J1923" s="53">
        <v>1.884E-3</v>
      </c>
      <c r="K1923" s="53">
        <v>5.5170836999999979</v>
      </c>
      <c r="L1923" s="54">
        <v>0.1608454</v>
      </c>
      <c r="M1923" s="55">
        <v>7.538E-4</v>
      </c>
      <c r="N1923" s="53">
        <v>0.19557169999999999</v>
      </c>
      <c r="O1923" s="56">
        <v>330</v>
      </c>
      <c r="P1923" s="56">
        <v>110</v>
      </c>
      <c r="Q1923" s="60">
        <v>0.64547399999999999</v>
      </c>
      <c r="R1923" s="60">
        <v>0.53262509240764322</v>
      </c>
      <c r="S1923" s="60">
        <v>0.76106948575755062</v>
      </c>
      <c r="T1923" s="51" t="s">
        <v>623</v>
      </c>
    </row>
    <row r="1924" spans="1:20" s="83" customFormat="1" x14ac:dyDescent="0.25">
      <c r="A1924" s="51" t="s">
        <v>636</v>
      </c>
      <c r="B1924" s="51" t="s">
        <v>656</v>
      </c>
      <c r="C1924" s="51" t="s">
        <v>39</v>
      </c>
      <c r="D1924" s="51" t="s">
        <v>135</v>
      </c>
      <c r="E1924" s="51">
        <v>240160174</v>
      </c>
      <c r="F1924" s="51">
        <v>30</v>
      </c>
      <c r="G1924" s="52">
        <v>1E-3</v>
      </c>
      <c r="H1924" s="51">
        <v>130</v>
      </c>
      <c r="I1924" s="53">
        <v>5.986834</v>
      </c>
      <c r="J1924" s="53">
        <v>1.7918000000000001E-3</v>
      </c>
      <c r="K1924" s="53">
        <v>5.5209158999999994</v>
      </c>
      <c r="L1924" s="54">
        <v>0.19917869999999999</v>
      </c>
      <c r="M1924" s="55">
        <v>1.1559000000000001E-3</v>
      </c>
      <c r="N1924" s="53">
        <v>0.24195939999999999</v>
      </c>
      <c r="O1924" s="56">
        <v>330</v>
      </c>
      <c r="P1924" s="56">
        <v>137</v>
      </c>
      <c r="Q1924" s="60">
        <v>0.57274899999999995</v>
      </c>
      <c r="R1924" s="60">
        <v>0.43363159450405853</v>
      </c>
      <c r="S1924" s="60">
        <v>0.7014435962971699</v>
      </c>
      <c r="T1924" s="51" t="s">
        <v>623</v>
      </c>
    </row>
    <row r="1925" spans="1:20" s="83" customFormat="1" x14ac:dyDescent="0.25">
      <c r="A1925" s="51" t="s">
        <v>636</v>
      </c>
      <c r="B1925" s="51" t="s">
        <v>656</v>
      </c>
      <c r="C1925" s="51" t="s">
        <v>39</v>
      </c>
      <c r="D1925" s="51" t="s">
        <v>135</v>
      </c>
      <c r="E1925" s="51">
        <v>240162288</v>
      </c>
      <c r="F1925" s="51">
        <v>50</v>
      </c>
      <c r="G1925" s="52">
        <v>1E-3</v>
      </c>
      <c r="H1925" s="51">
        <v>130</v>
      </c>
      <c r="I1925" s="53">
        <v>9.6078066999999994</v>
      </c>
      <c r="J1925" s="53">
        <v>3.0931000000000001E-3</v>
      </c>
      <c r="K1925" s="53">
        <v>8.9975641999999993</v>
      </c>
      <c r="L1925" s="54">
        <v>0.27371600000000001</v>
      </c>
      <c r="M1925" s="55">
        <v>1.3803999999999999E-3</v>
      </c>
      <c r="N1925" s="53">
        <v>0.31696790000000002</v>
      </c>
      <c r="O1925" s="56">
        <v>542</v>
      </c>
      <c r="P1925" s="56">
        <v>184</v>
      </c>
      <c r="Q1925" s="60">
        <v>0.62628499999999998</v>
      </c>
      <c r="R1925" s="60">
        <v>0.44067484605958718</v>
      </c>
      <c r="S1925" s="60">
        <v>0.71576648022992317</v>
      </c>
      <c r="T1925" s="51" t="s">
        <v>623</v>
      </c>
    </row>
    <row r="1926" spans="1:20" s="83" customFormat="1" x14ac:dyDescent="0.25">
      <c r="A1926" s="51" t="s">
        <v>636</v>
      </c>
      <c r="B1926" s="51" t="s">
        <v>656</v>
      </c>
      <c r="C1926" s="51" t="s">
        <v>39</v>
      </c>
      <c r="D1926" s="51" t="s">
        <v>135</v>
      </c>
      <c r="E1926" s="51">
        <v>240164476</v>
      </c>
      <c r="F1926" s="51">
        <v>50</v>
      </c>
      <c r="G1926" s="52">
        <v>1E-3</v>
      </c>
      <c r="H1926" s="51">
        <v>130</v>
      </c>
      <c r="I1926" s="53">
        <v>10.987295599999999</v>
      </c>
      <c r="J1926" s="53">
        <v>3.184600000000001E-3</v>
      </c>
      <c r="K1926" s="53">
        <v>10.340711900000001</v>
      </c>
      <c r="L1926" s="54">
        <v>0.2999753</v>
      </c>
      <c r="M1926" s="55">
        <v>1.4779999999999999E-3</v>
      </c>
      <c r="N1926" s="53">
        <v>0.32616010000000001</v>
      </c>
      <c r="O1926" s="56">
        <v>614</v>
      </c>
      <c r="P1926" s="56">
        <v>197</v>
      </c>
      <c r="Q1926" s="60">
        <v>0.59351600000000004</v>
      </c>
      <c r="R1926" s="60">
        <v>0.50851433280864144</v>
      </c>
      <c r="S1926" s="60">
        <v>0.7505373265135451</v>
      </c>
      <c r="T1926" s="51" t="s">
        <v>623</v>
      </c>
    </row>
    <row r="1927" spans="1:20" s="83" customFormat="1" x14ac:dyDescent="0.25">
      <c r="A1927" s="51" t="s">
        <v>636</v>
      </c>
      <c r="B1927" s="51" t="s">
        <v>656</v>
      </c>
      <c r="C1927" s="51" t="s">
        <v>39</v>
      </c>
      <c r="D1927" s="51" t="s">
        <v>135</v>
      </c>
      <c r="E1927" s="51">
        <v>240165740</v>
      </c>
      <c r="F1927" s="51">
        <v>50</v>
      </c>
      <c r="G1927" s="52">
        <v>1E-3</v>
      </c>
      <c r="H1927" s="51">
        <v>130</v>
      </c>
      <c r="I1927" s="53">
        <v>10.2745354</v>
      </c>
      <c r="J1927" s="53">
        <v>3.1172999999999999E-3</v>
      </c>
      <c r="K1927" s="53">
        <v>9.6357205000000015</v>
      </c>
      <c r="L1927" s="54">
        <v>0.2955914</v>
      </c>
      <c r="M1927" s="55">
        <v>1.4915E-3</v>
      </c>
      <c r="N1927" s="53">
        <v>0.32272279999999998</v>
      </c>
      <c r="O1927" s="56">
        <v>578</v>
      </c>
      <c r="P1927" s="56">
        <v>195</v>
      </c>
      <c r="Q1927" s="60">
        <v>0.62393500000000002</v>
      </c>
      <c r="R1927" s="60">
        <v>0.48491038375631351</v>
      </c>
      <c r="S1927" s="60">
        <v>0.75512935539009707</v>
      </c>
      <c r="T1927" s="51" t="s">
        <v>623</v>
      </c>
    </row>
    <row r="1928" spans="1:20" s="83" customFormat="1" x14ac:dyDescent="0.25">
      <c r="A1928" s="51" t="s">
        <v>636</v>
      </c>
      <c r="B1928" s="51" t="s">
        <v>656</v>
      </c>
      <c r="C1928" s="51" t="s">
        <v>39</v>
      </c>
      <c r="D1928" s="51" t="s">
        <v>135</v>
      </c>
      <c r="E1928" s="51">
        <v>240166931</v>
      </c>
      <c r="F1928" s="51">
        <v>50</v>
      </c>
      <c r="G1928" s="52">
        <v>1E-3</v>
      </c>
      <c r="H1928" s="51">
        <v>130</v>
      </c>
      <c r="I1928" s="53">
        <v>10.045975800000001</v>
      </c>
      <c r="J1928" s="53">
        <v>3.1357999999999998E-3</v>
      </c>
      <c r="K1928" s="53">
        <v>9.3910090999999998</v>
      </c>
      <c r="L1928" s="54">
        <v>0.29089219999999999</v>
      </c>
      <c r="M1928" s="55">
        <v>1.4465000000000001E-3</v>
      </c>
      <c r="N1928" s="53">
        <v>0.34376889999999999</v>
      </c>
      <c r="O1928" s="56">
        <v>566</v>
      </c>
      <c r="P1928" s="56">
        <v>197</v>
      </c>
      <c r="Q1928" s="60">
        <v>0.635965</v>
      </c>
      <c r="R1928" s="60">
        <v>0.51080101217047358</v>
      </c>
      <c r="S1928" s="60">
        <v>0.7449004458959998</v>
      </c>
      <c r="T1928" s="51" t="s">
        <v>623</v>
      </c>
    </row>
    <row r="1929" spans="1:20" s="83" customFormat="1" x14ac:dyDescent="0.25">
      <c r="A1929" s="51" t="s">
        <v>636</v>
      </c>
      <c r="B1929" s="51" t="s">
        <v>656</v>
      </c>
      <c r="C1929" s="51" t="s">
        <v>39</v>
      </c>
      <c r="D1929" s="51" t="s">
        <v>135</v>
      </c>
      <c r="E1929" s="51">
        <v>240168099</v>
      </c>
      <c r="F1929" s="51">
        <v>50</v>
      </c>
      <c r="G1929" s="52">
        <v>1E-3</v>
      </c>
      <c r="H1929" s="51">
        <v>130</v>
      </c>
      <c r="I1929" s="53">
        <v>10.5597049</v>
      </c>
      <c r="J1929" s="53">
        <v>3.0355999999999998E-3</v>
      </c>
      <c r="K1929" s="53">
        <v>9.8403744000000017</v>
      </c>
      <c r="L1929" s="54">
        <v>0.32294709999999999</v>
      </c>
      <c r="M1929" s="55">
        <v>1.6540999999999999E-3</v>
      </c>
      <c r="N1929" s="53">
        <v>0.37608799999999998</v>
      </c>
      <c r="O1929" s="56">
        <v>590</v>
      </c>
      <c r="P1929" s="56">
        <v>217</v>
      </c>
      <c r="Q1929" s="60">
        <v>0.657142</v>
      </c>
      <c r="R1929" s="60">
        <v>0.49313961179375732</v>
      </c>
      <c r="S1929" s="60">
        <v>0.73989898704057533</v>
      </c>
      <c r="T1929" s="51" t="s">
        <v>623</v>
      </c>
    </row>
    <row r="1930" spans="1:20" s="83" customFormat="1" x14ac:dyDescent="0.25">
      <c r="A1930" s="51" t="s">
        <v>636</v>
      </c>
      <c r="B1930" s="51" t="s">
        <v>656</v>
      </c>
      <c r="C1930" s="51" t="s">
        <v>39</v>
      </c>
      <c r="D1930" s="51" t="s">
        <v>135</v>
      </c>
      <c r="E1930" s="51">
        <v>240169319</v>
      </c>
      <c r="F1930" s="51">
        <v>50</v>
      </c>
      <c r="G1930" s="52">
        <v>1E-3</v>
      </c>
      <c r="H1930" s="51">
        <v>130</v>
      </c>
      <c r="I1930" s="53">
        <v>9.8739144000000003</v>
      </c>
      <c r="J1930" s="53">
        <v>3.068E-3</v>
      </c>
      <c r="K1930" s="53">
        <v>9.2138873999999991</v>
      </c>
      <c r="L1930" s="54">
        <v>0.30379850000000003</v>
      </c>
      <c r="M1930" s="55">
        <v>1.5537000000000001E-3</v>
      </c>
      <c r="N1930" s="53">
        <v>0.3367771</v>
      </c>
      <c r="O1930" s="56">
        <v>554</v>
      </c>
      <c r="P1930" s="56">
        <v>203</v>
      </c>
      <c r="Q1930" s="60">
        <v>0.62258899999999995</v>
      </c>
      <c r="R1930" s="60">
        <v>0.49097454427333859</v>
      </c>
      <c r="S1930" s="60">
        <v>0.73965268653647853</v>
      </c>
      <c r="T1930" s="51" t="s">
        <v>623</v>
      </c>
    </row>
    <row r="1931" spans="1:20" s="83" customFormat="1" x14ac:dyDescent="0.25">
      <c r="A1931" s="51" t="s">
        <v>636</v>
      </c>
      <c r="B1931" s="51" t="s">
        <v>656</v>
      </c>
      <c r="C1931" s="51" t="s">
        <v>39</v>
      </c>
      <c r="D1931" s="51" t="s">
        <v>135</v>
      </c>
      <c r="E1931" s="51">
        <v>240170471</v>
      </c>
      <c r="F1931" s="51">
        <v>50</v>
      </c>
      <c r="G1931" s="52">
        <v>1E-3</v>
      </c>
      <c r="H1931" s="51">
        <v>130</v>
      </c>
      <c r="I1931" s="53">
        <v>10.8403958</v>
      </c>
      <c r="J1931" s="53">
        <v>3.2036999999999999E-3</v>
      </c>
      <c r="K1931" s="53">
        <v>10.1091479</v>
      </c>
      <c r="L1931" s="54">
        <v>0.3401709</v>
      </c>
      <c r="M1931" s="55">
        <v>1.8835E-3</v>
      </c>
      <c r="N1931" s="53">
        <v>0.3700312</v>
      </c>
      <c r="O1931" s="56">
        <v>602</v>
      </c>
      <c r="P1931" s="56">
        <v>231</v>
      </c>
      <c r="Q1931" s="60">
        <v>0.61121899999999996</v>
      </c>
      <c r="R1931" s="60">
        <v>0.47540245203373671</v>
      </c>
      <c r="S1931" s="60">
        <v>0.72514532159543377</v>
      </c>
      <c r="T1931" s="51" t="s">
        <v>623</v>
      </c>
    </row>
    <row r="1932" spans="1:20" s="83" customFormat="1" x14ac:dyDescent="0.25">
      <c r="A1932" s="51" t="s">
        <v>636</v>
      </c>
      <c r="B1932" s="51" t="s">
        <v>656</v>
      </c>
      <c r="C1932" s="51" t="s">
        <v>39</v>
      </c>
      <c r="D1932" s="51" t="s">
        <v>135</v>
      </c>
      <c r="E1932" s="51">
        <v>240171719</v>
      </c>
      <c r="F1932" s="51">
        <v>50</v>
      </c>
      <c r="G1932" s="52">
        <v>1E-3</v>
      </c>
      <c r="H1932" s="51">
        <v>130</v>
      </c>
      <c r="I1932" s="53">
        <v>9.8617074999999996</v>
      </c>
      <c r="J1932" s="53">
        <v>3.1759000000000002E-3</v>
      </c>
      <c r="K1932" s="53">
        <v>9.1594810999999989</v>
      </c>
      <c r="L1932" s="54">
        <v>0.31984980000000002</v>
      </c>
      <c r="M1932" s="55">
        <v>1.9128000000000001E-3</v>
      </c>
      <c r="N1932" s="53">
        <v>0.36179850000000002</v>
      </c>
      <c r="O1932" s="56">
        <v>554</v>
      </c>
      <c r="P1932" s="56">
        <v>218</v>
      </c>
      <c r="Q1932" s="60">
        <v>0.66453200000000001</v>
      </c>
      <c r="R1932" s="60">
        <v>0.50741888724580941</v>
      </c>
      <c r="S1932" s="60">
        <v>0.74335124829477894</v>
      </c>
      <c r="T1932" s="51" t="s">
        <v>623</v>
      </c>
    </row>
    <row r="1933" spans="1:20" s="83" customFormat="1" x14ac:dyDescent="0.25">
      <c r="A1933" s="51" t="s">
        <v>636</v>
      </c>
      <c r="B1933" s="51" t="s">
        <v>656</v>
      </c>
      <c r="C1933" s="51" t="s">
        <v>39</v>
      </c>
      <c r="D1933" s="51" t="s">
        <v>135</v>
      </c>
      <c r="E1933" s="51">
        <v>240172870</v>
      </c>
      <c r="F1933" s="51">
        <v>50</v>
      </c>
      <c r="G1933" s="52">
        <v>1E-3</v>
      </c>
      <c r="H1933" s="51">
        <v>130</v>
      </c>
      <c r="I1933" s="53">
        <v>10.7523637</v>
      </c>
      <c r="J1933" s="53">
        <v>3.4957E-3</v>
      </c>
      <c r="K1933" s="53">
        <v>10.1074117</v>
      </c>
      <c r="L1933" s="54">
        <v>0.27766360000000001</v>
      </c>
      <c r="M1933" s="55">
        <v>1.5058000000000001E-3</v>
      </c>
      <c r="N1933" s="53">
        <v>0.34651090000000001</v>
      </c>
      <c r="O1933" s="56">
        <v>602</v>
      </c>
      <c r="P1933" s="56">
        <v>195</v>
      </c>
      <c r="Q1933" s="60">
        <v>0.59940599999999999</v>
      </c>
      <c r="R1933" s="60">
        <v>0.48929067530777598</v>
      </c>
      <c r="S1933" s="60">
        <v>0.74043048967102676</v>
      </c>
      <c r="T1933" s="51" t="s">
        <v>623</v>
      </c>
    </row>
    <row r="1934" spans="1:20" s="83" customFormat="1" x14ac:dyDescent="0.25">
      <c r="A1934" s="51" t="s">
        <v>636</v>
      </c>
      <c r="B1934" s="51" t="s">
        <v>656</v>
      </c>
      <c r="C1934" s="51" t="s">
        <v>39</v>
      </c>
      <c r="D1934" s="51" t="s">
        <v>135</v>
      </c>
      <c r="E1934" s="51">
        <v>240174109</v>
      </c>
      <c r="F1934" s="51">
        <v>50</v>
      </c>
      <c r="G1934" s="52">
        <v>1E-3</v>
      </c>
      <c r="H1934" s="51">
        <v>130</v>
      </c>
      <c r="I1934" s="53">
        <v>9.6604895000000006</v>
      </c>
      <c r="J1934" s="53">
        <v>3.1386999999999999E-3</v>
      </c>
      <c r="K1934" s="53">
        <v>9.0447626000000003</v>
      </c>
      <c r="L1934" s="54">
        <v>0.27881260000000002</v>
      </c>
      <c r="M1934" s="55">
        <v>1.3196E-3</v>
      </c>
      <c r="N1934" s="53">
        <v>0.31750319999999999</v>
      </c>
      <c r="O1934" s="56">
        <v>542</v>
      </c>
      <c r="P1934" s="56">
        <v>189</v>
      </c>
      <c r="Q1934" s="60">
        <v>0.51715199999999995</v>
      </c>
      <c r="R1934" s="60">
        <v>0.3233818642947266</v>
      </c>
      <c r="S1934" s="60">
        <v>0.67590983021581452</v>
      </c>
      <c r="T1934" s="51" t="s">
        <v>623</v>
      </c>
    </row>
    <row r="1935" spans="1:20" s="83" customFormat="1" x14ac:dyDescent="0.25">
      <c r="A1935" s="51" t="s">
        <v>636</v>
      </c>
      <c r="B1935" s="51" t="s">
        <v>656</v>
      </c>
      <c r="C1935" s="51" t="s">
        <v>39</v>
      </c>
      <c r="D1935" s="51" t="s">
        <v>135</v>
      </c>
      <c r="E1935" s="51">
        <v>240175240</v>
      </c>
      <c r="F1935" s="51">
        <v>50</v>
      </c>
      <c r="G1935" s="52">
        <v>1E-3</v>
      </c>
      <c r="H1935" s="51">
        <v>130</v>
      </c>
      <c r="I1935" s="53">
        <v>10.8068341</v>
      </c>
      <c r="J1935" s="53">
        <v>3.252000000000001E-3</v>
      </c>
      <c r="K1935" s="53">
        <v>10.143187599999999</v>
      </c>
      <c r="L1935" s="54">
        <v>0.30082520000000001</v>
      </c>
      <c r="M1935" s="55">
        <v>1.4779000000000001E-3</v>
      </c>
      <c r="N1935" s="53">
        <v>0.34215279999999998</v>
      </c>
      <c r="O1935" s="56">
        <v>602</v>
      </c>
      <c r="P1935" s="56">
        <v>203</v>
      </c>
      <c r="Q1935" s="60">
        <v>0.53062100000000001</v>
      </c>
      <c r="R1935" s="60">
        <v>0.42255138772590423</v>
      </c>
      <c r="S1935" s="60">
        <v>0.70638811177848992</v>
      </c>
      <c r="T1935" s="51" t="s">
        <v>623</v>
      </c>
    </row>
    <row r="1936" spans="1:20" s="83" customFormat="1" x14ac:dyDescent="0.25">
      <c r="A1936" s="51" t="s">
        <v>636</v>
      </c>
      <c r="B1936" s="51" t="s">
        <v>656</v>
      </c>
      <c r="C1936" s="51" t="s">
        <v>39</v>
      </c>
      <c r="D1936" s="51" t="s">
        <v>135</v>
      </c>
      <c r="E1936" s="51">
        <v>240176484</v>
      </c>
      <c r="F1936" s="51">
        <v>50</v>
      </c>
      <c r="G1936" s="52">
        <v>1E-3</v>
      </c>
      <c r="H1936" s="51">
        <v>130</v>
      </c>
      <c r="I1936" s="53">
        <v>10.5314079</v>
      </c>
      <c r="J1936" s="53">
        <v>3.1232999999999999E-3</v>
      </c>
      <c r="K1936" s="53">
        <v>9.8678451999999997</v>
      </c>
      <c r="L1936" s="54">
        <v>0.30528660000000002</v>
      </c>
      <c r="M1936" s="55">
        <v>1.5299000000000001E-3</v>
      </c>
      <c r="N1936" s="53">
        <v>0.33744590000000002</v>
      </c>
      <c r="O1936" s="56">
        <v>590</v>
      </c>
      <c r="P1936" s="56">
        <v>206</v>
      </c>
      <c r="Q1936" s="60">
        <v>0.63201099999999999</v>
      </c>
      <c r="R1936" s="60">
        <v>0.47804776391531828</v>
      </c>
      <c r="S1936" s="60">
        <v>0.74301735264615865</v>
      </c>
      <c r="T1936" s="51" t="s">
        <v>623</v>
      </c>
    </row>
    <row r="1937" spans="1:20" s="83" customFormat="1" x14ac:dyDescent="0.25">
      <c r="A1937" s="51" t="s">
        <v>636</v>
      </c>
      <c r="B1937" s="51" t="s">
        <v>656</v>
      </c>
      <c r="C1937" s="51" t="s">
        <v>39</v>
      </c>
      <c r="D1937" s="51" t="s">
        <v>135</v>
      </c>
      <c r="E1937" s="51">
        <v>240178809</v>
      </c>
      <c r="F1937" s="51">
        <v>50</v>
      </c>
      <c r="G1937" s="52">
        <v>1E-3</v>
      </c>
      <c r="H1937" s="51">
        <v>130</v>
      </c>
      <c r="I1937" s="53">
        <v>10.361340500000001</v>
      </c>
      <c r="J1937" s="53">
        <v>3.1900000000000001E-3</v>
      </c>
      <c r="K1937" s="53">
        <v>9.6780340999999996</v>
      </c>
      <c r="L1937" s="54">
        <v>0.31378919999999999</v>
      </c>
      <c r="M1937" s="55">
        <v>1.6601000000000001E-3</v>
      </c>
      <c r="N1937" s="53">
        <v>0.34876669999999999</v>
      </c>
      <c r="O1937" s="56">
        <v>578</v>
      </c>
      <c r="P1937" s="56">
        <v>212</v>
      </c>
      <c r="Q1937" s="60">
        <v>0.68542499999999995</v>
      </c>
      <c r="R1937" s="60">
        <v>0.50860707720591136</v>
      </c>
      <c r="S1937" s="60">
        <v>0.75198547773396407</v>
      </c>
      <c r="T1937" s="51" t="s">
        <v>623</v>
      </c>
    </row>
    <row r="1938" spans="1:20" s="83" customFormat="1" x14ac:dyDescent="0.25">
      <c r="A1938" s="51" t="s">
        <v>636</v>
      </c>
      <c r="B1938" s="51" t="s">
        <v>656</v>
      </c>
      <c r="C1938" s="51" t="s">
        <v>39</v>
      </c>
      <c r="D1938" s="51" t="s">
        <v>135</v>
      </c>
      <c r="E1938" s="51">
        <v>240180009</v>
      </c>
      <c r="F1938" s="51">
        <v>50</v>
      </c>
      <c r="G1938" s="52">
        <v>1E-3</v>
      </c>
      <c r="H1938" s="51">
        <v>130</v>
      </c>
      <c r="I1938" s="53">
        <v>10.620658499999999</v>
      </c>
      <c r="J1938" s="53">
        <v>3.13E-3</v>
      </c>
      <c r="K1938" s="53">
        <v>9.9089843999999996</v>
      </c>
      <c r="L1938" s="54">
        <v>0.32045849999999998</v>
      </c>
      <c r="M1938" s="55">
        <v>1.6822E-3</v>
      </c>
      <c r="N1938" s="53">
        <v>0.37068210000000001</v>
      </c>
      <c r="O1938" s="56">
        <v>590</v>
      </c>
      <c r="P1938" s="56">
        <v>221</v>
      </c>
      <c r="Q1938" s="60">
        <v>0.54036899999999999</v>
      </c>
      <c r="R1938" s="60">
        <v>0.4042697540150611</v>
      </c>
      <c r="S1938" s="60">
        <v>0.69802331787973249</v>
      </c>
      <c r="T1938" s="51" t="s">
        <v>623</v>
      </c>
    </row>
    <row r="1939" spans="1:20" s="83" customFormat="1" x14ac:dyDescent="0.25">
      <c r="A1939" s="51" t="s">
        <v>636</v>
      </c>
      <c r="B1939" s="51" t="s">
        <v>656</v>
      </c>
      <c r="C1939" s="51" t="s">
        <v>39</v>
      </c>
      <c r="D1939" s="51" t="s">
        <v>135</v>
      </c>
      <c r="E1939" s="51">
        <v>240182363</v>
      </c>
      <c r="F1939" s="51">
        <v>50</v>
      </c>
      <c r="G1939" s="52">
        <v>1E-3</v>
      </c>
      <c r="H1939" s="51">
        <v>130</v>
      </c>
      <c r="I1939" s="53">
        <v>10.8783738</v>
      </c>
      <c r="J1939" s="53">
        <v>3.1575000000000002E-3</v>
      </c>
      <c r="K1939" s="53">
        <v>10.161429200000001</v>
      </c>
      <c r="L1939" s="54">
        <v>0.32801130000000001</v>
      </c>
      <c r="M1939" s="55">
        <v>1.7443999999999999E-3</v>
      </c>
      <c r="N1939" s="53">
        <v>0.36819849999999998</v>
      </c>
      <c r="O1939" s="56">
        <v>602</v>
      </c>
      <c r="P1939" s="56">
        <v>225</v>
      </c>
      <c r="Q1939" s="60">
        <v>0.63737200000000005</v>
      </c>
      <c r="R1939" s="60">
        <v>0.50280550250808675</v>
      </c>
      <c r="S1939" s="60">
        <v>0.73945335863190165</v>
      </c>
      <c r="T1939" s="51" t="s">
        <v>623</v>
      </c>
    </row>
    <row r="1940" spans="1:20" s="83" customFormat="1" x14ac:dyDescent="0.25">
      <c r="A1940" s="51" t="s">
        <v>636</v>
      </c>
      <c r="B1940" s="51" t="s">
        <v>656</v>
      </c>
      <c r="C1940" s="51" t="s">
        <v>39</v>
      </c>
      <c r="D1940" s="51" t="s">
        <v>135</v>
      </c>
      <c r="E1940" s="51">
        <v>240183614</v>
      </c>
      <c r="F1940" s="51">
        <v>50</v>
      </c>
      <c r="G1940" s="52">
        <v>1E-3</v>
      </c>
      <c r="H1940" s="51">
        <v>130</v>
      </c>
      <c r="I1940" s="53">
        <v>10.3567927</v>
      </c>
      <c r="J1940" s="53">
        <v>3.1695E-3</v>
      </c>
      <c r="K1940" s="53">
        <v>9.7188406000000001</v>
      </c>
      <c r="L1940" s="54">
        <v>0.29242489999999999</v>
      </c>
      <c r="M1940" s="55">
        <v>1.6963E-3</v>
      </c>
      <c r="N1940" s="53">
        <v>0.32565050000000001</v>
      </c>
      <c r="O1940" s="56">
        <v>578</v>
      </c>
      <c r="P1940" s="56">
        <v>198</v>
      </c>
      <c r="Q1940" s="60">
        <v>0.57244399999999995</v>
      </c>
      <c r="R1940" s="60">
        <v>0.45365112910459909</v>
      </c>
      <c r="S1940" s="60">
        <v>0.72156082701719848</v>
      </c>
      <c r="T1940" s="51" t="s">
        <v>623</v>
      </c>
    </row>
    <row r="1941" spans="1:20" s="83" customFormat="1" x14ac:dyDescent="0.25">
      <c r="A1941" s="51" t="s">
        <v>636</v>
      </c>
      <c r="B1941" s="51" t="s">
        <v>656</v>
      </c>
      <c r="C1941" s="51" t="s">
        <v>39</v>
      </c>
      <c r="D1941" s="51" t="s">
        <v>135</v>
      </c>
      <c r="E1941" s="51">
        <v>240184816</v>
      </c>
      <c r="F1941" s="51">
        <v>50</v>
      </c>
      <c r="G1941" s="52">
        <v>1E-3</v>
      </c>
      <c r="H1941" s="51">
        <v>130</v>
      </c>
      <c r="I1941" s="53">
        <v>10.162518499999999</v>
      </c>
      <c r="J1941" s="53">
        <v>3.0991999999999999E-3</v>
      </c>
      <c r="K1941" s="53">
        <v>9.5445473000000014</v>
      </c>
      <c r="L1941" s="54">
        <v>0.28961009999999998</v>
      </c>
      <c r="M1941" s="55">
        <v>1.4501E-3</v>
      </c>
      <c r="N1941" s="53">
        <v>0.30848999999999999</v>
      </c>
      <c r="O1941" s="56">
        <v>566</v>
      </c>
      <c r="P1941" s="56">
        <v>192</v>
      </c>
      <c r="Q1941" s="60">
        <v>0.56250599999999995</v>
      </c>
      <c r="R1941" s="60">
        <v>0.42799050542567718</v>
      </c>
      <c r="S1941" s="60">
        <v>0.69385121981848297</v>
      </c>
      <c r="T1941" s="51" t="s">
        <v>623</v>
      </c>
    </row>
    <row r="1942" spans="1:20" s="83" customFormat="1" x14ac:dyDescent="0.25">
      <c r="A1942" s="51" t="s">
        <v>636</v>
      </c>
      <c r="B1942" s="51" t="s">
        <v>656</v>
      </c>
      <c r="C1942" s="51" t="s">
        <v>39</v>
      </c>
      <c r="D1942" s="51" t="s">
        <v>135</v>
      </c>
      <c r="E1942" s="51">
        <v>240185996</v>
      </c>
      <c r="F1942" s="51">
        <v>50</v>
      </c>
      <c r="G1942" s="52">
        <v>1E-3</v>
      </c>
      <c r="H1942" s="51">
        <v>130</v>
      </c>
      <c r="I1942" s="53">
        <v>10.124440399999999</v>
      </c>
      <c r="J1942" s="53">
        <v>3.1908000000000001E-3</v>
      </c>
      <c r="K1942" s="53">
        <v>9.4640442</v>
      </c>
      <c r="L1942" s="54">
        <v>0.30271749999999997</v>
      </c>
      <c r="M1942" s="55">
        <v>1.7363000000000001E-3</v>
      </c>
      <c r="N1942" s="53">
        <v>0.33710259999999997</v>
      </c>
      <c r="O1942" s="56">
        <v>566</v>
      </c>
      <c r="P1942" s="56">
        <v>202</v>
      </c>
      <c r="Q1942" s="60">
        <v>0.66181599999999996</v>
      </c>
      <c r="R1942" s="60">
        <v>0.5207709640983208</v>
      </c>
      <c r="S1942" s="60">
        <v>0.74735776459964498</v>
      </c>
      <c r="T1942" s="51" t="s">
        <v>623</v>
      </c>
    </row>
    <row r="1943" spans="1:20" s="83" customFormat="1" x14ac:dyDescent="0.25">
      <c r="A1943" s="51" t="s">
        <v>636</v>
      </c>
      <c r="B1943" s="51" t="s">
        <v>656</v>
      </c>
      <c r="C1943" s="51" t="s">
        <v>39</v>
      </c>
      <c r="D1943" s="51" t="s">
        <v>135</v>
      </c>
      <c r="E1943" s="51">
        <v>240187173</v>
      </c>
      <c r="F1943" s="51">
        <v>50</v>
      </c>
      <c r="G1943" s="52">
        <v>1E-3</v>
      </c>
      <c r="H1943" s="51">
        <v>130</v>
      </c>
      <c r="I1943" s="53">
        <v>10.5958334</v>
      </c>
      <c r="J1943" s="53">
        <v>3.1595999999999998E-3</v>
      </c>
      <c r="K1943" s="53">
        <v>9.8670882000000013</v>
      </c>
      <c r="L1943" s="54">
        <v>0.33370470000000002</v>
      </c>
      <c r="M1943" s="55">
        <v>2.1554E-3</v>
      </c>
      <c r="N1943" s="53">
        <v>0.37318279999999998</v>
      </c>
      <c r="O1943" s="56">
        <v>590</v>
      </c>
      <c r="P1943" s="56">
        <v>227</v>
      </c>
      <c r="Q1943" s="60">
        <v>0.67516900000000002</v>
      </c>
      <c r="R1943" s="60">
        <v>0.52691482919747856</v>
      </c>
      <c r="S1943" s="60">
        <v>0.75890603152336611</v>
      </c>
      <c r="T1943" s="51" t="s">
        <v>623</v>
      </c>
    </row>
    <row r="1944" spans="1:20" s="83" customFormat="1" x14ac:dyDescent="0.25">
      <c r="A1944" s="51" t="s">
        <v>636</v>
      </c>
      <c r="B1944" s="51" t="s">
        <v>656</v>
      </c>
      <c r="C1944" s="51" t="s">
        <v>39</v>
      </c>
      <c r="D1944" s="51" t="s">
        <v>135</v>
      </c>
      <c r="E1944" s="51">
        <v>240189612</v>
      </c>
      <c r="F1944" s="51">
        <v>50</v>
      </c>
      <c r="G1944" s="52">
        <v>1E-3</v>
      </c>
      <c r="H1944" s="51">
        <v>130</v>
      </c>
      <c r="I1944" s="53">
        <v>10.397238700000001</v>
      </c>
      <c r="J1944" s="53">
        <v>3.1248000000000001E-3</v>
      </c>
      <c r="K1944" s="53">
        <v>9.6907213999999993</v>
      </c>
      <c r="L1944" s="54">
        <v>0.31235760000000001</v>
      </c>
      <c r="M1944" s="55">
        <v>1.7332999999999999E-3</v>
      </c>
      <c r="N1944" s="53">
        <v>0.37282130000000002</v>
      </c>
      <c r="O1944" s="56">
        <v>578</v>
      </c>
      <c r="P1944" s="56">
        <v>211</v>
      </c>
      <c r="Q1944" s="60">
        <v>0.59196400000000005</v>
      </c>
      <c r="R1944" s="60">
        <v>0.43851076721993559</v>
      </c>
      <c r="S1944" s="60">
        <v>0.71243941596787541</v>
      </c>
      <c r="T1944" s="51" t="s">
        <v>623</v>
      </c>
    </row>
    <row r="1945" spans="1:20" s="83" customFormat="1" x14ac:dyDescent="0.25">
      <c r="A1945" s="51" t="s">
        <v>636</v>
      </c>
      <c r="B1945" s="51" t="s">
        <v>656</v>
      </c>
      <c r="C1945" s="51" t="s">
        <v>39</v>
      </c>
      <c r="D1945" s="51" t="s">
        <v>135</v>
      </c>
      <c r="E1945" s="51">
        <v>240190816</v>
      </c>
      <c r="F1945" s="51">
        <v>50</v>
      </c>
      <c r="G1945" s="52">
        <v>1E-3</v>
      </c>
      <c r="H1945" s="51">
        <v>130</v>
      </c>
      <c r="I1945" s="53">
        <v>11.0586185</v>
      </c>
      <c r="J1945" s="53">
        <v>3.1857000000000001E-3</v>
      </c>
      <c r="K1945" s="53">
        <v>10.3591906</v>
      </c>
      <c r="L1945" s="54">
        <v>0.3178511</v>
      </c>
      <c r="M1945" s="55">
        <v>1.609E-3</v>
      </c>
      <c r="N1945" s="53">
        <v>0.36065069999999999</v>
      </c>
      <c r="O1945" s="56">
        <v>614</v>
      </c>
      <c r="P1945" s="56">
        <v>216</v>
      </c>
      <c r="Q1945" s="60">
        <v>0.60722799999999999</v>
      </c>
      <c r="R1945" s="60">
        <v>0.48227921836878318</v>
      </c>
      <c r="S1945" s="60">
        <v>0.73624340806870814</v>
      </c>
      <c r="T1945" s="51" t="s">
        <v>623</v>
      </c>
    </row>
    <row r="1946" spans="1:20" s="83" customFormat="1" x14ac:dyDescent="0.25">
      <c r="A1946" s="51" t="s">
        <v>636</v>
      </c>
      <c r="B1946" s="51" t="s">
        <v>656</v>
      </c>
      <c r="C1946" s="51" t="s">
        <v>39</v>
      </c>
      <c r="D1946" s="51" t="s">
        <v>135</v>
      </c>
      <c r="E1946" s="51">
        <v>240193196</v>
      </c>
      <c r="F1946" s="51">
        <v>50</v>
      </c>
      <c r="G1946" s="52">
        <v>1E-3</v>
      </c>
      <c r="H1946" s="51">
        <v>130</v>
      </c>
      <c r="I1946" s="53">
        <v>10.0955621</v>
      </c>
      <c r="J1946" s="53">
        <v>3.1137000000000001E-3</v>
      </c>
      <c r="K1946" s="53">
        <v>9.3975319999999982</v>
      </c>
      <c r="L1946" s="54">
        <v>0.30412109999999998</v>
      </c>
      <c r="M1946" s="55">
        <v>1.6014E-3</v>
      </c>
      <c r="N1946" s="53">
        <v>0.37318099999999998</v>
      </c>
      <c r="O1946" s="56">
        <v>566</v>
      </c>
      <c r="P1946" s="56">
        <v>207</v>
      </c>
      <c r="Q1946" s="60">
        <v>0.64906799999999998</v>
      </c>
      <c r="R1946" s="60">
        <v>0.49608327516308381</v>
      </c>
      <c r="S1946" s="60">
        <v>0.7475490694234771</v>
      </c>
      <c r="T1946" s="51" t="s">
        <v>623</v>
      </c>
    </row>
    <row r="1947" spans="1:20" s="83" customFormat="1" x14ac:dyDescent="0.25">
      <c r="A1947" s="51" t="s">
        <v>636</v>
      </c>
      <c r="B1947" s="51" t="s">
        <v>656</v>
      </c>
      <c r="C1947" s="51" t="s">
        <v>39</v>
      </c>
      <c r="D1947" s="51" t="s">
        <v>135</v>
      </c>
      <c r="E1947" s="51">
        <v>240194369</v>
      </c>
      <c r="F1947" s="51">
        <v>50</v>
      </c>
      <c r="G1947" s="52">
        <v>1E-3</v>
      </c>
      <c r="H1947" s="51">
        <v>130</v>
      </c>
      <c r="I1947" s="53">
        <v>9.9330222999999993</v>
      </c>
      <c r="J1947" s="53">
        <v>3.1535000000000001E-3</v>
      </c>
      <c r="K1947" s="53">
        <v>9.2421731999999999</v>
      </c>
      <c r="L1947" s="54">
        <v>0.30733579999999999</v>
      </c>
      <c r="M1947" s="55">
        <v>2.1045999999999999E-3</v>
      </c>
      <c r="N1947" s="53">
        <v>0.36258170000000001</v>
      </c>
      <c r="O1947" s="56">
        <v>554</v>
      </c>
      <c r="P1947" s="56">
        <v>209</v>
      </c>
      <c r="Q1947" s="60">
        <v>0.69055</v>
      </c>
      <c r="R1947" s="60">
        <v>0.55587269695341401</v>
      </c>
      <c r="S1947" s="60">
        <v>0.78649753361651265</v>
      </c>
      <c r="T1947" s="51" t="s">
        <v>623</v>
      </c>
    </row>
    <row r="1948" spans="1:20" s="83" customFormat="1" x14ac:dyDescent="0.25">
      <c r="A1948" s="51" t="s">
        <v>636</v>
      </c>
      <c r="B1948" s="51" t="s">
        <v>656</v>
      </c>
      <c r="C1948" s="51" t="s">
        <v>39</v>
      </c>
      <c r="D1948" s="51" t="s">
        <v>135</v>
      </c>
      <c r="E1948" s="51">
        <v>240195526</v>
      </c>
      <c r="F1948" s="51">
        <v>50</v>
      </c>
      <c r="G1948" s="52">
        <v>1E-3</v>
      </c>
      <c r="H1948" s="51">
        <v>130</v>
      </c>
      <c r="I1948" s="53">
        <v>9.7051800999999998</v>
      </c>
      <c r="J1948" s="53">
        <v>3.1505000000000001E-3</v>
      </c>
      <c r="K1948" s="53">
        <v>9.0520845000000012</v>
      </c>
      <c r="L1948" s="54">
        <v>0.29836810000000002</v>
      </c>
      <c r="M1948" s="55">
        <v>1.8522E-3</v>
      </c>
      <c r="N1948" s="53">
        <v>0.33505380000000001</v>
      </c>
      <c r="O1948" s="56">
        <v>542</v>
      </c>
      <c r="P1948" s="56">
        <v>202</v>
      </c>
      <c r="Q1948" s="60">
        <v>0.57933500000000004</v>
      </c>
      <c r="R1948" s="60">
        <v>0.46123727277762461</v>
      </c>
      <c r="S1948" s="60">
        <v>0.72142806763195</v>
      </c>
      <c r="T1948" s="51" t="s">
        <v>623</v>
      </c>
    </row>
    <row r="1949" spans="1:20" s="83" customFormat="1" x14ac:dyDescent="0.25">
      <c r="A1949" s="51" t="s">
        <v>636</v>
      </c>
      <c r="B1949" s="51" t="s">
        <v>656</v>
      </c>
      <c r="C1949" s="51" t="s">
        <v>39</v>
      </c>
      <c r="D1949" s="51" t="s">
        <v>135</v>
      </c>
      <c r="E1949" s="51">
        <v>240196661</v>
      </c>
      <c r="F1949" s="51">
        <v>50</v>
      </c>
      <c r="G1949" s="52">
        <v>1E-3</v>
      </c>
      <c r="H1949" s="51">
        <v>130</v>
      </c>
      <c r="I1949" s="53">
        <v>10.885305300000001</v>
      </c>
      <c r="J1949" s="53">
        <v>3.0741000000000002E-3</v>
      </c>
      <c r="K1949" s="53">
        <v>10.153978199999999</v>
      </c>
      <c r="L1949" s="54">
        <v>0.33500269999999999</v>
      </c>
      <c r="M1949" s="55">
        <v>1.7764E-3</v>
      </c>
      <c r="N1949" s="53">
        <v>0.37519269999999999</v>
      </c>
      <c r="O1949" s="56">
        <v>602</v>
      </c>
      <c r="P1949" s="56">
        <v>226</v>
      </c>
      <c r="Q1949" s="60">
        <v>0.49450300000000003</v>
      </c>
      <c r="R1949" s="60">
        <v>0.39326132382980178</v>
      </c>
      <c r="S1949" s="60">
        <v>0.69034806813803451</v>
      </c>
      <c r="T1949" s="51" t="s">
        <v>623</v>
      </c>
    </row>
    <row r="1950" spans="1:20" s="83" customFormat="1" x14ac:dyDescent="0.25">
      <c r="A1950" s="51" t="s">
        <v>636</v>
      </c>
      <c r="B1950" s="51" t="s">
        <v>656</v>
      </c>
      <c r="C1950" s="51" t="s">
        <v>39</v>
      </c>
      <c r="D1950" s="51" t="s">
        <v>135</v>
      </c>
      <c r="E1950" s="51">
        <v>240197916</v>
      </c>
      <c r="F1950" s="51">
        <v>50</v>
      </c>
      <c r="G1950" s="52">
        <v>1E-3</v>
      </c>
      <c r="H1950" s="51">
        <v>130</v>
      </c>
      <c r="I1950" s="53">
        <v>10.1901046</v>
      </c>
      <c r="J1950" s="53">
        <v>3.2060000000000001E-3</v>
      </c>
      <c r="K1950" s="53">
        <v>9.5036468999999997</v>
      </c>
      <c r="L1950" s="54">
        <v>0.31396239999999997</v>
      </c>
      <c r="M1950" s="55">
        <v>1.8136000000000001E-3</v>
      </c>
      <c r="N1950" s="53">
        <v>0.35171439999999998</v>
      </c>
      <c r="O1950" s="56">
        <v>566</v>
      </c>
      <c r="P1950" s="56">
        <v>210</v>
      </c>
      <c r="Q1950" s="60">
        <v>0.58587999999999996</v>
      </c>
      <c r="R1950" s="60">
        <v>0.46429682062351207</v>
      </c>
      <c r="S1950" s="60">
        <v>0.72161053367421002</v>
      </c>
      <c r="T1950" s="51" t="s">
        <v>623</v>
      </c>
    </row>
    <row r="1951" spans="1:20" s="83" customFormat="1" x14ac:dyDescent="0.25">
      <c r="A1951" s="51" t="s">
        <v>636</v>
      </c>
      <c r="B1951" s="51" t="s">
        <v>656</v>
      </c>
      <c r="C1951" s="51" t="s">
        <v>39</v>
      </c>
      <c r="D1951" s="51" t="s">
        <v>135</v>
      </c>
      <c r="E1951" s="51">
        <v>240199102</v>
      </c>
      <c r="F1951" s="51">
        <v>50</v>
      </c>
      <c r="G1951" s="52">
        <v>1E-3</v>
      </c>
      <c r="H1951" s="51">
        <v>130</v>
      </c>
      <c r="I1951" s="53">
        <v>9.8130395999999998</v>
      </c>
      <c r="J1951" s="53">
        <v>3.0745999999999998E-3</v>
      </c>
      <c r="K1951" s="53">
        <v>9.2432631000000001</v>
      </c>
      <c r="L1951" s="54">
        <v>0.25190269999999998</v>
      </c>
      <c r="M1951" s="55">
        <v>1.4974999999999999E-3</v>
      </c>
      <c r="N1951" s="53">
        <v>0.2977554</v>
      </c>
      <c r="O1951" s="56">
        <v>554</v>
      </c>
      <c r="P1951" s="56">
        <v>177</v>
      </c>
      <c r="Q1951" s="60">
        <v>0.62335700000000005</v>
      </c>
      <c r="R1951" s="60">
        <v>0.49168437371682122</v>
      </c>
      <c r="S1951" s="60">
        <v>0.74356899550441014</v>
      </c>
      <c r="T1951" s="51" t="s">
        <v>623</v>
      </c>
    </row>
    <row r="1952" spans="1:20" s="83" customFormat="1" x14ac:dyDescent="0.25">
      <c r="A1952" s="51" t="s">
        <v>636</v>
      </c>
      <c r="B1952" s="51" t="s">
        <v>656</v>
      </c>
      <c r="C1952" s="51" t="s">
        <v>39</v>
      </c>
      <c r="D1952" s="51" t="s">
        <v>135</v>
      </c>
      <c r="E1952" s="51">
        <v>240200249</v>
      </c>
      <c r="F1952" s="51">
        <v>50</v>
      </c>
      <c r="G1952" s="52">
        <v>1E-3</v>
      </c>
      <c r="H1952" s="51">
        <v>130</v>
      </c>
      <c r="I1952" s="53">
        <v>10.3861104</v>
      </c>
      <c r="J1952" s="53">
        <v>3.1048999999999998E-3</v>
      </c>
      <c r="K1952" s="53">
        <v>9.7238594000000003</v>
      </c>
      <c r="L1952" s="54">
        <v>0.29904029999999998</v>
      </c>
      <c r="M1952" s="55">
        <v>1.5039000000000001E-3</v>
      </c>
      <c r="N1952" s="53">
        <v>0.34298139999999999</v>
      </c>
      <c r="O1952" s="56">
        <v>578</v>
      </c>
      <c r="P1952" s="56">
        <v>203</v>
      </c>
      <c r="Q1952" s="60">
        <v>0.53188199999999997</v>
      </c>
      <c r="R1952" s="60">
        <v>0.38709618769094151</v>
      </c>
      <c r="S1952" s="60">
        <v>0.68167109627854894</v>
      </c>
      <c r="T1952" s="51" t="s">
        <v>623</v>
      </c>
    </row>
    <row r="1953" spans="1:20" s="83" customFormat="1" x14ac:dyDescent="0.25">
      <c r="A1953" s="51" t="s">
        <v>636</v>
      </c>
      <c r="B1953" s="51" t="s">
        <v>656</v>
      </c>
      <c r="C1953" s="51" t="s">
        <v>39</v>
      </c>
      <c r="D1953" s="51" t="s">
        <v>135</v>
      </c>
      <c r="E1953" s="51">
        <v>240201453</v>
      </c>
      <c r="F1953" s="51">
        <v>50</v>
      </c>
      <c r="G1953" s="52">
        <v>1E-3</v>
      </c>
      <c r="H1953" s="51">
        <v>130</v>
      </c>
      <c r="I1953" s="53">
        <v>9.8821648</v>
      </c>
      <c r="J1953" s="53">
        <v>3.0603000000000002E-3</v>
      </c>
      <c r="K1953" s="53">
        <v>9.1942575000000009</v>
      </c>
      <c r="L1953" s="54">
        <v>0.30879590000000001</v>
      </c>
      <c r="M1953" s="55">
        <v>1.5504E-3</v>
      </c>
      <c r="N1953" s="53">
        <v>0.3594041</v>
      </c>
      <c r="O1953" s="56">
        <v>554</v>
      </c>
      <c r="P1953" s="56">
        <v>208</v>
      </c>
      <c r="Q1953" s="60">
        <v>0.50517000000000001</v>
      </c>
      <c r="R1953" s="60">
        <v>0.33179701048598242</v>
      </c>
      <c r="S1953" s="60">
        <v>0.66204197742268656</v>
      </c>
      <c r="T1953" s="51" t="s">
        <v>623</v>
      </c>
    </row>
    <row r="1954" spans="1:20" s="83" customFormat="1" x14ac:dyDescent="0.25">
      <c r="A1954" s="51" t="s">
        <v>636</v>
      </c>
      <c r="B1954" s="51" t="s">
        <v>656</v>
      </c>
      <c r="C1954" s="51" t="s">
        <v>39</v>
      </c>
      <c r="D1954" s="51" t="s">
        <v>135</v>
      </c>
      <c r="E1954" s="51">
        <v>240202604</v>
      </c>
      <c r="F1954" s="51">
        <v>50</v>
      </c>
      <c r="G1954" s="52">
        <v>1E-3</v>
      </c>
      <c r="H1954" s="51">
        <v>130</v>
      </c>
      <c r="I1954" s="53">
        <v>10.3216585</v>
      </c>
      <c r="J1954" s="53">
        <v>3.1224999999999998E-3</v>
      </c>
      <c r="K1954" s="53">
        <v>9.6843655999999996</v>
      </c>
      <c r="L1954" s="54">
        <v>0.27682370000000001</v>
      </c>
      <c r="M1954" s="55">
        <v>1.3255999999999999E-3</v>
      </c>
      <c r="N1954" s="53">
        <v>0.33310879999999998</v>
      </c>
      <c r="O1954" s="56">
        <v>578</v>
      </c>
      <c r="P1954" s="56">
        <v>187</v>
      </c>
      <c r="Q1954" s="60">
        <v>0.65875700000000004</v>
      </c>
      <c r="R1954" s="60">
        <v>0.56090302119726365</v>
      </c>
      <c r="S1954" s="60">
        <v>0.78014172643986479</v>
      </c>
      <c r="T1954" s="51" t="s">
        <v>623</v>
      </c>
    </row>
    <row r="1955" spans="1:20" s="83" customFormat="1" x14ac:dyDescent="0.25">
      <c r="A1955" s="51" t="s">
        <v>636</v>
      </c>
      <c r="B1955" s="51" t="s">
        <v>656</v>
      </c>
      <c r="C1955" s="51" t="s">
        <v>39</v>
      </c>
      <c r="D1955" s="51" t="s">
        <v>135</v>
      </c>
      <c r="E1955" s="51">
        <v>240203800</v>
      </c>
      <c r="F1955" s="51">
        <v>50</v>
      </c>
      <c r="G1955" s="52">
        <v>1E-3</v>
      </c>
      <c r="H1955" s="51">
        <v>130</v>
      </c>
      <c r="I1955" s="53">
        <v>10.849671600000001</v>
      </c>
      <c r="J1955" s="53">
        <v>3.1468999999999998E-3</v>
      </c>
      <c r="K1955" s="53">
        <v>10.1193337</v>
      </c>
      <c r="L1955" s="54">
        <v>0.32547140000000002</v>
      </c>
      <c r="M1955" s="55">
        <v>1.65E-3</v>
      </c>
      <c r="N1955" s="53">
        <v>0.38418059999999998</v>
      </c>
      <c r="O1955" s="56">
        <v>602</v>
      </c>
      <c r="P1955" s="56">
        <v>218</v>
      </c>
      <c r="Q1955" s="60">
        <v>0.67954000000000003</v>
      </c>
      <c r="R1955" s="60">
        <v>0.47709880555944412</v>
      </c>
      <c r="S1955" s="60">
        <v>0.73306678062422781</v>
      </c>
      <c r="T1955" s="51" t="s">
        <v>623</v>
      </c>
    </row>
    <row r="1956" spans="1:20" s="83" customFormat="1" x14ac:dyDescent="0.25">
      <c r="A1956" s="51" t="s">
        <v>636</v>
      </c>
      <c r="B1956" s="51" t="s">
        <v>656</v>
      </c>
      <c r="C1956" s="51" t="s">
        <v>39</v>
      </c>
      <c r="D1956" s="51" t="s">
        <v>135</v>
      </c>
      <c r="E1956" s="51">
        <v>240206107</v>
      </c>
      <c r="F1956" s="51">
        <v>50</v>
      </c>
      <c r="G1956" s="52">
        <v>1E-3</v>
      </c>
      <c r="H1956" s="51">
        <v>130</v>
      </c>
      <c r="I1956" s="53">
        <v>10.711446199999999</v>
      </c>
      <c r="J1956" s="53">
        <v>4.1276999999999998E-3</v>
      </c>
      <c r="K1956" s="53">
        <v>9.9517250999999973</v>
      </c>
      <c r="L1956" s="54">
        <v>0.36297790000000002</v>
      </c>
      <c r="M1956" s="55">
        <v>1.6393E-3</v>
      </c>
      <c r="N1956" s="53">
        <v>0.37499900000000003</v>
      </c>
      <c r="O1956" s="56">
        <v>590</v>
      </c>
      <c r="P1956" s="56">
        <v>216</v>
      </c>
      <c r="Q1956" s="60">
        <v>0.53356000000000003</v>
      </c>
      <c r="R1956" s="60">
        <v>0.37221595732784568</v>
      </c>
      <c r="S1956" s="60">
        <v>0.68195014004097754</v>
      </c>
      <c r="T1956" s="51" t="s">
        <v>623</v>
      </c>
    </row>
    <row r="1957" spans="1:20" s="83" customFormat="1" x14ac:dyDescent="0.25">
      <c r="A1957" s="51" t="s">
        <v>636</v>
      </c>
      <c r="B1957" s="51" t="s">
        <v>656</v>
      </c>
      <c r="C1957" s="51" t="s">
        <v>39</v>
      </c>
      <c r="D1957" s="51" t="s">
        <v>135</v>
      </c>
      <c r="E1957" s="51">
        <v>240207344</v>
      </c>
      <c r="F1957" s="51">
        <v>50</v>
      </c>
      <c r="G1957" s="52">
        <v>1E-3</v>
      </c>
      <c r="H1957" s="51">
        <v>130</v>
      </c>
      <c r="I1957" s="53">
        <v>11.084184499999999</v>
      </c>
      <c r="J1957" s="53">
        <v>3.2609000000000002E-3</v>
      </c>
      <c r="K1957" s="53">
        <v>10.1388429</v>
      </c>
      <c r="L1957" s="54">
        <v>0.37040269999999997</v>
      </c>
      <c r="M1957" s="55">
        <v>2.9480000000000001E-3</v>
      </c>
      <c r="N1957" s="53">
        <v>0.54998689999999995</v>
      </c>
      <c r="O1957" s="56">
        <v>578</v>
      </c>
      <c r="P1957" s="56">
        <v>218</v>
      </c>
      <c r="Q1957" s="60">
        <v>0.510884</v>
      </c>
      <c r="R1957" s="60">
        <v>0.41945122585319622</v>
      </c>
      <c r="S1957" s="60">
        <v>0.70656421796600066</v>
      </c>
      <c r="T1957" s="51" t="s">
        <v>623</v>
      </c>
    </row>
    <row r="1958" spans="1:20" s="83" customFormat="1" x14ac:dyDescent="0.25">
      <c r="A1958" s="51" t="s">
        <v>636</v>
      </c>
      <c r="B1958" s="51" t="s">
        <v>656</v>
      </c>
      <c r="C1958" s="51" t="s">
        <v>39</v>
      </c>
      <c r="D1958" s="51" t="s">
        <v>135</v>
      </c>
      <c r="E1958" s="51">
        <v>240208632</v>
      </c>
      <c r="F1958" s="51">
        <v>50</v>
      </c>
      <c r="G1958" s="52">
        <v>1E-3</v>
      </c>
      <c r="H1958" s="51">
        <v>130</v>
      </c>
      <c r="I1958" s="53">
        <v>9.1406498999999997</v>
      </c>
      <c r="J1958" s="53">
        <v>3.16E-3</v>
      </c>
      <c r="K1958" s="53">
        <v>8.602556400000001</v>
      </c>
      <c r="L1958" s="54">
        <v>0.2431594</v>
      </c>
      <c r="M1958" s="55">
        <v>1.2393E-3</v>
      </c>
      <c r="N1958" s="53">
        <v>0.276646</v>
      </c>
      <c r="O1958" s="56">
        <v>506</v>
      </c>
      <c r="P1958" s="56">
        <v>163</v>
      </c>
      <c r="Q1958" s="60">
        <v>0.57181000000000004</v>
      </c>
      <c r="R1958" s="60">
        <v>0.43709583774572142</v>
      </c>
      <c r="S1958" s="60">
        <v>0.72457877479340482</v>
      </c>
      <c r="T1958" s="51" t="s">
        <v>623</v>
      </c>
    </row>
    <row r="1959" spans="1:20" s="83" customFormat="1" x14ac:dyDescent="0.25">
      <c r="A1959" s="51" t="s">
        <v>636</v>
      </c>
      <c r="B1959" s="51" t="s">
        <v>656</v>
      </c>
      <c r="C1959" s="51" t="s">
        <v>39</v>
      </c>
      <c r="D1959" s="51" t="s">
        <v>135</v>
      </c>
      <c r="E1959" s="51">
        <v>240209713</v>
      </c>
      <c r="F1959" s="51">
        <v>50</v>
      </c>
      <c r="G1959" s="52">
        <v>1E-3</v>
      </c>
      <c r="H1959" s="51">
        <v>130</v>
      </c>
      <c r="I1959" s="53">
        <v>9.1921221000000006</v>
      </c>
      <c r="J1959" s="53">
        <v>3.1719000000000001E-3</v>
      </c>
      <c r="K1959" s="53">
        <v>8.5576196000000007</v>
      </c>
      <c r="L1959" s="54">
        <v>0.29034749999999998</v>
      </c>
      <c r="M1959" s="55">
        <v>1.4438000000000001E-3</v>
      </c>
      <c r="N1959" s="53">
        <v>0.32538420000000001</v>
      </c>
      <c r="O1959" s="56">
        <v>518</v>
      </c>
      <c r="P1959" s="56">
        <v>195</v>
      </c>
      <c r="Q1959" s="60">
        <v>0.53847500000000004</v>
      </c>
      <c r="R1959" s="60">
        <v>0.39404613604769873</v>
      </c>
      <c r="S1959" s="60">
        <v>0.67842694365432932</v>
      </c>
      <c r="T1959" s="51" t="s">
        <v>623</v>
      </c>
    </row>
    <row r="1960" spans="1:20" s="83" customFormat="1" x14ac:dyDescent="0.25">
      <c r="A1960" s="51" t="s">
        <v>636</v>
      </c>
      <c r="B1960" s="51" t="s">
        <v>656</v>
      </c>
      <c r="C1960" s="51" t="s">
        <v>39</v>
      </c>
      <c r="D1960" s="51" t="s">
        <v>135</v>
      </c>
      <c r="E1960" s="51">
        <v>240210796</v>
      </c>
      <c r="F1960" s="51">
        <v>50</v>
      </c>
      <c r="G1960" s="52">
        <v>1E-3</v>
      </c>
      <c r="H1960" s="51">
        <v>130</v>
      </c>
      <c r="I1960" s="53">
        <v>10.498209299999999</v>
      </c>
      <c r="J1960" s="53">
        <v>3.0820000000000001E-3</v>
      </c>
      <c r="K1960" s="53">
        <v>9.8123025000000013</v>
      </c>
      <c r="L1960" s="54">
        <v>0.31296679999999999</v>
      </c>
      <c r="M1960" s="55">
        <v>1.6382E-3</v>
      </c>
      <c r="N1960" s="53">
        <v>0.35206939999999998</v>
      </c>
      <c r="O1960" s="56">
        <v>590</v>
      </c>
      <c r="P1960" s="56">
        <v>212</v>
      </c>
      <c r="Q1960" s="60">
        <v>0.62857600000000002</v>
      </c>
      <c r="R1960" s="60">
        <v>0.45911489634466091</v>
      </c>
      <c r="S1960" s="60">
        <v>0.7206864776773958</v>
      </c>
      <c r="T1960" s="51" t="s">
        <v>623</v>
      </c>
    </row>
    <row r="1961" spans="1:20" s="83" customFormat="1" x14ac:dyDescent="0.25">
      <c r="A1961" s="51" t="s">
        <v>636</v>
      </c>
      <c r="B1961" s="51" t="s">
        <v>656</v>
      </c>
      <c r="C1961" s="51" t="s">
        <v>39</v>
      </c>
      <c r="D1961" s="51" t="s">
        <v>135</v>
      </c>
      <c r="E1961" s="51">
        <v>240212009</v>
      </c>
      <c r="F1961" s="51">
        <v>50</v>
      </c>
      <c r="G1961" s="52">
        <v>1E-3</v>
      </c>
      <c r="H1961" s="51">
        <v>130</v>
      </c>
      <c r="I1961" s="53">
        <v>10.561739299999999</v>
      </c>
      <c r="J1961" s="53">
        <v>3.2357000000000002E-3</v>
      </c>
      <c r="K1961" s="53">
        <v>9.8880354999999991</v>
      </c>
      <c r="L1961" s="54">
        <v>0.30268119999999998</v>
      </c>
      <c r="M1961" s="55">
        <v>1.5495000000000001E-3</v>
      </c>
      <c r="N1961" s="53">
        <v>0.35064580000000001</v>
      </c>
      <c r="O1961" s="56">
        <v>590</v>
      </c>
      <c r="P1961" s="56">
        <v>206</v>
      </c>
      <c r="Q1961" s="60">
        <v>0.57868699999999995</v>
      </c>
      <c r="R1961" s="60">
        <v>0.38099979352200142</v>
      </c>
      <c r="S1961" s="60">
        <v>0.70351082666648346</v>
      </c>
      <c r="T1961" s="51" t="s">
        <v>623</v>
      </c>
    </row>
    <row r="1962" spans="1:20" s="83" customFormat="1" x14ac:dyDescent="0.25">
      <c r="A1962" s="51" t="s">
        <v>636</v>
      </c>
      <c r="B1962" s="51" t="s">
        <v>656</v>
      </c>
      <c r="C1962" s="51" t="s">
        <v>39</v>
      </c>
      <c r="D1962" s="51" t="s">
        <v>135</v>
      </c>
      <c r="E1962" s="51">
        <v>240213229</v>
      </c>
      <c r="F1962" s="51">
        <v>50</v>
      </c>
      <c r="G1962" s="52">
        <v>1E-3</v>
      </c>
      <c r="H1962" s="51">
        <v>130</v>
      </c>
      <c r="I1962" s="53">
        <v>12.0465011</v>
      </c>
      <c r="J1962" s="53">
        <v>3.3433999999999998E-3</v>
      </c>
      <c r="K1962" s="53">
        <v>11.279581</v>
      </c>
      <c r="L1962" s="54">
        <v>0.35474349999999999</v>
      </c>
      <c r="M1962" s="55">
        <v>1.9946E-3</v>
      </c>
      <c r="N1962" s="53">
        <v>0.3897022</v>
      </c>
      <c r="O1962" s="56">
        <v>650</v>
      </c>
      <c r="P1962" s="56">
        <v>244</v>
      </c>
      <c r="Q1962" s="60">
        <v>0.55796500000000004</v>
      </c>
      <c r="R1962" s="60">
        <v>0.47421514289565903</v>
      </c>
      <c r="S1962" s="60">
        <v>0.7398417454707602</v>
      </c>
      <c r="T1962" s="51" t="s">
        <v>623</v>
      </c>
    </row>
    <row r="1963" spans="1:20" s="83" customFormat="1" x14ac:dyDescent="0.25">
      <c r="A1963" s="51" t="s">
        <v>636</v>
      </c>
      <c r="B1963" s="51" t="s">
        <v>656</v>
      </c>
      <c r="C1963" s="51" t="s">
        <v>39</v>
      </c>
      <c r="D1963" s="51" t="s">
        <v>135</v>
      </c>
      <c r="E1963" s="51">
        <v>240214602</v>
      </c>
      <c r="F1963" s="51">
        <v>50</v>
      </c>
      <c r="G1963" s="52">
        <v>1E-3</v>
      </c>
      <c r="H1963" s="51">
        <v>130</v>
      </c>
      <c r="I1963" s="53">
        <v>9.5972667000000005</v>
      </c>
      <c r="J1963" s="53">
        <v>3.0273000000000001E-3</v>
      </c>
      <c r="K1963" s="53">
        <v>8.9070009999999993</v>
      </c>
      <c r="L1963" s="54">
        <v>0.30738369999999998</v>
      </c>
      <c r="M1963" s="55">
        <v>1.7384E-3</v>
      </c>
      <c r="N1963" s="53">
        <v>0.36266979999999999</v>
      </c>
      <c r="O1963" s="56">
        <v>542</v>
      </c>
      <c r="P1963" s="56">
        <v>211</v>
      </c>
      <c r="Q1963" s="60">
        <v>0.54034800000000005</v>
      </c>
      <c r="R1963" s="60">
        <v>0.43347167815799248</v>
      </c>
      <c r="S1963" s="60">
        <v>0.71173552071960311</v>
      </c>
      <c r="T1963" s="51" t="s">
        <v>623</v>
      </c>
    </row>
    <row r="1964" spans="1:20" s="83" customFormat="1" x14ac:dyDescent="0.25">
      <c r="A1964" s="51" t="s">
        <v>636</v>
      </c>
      <c r="B1964" s="51" t="s">
        <v>656</v>
      </c>
      <c r="C1964" s="51" t="s">
        <v>39</v>
      </c>
      <c r="D1964" s="51" t="s">
        <v>135</v>
      </c>
      <c r="E1964" s="51">
        <v>240215727</v>
      </c>
      <c r="F1964" s="51">
        <v>50</v>
      </c>
      <c r="G1964" s="52">
        <v>1E-3</v>
      </c>
      <c r="H1964" s="51">
        <v>130</v>
      </c>
      <c r="I1964" s="53">
        <v>10.085137400000001</v>
      </c>
      <c r="J1964" s="53">
        <v>3.0336999999999999E-3</v>
      </c>
      <c r="K1964" s="53">
        <v>9.4346285999999999</v>
      </c>
      <c r="L1964" s="54">
        <v>0.28801769999999999</v>
      </c>
      <c r="M1964" s="55">
        <v>1.5292999999999999E-3</v>
      </c>
      <c r="N1964" s="53">
        <v>0.34260180000000001</v>
      </c>
      <c r="O1964" s="56">
        <v>566</v>
      </c>
      <c r="P1964" s="56">
        <v>196</v>
      </c>
      <c r="Q1964" s="60">
        <v>0.57259599999999999</v>
      </c>
      <c r="R1964" s="60">
        <v>0.4700875844080506</v>
      </c>
      <c r="S1964" s="60">
        <v>0.72551567234158365</v>
      </c>
      <c r="T1964" s="51" t="s">
        <v>623</v>
      </c>
    </row>
    <row r="1965" spans="1:20" s="83" customFormat="1" x14ac:dyDescent="0.25">
      <c r="A1965" s="51" t="s">
        <v>636</v>
      </c>
      <c r="B1965" s="51" t="s">
        <v>656</v>
      </c>
      <c r="C1965" s="51" t="s">
        <v>39</v>
      </c>
      <c r="D1965" s="51" t="s">
        <v>135</v>
      </c>
      <c r="E1965" s="51">
        <v>240216900</v>
      </c>
      <c r="F1965" s="51">
        <v>50</v>
      </c>
      <c r="G1965" s="52">
        <v>1E-3</v>
      </c>
      <c r="H1965" s="51">
        <v>130</v>
      </c>
      <c r="I1965" s="53">
        <v>10.546554</v>
      </c>
      <c r="J1965" s="53">
        <v>3.0512E-3</v>
      </c>
      <c r="K1965" s="53">
        <v>9.8376953</v>
      </c>
      <c r="L1965" s="54">
        <v>0.31769589999999998</v>
      </c>
      <c r="M1965" s="55">
        <v>1.6490999999999999E-3</v>
      </c>
      <c r="N1965" s="53">
        <v>0.37027149999999998</v>
      </c>
      <c r="O1965" s="56">
        <v>590</v>
      </c>
      <c r="P1965" s="56">
        <v>220</v>
      </c>
      <c r="Q1965" s="60">
        <v>0.55251499999999998</v>
      </c>
      <c r="R1965" s="60">
        <v>0.41430160037935698</v>
      </c>
      <c r="S1965" s="60">
        <v>0.69976331347454734</v>
      </c>
      <c r="T1965" s="51" t="s">
        <v>623</v>
      </c>
    </row>
    <row r="1966" spans="1:20" s="83" customFormat="1" x14ac:dyDescent="0.25">
      <c r="A1966" s="51" t="s">
        <v>636</v>
      </c>
      <c r="B1966" s="51" t="s">
        <v>656</v>
      </c>
      <c r="C1966" s="51" t="s">
        <v>39</v>
      </c>
      <c r="D1966" s="51" t="s">
        <v>135</v>
      </c>
      <c r="E1966" s="51">
        <v>240218118</v>
      </c>
      <c r="F1966" s="51">
        <v>50</v>
      </c>
      <c r="G1966" s="52">
        <v>1E-3</v>
      </c>
      <c r="H1966" s="51">
        <v>130</v>
      </c>
      <c r="I1966" s="53">
        <v>9.7913592000000005</v>
      </c>
      <c r="J1966" s="53">
        <v>3.1213E-3</v>
      </c>
      <c r="K1966" s="53">
        <v>9.1343031000000003</v>
      </c>
      <c r="L1966" s="54">
        <v>0.3040659</v>
      </c>
      <c r="M1966" s="55">
        <v>1.6643000000000001E-3</v>
      </c>
      <c r="N1966" s="53">
        <v>0.33282430000000002</v>
      </c>
      <c r="O1966" s="56">
        <v>554</v>
      </c>
      <c r="P1966" s="56">
        <v>208</v>
      </c>
      <c r="Q1966" s="60">
        <v>0.55895399999999995</v>
      </c>
      <c r="R1966" s="60">
        <v>0.43874144062798931</v>
      </c>
      <c r="S1966" s="60">
        <v>0.72246866773661456</v>
      </c>
      <c r="T1966" s="51" t="s">
        <v>623</v>
      </c>
    </row>
    <row r="1967" spans="1:20" s="83" customFormat="1" x14ac:dyDescent="0.25">
      <c r="A1967" s="51" t="s">
        <v>636</v>
      </c>
      <c r="B1967" s="51" t="s">
        <v>656</v>
      </c>
      <c r="C1967" s="51" t="s">
        <v>39</v>
      </c>
      <c r="D1967" s="51" t="s">
        <v>135</v>
      </c>
      <c r="E1967" s="51">
        <v>240219259</v>
      </c>
      <c r="F1967" s="51">
        <v>50</v>
      </c>
      <c r="G1967" s="52">
        <v>1E-3</v>
      </c>
      <c r="H1967" s="51">
        <v>130</v>
      </c>
      <c r="I1967" s="53">
        <v>9.8269853000000005</v>
      </c>
      <c r="J1967" s="53">
        <v>3.0566999999999999E-3</v>
      </c>
      <c r="K1967" s="53">
        <v>9.2516381999999986</v>
      </c>
      <c r="L1967" s="54">
        <v>0.260577</v>
      </c>
      <c r="M1967" s="55">
        <v>1.2837E-3</v>
      </c>
      <c r="N1967" s="53">
        <v>0.29574329999999999</v>
      </c>
      <c r="O1967" s="56">
        <v>566</v>
      </c>
      <c r="P1967" s="56">
        <v>182</v>
      </c>
      <c r="Q1967" s="60">
        <v>0.58867499999999995</v>
      </c>
      <c r="R1967" s="60">
        <v>0.43933624413413469</v>
      </c>
      <c r="S1967" s="60">
        <v>0.71999955428964846</v>
      </c>
      <c r="T1967" s="51" t="s">
        <v>623</v>
      </c>
    </row>
    <row r="1968" spans="1:20" s="83" customFormat="1" x14ac:dyDescent="0.25">
      <c r="A1968" s="51" t="s">
        <v>636</v>
      </c>
      <c r="B1968" s="51" t="s">
        <v>656</v>
      </c>
      <c r="C1968" s="51" t="s">
        <v>39</v>
      </c>
      <c r="D1968" s="51" t="s">
        <v>135</v>
      </c>
      <c r="E1968" s="51">
        <v>240220404</v>
      </c>
      <c r="F1968" s="51">
        <v>50</v>
      </c>
      <c r="G1968" s="52">
        <v>1E-3</v>
      </c>
      <c r="H1968" s="51">
        <v>130</v>
      </c>
      <c r="I1968" s="53">
        <v>9.9593410999999996</v>
      </c>
      <c r="J1968" s="53">
        <v>3.0377999999999989E-3</v>
      </c>
      <c r="K1968" s="53">
        <v>9.2796041999999996</v>
      </c>
      <c r="L1968" s="54">
        <v>0.30830289999999999</v>
      </c>
      <c r="M1968" s="55">
        <v>1.7618E-3</v>
      </c>
      <c r="N1968" s="53">
        <v>0.35140290000000002</v>
      </c>
      <c r="O1968" s="56">
        <v>566</v>
      </c>
      <c r="P1968" s="56">
        <v>214</v>
      </c>
      <c r="Q1968" s="60">
        <v>0.57274899999999995</v>
      </c>
      <c r="R1968" s="60">
        <v>0.43394741451149732</v>
      </c>
      <c r="S1968" s="60">
        <v>0.70693804974881602</v>
      </c>
      <c r="T1968" s="51" t="s">
        <v>623</v>
      </c>
    </row>
    <row r="1969" spans="1:20" s="83" customFormat="1" x14ac:dyDescent="0.25">
      <c r="A1969" s="51" t="s">
        <v>636</v>
      </c>
      <c r="B1969" s="51" t="s">
        <v>656</v>
      </c>
      <c r="C1969" s="51" t="s">
        <v>39</v>
      </c>
      <c r="D1969" s="51" t="s">
        <v>135</v>
      </c>
      <c r="E1969" s="51">
        <v>240223712</v>
      </c>
      <c r="F1969" s="51">
        <v>100</v>
      </c>
      <c r="G1969" s="52">
        <v>1E-3</v>
      </c>
      <c r="H1969" s="51">
        <v>130</v>
      </c>
      <c r="I1969" s="53">
        <v>20.3673948</v>
      </c>
      <c r="J1969" s="53">
        <v>6.0188000000000004E-3</v>
      </c>
      <c r="K1969" s="53">
        <v>19.097238300000001</v>
      </c>
      <c r="L1969" s="54">
        <v>0.59670979999999996</v>
      </c>
      <c r="M1969" s="55">
        <v>4.0618E-3</v>
      </c>
      <c r="N1969" s="53">
        <v>0.6353799</v>
      </c>
      <c r="O1969" s="56">
        <v>1180</v>
      </c>
      <c r="P1969" s="56">
        <v>412</v>
      </c>
      <c r="Q1969" s="60">
        <v>0.61867099999999997</v>
      </c>
      <c r="R1969" s="60">
        <v>0.45433784544166839</v>
      </c>
      <c r="S1969" s="60">
        <v>0.74600355662183926</v>
      </c>
      <c r="T1969" s="51" t="s">
        <v>623</v>
      </c>
    </row>
    <row r="1970" spans="1:20" s="83" customFormat="1" x14ac:dyDescent="0.25">
      <c r="A1970" s="51" t="s">
        <v>636</v>
      </c>
      <c r="B1970" s="51" t="s">
        <v>656</v>
      </c>
      <c r="C1970" s="51" t="s">
        <v>39</v>
      </c>
      <c r="D1970" s="51" t="s">
        <v>135</v>
      </c>
      <c r="E1970" s="51">
        <v>240225911</v>
      </c>
      <c r="F1970" s="51">
        <v>100</v>
      </c>
      <c r="G1970" s="52">
        <v>1E-3</v>
      </c>
      <c r="H1970" s="51">
        <v>130</v>
      </c>
      <c r="I1970" s="53">
        <v>19.2404628</v>
      </c>
      <c r="J1970" s="53">
        <v>6.0147999999999998E-3</v>
      </c>
      <c r="K1970" s="53">
        <v>18.017598599999999</v>
      </c>
      <c r="L1970" s="54">
        <v>0.58023259999999999</v>
      </c>
      <c r="M1970" s="55">
        <v>4.1080999999999999E-3</v>
      </c>
      <c r="N1970" s="53">
        <v>0.60589300000000001</v>
      </c>
      <c r="O1970" s="56">
        <v>1132</v>
      </c>
      <c r="P1970" s="56">
        <v>398</v>
      </c>
      <c r="Q1970" s="60">
        <v>0.65305599999999997</v>
      </c>
      <c r="R1970" s="60">
        <v>0.52775610437661813</v>
      </c>
      <c r="S1970" s="60">
        <v>0.76898063162227281</v>
      </c>
      <c r="T1970" s="51" t="s">
        <v>623</v>
      </c>
    </row>
    <row r="1971" spans="1:20" s="83" customFormat="1" x14ac:dyDescent="0.25">
      <c r="A1971" s="51" t="s">
        <v>636</v>
      </c>
      <c r="B1971" s="51" t="s">
        <v>656</v>
      </c>
      <c r="C1971" s="51" t="s">
        <v>39</v>
      </c>
      <c r="D1971" s="51" t="s">
        <v>135</v>
      </c>
      <c r="E1971" s="51">
        <v>240227995</v>
      </c>
      <c r="F1971" s="51">
        <v>100</v>
      </c>
      <c r="G1971" s="52">
        <v>1E-3</v>
      </c>
      <c r="H1971" s="51">
        <v>130</v>
      </c>
      <c r="I1971" s="53">
        <v>20.4695289</v>
      </c>
      <c r="J1971" s="53">
        <v>5.9274000000000002E-3</v>
      </c>
      <c r="K1971" s="53">
        <v>19.087873699999999</v>
      </c>
      <c r="L1971" s="54">
        <v>0.63522619999999996</v>
      </c>
      <c r="M1971" s="55">
        <v>4.4618000000000001E-3</v>
      </c>
      <c r="N1971" s="53">
        <v>0.70790260000000005</v>
      </c>
      <c r="O1971" s="56">
        <v>1192</v>
      </c>
      <c r="P1971" s="56">
        <v>444</v>
      </c>
      <c r="Q1971" s="60">
        <v>0.70715600000000001</v>
      </c>
      <c r="R1971" s="60">
        <v>0.55731405629312591</v>
      </c>
      <c r="S1971" s="60">
        <v>0.77504259076052728</v>
      </c>
      <c r="T1971" s="51" t="s">
        <v>623</v>
      </c>
    </row>
    <row r="1972" spans="1:20" s="83" customFormat="1" x14ac:dyDescent="0.25">
      <c r="A1972" s="51" t="s">
        <v>636</v>
      </c>
      <c r="B1972" s="51" t="s">
        <v>656</v>
      </c>
      <c r="C1972" s="51" t="s">
        <v>39</v>
      </c>
      <c r="D1972" s="51" t="s">
        <v>135</v>
      </c>
      <c r="E1972" s="51">
        <v>240230203</v>
      </c>
      <c r="F1972" s="51">
        <v>100</v>
      </c>
      <c r="G1972" s="52">
        <v>1E-3</v>
      </c>
      <c r="H1972" s="51">
        <v>130</v>
      </c>
      <c r="I1972" s="53">
        <v>20.1961023</v>
      </c>
      <c r="J1972" s="53">
        <v>5.9676E-3</v>
      </c>
      <c r="K1972" s="53">
        <v>18.939290400000001</v>
      </c>
      <c r="L1972" s="54">
        <v>0.58806840000000005</v>
      </c>
      <c r="M1972" s="55">
        <v>4.2055E-3</v>
      </c>
      <c r="N1972" s="53">
        <v>0.6309941</v>
      </c>
      <c r="O1972" s="56">
        <v>1180</v>
      </c>
      <c r="P1972" s="56">
        <v>410</v>
      </c>
      <c r="Q1972" s="60">
        <v>0.63136700000000001</v>
      </c>
      <c r="R1972" s="60">
        <v>0.4710514383300235</v>
      </c>
      <c r="S1972" s="60">
        <v>0.73245454205229987</v>
      </c>
      <c r="T1972" s="51" t="s">
        <v>623</v>
      </c>
    </row>
    <row r="1973" spans="1:20" s="83" customFormat="1" x14ac:dyDescent="0.25">
      <c r="A1973" s="51" t="s">
        <v>636</v>
      </c>
      <c r="B1973" s="51" t="s">
        <v>656</v>
      </c>
      <c r="C1973" s="51" t="s">
        <v>39</v>
      </c>
      <c r="D1973" s="51" t="s">
        <v>135</v>
      </c>
      <c r="E1973" s="51">
        <v>240234295</v>
      </c>
      <c r="F1973" s="51">
        <v>100</v>
      </c>
      <c r="G1973" s="52">
        <v>1E-3</v>
      </c>
      <c r="H1973" s="51">
        <v>130</v>
      </c>
      <c r="I1973" s="53">
        <v>19.242641299999999</v>
      </c>
      <c r="J1973" s="53">
        <v>5.8941000000000002E-3</v>
      </c>
      <c r="K1973" s="53">
        <v>18.010668500000001</v>
      </c>
      <c r="L1973" s="54">
        <v>0.57931160000000004</v>
      </c>
      <c r="M1973" s="55">
        <v>3.8960000000000002E-3</v>
      </c>
      <c r="N1973" s="53">
        <v>0.61601530000000004</v>
      </c>
      <c r="O1973" s="56">
        <v>1132</v>
      </c>
      <c r="P1973" s="56">
        <v>400</v>
      </c>
      <c r="Q1973" s="60">
        <v>0.58126100000000003</v>
      </c>
      <c r="R1973" s="60">
        <v>0.45891484004954841</v>
      </c>
      <c r="S1973" s="60">
        <v>0.73419099494641737</v>
      </c>
      <c r="T1973" s="51" t="s">
        <v>623</v>
      </c>
    </row>
    <row r="1974" spans="1:20" s="83" customFormat="1" x14ac:dyDescent="0.25">
      <c r="A1974" s="51" t="s">
        <v>636</v>
      </c>
      <c r="B1974" s="51" t="s">
        <v>656</v>
      </c>
      <c r="C1974" s="51" t="s">
        <v>39</v>
      </c>
      <c r="D1974" s="51" t="s">
        <v>135</v>
      </c>
      <c r="E1974" s="51">
        <v>240236382</v>
      </c>
      <c r="F1974" s="51">
        <v>100</v>
      </c>
      <c r="G1974" s="52">
        <v>1E-3</v>
      </c>
      <c r="H1974" s="51">
        <v>130</v>
      </c>
      <c r="I1974" s="53">
        <v>18.390777100000001</v>
      </c>
      <c r="J1974" s="53">
        <v>5.9194000000000009E-3</v>
      </c>
      <c r="K1974" s="53">
        <v>17.301166899999998</v>
      </c>
      <c r="L1974" s="54">
        <v>0.50685939999999996</v>
      </c>
      <c r="M1974" s="55">
        <v>3.7328000000000001E-3</v>
      </c>
      <c r="N1974" s="53">
        <v>0.54780430000000002</v>
      </c>
      <c r="O1974" s="56">
        <v>1084</v>
      </c>
      <c r="P1974" s="56">
        <v>352</v>
      </c>
      <c r="Q1974" s="60">
        <v>0.619085</v>
      </c>
      <c r="R1974" s="60">
        <v>0.46462821951604449</v>
      </c>
      <c r="S1974" s="60">
        <v>0.7377360718434024</v>
      </c>
      <c r="T1974" s="51" t="s">
        <v>623</v>
      </c>
    </row>
    <row r="1975" spans="1:20" s="83" customFormat="1" x14ac:dyDescent="0.25">
      <c r="A1975" s="51" t="s">
        <v>636</v>
      </c>
      <c r="B1975" s="51" t="s">
        <v>656</v>
      </c>
      <c r="C1975" s="51" t="s">
        <v>39</v>
      </c>
      <c r="D1975" s="51" t="s">
        <v>135</v>
      </c>
      <c r="E1975" s="51">
        <v>240238382</v>
      </c>
      <c r="F1975" s="51">
        <v>100</v>
      </c>
      <c r="G1975" s="52">
        <v>1E-3</v>
      </c>
      <c r="H1975" s="51">
        <v>130</v>
      </c>
      <c r="I1975" s="53">
        <v>19.609257400000001</v>
      </c>
      <c r="J1975" s="53">
        <v>6.7860000000000004E-3</v>
      </c>
      <c r="K1975" s="53">
        <v>18.308418400000001</v>
      </c>
      <c r="L1975" s="54">
        <v>0.61048219999999997</v>
      </c>
      <c r="M1975" s="55">
        <v>4.2837999999999999E-3</v>
      </c>
      <c r="N1975" s="53">
        <v>0.65182229999999997</v>
      </c>
      <c r="O1975" s="56">
        <v>1144</v>
      </c>
      <c r="P1975" s="56">
        <v>425</v>
      </c>
      <c r="Q1975" s="60">
        <v>0.59315899999999999</v>
      </c>
      <c r="R1975" s="60">
        <v>0.43094688427824429</v>
      </c>
      <c r="S1975" s="60">
        <v>0.72694508117017831</v>
      </c>
      <c r="T1975" s="51" t="s">
        <v>623</v>
      </c>
    </row>
    <row r="1976" spans="1:20" s="83" customFormat="1" x14ac:dyDescent="0.25">
      <c r="A1976" s="51" t="s">
        <v>636</v>
      </c>
      <c r="B1976" s="51" t="s">
        <v>656</v>
      </c>
      <c r="C1976" s="51" t="s">
        <v>39</v>
      </c>
      <c r="D1976" s="51" t="s">
        <v>135</v>
      </c>
      <c r="E1976" s="51">
        <v>240240506</v>
      </c>
      <c r="F1976" s="51">
        <v>100</v>
      </c>
      <c r="G1976" s="52">
        <v>1E-3</v>
      </c>
      <c r="H1976" s="51">
        <v>130</v>
      </c>
      <c r="I1976" s="53">
        <v>18.7700551</v>
      </c>
      <c r="J1976" s="53">
        <v>5.9781999999999986E-3</v>
      </c>
      <c r="K1976" s="53">
        <v>17.635367599999999</v>
      </c>
      <c r="L1976" s="54">
        <v>0.54031099999999999</v>
      </c>
      <c r="M1976" s="55">
        <v>3.8892000000000002E-3</v>
      </c>
      <c r="N1976" s="53">
        <v>0.55836759999999996</v>
      </c>
      <c r="O1976" s="56">
        <v>1108</v>
      </c>
      <c r="P1976" s="56">
        <v>369</v>
      </c>
      <c r="Q1976" s="60">
        <v>0.62335799999999997</v>
      </c>
      <c r="R1976" s="60">
        <v>0.40093070642695722</v>
      </c>
      <c r="S1976" s="60">
        <v>0.72263156416521523</v>
      </c>
      <c r="T1976" s="51" t="s">
        <v>623</v>
      </c>
    </row>
    <row r="1977" spans="1:20" s="83" customFormat="1" x14ac:dyDescent="0.25">
      <c r="A1977" s="51" t="s">
        <v>636</v>
      </c>
      <c r="B1977" s="51" t="s">
        <v>656</v>
      </c>
      <c r="C1977" s="51" t="s">
        <v>39</v>
      </c>
      <c r="D1977" s="51" t="s">
        <v>135</v>
      </c>
      <c r="E1977" s="51">
        <v>240242543</v>
      </c>
      <c r="F1977" s="51">
        <v>100</v>
      </c>
      <c r="G1977" s="52">
        <v>1E-3</v>
      </c>
      <c r="H1977" s="51">
        <v>130</v>
      </c>
      <c r="I1977" s="53">
        <v>20.447337999999998</v>
      </c>
      <c r="J1977" s="53">
        <v>6.0232000000000003E-3</v>
      </c>
      <c r="K1977" s="53">
        <v>19.189197700000001</v>
      </c>
      <c r="L1977" s="54">
        <v>0.58078510000000005</v>
      </c>
      <c r="M1977" s="55">
        <v>4.0330000000000001E-3</v>
      </c>
      <c r="N1977" s="53">
        <v>0.63870199999999999</v>
      </c>
      <c r="O1977" s="56">
        <v>1192</v>
      </c>
      <c r="P1977" s="56">
        <v>407</v>
      </c>
      <c r="Q1977" s="60">
        <v>0.56020899999999996</v>
      </c>
      <c r="R1977" s="60">
        <v>0.41072058373609321</v>
      </c>
      <c r="S1977" s="60">
        <v>0.70693886475489032</v>
      </c>
      <c r="T1977" s="51" t="s">
        <v>623</v>
      </c>
    </row>
    <row r="1978" spans="1:20" s="83" customFormat="1" x14ac:dyDescent="0.25">
      <c r="A1978" s="51" t="s">
        <v>636</v>
      </c>
      <c r="B1978" s="51" t="s">
        <v>656</v>
      </c>
      <c r="C1978" s="51" t="s">
        <v>39</v>
      </c>
      <c r="D1978" s="51" t="s">
        <v>135</v>
      </c>
      <c r="E1978" s="51">
        <v>240244749</v>
      </c>
      <c r="F1978" s="51">
        <v>100</v>
      </c>
      <c r="G1978" s="52">
        <v>1E-3</v>
      </c>
      <c r="H1978" s="51">
        <v>130</v>
      </c>
      <c r="I1978" s="53">
        <v>20.147601600000002</v>
      </c>
      <c r="J1978" s="53">
        <v>6.1679999999999999E-3</v>
      </c>
      <c r="K1978" s="53">
        <v>18.667563300000001</v>
      </c>
      <c r="L1978" s="54">
        <v>0.7858098</v>
      </c>
      <c r="M1978" s="55">
        <v>3.7491E-3</v>
      </c>
      <c r="N1978" s="53">
        <v>0.65579270000000001</v>
      </c>
      <c r="O1978" s="56">
        <v>1120</v>
      </c>
      <c r="P1978" s="56">
        <v>393</v>
      </c>
      <c r="Q1978" s="60">
        <v>0.64912800000000004</v>
      </c>
      <c r="R1978" s="60">
        <v>0.5024292025452225</v>
      </c>
      <c r="S1978" s="60">
        <v>0.73577219098824942</v>
      </c>
      <c r="T1978" s="51" t="s">
        <v>623</v>
      </c>
    </row>
    <row r="1979" spans="1:20" s="83" customFormat="1" x14ac:dyDescent="0.25">
      <c r="A1979" s="51" t="s">
        <v>636</v>
      </c>
      <c r="B1979" s="51" t="s">
        <v>656</v>
      </c>
      <c r="C1979" s="51" t="s">
        <v>39</v>
      </c>
      <c r="D1979" s="51" t="s">
        <v>135</v>
      </c>
      <c r="E1979" s="51">
        <v>240246925</v>
      </c>
      <c r="F1979" s="51">
        <v>100</v>
      </c>
      <c r="G1979" s="52">
        <v>1E-3</v>
      </c>
      <c r="H1979" s="51">
        <v>130</v>
      </c>
      <c r="I1979" s="53">
        <v>18.3944379</v>
      </c>
      <c r="J1979" s="53">
        <v>5.8592000000000002E-3</v>
      </c>
      <c r="K1979" s="53">
        <v>17.143184000000002</v>
      </c>
      <c r="L1979" s="54">
        <v>0.55938189999999999</v>
      </c>
      <c r="M1979" s="55">
        <v>3.8157999999999998E-3</v>
      </c>
      <c r="N1979" s="53">
        <v>0.65554630000000003</v>
      </c>
      <c r="O1979" s="56">
        <v>1072</v>
      </c>
      <c r="P1979" s="56">
        <v>375</v>
      </c>
      <c r="Q1979" s="60">
        <v>0.72284400000000004</v>
      </c>
      <c r="R1979" s="60">
        <v>0.54875134926156055</v>
      </c>
      <c r="S1979" s="60">
        <v>0.7797490537477203</v>
      </c>
      <c r="T1979" s="51" t="s">
        <v>623</v>
      </c>
    </row>
    <row r="1980" spans="1:20" s="83" customFormat="1" x14ac:dyDescent="0.25">
      <c r="A1980" s="51" t="s">
        <v>636</v>
      </c>
      <c r="B1980" s="51" t="s">
        <v>656</v>
      </c>
      <c r="C1980" s="51" t="s">
        <v>39</v>
      </c>
      <c r="D1980" s="51" t="s">
        <v>135</v>
      </c>
      <c r="E1980" s="51">
        <v>240248925</v>
      </c>
      <c r="F1980" s="51">
        <v>100</v>
      </c>
      <c r="G1980" s="52">
        <v>1E-3</v>
      </c>
      <c r="H1980" s="51">
        <v>130</v>
      </c>
      <c r="I1980" s="53">
        <v>19.675931500000001</v>
      </c>
      <c r="J1980" s="53">
        <v>5.8530999999999991E-3</v>
      </c>
      <c r="K1980" s="53">
        <v>18.517855900000001</v>
      </c>
      <c r="L1980" s="54">
        <v>0.53435480000000002</v>
      </c>
      <c r="M1980" s="55">
        <v>3.8725000000000001E-3</v>
      </c>
      <c r="N1980" s="53">
        <v>0.58715490000000004</v>
      </c>
      <c r="O1980" s="56">
        <v>1156</v>
      </c>
      <c r="P1980" s="56">
        <v>385</v>
      </c>
      <c r="Q1980" s="60">
        <v>0.54437000000000002</v>
      </c>
      <c r="R1980" s="60">
        <v>0.39000994624459018</v>
      </c>
      <c r="S1980" s="60">
        <v>0.68770890761901593</v>
      </c>
      <c r="T1980" s="51" t="s">
        <v>623</v>
      </c>
    </row>
    <row r="1981" spans="1:20" s="83" customFormat="1" x14ac:dyDescent="0.25">
      <c r="A1981" s="51" t="s">
        <v>636</v>
      </c>
      <c r="B1981" s="51" t="s">
        <v>656</v>
      </c>
      <c r="C1981" s="51" t="s">
        <v>39</v>
      </c>
      <c r="D1981" s="51" t="s">
        <v>135</v>
      </c>
      <c r="E1981" s="51">
        <v>240251055</v>
      </c>
      <c r="F1981" s="51">
        <v>100</v>
      </c>
      <c r="G1981" s="52">
        <v>1E-3</v>
      </c>
      <c r="H1981" s="51">
        <v>130</v>
      </c>
      <c r="I1981" s="53">
        <v>20.132315899999998</v>
      </c>
      <c r="J1981" s="53">
        <v>5.9903999999999999E-3</v>
      </c>
      <c r="K1981" s="53">
        <v>18.876770400000002</v>
      </c>
      <c r="L1981" s="54">
        <v>0.60247569999999995</v>
      </c>
      <c r="M1981" s="55">
        <v>4.2481000000000003E-3</v>
      </c>
      <c r="N1981" s="53">
        <v>0.61476120000000001</v>
      </c>
      <c r="O1981" s="56">
        <v>1180</v>
      </c>
      <c r="P1981" s="56">
        <v>420</v>
      </c>
      <c r="Q1981" s="60">
        <v>0.67262299999999997</v>
      </c>
      <c r="R1981" s="60">
        <v>0.57015573033707434</v>
      </c>
      <c r="S1981" s="60">
        <v>0.78913672639395371</v>
      </c>
      <c r="T1981" s="51" t="s">
        <v>623</v>
      </c>
    </row>
    <row r="1982" spans="1:20" s="83" customFormat="1" x14ac:dyDescent="0.25">
      <c r="A1982" s="51" t="s">
        <v>636</v>
      </c>
      <c r="B1982" s="51" t="s">
        <v>656</v>
      </c>
      <c r="C1982" s="51" t="s">
        <v>39</v>
      </c>
      <c r="D1982" s="51" t="s">
        <v>135</v>
      </c>
      <c r="E1982" s="51">
        <v>240255030</v>
      </c>
      <c r="F1982" s="51">
        <v>100</v>
      </c>
      <c r="G1982" s="52">
        <v>1E-3</v>
      </c>
      <c r="H1982" s="51">
        <v>130</v>
      </c>
      <c r="I1982" s="53">
        <v>20.9323835</v>
      </c>
      <c r="J1982" s="53">
        <v>6.2079000000000006E-3</v>
      </c>
      <c r="K1982" s="53">
        <v>19.500211799999999</v>
      </c>
      <c r="L1982" s="54">
        <v>0.59120709999999999</v>
      </c>
      <c r="M1982" s="55">
        <v>3.5688E-3</v>
      </c>
      <c r="N1982" s="53">
        <v>0.80238929999999997</v>
      </c>
      <c r="O1982" s="56">
        <v>1180</v>
      </c>
      <c r="P1982" s="56">
        <v>377</v>
      </c>
      <c r="Q1982" s="60">
        <v>0.62805800000000001</v>
      </c>
      <c r="R1982" s="60">
        <v>0.50555679280837329</v>
      </c>
      <c r="S1982" s="60">
        <v>0.74455312532881013</v>
      </c>
      <c r="T1982" s="51" t="s">
        <v>623</v>
      </c>
    </row>
    <row r="1983" spans="1:20" s="83" customFormat="1" x14ac:dyDescent="0.25">
      <c r="A1983" s="51" t="s">
        <v>636</v>
      </c>
      <c r="B1983" s="51" t="s">
        <v>656</v>
      </c>
      <c r="C1983" s="51" t="s">
        <v>39</v>
      </c>
      <c r="D1983" s="51" t="s">
        <v>135</v>
      </c>
      <c r="E1983" s="51">
        <v>240257292</v>
      </c>
      <c r="F1983" s="51">
        <v>100</v>
      </c>
      <c r="G1983" s="52">
        <v>1E-3</v>
      </c>
      <c r="H1983" s="51">
        <v>130</v>
      </c>
      <c r="I1983" s="53">
        <v>19.7959095</v>
      </c>
      <c r="J1983" s="53">
        <v>6.2839999999999988E-3</v>
      </c>
      <c r="K1983" s="53">
        <v>18.54213</v>
      </c>
      <c r="L1983" s="54">
        <v>0.58971830000000003</v>
      </c>
      <c r="M1983" s="55">
        <v>3.9700999999999998E-3</v>
      </c>
      <c r="N1983" s="53">
        <v>0.62579479999999998</v>
      </c>
      <c r="O1983" s="56">
        <v>1120</v>
      </c>
      <c r="P1983" s="56">
        <v>400</v>
      </c>
      <c r="Q1983" s="60">
        <v>0.68362400000000001</v>
      </c>
      <c r="R1983" s="60">
        <v>0.58080034598527286</v>
      </c>
      <c r="S1983" s="60">
        <v>0.78279391389264696</v>
      </c>
      <c r="T1983" s="51" t="s">
        <v>623</v>
      </c>
    </row>
    <row r="1984" spans="1:20" s="83" customFormat="1" x14ac:dyDescent="0.25">
      <c r="A1984" s="51" t="s">
        <v>636</v>
      </c>
      <c r="B1984" s="51" t="s">
        <v>656</v>
      </c>
      <c r="C1984" s="51" t="s">
        <v>39</v>
      </c>
      <c r="D1984" s="51" t="s">
        <v>135</v>
      </c>
      <c r="E1984" s="51">
        <v>240259436</v>
      </c>
      <c r="F1984" s="51">
        <v>100</v>
      </c>
      <c r="G1984" s="52">
        <v>1E-3</v>
      </c>
      <c r="H1984" s="51">
        <v>130</v>
      </c>
      <c r="I1984" s="53">
        <v>21.205160500000002</v>
      </c>
      <c r="J1984" s="53">
        <v>6.2299999999999994E-3</v>
      </c>
      <c r="K1984" s="53">
        <v>19.872568699999999</v>
      </c>
      <c r="L1984" s="54">
        <v>0.62145340000000004</v>
      </c>
      <c r="M1984" s="55">
        <v>4.241E-3</v>
      </c>
      <c r="N1984" s="53">
        <v>0.67120159999999995</v>
      </c>
      <c r="O1984" s="56">
        <v>1192</v>
      </c>
      <c r="P1984" s="56">
        <v>420</v>
      </c>
      <c r="Q1984" s="60">
        <v>0.70113899999999996</v>
      </c>
      <c r="R1984" s="60">
        <v>0.58774757255688537</v>
      </c>
      <c r="S1984" s="60">
        <v>0.77937193122676296</v>
      </c>
      <c r="T1984" s="51" t="s">
        <v>623</v>
      </c>
    </row>
    <row r="1985" spans="1:20" s="83" customFormat="1" x14ac:dyDescent="0.25">
      <c r="A1985" s="51" t="s">
        <v>636</v>
      </c>
      <c r="B1985" s="51" t="s">
        <v>656</v>
      </c>
      <c r="C1985" s="51" t="s">
        <v>39</v>
      </c>
      <c r="D1985" s="51" t="s">
        <v>135</v>
      </c>
      <c r="E1985" s="51">
        <v>240261723</v>
      </c>
      <c r="F1985" s="51">
        <v>100</v>
      </c>
      <c r="G1985" s="52">
        <v>1E-3</v>
      </c>
      <c r="H1985" s="51">
        <v>130</v>
      </c>
      <c r="I1985" s="53">
        <v>21.520544600000001</v>
      </c>
      <c r="J1985" s="53">
        <v>6.1054999999999998E-3</v>
      </c>
      <c r="K1985" s="53">
        <v>20.3025427</v>
      </c>
      <c r="L1985" s="54">
        <v>0.55669210000000002</v>
      </c>
      <c r="M1985" s="55">
        <v>3.8245000000000002E-3</v>
      </c>
      <c r="N1985" s="53">
        <v>0.62252560000000001</v>
      </c>
      <c r="O1985" s="56">
        <v>1216</v>
      </c>
      <c r="P1985" s="56">
        <v>392</v>
      </c>
      <c r="Q1985" s="60">
        <v>0.71309599999999995</v>
      </c>
      <c r="R1985" s="60">
        <v>0.55195063906787867</v>
      </c>
      <c r="S1985" s="60">
        <v>0.77609864269540907</v>
      </c>
      <c r="T1985" s="51" t="s">
        <v>623</v>
      </c>
    </row>
    <row r="1986" spans="1:20" s="83" customFormat="1" x14ac:dyDescent="0.25">
      <c r="A1986" s="51" t="s">
        <v>636</v>
      </c>
      <c r="B1986" s="51" t="s">
        <v>656</v>
      </c>
      <c r="C1986" s="51" t="s">
        <v>39</v>
      </c>
      <c r="D1986" s="51" t="s">
        <v>135</v>
      </c>
      <c r="E1986" s="51">
        <v>240264039</v>
      </c>
      <c r="F1986" s="51">
        <v>100</v>
      </c>
      <c r="G1986" s="52">
        <v>1E-3</v>
      </c>
      <c r="H1986" s="51">
        <v>130</v>
      </c>
      <c r="I1986" s="53">
        <v>20.801523299999999</v>
      </c>
      <c r="J1986" s="53">
        <v>6.1577999999999997E-3</v>
      </c>
      <c r="K1986" s="53">
        <v>19.494171999999999</v>
      </c>
      <c r="L1986" s="54">
        <v>0.60351529999999998</v>
      </c>
      <c r="M1986" s="55">
        <v>4.2414999999999996E-3</v>
      </c>
      <c r="N1986" s="53">
        <v>0.66482370000000002</v>
      </c>
      <c r="O1986" s="56">
        <v>1168</v>
      </c>
      <c r="P1986" s="56">
        <v>408</v>
      </c>
      <c r="Q1986" s="60">
        <v>0.65089200000000003</v>
      </c>
      <c r="R1986" s="60">
        <v>0.50929352611345402</v>
      </c>
      <c r="S1986" s="60">
        <v>0.74568427964734807</v>
      </c>
      <c r="T1986" s="51" t="s">
        <v>623</v>
      </c>
    </row>
    <row r="1987" spans="1:20" s="83" customFormat="1" x14ac:dyDescent="0.25">
      <c r="A1987" s="51" t="s">
        <v>636</v>
      </c>
      <c r="B1987" s="51" t="s">
        <v>656</v>
      </c>
      <c r="C1987" s="51" t="s">
        <v>39</v>
      </c>
      <c r="D1987" s="51" t="s">
        <v>135</v>
      </c>
      <c r="E1987" s="51">
        <v>240266283</v>
      </c>
      <c r="F1987" s="51">
        <v>100</v>
      </c>
      <c r="G1987" s="52">
        <v>1E-3</v>
      </c>
      <c r="H1987" s="51">
        <v>130</v>
      </c>
      <c r="I1987" s="53">
        <v>19.899723600000002</v>
      </c>
      <c r="J1987" s="53">
        <v>6.177199999999999E-3</v>
      </c>
      <c r="K1987" s="53">
        <v>18.638252999999999</v>
      </c>
      <c r="L1987" s="54">
        <v>0.57452490000000001</v>
      </c>
      <c r="M1987" s="55">
        <v>4.0128999999999998E-3</v>
      </c>
      <c r="N1987" s="53">
        <v>0.64948550000000005</v>
      </c>
      <c r="O1987" s="56">
        <v>1120</v>
      </c>
      <c r="P1987" s="56">
        <v>392</v>
      </c>
      <c r="Q1987" s="60">
        <v>0.63381500000000002</v>
      </c>
      <c r="R1987" s="60">
        <v>0.45074741718545291</v>
      </c>
      <c r="S1987" s="60">
        <v>0.72731727665710855</v>
      </c>
      <c r="T1987" s="51" t="s">
        <v>623</v>
      </c>
    </row>
    <row r="1988" spans="1:20" s="83" customFormat="1" x14ac:dyDescent="0.25">
      <c r="A1988" s="51" t="s">
        <v>636</v>
      </c>
      <c r="B1988" s="51" t="s">
        <v>656</v>
      </c>
      <c r="C1988" s="51" t="s">
        <v>39</v>
      </c>
      <c r="D1988" s="51" t="s">
        <v>135</v>
      </c>
      <c r="E1988" s="51">
        <v>240268438</v>
      </c>
      <c r="F1988" s="51">
        <v>100</v>
      </c>
      <c r="G1988" s="52">
        <v>1E-3</v>
      </c>
      <c r="H1988" s="51">
        <v>130</v>
      </c>
      <c r="I1988" s="53">
        <v>20.170977799999999</v>
      </c>
      <c r="J1988" s="53">
        <v>6.1113000000000009E-3</v>
      </c>
      <c r="K1988" s="53">
        <v>18.926445699999999</v>
      </c>
      <c r="L1988" s="54">
        <v>0.57340040000000003</v>
      </c>
      <c r="M1988" s="55">
        <v>4.0701000000000001E-3</v>
      </c>
      <c r="N1988" s="53">
        <v>0.63371379999999999</v>
      </c>
      <c r="O1988" s="56">
        <v>1132</v>
      </c>
      <c r="P1988" s="56">
        <v>382</v>
      </c>
      <c r="Q1988" s="60">
        <v>0.57808999999999999</v>
      </c>
      <c r="R1988" s="60">
        <v>0.43474740748948992</v>
      </c>
      <c r="S1988" s="60">
        <v>0.7072038807903499</v>
      </c>
      <c r="T1988" s="51" t="s">
        <v>623</v>
      </c>
    </row>
    <row r="1989" spans="1:20" s="83" customFormat="1" x14ac:dyDescent="0.25">
      <c r="A1989" s="51" t="s">
        <v>636</v>
      </c>
      <c r="B1989" s="51" t="s">
        <v>656</v>
      </c>
      <c r="C1989" s="51" t="s">
        <v>39</v>
      </c>
      <c r="D1989" s="51" t="s">
        <v>135</v>
      </c>
      <c r="E1989" s="51">
        <v>240270620</v>
      </c>
      <c r="F1989" s="51">
        <v>100</v>
      </c>
      <c r="G1989" s="52">
        <v>1E-3</v>
      </c>
      <c r="H1989" s="51">
        <v>130</v>
      </c>
      <c r="I1989" s="53">
        <v>19.750670700000001</v>
      </c>
      <c r="J1989" s="53">
        <v>7.2253999999999999E-3</v>
      </c>
      <c r="K1989" s="53">
        <v>18.536165100000002</v>
      </c>
      <c r="L1989" s="54">
        <v>0.56166850000000001</v>
      </c>
      <c r="M1989" s="55">
        <v>3.7696000000000001E-3</v>
      </c>
      <c r="N1989" s="53">
        <v>0.61485829999999997</v>
      </c>
      <c r="O1989" s="56">
        <v>1108</v>
      </c>
      <c r="P1989" s="56">
        <v>380</v>
      </c>
      <c r="Q1989" s="60">
        <v>0.60613499999999998</v>
      </c>
      <c r="R1989" s="60">
        <v>0.4686165110921614</v>
      </c>
      <c r="S1989" s="60">
        <v>0.73484517786151338</v>
      </c>
      <c r="T1989" s="51" t="s">
        <v>623</v>
      </c>
    </row>
    <row r="1990" spans="1:20" s="83" customFormat="1" x14ac:dyDescent="0.25">
      <c r="A1990" s="51" t="s">
        <v>636</v>
      </c>
      <c r="B1990" s="51" t="s">
        <v>656</v>
      </c>
      <c r="C1990" s="51" t="s">
        <v>39</v>
      </c>
      <c r="D1990" s="51" t="s">
        <v>135</v>
      </c>
      <c r="E1990" s="51">
        <v>240272766</v>
      </c>
      <c r="F1990" s="51">
        <v>100</v>
      </c>
      <c r="G1990" s="52">
        <v>1E-3</v>
      </c>
      <c r="H1990" s="51">
        <v>130</v>
      </c>
      <c r="I1990" s="53">
        <v>19.8148585</v>
      </c>
      <c r="J1990" s="53">
        <v>6.2228000000000014E-3</v>
      </c>
      <c r="K1990" s="53">
        <v>18.580063299999999</v>
      </c>
      <c r="L1990" s="54">
        <v>0.56642309999999996</v>
      </c>
      <c r="M1990" s="55">
        <v>3.9633000000000003E-3</v>
      </c>
      <c r="N1990" s="53">
        <v>0.63098100000000001</v>
      </c>
      <c r="O1990" s="56">
        <v>1120</v>
      </c>
      <c r="P1990" s="56">
        <v>385</v>
      </c>
      <c r="Q1990" s="60">
        <v>0.61335600000000001</v>
      </c>
      <c r="R1990" s="60">
        <v>0.440975249535143</v>
      </c>
      <c r="S1990" s="60">
        <v>0.71365821682203434</v>
      </c>
      <c r="T1990" s="51" t="s">
        <v>623</v>
      </c>
    </row>
    <row r="1991" spans="1:20" s="83" customFormat="1" x14ac:dyDescent="0.25">
      <c r="A1991" s="51" t="s">
        <v>636</v>
      </c>
      <c r="B1991" s="51" t="s">
        <v>656</v>
      </c>
      <c r="C1991" s="51" t="s">
        <v>39</v>
      </c>
      <c r="D1991" s="51" t="s">
        <v>135</v>
      </c>
      <c r="E1991" s="51">
        <v>240274914</v>
      </c>
      <c r="F1991" s="51">
        <v>100</v>
      </c>
      <c r="G1991" s="52">
        <v>1E-3</v>
      </c>
      <c r="H1991" s="51">
        <v>130</v>
      </c>
      <c r="I1991" s="53">
        <v>21.100869700000001</v>
      </c>
      <c r="J1991" s="53">
        <v>6.1898999999999999E-3</v>
      </c>
      <c r="K1991" s="53">
        <v>19.7295558</v>
      </c>
      <c r="L1991" s="54">
        <v>0.63018200000000002</v>
      </c>
      <c r="M1991" s="55">
        <v>4.4016000000000003E-3</v>
      </c>
      <c r="N1991" s="53">
        <v>0.70165979999999994</v>
      </c>
      <c r="O1991" s="56">
        <v>1180</v>
      </c>
      <c r="P1991" s="56">
        <v>425</v>
      </c>
      <c r="Q1991" s="60">
        <v>0.74456999999999995</v>
      </c>
      <c r="R1991" s="60">
        <v>0.58134213176217753</v>
      </c>
      <c r="S1991" s="60">
        <v>0.79458705183387079</v>
      </c>
      <c r="T1991" s="51" t="s">
        <v>623</v>
      </c>
    </row>
    <row r="1992" spans="1:20" s="83" customFormat="1" x14ac:dyDescent="0.25">
      <c r="A1992" s="51" t="s">
        <v>636</v>
      </c>
      <c r="B1992" s="51" t="s">
        <v>656</v>
      </c>
      <c r="C1992" s="51" t="s">
        <v>39</v>
      </c>
      <c r="D1992" s="51" t="s">
        <v>135</v>
      </c>
      <c r="E1992" s="51">
        <v>240277189</v>
      </c>
      <c r="F1992" s="51">
        <v>100</v>
      </c>
      <c r="G1992" s="52">
        <v>1E-3</v>
      </c>
      <c r="H1992" s="51">
        <v>130</v>
      </c>
      <c r="I1992" s="53">
        <v>20.9629771</v>
      </c>
      <c r="J1992" s="53">
        <v>6.1475999999999996E-3</v>
      </c>
      <c r="K1992" s="53">
        <v>19.620887700000001</v>
      </c>
      <c r="L1992" s="54">
        <v>0.63516439999999996</v>
      </c>
      <c r="M1992" s="55">
        <v>4.2684999999999997E-3</v>
      </c>
      <c r="N1992" s="53">
        <v>0.6683384</v>
      </c>
      <c r="O1992" s="56">
        <v>1168</v>
      </c>
      <c r="P1992" s="56">
        <v>428</v>
      </c>
      <c r="Q1992" s="60">
        <v>0.59157099999999996</v>
      </c>
      <c r="R1992" s="60">
        <v>0.48510339146587961</v>
      </c>
      <c r="S1992" s="60">
        <v>0.7392415623523938</v>
      </c>
      <c r="T1992" s="51" t="s">
        <v>623</v>
      </c>
    </row>
    <row r="1993" spans="1:20" s="83" customFormat="1" x14ac:dyDescent="0.25">
      <c r="A1993" s="51" t="s">
        <v>636</v>
      </c>
      <c r="B1993" s="51" t="s">
        <v>656</v>
      </c>
      <c r="C1993" s="51" t="s">
        <v>39</v>
      </c>
      <c r="D1993" s="51" t="s">
        <v>135</v>
      </c>
      <c r="E1993" s="51">
        <v>240279450</v>
      </c>
      <c r="F1993" s="51">
        <v>100</v>
      </c>
      <c r="G1993" s="52">
        <v>1E-3</v>
      </c>
      <c r="H1993" s="51">
        <v>130</v>
      </c>
      <c r="I1993" s="53">
        <v>20.095643899999999</v>
      </c>
      <c r="J1993" s="53">
        <v>6.1141000000000008E-3</v>
      </c>
      <c r="K1993" s="53">
        <v>18.848381799999999</v>
      </c>
      <c r="L1993" s="54">
        <v>0.58779650000000006</v>
      </c>
      <c r="M1993" s="55">
        <v>3.813E-3</v>
      </c>
      <c r="N1993" s="53">
        <v>0.6219481</v>
      </c>
      <c r="O1993" s="56">
        <v>1132</v>
      </c>
      <c r="P1993" s="56">
        <v>394</v>
      </c>
      <c r="Q1993" s="60">
        <v>0.66840900000000003</v>
      </c>
      <c r="R1993" s="60">
        <v>0.51827221754435981</v>
      </c>
      <c r="S1993" s="60">
        <v>0.75927990509276666</v>
      </c>
      <c r="T1993" s="51" t="s">
        <v>623</v>
      </c>
    </row>
    <row r="1994" spans="1:20" s="83" customFormat="1" x14ac:dyDescent="0.25">
      <c r="A1994" s="51" t="s">
        <v>636</v>
      </c>
      <c r="B1994" s="51" t="s">
        <v>656</v>
      </c>
      <c r="C1994" s="51" t="s">
        <v>39</v>
      </c>
      <c r="D1994" s="51" t="s">
        <v>135</v>
      </c>
      <c r="E1994" s="51">
        <v>240281625</v>
      </c>
      <c r="F1994" s="51">
        <v>100</v>
      </c>
      <c r="G1994" s="52">
        <v>1E-3</v>
      </c>
      <c r="H1994" s="51">
        <v>130</v>
      </c>
      <c r="I1994" s="53">
        <v>22.0788227</v>
      </c>
      <c r="J1994" s="53">
        <v>6.5373999999999996E-3</v>
      </c>
      <c r="K1994" s="53">
        <v>20.8185666</v>
      </c>
      <c r="L1994" s="54">
        <v>0.59067040000000004</v>
      </c>
      <c r="M1994" s="55">
        <v>3.8327000000000001E-3</v>
      </c>
      <c r="N1994" s="53">
        <v>0.63005710000000004</v>
      </c>
      <c r="O1994" s="56">
        <v>1204</v>
      </c>
      <c r="P1994" s="56">
        <v>398</v>
      </c>
      <c r="Q1994" s="60">
        <v>0.58354700000000004</v>
      </c>
      <c r="R1994" s="60">
        <v>0.43347409373108231</v>
      </c>
      <c r="S1994" s="60">
        <v>0.71565252417463543</v>
      </c>
      <c r="T1994" s="51" t="s">
        <v>623</v>
      </c>
    </row>
    <row r="1995" spans="1:20" s="83" customFormat="1" x14ac:dyDescent="0.25">
      <c r="A1995" s="51" t="s">
        <v>636</v>
      </c>
      <c r="B1995" s="51" t="s">
        <v>656</v>
      </c>
      <c r="C1995" s="51" t="s">
        <v>39</v>
      </c>
      <c r="D1995" s="51" t="s">
        <v>135</v>
      </c>
      <c r="E1995" s="51">
        <v>240286081</v>
      </c>
      <c r="F1995" s="51">
        <v>100</v>
      </c>
      <c r="G1995" s="52">
        <v>1E-3</v>
      </c>
      <c r="H1995" s="51">
        <v>130</v>
      </c>
      <c r="I1995" s="53">
        <v>20.334528200000001</v>
      </c>
      <c r="J1995" s="53">
        <v>6.2526999999999999E-3</v>
      </c>
      <c r="K1995" s="53">
        <v>18.977523399999999</v>
      </c>
      <c r="L1995" s="54">
        <v>0.59507829999999995</v>
      </c>
      <c r="M1995" s="55">
        <v>3.9018E-3</v>
      </c>
      <c r="N1995" s="53">
        <v>0.7236051</v>
      </c>
      <c r="O1995" s="56">
        <v>1144</v>
      </c>
      <c r="P1995" s="56">
        <v>401</v>
      </c>
      <c r="Q1995" s="60">
        <v>0.68847700000000001</v>
      </c>
      <c r="R1995" s="60">
        <v>0.586762453005791</v>
      </c>
      <c r="S1995" s="60">
        <v>0.80083981648736668</v>
      </c>
      <c r="T1995" s="51" t="s">
        <v>623</v>
      </c>
    </row>
    <row r="1996" spans="1:20" s="83" customFormat="1" x14ac:dyDescent="0.25">
      <c r="A1996" s="51" t="s">
        <v>636</v>
      </c>
      <c r="B1996" s="51" t="s">
        <v>656</v>
      </c>
      <c r="C1996" s="51" t="s">
        <v>39</v>
      </c>
      <c r="D1996" s="51" t="s">
        <v>135</v>
      </c>
      <c r="E1996" s="51">
        <v>240288279</v>
      </c>
      <c r="F1996" s="51">
        <v>100</v>
      </c>
      <c r="G1996" s="52">
        <v>1E-3</v>
      </c>
      <c r="H1996" s="51">
        <v>130</v>
      </c>
      <c r="I1996" s="53">
        <v>17.802455699999999</v>
      </c>
      <c r="J1996" s="53">
        <v>6.1770999999999996E-3</v>
      </c>
      <c r="K1996" s="53">
        <v>16.662201100000001</v>
      </c>
      <c r="L1996" s="54">
        <v>0.532725</v>
      </c>
      <c r="M1996" s="55">
        <v>4.1454999999999999E-3</v>
      </c>
      <c r="N1996" s="53">
        <v>0.57117720000000005</v>
      </c>
      <c r="O1996" s="56">
        <v>1012</v>
      </c>
      <c r="P1996" s="56">
        <v>358</v>
      </c>
      <c r="Q1996" s="60">
        <v>0.684979</v>
      </c>
      <c r="R1996" s="60">
        <v>0.52309618140279535</v>
      </c>
      <c r="S1996" s="60">
        <v>0.74555628436928256</v>
      </c>
      <c r="T1996" s="51" t="s">
        <v>623</v>
      </c>
    </row>
    <row r="1997" spans="1:20" s="83" customFormat="1" x14ac:dyDescent="0.25">
      <c r="A1997" s="51" t="s">
        <v>636</v>
      </c>
      <c r="B1997" s="51" t="s">
        <v>656</v>
      </c>
      <c r="C1997" s="51" t="s">
        <v>39</v>
      </c>
      <c r="D1997" s="51" t="s">
        <v>135</v>
      </c>
      <c r="E1997" s="51">
        <v>240290226</v>
      </c>
      <c r="F1997" s="51">
        <v>100</v>
      </c>
      <c r="G1997" s="52">
        <v>1E-3</v>
      </c>
      <c r="H1997" s="51">
        <v>130</v>
      </c>
      <c r="I1997" s="53">
        <v>21.8124462</v>
      </c>
      <c r="J1997" s="53">
        <v>6.5553E-3</v>
      </c>
      <c r="K1997" s="53">
        <v>20.3978322</v>
      </c>
      <c r="L1997" s="54">
        <v>0.62408569999999997</v>
      </c>
      <c r="M1997" s="55">
        <v>4.2281000000000003E-3</v>
      </c>
      <c r="N1997" s="53">
        <v>0.75059730000000002</v>
      </c>
      <c r="O1997" s="56">
        <v>1192</v>
      </c>
      <c r="P1997" s="56">
        <v>421</v>
      </c>
      <c r="Q1997" s="60">
        <v>0.55959999999999999</v>
      </c>
      <c r="R1997" s="60">
        <v>0.41843112367379892</v>
      </c>
      <c r="S1997" s="60">
        <v>0.70111765707029428</v>
      </c>
      <c r="T1997" s="51" t="s">
        <v>623</v>
      </c>
    </row>
    <row r="1998" spans="1:20" s="83" customFormat="1" x14ac:dyDescent="0.25">
      <c r="A1998" s="51" t="s">
        <v>636</v>
      </c>
      <c r="B1998" s="51" t="s">
        <v>656</v>
      </c>
      <c r="C1998" s="51" t="s">
        <v>39</v>
      </c>
      <c r="D1998" s="51" t="s">
        <v>135</v>
      </c>
      <c r="E1998" s="51">
        <v>240294595</v>
      </c>
      <c r="F1998" s="51">
        <v>100</v>
      </c>
      <c r="G1998" s="52">
        <v>1E-3</v>
      </c>
      <c r="H1998" s="51">
        <v>130</v>
      </c>
      <c r="I1998" s="53">
        <v>19.855205699999999</v>
      </c>
      <c r="J1998" s="53">
        <v>6.2061999999999994E-3</v>
      </c>
      <c r="K1998" s="53">
        <v>18.630126300000001</v>
      </c>
      <c r="L1998" s="54">
        <v>0.5503519</v>
      </c>
      <c r="M1998" s="55">
        <v>3.4805000000000001E-3</v>
      </c>
      <c r="N1998" s="53">
        <v>0.6379783</v>
      </c>
      <c r="O1998" s="56">
        <v>1120</v>
      </c>
      <c r="P1998" s="56">
        <v>371</v>
      </c>
      <c r="Q1998" s="60">
        <v>0.60625899999999999</v>
      </c>
      <c r="R1998" s="60">
        <v>0.4541477205488319</v>
      </c>
      <c r="S1998" s="60">
        <v>0.71318693444423853</v>
      </c>
      <c r="T1998" s="51" t="s">
        <v>623</v>
      </c>
    </row>
    <row r="1999" spans="1:20" s="83" customFormat="1" x14ac:dyDescent="0.25">
      <c r="A1999" s="51" t="s">
        <v>636</v>
      </c>
      <c r="B1999" s="51" t="s">
        <v>656</v>
      </c>
      <c r="C1999" s="51" t="s">
        <v>39</v>
      </c>
      <c r="D1999" s="51" t="s">
        <v>135</v>
      </c>
      <c r="E1999" s="51">
        <v>240296752</v>
      </c>
      <c r="F1999" s="51">
        <v>100</v>
      </c>
      <c r="G1999" s="52">
        <v>1E-3</v>
      </c>
      <c r="H1999" s="51">
        <v>130</v>
      </c>
      <c r="I1999" s="53">
        <v>18.963861300000001</v>
      </c>
      <c r="J1999" s="53">
        <v>6.2096E-3</v>
      </c>
      <c r="K1999" s="53">
        <v>17.730878799999999</v>
      </c>
      <c r="L1999" s="54">
        <v>0.55892819999999999</v>
      </c>
      <c r="M1999" s="55">
        <v>4.1914999999999999E-3</v>
      </c>
      <c r="N1999" s="53">
        <v>0.63726910000000003</v>
      </c>
      <c r="O1999" s="56">
        <v>1072</v>
      </c>
      <c r="P1999" s="56">
        <v>384</v>
      </c>
      <c r="Q1999" s="60">
        <v>0.59974899999999998</v>
      </c>
      <c r="R1999" s="60">
        <v>0.48204791493273241</v>
      </c>
      <c r="S1999" s="60">
        <v>0.75867765744847981</v>
      </c>
      <c r="T1999" s="51" t="s">
        <v>623</v>
      </c>
    </row>
    <row r="2000" spans="1:20" s="83" customFormat="1" x14ac:dyDescent="0.25">
      <c r="A2000" s="51" t="s">
        <v>636</v>
      </c>
      <c r="B2000" s="51" t="s">
        <v>656</v>
      </c>
      <c r="C2000" s="51" t="s">
        <v>39</v>
      </c>
      <c r="D2000" s="51" t="s">
        <v>135</v>
      </c>
      <c r="E2000" s="51">
        <v>240300917</v>
      </c>
      <c r="F2000" s="51">
        <v>100</v>
      </c>
      <c r="G2000" s="52">
        <v>1E-3</v>
      </c>
      <c r="H2000" s="51">
        <v>130</v>
      </c>
      <c r="I2000" s="53">
        <v>20.141411300000001</v>
      </c>
      <c r="J2000" s="53">
        <v>6.2343000000000008E-3</v>
      </c>
      <c r="K2000" s="53">
        <v>18.845798200000001</v>
      </c>
      <c r="L2000" s="54">
        <v>0.58123910000000001</v>
      </c>
      <c r="M2000" s="55">
        <v>3.8698000000000001E-3</v>
      </c>
      <c r="N2000" s="53">
        <v>0.67666409999999999</v>
      </c>
      <c r="O2000" s="56">
        <v>1120</v>
      </c>
      <c r="P2000" s="56">
        <v>393</v>
      </c>
      <c r="Q2000" s="60">
        <v>0.61514599999999997</v>
      </c>
      <c r="R2000" s="60">
        <v>0.42688090725662642</v>
      </c>
      <c r="S2000" s="60">
        <v>0.70915398868096535</v>
      </c>
      <c r="T2000" s="51" t="s">
        <v>623</v>
      </c>
    </row>
    <row r="2001" spans="1:21" s="83" customFormat="1" x14ac:dyDescent="0.25">
      <c r="A2001" s="51" t="s">
        <v>636</v>
      </c>
      <c r="B2001" s="51" t="s">
        <v>656</v>
      </c>
      <c r="C2001" s="51" t="s">
        <v>39</v>
      </c>
      <c r="D2001" s="51" t="s">
        <v>135</v>
      </c>
      <c r="E2001" s="51">
        <v>240303098</v>
      </c>
      <c r="F2001" s="51">
        <v>100</v>
      </c>
      <c r="G2001" s="52">
        <v>1E-3</v>
      </c>
      <c r="H2001" s="51">
        <v>130</v>
      </c>
      <c r="I2001" s="53">
        <v>20.790135299999999</v>
      </c>
      <c r="J2001" s="53">
        <v>7.1332000000000001E-3</v>
      </c>
      <c r="K2001" s="53">
        <v>19.506323299999998</v>
      </c>
      <c r="L2001" s="54">
        <v>0.59376370000000001</v>
      </c>
      <c r="M2001" s="55">
        <v>3.8394000000000002E-3</v>
      </c>
      <c r="N2001" s="53">
        <v>0.6505322</v>
      </c>
      <c r="O2001" s="56">
        <v>1168</v>
      </c>
      <c r="P2001" s="56">
        <v>403</v>
      </c>
      <c r="Q2001" s="60">
        <v>0.61722100000000002</v>
      </c>
      <c r="R2001" s="60">
        <v>0.47049732554801837</v>
      </c>
      <c r="S2001" s="60">
        <v>0.74090423836059371</v>
      </c>
      <c r="T2001" s="51" t="s">
        <v>623</v>
      </c>
    </row>
    <row r="2002" spans="1:21" s="83" customFormat="1" x14ac:dyDescent="0.25">
      <c r="A2002" s="51" t="s">
        <v>636</v>
      </c>
      <c r="B2002" s="51" t="s">
        <v>656</v>
      </c>
      <c r="C2002" s="51" t="s">
        <v>39</v>
      </c>
      <c r="D2002" s="51" t="s">
        <v>135</v>
      </c>
      <c r="E2002" s="51">
        <v>240307448</v>
      </c>
      <c r="F2002" s="51">
        <v>100</v>
      </c>
      <c r="G2002" s="52">
        <v>1E-3</v>
      </c>
      <c r="H2002" s="51">
        <v>130</v>
      </c>
      <c r="I2002" s="53">
        <v>20.940463000000001</v>
      </c>
      <c r="J2002" s="53">
        <v>6.4086999999999998E-3</v>
      </c>
      <c r="K2002" s="53">
        <v>19.634544500000001</v>
      </c>
      <c r="L2002" s="54">
        <v>0.60678080000000001</v>
      </c>
      <c r="M2002" s="55">
        <v>4.1618999999999996E-3</v>
      </c>
      <c r="N2002" s="53">
        <v>0.65945319999999996</v>
      </c>
      <c r="O2002" s="56">
        <v>1168</v>
      </c>
      <c r="P2002" s="56">
        <v>410</v>
      </c>
      <c r="Q2002" s="60">
        <v>0.57418100000000005</v>
      </c>
      <c r="R2002" s="60">
        <v>0.45151839011434969</v>
      </c>
      <c r="S2002" s="60">
        <v>0.74224802896612163</v>
      </c>
      <c r="T2002" s="51" t="s">
        <v>623</v>
      </c>
    </row>
    <row r="2003" spans="1:21" s="83" customFormat="1" x14ac:dyDescent="0.25">
      <c r="A2003" s="51" t="s">
        <v>636</v>
      </c>
      <c r="B2003" s="51" t="s">
        <v>656</v>
      </c>
      <c r="C2003" s="51" t="s">
        <v>39</v>
      </c>
      <c r="D2003" s="51" t="s">
        <v>135</v>
      </c>
      <c r="E2003" s="51">
        <v>240309707</v>
      </c>
      <c r="F2003" s="51">
        <v>100</v>
      </c>
      <c r="G2003" s="52">
        <v>1E-3</v>
      </c>
      <c r="H2003" s="51">
        <v>130</v>
      </c>
      <c r="I2003" s="53">
        <v>20.9234978</v>
      </c>
      <c r="J2003" s="53">
        <v>6.2468999999999997E-3</v>
      </c>
      <c r="K2003" s="53">
        <v>19.6271837</v>
      </c>
      <c r="L2003" s="54">
        <v>0.58571119999999999</v>
      </c>
      <c r="M2003" s="55">
        <v>4.5446000000000002E-3</v>
      </c>
      <c r="N2003" s="53">
        <v>0.67109810000000003</v>
      </c>
      <c r="O2003" s="56">
        <v>1168</v>
      </c>
      <c r="P2003" s="56">
        <v>394</v>
      </c>
      <c r="Q2003" s="60">
        <v>0.63132999999999995</v>
      </c>
      <c r="R2003" s="60">
        <v>0.50864668843012661</v>
      </c>
      <c r="S2003" s="60">
        <v>0.75193627951747322</v>
      </c>
      <c r="T2003" s="51" t="s">
        <v>623</v>
      </c>
    </row>
    <row r="2004" spans="1:21" s="83" customFormat="1" x14ac:dyDescent="0.25">
      <c r="A2004" s="51" t="s">
        <v>636</v>
      </c>
      <c r="B2004" s="51" t="s">
        <v>656</v>
      </c>
      <c r="C2004" s="51" t="s">
        <v>39</v>
      </c>
      <c r="D2004" s="51" t="s">
        <v>135</v>
      </c>
      <c r="E2004" s="51">
        <v>240311964</v>
      </c>
      <c r="F2004" s="51">
        <v>100</v>
      </c>
      <c r="G2004" s="52">
        <v>1E-3</v>
      </c>
      <c r="H2004" s="51">
        <v>130</v>
      </c>
      <c r="I2004" s="53">
        <v>20.866348299999999</v>
      </c>
      <c r="J2004" s="53">
        <v>6.2883000000000001E-3</v>
      </c>
      <c r="K2004" s="53">
        <v>19.556362700000001</v>
      </c>
      <c r="L2004" s="54">
        <v>0.61091879999999998</v>
      </c>
      <c r="M2004" s="55">
        <v>4.6655000000000004E-3</v>
      </c>
      <c r="N2004" s="53">
        <v>0.65990579999999999</v>
      </c>
      <c r="O2004" s="56">
        <v>1168</v>
      </c>
      <c r="P2004" s="56">
        <v>412</v>
      </c>
      <c r="Q2004" s="60">
        <v>0.73163400000000001</v>
      </c>
      <c r="R2004" s="60">
        <v>0.62405403068841736</v>
      </c>
      <c r="S2004" s="60">
        <v>0.80728068567387878</v>
      </c>
      <c r="T2004" s="51" t="s">
        <v>623</v>
      </c>
    </row>
    <row r="2005" spans="1:21" s="83" customFormat="1" x14ac:dyDescent="0.25">
      <c r="A2005" s="51" t="s">
        <v>636</v>
      </c>
      <c r="B2005" s="51" t="s">
        <v>656</v>
      </c>
      <c r="C2005" s="51" t="s">
        <v>39</v>
      </c>
      <c r="D2005" s="51" t="s">
        <v>135</v>
      </c>
      <c r="E2005" s="51">
        <v>240314216</v>
      </c>
      <c r="F2005" s="51">
        <v>100</v>
      </c>
      <c r="G2005" s="52">
        <v>1E-3</v>
      </c>
      <c r="H2005" s="51">
        <v>130</v>
      </c>
      <c r="I2005" s="53">
        <v>20.358819400000002</v>
      </c>
      <c r="J2005" s="53">
        <v>6.2548999999999999E-3</v>
      </c>
      <c r="K2005" s="53">
        <v>19.0909163</v>
      </c>
      <c r="L2005" s="54">
        <v>0.5934296</v>
      </c>
      <c r="M2005" s="55">
        <v>4.0417999999999999E-3</v>
      </c>
      <c r="N2005" s="53">
        <v>0.6359939</v>
      </c>
      <c r="O2005" s="56">
        <v>1144</v>
      </c>
      <c r="P2005" s="56">
        <v>396</v>
      </c>
      <c r="Q2005" s="60">
        <v>0.51168899999999995</v>
      </c>
      <c r="R2005" s="60">
        <v>0.38905424204653122</v>
      </c>
      <c r="S2005" s="60">
        <v>0.68730630689342498</v>
      </c>
      <c r="T2005" s="51" t="s">
        <v>623</v>
      </c>
    </row>
    <row r="2006" spans="1:21" s="83" customFormat="1" x14ac:dyDescent="0.25">
      <c r="A2006" s="51" t="s">
        <v>636</v>
      </c>
      <c r="B2006" s="51" t="s">
        <v>656</v>
      </c>
      <c r="C2006" s="51" t="s">
        <v>39</v>
      </c>
      <c r="D2006" s="51" t="s">
        <v>135</v>
      </c>
      <c r="E2006" s="51">
        <v>240316416</v>
      </c>
      <c r="F2006" s="51">
        <v>100</v>
      </c>
      <c r="G2006" s="52">
        <v>1E-3</v>
      </c>
      <c r="H2006" s="51">
        <v>130</v>
      </c>
      <c r="I2006" s="53">
        <v>18.954020400000001</v>
      </c>
      <c r="J2006" s="53">
        <v>6.1910999999999997E-3</v>
      </c>
      <c r="K2006" s="53">
        <v>17.8386578</v>
      </c>
      <c r="L2006" s="54">
        <v>0.51309400000000005</v>
      </c>
      <c r="M2006" s="55">
        <v>3.8340000000000002E-3</v>
      </c>
      <c r="N2006" s="53">
        <v>0.56605430000000001</v>
      </c>
      <c r="O2006" s="56">
        <v>1072</v>
      </c>
      <c r="P2006" s="56">
        <v>344</v>
      </c>
      <c r="Q2006" s="60">
        <v>0.61226100000000006</v>
      </c>
      <c r="R2006" s="60">
        <v>0.48017195846428062</v>
      </c>
      <c r="S2006" s="60">
        <v>0.73345050858868843</v>
      </c>
      <c r="T2006" s="51" t="s">
        <v>623</v>
      </c>
    </row>
    <row r="2007" spans="1:21" s="83" customFormat="1" x14ac:dyDescent="0.25">
      <c r="A2007" s="51" t="s">
        <v>636</v>
      </c>
      <c r="B2007" s="51" t="s">
        <v>656</v>
      </c>
      <c r="C2007" s="51" t="s">
        <v>39</v>
      </c>
      <c r="D2007" s="51" t="s">
        <v>135</v>
      </c>
      <c r="E2007" s="51">
        <v>240320553</v>
      </c>
      <c r="F2007" s="51">
        <v>100</v>
      </c>
      <c r="G2007" s="52">
        <v>1E-3</v>
      </c>
      <c r="H2007" s="51">
        <v>130</v>
      </c>
      <c r="I2007" s="53">
        <v>20.7043778</v>
      </c>
      <c r="J2007" s="53">
        <v>6.2649999999999989E-3</v>
      </c>
      <c r="K2007" s="53">
        <v>19.423546200000001</v>
      </c>
      <c r="L2007" s="54">
        <v>0.59498359999999995</v>
      </c>
      <c r="M2007" s="55">
        <v>4.4302999999999999E-3</v>
      </c>
      <c r="N2007" s="53">
        <v>0.64742770000000005</v>
      </c>
      <c r="O2007" s="56">
        <v>1156</v>
      </c>
      <c r="P2007" s="56">
        <v>397</v>
      </c>
      <c r="Q2007" s="60">
        <v>0.60752700000000004</v>
      </c>
      <c r="R2007" s="60">
        <v>0.44348173642294708</v>
      </c>
      <c r="S2007" s="60">
        <v>0.71806945473438855</v>
      </c>
      <c r="T2007" s="51" t="s">
        <v>623</v>
      </c>
    </row>
    <row r="2008" spans="1:21" s="83" customFormat="1" x14ac:dyDescent="0.25">
      <c r="A2008" s="51" t="s">
        <v>636</v>
      </c>
      <c r="B2008" s="51" t="s">
        <v>656</v>
      </c>
      <c r="C2008" s="51" t="s">
        <v>39</v>
      </c>
      <c r="D2008" s="51" t="s">
        <v>135</v>
      </c>
      <c r="E2008" s="51">
        <v>240322790</v>
      </c>
      <c r="F2008" s="51">
        <v>100</v>
      </c>
      <c r="G2008" s="52">
        <v>1E-3</v>
      </c>
      <c r="H2008" s="51">
        <v>130</v>
      </c>
      <c r="I2008" s="53">
        <v>20.2592386</v>
      </c>
      <c r="J2008" s="53">
        <v>6.1919999999999996E-3</v>
      </c>
      <c r="K2008" s="53">
        <v>18.958944599999999</v>
      </c>
      <c r="L2008" s="54">
        <v>0.5995684</v>
      </c>
      <c r="M2008" s="55">
        <v>4.0908000000000003E-3</v>
      </c>
      <c r="N2008" s="53">
        <v>0.66264610000000002</v>
      </c>
      <c r="O2008" s="56">
        <v>1132</v>
      </c>
      <c r="P2008" s="56">
        <v>414</v>
      </c>
      <c r="Q2008" s="60">
        <v>0.52777700000000005</v>
      </c>
      <c r="R2008" s="60">
        <v>0.39752517233355522</v>
      </c>
      <c r="S2008" s="60">
        <v>0.69091450907558249</v>
      </c>
      <c r="T2008" s="51" t="s">
        <v>623</v>
      </c>
    </row>
    <row r="2009" spans="1:21" s="83" customFormat="1" x14ac:dyDescent="0.25">
      <c r="A2009" s="51" t="s">
        <v>636</v>
      </c>
      <c r="B2009" s="51" t="s">
        <v>656</v>
      </c>
      <c r="C2009" s="51" t="s">
        <v>39</v>
      </c>
      <c r="D2009" s="51" t="s">
        <v>135</v>
      </c>
      <c r="E2009" s="51">
        <v>240324980</v>
      </c>
      <c r="F2009" s="51">
        <v>100</v>
      </c>
      <c r="G2009" s="52">
        <v>1E-3</v>
      </c>
      <c r="H2009" s="51">
        <v>130</v>
      </c>
      <c r="I2009" s="53">
        <v>19.974577</v>
      </c>
      <c r="J2009" s="53">
        <v>6.3223000000000012E-3</v>
      </c>
      <c r="K2009" s="53">
        <v>18.6992543</v>
      </c>
      <c r="L2009" s="54">
        <v>0.59999080000000005</v>
      </c>
      <c r="M2009" s="55">
        <v>4.0146000000000001E-3</v>
      </c>
      <c r="N2009" s="53">
        <v>0.63705489999999998</v>
      </c>
      <c r="O2009" s="56">
        <v>1120</v>
      </c>
      <c r="P2009" s="56">
        <v>405</v>
      </c>
      <c r="Q2009" s="60">
        <v>0.57526500000000003</v>
      </c>
      <c r="R2009" s="60">
        <v>0.40425662093090059</v>
      </c>
      <c r="S2009" s="60">
        <v>0.71123198284374201</v>
      </c>
      <c r="T2009" s="51" t="s">
        <v>623</v>
      </c>
    </row>
    <row r="2010" spans="1:21" s="83" customFormat="1" x14ac:dyDescent="0.25">
      <c r="A2010" s="51" t="s">
        <v>636</v>
      </c>
      <c r="B2010" s="51" t="s">
        <v>656</v>
      </c>
      <c r="C2010" s="51" t="s">
        <v>39</v>
      </c>
      <c r="D2010" s="51" t="s">
        <v>135</v>
      </c>
      <c r="E2010" s="51">
        <v>240327144</v>
      </c>
      <c r="F2010" s="51">
        <v>100</v>
      </c>
      <c r="G2010" s="52">
        <v>1E-3</v>
      </c>
      <c r="H2010" s="51">
        <v>130</v>
      </c>
      <c r="I2010" s="53">
        <v>19.497422100000001</v>
      </c>
      <c r="J2010" s="53">
        <v>6.3082999999999993E-3</v>
      </c>
      <c r="K2010" s="53">
        <v>18.3932383</v>
      </c>
      <c r="L2010" s="54">
        <v>0.53747230000000001</v>
      </c>
      <c r="M2010" s="55">
        <v>3.2152999999999999E-3</v>
      </c>
      <c r="N2010" s="53">
        <v>0.53032120000000005</v>
      </c>
      <c r="O2010" s="56">
        <v>1108</v>
      </c>
      <c r="P2010" s="56">
        <v>353</v>
      </c>
      <c r="Q2010" s="60">
        <v>0.64805299999999999</v>
      </c>
      <c r="R2010" s="60">
        <v>0.52871587058756286</v>
      </c>
      <c r="S2010" s="60">
        <v>0.7650786258077803</v>
      </c>
      <c r="T2010" s="51" t="s">
        <v>623</v>
      </c>
    </row>
    <row r="2011" spans="1:21" s="83" customFormat="1" x14ac:dyDescent="0.25">
      <c r="A2011" s="51" t="s">
        <v>636</v>
      </c>
      <c r="B2011" s="51" t="s">
        <v>656</v>
      </c>
      <c r="C2011" s="51" t="s">
        <v>39</v>
      </c>
      <c r="D2011" s="51" t="s">
        <v>135</v>
      </c>
      <c r="E2011" s="51">
        <v>240494652</v>
      </c>
      <c r="F2011" s="51">
        <v>30</v>
      </c>
      <c r="G2011" s="52">
        <v>0.01</v>
      </c>
      <c r="H2011" s="51">
        <v>130</v>
      </c>
      <c r="I2011" s="53">
        <v>10.6985612</v>
      </c>
      <c r="J2011" s="53">
        <v>1.9020800000000001E-2</v>
      </c>
      <c r="K2011" s="53">
        <v>10.168461600000001</v>
      </c>
      <c r="L2011" s="54">
        <v>0.22558210000000001</v>
      </c>
      <c r="M2011" s="55">
        <v>1.35333E-2</v>
      </c>
      <c r="N2011" s="53">
        <v>0.2484904</v>
      </c>
      <c r="O2011" s="56">
        <v>390</v>
      </c>
      <c r="P2011" s="56">
        <v>150</v>
      </c>
      <c r="Q2011" s="60">
        <v>0.52910000000000001</v>
      </c>
      <c r="R2011" s="60">
        <v>0.34000971463495427</v>
      </c>
      <c r="S2011" s="60">
        <v>0.67165947589567099</v>
      </c>
      <c r="T2011" s="51" t="s">
        <v>624</v>
      </c>
      <c r="U2011" s="57"/>
    </row>
    <row r="2012" spans="1:21" s="83" customFormat="1" x14ac:dyDescent="0.25">
      <c r="A2012" s="51" t="s">
        <v>636</v>
      </c>
      <c r="B2012" s="51" t="s">
        <v>656</v>
      </c>
      <c r="C2012" s="51" t="s">
        <v>39</v>
      </c>
      <c r="D2012" s="51" t="s">
        <v>135</v>
      </c>
      <c r="E2012" s="51">
        <v>240495927</v>
      </c>
      <c r="F2012" s="51">
        <v>30</v>
      </c>
      <c r="G2012" s="52">
        <v>0.01</v>
      </c>
      <c r="H2012" s="51">
        <v>130</v>
      </c>
      <c r="I2012" s="53">
        <v>8.8479977000000005</v>
      </c>
      <c r="J2012" s="53">
        <v>1.6825699999999999E-2</v>
      </c>
      <c r="K2012" s="53">
        <v>8.3958486000000008</v>
      </c>
      <c r="L2012" s="54">
        <v>0.19052569999999999</v>
      </c>
      <c r="M2012" s="55">
        <v>1.2436999999999999E-3</v>
      </c>
      <c r="N2012" s="53">
        <v>0.23164009999999999</v>
      </c>
      <c r="O2012" s="56">
        <v>366</v>
      </c>
      <c r="P2012" s="56">
        <v>136</v>
      </c>
      <c r="Q2012" s="60">
        <v>0.48991899999999999</v>
      </c>
      <c r="R2012" s="60">
        <v>0.35254501205099381</v>
      </c>
      <c r="S2012" s="60">
        <v>0.67410780935622538</v>
      </c>
      <c r="T2012" s="51" t="s">
        <v>624</v>
      </c>
    </row>
    <row r="2013" spans="1:21" s="83" customFormat="1" x14ac:dyDescent="0.25">
      <c r="A2013" s="51" t="s">
        <v>636</v>
      </c>
      <c r="B2013" s="51" t="s">
        <v>656</v>
      </c>
      <c r="C2013" s="51" t="s">
        <v>39</v>
      </c>
      <c r="D2013" s="51" t="s">
        <v>135</v>
      </c>
      <c r="E2013" s="51">
        <v>240496984</v>
      </c>
      <c r="F2013" s="51">
        <v>30</v>
      </c>
      <c r="G2013" s="52">
        <v>0.01</v>
      </c>
      <c r="H2013" s="51">
        <v>130</v>
      </c>
      <c r="I2013" s="53">
        <v>9.0673755000000007</v>
      </c>
      <c r="J2013" s="53">
        <v>1.6293000000000009E-2</v>
      </c>
      <c r="K2013" s="53">
        <v>8.6334728000000016</v>
      </c>
      <c r="L2013" s="54">
        <v>0.17812449999999999</v>
      </c>
      <c r="M2013" s="55">
        <v>1.1689000000000001E-3</v>
      </c>
      <c r="N2013" s="53">
        <v>0.22566710000000001</v>
      </c>
      <c r="O2013" s="56">
        <v>378</v>
      </c>
      <c r="P2013" s="56">
        <v>129</v>
      </c>
      <c r="Q2013" s="60">
        <v>0.590086</v>
      </c>
      <c r="R2013" s="60">
        <v>0.44929438374518688</v>
      </c>
      <c r="S2013" s="60">
        <v>0.7093697155487263</v>
      </c>
      <c r="T2013" s="51" t="s">
        <v>624</v>
      </c>
    </row>
    <row r="2014" spans="1:21" s="83" customFormat="1" x14ac:dyDescent="0.25">
      <c r="A2014" s="51" t="s">
        <v>636</v>
      </c>
      <c r="B2014" s="51" t="s">
        <v>656</v>
      </c>
      <c r="C2014" s="51" t="s">
        <v>39</v>
      </c>
      <c r="D2014" s="51" t="s">
        <v>135</v>
      </c>
      <c r="E2014" s="51">
        <v>240498057</v>
      </c>
      <c r="F2014" s="51">
        <v>30</v>
      </c>
      <c r="G2014" s="52">
        <v>0.01</v>
      </c>
      <c r="H2014" s="51">
        <v>130</v>
      </c>
      <c r="I2014" s="53">
        <v>9.4344873000000007</v>
      </c>
      <c r="J2014" s="53">
        <v>1.6404800000000001E-2</v>
      </c>
      <c r="K2014" s="53">
        <v>8.9949460000000006</v>
      </c>
      <c r="L2014" s="54">
        <v>0.18306629999999999</v>
      </c>
      <c r="M2014" s="55">
        <v>1.2497000000000001E-3</v>
      </c>
      <c r="N2014" s="53">
        <v>0.2266978</v>
      </c>
      <c r="O2014" s="56">
        <v>390</v>
      </c>
      <c r="P2014" s="56">
        <v>132</v>
      </c>
      <c r="Q2014" s="60">
        <v>0.65248700000000004</v>
      </c>
      <c r="R2014" s="60">
        <v>0.48534982598732468</v>
      </c>
      <c r="S2014" s="60">
        <v>0.73167315413791989</v>
      </c>
      <c r="T2014" s="51" t="s">
        <v>624</v>
      </c>
    </row>
    <row r="2015" spans="1:21" s="83" customFormat="1" x14ac:dyDescent="0.25">
      <c r="A2015" s="51" t="s">
        <v>636</v>
      </c>
      <c r="B2015" s="51" t="s">
        <v>656</v>
      </c>
      <c r="C2015" s="51" t="s">
        <v>39</v>
      </c>
      <c r="D2015" s="51" t="s">
        <v>135</v>
      </c>
      <c r="E2015" s="51">
        <v>240499167</v>
      </c>
      <c r="F2015" s="51">
        <v>30</v>
      </c>
      <c r="G2015" s="52">
        <v>0.01</v>
      </c>
      <c r="H2015" s="51">
        <v>130</v>
      </c>
      <c r="I2015" s="53">
        <v>9.5125671999999994</v>
      </c>
      <c r="J2015" s="53">
        <v>1.6460099999999998E-2</v>
      </c>
      <c r="K2015" s="53">
        <v>9.0671116000000023</v>
      </c>
      <c r="L2015" s="54">
        <v>0.18367790000000001</v>
      </c>
      <c r="M2015" s="55">
        <v>1.5824000000000001E-3</v>
      </c>
      <c r="N2015" s="53">
        <v>0.22859550000000001</v>
      </c>
      <c r="O2015" s="56">
        <v>390</v>
      </c>
      <c r="P2015" s="56">
        <v>130</v>
      </c>
      <c r="Q2015" s="60">
        <v>0.545624</v>
      </c>
      <c r="R2015" s="60">
        <v>0.39898894250594658</v>
      </c>
      <c r="S2015" s="60">
        <v>0.67376244416053266</v>
      </c>
      <c r="T2015" s="51" t="s">
        <v>624</v>
      </c>
    </row>
    <row r="2016" spans="1:21" s="83" customFormat="1" x14ac:dyDescent="0.25">
      <c r="A2016" s="51" t="s">
        <v>636</v>
      </c>
      <c r="B2016" s="51" t="s">
        <v>656</v>
      </c>
      <c r="C2016" s="51" t="s">
        <v>39</v>
      </c>
      <c r="D2016" s="51" t="s">
        <v>135</v>
      </c>
      <c r="E2016" s="51">
        <v>240500284</v>
      </c>
      <c r="F2016" s="51">
        <v>30</v>
      </c>
      <c r="G2016" s="52">
        <v>0.01</v>
      </c>
      <c r="H2016" s="51">
        <v>130</v>
      </c>
      <c r="I2016" s="53">
        <v>9.2756129999999999</v>
      </c>
      <c r="J2016" s="53">
        <v>1.6626200000000001E-2</v>
      </c>
      <c r="K2016" s="53">
        <v>8.8594445000000004</v>
      </c>
      <c r="L2016" s="54">
        <v>0.1792918</v>
      </c>
      <c r="M2016" s="55">
        <v>9.812E-4</v>
      </c>
      <c r="N2016" s="53">
        <v>0.20771700000000001</v>
      </c>
      <c r="O2016" s="56">
        <v>378</v>
      </c>
      <c r="P2016" s="56">
        <v>120</v>
      </c>
      <c r="Q2016" s="60">
        <v>0.52534999999999998</v>
      </c>
      <c r="R2016" s="60">
        <v>0.39459440526496259</v>
      </c>
      <c r="S2016" s="60">
        <v>0.6697228666613283</v>
      </c>
      <c r="T2016" s="51" t="s">
        <v>624</v>
      </c>
    </row>
    <row r="2017" spans="1:20" s="83" customFormat="1" x14ac:dyDescent="0.25">
      <c r="A2017" s="51" t="s">
        <v>636</v>
      </c>
      <c r="B2017" s="51" t="s">
        <v>656</v>
      </c>
      <c r="C2017" s="51" t="s">
        <v>39</v>
      </c>
      <c r="D2017" s="51" t="s">
        <v>135</v>
      </c>
      <c r="E2017" s="51">
        <v>240501378</v>
      </c>
      <c r="F2017" s="51">
        <v>30</v>
      </c>
      <c r="G2017" s="52">
        <v>0.01</v>
      </c>
      <c r="H2017" s="51">
        <v>130</v>
      </c>
      <c r="I2017" s="53">
        <v>9.2222392000000006</v>
      </c>
      <c r="J2017" s="53">
        <v>1.63512E-2</v>
      </c>
      <c r="K2017" s="53">
        <v>8.7906559000000009</v>
      </c>
      <c r="L2017" s="54">
        <v>0.1837944</v>
      </c>
      <c r="M2017" s="55">
        <v>1.3748E-3</v>
      </c>
      <c r="N2017" s="53">
        <v>0.2179876</v>
      </c>
      <c r="O2017" s="56">
        <v>378</v>
      </c>
      <c r="P2017" s="56">
        <v>130</v>
      </c>
      <c r="Q2017" s="60">
        <v>0.60408600000000001</v>
      </c>
      <c r="R2017" s="60">
        <v>0.42263784625291939</v>
      </c>
      <c r="S2017" s="60">
        <v>0.69481141093959753</v>
      </c>
      <c r="T2017" s="51" t="s">
        <v>624</v>
      </c>
    </row>
    <row r="2018" spans="1:20" s="83" customFormat="1" x14ac:dyDescent="0.25">
      <c r="A2018" s="51" t="s">
        <v>636</v>
      </c>
      <c r="B2018" s="51" t="s">
        <v>656</v>
      </c>
      <c r="C2018" s="51" t="s">
        <v>39</v>
      </c>
      <c r="D2018" s="51" t="s">
        <v>135</v>
      </c>
      <c r="E2018" s="51">
        <v>240502466</v>
      </c>
      <c r="F2018" s="51">
        <v>30</v>
      </c>
      <c r="G2018" s="52">
        <v>0.01</v>
      </c>
      <c r="H2018" s="51">
        <v>130</v>
      </c>
      <c r="I2018" s="53">
        <v>9.3350399999999993</v>
      </c>
      <c r="J2018" s="53">
        <v>1.7345599999999999E-2</v>
      </c>
      <c r="K2018" s="53">
        <v>8.8414152000000001</v>
      </c>
      <c r="L2018" s="54">
        <v>0.21176710000000001</v>
      </c>
      <c r="M2018" s="55">
        <v>1.2068000000000001E-3</v>
      </c>
      <c r="N2018" s="53">
        <v>0.2519052</v>
      </c>
      <c r="O2018" s="56">
        <v>378</v>
      </c>
      <c r="P2018" s="56">
        <v>147</v>
      </c>
      <c r="Q2018" s="60">
        <v>0.56404900000000002</v>
      </c>
      <c r="R2018" s="60">
        <v>0.43420094722112718</v>
      </c>
      <c r="S2018" s="60">
        <v>0.70783227537562232</v>
      </c>
      <c r="T2018" s="51" t="s">
        <v>624</v>
      </c>
    </row>
    <row r="2019" spans="1:20" s="83" customFormat="1" x14ac:dyDescent="0.25">
      <c r="A2019" s="51" t="s">
        <v>636</v>
      </c>
      <c r="B2019" s="51" t="s">
        <v>656</v>
      </c>
      <c r="C2019" s="51" t="s">
        <v>39</v>
      </c>
      <c r="D2019" s="51" t="s">
        <v>135</v>
      </c>
      <c r="E2019" s="51">
        <v>240503572</v>
      </c>
      <c r="F2019" s="51">
        <v>30</v>
      </c>
      <c r="G2019" s="52">
        <v>0.01</v>
      </c>
      <c r="H2019" s="51">
        <v>130</v>
      </c>
      <c r="I2019" s="53">
        <v>9.6512984999999993</v>
      </c>
      <c r="J2019" s="53">
        <v>1.6532399999999999E-2</v>
      </c>
      <c r="K2019" s="53">
        <v>9.2230651000000012</v>
      </c>
      <c r="L2019" s="54">
        <v>0.18128069999999999</v>
      </c>
      <c r="M2019" s="55">
        <v>1.3075000000000001E-3</v>
      </c>
      <c r="N2019" s="53">
        <v>0.21763969999999999</v>
      </c>
      <c r="O2019" s="56">
        <v>390</v>
      </c>
      <c r="P2019" s="56">
        <v>123</v>
      </c>
      <c r="Q2019" s="60">
        <v>0.58161399999999996</v>
      </c>
      <c r="R2019" s="60">
        <v>0.39494375674837767</v>
      </c>
      <c r="S2019" s="60">
        <v>0.69186310073599333</v>
      </c>
      <c r="T2019" s="51" t="s">
        <v>624</v>
      </c>
    </row>
    <row r="2020" spans="1:20" s="83" customFormat="1" x14ac:dyDescent="0.25">
      <c r="A2020" s="51" t="s">
        <v>636</v>
      </c>
      <c r="B2020" s="51" t="s">
        <v>656</v>
      </c>
      <c r="C2020" s="51" t="s">
        <v>39</v>
      </c>
      <c r="D2020" s="51" t="s">
        <v>135</v>
      </c>
      <c r="E2020" s="51">
        <v>240504701</v>
      </c>
      <c r="F2020" s="51">
        <v>30</v>
      </c>
      <c r="G2020" s="52">
        <v>0.01</v>
      </c>
      <c r="H2020" s="51">
        <v>130</v>
      </c>
      <c r="I2020" s="53">
        <v>8.8837343000000004</v>
      </c>
      <c r="J2020" s="53">
        <v>1.6741800000000001E-2</v>
      </c>
      <c r="K2020" s="53">
        <v>8.4637589999999996</v>
      </c>
      <c r="L2020" s="54">
        <v>0.1743595</v>
      </c>
      <c r="M2020" s="55">
        <v>1.5353999999999999E-3</v>
      </c>
      <c r="N2020" s="53">
        <v>0.2163563</v>
      </c>
      <c r="O2020" s="56">
        <v>366</v>
      </c>
      <c r="P2020" s="56">
        <v>119</v>
      </c>
      <c r="Q2020" s="60">
        <v>0.57381300000000002</v>
      </c>
      <c r="R2020" s="60">
        <v>0.40741842002674789</v>
      </c>
      <c r="S2020" s="60">
        <v>0.68585306447475192</v>
      </c>
      <c r="T2020" s="51" t="s">
        <v>624</v>
      </c>
    </row>
    <row r="2021" spans="1:20" s="83" customFormat="1" x14ac:dyDescent="0.25">
      <c r="A2021" s="51" t="s">
        <v>636</v>
      </c>
      <c r="B2021" s="51" t="s">
        <v>656</v>
      </c>
      <c r="C2021" s="51" t="s">
        <v>39</v>
      </c>
      <c r="D2021" s="51" t="s">
        <v>135</v>
      </c>
      <c r="E2021" s="51">
        <v>240505756</v>
      </c>
      <c r="F2021" s="51">
        <v>30</v>
      </c>
      <c r="G2021" s="52">
        <v>0.01</v>
      </c>
      <c r="H2021" s="51">
        <v>130</v>
      </c>
      <c r="I2021" s="53">
        <v>9.6373843000000008</v>
      </c>
      <c r="J2021" s="53">
        <v>1.7119800000000001E-2</v>
      </c>
      <c r="K2021" s="53">
        <v>9.1141964000000009</v>
      </c>
      <c r="L2021" s="54">
        <v>0.21101010000000001</v>
      </c>
      <c r="M2021" s="55">
        <v>1.0896E-3</v>
      </c>
      <c r="N2021" s="53">
        <v>0.28169420000000001</v>
      </c>
      <c r="O2021" s="56">
        <v>390</v>
      </c>
      <c r="P2021" s="56">
        <v>143</v>
      </c>
      <c r="Q2021" s="60">
        <v>0.54432599999999998</v>
      </c>
      <c r="R2021" s="60">
        <v>0.38992300114332779</v>
      </c>
      <c r="S2021" s="60">
        <v>0.68321048946190988</v>
      </c>
      <c r="T2021" s="51" t="s">
        <v>624</v>
      </c>
    </row>
    <row r="2022" spans="1:20" s="83" customFormat="1" x14ac:dyDescent="0.25">
      <c r="A2022" s="51" t="s">
        <v>636</v>
      </c>
      <c r="B2022" s="51" t="s">
        <v>656</v>
      </c>
      <c r="C2022" s="51" t="s">
        <v>39</v>
      </c>
      <c r="D2022" s="51" t="s">
        <v>135</v>
      </c>
      <c r="E2022" s="51">
        <v>240506886</v>
      </c>
      <c r="F2022" s="51">
        <v>30</v>
      </c>
      <c r="G2022" s="52">
        <v>0.01</v>
      </c>
      <c r="H2022" s="51">
        <v>130</v>
      </c>
      <c r="I2022" s="53">
        <v>9.5230440000000005</v>
      </c>
      <c r="J2022" s="53">
        <v>1.65521E-2</v>
      </c>
      <c r="K2022" s="53">
        <v>9.0583719000000009</v>
      </c>
      <c r="L2022" s="54">
        <v>0.20376859999999999</v>
      </c>
      <c r="M2022" s="55">
        <v>1.2057000000000001E-3</v>
      </c>
      <c r="N2022" s="53">
        <v>0.231379</v>
      </c>
      <c r="O2022" s="56">
        <v>390</v>
      </c>
      <c r="P2022" s="56">
        <v>139</v>
      </c>
      <c r="Q2022" s="60">
        <v>0.56517600000000001</v>
      </c>
      <c r="R2022" s="60">
        <v>0.42928115345669532</v>
      </c>
      <c r="S2022" s="60">
        <v>0.70842076905899642</v>
      </c>
      <c r="T2022" s="51" t="s">
        <v>624</v>
      </c>
    </row>
    <row r="2023" spans="1:20" s="83" customFormat="1" x14ac:dyDescent="0.25">
      <c r="A2023" s="51" t="s">
        <v>636</v>
      </c>
      <c r="B2023" s="51" t="s">
        <v>656</v>
      </c>
      <c r="C2023" s="51" t="s">
        <v>39</v>
      </c>
      <c r="D2023" s="51" t="s">
        <v>135</v>
      </c>
      <c r="E2023" s="51">
        <v>240508003</v>
      </c>
      <c r="F2023" s="51">
        <v>30</v>
      </c>
      <c r="G2023" s="52">
        <v>0.01</v>
      </c>
      <c r="H2023" s="51">
        <v>130</v>
      </c>
      <c r="I2023" s="53">
        <v>9.4464752000000001</v>
      </c>
      <c r="J2023" s="53">
        <v>1.66444E-2</v>
      </c>
      <c r="K2023" s="53">
        <v>9.0268940000000004</v>
      </c>
      <c r="L2023" s="54">
        <v>0.1773044</v>
      </c>
      <c r="M2023" s="55">
        <v>9.8139999999999989E-4</v>
      </c>
      <c r="N2023" s="53">
        <v>0.21338409999999999</v>
      </c>
      <c r="O2023" s="56">
        <v>390</v>
      </c>
      <c r="P2023" s="56">
        <v>123</v>
      </c>
      <c r="Q2023" s="60">
        <v>0.58521100000000004</v>
      </c>
      <c r="R2023" s="60">
        <v>0.41536480447675428</v>
      </c>
      <c r="S2023" s="60">
        <v>0.69795051520711204</v>
      </c>
      <c r="T2023" s="51" t="s">
        <v>624</v>
      </c>
    </row>
    <row r="2024" spans="1:20" s="83" customFormat="1" x14ac:dyDescent="0.25">
      <c r="A2024" s="51" t="s">
        <v>636</v>
      </c>
      <c r="B2024" s="51" t="s">
        <v>656</v>
      </c>
      <c r="C2024" s="51" t="s">
        <v>39</v>
      </c>
      <c r="D2024" s="51" t="s">
        <v>135</v>
      </c>
      <c r="E2024" s="51">
        <v>240509113</v>
      </c>
      <c r="F2024" s="51">
        <v>30</v>
      </c>
      <c r="G2024" s="52">
        <v>0.01</v>
      </c>
      <c r="H2024" s="51">
        <v>130</v>
      </c>
      <c r="I2024" s="53">
        <v>9.2461182999999991</v>
      </c>
      <c r="J2024" s="53">
        <v>1.6617099999999999E-2</v>
      </c>
      <c r="K2024" s="53">
        <v>8.7764372000000002</v>
      </c>
      <c r="L2024" s="54">
        <v>0.2007688</v>
      </c>
      <c r="M2024" s="55">
        <v>1.0652000000000001E-3</v>
      </c>
      <c r="N2024" s="53">
        <v>0.2395881</v>
      </c>
      <c r="O2024" s="56">
        <v>378</v>
      </c>
      <c r="P2024" s="56">
        <v>140</v>
      </c>
      <c r="Q2024" s="60">
        <v>0.58366799999999996</v>
      </c>
      <c r="R2024" s="60">
        <v>0.40800639593077748</v>
      </c>
      <c r="S2024" s="60">
        <v>0.70666488778479208</v>
      </c>
      <c r="T2024" s="51" t="s">
        <v>624</v>
      </c>
    </row>
    <row r="2025" spans="1:20" s="83" customFormat="1" x14ac:dyDescent="0.25">
      <c r="A2025" s="51" t="s">
        <v>636</v>
      </c>
      <c r="B2025" s="51" t="s">
        <v>656</v>
      </c>
      <c r="C2025" s="51" t="s">
        <v>39</v>
      </c>
      <c r="D2025" s="51" t="s">
        <v>135</v>
      </c>
      <c r="E2025" s="51">
        <v>240510204</v>
      </c>
      <c r="F2025" s="51">
        <v>30</v>
      </c>
      <c r="G2025" s="52">
        <v>0.01</v>
      </c>
      <c r="H2025" s="51">
        <v>130</v>
      </c>
      <c r="I2025" s="53">
        <v>9.2404790000000006</v>
      </c>
      <c r="J2025" s="53">
        <v>1.6430299999999998E-2</v>
      </c>
      <c r="K2025" s="53">
        <v>8.7797602999999995</v>
      </c>
      <c r="L2025" s="54">
        <v>0.19516739999999999</v>
      </c>
      <c r="M2025" s="55">
        <v>9.7099999999999997E-4</v>
      </c>
      <c r="N2025" s="53">
        <v>0.2362398</v>
      </c>
      <c r="O2025" s="56">
        <v>378</v>
      </c>
      <c r="P2025" s="56">
        <v>136</v>
      </c>
      <c r="Q2025" s="60">
        <v>0.57839799999999997</v>
      </c>
      <c r="R2025" s="60">
        <v>0.42541027239450357</v>
      </c>
      <c r="S2025" s="60">
        <v>0.69642626933733898</v>
      </c>
      <c r="T2025" s="51" t="s">
        <v>624</v>
      </c>
    </row>
    <row r="2026" spans="1:20" s="83" customFormat="1" x14ac:dyDescent="0.25">
      <c r="A2026" s="51" t="s">
        <v>636</v>
      </c>
      <c r="B2026" s="51" t="s">
        <v>656</v>
      </c>
      <c r="C2026" s="51" t="s">
        <v>39</v>
      </c>
      <c r="D2026" s="51" t="s">
        <v>135</v>
      </c>
      <c r="E2026" s="51">
        <v>240511303</v>
      </c>
      <c r="F2026" s="51">
        <v>30</v>
      </c>
      <c r="G2026" s="52">
        <v>0.01</v>
      </c>
      <c r="H2026" s="51">
        <v>130</v>
      </c>
      <c r="I2026" s="53">
        <v>9.4522291999999997</v>
      </c>
      <c r="J2026" s="53">
        <v>1.68214E-2</v>
      </c>
      <c r="K2026" s="53">
        <v>9.0177758000000008</v>
      </c>
      <c r="L2026" s="54">
        <v>0.17977209999999999</v>
      </c>
      <c r="M2026" s="55">
        <v>9.2429999999999997E-4</v>
      </c>
      <c r="N2026" s="53">
        <v>0.22582720000000001</v>
      </c>
      <c r="O2026" s="56">
        <v>390</v>
      </c>
      <c r="P2026" s="56">
        <v>128</v>
      </c>
      <c r="Q2026" s="60">
        <v>0.60945099999999996</v>
      </c>
      <c r="R2026" s="60">
        <v>0.44460473639072667</v>
      </c>
      <c r="S2026" s="60">
        <v>0.7081115643478938</v>
      </c>
      <c r="T2026" s="51" t="s">
        <v>624</v>
      </c>
    </row>
    <row r="2027" spans="1:20" s="83" customFormat="1" x14ac:dyDescent="0.25">
      <c r="A2027" s="51" t="s">
        <v>636</v>
      </c>
      <c r="B2027" s="51" t="s">
        <v>656</v>
      </c>
      <c r="C2027" s="51" t="s">
        <v>39</v>
      </c>
      <c r="D2027" s="51" t="s">
        <v>135</v>
      </c>
      <c r="E2027" s="51">
        <v>240513410</v>
      </c>
      <c r="F2027" s="51">
        <v>30</v>
      </c>
      <c r="G2027" s="52">
        <v>0.01</v>
      </c>
      <c r="H2027" s="51">
        <v>130</v>
      </c>
      <c r="I2027" s="53">
        <v>9.2597252000000001</v>
      </c>
      <c r="J2027" s="53">
        <v>1.6666199999999999E-2</v>
      </c>
      <c r="K2027" s="53">
        <v>8.7925859000000006</v>
      </c>
      <c r="L2027" s="54">
        <v>0.1986281</v>
      </c>
      <c r="M2027" s="55">
        <v>1.4265E-3</v>
      </c>
      <c r="N2027" s="53">
        <v>0.23789370000000001</v>
      </c>
      <c r="O2027" s="56">
        <v>378</v>
      </c>
      <c r="P2027" s="56">
        <v>138</v>
      </c>
      <c r="Q2027" s="60">
        <v>0.64793400000000001</v>
      </c>
      <c r="R2027" s="60">
        <v>0.4819765531332792</v>
      </c>
      <c r="S2027" s="60">
        <v>0.73733135144510975</v>
      </c>
      <c r="T2027" s="51" t="s">
        <v>624</v>
      </c>
    </row>
    <row r="2028" spans="1:20" s="83" customFormat="1" x14ac:dyDescent="0.25">
      <c r="A2028" s="51" t="s">
        <v>636</v>
      </c>
      <c r="B2028" s="51" t="s">
        <v>656</v>
      </c>
      <c r="C2028" s="51" t="s">
        <v>39</v>
      </c>
      <c r="D2028" s="51" t="s">
        <v>135</v>
      </c>
      <c r="E2028" s="51">
        <v>240514503</v>
      </c>
      <c r="F2028" s="51">
        <v>30</v>
      </c>
      <c r="G2028" s="52">
        <v>0.01</v>
      </c>
      <c r="H2028" s="51">
        <v>130</v>
      </c>
      <c r="I2028" s="53">
        <v>9.2000510000000002</v>
      </c>
      <c r="J2028" s="53">
        <v>1.6604500000000001E-2</v>
      </c>
      <c r="K2028" s="53">
        <v>8.7506497999999997</v>
      </c>
      <c r="L2028" s="54">
        <v>0.18575359999999999</v>
      </c>
      <c r="M2028" s="55">
        <v>9.8940000000000009E-4</v>
      </c>
      <c r="N2028" s="53">
        <v>0.23439109999999999</v>
      </c>
      <c r="O2028" s="56">
        <v>378</v>
      </c>
      <c r="P2028" s="56">
        <v>133</v>
      </c>
      <c r="Q2028" s="60">
        <v>0.55459400000000003</v>
      </c>
      <c r="R2028" s="60">
        <v>0.40720824775359082</v>
      </c>
      <c r="S2028" s="60">
        <v>0.69274509308787802</v>
      </c>
      <c r="T2028" s="51" t="s">
        <v>624</v>
      </c>
    </row>
    <row r="2029" spans="1:20" s="83" customFormat="1" x14ac:dyDescent="0.25">
      <c r="A2029" s="51" t="s">
        <v>636</v>
      </c>
      <c r="B2029" s="51" t="s">
        <v>656</v>
      </c>
      <c r="C2029" s="51" t="s">
        <v>39</v>
      </c>
      <c r="D2029" s="51" t="s">
        <v>135</v>
      </c>
      <c r="E2029" s="51">
        <v>240515588</v>
      </c>
      <c r="F2029" s="51">
        <v>30</v>
      </c>
      <c r="G2029" s="52">
        <v>0.01</v>
      </c>
      <c r="H2029" s="51">
        <v>130</v>
      </c>
      <c r="I2029" s="53">
        <v>8.8232870000000005</v>
      </c>
      <c r="J2029" s="53">
        <v>1.6503500000000001E-2</v>
      </c>
      <c r="K2029" s="53">
        <v>8.410778500000001</v>
      </c>
      <c r="L2029" s="54">
        <v>0.17369499999999999</v>
      </c>
      <c r="M2029" s="55">
        <v>9.3249999999999995E-4</v>
      </c>
      <c r="N2029" s="53">
        <v>0.21088960000000001</v>
      </c>
      <c r="O2029" s="56">
        <v>366</v>
      </c>
      <c r="P2029" s="56">
        <v>120</v>
      </c>
      <c r="Q2029" s="60">
        <v>0.64989399999999997</v>
      </c>
      <c r="R2029" s="60">
        <v>0.53783630468423482</v>
      </c>
      <c r="S2029" s="60">
        <v>0.7530077965436297</v>
      </c>
      <c r="T2029" s="51" t="s">
        <v>624</v>
      </c>
    </row>
    <row r="2030" spans="1:20" s="83" customFormat="1" x14ac:dyDescent="0.25">
      <c r="A2030" s="51" t="s">
        <v>636</v>
      </c>
      <c r="B2030" s="51" t="s">
        <v>656</v>
      </c>
      <c r="C2030" s="51" t="s">
        <v>39</v>
      </c>
      <c r="D2030" s="51" t="s">
        <v>135</v>
      </c>
      <c r="E2030" s="51">
        <v>240516636</v>
      </c>
      <c r="F2030" s="51">
        <v>30</v>
      </c>
      <c r="G2030" s="52">
        <v>0.01</v>
      </c>
      <c r="H2030" s="51">
        <v>130</v>
      </c>
      <c r="I2030" s="53">
        <v>9.1692347000000005</v>
      </c>
      <c r="J2030" s="53">
        <v>1.64575E-2</v>
      </c>
      <c r="K2030" s="53">
        <v>8.7471740999999987</v>
      </c>
      <c r="L2030" s="54">
        <v>0.17793349999999999</v>
      </c>
      <c r="M2030" s="55">
        <v>8.7560000000000003E-4</v>
      </c>
      <c r="N2030" s="53">
        <v>0.21585879999999999</v>
      </c>
      <c r="O2030" s="56">
        <v>378</v>
      </c>
      <c r="P2030" s="56">
        <v>127</v>
      </c>
      <c r="Q2030" s="60">
        <v>0.56471199999999999</v>
      </c>
      <c r="R2030" s="60">
        <v>0.41201231755016021</v>
      </c>
      <c r="S2030" s="60">
        <v>0.68413239046524787</v>
      </c>
      <c r="T2030" s="51" t="s">
        <v>624</v>
      </c>
    </row>
    <row r="2031" spans="1:20" s="83" customFormat="1" x14ac:dyDescent="0.25">
      <c r="A2031" s="51" t="s">
        <v>636</v>
      </c>
      <c r="B2031" s="51" t="s">
        <v>656</v>
      </c>
      <c r="C2031" s="51" t="s">
        <v>39</v>
      </c>
      <c r="D2031" s="51" t="s">
        <v>135</v>
      </c>
      <c r="E2031" s="51">
        <v>240518733</v>
      </c>
      <c r="F2031" s="51">
        <v>30</v>
      </c>
      <c r="G2031" s="52">
        <v>0.01</v>
      </c>
      <c r="H2031" s="51">
        <v>130</v>
      </c>
      <c r="I2031" s="53">
        <v>9.4468326999999999</v>
      </c>
      <c r="J2031" s="53">
        <v>1.65112E-2</v>
      </c>
      <c r="K2031" s="53">
        <v>9.0176518999999988</v>
      </c>
      <c r="L2031" s="54">
        <v>0.18822079999999999</v>
      </c>
      <c r="M2031" s="55">
        <v>9.0919999999999998E-4</v>
      </c>
      <c r="N2031" s="53">
        <v>0.21235370000000001</v>
      </c>
      <c r="O2031" s="56">
        <v>390</v>
      </c>
      <c r="P2031" s="56">
        <v>128</v>
      </c>
      <c r="Q2031" s="60">
        <v>0.48366599999999998</v>
      </c>
      <c r="R2031" s="60">
        <v>0.37355634058849441</v>
      </c>
      <c r="S2031" s="60">
        <v>0.68644789217813984</v>
      </c>
      <c r="T2031" s="51" t="s">
        <v>624</v>
      </c>
    </row>
    <row r="2032" spans="1:20" s="83" customFormat="1" x14ac:dyDescent="0.25">
      <c r="A2032" s="51" t="s">
        <v>636</v>
      </c>
      <c r="B2032" s="51" t="s">
        <v>656</v>
      </c>
      <c r="C2032" s="51" t="s">
        <v>39</v>
      </c>
      <c r="D2032" s="51" t="s">
        <v>135</v>
      </c>
      <c r="E2032" s="51">
        <v>240519844</v>
      </c>
      <c r="F2032" s="51">
        <v>30</v>
      </c>
      <c r="G2032" s="52">
        <v>0.01</v>
      </c>
      <c r="H2032" s="51">
        <v>130</v>
      </c>
      <c r="I2032" s="53">
        <v>9.4953129000000001</v>
      </c>
      <c r="J2032" s="53">
        <v>1.62823E-2</v>
      </c>
      <c r="K2032" s="53">
        <v>9.0408883000000042</v>
      </c>
      <c r="L2032" s="54">
        <v>0.20216190000000001</v>
      </c>
      <c r="M2032" s="55">
        <v>1.0112000000000001E-3</v>
      </c>
      <c r="N2032" s="53">
        <v>0.2238117</v>
      </c>
      <c r="O2032" s="56">
        <v>390</v>
      </c>
      <c r="P2032" s="56">
        <v>137</v>
      </c>
      <c r="Q2032" s="60">
        <v>0.54335500000000003</v>
      </c>
      <c r="R2032" s="60">
        <v>0.3876088484772971</v>
      </c>
      <c r="S2032" s="60">
        <v>0.67889510600052705</v>
      </c>
      <c r="T2032" s="51" t="s">
        <v>624</v>
      </c>
    </row>
    <row r="2033" spans="1:20" s="83" customFormat="1" x14ac:dyDescent="0.25">
      <c r="A2033" s="51" t="s">
        <v>636</v>
      </c>
      <c r="B2033" s="51" t="s">
        <v>656</v>
      </c>
      <c r="C2033" s="51" t="s">
        <v>39</v>
      </c>
      <c r="D2033" s="51" t="s">
        <v>135</v>
      </c>
      <c r="E2033" s="51">
        <v>240520958</v>
      </c>
      <c r="F2033" s="51">
        <v>30</v>
      </c>
      <c r="G2033" s="52">
        <v>0.01</v>
      </c>
      <c r="H2033" s="51">
        <v>130</v>
      </c>
      <c r="I2033" s="53">
        <v>8.9010304999999992</v>
      </c>
      <c r="J2033" s="53">
        <v>1.62916E-2</v>
      </c>
      <c r="K2033" s="53">
        <v>8.4414401000000012</v>
      </c>
      <c r="L2033" s="54">
        <v>0.19776199999999999</v>
      </c>
      <c r="M2033" s="55">
        <v>1.0483999999999999E-3</v>
      </c>
      <c r="N2033" s="53">
        <v>0.23311209999999999</v>
      </c>
      <c r="O2033" s="56">
        <v>366</v>
      </c>
      <c r="P2033" s="56">
        <v>137</v>
      </c>
      <c r="Q2033" s="60">
        <v>0.45295400000000002</v>
      </c>
      <c r="R2033" s="60">
        <v>0.33029543309026133</v>
      </c>
      <c r="S2033" s="60">
        <v>0.64159611057362032</v>
      </c>
      <c r="T2033" s="51" t="s">
        <v>624</v>
      </c>
    </row>
    <row r="2034" spans="1:20" s="83" customFormat="1" x14ac:dyDescent="0.25">
      <c r="A2034" s="51" t="s">
        <v>636</v>
      </c>
      <c r="B2034" s="51" t="s">
        <v>656</v>
      </c>
      <c r="C2034" s="51" t="s">
        <v>39</v>
      </c>
      <c r="D2034" s="51" t="s">
        <v>135</v>
      </c>
      <c r="E2034" s="51">
        <v>240522013</v>
      </c>
      <c r="F2034" s="51">
        <v>30</v>
      </c>
      <c r="G2034" s="52">
        <v>0.01</v>
      </c>
      <c r="H2034" s="51">
        <v>130</v>
      </c>
      <c r="I2034" s="53">
        <v>9.5448640999999999</v>
      </c>
      <c r="J2034" s="53">
        <v>1.6381E-2</v>
      </c>
      <c r="K2034" s="53">
        <v>9.0981228000000005</v>
      </c>
      <c r="L2034" s="54">
        <v>0.19302449999999999</v>
      </c>
      <c r="M2034" s="55">
        <v>9.2869999999999997E-4</v>
      </c>
      <c r="N2034" s="53">
        <v>0.22502800000000001</v>
      </c>
      <c r="O2034" s="56">
        <v>390</v>
      </c>
      <c r="P2034" s="56">
        <v>132</v>
      </c>
      <c r="Q2034" s="60">
        <v>0.64041499999999996</v>
      </c>
      <c r="R2034" s="60">
        <v>0.48958164373494623</v>
      </c>
      <c r="S2034" s="60">
        <v>0.72741795534748177</v>
      </c>
      <c r="T2034" s="51" t="s">
        <v>624</v>
      </c>
    </row>
    <row r="2035" spans="1:20" s="83" customFormat="1" x14ac:dyDescent="0.25">
      <c r="A2035" s="51" t="s">
        <v>636</v>
      </c>
      <c r="B2035" s="51" t="s">
        <v>656</v>
      </c>
      <c r="C2035" s="51" t="s">
        <v>39</v>
      </c>
      <c r="D2035" s="51" t="s">
        <v>135</v>
      </c>
      <c r="E2035" s="51">
        <v>240523133</v>
      </c>
      <c r="F2035" s="51">
        <v>30</v>
      </c>
      <c r="G2035" s="52">
        <v>0.01</v>
      </c>
      <c r="H2035" s="51">
        <v>130</v>
      </c>
      <c r="I2035" s="53">
        <v>9.4404796999999991</v>
      </c>
      <c r="J2035" s="53">
        <v>1.6465199999999999E-2</v>
      </c>
      <c r="K2035" s="53">
        <v>9.0303913999999992</v>
      </c>
      <c r="L2035" s="54">
        <v>0.17106399999999999</v>
      </c>
      <c r="M2035" s="55">
        <v>9.5520000000000002E-4</v>
      </c>
      <c r="N2035" s="53">
        <v>0.2101441</v>
      </c>
      <c r="O2035" s="56">
        <v>390</v>
      </c>
      <c r="P2035" s="56">
        <v>118</v>
      </c>
      <c r="Q2035" s="60">
        <v>0.61454699999999995</v>
      </c>
      <c r="R2035" s="60">
        <v>0.46381895928523048</v>
      </c>
      <c r="S2035" s="60">
        <v>0.72997112035945932</v>
      </c>
      <c r="T2035" s="51" t="s">
        <v>624</v>
      </c>
    </row>
    <row r="2036" spans="1:20" s="83" customFormat="1" x14ac:dyDescent="0.25">
      <c r="A2036" s="51" t="s">
        <v>636</v>
      </c>
      <c r="B2036" s="51" t="s">
        <v>656</v>
      </c>
      <c r="C2036" s="51" t="s">
        <v>39</v>
      </c>
      <c r="D2036" s="51" t="s">
        <v>135</v>
      </c>
      <c r="E2036" s="51">
        <v>240524244</v>
      </c>
      <c r="F2036" s="51">
        <v>30</v>
      </c>
      <c r="G2036" s="52">
        <v>0.01</v>
      </c>
      <c r="H2036" s="51">
        <v>130</v>
      </c>
      <c r="I2036" s="53">
        <v>9.6702206999999998</v>
      </c>
      <c r="J2036" s="53">
        <v>1.6452000000000001E-2</v>
      </c>
      <c r="K2036" s="53">
        <v>9.192578000000001</v>
      </c>
      <c r="L2036" s="54">
        <v>0.20749600000000001</v>
      </c>
      <c r="M2036" s="55">
        <v>1.0346000000000001E-3</v>
      </c>
      <c r="N2036" s="53">
        <v>0.2408758</v>
      </c>
      <c r="O2036" s="56">
        <v>390</v>
      </c>
      <c r="P2036" s="56">
        <v>143</v>
      </c>
      <c r="Q2036" s="60">
        <v>0.64022900000000005</v>
      </c>
      <c r="R2036" s="60">
        <v>0.44190952677940382</v>
      </c>
      <c r="S2036" s="60">
        <v>0.71084564229587943</v>
      </c>
      <c r="T2036" s="51" t="s">
        <v>624</v>
      </c>
    </row>
    <row r="2037" spans="1:20" s="83" customFormat="1" x14ac:dyDescent="0.25">
      <c r="A2037" s="51" t="s">
        <v>636</v>
      </c>
      <c r="B2037" s="51" t="s">
        <v>656</v>
      </c>
      <c r="C2037" s="51" t="s">
        <v>39</v>
      </c>
      <c r="D2037" s="51" t="s">
        <v>135</v>
      </c>
      <c r="E2037" s="51">
        <v>240525377</v>
      </c>
      <c r="F2037" s="51">
        <v>30</v>
      </c>
      <c r="G2037" s="52">
        <v>0.01</v>
      </c>
      <c r="H2037" s="51">
        <v>130</v>
      </c>
      <c r="I2037" s="53">
        <v>10.372345899999999</v>
      </c>
      <c r="J2037" s="53">
        <v>1.7743800000000001E-2</v>
      </c>
      <c r="K2037" s="53">
        <v>9.8487251000000011</v>
      </c>
      <c r="L2037" s="54">
        <v>0.22432260000000001</v>
      </c>
      <c r="M2037" s="55">
        <v>1.2431E-3</v>
      </c>
      <c r="N2037" s="53">
        <v>0.2680727</v>
      </c>
      <c r="O2037" s="56">
        <v>390</v>
      </c>
      <c r="P2037" s="56">
        <v>140</v>
      </c>
      <c r="Q2037" s="60">
        <v>0.58372800000000002</v>
      </c>
      <c r="R2037" s="60">
        <v>0.43203258754553409</v>
      </c>
      <c r="S2037" s="60">
        <v>0.69700920363958097</v>
      </c>
      <c r="T2037" s="51" t="s">
        <v>624</v>
      </c>
    </row>
    <row r="2038" spans="1:20" s="83" customFormat="1" x14ac:dyDescent="0.25">
      <c r="A2038" s="51" t="s">
        <v>636</v>
      </c>
      <c r="B2038" s="51" t="s">
        <v>656</v>
      </c>
      <c r="C2038" s="51" t="s">
        <v>39</v>
      </c>
      <c r="D2038" s="51" t="s">
        <v>135</v>
      </c>
      <c r="E2038" s="51">
        <v>240526582</v>
      </c>
      <c r="F2038" s="51">
        <v>30</v>
      </c>
      <c r="G2038" s="52">
        <v>0.01</v>
      </c>
      <c r="H2038" s="51">
        <v>130</v>
      </c>
      <c r="I2038" s="53">
        <v>9.8677346999999997</v>
      </c>
      <c r="J2038" s="53">
        <v>1.79997E-2</v>
      </c>
      <c r="K2038" s="53">
        <v>9.4342181999999966</v>
      </c>
      <c r="L2038" s="54">
        <v>0.1771191</v>
      </c>
      <c r="M2038" s="55">
        <v>8.5559999999999998E-4</v>
      </c>
      <c r="N2038" s="53">
        <v>0.2263839</v>
      </c>
      <c r="O2038" s="56">
        <v>378</v>
      </c>
      <c r="P2038" s="56">
        <v>126</v>
      </c>
      <c r="Q2038" s="60">
        <v>0.57333800000000001</v>
      </c>
      <c r="R2038" s="60">
        <v>0.42312718522591147</v>
      </c>
      <c r="S2038" s="60">
        <v>0.69656309459182497</v>
      </c>
      <c r="T2038" s="51" t="s">
        <v>624</v>
      </c>
    </row>
    <row r="2039" spans="1:20" s="83" customFormat="1" x14ac:dyDescent="0.25">
      <c r="A2039" s="51" t="s">
        <v>636</v>
      </c>
      <c r="B2039" s="51" t="s">
        <v>656</v>
      </c>
      <c r="C2039" s="51" t="s">
        <v>39</v>
      </c>
      <c r="D2039" s="51" t="s">
        <v>135</v>
      </c>
      <c r="E2039" s="51">
        <v>240527735</v>
      </c>
      <c r="F2039" s="51">
        <v>30</v>
      </c>
      <c r="G2039" s="52">
        <v>0.01</v>
      </c>
      <c r="H2039" s="51">
        <v>130</v>
      </c>
      <c r="I2039" s="53">
        <v>9.2366908999999993</v>
      </c>
      <c r="J2039" s="53">
        <v>1.6494200000000001E-2</v>
      </c>
      <c r="K2039" s="53">
        <v>8.7385610000000007</v>
      </c>
      <c r="L2039" s="54">
        <v>0.21150679999999999</v>
      </c>
      <c r="M2039" s="55">
        <v>1.0432E-3</v>
      </c>
      <c r="N2039" s="53">
        <v>0.25802259999999999</v>
      </c>
      <c r="O2039" s="56">
        <v>378</v>
      </c>
      <c r="P2039" s="56">
        <v>144</v>
      </c>
      <c r="Q2039" s="60">
        <v>0.55657199999999996</v>
      </c>
      <c r="R2039" s="60">
        <v>0.44011605411527588</v>
      </c>
      <c r="S2039" s="60">
        <v>0.70620987871035557</v>
      </c>
      <c r="T2039" s="51" t="s">
        <v>624</v>
      </c>
    </row>
    <row r="2040" spans="1:20" s="83" customFormat="1" x14ac:dyDescent="0.25">
      <c r="A2040" s="51" t="s">
        <v>636</v>
      </c>
      <c r="B2040" s="51" t="s">
        <v>656</v>
      </c>
      <c r="C2040" s="51" t="s">
        <v>39</v>
      </c>
      <c r="D2040" s="51" t="s">
        <v>135</v>
      </c>
      <c r="E2040" s="51">
        <v>240528823</v>
      </c>
      <c r="F2040" s="51">
        <v>30</v>
      </c>
      <c r="G2040" s="52">
        <v>0.01</v>
      </c>
      <c r="H2040" s="51">
        <v>130</v>
      </c>
      <c r="I2040" s="53">
        <v>9.5706980000000001</v>
      </c>
      <c r="J2040" s="53">
        <v>1.6368400000000002E-2</v>
      </c>
      <c r="K2040" s="53">
        <v>9.0842270000000003</v>
      </c>
      <c r="L2040" s="54">
        <v>0.21065690000000001</v>
      </c>
      <c r="M2040" s="55">
        <v>9.9869999999999994E-4</v>
      </c>
      <c r="N2040" s="53">
        <v>0.24716070000000001</v>
      </c>
      <c r="O2040" s="56">
        <v>390</v>
      </c>
      <c r="P2040" s="56">
        <v>146</v>
      </c>
      <c r="Q2040" s="60">
        <v>0.47890899999999997</v>
      </c>
      <c r="R2040" s="60">
        <v>0.37992659699496678</v>
      </c>
      <c r="S2040" s="60">
        <v>0.68070663591166458</v>
      </c>
      <c r="T2040" s="51" t="s">
        <v>624</v>
      </c>
    </row>
    <row r="2041" spans="1:20" s="83" customFormat="1" x14ac:dyDescent="0.25">
      <c r="A2041" s="51" t="s">
        <v>636</v>
      </c>
      <c r="B2041" s="51" t="s">
        <v>656</v>
      </c>
      <c r="C2041" s="51" t="s">
        <v>39</v>
      </c>
      <c r="D2041" s="51" t="s">
        <v>135</v>
      </c>
      <c r="E2041" s="51">
        <v>240529946</v>
      </c>
      <c r="F2041" s="51">
        <v>30</v>
      </c>
      <c r="G2041" s="52">
        <v>0.01</v>
      </c>
      <c r="H2041" s="51">
        <v>130</v>
      </c>
      <c r="I2041" s="53">
        <v>9.3593528999999993</v>
      </c>
      <c r="J2041" s="53">
        <v>1.69062E-2</v>
      </c>
      <c r="K2041" s="53">
        <v>8.8846388000000029</v>
      </c>
      <c r="L2041" s="54">
        <v>0.19410820000000001</v>
      </c>
      <c r="M2041" s="55">
        <v>1.1635E-3</v>
      </c>
      <c r="N2041" s="53">
        <v>0.251467</v>
      </c>
      <c r="O2041" s="56">
        <v>378</v>
      </c>
      <c r="P2041" s="56">
        <v>133</v>
      </c>
      <c r="Q2041" s="60">
        <v>0.66620199999999996</v>
      </c>
      <c r="R2041" s="60">
        <v>0.47257406338794938</v>
      </c>
      <c r="S2041" s="60">
        <v>0.7209515203317296</v>
      </c>
      <c r="T2041" s="51" t="s">
        <v>624</v>
      </c>
    </row>
    <row r="2042" spans="1:20" s="83" customFormat="1" x14ac:dyDescent="0.25">
      <c r="A2042" s="51" t="s">
        <v>636</v>
      </c>
      <c r="B2042" s="51" t="s">
        <v>656</v>
      </c>
      <c r="C2042" s="51" t="s">
        <v>39</v>
      </c>
      <c r="D2042" s="51" t="s">
        <v>135</v>
      </c>
      <c r="E2042" s="51">
        <v>240531046</v>
      </c>
      <c r="F2042" s="51">
        <v>30</v>
      </c>
      <c r="G2042" s="52">
        <v>0.01</v>
      </c>
      <c r="H2042" s="51">
        <v>130</v>
      </c>
      <c r="I2042" s="53">
        <v>9.2761517999999992</v>
      </c>
      <c r="J2042" s="53">
        <v>1.65328E-2</v>
      </c>
      <c r="K2042" s="53">
        <v>8.8121299999999998</v>
      </c>
      <c r="L2042" s="54">
        <v>0.19596089999999999</v>
      </c>
      <c r="M2042" s="55">
        <v>9.0810000000000001E-4</v>
      </c>
      <c r="N2042" s="53">
        <v>0.23976249999999999</v>
      </c>
      <c r="O2042" s="56">
        <v>378</v>
      </c>
      <c r="P2042" s="56">
        <v>137</v>
      </c>
      <c r="Q2042" s="60">
        <v>0.58627099999999999</v>
      </c>
      <c r="R2042" s="60">
        <v>0.40812209056159438</v>
      </c>
      <c r="S2042" s="60">
        <v>0.69014858676764856</v>
      </c>
      <c r="T2042" s="51" t="s">
        <v>624</v>
      </c>
    </row>
    <row r="2043" spans="1:20" s="83" customFormat="1" x14ac:dyDescent="0.25">
      <c r="A2043" s="51" t="s">
        <v>636</v>
      </c>
      <c r="B2043" s="51" t="s">
        <v>656</v>
      </c>
      <c r="C2043" s="51" t="s">
        <v>39</v>
      </c>
      <c r="D2043" s="51" t="s">
        <v>135</v>
      </c>
      <c r="E2043" s="51">
        <v>240532138</v>
      </c>
      <c r="F2043" s="51">
        <v>30</v>
      </c>
      <c r="G2043" s="52">
        <v>0.01</v>
      </c>
      <c r="H2043" s="51">
        <v>130</v>
      </c>
      <c r="I2043" s="53">
        <v>8.7424748999999995</v>
      </c>
      <c r="J2043" s="53">
        <v>1.68986E-2</v>
      </c>
      <c r="K2043" s="53">
        <v>8.3127584000000017</v>
      </c>
      <c r="L2043" s="54">
        <v>0.18593370000000001</v>
      </c>
      <c r="M2043" s="55">
        <v>1.0479E-3</v>
      </c>
      <c r="N2043" s="53">
        <v>0.21454509999999999</v>
      </c>
      <c r="O2043" s="56">
        <v>354</v>
      </c>
      <c r="P2043" s="56">
        <v>129</v>
      </c>
      <c r="Q2043" s="60">
        <v>0.55433900000000003</v>
      </c>
      <c r="R2043" s="60">
        <v>0.38631671180913352</v>
      </c>
      <c r="S2043" s="60">
        <v>0.67529256479094624</v>
      </c>
      <c r="T2043" s="51" t="s">
        <v>624</v>
      </c>
    </row>
    <row r="2044" spans="1:20" s="83" customFormat="1" x14ac:dyDescent="0.25">
      <c r="A2044" s="51" t="s">
        <v>636</v>
      </c>
      <c r="B2044" s="51" t="s">
        <v>656</v>
      </c>
      <c r="C2044" s="51" t="s">
        <v>39</v>
      </c>
      <c r="D2044" s="51" t="s">
        <v>135</v>
      </c>
      <c r="E2044" s="51">
        <v>240534108</v>
      </c>
      <c r="F2044" s="51">
        <v>30</v>
      </c>
      <c r="G2044" s="52">
        <v>0.01</v>
      </c>
      <c r="H2044" s="51">
        <v>130</v>
      </c>
      <c r="I2044" s="53">
        <v>9.2121928999999998</v>
      </c>
      <c r="J2044" s="53">
        <v>1.6534900000000002E-2</v>
      </c>
      <c r="K2044" s="53">
        <v>8.7832586999999993</v>
      </c>
      <c r="L2044" s="54">
        <v>0.1877849</v>
      </c>
      <c r="M2044" s="55">
        <v>9.0280000000000004E-4</v>
      </c>
      <c r="N2044" s="53">
        <v>0.21256839999999999</v>
      </c>
      <c r="O2044" s="56">
        <v>378</v>
      </c>
      <c r="P2044" s="56">
        <v>128</v>
      </c>
      <c r="Q2044" s="60">
        <v>0.53290000000000004</v>
      </c>
      <c r="R2044" s="60">
        <v>0.36839384353620758</v>
      </c>
      <c r="S2044" s="60">
        <v>0.67026685524084373</v>
      </c>
      <c r="T2044" s="51" t="s">
        <v>624</v>
      </c>
    </row>
    <row r="2045" spans="1:20" s="83" customFormat="1" x14ac:dyDescent="0.25">
      <c r="A2045" s="51" t="s">
        <v>636</v>
      </c>
      <c r="B2045" s="51" t="s">
        <v>656</v>
      </c>
      <c r="C2045" s="51" t="s">
        <v>39</v>
      </c>
      <c r="D2045" s="51" t="s">
        <v>135</v>
      </c>
      <c r="E2045" s="51">
        <v>240535196</v>
      </c>
      <c r="F2045" s="51">
        <v>30</v>
      </c>
      <c r="G2045" s="52">
        <v>0.01</v>
      </c>
      <c r="H2045" s="51">
        <v>130</v>
      </c>
      <c r="I2045" s="53">
        <v>9.2470358000000008</v>
      </c>
      <c r="J2045" s="53">
        <v>1.75739E-2</v>
      </c>
      <c r="K2045" s="53">
        <v>8.8060470000000013</v>
      </c>
      <c r="L2045" s="54">
        <v>0.19068940000000001</v>
      </c>
      <c r="M2045" s="55">
        <v>9.7159999999999998E-4</v>
      </c>
      <c r="N2045" s="53">
        <v>0.22069169999999999</v>
      </c>
      <c r="O2045" s="56">
        <v>378</v>
      </c>
      <c r="P2045" s="56">
        <v>133</v>
      </c>
      <c r="Q2045" s="60">
        <v>0.54701</v>
      </c>
      <c r="R2045" s="60">
        <v>0.4015304363147445</v>
      </c>
      <c r="S2045" s="60">
        <v>0.68963277974071857</v>
      </c>
      <c r="T2045" s="51" t="s">
        <v>624</v>
      </c>
    </row>
    <row r="2046" spans="1:20" s="83" customFormat="1" x14ac:dyDescent="0.25">
      <c r="A2046" s="51" t="s">
        <v>636</v>
      </c>
      <c r="B2046" s="51" t="s">
        <v>656</v>
      </c>
      <c r="C2046" s="51" t="s">
        <v>39</v>
      </c>
      <c r="D2046" s="51" t="s">
        <v>135</v>
      </c>
      <c r="E2046" s="51">
        <v>240536286</v>
      </c>
      <c r="F2046" s="51">
        <v>30</v>
      </c>
      <c r="G2046" s="52">
        <v>0.01</v>
      </c>
      <c r="H2046" s="51">
        <v>130</v>
      </c>
      <c r="I2046" s="53">
        <v>9.3123982999999999</v>
      </c>
      <c r="J2046" s="53">
        <v>1.7762E-2</v>
      </c>
      <c r="K2046" s="53">
        <v>8.8394785000000002</v>
      </c>
      <c r="L2046" s="54">
        <v>0.2011638</v>
      </c>
      <c r="M2046" s="55">
        <v>1.0300999999999999E-3</v>
      </c>
      <c r="N2046" s="53">
        <v>0.2422057</v>
      </c>
      <c r="O2046" s="56">
        <v>378</v>
      </c>
      <c r="P2046" s="56">
        <v>140</v>
      </c>
      <c r="Q2046" s="60">
        <v>0.611649</v>
      </c>
      <c r="R2046" s="60">
        <v>0.42435249126127089</v>
      </c>
      <c r="S2046" s="60">
        <v>0.70449889481226136</v>
      </c>
      <c r="T2046" s="51" t="s">
        <v>624</v>
      </c>
    </row>
    <row r="2047" spans="1:20" s="83" customFormat="1" x14ac:dyDescent="0.25">
      <c r="A2047" s="51" t="s">
        <v>636</v>
      </c>
      <c r="B2047" s="51" t="s">
        <v>656</v>
      </c>
      <c r="C2047" s="51" t="s">
        <v>39</v>
      </c>
      <c r="D2047" s="51" t="s">
        <v>135</v>
      </c>
      <c r="E2047" s="51">
        <v>240537382</v>
      </c>
      <c r="F2047" s="51">
        <v>30</v>
      </c>
      <c r="G2047" s="52">
        <v>0.01</v>
      </c>
      <c r="H2047" s="51">
        <v>130</v>
      </c>
      <c r="I2047" s="53">
        <v>9.4998591999999995</v>
      </c>
      <c r="J2047" s="53">
        <v>1.6568599999999999E-2</v>
      </c>
      <c r="K2047" s="53">
        <v>9.0583460999999996</v>
      </c>
      <c r="L2047" s="54">
        <v>0.19183239999999999</v>
      </c>
      <c r="M2047" s="55">
        <v>9.5609999999999998E-4</v>
      </c>
      <c r="N2047" s="53">
        <v>0.22082959999999999</v>
      </c>
      <c r="O2047" s="56">
        <v>390</v>
      </c>
      <c r="P2047" s="56">
        <v>135</v>
      </c>
      <c r="Q2047" s="60">
        <v>0.53500999999999999</v>
      </c>
      <c r="R2047" s="60">
        <v>0.38811960562076708</v>
      </c>
      <c r="S2047" s="60">
        <v>0.67790799972688109</v>
      </c>
      <c r="T2047" s="51" t="s">
        <v>624</v>
      </c>
    </row>
    <row r="2048" spans="1:20" s="83" customFormat="1" x14ac:dyDescent="0.25">
      <c r="A2048" s="51" t="s">
        <v>636</v>
      </c>
      <c r="B2048" s="51" t="s">
        <v>656</v>
      </c>
      <c r="C2048" s="51" t="s">
        <v>39</v>
      </c>
      <c r="D2048" s="51" t="s">
        <v>135</v>
      </c>
      <c r="E2048" s="51">
        <v>240538497</v>
      </c>
      <c r="F2048" s="51">
        <v>30</v>
      </c>
      <c r="G2048" s="52">
        <v>0.01</v>
      </c>
      <c r="H2048" s="51">
        <v>130</v>
      </c>
      <c r="I2048" s="53">
        <v>8.8916798999999997</v>
      </c>
      <c r="J2048" s="53">
        <v>1.6512700000000002E-2</v>
      </c>
      <c r="K2048" s="53">
        <v>8.4330961000000002</v>
      </c>
      <c r="L2048" s="54">
        <v>0.19779389999999999</v>
      </c>
      <c r="M2048" s="55">
        <v>9.0839999999999996E-4</v>
      </c>
      <c r="N2048" s="53">
        <v>0.23235040000000001</v>
      </c>
      <c r="O2048" s="56">
        <v>366</v>
      </c>
      <c r="P2048" s="56">
        <v>136</v>
      </c>
      <c r="Q2048" s="60">
        <v>0.52274399999999999</v>
      </c>
      <c r="R2048" s="60">
        <v>0.38966561418349621</v>
      </c>
      <c r="S2048" s="60">
        <v>0.67942883364823115</v>
      </c>
      <c r="T2048" s="51" t="s">
        <v>624</v>
      </c>
    </row>
    <row r="2049" spans="1:20" s="83" customFormat="1" x14ac:dyDescent="0.25">
      <c r="A2049" s="51" t="s">
        <v>636</v>
      </c>
      <c r="B2049" s="51" t="s">
        <v>656</v>
      </c>
      <c r="C2049" s="51" t="s">
        <v>39</v>
      </c>
      <c r="D2049" s="51" t="s">
        <v>135</v>
      </c>
      <c r="E2049" s="51">
        <v>240539550</v>
      </c>
      <c r="F2049" s="51">
        <v>30</v>
      </c>
      <c r="G2049" s="52">
        <v>0.01</v>
      </c>
      <c r="H2049" s="51">
        <v>130</v>
      </c>
      <c r="I2049" s="53">
        <v>9.2387309999999996</v>
      </c>
      <c r="J2049" s="53">
        <v>1.6664600000000002E-2</v>
      </c>
      <c r="K2049" s="53">
        <v>8.7755124999999996</v>
      </c>
      <c r="L2049" s="54">
        <v>0.2013568</v>
      </c>
      <c r="M2049" s="55">
        <v>9.8839999999999996E-4</v>
      </c>
      <c r="N2049" s="53">
        <v>0.2329688</v>
      </c>
      <c r="O2049" s="56">
        <v>378</v>
      </c>
      <c r="P2049" s="56">
        <v>138</v>
      </c>
      <c r="Q2049" s="60">
        <v>0.63141899999999995</v>
      </c>
      <c r="R2049" s="60">
        <v>0.48021472788782332</v>
      </c>
      <c r="S2049" s="60">
        <v>0.73440901176047113</v>
      </c>
      <c r="T2049" s="51" t="s">
        <v>624</v>
      </c>
    </row>
    <row r="2050" spans="1:20" s="83" customFormat="1" x14ac:dyDescent="0.25">
      <c r="A2050" s="51" t="s">
        <v>636</v>
      </c>
      <c r="B2050" s="51" t="s">
        <v>656</v>
      </c>
      <c r="C2050" s="51" t="s">
        <v>39</v>
      </c>
      <c r="D2050" s="51" t="s">
        <v>135</v>
      </c>
      <c r="E2050" s="51">
        <v>240540640</v>
      </c>
      <c r="F2050" s="51">
        <v>30</v>
      </c>
      <c r="G2050" s="52">
        <v>0.01</v>
      </c>
      <c r="H2050" s="51">
        <v>130</v>
      </c>
      <c r="I2050" s="53">
        <v>8.8948175999999997</v>
      </c>
      <c r="J2050" s="53">
        <v>1.6592599999999999E-2</v>
      </c>
      <c r="K2050" s="53">
        <v>8.4715301999999966</v>
      </c>
      <c r="L2050" s="54">
        <v>0.17832190000000001</v>
      </c>
      <c r="M2050" s="55">
        <v>8.5240000000000001E-4</v>
      </c>
      <c r="N2050" s="53">
        <v>0.21667410000000001</v>
      </c>
      <c r="O2050" s="56">
        <v>366</v>
      </c>
      <c r="P2050" s="56">
        <v>124</v>
      </c>
      <c r="Q2050" s="60">
        <v>0.54080899999999998</v>
      </c>
      <c r="R2050" s="60">
        <v>0.33835939291786432</v>
      </c>
      <c r="S2050" s="60">
        <v>0.66991175952970294</v>
      </c>
      <c r="T2050" s="51" t="s">
        <v>624</v>
      </c>
    </row>
    <row r="2051" spans="1:20" s="83" customFormat="1" x14ac:dyDescent="0.25">
      <c r="A2051" s="51" t="s">
        <v>636</v>
      </c>
      <c r="B2051" s="51" t="s">
        <v>656</v>
      </c>
      <c r="C2051" s="51" t="s">
        <v>39</v>
      </c>
      <c r="D2051" s="51" t="s">
        <v>135</v>
      </c>
      <c r="E2051" s="51">
        <v>240541693</v>
      </c>
      <c r="F2051" s="51">
        <v>30</v>
      </c>
      <c r="G2051" s="52">
        <v>0.01</v>
      </c>
      <c r="H2051" s="51">
        <v>130</v>
      </c>
      <c r="I2051" s="53">
        <v>9.5323162000000004</v>
      </c>
      <c r="J2051" s="53">
        <v>1.65545E-2</v>
      </c>
      <c r="K2051" s="53">
        <v>9.0859201999999986</v>
      </c>
      <c r="L2051" s="54">
        <v>0.17859449999999999</v>
      </c>
      <c r="M2051" s="55">
        <v>9.2750000000000005E-4</v>
      </c>
      <c r="N2051" s="53">
        <v>0.23924039999999999</v>
      </c>
      <c r="O2051" s="56">
        <v>390</v>
      </c>
      <c r="P2051" s="56">
        <v>121</v>
      </c>
      <c r="Q2051" s="60">
        <v>0.51861500000000005</v>
      </c>
      <c r="R2051" s="60">
        <v>0.34182090601706711</v>
      </c>
      <c r="S2051" s="60">
        <v>0.66324804893296163</v>
      </c>
      <c r="T2051" s="51" t="s">
        <v>624</v>
      </c>
    </row>
    <row r="2052" spans="1:20" s="83" customFormat="1" x14ac:dyDescent="0.25">
      <c r="A2052" s="51" t="s">
        <v>636</v>
      </c>
      <c r="B2052" s="51" t="s">
        <v>656</v>
      </c>
      <c r="C2052" s="51" t="s">
        <v>39</v>
      </c>
      <c r="D2052" s="51" t="s">
        <v>135</v>
      </c>
      <c r="E2052" s="51">
        <v>240542819</v>
      </c>
      <c r="F2052" s="51">
        <v>30</v>
      </c>
      <c r="G2052" s="52">
        <v>0.01</v>
      </c>
      <c r="H2052" s="51">
        <v>130</v>
      </c>
      <c r="I2052" s="53">
        <v>9.1350418999999992</v>
      </c>
      <c r="J2052" s="53">
        <v>1.6581800000000001E-2</v>
      </c>
      <c r="K2052" s="53">
        <v>8.7388201000000016</v>
      </c>
      <c r="L2052" s="54">
        <v>0.1762736</v>
      </c>
      <c r="M2052" s="55">
        <v>8.0199999999999998E-4</v>
      </c>
      <c r="N2052" s="53">
        <v>0.1920656</v>
      </c>
      <c r="O2052" s="56">
        <v>378</v>
      </c>
      <c r="P2052" s="56">
        <v>120</v>
      </c>
      <c r="Q2052" s="60">
        <v>0.61205900000000002</v>
      </c>
      <c r="R2052" s="60">
        <v>0.44507752379168308</v>
      </c>
      <c r="S2052" s="60">
        <v>0.71587840762560562</v>
      </c>
      <c r="T2052" s="51" t="s">
        <v>624</v>
      </c>
    </row>
    <row r="2053" spans="1:20" s="83" customFormat="1" x14ac:dyDescent="0.25">
      <c r="A2053" s="51" t="s">
        <v>636</v>
      </c>
      <c r="B2053" s="51" t="s">
        <v>656</v>
      </c>
      <c r="C2053" s="51" t="s">
        <v>39</v>
      </c>
      <c r="D2053" s="51" t="s">
        <v>135</v>
      </c>
      <c r="E2053" s="51">
        <v>240543899</v>
      </c>
      <c r="F2053" s="51">
        <v>30</v>
      </c>
      <c r="G2053" s="52">
        <v>0.01</v>
      </c>
      <c r="H2053" s="51">
        <v>130</v>
      </c>
      <c r="I2053" s="53">
        <v>9.1441543999999997</v>
      </c>
      <c r="J2053" s="53">
        <v>1.6657100000000001E-2</v>
      </c>
      <c r="K2053" s="53">
        <v>8.7390563999999973</v>
      </c>
      <c r="L2053" s="54">
        <v>0.1680133</v>
      </c>
      <c r="M2053" s="55">
        <v>8.0420000000000003E-4</v>
      </c>
      <c r="N2053" s="53">
        <v>0.2084877</v>
      </c>
      <c r="O2053" s="56">
        <v>378</v>
      </c>
      <c r="P2053" s="56">
        <v>120</v>
      </c>
      <c r="Q2053" s="60">
        <v>0.62545600000000001</v>
      </c>
      <c r="R2053" s="60">
        <v>0.53510323424141693</v>
      </c>
      <c r="S2053" s="60">
        <v>0.74571497672859755</v>
      </c>
      <c r="T2053" s="51" t="s">
        <v>624</v>
      </c>
    </row>
    <row r="2054" spans="1:20" s="83" customFormat="1" x14ac:dyDescent="0.25">
      <c r="A2054" s="51" t="s">
        <v>636</v>
      </c>
      <c r="B2054" s="51" t="s">
        <v>656</v>
      </c>
      <c r="C2054" s="51" t="s">
        <v>39</v>
      </c>
      <c r="D2054" s="51" t="s">
        <v>135</v>
      </c>
      <c r="E2054" s="51">
        <v>240545956</v>
      </c>
      <c r="F2054" s="51">
        <v>30</v>
      </c>
      <c r="G2054" s="52">
        <v>0.01</v>
      </c>
      <c r="H2054" s="51">
        <v>130</v>
      </c>
      <c r="I2054" s="53">
        <v>8.6268521000000007</v>
      </c>
      <c r="J2054" s="53">
        <v>1.6729899999999999E-2</v>
      </c>
      <c r="K2054" s="53">
        <v>8.2320867999999994</v>
      </c>
      <c r="L2054" s="54">
        <v>0.16394159999999999</v>
      </c>
      <c r="M2054" s="55">
        <v>7.7439999999999996E-4</v>
      </c>
      <c r="N2054" s="53">
        <v>0.2032514</v>
      </c>
      <c r="O2054" s="56">
        <v>354</v>
      </c>
      <c r="P2054" s="56">
        <v>113</v>
      </c>
      <c r="Q2054" s="60">
        <v>0.55424700000000005</v>
      </c>
      <c r="R2054" s="60">
        <v>0.37523344215381432</v>
      </c>
      <c r="S2054" s="60">
        <v>0.68238232916101982</v>
      </c>
      <c r="T2054" s="51" t="s">
        <v>624</v>
      </c>
    </row>
    <row r="2055" spans="1:20" s="83" customFormat="1" x14ac:dyDescent="0.25">
      <c r="A2055" s="51" t="s">
        <v>636</v>
      </c>
      <c r="B2055" s="51" t="s">
        <v>656</v>
      </c>
      <c r="C2055" s="51" t="s">
        <v>39</v>
      </c>
      <c r="D2055" s="51" t="s">
        <v>135</v>
      </c>
      <c r="E2055" s="51">
        <v>240546985</v>
      </c>
      <c r="F2055" s="51">
        <v>30</v>
      </c>
      <c r="G2055" s="52">
        <v>0.01</v>
      </c>
      <c r="H2055" s="51">
        <v>130</v>
      </c>
      <c r="I2055" s="53">
        <v>9.1872132999999998</v>
      </c>
      <c r="J2055" s="53">
        <v>1.6767299999999999E-2</v>
      </c>
      <c r="K2055" s="53">
        <v>8.7737200000000009</v>
      </c>
      <c r="L2055" s="54">
        <v>0.174675</v>
      </c>
      <c r="M2055" s="55">
        <v>9.0220000000000003E-4</v>
      </c>
      <c r="N2055" s="53">
        <v>0.21053440000000001</v>
      </c>
      <c r="O2055" s="56">
        <v>378</v>
      </c>
      <c r="P2055" s="56">
        <v>121</v>
      </c>
      <c r="Q2055" s="60">
        <v>0.55315199999999998</v>
      </c>
      <c r="R2055" s="60">
        <v>0.42639321390094032</v>
      </c>
      <c r="S2055" s="60">
        <v>0.71127264167022641</v>
      </c>
      <c r="T2055" s="51" t="s">
        <v>624</v>
      </c>
    </row>
    <row r="2056" spans="1:20" s="83" customFormat="1" x14ac:dyDescent="0.25">
      <c r="A2056" s="51" t="s">
        <v>636</v>
      </c>
      <c r="B2056" s="51" t="s">
        <v>656</v>
      </c>
      <c r="C2056" s="51" t="s">
        <v>39</v>
      </c>
      <c r="D2056" s="51" t="s">
        <v>135</v>
      </c>
      <c r="E2056" s="51">
        <v>240548071</v>
      </c>
      <c r="F2056" s="51">
        <v>30</v>
      </c>
      <c r="G2056" s="52">
        <v>0.01</v>
      </c>
      <c r="H2056" s="51">
        <v>130</v>
      </c>
      <c r="I2056" s="53">
        <v>9.3135826999999995</v>
      </c>
      <c r="J2056" s="53">
        <v>1.6460800000000001E-2</v>
      </c>
      <c r="K2056" s="53">
        <v>8.8325907000000008</v>
      </c>
      <c r="L2056" s="54">
        <v>0.2098795</v>
      </c>
      <c r="M2056" s="55">
        <v>1.0835E-3</v>
      </c>
      <c r="N2056" s="53">
        <v>0.2424084</v>
      </c>
      <c r="O2056" s="56">
        <v>378</v>
      </c>
      <c r="P2056" s="56">
        <v>147</v>
      </c>
      <c r="Q2056" s="60">
        <v>0.59574000000000005</v>
      </c>
      <c r="R2056" s="60">
        <v>0.4314690819435667</v>
      </c>
      <c r="S2056" s="60">
        <v>0.70204424318985692</v>
      </c>
      <c r="T2056" s="51" t="s">
        <v>624</v>
      </c>
    </row>
    <row r="2057" spans="1:20" s="83" customFormat="1" x14ac:dyDescent="0.25">
      <c r="A2057" s="51" t="s">
        <v>636</v>
      </c>
      <c r="B2057" s="51" t="s">
        <v>656</v>
      </c>
      <c r="C2057" s="51" t="s">
        <v>39</v>
      </c>
      <c r="D2057" s="51" t="s">
        <v>135</v>
      </c>
      <c r="E2057" s="51">
        <v>240549167</v>
      </c>
      <c r="F2057" s="51">
        <v>30</v>
      </c>
      <c r="G2057" s="52">
        <v>1E-3</v>
      </c>
      <c r="H2057" s="51">
        <v>130</v>
      </c>
      <c r="I2057" s="53">
        <v>5.8237484000000004</v>
      </c>
      <c r="J2057" s="53">
        <v>1.8772000000000001E-3</v>
      </c>
      <c r="K2057" s="53">
        <v>5.4324712000000002</v>
      </c>
      <c r="L2057" s="54">
        <v>0.17088590000000001</v>
      </c>
      <c r="M2057" s="55">
        <v>7.7019999999999996E-4</v>
      </c>
      <c r="N2057" s="53">
        <v>0.20788789999999999</v>
      </c>
      <c r="O2057" s="56">
        <v>330</v>
      </c>
      <c r="P2057" s="56">
        <v>118</v>
      </c>
      <c r="Q2057" s="60">
        <v>0.63355600000000001</v>
      </c>
      <c r="R2057" s="60">
        <v>0.46847863507181048</v>
      </c>
      <c r="S2057" s="60">
        <v>0.73108959205571578</v>
      </c>
      <c r="T2057" s="51" t="s">
        <v>624</v>
      </c>
    </row>
    <row r="2058" spans="1:20" s="83" customFormat="1" x14ac:dyDescent="0.25">
      <c r="A2058" s="51" t="s">
        <v>636</v>
      </c>
      <c r="B2058" s="51" t="s">
        <v>656</v>
      </c>
      <c r="C2058" s="51" t="s">
        <v>39</v>
      </c>
      <c r="D2058" s="51" t="s">
        <v>135</v>
      </c>
      <c r="E2058" s="51">
        <v>240549914</v>
      </c>
      <c r="F2058" s="51">
        <v>30</v>
      </c>
      <c r="G2058" s="52">
        <v>1E-3</v>
      </c>
      <c r="H2058" s="51">
        <v>130</v>
      </c>
      <c r="I2058" s="53">
        <v>6.1067743999999999</v>
      </c>
      <c r="J2058" s="53">
        <v>1.9644000000000011E-3</v>
      </c>
      <c r="K2058" s="53">
        <v>5.7037451000000008</v>
      </c>
      <c r="L2058" s="54">
        <v>0.18052170000000001</v>
      </c>
      <c r="M2058" s="55">
        <v>8.3759999999999998E-4</v>
      </c>
      <c r="N2058" s="53">
        <v>0.2096935</v>
      </c>
      <c r="O2058" s="56">
        <v>342</v>
      </c>
      <c r="P2058" s="56">
        <v>123</v>
      </c>
      <c r="Q2058" s="60">
        <v>0.64467200000000002</v>
      </c>
      <c r="R2058" s="60">
        <v>0.49324928022711889</v>
      </c>
      <c r="S2058" s="60">
        <v>0.74102757418716592</v>
      </c>
      <c r="T2058" s="51" t="s">
        <v>624</v>
      </c>
    </row>
    <row r="2059" spans="1:20" s="83" customFormat="1" x14ac:dyDescent="0.25">
      <c r="A2059" s="51" t="s">
        <v>636</v>
      </c>
      <c r="B2059" s="51" t="s">
        <v>656</v>
      </c>
      <c r="C2059" s="51" t="s">
        <v>39</v>
      </c>
      <c r="D2059" s="51" t="s">
        <v>135</v>
      </c>
      <c r="E2059" s="51">
        <v>240550693</v>
      </c>
      <c r="F2059" s="51">
        <v>30</v>
      </c>
      <c r="G2059" s="52">
        <v>1E-3</v>
      </c>
      <c r="H2059" s="51">
        <v>130</v>
      </c>
      <c r="I2059" s="53">
        <v>6.0793660000000003</v>
      </c>
      <c r="J2059" s="53">
        <v>1.8730000000000001E-3</v>
      </c>
      <c r="K2059" s="53">
        <v>5.6539761000000004</v>
      </c>
      <c r="L2059" s="54">
        <v>0.18653439999999999</v>
      </c>
      <c r="M2059" s="55">
        <v>1.0267E-3</v>
      </c>
      <c r="N2059" s="53">
        <v>0.22502839999999999</v>
      </c>
      <c r="O2059" s="56">
        <v>342</v>
      </c>
      <c r="P2059" s="56">
        <v>129</v>
      </c>
      <c r="Q2059" s="60">
        <v>0.52440799999999999</v>
      </c>
      <c r="R2059" s="60">
        <v>0.41712727574138247</v>
      </c>
      <c r="S2059" s="60">
        <v>0.69516786890260562</v>
      </c>
      <c r="T2059" s="51" t="s">
        <v>624</v>
      </c>
    </row>
    <row r="2060" spans="1:20" s="83" customFormat="1" x14ac:dyDescent="0.25">
      <c r="A2060" s="51" t="s">
        <v>636</v>
      </c>
      <c r="B2060" s="51" t="s">
        <v>656</v>
      </c>
      <c r="C2060" s="51" t="s">
        <v>39</v>
      </c>
      <c r="D2060" s="51" t="s">
        <v>135</v>
      </c>
      <c r="E2060" s="51">
        <v>240552102</v>
      </c>
      <c r="F2060" s="51">
        <v>30</v>
      </c>
      <c r="G2060" s="52">
        <v>1E-3</v>
      </c>
      <c r="H2060" s="51">
        <v>130</v>
      </c>
      <c r="I2060" s="53">
        <v>6.7693060999999997</v>
      </c>
      <c r="J2060" s="53">
        <v>1.8791999999999999E-3</v>
      </c>
      <c r="K2060" s="53">
        <v>6.2976172999999989</v>
      </c>
      <c r="L2060" s="54">
        <v>0.21293039999999999</v>
      </c>
      <c r="M2060" s="55">
        <v>1.1552999999999999E-3</v>
      </c>
      <c r="N2060" s="53">
        <v>0.2449276</v>
      </c>
      <c r="O2060" s="56">
        <v>378</v>
      </c>
      <c r="P2060" s="56">
        <v>146</v>
      </c>
      <c r="Q2060" s="60">
        <v>0.57698000000000005</v>
      </c>
      <c r="R2060" s="60">
        <v>0.42545770237633512</v>
      </c>
      <c r="S2060" s="60">
        <v>0.70610679838787527</v>
      </c>
      <c r="T2060" s="51" t="s">
        <v>624</v>
      </c>
    </row>
    <row r="2061" spans="1:20" s="83" customFormat="1" x14ac:dyDescent="0.25">
      <c r="A2061" s="51" t="s">
        <v>636</v>
      </c>
      <c r="B2061" s="51" t="s">
        <v>656</v>
      </c>
      <c r="C2061" s="51" t="s">
        <v>39</v>
      </c>
      <c r="D2061" s="51" t="s">
        <v>135</v>
      </c>
      <c r="E2061" s="51">
        <v>240552944</v>
      </c>
      <c r="F2061" s="51">
        <v>30</v>
      </c>
      <c r="G2061" s="52">
        <v>1E-3</v>
      </c>
      <c r="H2061" s="51">
        <v>130</v>
      </c>
      <c r="I2061" s="53">
        <v>5.6126436999999996</v>
      </c>
      <c r="J2061" s="53">
        <v>1.811000000000001E-3</v>
      </c>
      <c r="K2061" s="53">
        <v>5.2360422000000009</v>
      </c>
      <c r="L2061" s="54">
        <v>0.160889</v>
      </c>
      <c r="M2061" s="55">
        <v>8.499E-4</v>
      </c>
      <c r="N2061" s="53">
        <v>0.20304140000000001</v>
      </c>
      <c r="O2061" s="56">
        <v>318</v>
      </c>
      <c r="P2061" s="56">
        <v>114</v>
      </c>
      <c r="Q2061" s="60">
        <v>0.61021700000000001</v>
      </c>
      <c r="R2061" s="60">
        <v>0.47803116214084113</v>
      </c>
      <c r="S2061" s="60">
        <v>0.73876778399601351</v>
      </c>
      <c r="T2061" s="51" t="s">
        <v>624</v>
      </c>
    </row>
    <row r="2062" spans="1:20" s="83" customFormat="1" x14ac:dyDescent="0.25">
      <c r="A2062" s="51" t="s">
        <v>636</v>
      </c>
      <c r="B2062" s="51" t="s">
        <v>656</v>
      </c>
      <c r="C2062" s="51" t="s">
        <v>39</v>
      </c>
      <c r="D2062" s="51" t="s">
        <v>135</v>
      </c>
      <c r="E2062" s="51">
        <v>240554329</v>
      </c>
      <c r="F2062" s="51">
        <v>30</v>
      </c>
      <c r="G2062" s="52">
        <v>1E-3</v>
      </c>
      <c r="H2062" s="51">
        <v>130</v>
      </c>
      <c r="I2062" s="53">
        <v>5.9389105000000004</v>
      </c>
      <c r="J2062" s="53">
        <v>1.9605E-3</v>
      </c>
      <c r="K2062" s="53">
        <v>5.5035477999999998</v>
      </c>
      <c r="L2062" s="54">
        <v>0.19023190000000001</v>
      </c>
      <c r="M2062" s="55">
        <v>1.0330999999999999E-3</v>
      </c>
      <c r="N2062" s="53">
        <v>0.2317659</v>
      </c>
      <c r="O2062" s="56">
        <v>330</v>
      </c>
      <c r="P2062" s="56">
        <v>132</v>
      </c>
      <c r="Q2062" s="60">
        <v>0.58507500000000001</v>
      </c>
      <c r="R2062" s="60">
        <v>0.45341314666695148</v>
      </c>
      <c r="S2062" s="60">
        <v>0.70759721345316329</v>
      </c>
      <c r="T2062" s="51" t="s">
        <v>624</v>
      </c>
    </row>
    <row r="2063" spans="1:20" s="83" customFormat="1" x14ac:dyDescent="0.25">
      <c r="A2063" s="51" t="s">
        <v>636</v>
      </c>
      <c r="B2063" s="51" t="s">
        <v>656</v>
      </c>
      <c r="C2063" s="51" t="s">
        <v>39</v>
      </c>
      <c r="D2063" s="51" t="s">
        <v>135</v>
      </c>
      <c r="E2063" s="51">
        <v>240555091</v>
      </c>
      <c r="F2063" s="51">
        <v>30</v>
      </c>
      <c r="G2063" s="52">
        <v>1E-3</v>
      </c>
      <c r="H2063" s="51">
        <v>130</v>
      </c>
      <c r="I2063" s="53">
        <v>5.3839513999999999</v>
      </c>
      <c r="J2063" s="53">
        <v>1.8362999999999999E-3</v>
      </c>
      <c r="K2063" s="53">
        <v>5.0127695999999986</v>
      </c>
      <c r="L2063" s="54">
        <v>0.15987199999999999</v>
      </c>
      <c r="M2063" s="55">
        <v>7.4339999999999996E-4</v>
      </c>
      <c r="N2063" s="53">
        <v>0.19946140000000001</v>
      </c>
      <c r="O2063" s="56">
        <v>306</v>
      </c>
      <c r="P2063" s="56">
        <v>110</v>
      </c>
      <c r="Q2063" s="60">
        <v>0.67751399999999995</v>
      </c>
      <c r="R2063" s="60">
        <v>0.5132064430273221</v>
      </c>
      <c r="S2063" s="60">
        <v>0.75482058036113497</v>
      </c>
      <c r="T2063" s="51" t="s">
        <v>624</v>
      </c>
    </row>
    <row r="2064" spans="1:20" s="83" customFormat="1" x14ac:dyDescent="0.25">
      <c r="A2064" s="51" t="s">
        <v>636</v>
      </c>
      <c r="B2064" s="51" t="s">
        <v>656</v>
      </c>
      <c r="C2064" s="51" t="s">
        <v>39</v>
      </c>
      <c r="D2064" s="51" t="s">
        <v>135</v>
      </c>
      <c r="E2064" s="51">
        <v>240555794</v>
      </c>
      <c r="F2064" s="51">
        <v>30</v>
      </c>
      <c r="G2064" s="52">
        <v>1E-3</v>
      </c>
      <c r="H2064" s="51">
        <v>130</v>
      </c>
      <c r="I2064" s="53">
        <v>6.5356683999999996</v>
      </c>
      <c r="J2064" s="53">
        <v>1.9381999999999999E-3</v>
      </c>
      <c r="K2064" s="53">
        <v>6.0712141000000024</v>
      </c>
      <c r="L2064" s="54">
        <v>0.20291790000000001</v>
      </c>
      <c r="M2064" s="55">
        <v>1.031E-3</v>
      </c>
      <c r="N2064" s="53">
        <v>0.24744169999999999</v>
      </c>
      <c r="O2064" s="56">
        <v>366</v>
      </c>
      <c r="P2064" s="56">
        <v>144</v>
      </c>
      <c r="Q2064" s="60">
        <v>0.61657899999999999</v>
      </c>
      <c r="R2064" s="60">
        <v>0.50388455937174625</v>
      </c>
      <c r="S2064" s="60">
        <v>0.74977972939589088</v>
      </c>
      <c r="T2064" s="51" t="s">
        <v>624</v>
      </c>
    </row>
    <row r="2065" spans="1:20" s="83" customFormat="1" x14ac:dyDescent="0.25">
      <c r="A2065" s="51" t="s">
        <v>636</v>
      </c>
      <c r="B2065" s="51" t="s">
        <v>656</v>
      </c>
      <c r="C2065" s="51" t="s">
        <v>39</v>
      </c>
      <c r="D2065" s="51" t="s">
        <v>135</v>
      </c>
      <c r="E2065" s="51">
        <v>240556619</v>
      </c>
      <c r="F2065" s="51">
        <v>30</v>
      </c>
      <c r="G2065" s="52">
        <v>1E-3</v>
      </c>
      <c r="H2065" s="51">
        <v>130</v>
      </c>
      <c r="I2065" s="53">
        <v>6.3077142999999998</v>
      </c>
      <c r="J2065" s="53">
        <v>1.8710000000000001E-3</v>
      </c>
      <c r="K2065" s="53">
        <v>5.8847204999999994</v>
      </c>
      <c r="L2065" s="54">
        <v>0.18661140000000001</v>
      </c>
      <c r="M2065" s="55">
        <v>8.453E-4</v>
      </c>
      <c r="N2065" s="53">
        <v>0.22293099999999999</v>
      </c>
      <c r="O2065" s="56">
        <v>354</v>
      </c>
      <c r="P2065" s="56">
        <v>128</v>
      </c>
      <c r="Q2065" s="60">
        <v>0.62392599999999998</v>
      </c>
      <c r="R2065" s="60">
        <v>0.46326590596915551</v>
      </c>
      <c r="S2065" s="60">
        <v>0.73058258239477525</v>
      </c>
      <c r="T2065" s="51" t="s">
        <v>624</v>
      </c>
    </row>
    <row r="2066" spans="1:20" s="83" customFormat="1" x14ac:dyDescent="0.25">
      <c r="A2066" s="51" t="s">
        <v>636</v>
      </c>
      <c r="B2066" s="51" t="s">
        <v>656</v>
      </c>
      <c r="C2066" s="51" t="s">
        <v>39</v>
      </c>
      <c r="D2066" s="51" t="s">
        <v>135</v>
      </c>
      <c r="E2066" s="51">
        <v>240558103</v>
      </c>
      <c r="F2066" s="51">
        <v>30</v>
      </c>
      <c r="G2066" s="52">
        <v>1E-3</v>
      </c>
      <c r="H2066" s="51">
        <v>130</v>
      </c>
      <c r="I2066" s="53">
        <v>6.3671506000000004</v>
      </c>
      <c r="J2066" s="53">
        <v>1.8799000000000001E-3</v>
      </c>
      <c r="K2066" s="53">
        <v>5.9588625000000004</v>
      </c>
      <c r="L2066" s="54">
        <v>0.1781866</v>
      </c>
      <c r="M2066" s="55">
        <v>9.2179999999999996E-4</v>
      </c>
      <c r="N2066" s="53">
        <v>0.21646199999999999</v>
      </c>
      <c r="O2066" s="56">
        <v>354</v>
      </c>
      <c r="P2066" s="56">
        <v>116</v>
      </c>
      <c r="Q2066" s="60">
        <v>0.67884800000000001</v>
      </c>
      <c r="R2066" s="60">
        <v>0.53355935694060208</v>
      </c>
      <c r="S2066" s="60">
        <v>0.75328311871688003</v>
      </c>
      <c r="T2066" s="51" t="s">
        <v>624</v>
      </c>
    </row>
    <row r="2067" spans="1:20" s="83" customFormat="1" x14ac:dyDescent="0.25">
      <c r="A2067" s="51" t="s">
        <v>636</v>
      </c>
      <c r="B2067" s="51" t="s">
        <v>656</v>
      </c>
      <c r="C2067" s="51" t="s">
        <v>39</v>
      </c>
      <c r="D2067" s="51" t="s">
        <v>135</v>
      </c>
      <c r="E2067" s="51">
        <v>240558907</v>
      </c>
      <c r="F2067" s="51">
        <v>30</v>
      </c>
      <c r="G2067" s="52">
        <v>1E-3</v>
      </c>
      <c r="H2067" s="51">
        <v>130</v>
      </c>
      <c r="I2067" s="53">
        <v>7.1692052000000004</v>
      </c>
      <c r="J2067" s="53">
        <v>2.1109000000000002E-3</v>
      </c>
      <c r="K2067" s="53">
        <v>6.6929408000000006</v>
      </c>
      <c r="L2067" s="54">
        <v>0.20806179999999999</v>
      </c>
      <c r="M2067" s="55">
        <v>1.1280000000000001E-3</v>
      </c>
      <c r="N2067" s="53">
        <v>0.25312089999999998</v>
      </c>
      <c r="O2067" s="56">
        <v>366</v>
      </c>
      <c r="P2067" s="56">
        <v>141</v>
      </c>
      <c r="Q2067" s="60">
        <v>0.651868</v>
      </c>
      <c r="R2067" s="60">
        <v>0.54911165578727483</v>
      </c>
      <c r="S2067" s="60">
        <v>0.76693155809990166</v>
      </c>
      <c r="T2067" s="51" t="s">
        <v>624</v>
      </c>
    </row>
    <row r="2068" spans="1:20" s="83" customFormat="1" x14ac:dyDescent="0.25">
      <c r="A2068" s="51" t="s">
        <v>636</v>
      </c>
      <c r="B2068" s="51" t="s">
        <v>656</v>
      </c>
      <c r="C2068" s="51" t="s">
        <v>39</v>
      </c>
      <c r="D2068" s="51" t="s">
        <v>135</v>
      </c>
      <c r="E2068" s="51">
        <v>240559814</v>
      </c>
      <c r="F2068" s="51">
        <v>30</v>
      </c>
      <c r="G2068" s="52">
        <v>1E-3</v>
      </c>
      <c r="H2068" s="51">
        <v>130</v>
      </c>
      <c r="I2068" s="53">
        <v>6.3715409999999997</v>
      </c>
      <c r="J2068" s="53">
        <v>2.3335000000000001E-3</v>
      </c>
      <c r="K2068" s="53">
        <v>5.9510393000000006</v>
      </c>
      <c r="L2068" s="54">
        <v>0.17251089999999999</v>
      </c>
      <c r="M2068" s="55">
        <v>8.3060000000000002E-4</v>
      </c>
      <c r="N2068" s="53">
        <v>0.23344319999999999</v>
      </c>
      <c r="O2068" s="56">
        <v>318</v>
      </c>
      <c r="P2068" s="56">
        <v>109</v>
      </c>
      <c r="Q2068" s="60">
        <v>0.50108399999999997</v>
      </c>
      <c r="R2068" s="60">
        <v>0.39021916014859293</v>
      </c>
      <c r="S2068" s="60">
        <v>0.66897933983913849</v>
      </c>
      <c r="T2068" s="51" t="s">
        <v>624</v>
      </c>
    </row>
    <row r="2069" spans="1:20" s="83" customFormat="1" x14ac:dyDescent="0.25">
      <c r="A2069" s="51" t="s">
        <v>636</v>
      </c>
      <c r="B2069" s="51" t="s">
        <v>656</v>
      </c>
      <c r="C2069" s="51" t="s">
        <v>39</v>
      </c>
      <c r="D2069" s="51" t="s">
        <v>135</v>
      </c>
      <c r="E2069" s="51">
        <v>240560624</v>
      </c>
      <c r="F2069" s="51">
        <v>30</v>
      </c>
      <c r="G2069" s="52">
        <v>1E-3</v>
      </c>
      <c r="H2069" s="51">
        <v>130</v>
      </c>
      <c r="I2069" s="53">
        <v>6.1580675999999999</v>
      </c>
      <c r="J2069" s="53">
        <v>1.8901E-3</v>
      </c>
      <c r="K2069" s="53">
        <v>5.7165055000000002</v>
      </c>
      <c r="L2069" s="54">
        <v>0.19386010000000001</v>
      </c>
      <c r="M2069" s="55">
        <v>9.2429999999999997E-4</v>
      </c>
      <c r="N2069" s="53">
        <v>0.2342524</v>
      </c>
      <c r="O2069" s="56">
        <v>342</v>
      </c>
      <c r="P2069" s="56">
        <v>131</v>
      </c>
      <c r="Q2069" s="60">
        <v>0.52627699999999999</v>
      </c>
      <c r="R2069" s="60">
        <v>0.41253455918592757</v>
      </c>
      <c r="S2069" s="60">
        <v>0.69309469283794545</v>
      </c>
      <c r="T2069" s="51" t="s">
        <v>624</v>
      </c>
    </row>
    <row r="2070" spans="1:20" s="83" customFormat="1" x14ac:dyDescent="0.25">
      <c r="A2070" s="51" t="s">
        <v>636</v>
      </c>
      <c r="B2070" s="51" t="s">
        <v>656</v>
      </c>
      <c r="C2070" s="51" t="s">
        <v>39</v>
      </c>
      <c r="D2070" s="51" t="s">
        <v>135</v>
      </c>
      <c r="E2070" s="51">
        <v>240561406</v>
      </c>
      <c r="F2070" s="51">
        <v>30</v>
      </c>
      <c r="G2070" s="52">
        <v>1E-3</v>
      </c>
      <c r="H2070" s="51">
        <v>130</v>
      </c>
      <c r="I2070" s="53">
        <v>6.0585744000000004</v>
      </c>
      <c r="J2070" s="53">
        <v>1.878100000000001E-3</v>
      </c>
      <c r="K2070" s="53">
        <v>5.6365039999999986</v>
      </c>
      <c r="L2070" s="54">
        <v>0.18926490000000001</v>
      </c>
      <c r="M2070" s="55">
        <v>9.5960000000000001E-4</v>
      </c>
      <c r="N2070" s="53">
        <v>0.21942639999999999</v>
      </c>
      <c r="O2070" s="56">
        <v>342</v>
      </c>
      <c r="P2070" s="56">
        <v>128</v>
      </c>
      <c r="Q2070" s="60">
        <v>0.57810399999999995</v>
      </c>
      <c r="R2070" s="60">
        <v>0.45694271611308718</v>
      </c>
      <c r="S2070" s="60">
        <v>0.69874272262848136</v>
      </c>
      <c r="T2070" s="51" t="s">
        <v>624</v>
      </c>
    </row>
    <row r="2071" spans="1:20" s="83" customFormat="1" x14ac:dyDescent="0.25">
      <c r="A2071" s="51" t="s">
        <v>636</v>
      </c>
      <c r="B2071" s="51" t="s">
        <v>656</v>
      </c>
      <c r="C2071" s="51" t="s">
        <v>39</v>
      </c>
      <c r="D2071" s="51" t="s">
        <v>135</v>
      </c>
      <c r="E2071" s="51">
        <v>240562855</v>
      </c>
      <c r="F2071" s="51">
        <v>30</v>
      </c>
      <c r="G2071" s="52">
        <v>1E-3</v>
      </c>
      <c r="H2071" s="51">
        <v>130</v>
      </c>
      <c r="I2071" s="53">
        <v>5.6369128000000002</v>
      </c>
      <c r="J2071" s="53">
        <v>1.8534999999999999E-3</v>
      </c>
      <c r="K2071" s="53">
        <v>5.2327867000000001</v>
      </c>
      <c r="L2071" s="54">
        <v>0.1726886</v>
      </c>
      <c r="M2071" s="55">
        <v>9.5859999999999999E-4</v>
      </c>
      <c r="N2071" s="53">
        <v>0.21850710000000001</v>
      </c>
      <c r="O2071" s="56">
        <v>318</v>
      </c>
      <c r="P2071" s="56">
        <v>118</v>
      </c>
      <c r="Q2071" s="60">
        <v>0.59153999999999995</v>
      </c>
      <c r="R2071" s="60">
        <v>0.44381026900539128</v>
      </c>
      <c r="S2071" s="60">
        <v>0.7036615722350843</v>
      </c>
      <c r="T2071" s="51" t="s">
        <v>624</v>
      </c>
    </row>
    <row r="2072" spans="1:20" s="83" customFormat="1" x14ac:dyDescent="0.25">
      <c r="A2072" s="51" t="s">
        <v>636</v>
      </c>
      <c r="B2072" s="51" t="s">
        <v>656</v>
      </c>
      <c r="C2072" s="51" t="s">
        <v>39</v>
      </c>
      <c r="D2072" s="51" t="s">
        <v>135</v>
      </c>
      <c r="E2072" s="51">
        <v>240563584</v>
      </c>
      <c r="F2072" s="51">
        <v>30</v>
      </c>
      <c r="G2072" s="52">
        <v>1E-3</v>
      </c>
      <c r="H2072" s="51">
        <v>130</v>
      </c>
      <c r="I2072" s="53">
        <v>6.0272572999999996</v>
      </c>
      <c r="J2072" s="53">
        <v>1.9158999999999999E-3</v>
      </c>
      <c r="K2072" s="53">
        <v>5.6506116999999998</v>
      </c>
      <c r="L2072" s="54">
        <v>0.16874439999999999</v>
      </c>
      <c r="M2072" s="55">
        <v>8.4539999999999995E-4</v>
      </c>
      <c r="N2072" s="53">
        <v>0.1949639</v>
      </c>
      <c r="O2072" s="56">
        <v>342</v>
      </c>
      <c r="P2072" s="56">
        <v>114</v>
      </c>
      <c r="Q2072" s="60">
        <v>0.56359099999999995</v>
      </c>
      <c r="R2072" s="60">
        <v>0.41958322568966022</v>
      </c>
      <c r="S2072" s="60">
        <v>0.6931323426656496</v>
      </c>
      <c r="T2072" s="51" t="s">
        <v>624</v>
      </c>
    </row>
    <row r="2073" spans="1:20" s="83" customFormat="1" x14ac:dyDescent="0.25">
      <c r="A2073" s="51" t="s">
        <v>636</v>
      </c>
      <c r="B2073" s="51" t="s">
        <v>656</v>
      </c>
      <c r="C2073" s="51" t="s">
        <v>39</v>
      </c>
      <c r="D2073" s="51" t="s">
        <v>135</v>
      </c>
      <c r="E2073" s="51">
        <v>240565073</v>
      </c>
      <c r="F2073" s="51">
        <v>30</v>
      </c>
      <c r="G2073" s="52">
        <v>1E-3</v>
      </c>
      <c r="H2073" s="51">
        <v>130</v>
      </c>
      <c r="I2073" s="53">
        <v>6.2995983000000004</v>
      </c>
      <c r="J2073" s="53">
        <v>1.8818999999999999E-3</v>
      </c>
      <c r="K2073" s="53">
        <v>5.8729560000000003</v>
      </c>
      <c r="L2073" s="54">
        <v>0.18714749999999999</v>
      </c>
      <c r="M2073" s="55">
        <v>9.9109999999999997E-4</v>
      </c>
      <c r="N2073" s="53">
        <v>0.22548869999999999</v>
      </c>
      <c r="O2073" s="56">
        <v>354</v>
      </c>
      <c r="P2073" s="56">
        <v>129</v>
      </c>
      <c r="Q2073" s="60">
        <v>0.47173199999999998</v>
      </c>
      <c r="R2073" s="60">
        <v>0.36329075690042839</v>
      </c>
      <c r="S2073" s="60">
        <v>0.66194167017975758</v>
      </c>
      <c r="T2073" s="51" t="s">
        <v>624</v>
      </c>
    </row>
    <row r="2074" spans="1:20" s="83" customFormat="1" x14ac:dyDescent="0.25">
      <c r="A2074" s="51" t="s">
        <v>636</v>
      </c>
      <c r="B2074" s="51" t="s">
        <v>656</v>
      </c>
      <c r="C2074" s="51" t="s">
        <v>39</v>
      </c>
      <c r="D2074" s="51" t="s">
        <v>135</v>
      </c>
      <c r="E2074" s="51">
        <v>240565870</v>
      </c>
      <c r="F2074" s="51">
        <v>30</v>
      </c>
      <c r="G2074" s="52">
        <v>1E-3</v>
      </c>
      <c r="H2074" s="51">
        <v>130</v>
      </c>
      <c r="I2074" s="53">
        <v>5.3708777000000003</v>
      </c>
      <c r="J2074" s="53">
        <v>1.8048000000000001E-3</v>
      </c>
      <c r="K2074" s="53">
        <v>5.0206632999999998</v>
      </c>
      <c r="L2074" s="54">
        <v>0.1534904</v>
      </c>
      <c r="M2074" s="55">
        <v>7.4779999999999996E-4</v>
      </c>
      <c r="N2074" s="53">
        <v>0.1844171</v>
      </c>
      <c r="O2074" s="56">
        <v>306</v>
      </c>
      <c r="P2074" s="56">
        <v>106</v>
      </c>
      <c r="Q2074" s="60">
        <v>0.49855899999999997</v>
      </c>
      <c r="R2074" s="60">
        <v>0.36724092222074189</v>
      </c>
      <c r="S2074" s="60">
        <v>0.67567141581699119</v>
      </c>
      <c r="T2074" s="51" t="s">
        <v>624</v>
      </c>
    </row>
    <row r="2075" spans="1:20" s="83" customFormat="1" x14ac:dyDescent="0.25">
      <c r="A2075" s="51" t="s">
        <v>636</v>
      </c>
      <c r="B2075" s="51" t="s">
        <v>656</v>
      </c>
      <c r="C2075" s="51" t="s">
        <v>39</v>
      </c>
      <c r="D2075" s="51" t="s">
        <v>135</v>
      </c>
      <c r="E2075" s="51">
        <v>240566575</v>
      </c>
      <c r="F2075" s="51">
        <v>30</v>
      </c>
      <c r="G2075" s="52">
        <v>1E-3</v>
      </c>
      <c r="H2075" s="51">
        <v>130</v>
      </c>
      <c r="I2075" s="53">
        <v>6.3316245999999996</v>
      </c>
      <c r="J2075" s="53">
        <v>1.8841000000000001E-3</v>
      </c>
      <c r="K2075" s="53">
        <v>5.9072521</v>
      </c>
      <c r="L2075" s="54">
        <v>0.17849670000000001</v>
      </c>
      <c r="M2075" s="55">
        <v>9.2299999999999999E-4</v>
      </c>
      <c r="N2075" s="53">
        <v>0.2321174</v>
      </c>
      <c r="O2075" s="56">
        <v>354</v>
      </c>
      <c r="P2075" s="56">
        <v>124</v>
      </c>
      <c r="Q2075" s="60">
        <v>0.61219100000000004</v>
      </c>
      <c r="R2075" s="60">
        <v>0.51731568787831261</v>
      </c>
      <c r="S2075" s="60">
        <v>0.74409437125422362</v>
      </c>
      <c r="T2075" s="51" t="s">
        <v>624</v>
      </c>
    </row>
    <row r="2076" spans="1:20" s="83" customFormat="1" x14ac:dyDescent="0.25">
      <c r="A2076" s="51" t="s">
        <v>636</v>
      </c>
      <c r="B2076" s="51" t="s">
        <v>656</v>
      </c>
      <c r="C2076" s="51" t="s">
        <v>39</v>
      </c>
      <c r="D2076" s="51" t="s">
        <v>135</v>
      </c>
      <c r="E2076" s="51">
        <v>240567379</v>
      </c>
      <c r="F2076" s="51">
        <v>30</v>
      </c>
      <c r="G2076" s="52">
        <v>1E-3</v>
      </c>
      <c r="H2076" s="51">
        <v>130</v>
      </c>
      <c r="I2076" s="53">
        <v>6.1625350000000001</v>
      </c>
      <c r="J2076" s="53">
        <v>1.899399999999999E-3</v>
      </c>
      <c r="K2076" s="53">
        <v>5.7151760000000014</v>
      </c>
      <c r="L2076" s="54">
        <v>0.1892151</v>
      </c>
      <c r="M2076" s="55">
        <v>9.6310000000000005E-4</v>
      </c>
      <c r="N2076" s="53">
        <v>0.2450156</v>
      </c>
      <c r="O2076" s="56">
        <v>342</v>
      </c>
      <c r="P2076" s="56">
        <v>130</v>
      </c>
      <c r="Q2076" s="60">
        <v>0.60933099999999996</v>
      </c>
      <c r="R2076" s="60">
        <v>0.46707877069073611</v>
      </c>
      <c r="S2076" s="60">
        <v>0.71257256015309023</v>
      </c>
      <c r="T2076" s="51" t="s">
        <v>624</v>
      </c>
    </row>
    <row r="2077" spans="1:20" s="83" customFormat="1" x14ac:dyDescent="0.25">
      <c r="A2077" s="51" t="s">
        <v>636</v>
      </c>
      <c r="B2077" s="51" t="s">
        <v>656</v>
      </c>
      <c r="C2077" s="51" t="s">
        <v>39</v>
      </c>
      <c r="D2077" s="51" t="s">
        <v>135</v>
      </c>
      <c r="E2077" s="51">
        <v>240568163</v>
      </c>
      <c r="F2077" s="51">
        <v>30</v>
      </c>
      <c r="G2077" s="52">
        <v>1E-3</v>
      </c>
      <c r="H2077" s="51">
        <v>130</v>
      </c>
      <c r="I2077" s="53">
        <v>6.8845764999999997</v>
      </c>
      <c r="J2077" s="53">
        <v>1.9095E-3</v>
      </c>
      <c r="K2077" s="53">
        <v>6.4053635</v>
      </c>
      <c r="L2077" s="54">
        <v>0.21401539999999999</v>
      </c>
      <c r="M2077" s="55">
        <v>1.0078000000000001E-3</v>
      </c>
      <c r="N2077" s="53">
        <v>0.251002</v>
      </c>
      <c r="O2077" s="56">
        <v>378</v>
      </c>
      <c r="P2077" s="56">
        <v>148</v>
      </c>
      <c r="Q2077" s="60">
        <v>0.58016900000000005</v>
      </c>
      <c r="R2077" s="60">
        <v>0.4002929534233059</v>
      </c>
      <c r="S2077" s="60">
        <v>0.69097257258089029</v>
      </c>
      <c r="T2077" s="51" t="s">
        <v>624</v>
      </c>
    </row>
    <row r="2078" spans="1:20" s="83" customFormat="1" x14ac:dyDescent="0.25">
      <c r="A2078" s="51" t="s">
        <v>636</v>
      </c>
      <c r="B2078" s="51" t="s">
        <v>656</v>
      </c>
      <c r="C2078" s="51" t="s">
        <v>39</v>
      </c>
      <c r="D2078" s="51" t="s">
        <v>135</v>
      </c>
      <c r="E2078" s="51">
        <v>240569693</v>
      </c>
      <c r="F2078" s="51">
        <v>30</v>
      </c>
      <c r="G2078" s="52">
        <v>1E-3</v>
      </c>
      <c r="H2078" s="51">
        <v>130</v>
      </c>
      <c r="I2078" s="53">
        <v>6.3080474999999998</v>
      </c>
      <c r="J2078" s="53">
        <v>1.8709E-3</v>
      </c>
      <c r="K2078" s="53">
        <v>5.8987969000000016</v>
      </c>
      <c r="L2078" s="54">
        <v>0.18180379999999999</v>
      </c>
      <c r="M2078" s="55">
        <v>8.4559999999999995E-4</v>
      </c>
      <c r="N2078" s="53">
        <v>0.21424499999999999</v>
      </c>
      <c r="O2078" s="56">
        <v>354</v>
      </c>
      <c r="P2078" s="56">
        <v>120</v>
      </c>
      <c r="Q2078" s="60">
        <v>0.68827899999999997</v>
      </c>
      <c r="R2078" s="60">
        <v>0.61283646569153982</v>
      </c>
      <c r="S2078" s="60">
        <v>0.79855195266630119</v>
      </c>
      <c r="T2078" s="51" t="s">
        <v>624</v>
      </c>
    </row>
    <row r="2079" spans="1:20" s="83" customFormat="1" x14ac:dyDescent="0.25">
      <c r="A2079" s="51" t="s">
        <v>636</v>
      </c>
      <c r="B2079" s="51" t="s">
        <v>656</v>
      </c>
      <c r="C2079" s="51" t="s">
        <v>39</v>
      </c>
      <c r="D2079" s="51" t="s">
        <v>135</v>
      </c>
      <c r="E2079" s="51">
        <v>240570490</v>
      </c>
      <c r="F2079" s="51">
        <v>30</v>
      </c>
      <c r="G2079" s="52">
        <v>1E-3</v>
      </c>
      <c r="H2079" s="51">
        <v>130</v>
      </c>
      <c r="I2079" s="53">
        <v>5.8923683000000002</v>
      </c>
      <c r="J2079" s="53">
        <v>1.833E-3</v>
      </c>
      <c r="K2079" s="53">
        <v>5.4759845</v>
      </c>
      <c r="L2079" s="54">
        <v>0.1781295</v>
      </c>
      <c r="M2079" s="55">
        <v>8.8710000000000004E-4</v>
      </c>
      <c r="N2079" s="53">
        <v>0.2255016</v>
      </c>
      <c r="O2079" s="56">
        <v>330</v>
      </c>
      <c r="P2079" s="56">
        <v>124</v>
      </c>
      <c r="Q2079" s="60">
        <v>0.61839100000000002</v>
      </c>
      <c r="R2079" s="60">
        <v>0.48927166179913772</v>
      </c>
      <c r="S2079" s="60">
        <v>0.74253651392673303</v>
      </c>
      <c r="T2079" s="51" t="s">
        <v>624</v>
      </c>
    </row>
    <row r="2080" spans="1:20" s="83" customFormat="1" x14ac:dyDescent="0.25">
      <c r="A2080" s="51" t="s">
        <v>636</v>
      </c>
      <c r="B2080" s="51" t="s">
        <v>656</v>
      </c>
      <c r="C2080" s="51" t="s">
        <v>39</v>
      </c>
      <c r="D2080" s="51" t="s">
        <v>135</v>
      </c>
      <c r="E2080" s="51">
        <v>240571245</v>
      </c>
      <c r="F2080" s="51">
        <v>30</v>
      </c>
      <c r="G2080" s="52">
        <v>1E-3</v>
      </c>
      <c r="H2080" s="51">
        <v>130</v>
      </c>
      <c r="I2080" s="53">
        <v>6.7576573</v>
      </c>
      <c r="J2080" s="53">
        <v>1.9128000000000001E-3</v>
      </c>
      <c r="K2080" s="53">
        <v>6.3244008999999979</v>
      </c>
      <c r="L2080" s="54">
        <v>0.1848089</v>
      </c>
      <c r="M2080" s="55">
        <v>9.4709999999999998E-4</v>
      </c>
      <c r="N2080" s="53">
        <v>0.2339311</v>
      </c>
      <c r="O2080" s="56">
        <v>378</v>
      </c>
      <c r="P2080" s="56">
        <v>133</v>
      </c>
      <c r="Q2080" s="60">
        <v>0.62864500000000001</v>
      </c>
      <c r="R2080" s="60">
        <v>0.48838926523443671</v>
      </c>
      <c r="S2080" s="60">
        <v>0.72692954374387808</v>
      </c>
      <c r="T2080" s="51" t="s">
        <v>624</v>
      </c>
    </row>
    <row r="2081" spans="1:20" s="83" customFormat="1" x14ac:dyDescent="0.25">
      <c r="A2081" s="51" t="s">
        <v>636</v>
      </c>
      <c r="B2081" s="51" t="s">
        <v>656</v>
      </c>
      <c r="C2081" s="51" t="s">
        <v>39</v>
      </c>
      <c r="D2081" s="51" t="s">
        <v>135</v>
      </c>
      <c r="E2081" s="51">
        <v>240572086</v>
      </c>
      <c r="F2081" s="51">
        <v>30</v>
      </c>
      <c r="G2081" s="52">
        <v>1E-3</v>
      </c>
      <c r="H2081" s="51">
        <v>130</v>
      </c>
      <c r="I2081" s="53">
        <v>6.3744709000000004</v>
      </c>
      <c r="J2081" s="53">
        <v>1.879100000000001E-3</v>
      </c>
      <c r="K2081" s="53">
        <v>5.880725</v>
      </c>
      <c r="L2081" s="54">
        <v>0.21267520000000001</v>
      </c>
      <c r="M2081" s="55">
        <v>1.1423E-3</v>
      </c>
      <c r="N2081" s="53">
        <v>0.26654290000000003</v>
      </c>
      <c r="O2081" s="56">
        <v>354</v>
      </c>
      <c r="P2081" s="56">
        <v>145</v>
      </c>
      <c r="Q2081" s="60">
        <v>0.56739600000000001</v>
      </c>
      <c r="R2081" s="60">
        <v>0.46183849047356851</v>
      </c>
      <c r="S2081" s="60">
        <v>0.70785802591112756</v>
      </c>
      <c r="T2081" s="51" t="s">
        <v>624</v>
      </c>
    </row>
    <row r="2082" spans="1:20" s="83" customFormat="1" x14ac:dyDescent="0.25">
      <c r="A2082" s="51" t="s">
        <v>636</v>
      </c>
      <c r="B2082" s="51" t="s">
        <v>656</v>
      </c>
      <c r="C2082" s="51" t="s">
        <v>39</v>
      </c>
      <c r="D2082" s="51" t="s">
        <v>135</v>
      </c>
      <c r="E2082" s="51">
        <v>240572891</v>
      </c>
      <c r="F2082" s="51">
        <v>30</v>
      </c>
      <c r="G2082" s="52">
        <v>1E-3</v>
      </c>
      <c r="H2082" s="51">
        <v>130</v>
      </c>
      <c r="I2082" s="53">
        <v>6.0973856</v>
      </c>
      <c r="J2082" s="53">
        <v>1.8802000000000001E-3</v>
      </c>
      <c r="K2082" s="53">
        <v>5.693905</v>
      </c>
      <c r="L2082" s="54">
        <v>0.1817288</v>
      </c>
      <c r="M2082" s="55">
        <v>9.1489999999999996E-4</v>
      </c>
      <c r="N2082" s="53">
        <v>0.20809179999999999</v>
      </c>
      <c r="O2082" s="56">
        <v>342</v>
      </c>
      <c r="P2082" s="56">
        <v>123</v>
      </c>
      <c r="Q2082" s="60">
        <v>0.68986400000000003</v>
      </c>
      <c r="R2082" s="60">
        <v>0.5009933909446147</v>
      </c>
      <c r="S2082" s="60">
        <v>0.74052589333761121</v>
      </c>
      <c r="T2082" s="51" t="s">
        <v>624</v>
      </c>
    </row>
    <row r="2083" spans="1:20" s="83" customFormat="1" x14ac:dyDescent="0.25">
      <c r="A2083" s="51" t="s">
        <v>636</v>
      </c>
      <c r="B2083" s="51" t="s">
        <v>656</v>
      </c>
      <c r="C2083" s="51" t="s">
        <v>39</v>
      </c>
      <c r="D2083" s="51" t="s">
        <v>135</v>
      </c>
      <c r="E2083" s="51">
        <v>240573667</v>
      </c>
      <c r="F2083" s="51">
        <v>30</v>
      </c>
      <c r="G2083" s="52">
        <v>1E-3</v>
      </c>
      <c r="H2083" s="51">
        <v>130</v>
      </c>
      <c r="I2083" s="53">
        <v>6.5497022999999999</v>
      </c>
      <c r="J2083" s="53">
        <v>1.8785E-3</v>
      </c>
      <c r="K2083" s="53">
        <v>6.1201058000000002</v>
      </c>
      <c r="L2083" s="54">
        <v>0.1873831</v>
      </c>
      <c r="M2083" s="55">
        <v>1.0169999999999999E-3</v>
      </c>
      <c r="N2083" s="53">
        <v>0.22841629999999999</v>
      </c>
      <c r="O2083" s="56">
        <v>366</v>
      </c>
      <c r="P2083" s="56">
        <v>129</v>
      </c>
      <c r="Q2083" s="60">
        <v>0.64314800000000005</v>
      </c>
      <c r="R2083" s="60">
        <v>0.48554492207374028</v>
      </c>
      <c r="S2083" s="60">
        <v>0.74182546291685769</v>
      </c>
      <c r="T2083" s="51" t="s">
        <v>624</v>
      </c>
    </row>
    <row r="2084" spans="1:20" s="83" customFormat="1" x14ac:dyDescent="0.25">
      <c r="A2084" s="51" t="s">
        <v>636</v>
      </c>
      <c r="B2084" s="51" t="s">
        <v>656</v>
      </c>
      <c r="C2084" s="51" t="s">
        <v>39</v>
      </c>
      <c r="D2084" s="51" t="s">
        <v>135</v>
      </c>
      <c r="E2084" s="51">
        <v>240574489</v>
      </c>
      <c r="F2084" s="51">
        <v>30</v>
      </c>
      <c r="G2084" s="52">
        <v>1E-3</v>
      </c>
      <c r="H2084" s="51">
        <v>130</v>
      </c>
      <c r="I2084" s="53">
        <v>6.0091513000000001</v>
      </c>
      <c r="J2084" s="53">
        <v>1.8573000000000001E-3</v>
      </c>
      <c r="K2084" s="53">
        <v>5.6308851999999998</v>
      </c>
      <c r="L2084" s="54">
        <v>0.1628358</v>
      </c>
      <c r="M2084" s="55">
        <v>8.0210000000000004E-4</v>
      </c>
      <c r="N2084" s="53">
        <v>0.2026482</v>
      </c>
      <c r="O2084" s="56">
        <v>342</v>
      </c>
      <c r="P2084" s="56">
        <v>112</v>
      </c>
      <c r="Q2084" s="60">
        <v>0.60956399999999999</v>
      </c>
      <c r="R2084" s="60">
        <v>0.5120377833121198</v>
      </c>
      <c r="S2084" s="60">
        <v>0.74580196994186621</v>
      </c>
      <c r="T2084" s="51" t="s">
        <v>624</v>
      </c>
    </row>
    <row r="2085" spans="1:20" s="83" customFormat="1" x14ac:dyDescent="0.25">
      <c r="A2085" s="51" t="s">
        <v>636</v>
      </c>
      <c r="B2085" s="51" t="s">
        <v>656</v>
      </c>
      <c r="C2085" s="51" t="s">
        <v>39</v>
      </c>
      <c r="D2085" s="51" t="s">
        <v>135</v>
      </c>
      <c r="E2085" s="51">
        <v>240575256</v>
      </c>
      <c r="F2085" s="51">
        <v>30</v>
      </c>
      <c r="G2085" s="52">
        <v>1E-3</v>
      </c>
      <c r="H2085" s="51">
        <v>130</v>
      </c>
      <c r="I2085" s="53">
        <v>5.8240740000000004</v>
      </c>
      <c r="J2085" s="53">
        <v>1.8002000000000001E-3</v>
      </c>
      <c r="K2085" s="53">
        <v>5.4288153999999986</v>
      </c>
      <c r="L2085" s="54">
        <v>0.1750649</v>
      </c>
      <c r="M2085" s="55">
        <v>8.1209999999999995E-4</v>
      </c>
      <c r="N2085" s="53">
        <v>0.20691609999999999</v>
      </c>
      <c r="O2085" s="56">
        <v>330</v>
      </c>
      <c r="P2085" s="56">
        <v>119</v>
      </c>
      <c r="Q2085" s="60">
        <v>0.60353599999999996</v>
      </c>
      <c r="R2085" s="60">
        <v>0.4692609091290787</v>
      </c>
      <c r="S2085" s="60">
        <v>0.71716172493620378</v>
      </c>
      <c r="T2085" s="51" t="s">
        <v>624</v>
      </c>
    </row>
    <row r="2086" spans="1:20" s="83" customFormat="1" x14ac:dyDescent="0.25">
      <c r="A2086" s="51" t="s">
        <v>636</v>
      </c>
      <c r="B2086" s="51" t="s">
        <v>656</v>
      </c>
      <c r="C2086" s="51" t="s">
        <v>39</v>
      </c>
      <c r="D2086" s="51" t="s">
        <v>135</v>
      </c>
      <c r="E2086" s="51">
        <v>240576007</v>
      </c>
      <c r="F2086" s="51">
        <v>30</v>
      </c>
      <c r="G2086" s="52">
        <v>1E-3</v>
      </c>
      <c r="H2086" s="51">
        <v>130</v>
      </c>
      <c r="I2086" s="53">
        <v>6.0903228</v>
      </c>
      <c r="J2086" s="53">
        <v>1.8381000000000001E-3</v>
      </c>
      <c r="K2086" s="53">
        <v>5.6766155000000014</v>
      </c>
      <c r="L2086" s="54">
        <v>0.18069479999999999</v>
      </c>
      <c r="M2086" s="55">
        <v>1.0633999999999999E-3</v>
      </c>
      <c r="N2086" s="53">
        <v>0.21977189999999999</v>
      </c>
      <c r="O2086" s="56">
        <v>342</v>
      </c>
      <c r="P2086" s="56">
        <v>124</v>
      </c>
      <c r="Q2086" s="60">
        <v>0.57196800000000003</v>
      </c>
      <c r="R2086" s="60">
        <v>0.47984233033093582</v>
      </c>
      <c r="S2086" s="60">
        <v>0.71704464527590595</v>
      </c>
      <c r="T2086" s="51" t="s">
        <v>624</v>
      </c>
    </row>
    <row r="2087" spans="1:20" s="83" customFormat="1" x14ac:dyDescent="0.25">
      <c r="A2087" s="51" t="s">
        <v>636</v>
      </c>
      <c r="B2087" s="51" t="s">
        <v>656</v>
      </c>
      <c r="C2087" s="51" t="s">
        <v>39</v>
      </c>
      <c r="D2087" s="51" t="s">
        <v>135</v>
      </c>
      <c r="E2087" s="51">
        <v>240577533</v>
      </c>
      <c r="F2087" s="51">
        <v>30</v>
      </c>
      <c r="G2087" s="52">
        <v>1E-3</v>
      </c>
      <c r="H2087" s="51">
        <v>130</v>
      </c>
      <c r="I2087" s="53">
        <v>5.8749297</v>
      </c>
      <c r="J2087" s="53">
        <v>1.8588999999999999E-3</v>
      </c>
      <c r="K2087" s="53">
        <v>5.4772863999999988</v>
      </c>
      <c r="L2087" s="54">
        <v>0.17793300000000001</v>
      </c>
      <c r="M2087" s="55">
        <v>1.0287E-3</v>
      </c>
      <c r="N2087" s="53">
        <v>0.20633190000000001</v>
      </c>
      <c r="O2087" s="56">
        <v>330</v>
      </c>
      <c r="P2087" s="56">
        <v>123</v>
      </c>
      <c r="Q2087" s="60">
        <v>0.61349900000000002</v>
      </c>
      <c r="R2087" s="60">
        <v>0.49119394972392683</v>
      </c>
      <c r="S2087" s="60">
        <v>0.72037763843085234</v>
      </c>
      <c r="T2087" s="51" t="s">
        <v>624</v>
      </c>
    </row>
    <row r="2088" spans="1:20" s="83" customFormat="1" x14ac:dyDescent="0.25">
      <c r="A2088" s="51" t="s">
        <v>636</v>
      </c>
      <c r="B2088" s="51" t="s">
        <v>656</v>
      </c>
      <c r="C2088" s="51" t="s">
        <v>39</v>
      </c>
      <c r="D2088" s="51" t="s">
        <v>135</v>
      </c>
      <c r="E2088" s="51">
        <v>240578286</v>
      </c>
      <c r="F2088" s="51">
        <v>30</v>
      </c>
      <c r="G2088" s="52">
        <v>1E-3</v>
      </c>
      <c r="H2088" s="51">
        <v>130</v>
      </c>
      <c r="I2088" s="53">
        <v>6.6040299999999998</v>
      </c>
      <c r="J2088" s="53">
        <v>1.8686E-3</v>
      </c>
      <c r="K2088" s="53">
        <v>6.1425269</v>
      </c>
      <c r="L2088" s="54">
        <v>0.2053545</v>
      </c>
      <c r="M2088" s="55">
        <v>1.0571000000000001E-3</v>
      </c>
      <c r="N2088" s="53">
        <v>0.2419751</v>
      </c>
      <c r="O2088" s="56">
        <v>366</v>
      </c>
      <c r="P2088" s="56">
        <v>141</v>
      </c>
      <c r="Q2088" s="60">
        <v>0.71159899999999998</v>
      </c>
      <c r="R2088" s="60">
        <v>0.57997744047799082</v>
      </c>
      <c r="S2088" s="60">
        <v>0.77323203120409367</v>
      </c>
      <c r="T2088" s="51" t="s">
        <v>624</v>
      </c>
    </row>
    <row r="2089" spans="1:20" s="83" customFormat="1" x14ac:dyDescent="0.25">
      <c r="A2089" s="51" t="s">
        <v>636</v>
      </c>
      <c r="B2089" s="51" t="s">
        <v>656</v>
      </c>
      <c r="C2089" s="51" t="s">
        <v>39</v>
      </c>
      <c r="D2089" s="51" t="s">
        <v>135</v>
      </c>
      <c r="E2089" s="51">
        <v>240580510</v>
      </c>
      <c r="F2089" s="51">
        <v>30</v>
      </c>
      <c r="G2089" s="52">
        <v>1E-3</v>
      </c>
      <c r="H2089" s="51">
        <v>130</v>
      </c>
      <c r="I2089" s="53">
        <v>6.7504508000000003</v>
      </c>
      <c r="J2089" s="53">
        <v>1.8441E-3</v>
      </c>
      <c r="K2089" s="53">
        <v>6.3043839000000004</v>
      </c>
      <c r="L2089" s="54">
        <v>0.19687579999999999</v>
      </c>
      <c r="M2089" s="55">
        <v>9.7759999999999991E-4</v>
      </c>
      <c r="N2089" s="53">
        <v>0.234928</v>
      </c>
      <c r="O2089" s="56">
        <v>378</v>
      </c>
      <c r="P2089" s="56">
        <v>135</v>
      </c>
      <c r="Q2089" s="60">
        <v>0.65903500000000004</v>
      </c>
      <c r="R2089" s="60">
        <v>0.55412276137705785</v>
      </c>
      <c r="S2089" s="60">
        <v>0.76267006587221764</v>
      </c>
      <c r="T2089" s="51" t="s">
        <v>624</v>
      </c>
    </row>
    <row r="2090" spans="1:20" s="83" customFormat="1" x14ac:dyDescent="0.25">
      <c r="A2090" s="51" t="s">
        <v>636</v>
      </c>
      <c r="B2090" s="51" t="s">
        <v>656</v>
      </c>
      <c r="C2090" s="51" t="s">
        <v>39</v>
      </c>
      <c r="D2090" s="51" t="s">
        <v>135</v>
      </c>
      <c r="E2090" s="51">
        <v>240582970</v>
      </c>
      <c r="F2090" s="51">
        <v>30</v>
      </c>
      <c r="G2090" s="52">
        <v>1E-3</v>
      </c>
      <c r="H2090" s="51">
        <v>130</v>
      </c>
      <c r="I2090" s="53">
        <v>6.6101375999999998</v>
      </c>
      <c r="J2090" s="53">
        <v>1.8812E-3</v>
      </c>
      <c r="K2090" s="53">
        <v>6.156809</v>
      </c>
      <c r="L2090" s="54">
        <v>0.20365449999999999</v>
      </c>
      <c r="M2090" s="55">
        <v>1.2113E-3</v>
      </c>
      <c r="N2090" s="53">
        <v>0.2355845</v>
      </c>
      <c r="O2090" s="56">
        <v>366</v>
      </c>
      <c r="P2090" s="56">
        <v>137</v>
      </c>
      <c r="Q2090" s="60">
        <v>0.546126</v>
      </c>
      <c r="R2090" s="60">
        <v>0.38730879773960952</v>
      </c>
      <c r="S2090" s="60">
        <v>0.68958286020443205</v>
      </c>
      <c r="T2090" s="51" t="s">
        <v>624</v>
      </c>
    </row>
    <row r="2091" spans="1:20" s="83" customFormat="1" x14ac:dyDescent="0.25">
      <c r="A2091" s="51" t="s">
        <v>636</v>
      </c>
      <c r="B2091" s="51" t="s">
        <v>656</v>
      </c>
      <c r="C2091" s="51" t="s">
        <v>39</v>
      </c>
      <c r="D2091" s="51" t="s">
        <v>135</v>
      </c>
      <c r="E2091" s="51">
        <v>240583799</v>
      </c>
      <c r="F2091" s="51">
        <v>30</v>
      </c>
      <c r="G2091" s="52">
        <v>1E-3</v>
      </c>
      <c r="H2091" s="51">
        <v>130</v>
      </c>
      <c r="I2091" s="53">
        <v>6.1495676000000001</v>
      </c>
      <c r="J2091" s="53">
        <v>1.8201000000000001E-3</v>
      </c>
      <c r="K2091" s="53">
        <v>5.7199357000000006</v>
      </c>
      <c r="L2091" s="54">
        <v>0.1914825</v>
      </c>
      <c r="M2091" s="55">
        <v>9.5080000000000002E-4</v>
      </c>
      <c r="N2091" s="53">
        <v>0.22508729999999999</v>
      </c>
      <c r="O2091" s="56">
        <v>342</v>
      </c>
      <c r="P2091" s="56">
        <v>129</v>
      </c>
      <c r="Q2091" s="60">
        <v>0.51351899999999995</v>
      </c>
      <c r="R2091" s="60">
        <v>0.3929211317731604</v>
      </c>
      <c r="S2091" s="60">
        <v>0.67755626031792238</v>
      </c>
      <c r="T2091" s="51" t="s">
        <v>624</v>
      </c>
    </row>
    <row r="2092" spans="1:20" s="83" customFormat="1" x14ac:dyDescent="0.25">
      <c r="A2092" s="51" t="s">
        <v>636</v>
      </c>
      <c r="B2092" s="51" t="s">
        <v>656</v>
      </c>
      <c r="C2092" s="51" t="s">
        <v>39</v>
      </c>
      <c r="D2092" s="51" t="s">
        <v>135</v>
      </c>
      <c r="E2092" s="51">
        <v>240584582</v>
      </c>
      <c r="F2092" s="51">
        <v>30</v>
      </c>
      <c r="G2092" s="52">
        <v>1E-3</v>
      </c>
      <c r="H2092" s="51">
        <v>130</v>
      </c>
      <c r="I2092" s="53">
        <v>5.4215467999999998</v>
      </c>
      <c r="J2092" s="53">
        <v>1.8851E-3</v>
      </c>
      <c r="K2092" s="53">
        <v>5.0536633999999996</v>
      </c>
      <c r="L2092" s="54">
        <v>0.15964320000000001</v>
      </c>
      <c r="M2092" s="55">
        <v>8.518E-4</v>
      </c>
      <c r="N2092" s="53">
        <v>0.19587660000000001</v>
      </c>
      <c r="O2092" s="56">
        <v>306</v>
      </c>
      <c r="P2092" s="56">
        <v>110</v>
      </c>
      <c r="Q2092" s="60">
        <v>0.57221299999999997</v>
      </c>
      <c r="R2092" s="60">
        <v>0.4394625298664383</v>
      </c>
      <c r="S2092" s="60">
        <v>0.69125853016400007</v>
      </c>
      <c r="T2092" s="51" t="s">
        <v>624</v>
      </c>
    </row>
    <row r="2093" spans="1:20" s="83" customFormat="1" x14ac:dyDescent="0.25">
      <c r="A2093" s="51" t="s">
        <v>636</v>
      </c>
      <c r="B2093" s="51" t="s">
        <v>656</v>
      </c>
      <c r="C2093" s="51" t="s">
        <v>39</v>
      </c>
      <c r="D2093" s="51" t="s">
        <v>135</v>
      </c>
      <c r="E2093" s="51">
        <v>240585290</v>
      </c>
      <c r="F2093" s="51">
        <v>30</v>
      </c>
      <c r="G2093" s="52">
        <v>1E-3</v>
      </c>
      <c r="H2093" s="51">
        <v>130</v>
      </c>
      <c r="I2093" s="53">
        <v>6.3974991000000001</v>
      </c>
      <c r="J2093" s="53">
        <v>1.8281E-3</v>
      </c>
      <c r="K2093" s="53">
        <v>5.955312600000001</v>
      </c>
      <c r="L2093" s="54">
        <v>0.1908425</v>
      </c>
      <c r="M2093" s="55">
        <v>1.0269000000000001E-3</v>
      </c>
      <c r="N2093" s="53">
        <v>0.23785290000000001</v>
      </c>
      <c r="O2093" s="56">
        <v>354</v>
      </c>
      <c r="P2093" s="56">
        <v>134</v>
      </c>
      <c r="Q2093" s="60">
        <v>0.71557800000000005</v>
      </c>
      <c r="R2093" s="60">
        <v>0.61991130261638849</v>
      </c>
      <c r="S2093" s="60">
        <v>0.79080795300133699</v>
      </c>
      <c r="T2093" s="51" t="s">
        <v>624</v>
      </c>
    </row>
    <row r="2094" spans="1:20" s="83" customFormat="1" x14ac:dyDescent="0.25">
      <c r="A2094" s="51" t="s">
        <v>636</v>
      </c>
      <c r="B2094" s="51" t="s">
        <v>656</v>
      </c>
      <c r="C2094" s="51" t="s">
        <v>39</v>
      </c>
      <c r="D2094" s="51" t="s">
        <v>135</v>
      </c>
      <c r="E2094" s="51">
        <v>240586097</v>
      </c>
      <c r="F2094" s="51">
        <v>30</v>
      </c>
      <c r="G2094" s="52">
        <v>1E-3</v>
      </c>
      <c r="H2094" s="51">
        <v>130</v>
      </c>
      <c r="I2094" s="53">
        <v>6.0191306000000004</v>
      </c>
      <c r="J2094" s="53">
        <v>1.9315000000000001E-3</v>
      </c>
      <c r="K2094" s="53">
        <v>5.6519906000000004</v>
      </c>
      <c r="L2094" s="54">
        <v>0.16478719999999999</v>
      </c>
      <c r="M2094" s="55">
        <v>8.4849999999999997E-4</v>
      </c>
      <c r="N2094" s="53">
        <v>0.18883030000000001</v>
      </c>
      <c r="O2094" s="56">
        <v>342</v>
      </c>
      <c r="P2094" s="56">
        <v>111</v>
      </c>
      <c r="Q2094" s="60">
        <v>0.57391700000000001</v>
      </c>
      <c r="R2094" s="60">
        <v>0.50191695915502976</v>
      </c>
      <c r="S2094" s="60">
        <v>0.74557496822579039</v>
      </c>
      <c r="T2094" s="51" t="s">
        <v>624</v>
      </c>
    </row>
    <row r="2095" spans="1:20" s="83" customFormat="1" x14ac:dyDescent="0.25">
      <c r="A2095" s="51" t="s">
        <v>636</v>
      </c>
      <c r="B2095" s="51" t="s">
        <v>656</v>
      </c>
      <c r="C2095" s="51" t="s">
        <v>39</v>
      </c>
      <c r="D2095" s="51" t="s">
        <v>135</v>
      </c>
      <c r="E2095" s="51">
        <v>240586865</v>
      </c>
      <c r="F2095" s="51">
        <v>30</v>
      </c>
      <c r="G2095" s="52">
        <v>1E-3</v>
      </c>
      <c r="H2095" s="51">
        <v>130</v>
      </c>
      <c r="I2095" s="53">
        <v>5.8215054000000004</v>
      </c>
      <c r="J2095" s="53">
        <v>1.8323E-3</v>
      </c>
      <c r="K2095" s="53">
        <v>5.4390812999999998</v>
      </c>
      <c r="L2095" s="54">
        <v>0.1677758</v>
      </c>
      <c r="M2095" s="55">
        <v>8.6490000000000004E-4</v>
      </c>
      <c r="N2095" s="53">
        <v>0.201706</v>
      </c>
      <c r="O2095" s="56">
        <v>330</v>
      </c>
      <c r="P2095" s="56">
        <v>118</v>
      </c>
      <c r="Q2095" s="60">
        <v>0.549238</v>
      </c>
      <c r="R2095" s="60">
        <v>0.41475212108873549</v>
      </c>
      <c r="S2095" s="60">
        <v>0.69495365985897795</v>
      </c>
      <c r="T2095" s="51" t="s">
        <v>624</v>
      </c>
    </row>
    <row r="2096" spans="1:20" s="83" customFormat="1" x14ac:dyDescent="0.25">
      <c r="A2096" s="51" t="s">
        <v>636</v>
      </c>
      <c r="B2096" s="51" t="s">
        <v>656</v>
      </c>
      <c r="C2096" s="51" t="s">
        <v>39</v>
      </c>
      <c r="D2096" s="51" t="s">
        <v>135</v>
      </c>
      <c r="E2096" s="51">
        <v>240587616</v>
      </c>
      <c r="F2096" s="51">
        <v>30</v>
      </c>
      <c r="G2096" s="52">
        <v>1E-4</v>
      </c>
      <c r="H2096" s="51">
        <v>130</v>
      </c>
      <c r="I2096" s="53">
        <v>1.8789182</v>
      </c>
      <c r="J2096" s="53">
        <v>4.2809999999999978E-4</v>
      </c>
      <c r="K2096" s="53">
        <v>1.455211</v>
      </c>
      <c r="L2096" s="54">
        <v>0.18700729999999999</v>
      </c>
      <c r="M2096" s="55">
        <v>9.5430000000000005E-4</v>
      </c>
      <c r="N2096" s="53">
        <v>0.2247207</v>
      </c>
      <c r="O2096" s="56">
        <v>354</v>
      </c>
      <c r="P2096" s="56">
        <v>128</v>
      </c>
      <c r="Q2096" s="60">
        <v>0.49968499999999999</v>
      </c>
      <c r="R2096" s="60">
        <v>0.41680046170823798</v>
      </c>
      <c r="S2096" s="60">
        <v>0.68011541090666083</v>
      </c>
      <c r="T2096" s="51" t="s">
        <v>624</v>
      </c>
    </row>
    <row r="2097" spans="1:20" s="83" customFormat="1" x14ac:dyDescent="0.25">
      <c r="A2097" s="51" t="s">
        <v>636</v>
      </c>
      <c r="B2097" s="51" t="s">
        <v>656</v>
      </c>
      <c r="C2097" s="51" t="s">
        <v>39</v>
      </c>
      <c r="D2097" s="51" t="s">
        <v>135</v>
      </c>
      <c r="E2097" s="51">
        <v>240588761</v>
      </c>
      <c r="F2097" s="51">
        <v>30</v>
      </c>
      <c r="G2097" s="52">
        <v>1E-4</v>
      </c>
      <c r="H2097" s="51">
        <v>130</v>
      </c>
      <c r="I2097" s="53">
        <v>1.9736133</v>
      </c>
      <c r="J2097" s="53">
        <v>4.1290000000000001E-4</v>
      </c>
      <c r="K2097" s="53">
        <v>1.5541510999999999</v>
      </c>
      <c r="L2097" s="54">
        <v>0.18908730000000001</v>
      </c>
      <c r="M2097" s="55">
        <v>9.412E-4</v>
      </c>
      <c r="N2097" s="53">
        <v>0.2181968</v>
      </c>
      <c r="O2097" s="56">
        <v>366</v>
      </c>
      <c r="P2097" s="56">
        <v>131</v>
      </c>
      <c r="Q2097" s="60">
        <v>0.61858000000000002</v>
      </c>
      <c r="R2097" s="60">
        <v>0.54267590167953483</v>
      </c>
      <c r="S2097" s="60">
        <v>0.75992454509943896</v>
      </c>
      <c r="T2097" s="51" t="s">
        <v>624</v>
      </c>
    </row>
    <row r="2098" spans="1:20" s="83" customFormat="1" x14ac:dyDescent="0.25">
      <c r="A2098" s="51" t="s">
        <v>636</v>
      </c>
      <c r="B2098" s="51" t="s">
        <v>656</v>
      </c>
      <c r="C2098" s="51" t="s">
        <v>39</v>
      </c>
      <c r="D2098" s="51" t="s">
        <v>135</v>
      </c>
      <c r="E2098" s="51">
        <v>240589124</v>
      </c>
      <c r="F2098" s="51">
        <v>30</v>
      </c>
      <c r="G2098" s="52">
        <v>1E-4</v>
      </c>
      <c r="H2098" s="51">
        <v>130</v>
      </c>
      <c r="I2098" s="53">
        <v>1.8977957000000001</v>
      </c>
      <c r="J2098" s="53">
        <v>4.0420000000000001E-4</v>
      </c>
      <c r="K2098" s="53">
        <v>1.4615727999999999</v>
      </c>
      <c r="L2098" s="54">
        <v>0.19616539999999999</v>
      </c>
      <c r="M2098" s="55">
        <v>1.0868E-3</v>
      </c>
      <c r="N2098" s="53">
        <v>0.22763449999999999</v>
      </c>
      <c r="O2098" s="56">
        <v>354</v>
      </c>
      <c r="P2098" s="56">
        <v>134</v>
      </c>
      <c r="Q2098" s="60">
        <v>0.54916399999999999</v>
      </c>
      <c r="R2098" s="60">
        <v>0.41294580974342188</v>
      </c>
      <c r="S2098" s="60">
        <v>0.67612754692851318</v>
      </c>
      <c r="T2098" s="51" t="s">
        <v>624</v>
      </c>
    </row>
    <row r="2099" spans="1:20" s="83" customFormat="1" x14ac:dyDescent="0.25">
      <c r="A2099" s="51" t="s">
        <v>636</v>
      </c>
      <c r="B2099" s="51" t="s">
        <v>656</v>
      </c>
      <c r="C2099" s="51" t="s">
        <v>39</v>
      </c>
      <c r="D2099" s="51" t="s">
        <v>135</v>
      </c>
      <c r="E2099" s="51">
        <v>240589480</v>
      </c>
      <c r="F2099" s="51">
        <v>30</v>
      </c>
      <c r="G2099" s="52">
        <v>1E-4</v>
      </c>
      <c r="H2099" s="51">
        <v>130</v>
      </c>
      <c r="I2099" s="53">
        <v>1.9835176000000001</v>
      </c>
      <c r="J2099" s="53">
        <v>3.901E-4</v>
      </c>
      <c r="K2099" s="53">
        <v>1.5289923000000001</v>
      </c>
      <c r="L2099" s="54">
        <v>0.1990903</v>
      </c>
      <c r="M2099" s="55">
        <v>8.9630000000000005E-4</v>
      </c>
      <c r="N2099" s="53">
        <v>0.24313370000000001</v>
      </c>
      <c r="O2099" s="56">
        <v>366</v>
      </c>
      <c r="P2099" s="56">
        <v>136</v>
      </c>
      <c r="Q2099" s="60">
        <v>0.57721800000000001</v>
      </c>
      <c r="R2099" s="60">
        <v>0.48268699980996571</v>
      </c>
      <c r="S2099" s="60">
        <v>0.72240079877915986</v>
      </c>
      <c r="T2099" s="51" t="s">
        <v>624</v>
      </c>
    </row>
    <row r="2100" spans="1:20" s="83" customFormat="1" x14ac:dyDescent="0.25">
      <c r="A2100" s="51" t="s">
        <v>636</v>
      </c>
      <c r="B2100" s="51" t="s">
        <v>656</v>
      </c>
      <c r="C2100" s="51" t="s">
        <v>39</v>
      </c>
      <c r="D2100" s="51" t="s">
        <v>135</v>
      </c>
      <c r="E2100" s="51">
        <v>240589844</v>
      </c>
      <c r="F2100" s="51">
        <v>30</v>
      </c>
      <c r="G2100" s="52">
        <v>1E-4</v>
      </c>
      <c r="H2100" s="51">
        <v>130</v>
      </c>
      <c r="I2100" s="53">
        <v>2.0553040999999999</v>
      </c>
      <c r="J2100" s="53">
        <v>4.4579999999999989E-4</v>
      </c>
      <c r="K2100" s="53">
        <v>1.6188103</v>
      </c>
      <c r="L2100" s="54">
        <v>0.19555330000000001</v>
      </c>
      <c r="M2100" s="55">
        <v>9.0799999999999995E-4</v>
      </c>
      <c r="N2100" s="53">
        <v>0.22877059999999999</v>
      </c>
      <c r="O2100" s="56">
        <v>390</v>
      </c>
      <c r="P2100" s="56">
        <v>132</v>
      </c>
      <c r="Q2100" s="60">
        <v>0.61748000000000003</v>
      </c>
      <c r="R2100" s="60">
        <v>0.47435198970303921</v>
      </c>
      <c r="S2100" s="60">
        <v>0.71947441064390616</v>
      </c>
      <c r="T2100" s="51" t="s">
        <v>624</v>
      </c>
    </row>
    <row r="2101" spans="1:20" s="83" customFormat="1" x14ac:dyDescent="0.25">
      <c r="A2101" s="51" t="s">
        <v>636</v>
      </c>
      <c r="B2101" s="51" t="s">
        <v>656</v>
      </c>
      <c r="C2101" s="51" t="s">
        <v>39</v>
      </c>
      <c r="D2101" s="51" t="s">
        <v>135</v>
      </c>
      <c r="E2101" s="51">
        <v>240590216</v>
      </c>
      <c r="F2101" s="51">
        <v>30</v>
      </c>
      <c r="G2101" s="52">
        <v>1E-4</v>
      </c>
      <c r="H2101" s="51">
        <v>130</v>
      </c>
      <c r="I2101" s="53">
        <v>2.0112994999999998</v>
      </c>
      <c r="J2101" s="53">
        <v>4.4129999999999978E-4</v>
      </c>
      <c r="K2101" s="53">
        <v>1.5824039999999999</v>
      </c>
      <c r="L2101" s="54">
        <v>0.1907172</v>
      </c>
      <c r="M2101" s="55">
        <v>9.0519999999999999E-4</v>
      </c>
      <c r="N2101" s="53">
        <v>0.22604479999999999</v>
      </c>
      <c r="O2101" s="56">
        <v>378</v>
      </c>
      <c r="P2101" s="56">
        <v>132</v>
      </c>
      <c r="Q2101" s="60">
        <v>0.63726300000000002</v>
      </c>
      <c r="R2101" s="60">
        <v>0.52155817977505337</v>
      </c>
      <c r="S2101" s="60">
        <v>0.74073505228682568</v>
      </c>
      <c r="T2101" s="51" t="s">
        <v>624</v>
      </c>
    </row>
    <row r="2102" spans="1:20" s="83" customFormat="1" x14ac:dyDescent="0.25">
      <c r="A2102" s="51" t="s">
        <v>636</v>
      </c>
      <c r="B2102" s="51" t="s">
        <v>656</v>
      </c>
      <c r="C2102" s="51" t="s">
        <v>39</v>
      </c>
      <c r="D2102" s="51" t="s">
        <v>135</v>
      </c>
      <c r="E2102" s="51">
        <v>240590588</v>
      </c>
      <c r="F2102" s="51">
        <v>30</v>
      </c>
      <c r="G2102" s="52">
        <v>1E-4</v>
      </c>
      <c r="H2102" s="51">
        <v>130</v>
      </c>
      <c r="I2102" s="53">
        <v>1.9692805</v>
      </c>
      <c r="J2102" s="53">
        <v>4.594E-4</v>
      </c>
      <c r="K2102" s="53">
        <v>1.5398798</v>
      </c>
      <c r="L2102" s="54">
        <v>0.1913253</v>
      </c>
      <c r="M2102" s="55">
        <v>8.7620000000000005E-4</v>
      </c>
      <c r="N2102" s="53">
        <v>0.22625229999999999</v>
      </c>
      <c r="O2102" s="56">
        <v>366</v>
      </c>
      <c r="P2102" s="56">
        <v>131</v>
      </c>
      <c r="Q2102" s="60">
        <v>0.46331499999999998</v>
      </c>
      <c r="R2102" s="60">
        <v>0.36083981408371713</v>
      </c>
      <c r="S2102" s="60">
        <v>0.6562945801143939</v>
      </c>
      <c r="T2102" s="51" t="s">
        <v>624</v>
      </c>
    </row>
    <row r="2103" spans="1:20" s="83" customFormat="1" x14ac:dyDescent="0.25">
      <c r="A2103" s="51" t="s">
        <v>636</v>
      </c>
      <c r="B2103" s="51" t="s">
        <v>656</v>
      </c>
      <c r="C2103" s="51" t="s">
        <v>39</v>
      </c>
      <c r="D2103" s="51" t="s">
        <v>135</v>
      </c>
      <c r="E2103" s="51">
        <v>240590951</v>
      </c>
      <c r="F2103" s="51">
        <v>30</v>
      </c>
      <c r="G2103" s="52">
        <v>1E-4</v>
      </c>
      <c r="H2103" s="51">
        <v>130</v>
      </c>
      <c r="I2103" s="53">
        <v>2.0686067000000001</v>
      </c>
      <c r="J2103" s="53">
        <v>4.4480000000000008E-4</v>
      </c>
      <c r="K2103" s="53">
        <v>1.6002495999999999</v>
      </c>
      <c r="L2103" s="54">
        <v>0.21135100000000001</v>
      </c>
      <c r="M2103" s="55">
        <v>9.8710000000000009E-4</v>
      </c>
      <c r="N2103" s="53">
        <v>0.24439900000000001</v>
      </c>
      <c r="O2103" s="56">
        <v>378</v>
      </c>
      <c r="P2103" s="56">
        <v>143</v>
      </c>
      <c r="Q2103" s="60">
        <v>0.58471200000000001</v>
      </c>
      <c r="R2103" s="60">
        <v>0.51451277329556522</v>
      </c>
      <c r="S2103" s="60">
        <v>0.75047287488928294</v>
      </c>
      <c r="T2103" s="51" t="s">
        <v>624</v>
      </c>
    </row>
    <row r="2104" spans="1:20" s="83" customFormat="1" x14ac:dyDescent="0.25">
      <c r="A2104" s="51" t="s">
        <v>636</v>
      </c>
      <c r="B2104" s="51" t="s">
        <v>656</v>
      </c>
      <c r="C2104" s="51" t="s">
        <v>39</v>
      </c>
      <c r="D2104" s="51" t="s">
        <v>135</v>
      </c>
      <c r="E2104" s="51">
        <v>240591533</v>
      </c>
      <c r="F2104" s="51">
        <v>30</v>
      </c>
      <c r="G2104" s="52">
        <v>1E-4</v>
      </c>
      <c r="H2104" s="51">
        <v>130</v>
      </c>
      <c r="I2104" s="53">
        <v>1.8842840999999999</v>
      </c>
      <c r="J2104" s="53">
        <v>4.3960000000000001E-4</v>
      </c>
      <c r="K2104" s="53">
        <v>1.4416144</v>
      </c>
      <c r="L2104" s="54">
        <v>0.1959554</v>
      </c>
      <c r="M2104" s="55">
        <v>9.5790000000000003E-4</v>
      </c>
      <c r="N2104" s="53">
        <v>0.23413100000000001</v>
      </c>
      <c r="O2104" s="56">
        <v>354</v>
      </c>
      <c r="P2104" s="56">
        <v>133</v>
      </c>
      <c r="Q2104" s="60">
        <v>0.54457</v>
      </c>
      <c r="R2104" s="60">
        <v>0.40692884938692508</v>
      </c>
      <c r="S2104" s="60">
        <v>0.6829825063910353</v>
      </c>
      <c r="T2104" s="51" t="s">
        <v>624</v>
      </c>
    </row>
    <row r="2105" spans="1:20" s="83" customFormat="1" x14ac:dyDescent="0.25">
      <c r="A2105" s="51" t="s">
        <v>636</v>
      </c>
      <c r="B2105" s="51" t="s">
        <v>656</v>
      </c>
      <c r="C2105" s="51" t="s">
        <v>39</v>
      </c>
      <c r="D2105" s="51" t="s">
        <v>135</v>
      </c>
      <c r="E2105" s="51">
        <v>240591887</v>
      </c>
      <c r="F2105" s="51">
        <v>30</v>
      </c>
      <c r="G2105" s="52">
        <v>1E-4</v>
      </c>
      <c r="H2105" s="51">
        <v>130</v>
      </c>
      <c r="I2105" s="53">
        <v>1.7507299999999999</v>
      </c>
      <c r="J2105" s="53">
        <v>4.2620000000000001E-4</v>
      </c>
      <c r="K2105" s="53">
        <v>1.3629498</v>
      </c>
      <c r="L2105" s="54">
        <v>0.17636109999999999</v>
      </c>
      <c r="M2105" s="55">
        <v>8.5389999999999999E-4</v>
      </c>
      <c r="N2105" s="53">
        <v>0.19989509999999999</v>
      </c>
      <c r="O2105" s="56">
        <v>330</v>
      </c>
      <c r="P2105" s="56">
        <v>120</v>
      </c>
      <c r="Q2105" s="60">
        <v>0.62436800000000003</v>
      </c>
      <c r="R2105" s="60">
        <v>0.4847551993415084</v>
      </c>
      <c r="S2105" s="60">
        <v>0.72605700993881273</v>
      </c>
      <c r="T2105" s="51" t="s">
        <v>624</v>
      </c>
    </row>
    <row r="2106" spans="1:20" s="83" customFormat="1" x14ac:dyDescent="0.25">
      <c r="A2106" s="51" t="s">
        <v>636</v>
      </c>
      <c r="B2106" s="51" t="s">
        <v>656</v>
      </c>
      <c r="C2106" s="51" t="s">
        <v>39</v>
      </c>
      <c r="D2106" s="51" t="s">
        <v>135</v>
      </c>
      <c r="E2106" s="51">
        <v>240592665</v>
      </c>
      <c r="F2106" s="51">
        <v>30</v>
      </c>
      <c r="G2106" s="52">
        <v>1E-4</v>
      </c>
      <c r="H2106" s="51">
        <v>130</v>
      </c>
      <c r="I2106" s="53">
        <v>1.7981910000000001</v>
      </c>
      <c r="J2106" s="53">
        <v>3.858E-4</v>
      </c>
      <c r="K2106" s="53">
        <v>1.3970081999999999</v>
      </c>
      <c r="L2106" s="54">
        <v>0.18006040000000001</v>
      </c>
      <c r="M2106" s="55">
        <v>1.0245E-3</v>
      </c>
      <c r="N2106" s="53">
        <v>0.2089965</v>
      </c>
      <c r="O2106" s="56">
        <v>354</v>
      </c>
      <c r="P2106" s="56">
        <v>124</v>
      </c>
      <c r="Q2106" s="60">
        <v>0.47960900000000001</v>
      </c>
      <c r="R2106" s="60">
        <v>0.35274751984194341</v>
      </c>
      <c r="S2106" s="60">
        <v>0.65606192031570243</v>
      </c>
      <c r="T2106" s="51" t="s">
        <v>624</v>
      </c>
    </row>
    <row r="2107" spans="1:20" s="83" customFormat="1" x14ac:dyDescent="0.25">
      <c r="A2107" s="51" t="s">
        <v>636</v>
      </c>
      <c r="B2107" s="51" t="s">
        <v>656</v>
      </c>
      <c r="C2107" s="51" t="s">
        <v>39</v>
      </c>
      <c r="D2107" s="51" t="s">
        <v>135</v>
      </c>
      <c r="E2107" s="51">
        <v>240593011</v>
      </c>
      <c r="F2107" s="51">
        <v>30</v>
      </c>
      <c r="G2107" s="52">
        <v>1E-4</v>
      </c>
      <c r="H2107" s="51">
        <v>130</v>
      </c>
      <c r="I2107" s="53">
        <v>1.9779085999999999</v>
      </c>
      <c r="J2107" s="53">
        <v>3.8670000000000002E-4</v>
      </c>
      <c r="K2107" s="53">
        <v>1.5103525</v>
      </c>
      <c r="L2107" s="54">
        <v>0.21219489999999999</v>
      </c>
      <c r="M2107" s="55">
        <v>9.8959999999999998E-4</v>
      </c>
      <c r="N2107" s="53">
        <v>0.24286650000000001</v>
      </c>
      <c r="O2107" s="56">
        <v>366</v>
      </c>
      <c r="P2107" s="56">
        <v>144</v>
      </c>
      <c r="Q2107" s="60">
        <v>0.48591200000000001</v>
      </c>
      <c r="R2107" s="60">
        <v>0.35241278362496531</v>
      </c>
      <c r="S2107" s="60">
        <v>0.62943768661230592</v>
      </c>
      <c r="T2107" s="51" t="s">
        <v>624</v>
      </c>
    </row>
    <row r="2108" spans="1:20" s="83" customFormat="1" x14ac:dyDescent="0.25">
      <c r="A2108" s="51" t="s">
        <v>636</v>
      </c>
      <c r="B2108" s="51" t="s">
        <v>656</v>
      </c>
      <c r="C2108" s="51" t="s">
        <v>39</v>
      </c>
      <c r="D2108" s="51" t="s">
        <v>135</v>
      </c>
      <c r="E2108" s="51">
        <v>240593375</v>
      </c>
      <c r="F2108" s="51">
        <v>30</v>
      </c>
      <c r="G2108" s="52">
        <v>1E-4</v>
      </c>
      <c r="H2108" s="51">
        <v>130</v>
      </c>
      <c r="I2108" s="53">
        <v>1.9452422</v>
      </c>
      <c r="J2108" s="53">
        <v>4.3629999999999993E-4</v>
      </c>
      <c r="K2108" s="53">
        <v>1.4950584</v>
      </c>
      <c r="L2108" s="54">
        <v>0.19798089999999999</v>
      </c>
      <c r="M2108" s="55">
        <v>1.0633999999999999E-3</v>
      </c>
      <c r="N2108" s="53">
        <v>0.23995720000000001</v>
      </c>
      <c r="O2108" s="56">
        <v>366</v>
      </c>
      <c r="P2108" s="56">
        <v>139</v>
      </c>
      <c r="Q2108" s="60">
        <v>0.53620999999999996</v>
      </c>
      <c r="R2108" s="60">
        <v>0.3770927912662877</v>
      </c>
      <c r="S2108" s="60">
        <v>0.67423538458120469</v>
      </c>
      <c r="T2108" s="51" t="s">
        <v>624</v>
      </c>
    </row>
    <row r="2109" spans="1:20" s="83" customFormat="1" x14ac:dyDescent="0.25">
      <c r="A2109" s="51" t="s">
        <v>636</v>
      </c>
      <c r="B2109" s="51" t="s">
        <v>656</v>
      </c>
      <c r="C2109" s="51" t="s">
        <v>39</v>
      </c>
      <c r="D2109" s="51" t="s">
        <v>135</v>
      </c>
      <c r="E2109" s="51">
        <v>240593736</v>
      </c>
      <c r="F2109" s="51">
        <v>30</v>
      </c>
      <c r="G2109" s="52">
        <v>1E-4</v>
      </c>
      <c r="H2109" s="51">
        <v>130</v>
      </c>
      <c r="I2109" s="53">
        <v>1.8902241</v>
      </c>
      <c r="J2109" s="53">
        <v>4.2720000000000008E-4</v>
      </c>
      <c r="K2109" s="53">
        <v>1.4965704</v>
      </c>
      <c r="L2109" s="54">
        <v>0.17470140000000001</v>
      </c>
      <c r="M2109" s="55">
        <v>9.1730000000000002E-4</v>
      </c>
      <c r="N2109" s="53">
        <v>0.2067726</v>
      </c>
      <c r="O2109" s="56">
        <v>366</v>
      </c>
      <c r="P2109" s="56">
        <v>119</v>
      </c>
      <c r="Q2109" s="60">
        <v>0.60395600000000005</v>
      </c>
      <c r="R2109" s="60">
        <v>0.51452848624576786</v>
      </c>
      <c r="S2109" s="60">
        <v>0.73131210331948482</v>
      </c>
      <c r="T2109" s="51" t="s">
        <v>624</v>
      </c>
    </row>
    <row r="2110" spans="1:20" s="83" customFormat="1" x14ac:dyDescent="0.25">
      <c r="A2110" s="51" t="s">
        <v>636</v>
      </c>
      <c r="B2110" s="51" t="s">
        <v>656</v>
      </c>
      <c r="C2110" s="51" t="s">
        <v>39</v>
      </c>
      <c r="D2110" s="51" t="s">
        <v>135</v>
      </c>
      <c r="E2110" s="51">
        <v>240594092</v>
      </c>
      <c r="F2110" s="51">
        <v>30</v>
      </c>
      <c r="G2110" s="52">
        <v>1E-4</v>
      </c>
      <c r="H2110" s="51">
        <v>130</v>
      </c>
      <c r="I2110" s="53">
        <v>1.9835670999999999</v>
      </c>
      <c r="J2110" s="53">
        <v>4.5820000000000008E-4</v>
      </c>
      <c r="K2110" s="53">
        <v>1.5390415</v>
      </c>
      <c r="L2110" s="54">
        <v>0.1964225</v>
      </c>
      <c r="M2110" s="55">
        <v>9.6699999999999998E-4</v>
      </c>
      <c r="N2110" s="53">
        <v>0.23578399999999999</v>
      </c>
      <c r="O2110" s="56">
        <v>366</v>
      </c>
      <c r="P2110" s="56">
        <v>133</v>
      </c>
      <c r="Q2110" s="60">
        <v>0.61930099999999999</v>
      </c>
      <c r="R2110" s="60">
        <v>0.49637904138426819</v>
      </c>
      <c r="S2110" s="60">
        <v>0.74974529844875937</v>
      </c>
      <c r="T2110" s="51" t="s">
        <v>624</v>
      </c>
    </row>
    <row r="2111" spans="1:20" s="83" customFormat="1" x14ac:dyDescent="0.25">
      <c r="A2111" s="51" t="s">
        <v>636</v>
      </c>
      <c r="B2111" s="51" t="s">
        <v>656</v>
      </c>
      <c r="C2111" s="51" t="s">
        <v>39</v>
      </c>
      <c r="D2111" s="51" t="s">
        <v>135</v>
      </c>
      <c r="E2111" s="51">
        <v>240594458</v>
      </c>
      <c r="F2111" s="51">
        <v>30</v>
      </c>
      <c r="G2111" s="52">
        <v>1E-4</v>
      </c>
      <c r="H2111" s="51">
        <v>130</v>
      </c>
      <c r="I2111" s="53">
        <v>1.9076093000000001</v>
      </c>
      <c r="J2111" s="53">
        <v>3.950999999999999E-4</v>
      </c>
      <c r="K2111" s="53">
        <v>1.4594423999999999</v>
      </c>
      <c r="L2111" s="54">
        <v>0.19882259999999999</v>
      </c>
      <c r="M2111" s="55">
        <v>1.0246999999999999E-3</v>
      </c>
      <c r="N2111" s="53">
        <v>0.23691789999999999</v>
      </c>
      <c r="O2111" s="56">
        <v>354</v>
      </c>
      <c r="P2111" s="56">
        <v>136</v>
      </c>
      <c r="Q2111" s="60">
        <v>0.53461800000000004</v>
      </c>
      <c r="R2111" s="60">
        <v>0.45285063483901172</v>
      </c>
      <c r="S2111" s="60">
        <v>0.7133771907366081</v>
      </c>
      <c r="T2111" s="51" t="s">
        <v>624</v>
      </c>
    </row>
    <row r="2112" spans="1:20" s="83" customFormat="1" x14ac:dyDescent="0.25">
      <c r="A2112" s="51" t="s">
        <v>636</v>
      </c>
      <c r="B2112" s="51" t="s">
        <v>656</v>
      </c>
      <c r="C2112" s="51" t="s">
        <v>39</v>
      </c>
      <c r="D2112" s="51" t="s">
        <v>135</v>
      </c>
      <c r="E2112" s="51">
        <v>240594815</v>
      </c>
      <c r="F2112" s="51">
        <v>30</v>
      </c>
      <c r="G2112" s="52">
        <v>1E-4</v>
      </c>
      <c r="H2112" s="51">
        <v>130</v>
      </c>
      <c r="I2112" s="53">
        <v>1.9199170999999999</v>
      </c>
      <c r="J2112" s="53">
        <v>3.8949999999999993E-4</v>
      </c>
      <c r="K2112" s="53">
        <v>1.4798487</v>
      </c>
      <c r="L2112" s="54">
        <v>0.193524</v>
      </c>
      <c r="M2112" s="55">
        <v>1.119E-3</v>
      </c>
      <c r="N2112" s="53">
        <v>0.23421980000000001</v>
      </c>
      <c r="O2112" s="56">
        <v>354</v>
      </c>
      <c r="P2112" s="56">
        <v>136</v>
      </c>
      <c r="Q2112" s="60">
        <v>0.54536700000000005</v>
      </c>
      <c r="R2112" s="60">
        <v>0.41437243664809109</v>
      </c>
      <c r="S2112" s="60">
        <v>0.67773368636405162</v>
      </c>
      <c r="T2112" s="51" t="s">
        <v>624</v>
      </c>
    </row>
    <row r="2113" spans="1:20" s="83" customFormat="1" x14ac:dyDescent="0.25">
      <c r="A2113" s="51" t="s">
        <v>636</v>
      </c>
      <c r="B2113" s="51" t="s">
        <v>656</v>
      </c>
      <c r="C2113" s="51" t="s">
        <v>39</v>
      </c>
      <c r="D2113" s="51" t="s">
        <v>135</v>
      </c>
      <c r="E2113" s="51">
        <v>240595175</v>
      </c>
      <c r="F2113" s="51">
        <v>30</v>
      </c>
      <c r="G2113" s="52">
        <v>1E-4</v>
      </c>
      <c r="H2113" s="51">
        <v>130</v>
      </c>
      <c r="I2113" s="53">
        <v>1.8798315000000001</v>
      </c>
      <c r="J2113" s="53">
        <v>3.8870000000000012E-4</v>
      </c>
      <c r="K2113" s="53">
        <v>1.4814385999999999</v>
      </c>
      <c r="L2113" s="54">
        <v>0.16529569999999999</v>
      </c>
      <c r="M2113" s="55">
        <v>8.7569999999999998E-4</v>
      </c>
      <c r="N2113" s="53">
        <v>0.2210732</v>
      </c>
      <c r="O2113" s="56">
        <v>366</v>
      </c>
      <c r="P2113" s="56">
        <v>122</v>
      </c>
      <c r="Q2113" s="60">
        <v>0.46701700000000002</v>
      </c>
      <c r="R2113" s="60">
        <v>0.35962000655940918</v>
      </c>
      <c r="S2113" s="60">
        <v>0.64682424742159605</v>
      </c>
      <c r="T2113" s="51" t="s">
        <v>624</v>
      </c>
    </row>
    <row r="2114" spans="1:20" s="83" customFormat="1" x14ac:dyDescent="0.25">
      <c r="A2114" s="51" t="s">
        <v>636</v>
      </c>
      <c r="B2114" s="51" t="s">
        <v>656</v>
      </c>
      <c r="C2114" s="51" t="s">
        <v>39</v>
      </c>
      <c r="D2114" s="51" t="s">
        <v>135</v>
      </c>
      <c r="E2114" s="51">
        <v>240595529</v>
      </c>
      <c r="F2114" s="51">
        <v>30</v>
      </c>
      <c r="G2114" s="52">
        <v>1E-4</v>
      </c>
      <c r="H2114" s="51">
        <v>130</v>
      </c>
      <c r="I2114" s="53">
        <v>1.7478986000000001</v>
      </c>
      <c r="J2114" s="53">
        <v>3.9039999999999989E-4</v>
      </c>
      <c r="K2114" s="53">
        <v>1.3951681</v>
      </c>
      <c r="L2114" s="54">
        <v>0.1560407</v>
      </c>
      <c r="M2114" s="55">
        <v>7.2020000000000005E-4</v>
      </c>
      <c r="N2114" s="53">
        <v>0.18589410000000001</v>
      </c>
      <c r="O2114" s="56">
        <v>330</v>
      </c>
      <c r="P2114" s="56">
        <v>104</v>
      </c>
      <c r="Q2114" s="60">
        <v>0.47437000000000001</v>
      </c>
      <c r="R2114" s="60">
        <v>0.37550303830427662</v>
      </c>
      <c r="S2114" s="60">
        <v>0.65809280787589897</v>
      </c>
      <c r="T2114" s="51" t="s">
        <v>624</v>
      </c>
    </row>
    <row r="2115" spans="1:20" s="83" customFormat="1" x14ac:dyDescent="0.25">
      <c r="A2115" s="51" t="s">
        <v>636</v>
      </c>
      <c r="B2115" s="51" t="s">
        <v>656</v>
      </c>
      <c r="C2115" s="51" t="s">
        <v>39</v>
      </c>
      <c r="D2115" s="51" t="s">
        <v>135</v>
      </c>
      <c r="E2115" s="51">
        <v>240595873</v>
      </c>
      <c r="F2115" s="51">
        <v>30</v>
      </c>
      <c r="G2115" s="52">
        <v>1E-4</v>
      </c>
      <c r="H2115" s="51">
        <v>130</v>
      </c>
      <c r="I2115" s="53">
        <v>1.9508730000000001</v>
      </c>
      <c r="J2115" s="53">
        <v>3.8519999999999998E-4</v>
      </c>
      <c r="K2115" s="53">
        <v>1.4992004000000001</v>
      </c>
      <c r="L2115" s="54">
        <v>0.1970297</v>
      </c>
      <c r="M2115" s="55">
        <v>9.5989999999999997E-4</v>
      </c>
      <c r="N2115" s="53">
        <v>0.24216850000000001</v>
      </c>
      <c r="O2115" s="56">
        <v>366</v>
      </c>
      <c r="P2115" s="56">
        <v>134</v>
      </c>
      <c r="Q2115" s="60">
        <v>0.50279399999999996</v>
      </c>
      <c r="R2115" s="60">
        <v>0.40909961089740038</v>
      </c>
      <c r="S2115" s="60">
        <v>0.68148817053139066</v>
      </c>
      <c r="T2115" s="51" t="s">
        <v>624</v>
      </c>
    </row>
    <row r="2116" spans="1:20" s="83" customFormat="1" x14ac:dyDescent="0.25">
      <c r="A2116" s="51" t="s">
        <v>636</v>
      </c>
      <c r="B2116" s="51" t="s">
        <v>656</v>
      </c>
      <c r="C2116" s="51" t="s">
        <v>39</v>
      </c>
      <c r="D2116" s="51" t="s">
        <v>135</v>
      </c>
      <c r="E2116" s="51">
        <v>240596235</v>
      </c>
      <c r="F2116" s="51">
        <v>30</v>
      </c>
      <c r="G2116" s="52">
        <v>1E-4</v>
      </c>
      <c r="H2116" s="51">
        <v>130</v>
      </c>
      <c r="I2116" s="53">
        <v>1.9333621999999999</v>
      </c>
      <c r="J2116" s="53">
        <v>4.1819999999999997E-4</v>
      </c>
      <c r="K2116" s="53">
        <v>1.4954430000000001</v>
      </c>
      <c r="L2116" s="54">
        <v>0.19556670000000001</v>
      </c>
      <c r="M2116" s="55">
        <v>9.1129999999999998E-4</v>
      </c>
      <c r="N2116" s="53">
        <v>0.23018240000000001</v>
      </c>
      <c r="O2116" s="56">
        <v>378</v>
      </c>
      <c r="P2116" s="56">
        <v>133</v>
      </c>
      <c r="Q2116" s="60">
        <v>0.62094199999999999</v>
      </c>
      <c r="R2116" s="60">
        <v>0.52456068512426224</v>
      </c>
      <c r="S2116" s="60">
        <v>0.72784542115164841</v>
      </c>
      <c r="T2116" s="51" t="s">
        <v>624</v>
      </c>
    </row>
    <row r="2117" spans="1:20" s="83" customFormat="1" x14ac:dyDescent="0.25">
      <c r="A2117" s="51" t="s">
        <v>636</v>
      </c>
      <c r="B2117" s="51" t="s">
        <v>656</v>
      </c>
      <c r="C2117" s="51" t="s">
        <v>39</v>
      </c>
      <c r="D2117" s="51" t="s">
        <v>135</v>
      </c>
      <c r="E2117" s="51">
        <v>240596594</v>
      </c>
      <c r="F2117" s="51">
        <v>30</v>
      </c>
      <c r="G2117" s="52">
        <v>1E-4</v>
      </c>
      <c r="H2117" s="51">
        <v>130</v>
      </c>
      <c r="I2117" s="53">
        <v>1.9959699</v>
      </c>
      <c r="J2117" s="53">
        <v>3.994E-4</v>
      </c>
      <c r="K2117" s="53">
        <v>1.5960563999999999</v>
      </c>
      <c r="L2117" s="54">
        <v>0.17736360000000001</v>
      </c>
      <c r="M2117" s="55">
        <v>8.296E-4</v>
      </c>
      <c r="N2117" s="53">
        <v>0.2105147</v>
      </c>
      <c r="O2117" s="56">
        <v>378</v>
      </c>
      <c r="P2117" s="56">
        <v>123</v>
      </c>
      <c r="Q2117" s="60">
        <v>0.60014599999999996</v>
      </c>
      <c r="R2117" s="60">
        <v>0.48278260456144712</v>
      </c>
      <c r="S2117" s="60">
        <v>0.71033187179141388</v>
      </c>
      <c r="T2117" s="51" t="s">
        <v>624</v>
      </c>
    </row>
    <row r="2118" spans="1:20" s="83" customFormat="1" x14ac:dyDescent="0.25">
      <c r="A2118" s="51" t="s">
        <v>636</v>
      </c>
      <c r="B2118" s="51" t="s">
        <v>656</v>
      </c>
      <c r="C2118" s="51" t="s">
        <v>39</v>
      </c>
      <c r="D2118" s="51" t="s">
        <v>135</v>
      </c>
      <c r="E2118" s="51">
        <v>240596961</v>
      </c>
      <c r="F2118" s="51">
        <v>30</v>
      </c>
      <c r="G2118" s="52">
        <v>1E-4</v>
      </c>
      <c r="H2118" s="51">
        <v>130</v>
      </c>
      <c r="I2118" s="53">
        <v>1.8861817000000001</v>
      </c>
      <c r="J2118" s="53">
        <v>3.8890000000000002E-4</v>
      </c>
      <c r="K2118" s="53">
        <v>1.4088672</v>
      </c>
      <c r="L2118" s="54">
        <v>0.1877595</v>
      </c>
      <c r="M2118" s="55">
        <v>1.0640999999999999E-3</v>
      </c>
      <c r="N2118" s="53">
        <v>0.27747919999999998</v>
      </c>
      <c r="O2118" s="56">
        <v>342</v>
      </c>
      <c r="P2118" s="56">
        <v>130</v>
      </c>
      <c r="Q2118" s="60">
        <v>0.63056100000000004</v>
      </c>
      <c r="R2118" s="60">
        <v>0.5500372558498694</v>
      </c>
      <c r="S2118" s="60">
        <v>0.73947075099863235</v>
      </c>
      <c r="T2118" s="51" t="s">
        <v>624</v>
      </c>
    </row>
    <row r="2119" spans="1:20" s="83" customFormat="1" x14ac:dyDescent="0.25">
      <c r="A2119" s="51" t="s">
        <v>636</v>
      </c>
      <c r="B2119" s="51" t="s">
        <v>656</v>
      </c>
      <c r="C2119" s="51" t="s">
        <v>39</v>
      </c>
      <c r="D2119" s="51" t="s">
        <v>135</v>
      </c>
      <c r="E2119" s="51">
        <v>240597320</v>
      </c>
      <c r="F2119" s="51">
        <v>30</v>
      </c>
      <c r="G2119" s="52">
        <v>1E-4</v>
      </c>
      <c r="H2119" s="51">
        <v>130</v>
      </c>
      <c r="I2119" s="53">
        <v>1.7831783999999999</v>
      </c>
      <c r="J2119" s="53">
        <v>3.8709999999999998E-4</v>
      </c>
      <c r="K2119" s="53">
        <v>1.3977936</v>
      </c>
      <c r="L2119" s="54">
        <v>0.1687467</v>
      </c>
      <c r="M2119" s="55">
        <v>7.8330000000000001E-4</v>
      </c>
      <c r="N2119" s="53">
        <v>0.2053904</v>
      </c>
      <c r="O2119" s="56">
        <v>330</v>
      </c>
      <c r="P2119" s="56">
        <v>113</v>
      </c>
      <c r="Q2119" s="60">
        <v>0.56664599999999998</v>
      </c>
      <c r="R2119" s="60">
        <v>0.40278040114745522</v>
      </c>
      <c r="S2119" s="60">
        <v>0.67468788811253755</v>
      </c>
      <c r="T2119" s="51" t="s">
        <v>624</v>
      </c>
    </row>
    <row r="2120" spans="1:20" s="83" customFormat="1" x14ac:dyDescent="0.25">
      <c r="A2120" s="51" t="s">
        <v>636</v>
      </c>
      <c r="B2120" s="51" t="s">
        <v>656</v>
      </c>
      <c r="C2120" s="51" t="s">
        <v>39</v>
      </c>
      <c r="D2120" s="51" t="s">
        <v>135</v>
      </c>
      <c r="E2120" s="51">
        <v>240597666</v>
      </c>
      <c r="F2120" s="51">
        <v>30</v>
      </c>
      <c r="G2120" s="52">
        <v>1E-4</v>
      </c>
      <c r="H2120" s="51">
        <v>130</v>
      </c>
      <c r="I2120" s="53">
        <v>1.8464459</v>
      </c>
      <c r="J2120" s="53">
        <v>3.8759999999999999E-4</v>
      </c>
      <c r="K2120" s="53">
        <v>1.4536325999999999</v>
      </c>
      <c r="L2120" s="54">
        <v>0.17319909999999999</v>
      </c>
      <c r="M2120" s="55">
        <v>8.5829999999999999E-4</v>
      </c>
      <c r="N2120" s="53">
        <v>0.2077494</v>
      </c>
      <c r="O2120" s="56">
        <v>354</v>
      </c>
      <c r="P2120" s="56">
        <v>120</v>
      </c>
      <c r="Q2120" s="60">
        <v>0.56711800000000001</v>
      </c>
      <c r="R2120" s="60">
        <v>0.41976103257604558</v>
      </c>
      <c r="S2120" s="60">
        <v>0.68526338251912322</v>
      </c>
      <c r="T2120" s="51" t="s">
        <v>624</v>
      </c>
    </row>
    <row r="2121" spans="1:20" s="83" customFormat="1" x14ac:dyDescent="0.25">
      <c r="A2121" s="51" t="s">
        <v>636</v>
      </c>
      <c r="B2121" s="51" t="s">
        <v>656</v>
      </c>
      <c r="C2121" s="51" t="s">
        <v>39</v>
      </c>
      <c r="D2121" s="51" t="s">
        <v>135</v>
      </c>
      <c r="E2121" s="51">
        <v>240598019</v>
      </c>
      <c r="F2121" s="51">
        <v>30</v>
      </c>
      <c r="G2121" s="52">
        <v>1E-4</v>
      </c>
      <c r="H2121" s="51">
        <v>130</v>
      </c>
      <c r="I2121" s="53">
        <v>1.9982945999999999</v>
      </c>
      <c r="J2121" s="53">
        <v>3.8329999999999999E-4</v>
      </c>
      <c r="K2121" s="53">
        <v>1.5432485</v>
      </c>
      <c r="L2121" s="54">
        <v>0.20481969999999999</v>
      </c>
      <c r="M2121" s="55">
        <v>1.3515000000000001E-3</v>
      </c>
      <c r="N2121" s="53">
        <v>0.23758570000000001</v>
      </c>
      <c r="O2121" s="56">
        <v>366</v>
      </c>
      <c r="P2121" s="56">
        <v>136</v>
      </c>
      <c r="Q2121" s="60">
        <v>0.56254000000000004</v>
      </c>
      <c r="R2121" s="60">
        <v>0.41743620571308082</v>
      </c>
      <c r="S2121" s="60">
        <v>0.69237372152416476</v>
      </c>
      <c r="T2121" s="51" t="s">
        <v>624</v>
      </c>
    </row>
    <row r="2122" spans="1:20" s="83" customFormat="1" x14ac:dyDescent="0.25">
      <c r="A2122" s="51" t="s">
        <v>636</v>
      </c>
      <c r="B2122" s="51" t="s">
        <v>656</v>
      </c>
      <c r="C2122" s="51" t="s">
        <v>39</v>
      </c>
      <c r="D2122" s="51" t="s">
        <v>135</v>
      </c>
      <c r="E2122" s="51">
        <v>240598387</v>
      </c>
      <c r="F2122" s="51">
        <v>30</v>
      </c>
      <c r="G2122" s="52">
        <v>1E-4</v>
      </c>
      <c r="H2122" s="51">
        <v>130</v>
      </c>
      <c r="I2122" s="53">
        <v>1.9599032999999999</v>
      </c>
      <c r="J2122" s="53">
        <v>4.1019999999999989E-4</v>
      </c>
      <c r="K2122" s="53">
        <v>1.5361340999999999</v>
      </c>
      <c r="L2122" s="54">
        <v>0.18215310000000001</v>
      </c>
      <c r="M2122" s="55">
        <v>8.6479999999999999E-4</v>
      </c>
      <c r="N2122" s="53">
        <v>0.22936509999999999</v>
      </c>
      <c r="O2122" s="56">
        <v>366</v>
      </c>
      <c r="P2122" s="56">
        <v>124</v>
      </c>
      <c r="Q2122" s="60">
        <v>0.615116</v>
      </c>
      <c r="R2122" s="60">
        <v>0.47885731174268747</v>
      </c>
      <c r="S2122" s="60">
        <v>0.71656261140040245</v>
      </c>
      <c r="T2122" s="51" t="s">
        <v>624</v>
      </c>
    </row>
    <row r="2123" spans="1:20" s="83" customFormat="1" x14ac:dyDescent="0.25">
      <c r="A2123" s="51" t="s">
        <v>636</v>
      </c>
      <c r="B2123" s="51" t="s">
        <v>656</v>
      </c>
      <c r="C2123" s="51" t="s">
        <v>39</v>
      </c>
      <c r="D2123" s="51" t="s">
        <v>135</v>
      </c>
      <c r="E2123" s="51">
        <v>240598750</v>
      </c>
      <c r="F2123" s="51">
        <v>30</v>
      </c>
      <c r="G2123" s="52">
        <v>1E-4</v>
      </c>
      <c r="H2123" s="51">
        <v>130</v>
      </c>
      <c r="I2123" s="53">
        <v>1.7525234999999999</v>
      </c>
      <c r="J2123" s="53">
        <v>3.8989999999999988E-4</v>
      </c>
      <c r="K2123" s="53">
        <v>1.368368</v>
      </c>
      <c r="L2123" s="54">
        <v>0.1681359</v>
      </c>
      <c r="M2123" s="55">
        <v>8.1669999999999996E-4</v>
      </c>
      <c r="N2123" s="53">
        <v>0.20443819999999999</v>
      </c>
      <c r="O2123" s="56">
        <v>342</v>
      </c>
      <c r="P2123" s="56">
        <v>115</v>
      </c>
      <c r="Q2123" s="60">
        <v>0.53463700000000003</v>
      </c>
      <c r="R2123" s="60">
        <v>0.37552430313761992</v>
      </c>
      <c r="S2123" s="60">
        <v>0.65838342651909798</v>
      </c>
      <c r="T2123" s="51" t="s">
        <v>624</v>
      </c>
    </row>
    <row r="2124" spans="1:20" s="83" customFormat="1" x14ac:dyDescent="0.25">
      <c r="A2124" s="51" t="s">
        <v>636</v>
      </c>
      <c r="B2124" s="51" t="s">
        <v>656</v>
      </c>
      <c r="C2124" s="51" t="s">
        <v>39</v>
      </c>
      <c r="D2124" s="51" t="s">
        <v>135</v>
      </c>
      <c r="E2124" s="51">
        <v>240599093</v>
      </c>
      <c r="F2124" s="51">
        <v>30</v>
      </c>
      <c r="G2124" s="52">
        <v>1E-4</v>
      </c>
      <c r="H2124" s="51">
        <v>130</v>
      </c>
      <c r="I2124" s="53">
        <v>1.8528614999999999</v>
      </c>
      <c r="J2124" s="53">
        <v>3.8999999999999988E-4</v>
      </c>
      <c r="K2124" s="53">
        <v>1.3960406000000001</v>
      </c>
      <c r="L2124" s="54">
        <v>0.2043382</v>
      </c>
      <c r="M2124" s="55">
        <v>1.0486E-3</v>
      </c>
      <c r="N2124" s="53">
        <v>0.240227</v>
      </c>
      <c r="O2124" s="56">
        <v>354</v>
      </c>
      <c r="P2124" s="56">
        <v>138</v>
      </c>
      <c r="Q2124" s="60">
        <v>0.45131500000000002</v>
      </c>
      <c r="R2124" s="60">
        <v>0.2916015803416574</v>
      </c>
      <c r="S2124" s="60">
        <v>0.61169469314210068</v>
      </c>
      <c r="T2124" s="51" t="s">
        <v>624</v>
      </c>
    </row>
    <row r="2125" spans="1:20" s="83" customFormat="1" x14ac:dyDescent="0.25">
      <c r="A2125" s="51" t="s">
        <v>636</v>
      </c>
      <c r="B2125" s="51" t="s">
        <v>656</v>
      </c>
      <c r="C2125" s="51" t="s">
        <v>39</v>
      </c>
      <c r="D2125" s="51" t="s">
        <v>135</v>
      </c>
      <c r="E2125" s="51">
        <v>240599446</v>
      </c>
      <c r="F2125" s="51">
        <v>30</v>
      </c>
      <c r="G2125" s="52">
        <v>1E-4</v>
      </c>
      <c r="H2125" s="51">
        <v>130</v>
      </c>
      <c r="I2125" s="53">
        <v>1.6375728000000001</v>
      </c>
      <c r="J2125" s="53">
        <v>3.8249999999999997E-4</v>
      </c>
      <c r="K2125" s="53">
        <v>1.2480359000000001</v>
      </c>
      <c r="L2125" s="54">
        <v>0.16955790000000001</v>
      </c>
      <c r="M2125" s="55">
        <v>9.1140000000000004E-4</v>
      </c>
      <c r="N2125" s="53">
        <v>0.20912910000000001</v>
      </c>
      <c r="O2125" s="56">
        <v>306</v>
      </c>
      <c r="P2125" s="56">
        <v>117</v>
      </c>
      <c r="Q2125" s="60">
        <v>0.55897200000000002</v>
      </c>
      <c r="R2125" s="60">
        <v>0.46350809174144408</v>
      </c>
      <c r="S2125" s="60">
        <v>0.70156138463660045</v>
      </c>
      <c r="T2125" s="51" t="s">
        <v>624</v>
      </c>
    </row>
    <row r="2126" spans="1:20" s="83" customFormat="1" x14ac:dyDescent="0.25">
      <c r="A2126" s="51" t="s">
        <v>636</v>
      </c>
      <c r="B2126" s="51" t="s">
        <v>656</v>
      </c>
      <c r="C2126" s="51" t="s">
        <v>39</v>
      </c>
      <c r="D2126" s="51" t="s">
        <v>135</v>
      </c>
      <c r="E2126" s="51">
        <v>240599779</v>
      </c>
      <c r="F2126" s="51">
        <v>30</v>
      </c>
      <c r="G2126" s="52">
        <v>1E-4</v>
      </c>
      <c r="H2126" s="51">
        <v>130</v>
      </c>
      <c r="I2126" s="53">
        <v>2.0813975999999998</v>
      </c>
      <c r="J2126" s="53">
        <v>4.1750000000000012E-4</v>
      </c>
      <c r="K2126" s="53">
        <v>1.6199325</v>
      </c>
      <c r="L2126" s="54">
        <v>0.20614730000000001</v>
      </c>
      <c r="M2126" s="55">
        <v>9.6949999999999998E-4</v>
      </c>
      <c r="N2126" s="53">
        <v>0.24247560000000001</v>
      </c>
      <c r="O2126" s="56">
        <v>390</v>
      </c>
      <c r="P2126" s="56">
        <v>141</v>
      </c>
      <c r="Q2126" s="60">
        <v>0.50319999999999998</v>
      </c>
      <c r="R2126" s="60">
        <v>0.36553848418534929</v>
      </c>
      <c r="S2126" s="60">
        <v>0.67945254780514686</v>
      </c>
      <c r="T2126" s="51" t="s">
        <v>624</v>
      </c>
    </row>
    <row r="2127" spans="1:20" s="83" customFormat="1" x14ac:dyDescent="0.25">
      <c r="A2127" s="51" t="s">
        <v>636</v>
      </c>
      <c r="B2127" s="51" t="s">
        <v>656</v>
      </c>
      <c r="C2127" s="51" t="s">
        <v>39</v>
      </c>
      <c r="D2127" s="51" t="s">
        <v>135</v>
      </c>
      <c r="E2127" s="51">
        <v>240600155</v>
      </c>
      <c r="F2127" s="51">
        <v>30</v>
      </c>
      <c r="G2127" s="52">
        <v>1E-4</v>
      </c>
      <c r="H2127" s="51">
        <v>130</v>
      </c>
      <c r="I2127" s="53">
        <v>1.8633328</v>
      </c>
      <c r="J2127" s="53">
        <v>3.8910000000000003E-4</v>
      </c>
      <c r="K2127" s="53">
        <v>1.4512285</v>
      </c>
      <c r="L2127" s="54">
        <v>0.18479480000000001</v>
      </c>
      <c r="M2127" s="55">
        <v>9.2619999999999996E-4</v>
      </c>
      <c r="N2127" s="53">
        <v>0.2155772</v>
      </c>
      <c r="O2127" s="56">
        <v>354</v>
      </c>
      <c r="P2127" s="56">
        <v>126</v>
      </c>
      <c r="Q2127" s="60">
        <v>0.52058199999999999</v>
      </c>
      <c r="R2127" s="60">
        <v>0.38462903666903342</v>
      </c>
      <c r="S2127" s="60">
        <v>0.64693909146088158</v>
      </c>
      <c r="T2127" s="51" t="s">
        <v>624</v>
      </c>
    </row>
    <row r="2128" spans="1:20" s="83" customFormat="1" x14ac:dyDescent="0.25">
      <c r="A2128" s="51" t="s">
        <v>636</v>
      </c>
      <c r="B2128" s="51" t="s">
        <v>656</v>
      </c>
      <c r="C2128" s="51" t="s">
        <v>39</v>
      </c>
      <c r="D2128" s="51" t="s">
        <v>135</v>
      </c>
      <c r="E2128" s="51">
        <v>240600510</v>
      </c>
      <c r="F2128" s="51">
        <v>30</v>
      </c>
      <c r="G2128" s="52">
        <v>1E-4</v>
      </c>
      <c r="H2128" s="51">
        <v>130</v>
      </c>
      <c r="I2128" s="53">
        <v>2.0045720999999999</v>
      </c>
      <c r="J2128" s="53">
        <v>4.4769999999999999E-4</v>
      </c>
      <c r="K2128" s="53">
        <v>1.5761259999999999</v>
      </c>
      <c r="L2128" s="54">
        <v>0.19439010000000001</v>
      </c>
      <c r="M2128" s="55">
        <v>9.4300000000000004E-4</v>
      </c>
      <c r="N2128" s="53">
        <v>0.22129109999999999</v>
      </c>
      <c r="O2128" s="56">
        <v>378</v>
      </c>
      <c r="P2128" s="56">
        <v>132</v>
      </c>
      <c r="Q2128" s="60">
        <v>0.61299199999999998</v>
      </c>
      <c r="R2128" s="60">
        <v>0.51538397605428476</v>
      </c>
      <c r="S2128" s="60">
        <v>0.74708842411898613</v>
      </c>
      <c r="T2128" s="51" t="s">
        <v>624</v>
      </c>
    </row>
    <row r="2129" spans="1:21" s="83" customFormat="1" x14ac:dyDescent="0.25">
      <c r="A2129" s="51" t="s">
        <v>636</v>
      </c>
      <c r="B2129" s="51" t="s">
        <v>656</v>
      </c>
      <c r="C2129" s="51" t="s">
        <v>39</v>
      </c>
      <c r="D2129" s="51" t="s">
        <v>135</v>
      </c>
      <c r="E2129" s="51">
        <v>240600879</v>
      </c>
      <c r="F2129" s="51">
        <v>30</v>
      </c>
      <c r="G2129" s="52">
        <v>1E-4</v>
      </c>
      <c r="H2129" s="51">
        <v>130</v>
      </c>
      <c r="I2129" s="53">
        <v>1.8860621</v>
      </c>
      <c r="J2129" s="53">
        <v>4.1829999999999992E-4</v>
      </c>
      <c r="K2129" s="53">
        <v>1.4863732999999999</v>
      </c>
      <c r="L2129" s="54">
        <v>0.17365340000000001</v>
      </c>
      <c r="M2129" s="55">
        <v>7.9330000000000004E-4</v>
      </c>
      <c r="N2129" s="53">
        <v>0.2140473</v>
      </c>
      <c r="O2129" s="56">
        <v>366</v>
      </c>
      <c r="P2129" s="56">
        <v>118</v>
      </c>
      <c r="Q2129" s="60">
        <v>0.56016200000000005</v>
      </c>
      <c r="R2129" s="60">
        <v>0.41602256763385331</v>
      </c>
      <c r="S2129" s="60">
        <v>0.69010673281616031</v>
      </c>
      <c r="T2129" s="51" t="s">
        <v>624</v>
      </c>
    </row>
    <row r="2130" spans="1:21" s="83" customFormat="1" x14ac:dyDescent="0.25">
      <c r="A2130" s="51" t="s">
        <v>636</v>
      </c>
      <c r="B2130" s="51" t="s">
        <v>656</v>
      </c>
      <c r="C2130" s="51" t="s">
        <v>39</v>
      </c>
      <c r="D2130" s="51" t="s">
        <v>135</v>
      </c>
      <c r="E2130" s="51">
        <v>240601235</v>
      </c>
      <c r="F2130" s="51">
        <v>30</v>
      </c>
      <c r="G2130" s="52">
        <v>1E-4</v>
      </c>
      <c r="H2130" s="51">
        <v>130</v>
      </c>
      <c r="I2130" s="53">
        <v>1.9717290000000001</v>
      </c>
      <c r="J2130" s="53">
        <v>3.8059999999999993E-4</v>
      </c>
      <c r="K2130" s="53">
        <v>1.5099005999999999</v>
      </c>
      <c r="L2130" s="54">
        <v>0.2002024</v>
      </c>
      <c r="M2130" s="55">
        <v>1.1877000000000001E-3</v>
      </c>
      <c r="N2130" s="53">
        <v>0.24872179999999999</v>
      </c>
      <c r="O2130" s="56">
        <v>378</v>
      </c>
      <c r="P2130" s="56">
        <v>137</v>
      </c>
      <c r="Q2130" s="60">
        <v>0.65187899999999999</v>
      </c>
      <c r="R2130" s="60">
        <v>0.57356440920857688</v>
      </c>
      <c r="S2130" s="60">
        <v>0.76249702244702366</v>
      </c>
      <c r="T2130" s="51" t="s">
        <v>624</v>
      </c>
    </row>
    <row r="2131" spans="1:21" s="83" customFormat="1" x14ac:dyDescent="0.25">
      <c r="A2131" s="51" t="s">
        <v>636</v>
      </c>
      <c r="B2131" s="51" t="s">
        <v>656</v>
      </c>
      <c r="C2131" s="51" t="s">
        <v>39</v>
      </c>
      <c r="D2131" s="51" t="s">
        <v>135</v>
      </c>
      <c r="E2131" s="51">
        <v>240601600</v>
      </c>
      <c r="F2131" s="51">
        <v>30</v>
      </c>
      <c r="G2131" s="52">
        <v>1E-4</v>
      </c>
      <c r="H2131" s="51">
        <v>130</v>
      </c>
      <c r="I2131" s="53">
        <v>2.0130626999999999</v>
      </c>
      <c r="J2131" s="53">
        <v>4.0010000000000002E-4</v>
      </c>
      <c r="K2131" s="53">
        <v>1.5754912000000001</v>
      </c>
      <c r="L2131" s="54">
        <v>0.19728860000000001</v>
      </c>
      <c r="M2131" s="55">
        <v>8.9510000000000002E-4</v>
      </c>
      <c r="N2131" s="53">
        <v>0.22799179999999999</v>
      </c>
      <c r="O2131" s="56">
        <v>366</v>
      </c>
      <c r="P2131" s="56">
        <v>132</v>
      </c>
      <c r="Q2131" s="60">
        <v>0.52163700000000002</v>
      </c>
      <c r="R2131" s="60">
        <v>0.36958076754701658</v>
      </c>
      <c r="S2131" s="60">
        <v>0.66609728801202861</v>
      </c>
      <c r="T2131" s="51" t="s">
        <v>624</v>
      </c>
    </row>
    <row r="2132" spans="1:21" s="83" customFormat="1" x14ac:dyDescent="0.25">
      <c r="A2132" s="51" t="s">
        <v>636</v>
      </c>
      <c r="B2132" s="51" t="s">
        <v>656</v>
      </c>
      <c r="C2132" s="51" t="s">
        <v>39</v>
      </c>
      <c r="D2132" s="51" t="s">
        <v>135</v>
      </c>
      <c r="E2132" s="51">
        <v>240601970</v>
      </c>
      <c r="F2132" s="51">
        <v>30</v>
      </c>
      <c r="G2132" s="52">
        <v>1E-4</v>
      </c>
      <c r="H2132" s="51">
        <v>130</v>
      </c>
      <c r="I2132" s="53">
        <v>1.9726387000000001</v>
      </c>
      <c r="J2132" s="53">
        <v>5.1739999999999989E-4</v>
      </c>
      <c r="K2132" s="53">
        <v>1.514043</v>
      </c>
      <c r="L2132" s="54">
        <v>0.20308699999999999</v>
      </c>
      <c r="M2132" s="55">
        <v>9.9200000000000004E-4</v>
      </c>
      <c r="N2132" s="53">
        <v>0.24311340000000001</v>
      </c>
      <c r="O2132" s="56">
        <v>366</v>
      </c>
      <c r="P2132" s="56">
        <v>139</v>
      </c>
      <c r="Q2132" s="60">
        <v>0.63516300000000003</v>
      </c>
      <c r="R2132" s="60">
        <v>0.49535375345742622</v>
      </c>
      <c r="S2132" s="60">
        <v>0.71588344239616342</v>
      </c>
      <c r="T2132" s="51" t="s">
        <v>624</v>
      </c>
    </row>
    <row r="2133" spans="1:21" s="83" customFormat="1" x14ac:dyDescent="0.25">
      <c r="A2133" s="51" t="s">
        <v>636</v>
      </c>
      <c r="B2133" s="51" t="s">
        <v>656</v>
      </c>
      <c r="C2133" s="51" t="s">
        <v>39</v>
      </c>
      <c r="D2133" s="51" t="s">
        <v>135</v>
      </c>
      <c r="E2133" s="51">
        <v>240602336</v>
      </c>
      <c r="F2133" s="51">
        <v>30</v>
      </c>
      <c r="G2133" s="52">
        <v>1E-4</v>
      </c>
      <c r="H2133" s="51">
        <v>130</v>
      </c>
      <c r="I2133" s="53">
        <v>1.791544</v>
      </c>
      <c r="J2133" s="53">
        <v>4.168000000000001E-4</v>
      </c>
      <c r="K2133" s="53">
        <v>1.4005278999999999</v>
      </c>
      <c r="L2133" s="54">
        <v>0.17516090000000001</v>
      </c>
      <c r="M2133" s="55">
        <v>8.5110000000000003E-4</v>
      </c>
      <c r="N2133" s="53">
        <v>0.2041017</v>
      </c>
      <c r="O2133" s="56">
        <v>342</v>
      </c>
      <c r="P2133" s="56">
        <v>119</v>
      </c>
      <c r="Q2133" s="60">
        <v>0.55227000000000004</v>
      </c>
      <c r="R2133" s="60">
        <v>0.41282213955401459</v>
      </c>
      <c r="S2133" s="60">
        <v>0.67127977387430326</v>
      </c>
      <c r="T2133" s="51" t="s">
        <v>624</v>
      </c>
    </row>
    <row r="2134" spans="1:21" s="83" customFormat="1" x14ac:dyDescent="0.25">
      <c r="A2134" s="51" t="s">
        <v>636</v>
      </c>
      <c r="B2134" s="51" t="s">
        <v>656</v>
      </c>
      <c r="C2134" s="51" t="s">
        <v>39</v>
      </c>
      <c r="D2134" s="51" t="s">
        <v>135</v>
      </c>
      <c r="E2134" s="51">
        <v>240602689</v>
      </c>
      <c r="F2134" s="51">
        <v>30</v>
      </c>
      <c r="G2134" s="52">
        <v>1E-4</v>
      </c>
      <c r="H2134" s="51">
        <v>130</v>
      </c>
      <c r="I2134" s="53">
        <v>1.8923342999999999</v>
      </c>
      <c r="J2134" s="53">
        <v>3.8489999999999998E-4</v>
      </c>
      <c r="K2134" s="53">
        <v>1.4893369999999999</v>
      </c>
      <c r="L2134" s="54">
        <v>0.17718500000000001</v>
      </c>
      <c r="M2134" s="55">
        <v>8.7830000000000004E-4</v>
      </c>
      <c r="N2134" s="53">
        <v>0.21354239999999999</v>
      </c>
      <c r="O2134" s="56">
        <v>354</v>
      </c>
      <c r="P2134" s="56">
        <v>122</v>
      </c>
      <c r="Q2134" s="60">
        <v>0.50697000000000003</v>
      </c>
      <c r="R2134" s="60">
        <v>0.35497698600739319</v>
      </c>
      <c r="S2134" s="60">
        <v>0.66495991231963036</v>
      </c>
      <c r="T2134" s="51" t="s">
        <v>624</v>
      </c>
    </row>
    <row r="2135" spans="1:21" s="83" customFormat="1" x14ac:dyDescent="0.25">
      <c r="A2135" s="51" t="s">
        <v>636</v>
      </c>
      <c r="B2135" s="51" t="s">
        <v>656</v>
      </c>
      <c r="C2135" s="51" t="s">
        <v>39</v>
      </c>
      <c r="D2135" s="51" t="s">
        <v>135</v>
      </c>
      <c r="E2135" s="51">
        <v>240603046</v>
      </c>
      <c r="F2135" s="51">
        <v>30</v>
      </c>
      <c r="G2135" s="52">
        <v>1E-4</v>
      </c>
      <c r="H2135" s="51">
        <v>130</v>
      </c>
      <c r="I2135" s="53">
        <v>1.9065704000000001</v>
      </c>
      <c r="J2135" s="53">
        <v>4.3880000000000009E-4</v>
      </c>
      <c r="K2135" s="53">
        <v>1.4794791</v>
      </c>
      <c r="L2135" s="54">
        <v>0.1921061</v>
      </c>
      <c r="M2135" s="55">
        <v>1.2673000000000001E-3</v>
      </c>
      <c r="N2135" s="53">
        <v>0.22153519999999999</v>
      </c>
      <c r="O2135" s="56">
        <v>366</v>
      </c>
      <c r="P2135" s="56">
        <v>132</v>
      </c>
      <c r="Q2135" s="60">
        <v>0.46948099999999998</v>
      </c>
      <c r="R2135" s="60">
        <v>0.35580445836375241</v>
      </c>
      <c r="S2135" s="60">
        <v>0.65116166186878577</v>
      </c>
      <c r="T2135" s="51" t="s">
        <v>624</v>
      </c>
    </row>
    <row r="2136" spans="1:21" s="83" customFormat="1" x14ac:dyDescent="0.25">
      <c r="A2136" s="51" t="s">
        <v>636</v>
      </c>
      <c r="B2136" s="51" t="s">
        <v>656</v>
      </c>
      <c r="C2136" s="51" t="s">
        <v>39</v>
      </c>
      <c r="D2136" s="51" t="s">
        <v>135</v>
      </c>
      <c r="E2136" s="51">
        <v>240603405</v>
      </c>
      <c r="F2136" s="51">
        <v>30</v>
      </c>
      <c r="G2136" s="52">
        <v>1E-4</v>
      </c>
      <c r="H2136" s="51">
        <v>130</v>
      </c>
      <c r="I2136" s="53">
        <v>1.7551551000000001</v>
      </c>
      <c r="J2136" s="53">
        <v>4.8640000000000001E-4</v>
      </c>
      <c r="K2136" s="53">
        <v>1.3697699999999999</v>
      </c>
      <c r="L2136" s="54">
        <v>0.16951759999999999</v>
      </c>
      <c r="M2136" s="55">
        <v>8.0400000000000003E-4</v>
      </c>
      <c r="N2136" s="53">
        <v>0.20389160000000001</v>
      </c>
      <c r="O2136" s="56">
        <v>330</v>
      </c>
      <c r="P2136" s="56">
        <v>118</v>
      </c>
      <c r="Q2136" s="60">
        <v>0.60136100000000003</v>
      </c>
      <c r="R2136" s="60">
        <v>0.51025817911728089</v>
      </c>
      <c r="S2136" s="60">
        <v>0.73794349764411038</v>
      </c>
      <c r="T2136" s="51" t="s">
        <v>624</v>
      </c>
    </row>
    <row r="2137" spans="1:21" s="83" customFormat="1" x14ac:dyDescent="0.25">
      <c r="A2137" s="51" t="s">
        <v>636</v>
      </c>
      <c r="B2137" s="51" t="s">
        <v>656</v>
      </c>
      <c r="C2137" s="51" t="s">
        <v>39</v>
      </c>
      <c r="D2137" s="51" t="s">
        <v>135</v>
      </c>
      <c r="E2137" s="51">
        <v>240603748</v>
      </c>
      <c r="F2137" s="51">
        <v>30</v>
      </c>
      <c r="G2137" s="52">
        <v>1E-4</v>
      </c>
      <c r="H2137" s="51">
        <v>130</v>
      </c>
      <c r="I2137" s="53">
        <v>2.0363147000000001</v>
      </c>
      <c r="J2137" s="53">
        <v>4.9139999999999991E-4</v>
      </c>
      <c r="K2137" s="53">
        <v>1.5822578</v>
      </c>
      <c r="L2137" s="54">
        <v>0.1998943</v>
      </c>
      <c r="M2137" s="55">
        <v>1.3388E-3</v>
      </c>
      <c r="N2137" s="53">
        <v>0.2412301</v>
      </c>
      <c r="O2137" s="56">
        <v>378</v>
      </c>
      <c r="P2137" s="56">
        <v>140</v>
      </c>
      <c r="Q2137" s="60">
        <v>0.59872099999999995</v>
      </c>
      <c r="R2137" s="60">
        <v>0.50142188748509708</v>
      </c>
      <c r="S2137" s="60">
        <v>0.70956626169243886</v>
      </c>
      <c r="T2137" s="51" t="s">
        <v>624</v>
      </c>
    </row>
    <row r="2138" spans="1:21" s="83" customFormat="1" x14ac:dyDescent="0.25">
      <c r="A2138" s="51" t="s">
        <v>636</v>
      </c>
      <c r="B2138" s="51" t="s">
        <v>656</v>
      </c>
      <c r="C2138" s="51" t="s">
        <v>39</v>
      </c>
      <c r="D2138" s="51" t="s">
        <v>135</v>
      </c>
      <c r="E2138" s="51">
        <v>240604372</v>
      </c>
      <c r="F2138" s="51">
        <v>30</v>
      </c>
      <c r="G2138" s="52">
        <v>1E-4</v>
      </c>
      <c r="H2138" s="51">
        <v>130</v>
      </c>
      <c r="I2138" s="53">
        <v>1.8617322000000001</v>
      </c>
      <c r="J2138" s="53">
        <v>4.1679999999999989E-4</v>
      </c>
      <c r="K2138" s="53">
        <v>1.4694673</v>
      </c>
      <c r="L2138" s="54">
        <v>0.1801595</v>
      </c>
      <c r="M2138" s="55">
        <v>8.3520000000000003E-4</v>
      </c>
      <c r="N2138" s="53">
        <v>0.1998789</v>
      </c>
      <c r="O2138" s="56">
        <v>366</v>
      </c>
      <c r="P2138" s="56">
        <v>124</v>
      </c>
      <c r="Q2138" s="60">
        <v>0.61946599999999996</v>
      </c>
      <c r="R2138" s="60">
        <v>0.48718009609081969</v>
      </c>
      <c r="S2138" s="60">
        <v>0.73488175919910848</v>
      </c>
      <c r="T2138" s="51" t="s">
        <v>624</v>
      </c>
    </row>
    <row r="2139" spans="1:21" s="83" customFormat="1" x14ac:dyDescent="0.25">
      <c r="A2139" s="51" t="s">
        <v>636</v>
      </c>
      <c r="B2139" s="51" t="s">
        <v>656</v>
      </c>
      <c r="C2139" s="51" t="s">
        <v>39</v>
      </c>
      <c r="D2139" s="51" t="s">
        <v>135</v>
      </c>
      <c r="E2139" s="51">
        <v>240700116</v>
      </c>
      <c r="F2139" s="51">
        <v>30</v>
      </c>
      <c r="G2139" s="52">
        <v>1E-3</v>
      </c>
      <c r="H2139" s="51">
        <v>13</v>
      </c>
      <c r="I2139" s="53">
        <v>0.78088489999999999</v>
      </c>
      <c r="J2139" s="53">
        <v>2.5534999999999989E-3</v>
      </c>
      <c r="K2139" s="53">
        <v>0.42236639999999992</v>
      </c>
      <c r="L2139" s="54">
        <v>0.1568368</v>
      </c>
      <c r="M2139" s="55">
        <v>1.2241999999999999E-3</v>
      </c>
      <c r="N2139" s="53">
        <v>0.18603549999999999</v>
      </c>
      <c r="O2139" s="56">
        <v>306</v>
      </c>
      <c r="P2139" s="56">
        <v>109</v>
      </c>
      <c r="Q2139" s="60">
        <v>0.60633599999999999</v>
      </c>
      <c r="R2139" s="60">
        <v>0.48863833765345249</v>
      </c>
      <c r="S2139" s="60">
        <v>0.68339830621903697</v>
      </c>
      <c r="T2139" s="51" t="s">
        <v>625</v>
      </c>
      <c r="U2139" s="57"/>
    </row>
    <row r="2140" spans="1:21" s="83" customFormat="1" x14ac:dyDescent="0.25">
      <c r="A2140" s="51" t="s">
        <v>636</v>
      </c>
      <c r="B2140" s="51" t="s">
        <v>656</v>
      </c>
      <c r="C2140" s="51" t="s">
        <v>39</v>
      </c>
      <c r="D2140" s="51" t="s">
        <v>135</v>
      </c>
      <c r="E2140" s="51">
        <v>240700366</v>
      </c>
      <c r="F2140" s="51">
        <v>30</v>
      </c>
      <c r="G2140" s="52">
        <v>1E-3</v>
      </c>
      <c r="H2140" s="51">
        <v>13</v>
      </c>
      <c r="I2140" s="53">
        <v>0.8986227</v>
      </c>
      <c r="J2140" s="53">
        <v>2.004300000000001E-3</v>
      </c>
      <c r="K2140" s="53">
        <v>0.44922040000000002</v>
      </c>
      <c r="L2140" s="54">
        <v>0.18865770000000001</v>
      </c>
      <c r="M2140" s="55">
        <v>1.0057E-3</v>
      </c>
      <c r="N2140" s="53">
        <v>0.24609310000000001</v>
      </c>
      <c r="O2140" s="56">
        <v>330</v>
      </c>
      <c r="P2140" s="56">
        <v>131</v>
      </c>
      <c r="Q2140" s="60">
        <v>0.60564499999999999</v>
      </c>
      <c r="R2140" s="60">
        <v>0.5180867931111629</v>
      </c>
      <c r="S2140" s="60">
        <v>0.69462082734169994</v>
      </c>
      <c r="T2140" s="51" t="s">
        <v>625</v>
      </c>
    </row>
    <row r="2141" spans="1:21" s="83" customFormat="1" x14ac:dyDescent="0.25">
      <c r="A2141" s="51" t="s">
        <v>636</v>
      </c>
      <c r="B2141" s="51" t="s">
        <v>656</v>
      </c>
      <c r="C2141" s="51" t="s">
        <v>39</v>
      </c>
      <c r="D2141" s="51" t="s">
        <v>135</v>
      </c>
      <c r="E2141" s="51">
        <v>240700623</v>
      </c>
      <c r="F2141" s="51">
        <v>30</v>
      </c>
      <c r="G2141" s="52">
        <v>1E-3</v>
      </c>
      <c r="H2141" s="51">
        <v>13</v>
      </c>
      <c r="I2141" s="53">
        <v>0.91275890000000004</v>
      </c>
      <c r="J2141" s="53">
        <v>1.9107E-3</v>
      </c>
      <c r="K2141" s="53">
        <v>0.49248750000000002</v>
      </c>
      <c r="L2141" s="54">
        <v>0.19309560000000001</v>
      </c>
      <c r="M2141" s="55">
        <v>1.0995E-3</v>
      </c>
      <c r="N2141" s="53">
        <v>0.2115706</v>
      </c>
      <c r="O2141" s="56">
        <v>366</v>
      </c>
      <c r="P2141" s="56">
        <v>133</v>
      </c>
      <c r="Q2141" s="60">
        <v>0.49540899999999999</v>
      </c>
      <c r="R2141" s="60">
        <v>0.35054317142417352</v>
      </c>
      <c r="S2141" s="60">
        <v>0.6085717494006434</v>
      </c>
      <c r="T2141" s="51" t="s">
        <v>625</v>
      </c>
    </row>
    <row r="2142" spans="1:21" s="83" customFormat="1" x14ac:dyDescent="0.25">
      <c r="A2142" s="51" t="s">
        <v>636</v>
      </c>
      <c r="B2142" s="51" t="s">
        <v>656</v>
      </c>
      <c r="C2142" s="51" t="s">
        <v>39</v>
      </c>
      <c r="D2142" s="51" t="s">
        <v>135</v>
      </c>
      <c r="E2142" s="51">
        <v>240700881</v>
      </c>
      <c r="F2142" s="51">
        <v>30</v>
      </c>
      <c r="G2142" s="52">
        <v>1E-3</v>
      </c>
      <c r="H2142" s="51">
        <v>13</v>
      </c>
      <c r="I2142" s="53">
        <v>0.93699030000000005</v>
      </c>
      <c r="J2142" s="53">
        <v>1.7859E-3</v>
      </c>
      <c r="K2142" s="53">
        <v>0.50134539999999994</v>
      </c>
      <c r="L2142" s="54">
        <v>0.20312379999999999</v>
      </c>
      <c r="M2142" s="55">
        <v>1.142E-3</v>
      </c>
      <c r="N2142" s="53">
        <v>0.21833420000000001</v>
      </c>
      <c r="O2142" s="56">
        <v>378</v>
      </c>
      <c r="P2142" s="56">
        <v>139</v>
      </c>
      <c r="Q2142" s="60">
        <v>0.57710600000000001</v>
      </c>
      <c r="R2142" s="60">
        <v>0.45276411348214679</v>
      </c>
      <c r="S2142" s="60">
        <v>0.65830869801436109</v>
      </c>
      <c r="T2142" s="51" t="s">
        <v>625</v>
      </c>
    </row>
    <row r="2143" spans="1:21" s="83" customFormat="1" x14ac:dyDescent="0.25">
      <c r="A2143" s="51" t="s">
        <v>636</v>
      </c>
      <c r="B2143" s="51" t="s">
        <v>656</v>
      </c>
      <c r="C2143" s="51" t="s">
        <v>39</v>
      </c>
      <c r="D2143" s="51" t="s">
        <v>135</v>
      </c>
      <c r="E2143" s="51">
        <v>240701141</v>
      </c>
      <c r="F2143" s="51">
        <v>30</v>
      </c>
      <c r="G2143" s="52">
        <v>1E-3</v>
      </c>
      <c r="H2143" s="51">
        <v>13</v>
      </c>
      <c r="I2143" s="53">
        <v>0.96919599999999995</v>
      </c>
      <c r="J2143" s="53">
        <v>1.7819000000000001E-3</v>
      </c>
      <c r="K2143" s="53">
        <v>0.51910809999999996</v>
      </c>
      <c r="L2143" s="54">
        <v>0.19961909999999999</v>
      </c>
      <c r="M2143" s="55">
        <v>1.3381000000000001E-3</v>
      </c>
      <c r="N2143" s="53">
        <v>0.23319909999999999</v>
      </c>
      <c r="O2143" s="56">
        <v>390</v>
      </c>
      <c r="P2143" s="56">
        <v>138</v>
      </c>
      <c r="Q2143" s="60">
        <v>0.56478200000000001</v>
      </c>
      <c r="R2143" s="60">
        <v>0.45982851194146929</v>
      </c>
      <c r="S2143" s="60">
        <v>0.66912899305603613</v>
      </c>
      <c r="T2143" s="51" t="s">
        <v>625</v>
      </c>
    </row>
    <row r="2144" spans="1:21" s="83" customFormat="1" x14ac:dyDescent="0.25">
      <c r="A2144" s="51" t="s">
        <v>636</v>
      </c>
      <c r="B2144" s="51" t="s">
        <v>656</v>
      </c>
      <c r="C2144" s="51" t="s">
        <v>39</v>
      </c>
      <c r="D2144" s="51" t="s">
        <v>135</v>
      </c>
      <c r="E2144" s="51">
        <v>240701406</v>
      </c>
      <c r="F2144" s="51">
        <v>30</v>
      </c>
      <c r="G2144" s="52">
        <v>1E-3</v>
      </c>
      <c r="H2144" s="51">
        <v>13</v>
      </c>
      <c r="I2144" s="53">
        <v>0.83208380000000004</v>
      </c>
      <c r="J2144" s="53">
        <v>1.7841000000000001E-3</v>
      </c>
      <c r="K2144" s="53">
        <v>0.44018679999999999</v>
      </c>
      <c r="L2144" s="54">
        <v>0.1612152</v>
      </c>
      <c r="M2144" s="55">
        <v>8.2589999999999996E-4</v>
      </c>
      <c r="N2144" s="53">
        <v>0.21791240000000001</v>
      </c>
      <c r="O2144" s="56">
        <v>330</v>
      </c>
      <c r="P2144" s="56">
        <v>111</v>
      </c>
      <c r="Q2144" s="60">
        <v>0.58091999999999999</v>
      </c>
      <c r="R2144" s="60">
        <v>0.46463752667134972</v>
      </c>
      <c r="S2144" s="60">
        <v>0.6701141700184845</v>
      </c>
      <c r="T2144" s="51" t="s">
        <v>625</v>
      </c>
    </row>
    <row r="2145" spans="1:20" s="83" customFormat="1" x14ac:dyDescent="0.25">
      <c r="A2145" s="51" t="s">
        <v>636</v>
      </c>
      <c r="B2145" s="51" t="s">
        <v>656</v>
      </c>
      <c r="C2145" s="51" t="s">
        <v>39</v>
      </c>
      <c r="D2145" s="51" t="s">
        <v>135</v>
      </c>
      <c r="E2145" s="51">
        <v>240701656</v>
      </c>
      <c r="F2145" s="51">
        <v>30</v>
      </c>
      <c r="G2145" s="52">
        <v>1E-3</v>
      </c>
      <c r="H2145" s="51">
        <v>13</v>
      </c>
      <c r="I2145" s="53">
        <v>0.91157160000000004</v>
      </c>
      <c r="J2145" s="53">
        <v>1.7727999999999999E-3</v>
      </c>
      <c r="K2145" s="53">
        <v>0.46647420000000012</v>
      </c>
      <c r="L2145" s="54">
        <v>0.20184270000000001</v>
      </c>
      <c r="M2145" s="55">
        <v>1.0677E-3</v>
      </c>
      <c r="N2145" s="53">
        <v>0.2299397</v>
      </c>
      <c r="O2145" s="56">
        <v>354</v>
      </c>
      <c r="P2145" s="56">
        <v>139</v>
      </c>
      <c r="Q2145" s="60">
        <v>0.534416</v>
      </c>
      <c r="R2145" s="60">
        <v>0.42734988664992712</v>
      </c>
      <c r="S2145" s="60">
        <v>0.65136747943570483</v>
      </c>
      <c r="T2145" s="51" t="s">
        <v>625</v>
      </c>
    </row>
    <row r="2146" spans="1:20" s="83" customFormat="1" x14ac:dyDescent="0.25">
      <c r="A2146" s="51" t="s">
        <v>636</v>
      </c>
      <c r="B2146" s="51" t="s">
        <v>656</v>
      </c>
      <c r="C2146" s="51" t="s">
        <v>39</v>
      </c>
      <c r="D2146" s="51" t="s">
        <v>135</v>
      </c>
      <c r="E2146" s="51">
        <v>240701911</v>
      </c>
      <c r="F2146" s="51">
        <v>30</v>
      </c>
      <c r="G2146" s="52">
        <v>1E-3</v>
      </c>
      <c r="H2146" s="51">
        <v>13</v>
      </c>
      <c r="I2146" s="53">
        <v>0.81800850000000003</v>
      </c>
      <c r="J2146" s="53">
        <v>1.9204000000000001E-3</v>
      </c>
      <c r="K2146" s="53">
        <v>0.43213990000000002</v>
      </c>
      <c r="L2146" s="54">
        <v>0.188745</v>
      </c>
      <c r="M2146" s="55">
        <v>9.0269999999999999E-4</v>
      </c>
      <c r="N2146" s="53">
        <v>0.183309</v>
      </c>
      <c r="O2146" s="56">
        <v>306</v>
      </c>
      <c r="P2146" s="56">
        <v>110</v>
      </c>
      <c r="Q2146" s="60">
        <v>0.55651300000000004</v>
      </c>
      <c r="R2146" s="60">
        <v>0.43682629228501929</v>
      </c>
      <c r="S2146" s="60">
        <v>0.64358025812566499</v>
      </c>
      <c r="T2146" s="51" t="s">
        <v>625</v>
      </c>
    </row>
    <row r="2147" spans="1:20" s="83" customFormat="1" x14ac:dyDescent="0.25">
      <c r="A2147" s="51" t="s">
        <v>636</v>
      </c>
      <c r="B2147" s="51" t="s">
        <v>656</v>
      </c>
      <c r="C2147" s="51" t="s">
        <v>39</v>
      </c>
      <c r="D2147" s="51" t="s">
        <v>135</v>
      </c>
      <c r="E2147" s="51">
        <v>240702161</v>
      </c>
      <c r="F2147" s="51">
        <v>30</v>
      </c>
      <c r="G2147" s="52">
        <v>1E-3</v>
      </c>
      <c r="H2147" s="51">
        <v>13</v>
      </c>
      <c r="I2147" s="53">
        <v>0.8991576</v>
      </c>
      <c r="J2147" s="53">
        <v>1.8354999999999999E-3</v>
      </c>
      <c r="K2147" s="53">
        <v>0.46277919999999989</v>
      </c>
      <c r="L2147" s="54">
        <v>0.19356400000000001</v>
      </c>
      <c r="M2147" s="55">
        <v>1.0208999999999999E-3</v>
      </c>
      <c r="N2147" s="53">
        <v>0.22984160000000001</v>
      </c>
      <c r="O2147" s="56">
        <v>354</v>
      </c>
      <c r="P2147" s="56">
        <v>136</v>
      </c>
      <c r="Q2147" s="60">
        <v>0.53076900000000005</v>
      </c>
      <c r="R2147" s="60">
        <v>0.38837385695729021</v>
      </c>
      <c r="S2147" s="60">
        <v>0.62310600182516551</v>
      </c>
      <c r="T2147" s="51" t="s">
        <v>625</v>
      </c>
    </row>
    <row r="2148" spans="1:20" s="83" customFormat="1" x14ac:dyDescent="0.25">
      <c r="A2148" s="51" t="s">
        <v>636</v>
      </c>
      <c r="B2148" s="51" t="s">
        <v>656</v>
      </c>
      <c r="C2148" s="51" t="s">
        <v>39</v>
      </c>
      <c r="D2148" s="51" t="s">
        <v>135</v>
      </c>
      <c r="E2148" s="51">
        <v>240702416</v>
      </c>
      <c r="F2148" s="51">
        <v>30</v>
      </c>
      <c r="G2148" s="52">
        <v>1E-3</v>
      </c>
      <c r="H2148" s="51">
        <v>13</v>
      </c>
      <c r="I2148" s="53">
        <v>0.79822839999999995</v>
      </c>
      <c r="J2148" s="53">
        <v>1.8063E-3</v>
      </c>
      <c r="K2148" s="53">
        <v>0.44336799999999998</v>
      </c>
      <c r="L2148" s="54">
        <v>0.1592565</v>
      </c>
      <c r="M2148" s="55">
        <v>8.476E-4</v>
      </c>
      <c r="N2148" s="53">
        <v>0.1832743</v>
      </c>
      <c r="O2148" s="56">
        <v>330</v>
      </c>
      <c r="P2148" s="56">
        <v>109</v>
      </c>
      <c r="Q2148" s="60">
        <v>0.59645599999999999</v>
      </c>
      <c r="R2148" s="60">
        <v>0.48608430791080182</v>
      </c>
      <c r="S2148" s="60">
        <v>0.68418983475073547</v>
      </c>
      <c r="T2148" s="51" t="s">
        <v>625</v>
      </c>
    </row>
    <row r="2149" spans="1:20" s="83" customFormat="1" x14ac:dyDescent="0.25">
      <c r="A2149" s="51" t="s">
        <v>636</v>
      </c>
      <c r="B2149" s="51" t="s">
        <v>656</v>
      </c>
      <c r="C2149" s="51" t="s">
        <v>39</v>
      </c>
      <c r="D2149" s="51" t="s">
        <v>135</v>
      </c>
      <c r="E2149" s="51">
        <v>240702662</v>
      </c>
      <c r="F2149" s="51">
        <v>30</v>
      </c>
      <c r="G2149" s="52">
        <v>1E-3</v>
      </c>
      <c r="H2149" s="51">
        <v>13</v>
      </c>
      <c r="I2149" s="53">
        <v>0.80458739999999995</v>
      </c>
      <c r="J2149" s="53">
        <v>1.820300000000001E-3</v>
      </c>
      <c r="K2149" s="53">
        <v>0.42053639999999998</v>
      </c>
      <c r="L2149" s="54">
        <v>0.17053450000000001</v>
      </c>
      <c r="M2149" s="55">
        <v>1.4717E-3</v>
      </c>
      <c r="N2149" s="53">
        <v>0.19955419999999999</v>
      </c>
      <c r="O2149" s="56">
        <v>318</v>
      </c>
      <c r="P2149" s="56">
        <v>118</v>
      </c>
      <c r="Q2149" s="60">
        <v>0.54305199999999998</v>
      </c>
      <c r="R2149" s="60">
        <v>0.41523017037670301</v>
      </c>
      <c r="S2149" s="60">
        <v>0.63477240629386178</v>
      </c>
      <c r="T2149" s="51" t="s">
        <v>625</v>
      </c>
    </row>
    <row r="2150" spans="1:20" s="83" customFormat="1" x14ac:dyDescent="0.25">
      <c r="A2150" s="51" t="s">
        <v>636</v>
      </c>
      <c r="B2150" s="51" t="s">
        <v>656</v>
      </c>
      <c r="C2150" s="51" t="s">
        <v>39</v>
      </c>
      <c r="D2150" s="51" t="s">
        <v>135</v>
      </c>
      <c r="E2150" s="51">
        <v>240702909</v>
      </c>
      <c r="F2150" s="51">
        <v>30</v>
      </c>
      <c r="G2150" s="52">
        <v>1E-3</v>
      </c>
      <c r="H2150" s="51">
        <v>13</v>
      </c>
      <c r="I2150" s="53">
        <v>0.89485519999999996</v>
      </c>
      <c r="J2150" s="53">
        <v>1.7393E-3</v>
      </c>
      <c r="K2150" s="53">
        <v>0.47249829999999998</v>
      </c>
      <c r="L2150" s="54">
        <v>0.1884025</v>
      </c>
      <c r="M2150" s="55">
        <v>8.897E-4</v>
      </c>
      <c r="N2150" s="53">
        <v>0.22084429999999999</v>
      </c>
      <c r="O2150" s="56">
        <v>354</v>
      </c>
      <c r="P2150" s="56">
        <v>131</v>
      </c>
      <c r="Q2150" s="60">
        <v>0.59261900000000001</v>
      </c>
      <c r="R2150" s="60">
        <v>0.52226691727750396</v>
      </c>
      <c r="S2150" s="60">
        <v>0.70825536209101869</v>
      </c>
      <c r="T2150" s="51" t="s">
        <v>625</v>
      </c>
    </row>
    <row r="2151" spans="1:20" s="83" customFormat="1" x14ac:dyDescent="0.25">
      <c r="A2151" s="51" t="s">
        <v>636</v>
      </c>
      <c r="B2151" s="51" t="s">
        <v>656</v>
      </c>
      <c r="C2151" s="51" t="s">
        <v>39</v>
      </c>
      <c r="D2151" s="51" t="s">
        <v>135</v>
      </c>
      <c r="E2151" s="51">
        <v>240703164</v>
      </c>
      <c r="F2151" s="51">
        <v>30</v>
      </c>
      <c r="G2151" s="52">
        <v>1E-3</v>
      </c>
      <c r="H2151" s="51">
        <v>13</v>
      </c>
      <c r="I2151" s="53">
        <v>0.88044319999999998</v>
      </c>
      <c r="J2151" s="53">
        <v>1.751E-3</v>
      </c>
      <c r="K2151" s="53">
        <v>0.45483679999999999</v>
      </c>
      <c r="L2151" s="54">
        <v>0.1886881</v>
      </c>
      <c r="M2151" s="55">
        <v>9.588E-4</v>
      </c>
      <c r="N2151" s="53">
        <v>0.2241774</v>
      </c>
      <c r="O2151" s="56">
        <v>342</v>
      </c>
      <c r="P2151" s="56">
        <v>132</v>
      </c>
      <c r="Q2151" s="60">
        <v>0.64422900000000005</v>
      </c>
      <c r="R2151" s="60">
        <v>0.52973788647211084</v>
      </c>
      <c r="S2151" s="60">
        <v>0.71852384214390363</v>
      </c>
      <c r="T2151" s="51" t="s">
        <v>625</v>
      </c>
    </row>
    <row r="2152" spans="1:20" s="83" customFormat="1" x14ac:dyDescent="0.25">
      <c r="A2152" s="51" t="s">
        <v>636</v>
      </c>
      <c r="B2152" s="51" t="s">
        <v>656</v>
      </c>
      <c r="C2152" s="51" t="s">
        <v>39</v>
      </c>
      <c r="D2152" s="51" t="s">
        <v>135</v>
      </c>
      <c r="E2152" s="51">
        <v>240703418</v>
      </c>
      <c r="F2152" s="51">
        <v>30</v>
      </c>
      <c r="G2152" s="52">
        <v>1E-3</v>
      </c>
      <c r="H2152" s="51">
        <v>13</v>
      </c>
      <c r="I2152" s="53">
        <v>0.97582219999999997</v>
      </c>
      <c r="J2152" s="53">
        <v>1.7753999999999999E-3</v>
      </c>
      <c r="K2152" s="53">
        <v>0.50597930000000002</v>
      </c>
      <c r="L2152" s="54">
        <v>0.20913670000000001</v>
      </c>
      <c r="M2152" s="55">
        <v>1.0912999999999999E-3</v>
      </c>
      <c r="N2152" s="53">
        <v>0.24667420000000001</v>
      </c>
      <c r="O2152" s="56">
        <v>378</v>
      </c>
      <c r="P2152" s="56">
        <v>148</v>
      </c>
      <c r="Q2152" s="60">
        <v>0.56675200000000003</v>
      </c>
      <c r="R2152" s="60">
        <v>0.43119251052420499</v>
      </c>
      <c r="S2152" s="60">
        <v>0.64829130703399773</v>
      </c>
      <c r="T2152" s="51" t="s">
        <v>625</v>
      </c>
    </row>
    <row r="2153" spans="1:20" s="83" customFormat="1" x14ac:dyDescent="0.25">
      <c r="A2153" s="51" t="s">
        <v>636</v>
      </c>
      <c r="B2153" s="51" t="s">
        <v>656</v>
      </c>
      <c r="C2153" s="51" t="s">
        <v>39</v>
      </c>
      <c r="D2153" s="51" t="s">
        <v>135</v>
      </c>
      <c r="E2153" s="51">
        <v>240703681</v>
      </c>
      <c r="F2153" s="51">
        <v>30</v>
      </c>
      <c r="G2153" s="52">
        <v>1E-3</v>
      </c>
      <c r="H2153" s="51">
        <v>13</v>
      </c>
      <c r="I2153" s="53">
        <v>0.86161980000000005</v>
      </c>
      <c r="J2153" s="53">
        <v>1.7769999999999999E-3</v>
      </c>
      <c r="K2153" s="53">
        <v>0.44595739999999989</v>
      </c>
      <c r="L2153" s="54">
        <v>0.17759639999999999</v>
      </c>
      <c r="M2153" s="55">
        <v>1.0051000000000001E-3</v>
      </c>
      <c r="N2153" s="53">
        <v>0.22529260000000001</v>
      </c>
      <c r="O2153" s="56">
        <v>330</v>
      </c>
      <c r="P2153" s="56">
        <v>125</v>
      </c>
      <c r="Q2153" s="60">
        <v>0.51053499999999996</v>
      </c>
      <c r="R2153" s="60">
        <v>0.39713011339159399</v>
      </c>
      <c r="S2153" s="60">
        <v>0.63719724030642722</v>
      </c>
      <c r="T2153" s="51" t="s">
        <v>625</v>
      </c>
    </row>
    <row r="2154" spans="1:20" s="83" customFormat="1" x14ac:dyDescent="0.25">
      <c r="A2154" s="51" t="s">
        <v>636</v>
      </c>
      <c r="B2154" s="51" t="s">
        <v>656</v>
      </c>
      <c r="C2154" s="51" t="s">
        <v>39</v>
      </c>
      <c r="D2154" s="51" t="s">
        <v>135</v>
      </c>
      <c r="E2154" s="51">
        <v>240703935</v>
      </c>
      <c r="F2154" s="51">
        <v>30</v>
      </c>
      <c r="G2154" s="52">
        <v>1E-3</v>
      </c>
      <c r="H2154" s="51">
        <v>13</v>
      </c>
      <c r="I2154" s="53">
        <v>0.8489833</v>
      </c>
      <c r="J2154" s="53">
        <v>1.7887000000000001E-3</v>
      </c>
      <c r="K2154" s="53">
        <v>0.44896669999999989</v>
      </c>
      <c r="L2154" s="54">
        <v>0.1693538</v>
      </c>
      <c r="M2154" s="55">
        <v>9.9249999999999989E-4</v>
      </c>
      <c r="N2154" s="53">
        <v>0.21749740000000001</v>
      </c>
      <c r="O2154" s="56">
        <v>342</v>
      </c>
      <c r="P2154" s="56">
        <v>119</v>
      </c>
      <c r="Q2154" s="60">
        <v>0.57026500000000002</v>
      </c>
      <c r="R2154" s="60">
        <v>0.4697484369912816</v>
      </c>
      <c r="S2154" s="60">
        <v>0.65933050167431628</v>
      </c>
      <c r="T2154" s="51" t="s">
        <v>625</v>
      </c>
    </row>
    <row r="2155" spans="1:20" s="83" customFormat="1" x14ac:dyDescent="0.25">
      <c r="A2155" s="51" t="s">
        <v>636</v>
      </c>
      <c r="B2155" s="51" t="s">
        <v>656</v>
      </c>
      <c r="C2155" s="51" t="s">
        <v>39</v>
      </c>
      <c r="D2155" s="51" t="s">
        <v>135</v>
      </c>
      <c r="E2155" s="51">
        <v>240704186</v>
      </c>
      <c r="F2155" s="51">
        <v>30</v>
      </c>
      <c r="G2155" s="52">
        <v>1E-3</v>
      </c>
      <c r="H2155" s="51">
        <v>13</v>
      </c>
      <c r="I2155" s="53">
        <v>0.86974309999999999</v>
      </c>
      <c r="J2155" s="53">
        <v>1.7767E-3</v>
      </c>
      <c r="K2155" s="53">
        <v>0.48435479999999997</v>
      </c>
      <c r="L2155" s="54">
        <v>0.17466429999999999</v>
      </c>
      <c r="M2155" s="55">
        <v>8.3370000000000004E-4</v>
      </c>
      <c r="N2155" s="53">
        <v>0.1973636</v>
      </c>
      <c r="O2155" s="56">
        <v>366</v>
      </c>
      <c r="P2155" s="56">
        <v>118</v>
      </c>
      <c r="Q2155" s="60">
        <v>0.50104400000000004</v>
      </c>
      <c r="R2155" s="60">
        <v>0.38189892946817622</v>
      </c>
      <c r="S2155" s="60">
        <v>0.64819830191407113</v>
      </c>
      <c r="T2155" s="51" t="s">
        <v>625</v>
      </c>
    </row>
    <row r="2156" spans="1:20" s="83" customFormat="1" x14ac:dyDescent="0.25">
      <c r="A2156" s="51" t="s">
        <v>636</v>
      </c>
      <c r="B2156" s="51" t="s">
        <v>656</v>
      </c>
      <c r="C2156" s="51" t="s">
        <v>39</v>
      </c>
      <c r="D2156" s="51" t="s">
        <v>135</v>
      </c>
      <c r="E2156" s="51">
        <v>240704439</v>
      </c>
      <c r="F2156" s="51">
        <v>30</v>
      </c>
      <c r="G2156" s="52">
        <v>1E-3</v>
      </c>
      <c r="H2156" s="51">
        <v>13</v>
      </c>
      <c r="I2156" s="53">
        <v>0.89619910000000003</v>
      </c>
      <c r="J2156" s="53">
        <v>1.7791E-3</v>
      </c>
      <c r="K2156" s="53">
        <v>0.49253940000000013</v>
      </c>
      <c r="L2156" s="54">
        <v>0.1862905</v>
      </c>
      <c r="M2156" s="55">
        <v>8.4840000000000002E-4</v>
      </c>
      <c r="N2156" s="53">
        <v>0.20450760000000001</v>
      </c>
      <c r="O2156" s="56">
        <v>366</v>
      </c>
      <c r="P2156" s="56">
        <v>130</v>
      </c>
      <c r="Q2156" s="60">
        <v>0.53274900000000003</v>
      </c>
      <c r="R2156" s="60">
        <v>0.33797809807099072</v>
      </c>
      <c r="S2156" s="60">
        <v>0.60662148364479418</v>
      </c>
      <c r="T2156" s="51" t="s">
        <v>625</v>
      </c>
    </row>
    <row r="2157" spans="1:20" s="83" customFormat="1" x14ac:dyDescent="0.25">
      <c r="A2157" s="51" t="s">
        <v>636</v>
      </c>
      <c r="B2157" s="51" t="s">
        <v>656</v>
      </c>
      <c r="C2157" s="51" t="s">
        <v>39</v>
      </c>
      <c r="D2157" s="51" t="s">
        <v>135</v>
      </c>
      <c r="E2157" s="51">
        <v>240704698</v>
      </c>
      <c r="F2157" s="51">
        <v>30</v>
      </c>
      <c r="G2157" s="52">
        <v>1E-3</v>
      </c>
      <c r="H2157" s="51">
        <v>13</v>
      </c>
      <c r="I2157" s="53">
        <v>0.80892969999999997</v>
      </c>
      <c r="J2157" s="53">
        <v>1.8940000000000001E-3</v>
      </c>
      <c r="K2157" s="53">
        <v>0.44601600000000002</v>
      </c>
      <c r="L2157" s="54">
        <v>0.1620171</v>
      </c>
      <c r="M2157" s="55">
        <v>8.2560000000000001E-4</v>
      </c>
      <c r="N2157" s="53">
        <v>0.1879556</v>
      </c>
      <c r="O2157" s="56">
        <v>318</v>
      </c>
      <c r="P2157" s="56">
        <v>115</v>
      </c>
      <c r="Q2157" s="60">
        <v>0.55235599999999996</v>
      </c>
      <c r="R2157" s="60">
        <v>0.39121087749976607</v>
      </c>
      <c r="S2157" s="60">
        <v>0.63448277728501945</v>
      </c>
      <c r="T2157" s="51" t="s">
        <v>625</v>
      </c>
    </row>
    <row r="2158" spans="1:20" s="83" customFormat="1" x14ac:dyDescent="0.25">
      <c r="A2158" s="51" t="s">
        <v>636</v>
      </c>
      <c r="B2158" s="51" t="s">
        <v>656</v>
      </c>
      <c r="C2158" s="51" t="s">
        <v>39</v>
      </c>
      <c r="D2158" s="51" t="s">
        <v>135</v>
      </c>
      <c r="E2158" s="51">
        <v>240704945</v>
      </c>
      <c r="F2158" s="51">
        <v>30</v>
      </c>
      <c r="G2158" s="52">
        <v>1E-3</v>
      </c>
      <c r="H2158" s="51">
        <v>13</v>
      </c>
      <c r="I2158" s="53">
        <v>0.92202200000000001</v>
      </c>
      <c r="J2158" s="53">
        <v>1.7675E-3</v>
      </c>
      <c r="K2158" s="53">
        <v>0.4882064000000001</v>
      </c>
      <c r="L2158" s="54">
        <v>0.19506989999999999</v>
      </c>
      <c r="M2158" s="55">
        <v>9.6120000000000005E-4</v>
      </c>
      <c r="N2158" s="53">
        <v>0.22544719999999999</v>
      </c>
      <c r="O2158" s="56">
        <v>366</v>
      </c>
      <c r="P2158" s="56">
        <v>138</v>
      </c>
      <c r="Q2158" s="60">
        <v>0.63090999999999997</v>
      </c>
      <c r="R2158" s="60">
        <v>0.49885632149462539</v>
      </c>
      <c r="S2158" s="60">
        <v>0.67474993732009858</v>
      </c>
      <c r="T2158" s="51" t="s">
        <v>625</v>
      </c>
    </row>
    <row r="2159" spans="1:20" s="83" customFormat="1" x14ac:dyDescent="0.25">
      <c r="A2159" s="51" t="s">
        <v>636</v>
      </c>
      <c r="B2159" s="51" t="s">
        <v>656</v>
      </c>
      <c r="C2159" s="51" t="s">
        <v>39</v>
      </c>
      <c r="D2159" s="51" t="s">
        <v>135</v>
      </c>
      <c r="E2159" s="51">
        <v>240705201</v>
      </c>
      <c r="F2159" s="51">
        <v>30</v>
      </c>
      <c r="G2159" s="52">
        <v>1E-3</v>
      </c>
      <c r="H2159" s="51">
        <v>13</v>
      </c>
      <c r="I2159" s="53">
        <v>0.8819264</v>
      </c>
      <c r="J2159" s="53">
        <v>1.794E-3</v>
      </c>
      <c r="K2159" s="53">
        <v>0.46951300000000001</v>
      </c>
      <c r="L2159" s="54">
        <v>0.1820417</v>
      </c>
      <c r="M2159" s="55">
        <v>8.6830000000000002E-4</v>
      </c>
      <c r="N2159" s="53">
        <v>0.2167734</v>
      </c>
      <c r="O2159" s="56">
        <v>354</v>
      </c>
      <c r="P2159" s="56">
        <v>126</v>
      </c>
      <c r="Q2159" s="60">
        <v>0.56718199999999996</v>
      </c>
      <c r="R2159" s="60">
        <v>0.46009739224114288</v>
      </c>
      <c r="S2159" s="60">
        <v>0.66027185776185682</v>
      </c>
      <c r="T2159" s="51" t="s">
        <v>625</v>
      </c>
    </row>
    <row r="2160" spans="1:20" s="83" customFormat="1" x14ac:dyDescent="0.25">
      <c r="A2160" s="51" t="s">
        <v>636</v>
      </c>
      <c r="B2160" s="51" t="s">
        <v>656</v>
      </c>
      <c r="C2160" s="51" t="s">
        <v>39</v>
      </c>
      <c r="D2160" s="51" t="s">
        <v>135</v>
      </c>
      <c r="E2160" s="51">
        <v>240705454</v>
      </c>
      <c r="F2160" s="51">
        <v>30</v>
      </c>
      <c r="G2160" s="52">
        <v>1E-3</v>
      </c>
      <c r="H2160" s="51">
        <v>13</v>
      </c>
      <c r="I2160" s="53">
        <v>0.88677030000000001</v>
      </c>
      <c r="J2160" s="53">
        <v>1.7916E-3</v>
      </c>
      <c r="K2160" s="53">
        <v>0.47434830000000011</v>
      </c>
      <c r="L2160" s="54">
        <v>0.18350720000000001</v>
      </c>
      <c r="M2160" s="55">
        <v>9.2069999999999999E-4</v>
      </c>
      <c r="N2160" s="53">
        <v>0.21543519999999999</v>
      </c>
      <c r="O2160" s="56">
        <v>354</v>
      </c>
      <c r="P2160" s="56">
        <v>127</v>
      </c>
      <c r="Q2160" s="60">
        <v>0.62928499999999998</v>
      </c>
      <c r="R2160" s="60">
        <v>0.48894517785651842</v>
      </c>
      <c r="S2160" s="60">
        <v>0.66252020377062926</v>
      </c>
      <c r="T2160" s="51" t="s">
        <v>625</v>
      </c>
    </row>
    <row r="2161" spans="1:20" s="83" customFormat="1" x14ac:dyDescent="0.25">
      <c r="A2161" s="51" t="s">
        <v>636</v>
      </c>
      <c r="B2161" s="51" t="s">
        <v>656</v>
      </c>
      <c r="C2161" s="51" t="s">
        <v>39</v>
      </c>
      <c r="D2161" s="51" t="s">
        <v>135</v>
      </c>
      <c r="E2161" s="51">
        <v>240705709</v>
      </c>
      <c r="F2161" s="51">
        <v>30</v>
      </c>
      <c r="G2161" s="52">
        <v>1E-3</v>
      </c>
      <c r="H2161" s="51">
        <v>13</v>
      </c>
      <c r="I2161" s="53">
        <v>0.82435659999999999</v>
      </c>
      <c r="J2161" s="53">
        <v>1.7752E-3</v>
      </c>
      <c r="K2161" s="53">
        <v>0.44945990000000008</v>
      </c>
      <c r="L2161" s="54">
        <v>0.16891990000000001</v>
      </c>
      <c r="M2161" s="55">
        <v>9.9149999999999998E-4</v>
      </c>
      <c r="N2161" s="53">
        <v>0.19283</v>
      </c>
      <c r="O2161" s="56">
        <v>330</v>
      </c>
      <c r="P2161" s="56">
        <v>118</v>
      </c>
      <c r="Q2161" s="60">
        <v>0.54455799999999999</v>
      </c>
      <c r="R2161" s="60">
        <v>0.43734881223495881</v>
      </c>
      <c r="S2161" s="60">
        <v>0.65153713038181316</v>
      </c>
      <c r="T2161" s="51" t="s">
        <v>625</v>
      </c>
    </row>
    <row r="2162" spans="1:20" s="83" customFormat="1" x14ac:dyDescent="0.25">
      <c r="A2162" s="51" t="s">
        <v>636</v>
      </c>
      <c r="B2162" s="51" t="s">
        <v>656</v>
      </c>
      <c r="C2162" s="51" t="s">
        <v>39</v>
      </c>
      <c r="D2162" s="51" t="s">
        <v>135</v>
      </c>
      <c r="E2162" s="51">
        <v>240705957</v>
      </c>
      <c r="F2162" s="51">
        <v>30</v>
      </c>
      <c r="G2162" s="52">
        <v>1E-3</v>
      </c>
      <c r="H2162" s="51">
        <v>13</v>
      </c>
      <c r="I2162" s="53">
        <v>0.82484939999999995</v>
      </c>
      <c r="J2162" s="53">
        <v>1.783400000000001E-3</v>
      </c>
      <c r="K2162" s="53">
        <v>0.44713970000000008</v>
      </c>
      <c r="L2162" s="54">
        <v>0.16568240000000001</v>
      </c>
      <c r="M2162" s="55">
        <v>8.3900000000000001E-4</v>
      </c>
      <c r="N2162" s="53">
        <v>0.19911789999999999</v>
      </c>
      <c r="O2162" s="56">
        <v>330</v>
      </c>
      <c r="P2162" s="56">
        <v>117</v>
      </c>
      <c r="Q2162" s="60">
        <v>0.53498000000000001</v>
      </c>
      <c r="R2162" s="60">
        <v>0.38194526970692572</v>
      </c>
      <c r="S2162" s="60">
        <v>0.62986667417297393</v>
      </c>
      <c r="T2162" s="51" t="s">
        <v>625</v>
      </c>
    </row>
    <row r="2163" spans="1:20" s="83" customFormat="1" x14ac:dyDescent="0.25">
      <c r="A2163" s="51" t="s">
        <v>636</v>
      </c>
      <c r="B2163" s="51" t="s">
        <v>656</v>
      </c>
      <c r="C2163" s="51" t="s">
        <v>39</v>
      </c>
      <c r="D2163" s="51" t="s">
        <v>135</v>
      </c>
      <c r="E2163" s="51">
        <v>240706205</v>
      </c>
      <c r="F2163" s="51">
        <v>30</v>
      </c>
      <c r="G2163" s="52">
        <v>1E-3</v>
      </c>
      <c r="H2163" s="51">
        <v>13</v>
      </c>
      <c r="I2163" s="53">
        <v>0.85191760000000005</v>
      </c>
      <c r="J2163" s="53">
        <v>1.7616999999999999E-3</v>
      </c>
      <c r="K2163" s="53">
        <v>0.45481869999999991</v>
      </c>
      <c r="L2163" s="54">
        <v>0.1699118</v>
      </c>
      <c r="M2163" s="55">
        <v>8.696E-4</v>
      </c>
      <c r="N2163" s="53">
        <v>0.214309</v>
      </c>
      <c r="O2163" s="56">
        <v>342</v>
      </c>
      <c r="P2163" s="56">
        <v>118</v>
      </c>
      <c r="Q2163" s="60">
        <v>0.59032099999999998</v>
      </c>
      <c r="R2163" s="60">
        <v>0.4272505705368651</v>
      </c>
      <c r="S2163" s="60">
        <v>0.64761246569879505</v>
      </c>
      <c r="T2163" s="51" t="s">
        <v>625</v>
      </c>
    </row>
    <row r="2164" spans="1:20" s="83" customFormat="1" x14ac:dyDescent="0.25">
      <c r="A2164" s="51" t="s">
        <v>636</v>
      </c>
      <c r="B2164" s="51" t="s">
        <v>656</v>
      </c>
      <c r="C2164" s="51" t="s">
        <v>39</v>
      </c>
      <c r="D2164" s="51" t="s">
        <v>135</v>
      </c>
      <c r="E2164" s="51">
        <v>240706455</v>
      </c>
      <c r="F2164" s="51">
        <v>30</v>
      </c>
      <c r="G2164" s="52">
        <v>1E-3</v>
      </c>
      <c r="H2164" s="51">
        <v>13</v>
      </c>
      <c r="I2164" s="53">
        <v>0.87695659999999998</v>
      </c>
      <c r="J2164" s="53">
        <v>1.8545E-3</v>
      </c>
      <c r="K2164" s="53">
        <v>0.45868150000000002</v>
      </c>
      <c r="L2164" s="54">
        <v>0.18668799999999999</v>
      </c>
      <c r="M2164" s="55">
        <v>1.2044E-3</v>
      </c>
      <c r="N2164" s="53">
        <v>0.2178184</v>
      </c>
      <c r="O2164" s="56">
        <v>342</v>
      </c>
      <c r="P2164" s="56">
        <v>130</v>
      </c>
      <c r="Q2164" s="60">
        <v>0.631656</v>
      </c>
      <c r="R2164" s="60">
        <v>0.52666983893289099</v>
      </c>
      <c r="S2164" s="60">
        <v>0.70548058777958067</v>
      </c>
      <c r="T2164" s="51" t="s">
        <v>625</v>
      </c>
    </row>
    <row r="2165" spans="1:20" s="83" customFormat="1" x14ac:dyDescent="0.25">
      <c r="A2165" s="51" t="s">
        <v>636</v>
      </c>
      <c r="B2165" s="51" t="s">
        <v>656</v>
      </c>
      <c r="C2165" s="51" t="s">
        <v>39</v>
      </c>
      <c r="D2165" s="51" t="s">
        <v>135</v>
      </c>
      <c r="E2165" s="51">
        <v>240706709</v>
      </c>
      <c r="F2165" s="51">
        <v>30</v>
      </c>
      <c r="G2165" s="52">
        <v>1E-3</v>
      </c>
      <c r="H2165" s="51">
        <v>13</v>
      </c>
      <c r="I2165" s="53">
        <v>0.88424179999999997</v>
      </c>
      <c r="J2165" s="53">
        <v>1.7731999999999999E-3</v>
      </c>
      <c r="K2165" s="53">
        <v>0.45444549999999989</v>
      </c>
      <c r="L2165" s="54">
        <v>0.1919997</v>
      </c>
      <c r="M2165" s="55">
        <v>9.5160000000000004E-4</v>
      </c>
      <c r="N2165" s="53">
        <v>0.22448879999999999</v>
      </c>
      <c r="O2165" s="56">
        <v>342</v>
      </c>
      <c r="P2165" s="56">
        <v>136</v>
      </c>
      <c r="Q2165" s="60">
        <v>0.58060999999999996</v>
      </c>
      <c r="R2165" s="60">
        <v>0.43635689950148032</v>
      </c>
      <c r="S2165" s="60">
        <v>0.67165919803624308</v>
      </c>
      <c r="T2165" s="51" t="s">
        <v>625</v>
      </c>
    </row>
    <row r="2166" spans="1:20" s="83" customFormat="1" x14ac:dyDescent="0.25">
      <c r="A2166" s="51" t="s">
        <v>636</v>
      </c>
      <c r="B2166" s="51" t="s">
        <v>656</v>
      </c>
      <c r="C2166" s="51" t="s">
        <v>39</v>
      </c>
      <c r="D2166" s="51" t="s">
        <v>135</v>
      </c>
      <c r="E2166" s="51">
        <v>240706968</v>
      </c>
      <c r="F2166" s="51">
        <v>30</v>
      </c>
      <c r="G2166" s="52">
        <v>1E-3</v>
      </c>
      <c r="H2166" s="51">
        <v>13</v>
      </c>
      <c r="I2166" s="53">
        <v>1.0288534</v>
      </c>
      <c r="J2166" s="53">
        <v>2.1949999999999999E-3</v>
      </c>
      <c r="K2166" s="53">
        <v>0.53659920000000016</v>
      </c>
      <c r="L2166" s="54">
        <v>0.19271650000000001</v>
      </c>
      <c r="M2166" s="55">
        <v>1.0215999999999999E-3</v>
      </c>
      <c r="N2166" s="53">
        <v>0.2837209</v>
      </c>
      <c r="O2166" s="56">
        <v>354</v>
      </c>
      <c r="P2166" s="56">
        <v>123</v>
      </c>
      <c r="Q2166" s="60">
        <v>0.65107000000000004</v>
      </c>
      <c r="R2166" s="60">
        <v>0.47457323533661672</v>
      </c>
      <c r="S2166" s="60">
        <v>0.66478485792556374</v>
      </c>
      <c r="T2166" s="51" t="s">
        <v>625</v>
      </c>
    </row>
    <row r="2167" spans="1:20" s="83" customFormat="1" x14ac:dyDescent="0.25">
      <c r="A2167" s="51" t="s">
        <v>636</v>
      </c>
      <c r="B2167" s="51" t="s">
        <v>656</v>
      </c>
      <c r="C2167" s="51" t="s">
        <v>39</v>
      </c>
      <c r="D2167" s="51" t="s">
        <v>135</v>
      </c>
      <c r="E2167" s="51">
        <v>240707249</v>
      </c>
      <c r="F2167" s="51">
        <v>30</v>
      </c>
      <c r="G2167" s="52">
        <v>1E-3</v>
      </c>
      <c r="H2167" s="51">
        <v>13</v>
      </c>
      <c r="I2167" s="53">
        <v>0.81797589999999998</v>
      </c>
      <c r="J2167" s="53">
        <v>1.9151000000000001E-3</v>
      </c>
      <c r="K2167" s="53">
        <v>0.4364019999999999</v>
      </c>
      <c r="L2167" s="54">
        <v>0.16165399999999999</v>
      </c>
      <c r="M2167" s="55">
        <v>7.6590000000000002E-4</v>
      </c>
      <c r="N2167" s="53">
        <v>0.2073982</v>
      </c>
      <c r="O2167" s="56">
        <v>306</v>
      </c>
      <c r="P2167" s="56">
        <v>103</v>
      </c>
      <c r="Q2167" s="60">
        <v>0.55816600000000005</v>
      </c>
      <c r="R2167" s="60">
        <v>0.4251331540197521</v>
      </c>
      <c r="S2167" s="60">
        <v>0.64510558278250341</v>
      </c>
      <c r="T2167" s="51" t="s">
        <v>625</v>
      </c>
    </row>
    <row r="2168" spans="1:20" s="83" customFormat="1" x14ac:dyDescent="0.25">
      <c r="A2168" s="51" t="s">
        <v>636</v>
      </c>
      <c r="B2168" s="51" t="s">
        <v>656</v>
      </c>
      <c r="C2168" s="51" t="s">
        <v>39</v>
      </c>
      <c r="D2168" s="51" t="s">
        <v>135</v>
      </c>
      <c r="E2168" s="51">
        <v>240707501</v>
      </c>
      <c r="F2168" s="51">
        <v>30</v>
      </c>
      <c r="G2168" s="52">
        <v>1E-3</v>
      </c>
      <c r="H2168" s="51">
        <v>13</v>
      </c>
      <c r="I2168" s="53">
        <v>0.99662530000000005</v>
      </c>
      <c r="J2168" s="53">
        <v>2.1784999999999999E-3</v>
      </c>
      <c r="K2168" s="53">
        <v>0.51870119999999997</v>
      </c>
      <c r="L2168" s="54">
        <v>0.19973289999999999</v>
      </c>
      <c r="M2168" s="55">
        <v>1.3281E-3</v>
      </c>
      <c r="N2168" s="53">
        <v>0.26325599999999999</v>
      </c>
      <c r="O2168" s="56">
        <v>354</v>
      </c>
      <c r="P2168" s="56">
        <v>117</v>
      </c>
      <c r="Q2168" s="60">
        <v>0.54971199999999998</v>
      </c>
      <c r="R2168" s="60">
        <v>0.36956271074410108</v>
      </c>
      <c r="S2168" s="60">
        <v>0.61134200010609507</v>
      </c>
      <c r="T2168" s="51" t="s">
        <v>625</v>
      </c>
    </row>
    <row r="2169" spans="1:20" s="83" customFormat="1" x14ac:dyDescent="0.25">
      <c r="A2169" s="51" t="s">
        <v>636</v>
      </c>
      <c r="B2169" s="51" t="s">
        <v>656</v>
      </c>
      <c r="C2169" s="51" t="s">
        <v>39</v>
      </c>
      <c r="D2169" s="51" t="s">
        <v>135</v>
      </c>
      <c r="E2169" s="51">
        <v>240707770</v>
      </c>
      <c r="F2169" s="51">
        <v>30</v>
      </c>
      <c r="G2169" s="52">
        <v>1E-3</v>
      </c>
      <c r="H2169" s="51">
        <v>39</v>
      </c>
      <c r="I2169" s="53">
        <v>2.1310232999999998</v>
      </c>
      <c r="J2169" s="53">
        <v>1.8619999999999999E-3</v>
      </c>
      <c r="K2169" s="53">
        <v>1.6911096999999999</v>
      </c>
      <c r="L2169" s="54">
        <v>0.1909264</v>
      </c>
      <c r="M2169" s="55">
        <v>9.7839999999999993E-4</v>
      </c>
      <c r="N2169" s="53">
        <v>0.23513429999999999</v>
      </c>
      <c r="O2169" s="56">
        <v>354</v>
      </c>
      <c r="P2169" s="56">
        <v>132</v>
      </c>
      <c r="Q2169" s="60">
        <v>0.54385899999999998</v>
      </c>
      <c r="R2169" s="60">
        <v>0.39461469159762558</v>
      </c>
      <c r="S2169" s="60">
        <v>0.6750297020388808</v>
      </c>
      <c r="T2169" s="51" t="s">
        <v>625</v>
      </c>
    </row>
    <row r="2170" spans="1:20" s="83" customFormat="1" x14ac:dyDescent="0.25">
      <c r="A2170" s="51" t="s">
        <v>636</v>
      </c>
      <c r="B2170" s="51" t="s">
        <v>656</v>
      </c>
      <c r="C2170" s="51" t="s">
        <v>39</v>
      </c>
      <c r="D2170" s="51" t="s">
        <v>135</v>
      </c>
      <c r="E2170" s="51">
        <v>240708152</v>
      </c>
      <c r="F2170" s="51">
        <v>30</v>
      </c>
      <c r="G2170" s="52">
        <v>1E-3</v>
      </c>
      <c r="H2170" s="51">
        <v>39</v>
      </c>
      <c r="I2170" s="53">
        <v>2.1035577000000001</v>
      </c>
      <c r="J2170" s="53">
        <v>1.8450000000000001E-3</v>
      </c>
      <c r="K2170" s="53">
        <v>1.7019963</v>
      </c>
      <c r="L2170" s="54">
        <v>0.1783341</v>
      </c>
      <c r="M2170" s="55">
        <v>1.0736999999999999E-3</v>
      </c>
      <c r="N2170" s="53">
        <v>0.2094897</v>
      </c>
      <c r="O2170" s="56">
        <v>354</v>
      </c>
      <c r="P2170" s="56">
        <v>122</v>
      </c>
      <c r="Q2170" s="60">
        <v>0.60934999999999995</v>
      </c>
      <c r="R2170" s="60">
        <v>0.44745254664350798</v>
      </c>
      <c r="S2170" s="60">
        <v>0.70404699223651235</v>
      </c>
      <c r="T2170" s="51" t="s">
        <v>625</v>
      </c>
    </row>
    <row r="2171" spans="1:20" s="83" customFormat="1" x14ac:dyDescent="0.25">
      <c r="A2171" s="51" t="s">
        <v>636</v>
      </c>
      <c r="B2171" s="51" t="s">
        <v>656</v>
      </c>
      <c r="C2171" s="51" t="s">
        <v>39</v>
      </c>
      <c r="D2171" s="51" t="s">
        <v>135</v>
      </c>
      <c r="E2171" s="51">
        <v>240708529</v>
      </c>
      <c r="F2171" s="51">
        <v>30</v>
      </c>
      <c r="G2171" s="52">
        <v>1E-3</v>
      </c>
      <c r="H2171" s="51">
        <v>39</v>
      </c>
      <c r="I2171" s="53">
        <v>2.1168982000000001</v>
      </c>
      <c r="J2171" s="53">
        <v>1.9212000000000001E-3</v>
      </c>
      <c r="K2171" s="53">
        <v>1.7038133</v>
      </c>
      <c r="L2171" s="54">
        <v>0.17683879999999999</v>
      </c>
      <c r="M2171" s="55">
        <v>9.3019999999999995E-4</v>
      </c>
      <c r="N2171" s="53">
        <v>0.2226388</v>
      </c>
      <c r="O2171" s="56">
        <v>354</v>
      </c>
      <c r="P2171" s="56">
        <v>121</v>
      </c>
      <c r="Q2171" s="60">
        <v>0.511903</v>
      </c>
      <c r="R2171" s="60">
        <v>0.35676946957069761</v>
      </c>
      <c r="S2171" s="60">
        <v>0.64710593165662178</v>
      </c>
      <c r="T2171" s="51" t="s">
        <v>625</v>
      </c>
    </row>
    <row r="2172" spans="1:20" s="83" customFormat="1" x14ac:dyDescent="0.25">
      <c r="A2172" s="51" t="s">
        <v>636</v>
      </c>
      <c r="B2172" s="51" t="s">
        <v>656</v>
      </c>
      <c r="C2172" s="51" t="s">
        <v>39</v>
      </c>
      <c r="D2172" s="51" t="s">
        <v>135</v>
      </c>
      <c r="E2172" s="51">
        <v>240708910</v>
      </c>
      <c r="F2172" s="51">
        <v>30</v>
      </c>
      <c r="G2172" s="52">
        <v>1E-3</v>
      </c>
      <c r="H2172" s="51">
        <v>39</v>
      </c>
      <c r="I2172" s="53">
        <v>1.9365675</v>
      </c>
      <c r="J2172" s="53">
        <v>1.8772000000000001E-3</v>
      </c>
      <c r="K2172" s="53">
        <v>1.5776839</v>
      </c>
      <c r="L2172" s="54">
        <v>0.15684909999999999</v>
      </c>
      <c r="M2172" s="55">
        <v>9.7729999999999996E-4</v>
      </c>
      <c r="N2172" s="53">
        <v>0.18930859999999999</v>
      </c>
      <c r="O2172" s="56">
        <v>330</v>
      </c>
      <c r="P2172" s="56">
        <v>109</v>
      </c>
      <c r="Q2172" s="60">
        <v>0.58823300000000001</v>
      </c>
      <c r="R2172" s="60">
        <v>0.44618482120817199</v>
      </c>
      <c r="S2172" s="60">
        <v>0.69437344471356932</v>
      </c>
      <c r="T2172" s="51" t="s">
        <v>625</v>
      </c>
    </row>
    <row r="2173" spans="1:20" s="83" customFormat="1" x14ac:dyDescent="0.25">
      <c r="A2173" s="51" t="s">
        <v>636</v>
      </c>
      <c r="B2173" s="51" t="s">
        <v>656</v>
      </c>
      <c r="C2173" s="51" t="s">
        <v>39</v>
      </c>
      <c r="D2173" s="51" t="s">
        <v>135</v>
      </c>
      <c r="E2173" s="51">
        <v>240709271</v>
      </c>
      <c r="F2173" s="51">
        <v>30</v>
      </c>
      <c r="G2173" s="52">
        <v>1E-3</v>
      </c>
      <c r="H2173" s="51">
        <v>39</v>
      </c>
      <c r="I2173" s="53">
        <v>2.0564855999999998</v>
      </c>
      <c r="J2173" s="53">
        <v>1.845800000000001E-3</v>
      </c>
      <c r="K2173" s="53">
        <v>1.6272386999999999</v>
      </c>
      <c r="L2173" s="54">
        <v>0.19185060000000001</v>
      </c>
      <c r="M2173" s="55">
        <v>9.7830000000000009E-4</v>
      </c>
      <c r="N2173" s="53">
        <v>0.22429959999999999</v>
      </c>
      <c r="O2173" s="56">
        <v>342</v>
      </c>
      <c r="P2173" s="56">
        <v>134</v>
      </c>
      <c r="Q2173" s="60">
        <v>0.53746499999999997</v>
      </c>
      <c r="R2173" s="60">
        <v>0.43757399244536899</v>
      </c>
      <c r="S2173" s="60">
        <v>0.68922571103068331</v>
      </c>
      <c r="T2173" s="51" t="s">
        <v>625</v>
      </c>
    </row>
    <row r="2174" spans="1:20" s="83" customFormat="1" x14ac:dyDescent="0.25">
      <c r="A2174" s="51" t="s">
        <v>636</v>
      </c>
      <c r="B2174" s="51" t="s">
        <v>656</v>
      </c>
      <c r="C2174" s="51" t="s">
        <v>39</v>
      </c>
      <c r="D2174" s="51" t="s">
        <v>135</v>
      </c>
      <c r="E2174" s="51">
        <v>240709643</v>
      </c>
      <c r="F2174" s="51">
        <v>30</v>
      </c>
      <c r="G2174" s="52">
        <v>1E-3</v>
      </c>
      <c r="H2174" s="51">
        <v>39</v>
      </c>
      <c r="I2174" s="53">
        <v>2.2077070000000001</v>
      </c>
      <c r="J2174" s="53">
        <v>1.8786000000000011E-3</v>
      </c>
      <c r="K2174" s="53">
        <v>1.7688561</v>
      </c>
      <c r="L2174" s="54">
        <v>0.19104380000000001</v>
      </c>
      <c r="M2174" s="55">
        <v>9.7090000000000002E-4</v>
      </c>
      <c r="N2174" s="53">
        <v>0.2339986</v>
      </c>
      <c r="O2174" s="56">
        <v>366</v>
      </c>
      <c r="P2174" s="56">
        <v>136</v>
      </c>
      <c r="Q2174" s="60">
        <v>0.56869599999999998</v>
      </c>
      <c r="R2174" s="60">
        <v>0.42740061010744301</v>
      </c>
      <c r="S2174" s="60">
        <v>0.6802372731078129</v>
      </c>
      <c r="T2174" s="51" t="s">
        <v>625</v>
      </c>
    </row>
    <row r="2175" spans="1:20" s="83" customFormat="1" x14ac:dyDescent="0.25">
      <c r="A2175" s="51" t="s">
        <v>636</v>
      </c>
      <c r="B2175" s="51" t="s">
        <v>656</v>
      </c>
      <c r="C2175" s="51" t="s">
        <v>39</v>
      </c>
      <c r="D2175" s="51" t="s">
        <v>135</v>
      </c>
      <c r="E2175" s="51">
        <v>240710032</v>
      </c>
      <c r="F2175" s="51">
        <v>30</v>
      </c>
      <c r="G2175" s="52">
        <v>1E-3</v>
      </c>
      <c r="H2175" s="51">
        <v>39</v>
      </c>
      <c r="I2175" s="53">
        <v>1.8977090999999999</v>
      </c>
      <c r="J2175" s="53">
        <v>1.8446000000000001E-3</v>
      </c>
      <c r="K2175" s="53">
        <v>1.5138837000000001</v>
      </c>
      <c r="L2175" s="54">
        <v>0.16180610000000001</v>
      </c>
      <c r="M2175" s="55">
        <v>8.2770000000000001E-4</v>
      </c>
      <c r="N2175" s="53">
        <v>0.20957909999999999</v>
      </c>
      <c r="O2175" s="56">
        <v>318</v>
      </c>
      <c r="P2175" s="56">
        <v>112</v>
      </c>
      <c r="Q2175" s="60">
        <v>0.55847000000000002</v>
      </c>
      <c r="R2175" s="60">
        <v>0.43676058999424411</v>
      </c>
      <c r="S2175" s="60">
        <v>0.68946048188566689</v>
      </c>
      <c r="T2175" s="51" t="s">
        <v>625</v>
      </c>
    </row>
    <row r="2176" spans="1:20" s="83" customFormat="1" x14ac:dyDescent="0.25">
      <c r="A2176" s="51" t="s">
        <v>636</v>
      </c>
      <c r="B2176" s="51" t="s">
        <v>656</v>
      </c>
      <c r="C2176" s="51" t="s">
        <v>39</v>
      </c>
      <c r="D2176" s="51" t="s">
        <v>135</v>
      </c>
      <c r="E2176" s="51">
        <v>240710388</v>
      </c>
      <c r="F2176" s="51">
        <v>30</v>
      </c>
      <c r="G2176" s="52">
        <v>1E-3</v>
      </c>
      <c r="H2176" s="51">
        <v>39</v>
      </c>
      <c r="I2176" s="53">
        <v>2.2918444999999998</v>
      </c>
      <c r="J2176" s="53">
        <v>1.8674E-3</v>
      </c>
      <c r="K2176" s="53">
        <v>1.8163801999999989</v>
      </c>
      <c r="L2176" s="54">
        <v>0.2043441</v>
      </c>
      <c r="M2176" s="55">
        <v>9.9339999999999997E-4</v>
      </c>
      <c r="N2176" s="53">
        <v>0.25655990000000001</v>
      </c>
      <c r="O2176" s="56">
        <v>378</v>
      </c>
      <c r="P2176" s="56">
        <v>137</v>
      </c>
      <c r="Q2176" s="60">
        <v>0.510907</v>
      </c>
      <c r="R2176" s="60">
        <v>0.37060063697353668</v>
      </c>
      <c r="S2176" s="60">
        <v>0.65503898911861802</v>
      </c>
      <c r="T2176" s="51" t="s">
        <v>625</v>
      </c>
    </row>
    <row r="2177" spans="1:20" s="83" customFormat="1" x14ac:dyDescent="0.25">
      <c r="A2177" s="51" t="s">
        <v>636</v>
      </c>
      <c r="B2177" s="51" t="s">
        <v>656</v>
      </c>
      <c r="C2177" s="51" t="s">
        <v>39</v>
      </c>
      <c r="D2177" s="51" t="s">
        <v>135</v>
      </c>
      <c r="E2177" s="51">
        <v>240710793</v>
      </c>
      <c r="F2177" s="51">
        <v>30</v>
      </c>
      <c r="G2177" s="52">
        <v>1E-3</v>
      </c>
      <c r="H2177" s="51">
        <v>39</v>
      </c>
      <c r="I2177" s="53">
        <v>1.7707687999999999</v>
      </c>
      <c r="J2177" s="53">
        <v>1.8238E-3</v>
      </c>
      <c r="K2177" s="53">
        <v>1.3962291</v>
      </c>
      <c r="L2177" s="54">
        <v>0.1642612</v>
      </c>
      <c r="M2177" s="55">
        <v>8.1479999999999996E-4</v>
      </c>
      <c r="N2177" s="53">
        <v>0.1982922</v>
      </c>
      <c r="O2177" s="56">
        <v>294</v>
      </c>
      <c r="P2177" s="56">
        <v>112</v>
      </c>
      <c r="Q2177" s="60">
        <v>0.59736</v>
      </c>
      <c r="R2177" s="60">
        <v>0.45962879823028358</v>
      </c>
      <c r="S2177" s="60">
        <v>0.69909631931437155</v>
      </c>
      <c r="T2177" s="51" t="s">
        <v>625</v>
      </c>
    </row>
    <row r="2178" spans="1:20" s="83" customFormat="1" x14ac:dyDescent="0.25">
      <c r="A2178" s="51" t="s">
        <v>636</v>
      </c>
      <c r="B2178" s="51" t="s">
        <v>656</v>
      </c>
      <c r="C2178" s="51" t="s">
        <v>39</v>
      </c>
      <c r="D2178" s="51" t="s">
        <v>135</v>
      </c>
      <c r="E2178" s="51">
        <v>240711137</v>
      </c>
      <c r="F2178" s="51">
        <v>30</v>
      </c>
      <c r="G2178" s="52">
        <v>1E-3</v>
      </c>
      <c r="H2178" s="51">
        <v>39</v>
      </c>
      <c r="I2178" s="53">
        <v>1.9763526</v>
      </c>
      <c r="J2178" s="53">
        <v>1.8208E-3</v>
      </c>
      <c r="K2178" s="53">
        <v>1.5810624</v>
      </c>
      <c r="L2178" s="54">
        <v>0.1753393</v>
      </c>
      <c r="M2178" s="55">
        <v>7.9799999999999999E-4</v>
      </c>
      <c r="N2178" s="53">
        <v>0.20759369999999999</v>
      </c>
      <c r="O2178" s="56">
        <v>330</v>
      </c>
      <c r="P2178" s="56">
        <v>120</v>
      </c>
      <c r="Q2178" s="60">
        <v>0.49579699999999999</v>
      </c>
      <c r="R2178" s="60">
        <v>0.3895975290201304</v>
      </c>
      <c r="S2178" s="60">
        <v>0.67036644349373176</v>
      </c>
      <c r="T2178" s="51" t="s">
        <v>625</v>
      </c>
    </row>
    <row r="2179" spans="1:20" s="83" customFormat="1" x14ac:dyDescent="0.25">
      <c r="A2179" s="51" t="s">
        <v>636</v>
      </c>
      <c r="B2179" s="51" t="s">
        <v>656</v>
      </c>
      <c r="C2179" s="51" t="s">
        <v>39</v>
      </c>
      <c r="D2179" s="51" t="s">
        <v>135</v>
      </c>
      <c r="E2179" s="51">
        <v>240711503</v>
      </c>
      <c r="F2179" s="51">
        <v>30</v>
      </c>
      <c r="G2179" s="52">
        <v>1E-3</v>
      </c>
      <c r="H2179" s="51">
        <v>39</v>
      </c>
      <c r="I2179" s="53">
        <v>2.1431279999999999</v>
      </c>
      <c r="J2179" s="53">
        <v>1.8556E-3</v>
      </c>
      <c r="K2179" s="53">
        <v>1.7036857999999999</v>
      </c>
      <c r="L2179" s="54">
        <v>0.19456599999999999</v>
      </c>
      <c r="M2179" s="55">
        <v>9.257E-4</v>
      </c>
      <c r="N2179" s="53">
        <v>0.23149710000000001</v>
      </c>
      <c r="O2179" s="56">
        <v>354</v>
      </c>
      <c r="P2179" s="56">
        <v>135</v>
      </c>
      <c r="Q2179" s="60">
        <v>0.56559400000000004</v>
      </c>
      <c r="R2179" s="60">
        <v>0.42491678629745933</v>
      </c>
      <c r="S2179" s="60">
        <v>0.68279054565116537</v>
      </c>
      <c r="T2179" s="51" t="s">
        <v>625</v>
      </c>
    </row>
    <row r="2180" spans="1:20" s="83" customFormat="1" x14ac:dyDescent="0.25">
      <c r="A2180" s="51" t="s">
        <v>636</v>
      </c>
      <c r="B2180" s="51" t="s">
        <v>656</v>
      </c>
      <c r="C2180" s="51" t="s">
        <v>39</v>
      </c>
      <c r="D2180" s="51" t="s">
        <v>135</v>
      </c>
      <c r="E2180" s="51">
        <v>240711887</v>
      </c>
      <c r="F2180" s="51">
        <v>30</v>
      </c>
      <c r="G2180" s="52">
        <v>1E-3</v>
      </c>
      <c r="H2180" s="51">
        <v>39</v>
      </c>
      <c r="I2180" s="53">
        <v>2.0285031999999998</v>
      </c>
      <c r="J2180" s="53">
        <v>1.8010999999999999E-3</v>
      </c>
      <c r="K2180" s="53">
        <v>1.6235637000000001</v>
      </c>
      <c r="L2180" s="54">
        <v>0.17339379999999999</v>
      </c>
      <c r="M2180" s="55">
        <v>9.7759999999999991E-4</v>
      </c>
      <c r="N2180" s="53">
        <v>0.21821019999999999</v>
      </c>
      <c r="O2180" s="56">
        <v>342</v>
      </c>
      <c r="P2180" s="56">
        <v>120</v>
      </c>
      <c r="Q2180" s="60">
        <v>0.58484400000000003</v>
      </c>
      <c r="R2180" s="60">
        <v>0.41903783881894152</v>
      </c>
      <c r="S2180" s="60">
        <v>0.69663310918592758</v>
      </c>
      <c r="T2180" s="51" t="s">
        <v>625</v>
      </c>
    </row>
    <row r="2181" spans="1:20" s="83" customFormat="1" x14ac:dyDescent="0.25">
      <c r="A2181" s="51" t="s">
        <v>636</v>
      </c>
      <c r="B2181" s="51" t="s">
        <v>656</v>
      </c>
      <c r="C2181" s="51" t="s">
        <v>39</v>
      </c>
      <c r="D2181" s="51" t="s">
        <v>135</v>
      </c>
      <c r="E2181" s="51">
        <v>240712614</v>
      </c>
      <c r="F2181" s="51">
        <v>30</v>
      </c>
      <c r="G2181" s="52">
        <v>1E-3</v>
      </c>
      <c r="H2181" s="51">
        <v>39</v>
      </c>
      <c r="I2181" s="53">
        <v>2.0305683999999999</v>
      </c>
      <c r="J2181" s="53">
        <v>2.0918999999999998E-3</v>
      </c>
      <c r="K2181" s="53">
        <v>1.6388448</v>
      </c>
      <c r="L2181" s="54">
        <v>0.1728114</v>
      </c>
      <c r="M2181" s="55">
        <v>1.0185000000000001E-3</v>
      </c>
      <c r="N2181" s="53">
        <v>0.20403170000000001</v>
      </c>
      <c r="O2181" s="56">
        <v>342</v>
      </c>
      <c r="P2181" s="56">
        <v>120</v>
      </c>
      <c r="Q2181" s="60">
        <v>0.61624299999999999</v>
      </c>
      <c r="R2181" s="60">
        <v>0.44415611160822588</v>
      </c>
      <c r="S2181" s="60">
        <v>0.7078630708061131</v>
      </c>
      <c r="T2181" s="51" t="s">
        <v>625</v>
      </c>
    </row>
    <row r="2182" spans="1:20" s="83" customFormat="1" x14ac:dyDescent="0.25">
      <c r="A2182" s="51" t="s">
        <v>636</v>
      </c>
      <c r="B2182" s="51" t="s">
        <v>656</v>
      </c>
      <c r="C2182" s="51" t="s">
        <v>39</v>
      </c>
      <c r="D2182" s="51" t="s">
        <v>135</v>
      </c>
      <c r="E2182" s="51">
        <v>240712986</v>
      </c>
      <c r="F2182" s="51">
        <v>30</v>
      </c>
      <c r="G2182" s="52">
        <v>1E-3</v>
      </c>
      <c r="H2182" s="51">
        <v>39</v>
      </c>
      <c r="I2182" s="53">
        <v>1.8415553</v>
      </c>
      <c r="J2182" s="53">
        <v>2.0750999999999999E-3</v>
      </c>
      <c r="K2182" s="53">
        <v>1.505582200000001</v>
      </c>
      <c r="L2182" s="54">
        <v>0.1472291</v>
      </c>
      <c r="M2182" s="55">
        <v>8.1570000000000004E-4</v>
      </c>
      <c r="N2182" s="53">
        <v>0.1753681</v>
      </c>
      <c r="O2182" s="56">
        <v>318</v>
      </c>
      <c r="P2182" s="56">
        <v>102</v>
      </c>
      <c r="Q2182" s="60">
        <v>0.52649400000000002</v>
      </c>
      <c r="R2182" s="60">
        <v>0.3988072529959768</v>
      </c>
      <c r="S2182" s="60">
        <v>0.66432012704240362</v>
      </c>
      <c r="T2182" s="51" t="s">
        <v>625</v>
      </c>
    </row>
    <row r="2183" spans="1:20" s="83" customFormat="1" x14ac:dyDescent="0.25">
      <c r="A2183" s="51" t="s">
        <v>636</v>
      </c>
      <c r="B2183" s="51" t="s">
        <v>656</v>
      </c>
      <c r="C2183" s="51" t="s">
        <v>39</v>
      </c>
      <c r="D2183" s="51" t="s">
        <v>135</v>
      </c>
      <c r="E2183" s="51">
        <v>240713338</v>
      </c>
      <c r="F2183" s="51">
        <v>30</v>
      </c>
      <c r="G2183" s="52">
        <v>1E-3</v>
      </c>
      <c r="H2183" s="51">
        <v>39</v>
      </c>
      <c r="I2183" s="53">
        <v>1.7402436999999999</v>
      </c>
      <c r="J2183" s="53">
        <v>1.7912E-3</v>
      </c>
      <c r="K2183" s="53">
        <v>1.3914413000000001</v>
      </c>
      <c r="L2183" s="54">
        <v>0.15192649999999999</v>
      </c>
      <c r="M2183" s="55">
        <v>7.7410000000000001E-4</v>
      </c>
      <c r="N2183" s="53">
        <v>0.1846526</v>
      </c>
      <c r="O2183" s="56">
        <v>294</v>
      </c>
      <c r="P2183" s="56">
        <v>104</v>
      </c>
      <c r="Q2183" s="60">
        <v>0.57285600000000003</v>
      </c>
      <c r="R2183" s="60">
        <v>0.47059199062384482</v>
      </c>
      <c r="S2183" s="60">
        <v>0.70955463720805811</v>
      </c>
      <c r="T2183" s="51" t="s">
        <v>625</v>
      </c>
    </row>
    <row r="2184" spans="1:20" s="83" customFormat="1" x14ac:dyDescent="0.25">
      <c r="A2184" s="51" t="s">
        <v>636</v>
      </c>
      <c r="B2184" s="51" t="s">
        <v>656</v>
      </c>
      <c r="C2184" s="51" t="s">
        <v>39</v>
      </c>
      <c r="D2184" s="51" t="s">
        <v>135</v>
      </c>
      <c r="E2184" s="51">
        <v>240713680</v>
      </c>
      <c r="F2184" s="51">
        <v>30</v>
      </c>
      <c r="G2184" s="52">
        <v>1E-3</v>
      </c>
      <c r="H2184" s="51">
        <v>39</v>
      </c>
      <c r="I2184" s="53">
        <v>2.1780012000000002</v>
      </c>
      <c r="J2184" s="53">
        <v>1.8469000000000001E-3</v>
      </c>
      <c r="K2184" s="53">
        <v>1.7549969000000001</v>
      </c>
      <c r="L2184" s="54">
        <v>0.18806980000000001</v>
      </c>
      <c r="M2184" s="55">
        <v>9.0359999999999995E-4</v>
      </c>
      <c r="N2184" s="53">
        <v>0.22162599999999999</v>
      </c>
      <c r="O2184" s="56">
        <v>366</v>
      </c>
      <c r="P2184" s="56">
        <v>131</v>
      </c>
      <c r="Q2184" s="60">
        <v>0.625996</v>
      </c>
      <c r="R2184" s="60">
        <v>0.47289943555286229</v>
      </c>
      <c r="S2184" s="60">
        <v>0.70483817924278258</v>
      </c>
      <c r="T2184" s="51" t="s">
        <v>625</v>
      </c>
    </row>
    <row r="2185" spans="1:20" s="83" customFormat="1" x14ac:dyDescent="0.25">
      <c r="A2185" s="51" t="s">
        <v>636</v>
      </c>
      <c r="B2185" s="51" t="s">
        <v>656</v>
      </c>
      <c r="C2185" s="51" t="s">
        <v>39</v>
      </c>
      <c r="D2185" s="51" t="s">
        <v>135</v>
      </c>
      <c r="E2185" s="51">
        <v>240714067</v>
      </c>
      <c r="F2185" s="51">
        <v>30</v>
      </c>
      <c r="G2185" s="52">
        <v>1E-3</v>
      </c>
      <c r="H2185" s="51">
        <v>39</v>
      </c>
      <c r="I2185" s="53">
        <v>2.2895156999999999</v>
      </c>
      <c r="J2185" s="53">
        <v>1.9354999999999999E-3</v>
      </c>
      <c r="K2185" s="53">
        <v>1.8514012</v>
      </c>
      <c r="L2185" s="54">
        <v>0.1984311</v>
      </c>
      <c r="M2185" s="55">
        <v>1.0441000000000001E-3</v>
      </c>
      <c r="N2185" s="53">
        <v>0.22600870000000001</v>
      </c>
      <c r="O2185" s="56">
        <v>378</v>
      </c>
      <c r="P2185" s="56">
        <v>139</v>
      </c>
      <c r="Q2185" s="60">
        <v>0.59179700000000002</v>
      </c>
      <c r="R2185" s="60">
        <v>0.45824322313802551</v>
      </c>
      <c r="S2185" s="60">
        <v>0.69733817036721857</v>
      </c>
      <c r="T2185" s="51" t="s">
        <v>625</v>
      </c>
    </row>
    <row r="2186" spans="1:20" s="83" customFormat="1" x14ac:dyDescent="0.25">
      <c r="A2186" s="51" t="s">
        <v>636</v>
      </c>
      <c r="B2186" s="51" t="s">
        <v>656</v>
      </c>
      <c r="C2186" s="51" t="s">
        <v>39</v>
      </c>
      <c r="D2186" s="51" t="s">
        <v>135</v>
      </c>
      <c r="E2186" s="51">
        <v>240714464</v>
      </c>
      <c r="F2186" s="51">
        <v>30</v>
      </c>
      <c r="G2186" s="52">
        <v>1E-3</v>
      </c>
      <c r="H2186" s="51">
        <v>39</v>
      </c>
      <c r="I2186" s="53">
        <v>2.3650628</v>
      </c>
      <c r="J2186" s="53">
        <v>1.872E-3</v>
      </c>
      <c r="K2186" s="53">
        <v>1.8890818</v>
      </c>
      <c r="L2186" s="54">
        <v>0.20861450000000001</v>
      </c>
      <c r="M2186" s="55">
        <v>1.0793000000000001E-3</v>
      </c>
      <c r="N2186" s="53">
        <v>0.25283729999999999</v>
      </c>
      <c r="O2186" s="56">
        <v>390</v>
      </c>
      <c r="P2186" s="56">
        <v>143</v>
      </c>
      <c r="Q2186" s="60">
        <v>0.56810899999999998</v>
      </c>
      <c r="R2186" s="60">
        <v>0.44095974959056761</v>
      </c>
      <c r="S2186" s="60">
        <v>0.70043878736642906</v>
      </c>
      <c r="T2186" s="51" t="s">
        <v>625</v>
      </c>
    </row>
    <row r="2187" spans="1:20" s="83" customFormat="1" x14ac:dyDescent="0.25">
      <c r="A2187" s="51" t="s">
        <v>636</v>
      </c>
      <c r="B2187" s="51" t="s">
        <v>656</v>
      </c>
      <c r="C2187" s="51" t="s">
        <v>39</v>
      </c>
      <c r="D2187" s="51" t="s">
        <v>135</v>
      </c>
      <c r="E2187" s="51">
        <v>240714869</v>
      </c>
      <c r="F2187" s="51">
        <v>30</v>
      </c>
      <c r="G2187" s="52">
        <v>1E-3</v>
      </c>
      <c r="H2187" s="51">
        <v>39</v>
      </c>
      <c r="I2187" s="53">
        <v>2.0681989000000001</v>
      </c>
      <c r="J2187" s="53">
        <v>1.9088E-3</v>
      </c>
      <c r="K2187" s="53">
        <v>1.6382711000000001</v>
      </c>
      <c r="L2187" s="54">
        <v>0.18936800000000001</v>
      </c>
      <c r="M2187" s="55">
        <v>8.987E-4</v>
      </c>
      <c r="N2187" s="53">
        <v>0.2272653</v>
      </c>
      <c r="O2187" s="56">
        <v>342</v>
      </c>
      <c r="P2187" s="56">
        <v>130</v>
      </c>
      <c r="Q2187" s="60">
        <v>0.60703399999999996</v>
      </c>
      <c r="R2187" s="60">
        <v>0.49217903609450431</v>
      </c>
      <c r="S2187" s="60">
        <v>0.71806720160747883</v>
      </c>
      <c r="T2187" s="51" t="s">
        <v>625</v>
      </c>
    </row>
    <row r="2188" spans="1:20" s="83" customFormat="1" x14ac:dyDescent="0.25">
      <c r="A2188" s="51" t="s">
        <v>636</v>
      </c>
      <c r="B2188" s="51" t="s">
        <v>656</v>
      </c>
      <c r="C2188" s="51" t="s">
        <v>39</v>
      </c>
      <c r="D2188" s="51" t="s">
        <v>135</v>
      </c>
      <c r="E2188" s="51">
        <v>240715246</v>
      </c>
      <c r="F2188" s="51">
        <v>30</v>
      </c>
      <c r="G2188" s="52">
        <v>1E-3</v>
      </c>
      <c r="H2188" s="51">
        <v>39</v>
      </c>
      <c r="I2188" s="53">
        <v>2.3079247000000001</v>
      </c>
      <c r="J2188" s="53">
        <v>1.9294E-3</v>
      </c>
      <c r="K2188" s="53">
        <v>1.8294378</v>
      </c>
      <c r="L2188" s="54">
        <v>0.20851649999999999</v>
      </c>
      <c r="M2188" s="55">
        <v>9.8679999999999992E-4</v>
      </c>
      <c r="N2188" s="53">
        <v>0.25553009999999998</v>
      </c>
      <c r="O2188" s="56">
        <v>378</v>
      </c>
      <c r="P2188" s="56">
        <v>142</v>
      </c>
      <c r="Q2188" s="60">
        <v>0.63147500000000001</v>
      </c>
      <c r="R2188" s="60">
        <v>0.49441394470152678</v>
      </c>
      <c r="S2188" s="60">
        <v>0.72626924017000227</v>
      </c>
      <c r="T2188" s="51" t="s">
        <v>625</v>
      </c>
    </row>
    <row r="2189" spans="1:20" s="83" customFormat="1" x14ac:dyDescent="0.25">
      <c r="A2189" s="51" t="s">
        <v>636</v>
      </c>
      <c r="B2189" s="51" t="s">
        <v>656</v>
      </c>
      <c r="C2189" s="51" t="s">
        <v>39</v>
      </c>
      <c r="D2189" s="51" t="s">
        <v>135</v>
      </c>
      <c r="E2189" s="51">
        <v>240715646</v>
      </c>
      <c r="F2189" s="51">
        <v>30</v>
      </c>
      <c r="G2189" s="52">
        <v>1E-3</v>
      </c>
      <c r="H2189" s="51">
        <v>39</v>
      </c>
      <c r="I2189" s="53">
        <v>2.2971729000000001</v>
      </c>
      <c r="J2189" s="53">
        <v>1.8921999999999999E-3</v>
      </c>
      <c r="K2189" s="53">
        <v>1.8259571000000001</v>
      </c>
      <c r="L2189" s="54">
        <v>0.20778060000000001</v>
      </c>
      <c r="M2189" s="55">
        <v>1.0411000000000001E-3</v>
      </c>
      <c r="N2189" s="53">
        <v>0.2491536</v>
      </c>
      <c r="O2189" s="56">
        <v>378</v>
      </c>
      <c r="P2189" s="56">
        <v>142</v>
      </c>
      <c r="Q2189" s="60">
        <v>0.55716699999999997</v>
      </c>
      <c r="R2189" s="60">
        <v>0.4412843306895784</v>
      </c>
      <c r="S2189" s="60">
        <v>0.69074557065178666</v>
      </c>
      <c r="T2189" s="51" t="s">
        <v>625</v>
      </c>
    </row>
    <row r="2190" spans="1:20" s="83" customFormat="1" x14ac:dyDescent="0.25">
      <c r="A2190" s="51" t="s">
        <v>636</v>
      </c>
      <c r="B2190" s="51" t="s">
        <v>656</v>
      </c>
      <c r="C2190" s="51" t="s">
        <v>39</v>
      </c>
      <c r="D2190" s="51" t="s">
        <v>135</v>
      </c>
      <c r="E2190" s="51">
        <v>240716047</v>
      </c>
      <c r="F2190" s="51">
        <v>30</v>
      </c>
      <c r="G2190" s="52">
        <v>1E-3</v>
      </c>
      <c r="H2190" s="51">
        <v>39</v>
      </c>
      <c r="I2190" s="53">
        <v>1.8811523000000001</v>
      </c>
      <c r="J2190" s="53">
        <v>1.856200000000001E-3</v>
      </c>
      <c r="K2190" s="53">
        <v>1.529241899999999</v>
      </c>
      <c r="L2190" s="54">
        <v>0.15375030000000001</v>
      </c>
      <c r="M2190" s="55">
        <v>8.0749999999999995E-4</v>
      </c>
      <c r="N2190" s="53">
        <v>0.18549599999999999</v>
      </c>
      <c r="O2190" s="56">
        <v>318</v>
      </c>
      <c r="P2190" s="56">
        <v>105</v>
      </c>
      <c r="Q2190" s="60">
        <v>0.57560599999999995</v>
      </c>
      <c r="R2190" s="60">
        <v>0.42691199460698548</v>
      </c>
      <c r="S2190" s="60">
        <v>0.67794816284561865</v>
      </c>
      <c r="T2190" s="51" t="s">
        <v>625</v>
      </c>
    </row>
    <row r="2191" spans="1:20" s="83" customFormat="1" x14ac:dyDescent="0.25">
      <c r="A2191" s="51" t="s">
        <v>636</v>
      </c>
      <c r="B2191" s="51" t="s">
        <v>656</v>
      </c>
      <c r="C2191" s="51" t="s">
        <v>39</v>
      </c>
      <c r="D2191" s="51" t="s">
        <v>135</v>
      </c>
      <c r="E2191" s="51">
        <v>240716404</v>
      </c>
      <c r="F2191" s="51">
        <v>30</v>
      </c>
      <c r="G2191" s="52">
        <v>1E-3</v>
      </c>
      <c r="H2191" s="51">
        <v>39</v>
      </c>
      <c r="I2191" s="53">
        <v>2.0949982999999999</v>
      </c>
      <c r="J2191" s="53">
        <v>1.8018000000000001E-3</v>
      </c>
      <c r="K2191" s="53">
        <v>1.6475274</v>
      </c>
      <c r="L2191" s="54">
        <v>0.1818613</v>
      </c>
      <c r="M2191" s="55">
        <v>8.6700000000000004E-4</v>
      </c>
      <c r="N2191" s="53">
        <v>0.2529206</v>
      </c>
      <c r="O2191" s="56">
        <v>342</v>
      </c>
      <c r="P2191" s="56">
        <v>126</v>
      </c>
      <c r="Q2191" s="60">
        <v>0.54912399999999995</v>
      </c>
      <c r="R2191" s="60">
        <v>0.36045479821085769</v>
      </c>
      <c r="S2191" s="60">
        <v>0.664548323985235</v>
      </c>
      <c r="T2191" s="51" t="s">
        <v>625</v>
      </c>
    </row>
    <row r="2192" spans="1:20" s="83" customFormat="1" x14ac:dyDescent="0.25">
      <c r="A2192" s="51" t="s">
        <v>636</v>
      </c>
      <c r="B2192" s="51" t="s">
        <v>656</v>
      </c>
      <c r="C2192" s="51" t="s">
        <v>39</v>
      </c>
      <c r="D2192" s="51" t="s">
        <v>135</v>
      </c>
      <c r="E2192" s="51">
        <v>240716788</v>
      </c>
      <c r="F2192" s="51">
        <v>30</v>
      </c>
      <c r="G2192" s="52">
        <v>1E-3</v>
      </c>
      <c r="H2192" s="51">
        <v>39</v>
      </c>
      <c r="I2192" s="53">
        <v>1.9794145999999999</v>
      </c>
      <c r="J2192" s="53">
        <v>1.8083999999999999E-3</v>
      </c>
      <c r="K2192" s="53">
        <v>1.5842972</v>
      </c>
      <c r="L2192" s="54">
        <v>0.17745929999999999</v>
      </c>
      <c r="M2192" s="55">
        <v>9.789E-4</v>
      </c>
      <c r="N2192" s="53">
        <v>0.20472399999999999</v>
      </c>
      <c r="O2192" s="56">
        <v>330</v>
      </c>
      <c r="P2192" s="56">
        <v>121</v>
      </c>
      <c r="Q2192" s="60">
        <v>0.552983</v>
      </c>
      <c r="R2192" s="60">
        <v>0.40085894333010957</v>
      </c>
      <c r="S2192" s="60">
        <v>0.66205434383925688</v>
      </c>
      <c r="T2192" s="51" t="s">
        <v>625</v>
      </c>
    </row>
    <row r="2193" spans="1:20" s="83" customFormat="1" x14ac:dyDescent="0.25">
      <c r="A2193" s="51" t="s">
        <v>636</v>
      </c>
      <c r="B2193" s="51" t="s">
        <v>656</v>
      </c>
      <c r="C2193" s="51" t="s">
        <v>39</v>
      </c>
      <c r="D2193" s="51" t="s">
        <v>135</v>
      </c>
      <c r="E2193" s="51">
        <v>240717154</v>
      </c>
      <c r="F2193" s="51">
        <v>30</v>
      </c>
      <c r="G2193" s="52">
        <v>1E-3</v>
      </c>
      <c r="H2193" s="51">
        <v>39</v>
      </c>
      <c r="I2193" s="53">
        <v>1.8049625</v>
      </c>
      <c r="J2193" s="53">
        <v>1.7826000000000001E-3</v>
      </c>
      <c r="K2193" s="53">
        <v>1.4071704</v>
      </c>
      <c r="L2193" s="54">
        <v>0.17458770000000001</v>
      </c>
      <c r="M2193" s="55">
        <v>9.5160000000000004E-4</v>
      </c>
      <c r="N2193" s="53">
        <v>0.2108882</v>
      </c>
      <c r="O2193" s="56">
        <v>294</v>
      </c>
      <c r="P2193" s="56">
        <v>119</v>
      </c>
      <c r="Q2193" s="60">
        <v>0.60702599999999995</v>
      </c>
      <c r="R2193" s="60">
        <v>0.44953042370384672</v>
      </c>
      <c r="S2193" s="60">
        <v>0.68948558791351888</v>
      </c>
      <c r="T2193" s="51" t="s">
        <v>625</v>
      </c>
    </row>
    <row r="2194" spans="1:20" s="83" customFormat="1" x14ac:dyDescent="0.25">
      <c r="A2194" s="51" t="s">
        <v>636</v>
      </c>
      <c r="B2194" s="51" t="s">
        <v>656</v>
      </c>
      <c r="C2194" s="51" t="s">
        <v>39</v>
      </c>
      <c r="D2194" s="51" t="s">
        <v>135</v>
      </c>
      <c r="E2194" s="51">
        <v>240717504</v>
      </c>
      <c r="F2194" s="51">
        <v>30</v>
      </c>
      <c r="G2194" s="52">
        <v>1E-3</v>
      </c>
      <c r="H2194" s="51">
        <v>39</v>
      </c>
      <c r="I2194" s="53">
        <v>2.1072535999999999</v>
      </c>
      <c r="J2194" s="53">
        <v>1.8139E-3</v>
      </c>
      <c r="K2194" s="53">
        <v>1.7010597000000001</v>
      </c>
      <c r="L2194" s="54">
        <v>0.17922299999999999</v>
      </c>
      <c r="M2194" s="55">
        <v>8.7850000000000005E-4</v>
      </c>
      <c r="N2194" s="53">
        <v>0.21344289999999999</v>
      </c>
      <c r="O2194" s="56">
        <v>354</v>
      </c>
      <c r="P2194" s="56">
        <v>123</v>
      </c>
      <c r="Q2194" s="60">
        <v>0.50275800000000004</v>
      </c>
      <c r="R2194" s="60">
        <v>0.38651153205819888</v>
      </c>
      <c r="S2194" s="60">
        <v>0.67075658661804405</v>
      </c>
      <c r="T2194" s="51" t="s">
        <v>625</v>
      </c>
    </row>
    <row r="2195" spans="1:20" s="83" customFormat="1" x14ac:dyDescent="0.25">
      <c r="A2195" s="51" t="s">
        <v>636</v>
      </c>
      <c r="B2195" s="51" t="s">
        <v>656</v>
      </c>
      <c r="C2195" s="51" t="s">
        <v>39</v>
      </c>
      <c r="D2195" s="51" t="s">
        <v>135</v>
      </c>
      <c r="E2195" s="51">
        <v>240717885</v>
      </c>
      <c r="F2195" s="51">
        <v>30</v>
      </c>
      <c r="G2195" s="52">
        <v>1E-3</v>
      </c>
      <c r="H2195" s="51">
        <v>39</v>
      </c>
      <c r="I2195" s="53">
        <v>2.1369761</v>
      </c>
      <c r="J2195" s="53">
        <v>1.879E-3</v>
      </c>
      <c r="K2195" s="53">
        <v>1.7099268000000001</v>
      </c>
      <c r="L2195" s="54">
        <v>0.1932084</v>
      </c>
      <c r="M2195" s="55">
        <v>9.1430000000000005E-4</v>
      </c>
      <c r="N2195" s="53">
        <v>0.2205635</v>
      </c>
      <c r="O2195" s="56">
        <v>354</v>
      </c>
      <c r="P2195" s="56">
        <v>132</v>
      </c>
      <c r="Q2195" s="60">
        <v>0.59982999999999997</v>
      </c>
      <c r="R2195" s="60">
        <v>0.49424405502374408</v>
      </c>
      <c r="S2195" s="60">
        <v>0.72415376865568737</v>
      </c>
      <c r="T2195" s="51" t="s">
        <v>625</v>
      </c>
    </row>
    <row r="2196" spans="1:20" s="83" customFormat="1" x14ac:dyDescent="0.25">
      <c r="A2196" s="51" t="s">
        <v>636</v>
      </c>
      <c r="B2196" s="51" t="s">
        <v>656</v>
      </c>
      <c r="C2196" s="51" t="s">
        <v>39</v>
      </c>
      <c r="D2196" s="51" t="s">
        <v>135</v>
      </c>
      <c r="E2196" s="51">
        <v>240718779</v>
      </c>
      <c r="F2196" s="51">
        <v>30</v>
      </c>
      <c r="G2196" s="52">
        <v>1E-3</v>
      </c>
      <c r="H2196" s="51">
        <v>65</v>
      </c>
      <c r="I2196" s="53">
        <v>3.6729818999999999</v>
      </c>
      <c r="J2196" s="53">
        <v>1.8354000000000001E-3</v>
      </c>
      <c r="K2196" s="53">
        <v>3.2449392000000001</v>
      </c>
      <c r="L2196" s="54">
        <v>0.19277440000000001</v>
      </c>
      <c r="M2196" s="55">
        <v>9.1589999999999998E-4</v>
      </c>
      <c r="N2196" s="53">
        <v>0.22198909999999999</v>
      </c>
      <c r="O2196" s="56">
        <v>354</v>
      </c>
      <c r="P2196" s="56">
        <v>131</v>
      </c>
      <c r="Q2196" s="60">
        <v>0.67588899999999996</v>
      </c>
      <c r="R2196" s="60">
        <v>0.52426037647296708</v>
      </c>
      <c r="S2196" s="60">
        <v>0.75270739011244692</v>
      </c>
      <c r="T2196" s="51" t="s">
        <v>625</v>
      </c>
    </row>
    <row r="2197" spans="1:20" s="83" customFormat="1" x14ac:dyDescent="0.25">
      <c r="A2197" s="51" t="s">
        <v>636</v>
      </c>
      <c r="B2197" s="51" t="s">
        <v>656</v>
      </c>
      <c r="C2197" s="51" t="s">
        <v>39</v>
      </c>
      <c r="D2197" s="51" t="s">
        <v>135</v>
      </c>
      <c r="E2197" s="51">
        <v>240719317</v>
      </c>
      <c r="F2197" s="51">
        <v>30</v>
      </c>
      <c r="G2197" s="52">
        <v>1E-3</v>
      </c>
      <c r="H2197" s="51">
        <v>65</v>
      </c>
      <c r="I2197" s="53">
        <v>3.1589073000000001</v>
      </c>
      <c r="J2197" s="53">
        <v>1.8959999999999999E-3</v>
      </c>
      <c r="K2197" s="53">
        <v>2.8056413999999998</v>
      </c>
      <c r="L2197" s="54">
        <v>0.15597910000000001</v>
      </c>
      <c r="M2197" s="55">
        <v>1.0521E-3</v>
      </c>
      <c r="N2197" s="53">
        <v>0.18377640000000001</v>
      </c>
      <c r="O2197" s="56">
        <v>306</v>
      </c>
      <c r="P2197" s="56">
        <v>108</v>
      </c>
      <c r="Q2197" s="60">
        <v>0.49751800000000002</v>
      </c>
      <c r="R2197" s="60">
        <v>0.32780809582986048</v>
      </c>
      <c r="S2197" s="60">
        <v>0.64522013852418014</v>
      </c>
      <c r="T2197" s="51" t="s">
        <v>625</v>
      </c>
    </row>
    <row r="2198" spans="1:20" s="83" customFormat="1" x14ac:dyDescent="0.25">
      <c r="A2198" s="51" t="s">
        <v>636</v>
      </c>
      <c r="B2198" s="51" t="s">
        <v>656</v>
      </c>
      <c r="C2198" s="51" t="s">
        <v>39</v>
      </c>
      <c r="D2198" s="51" t="s">
        <v>135</v>
      </c>
      <c r="E2198" s="51">
        <v>240719800</v>
      </c>
      <c r="F2198" s="51">
        <v>30</v>
      </c>
      <c r="G2198" s="52">
        <v>1E-3</v>
      </c>
      <c r="H2198" s="51">
        <v>65</v>
      </c>
      <c r="I2198" s="53">
        <v>3.8297623000000001</v>
      </c>
      <c r="J2198" s="53">
        <v>2.0295999999999999E-3</v>
      </c>
      <c r="K2198" s="53">
        <v>3.3146293999999998</v>
      </c>
      <c r="L2198" s="54">
        <v>0.19380539999999999</v>
      </c>
      <c r="M2198" s="55">
        <v>1.2959E-3</v>
      </c>
      <c r="N2198" s="53">
        <v>0.2234352</v>
      </c>
      <c r="O2198" s="56">
        <v>354</v>
      </c>
      <c r="P2198" s="56">
        <v>131</v>
      </c>
      <c r="Q2198" s="60">
        <v>0.67186999999999997</v>
      </c>
      <c r="R2198" s="60">
        <v>0.53615754426914952</v>
      </c>
      <c r="S2198" s="60">
        <v>0.75784159200025991</v>
      </c>
      <c r="T2198" s="51" t="s">
        <v>625</v>
      </c>
    </row>
    <row r="2199" spans="1:20" s="83" customFormat="1" x14ac:dyDescent="0.25">
      <c r="A2199" s="51" t="s">
        <v>636</v>
      </c>
      <c r="B2199" s="51" t="s">
        <v>656</v>
      </c>
      <c r="C2199" s="51" t="s">
        <v>39</v>
      </c>
      <c r="D2199" s="51" t="s">
        <v>135</v>
      </c>
      <c r="E2199" s="51">
        <v>240720765</v>
      </c>
      <c r="F2199" s="51">
        <v>30</v>
      </c>
      <c r="G2199" s="52">
        <v>1E-3</v>
      </c>
      <c r="H2199" s="51">
        <v>65</v>
      </c>
      <c r="I2199" s="53">
        <v>3.4488314999999998</v>
      </c>
      <c r="J2199" s="53">
        <v>1.8881E-3</v>
      </c>
      <c r="K2199" s="53">
        <v>3.0173459999999999</v>
      </c>
      <c r="L2199" s="54">
        <v>0.1903869</v>
      </c>
      <c r="M2199" s="55">
        <v>9.4289999999999999E-4</v>
      </c>
      <c r="N2199" s="53">
        <v>0.22803809999999999</v>
      </c>
      <c r="O2199" s="56">
        <v>330</v>
      </c>
      <c r="P2199" s="56">
        <v>132</v>
      </c>
      <c r="Q2199" s="60">
        <v>0.52845299999999995</v>
      </c>
      <c r="R2199" s="60">
        <v>0.45340068288213869</v>
      </c>
      <c r="S2199" s="60">
        <v>0.72873223161353318</v>
      </c>
      <c r="T2199" s="51" t="s">
        <v>625</v>
      </c>
    </row>
    <row r="2200" spans="1:20" s="83" customFormat="1" x14ac:dyDescent="0.25">
      <c r="A2200" s="51" t="s">
        <v>636</v>
      </c>
      <c r="B2200" s="51" t="s">
        <v>656</v>
      </c>
      <c r="C2200" s="51" t="s">
        <v>39</v>
      </c>
      <c r="D2200" s="51" t="s">
        <v>135</v>
      </c>
      <c r="E2200" s="51">
        <v>240721279</v>
      </c>
      <c r="F2200" s="51">
        <v>30</v>
      </c>
      <c r="G2200" s="52">
        <v>1E-3</v>
      </c>
      <c r="H2200" s="51">
        <v>65</v>
      </c>
      <c r="I2200" s="53">
        <v>4.0926888999999997</v>
      </c>
      <c r="J2200" s="53">
        <v>1.9084E-3</v>
      </c>
      <c r="K2200" s="53">
        <v>3.6172127000000001</v>
      </c>
      <c r="L2200" s="54">
        <v>0.20805750000000001</v>
      </c>
      <c r="M2200" s="55">
        <v>1.0531E-3</v>
      </c>
      <c r="N2200" s="53">
        <v>0.2531525</v>
      </c>
      <c r="O2200" s="56">
        <v>390</v>
      </c>
      <c r="P2200" s="56">
        <v>144</v>
      </c>
      <c r="Q2200" s="60">
        <v>0.63902999999999999</v>
      </c>
      <c r="R2200" s="60">
        <v>0.5354943393611028</v>
      </c>
      <c r="S2200" s="60">
        <v>0.75918173282402135</v>
      </c>
      <c r="T2200" s="51" t="s">
        <v>625</v>
      </c>
    </row>
    <row r="2201" spans="1:20" s="83" customFormat="1" x14ac:dyDescent="0.25">
      <c r="A2201" s="51" t="s">
        <v>636</v>
      </c>
      <c r="B2201" s="51" t="s">
        <v>656</v>
      </c>
      <c r="C2201" s="51" t="s">
        <v>39</v>
      </c>
      <c r="D2201" s="51" t="s">
        <v>135</v>
      </c>
      <c r="E2201" s="51">
        <v>240721857</v>
      </c>
      <c r="F2201" s="51">
        <v>30</v>
      </c>
      <c r="G2201" s="52">
        <v>1E-3</v>
      </c>
      <c r="H2201" s="51">
        <v>65</v>
      </c>
      <c r="I2201" s="53">
        <v>3.1561984000000001</v>
      </c>
      <c r="J2201" s="53">
        <v>1.8833000000000001E-3</v>
      </c>
      <c r="K2201" s="53">
        <v>2.782702200000001</v>
      </c>
      <c r="L2201" s="54">
        <v>0.16178519999999999</v>
      </c>
      <c r="M2201" s="55">
        <v>8.6879999999999998E-4</v>
      </c>
      <c r="N2201" s="53">
        <v>0.19886889999999999</v>
      </c>
      <c r="O2201" s="56">
        <v>306</v>
      </c>
      <c r="P2201" s="56">
        <v>114</v>
      </c>
      <c r="Q2201" s="60">
        <v>0.55779699999999999</v>
      </c>
      <c r="R2201" s="60">
        <v>0.42240157676819279</v>
      </c>
      <c r="S2201" s="60">
        <v>0.69256984279455824</v>
      </c>
      <c r="T2201" s="51" t="s">
        <v>625</v>
      </c>
    </row>
    <row r="2202" spans="1:20" s="83" customFormat="1" x14ac:dyDescent="0.25">
      <c r="A2202" s="51" t="s">
        <v>636</v>
      </c>
      <c r="B2202" s="51" t="s">
        <v>656</v>
      </c>
      <c r="C2202" s="51" t="s">
        <v>39</v>
      </c>
      <c r="D2202" s="51" t="s">
        <v>135</v>
      </c>
      <c r="E2202" s="51">
        <v>240722344</v>
      </c>
      <c r="F2202" s="51">
        <v>30</v>
      </c>
      <c r="G2202" s="52">
        <v>1E-3</v>
      </c>
      <c r="H2202" s="51">
        <v>65</v>
      </c>
      <c r="I2202" s="53">
        <v>3.7338974999999999</v>
      </c>
      <c r="J2202" s="53">
        <v>1.9164E-3</v>
      </c>
      <c r="K2202" s="53">
        <v>3.2997581999999999</v>
      </c>
      <c r="L2202" s="54">
        <v>0.1810968</v>
      </c>
      <c r="M2202" s="55">
        <v>9.0240000000000003E-4</v>
      </c>
      <c r="N2202" s="53">
        <v>0.2393072</v>
      </c>
      <c r="O2202" s="56">
        <v>354</v>
      </c>
      <c r="P2202" s="56">
        <v>125</v>
      </c>
      <c r="Q2202" s="60">
        <v>0.66257500000000003</v>
      </c>
      <c r="R2202" s="60">
        <v>0.54190160298282319</v>
      </c>
      <c r="S2202" s="60">
        <v>0.75733142450084368</v>
      </c>
      <c r="T2202" s="51" t="s">
        <v>625</v>
      </c>
    </row>
    <row r="2203" spans="1:20" s="83" customFormat="1" x14ac:dyDescent="0.25">
      <c r="A2203" s="51" t="s">
        <v>636</v>
      </c>
      <c r="B2203" s="51" t="s">
        <v>656</v>
      </c>
      <c r="C2203" s="51" t="s">
        <v>39</v>
      </c>
      <c r="D2203" s="51" t="s">
        <v>135</v>
      </c>
      <c r="E2203" s="51">
        <v>240723788</v>
      </c>
      <c r="F2203" s="51">
        <v>30</v>
      </c>
      <c r="G2203" s="52">
        <v>1E-3</v>
      </c>
      <c r="H2203" s="51">
        <v>65</v>
      </c>
      <c r="I2203" s="53">
        <v>3.5846364999999998</v>
      </c>
      <c r="J2203" s="53">
        <v>1.8916000000000011E-3</v>
      </c>
      <c r="K2203" s="53">
        <v>3.1628148</v>
      </c>
      <c r="L2203" s="54">
        <v>0.18067459999999999</v>
      </c>
      <c r="M2203" s="55">
        <v>9.5279999999999996E-4</v>
      </c>
      <c r="N2203" s="53">
        <v>0.2273384</v>
      </c>
      <c r="O2203" s="56">
        <v>342</v>
      </c>
      <c r="P2203" s="56">
        <v>125</v>
      </c>
      <c r="Q2203" s="60">
        <v>0.56940900000000005</v>
      </c>
      <c r="R2203" s="60">
        <v>0.44294992081962492</v>
      </c>
      <c r="S2203" s="60">
        <v>0.71255688809953344</v>
      </c>
      <c r="T2203" s="51" t="s">
        <v>625</v>
      </c>
    </row>
    <row r="2204" spans="1:20" s="83" customFormat="1" x14ac:dyDescent="0.25">
      <c r="A2204" s="51" t="s">
        <v>636</v>
      </c>
      <c r="B2204" s="51" t="s">
        <v>656</v>
      </c>
      <c r="C2204" s="51" t="s">
        <v>39</v>
      </c>
      <c r="D2204" s="51" t="s">
        <v>135</v>
      </c>
      <c r="E2204" s="51">
        <v>240724315</v>
      </c>
      <c r="F2204" s="51">
        <v>30</v>
      </c>
      <c r="G2204" s="52">
        <v>1E-3</v>
      </c>
      <c r="H2204" s="51">
        <v>65</v>
      </c>
      <c r="I2204" s="53">
        <v>3.3715853</v>
      </c>
      <c r="J2204" s="53">
        <v>1.8251000000000001E-3</v>
      </c>
      <c r="K2204" s="53">
        <v>3.0167491000000002</v>
      </c>
      <c r="L2204" s="54">
        <v>0.1554847</v>
      </c>
      <c r="M2204" s="55">
        <v>7.5129999999999999E-4</v>
      </c>
      <c r="N2204" s="53">
        <v>0.18711939999999999</v>
      </c>
      <c r="O2204" s="56">
        <v>330</v>
      </c>
      <c r="P2204" s="56">
        <v>107</v>
      </c>
      <c r="Q2204" s="60">
        <v>0.643625</v>
      </c>
      <c r="R2204" s="60">
        <v>0.51774764348712343</v>
      </c>
      <c r="S2204" s="60">
        <v>0.74845642711322458</v>
      </c>
      <c r="T2204" s="51" t="s">
        <v>625</v>
      </c>
    </row>
    <row r="2205" spans="1:20" s="83" customFormat="1" x14ac:dyDescent="0.25">
      <c r="A2205" s="51" t="s">
        <v>636</v>
      </c>
      <c r="B2205" s="51" t="s">
        <v>656</v>
      </c>
      <c r="C2205" s="51" t="s">
        <v>39</v>
      </c>
      <c r="D2205" s="51" t="s">
        <v>135</v>
      </c>
      <c r="E2205" s="51">
        <v>240724822</v>
      </c>
      <c r="F2205" s="51">
        <v>30</v>
      </c>
      <c r="G2205" s="52">
        <v>1E-3</v>
      </c>
      <c r="H2205" s="51">
        <v>65</v>
      </c>
      <c r="I2205" s="53">
        <v>3.6974762000000001</v>
      </c>
      <c r="J2205" s="53">
        <v>1.8753000000000001E-3</v>
      </c>
      <c r="K2205" s="53">
        <v>3.2794721999999998</v>
      </c>
      <c r="L2205" s="54">
        <v>0.18295159999999999</v>
      </c>
      <c r="M2205" s="55">
        <v>1.1437000000000001E-3</v>
      </c>
      <c r="N2205" s="53">
        <v>0.22167819999999999</v>
      </c>
      <c r="O2205" s="56">
        <v>354</v>
      </c>
      <c r="P2205" s="56">
        <v>124</v>
      </c>
      <c r="Q2205" s="60">
        <v>0.69072699999999998</v>
      </c>
      <c r="R2205" s="60">
        <v>0.56395212560003682</v>
      </c>
      <c r="S2205" s="60">
        <v>0.77739778535603321</v>
      </c>
      <c r="T2205" s="51" t="s">
        <v>625</v>
      </c>
    </row>
    <row r="2206" spans="1:20" s="83" customFormat="1" x14ac:dyDescent="0.25">
      <c r="A2206" s="51" t="s">
        <v>636</v>
      </c>
      <c r="B2206" s="51" t="s">
        <v>656</v>
      </c>
      <c r="C2206" s="51" t="s">
        <v>39</v>
      </c>
      <c r="D2206" s="51" t="s">
        <v>135</v>
      </c>
      <c r="E2206" s="51">
        <v>240725359</v>
      </c>
      <c r="F2206" s="51">
        <v>30</v>
      </c>
      <c r="G2206" s="52">
        <v>1E-3</v>
      </c>
      <c r="H2206" s="51">
        <v>65</v>
      </c>
      <c r="I2206" s="53">
        <v>3.8348293999999998</v>
      </c>
      <c r="J2206" s="53">
        <v>1.8926999999999989E-3</v>
      </c>
      <c r="K2206" s="53">
        <v>3.4046992</v>
      </c>
      <c r="L2206" s="54">
        <v>0.19243109999999999</v>
      </c>
      <c r="M2206" s="55">
        <v>9.3669999999999995E-4</v>
      </c>
      <c r="N2206" s="53">
        <v>0.2239874</v>
      </c>
      <c r="O2206" s="56">
        <v>366</v>
      </c>
      <c r="P2206" s="56">
        <v>129</v>
      </c>
      <c r="Q2206" s="60">
        <v>0.57788499999999998</v>
      </c>
      <c r="R2206" s="60">
        <v>0.44873754599485299</v>
      </c>
      <c r="S2206" s="60">
        <v>0.71163944873663365</v>
      </c>
      <c r="T2206" s="51" t="s">
        <v>625</v>
      </c>
    </row>
    <row r="2207" spans="1:20" s="83" customFormat="1" x14ac:dyDescent="0.25">
      <c r="A2207" s="51" t="s">
        <v>636</v>
      </c>
      <c r="B2207" s="51" t="s">
        <v>656</v>
      </c>
      <c r="C2207" s="51" t="s">
        <v>39</v>
      </c>
      <c r="D2207" s="51" t="s">
        <v>135</v>
      </c>
      <c r="E2207" s="51">
        <v>240725911</v>
      </c>
      <c r="F2207" s="51">
        <v>30</v>
      </c>
      <c r="G2207" s="52">
        <v>1E-3</v>
      </c>
      <c r="H2207" s="51">
        <v>65</v>
      </c>
      <c r="I2207" s="53">
        <v>3.5257692999999999</v>
      </c>
      <c r="J2207" s="53">
        <v>1.8649999999999999E-3</v>
      </c>
      <c r="K2207" s="53">
        <v>3.1437004000000002</v>
      </c>
      <c r="L2207" s="54">
        <v>0.1686078</v>
      </c>
      <c r="M2207" s="55">
        <v>7.9650000000000001E-4</v>
      </c>
      <c r="N2207" s="53">
        <v>0.20048750000000001</v>
      </c>
      <c r="O2207" s="56">
        <v>342</v>
      </c>
      <c r="P2207" s="56">
        <v>116</v>
      </c>
      <c r="Q2207" s="60">
        <v>0.60614699999999999</v>
      </c>
      <c r="R2207" s="60">
        <v>0.47663347552244389</v>
      </c>
      <c r="S2207" s="60">
        <v>0.73485281414994519</v>
      </c>
      <c r="T2207" s="51" t="s">
        <v>625</v>
      </c>
    </row>
    <row r="2208" spans="1:20" s="83" customFormat="1" x14ac:dyDescent="0.25">
      <c r="A2208" s="51" t="s">
        <v>636</v>
      </c>
      <c r="B2208" s="51" t="s">
        <v>656</v>
      </c>
      <c r="C2208" s="51" t="s">
        <v>39</v>
      </c>
      <c r="D2208" s="51" t="s">
        <v>135</v>
      </c>
      <c r="E2208" s="51">
        <v>240726432</v>
      </c>
      <c r="F2208" s="51">
        <v>30</v>
      </c>
      <c r="G2208" s="52">
        <v>1E-3</v>
      </c>
      <c r="H2208" s="51">
        <v>65</v>
      </c>
      <c r="I2208" s="53">
        <v>3.8743460000000001</v>
      </c>
      <c r="J2208" s="53">
        <v>1.8475E-3</v>
      </c>
      <c r="K2208" s="53">
        <v>3.407004999999999</v>
      </c>
      <c r="L2208" s="54">
        <v>0.20845949999999999</v>
      </c>
      <c r="M2208" s="55">
        <v>1.0036000000000001E-3</v>
      </c>
      <c r="N2208" s="53">
        <v>0.24398839999999999</v>
      </c>
      <c r="O2208" s="56">
        <v>366</v>
      </c>
      <c r="P2208" s="56">
        <v>143</v>
      </c>
      <c r="Q2208" s="60">
        <v>0.56744499999999998</v>
      </c>
      <c r="R2208" s="60">
        <v>0.45499383306556329</v>
      </c>
      <c r="S2208" s="60">
        <v>0.69715449238649463</v>
      </c>
      <c r="T2208" s="51" t="s">
        <v>625</v>
      </c>
    </row>
    <row r="2209" spans="1:20" s="83" customFormat="1" x14ac:dyDescent="0.25">
      <c r="A2209" s="51" t="s">
        <v>636</v>
      </c>
      <c r="B2209" s="51" t="s">
        <v>656</v>
      </c>
      <c r="C2209" s="51" t="s">
        <v>39</v>
      </c>
      <c r="D2209" s="51" t="s">
        <v>135</v>
      </c>
      <c r="E2209" s="51">
        <v>240726987</v>
      </c>
      <c r="F2209" s="51">
        <v>30</v>
      </c>
      <c r="G2209" s="52">
        <v>1E-3</v>
      </c>
      <c r="H2209" s="51">
        <v>65</v>
      </c>
      <c r="I2209" s="53">
        <v>3.9244650999999999</v>
      </c>
      <c r="J2209" s="53">
        <v>1.8475E-3</v>
      </c>
      <c r="K2209" s="53">
        <v>3.4818978</v>
      </c>
      <c r="L2209" s="54">
        <v>0.20391049999999999</v>
      </c>
      <c r="M2209" s="55">
        <v>9.3440000000000005E-4</v>
      </c>
      <c r="N2209" s="53">
        <v>0.22506999999999999</v>
      </c>
      <c r="O2209" s="56">
        <v>378</v>
      </c>
      <c r="P2209" s="56">
        <v>139</v>
      </c>
      <c r="Q2209" s="60">
        <v>0.53579399999999999</v>
      </c>
      <c r="R2209" s="60">
        <v>0.40970676025039221</v>
      </c>
      <c r="S2209" s="60">
        <v>0.68556350639262598</v>
      </c>
      <c r="T2209" s="51" t="s">
        <v>625</v>
      </c>
    </row>
    <row r="2210" spans="1:20" s="83" customFormat="1" x14ac:dyDescent="0.25">
      <c r="A2210" s="51" t="s">
        <v>636</v>
      </c>
      <c r="B2210" s="51" t="s">
        <v>656</v>
      </c>
      <c r="C2210" s="51" t="s">
        <v>39</v>
      </c>
      <c r="D2210" s="51" t="s">
        <v>135</v>
      </c>
      <c r="E2210" s="51">
        <v>240727547</v>
      </c>
      <c r="F2210" s="51">
        <v>30</v>
      </c>
      <c r="G2210" s="52">
        <v>1E-3</v>
      </c>
      <c r="H2210" s="51">
        <v>65</v>
      </c>
      <c r="I2210" s="53">
        <v>3.6648432</v>
      </c>
      <c r="J2210" s="53">
        <v>1.865999999999999E-3</v>
      </c>
      <c r="K2210" s="53">
        <v>3.2761488999999999</v>
      </c>
      <c r="L2210" s="54">
        <v>0.17759240000000001</v>
      </c>
      <c r="M2210" s="55">
        <v>9.9219999999999994E-4</v>
      </c>
      <c r="N2210" s="53">
        <v>0.1975317</v>
      </c>
      <c r="O2210" s="56">
        <v>354</v>
      </c>
      <c r="P2210" s="56">
        <v>122</v>
      </c>
      <c r="Q2210" s="60">
        <v>0.640405</v>
      </c>
      <c r="R2210" s="60">
        <v>0.49672589794227362</v>
      </c>
      <c r="S2210" s="60">
        <v>0.71385427108593114</v>
      </c>
      <c r="T2210" s="51" t="s">
        <v>625</v>
      </c>
    </row>
    <row r="2211" spans="1:20" s="83" customFormat="1" x14ac:dyDescent="0.25">
      <c r="A2211" s="51" t="s">
        <v>636</v>
      </c>
      <c r="B2211" s="51" t="s">
        <v>656</v>
      </c>
      <c r="C2211" s="51" t="s">
        <v>39</v>
      </c>
      <c r="D2211" s="51" t="s">
        <v>135</v>
      </c>
      <c r="E2211" s="51">
        <v>240728082</v>
      </c>
      <c r="F2211" s="51">
        <v>30</v>
      </c>
      <c r="G2211" s="52">
        <v>1E-3</v>
      </c>
      <c r="H2211" s="51">
        <v>65</v>
      </c>
      <c r="I2211" s="53">
        <v>3.6858533000000002</v>
      </c>
      <c r="J2211" s="53">
        <v>1.8771E-3</v>
      </c>
      <c r="K2211" s="53">
        <v>3.2926741000000002</v>
      </c>
      <c r="L2211" s="54">
        <v>0.17920079999999999</v>
      </c>
      <c r="M2211" s="55">
        <v>1.2386999999999999E-3</v>
      </c>
      <c r="N2211" s="53">
        <v>0.2001464</v>
      </c>
      <c r="O2211" s="56">
        <v>354</v>
      </c>
      <c r="P2211" s="56">
        <v>121</v>
      </c>
      <c r="Q2211" s="60">
        <v>0.63616099999999998</v>
      </c>
      <c r="R2211" s="60">
        <v>0.52471815312431125</v>
      </c>
      <c r="S2211" s="60">
        <v>0.74884239941531372</v>
      </c>
      <c r="T2211" s="51" t="s">
        <v>625</v>
      </c>
    </row>
    <row r="2212" spans="1:20" s="83" customFormat="1" x14ac:dyDescent="0.25">
      <c r="A2212" s="51" t="s">
        <v>636</v>
      </c>
      <c r="B2212" s="51" t="s">
        <v>656</v>
      </c>
      <c r="C2212" s="51" t="s">
        <v>39</v>
      </c>
      <c r="D2212" s="51" t="s">
        <v>135</v>
      </c>
      <c r="E2212" s="51">
        <v>240728620</v>
      </c>
      <c r="F2212" s="51">
        <v>30</v>
      </c>
      <c r="G2212" s="52">
        <v>1E-3</v>
      </c>
      <c r="H2212" s="51">
        <v>65</v>
      </c>
      <c r="I2212" s="53">
        <v>4.0231491000000004</v>
      </c>
      <c r="J2212" s="53">
        <v>1.9191E-3</v>
      </c>
      <c r="K2212" s="53">
        <v>3.5558881000000002</v>
      </c>
      <c r="L2212" s="54">
        <v>0.20269670000000001</v>
      </c>
      <c r="M2212" s="55">
        <v>1.0145E-3</v>
      </c>
      <c r="N2212" s="53">
        <v>0.25041439999999998</v>
      </c>
      <c r="O2212" s="56">
        <v>378</v>
      </c>
      <c r="P2212" s="56">
        <v>138</v>
      </c>
      <c r="Q2212" s="60">
        <v>0.54283099999999995</v>
      </c>
      <c r="R2212" s="60">
        <v>0.36699122388705491</v>
      </c>
      <c r="S2212" s="60">
        <v>0.70406044850637528</v>
      </c>
      <c r="T2212" s="51" t="s">
        <v>625</v>
      </c>
    </row>
    <row r="2213" spans="1:20" s="83" customFormat="1" x14ac:dyDescent="0.25">
      <c r="A2213" s="51" t="s">
        <v>636</v>
      </c>
      <c r="B2213" s="51" t="s">
        <v>656</v>
      </c>
      <c r="C2213" s="51" t="s">
        <v>39</v>
      </c>
      <c r="D2213" s="51" t="s">
        <v>135</v>
      </c>
      <c r="E2213" s="51">
        <v>240729194</v>
      </c>
      <c r="F2213" s="51">
        <v>30</v>
      </c>
      <c r="G2213" s="52">
        <v>1E-3</v>
      </c>
      <c r="H2213" s="51">
        <v>65</v>
      </c>
      <c r="I2213" s="53">
        <v>3.7110362000000001</v>
      </c>
      <c r="J2213" s="53">
        <v>1.9113000000000001E-3</v>
      </c>
      <c r="K2213" s="53">
        <v>3.2638322999999998</v>
      </c>
      <c r="L2213" s="54">
        <v>0.2076568</v>
      </c>
      <c r="M2213" s="55">
        <v>9.9050000000000006E-4</v>
      </c>
      <c r="N2213" s="53">
        <v>0.22611800000000001</v>
      </c>
      <c r="O2213" s="56">
        <v>354</v>
      </c>
      <c r="P2213" s="56">
        <v>138</v>
      </c>
      <c r="Q2213" s="60">
        <v>0.56806100000000004</v>
      </c>
      <c r="R2213" s="60">
        <v>0.44038383651723811</v>
      </c>
      <c r="S2213" s="60">
        <v>0.73106627890029097</v>
      </c>
      <c r="T2213" s="51" t="s">
        <v>625</v>
      </c>
    </row>
    <row r="2214" spans="1:20" s="83" customFormat="1" x14ac:dyDescent="0.25">
      <c r="A2214" s="51" t="s">
        <v>636</v>
      </c>
      <c r="B2214" s="51" t="s">
        <v>656</v>
      </c>
      <c r="C2214" s="51" t="s">
        <v>39</v>
      </c>
      <c r="D2214" s="51" t="s">
        <v>135</v>
      </c>
      <c r="E2214" s="51">
        <v>240729732</v>
      </c>
      <c r="F2214" s="51">
        <v>30</v>
      </c>
      <c r="G2214" s="52">
        <v>1E-3</v>
      </c>
      <c r="H2214" s="51">
        <v>65</v>
      </c>
      <c r="I2214" s="53">
        <v>3.5863394999999998</v>
      </c>
      <c r="J2214" s="53">
        <v>1.9522999999999999E-3</v>
      </c>
      <c r="K2214" s="53">
        <v>3.1667838000000001</v>
      </c>
      <c r="L2214" s="54">
        <v>0.1840368</v>
      </c>
      <c r="M2214" s="55">
        <v>8.6680000000000004E-4</v>
      </c>
      <c r="N2214" s="53">
        <v>0.22190679999999999</v>
      </c>
      <c r="O2214" s="56">
        <v>342</v>
      </c>
      <c r="P2214" s="56">
        <v>127</v>
      </c>
      <c r="Q2214" s="60">
        <v>0.57572100000000004</v>
      </c>
      <c r="R2214" s="60">
        <v>0.43195906598935491</v>
      </c>
      <c r="S2214" s="60">
        <v>0.69967135335431641</v>
      </c>
      <c r="T2214" s="51" t="s">
        <v>625</v>
      </c>
    </row>
    <row r="2215" spans="1:20" s="83" customFormat="1" x14ac:dyDescent="0.25">
      <c r="A2215" s="51" t="s">
        <v>636</v>
      </c>
      <c r="B2215" s="51" t="s">
        <v>656</v>
      </c>
      <c r="C2215" s="51" t="s">
        <v>39</v>
      </c>
      <c r="D2215" s="51" t="s">
        <v>135</v>
      </c>
      <c r="E2215" s="51">
        <v>240730259</v>
      </c>
      <c r="F2215" s="51">
        <v>30</v>
      </c>
      <c r="G2215" s="52">
        <v>1E-3</v>
      </c>
      <c r="H2215" s="51">
        <v>65</v>
      </c>
      <c r="I2215" s="53">
        <v>3.5765041000000002</v>
      </c>
      <c r="J2215" s="53">
        <v>1.8728E-3</v>
      </c>
      <c r="K2215" s="53">
        <v>3.1622412999999998</v>
      </c>
      <c r="L2215" s="54">
        <v>0.17798220000000001</v>
      </c>
      <c r="M2215" s="55">
        <v>9.1500000000000001E-4</v>
      </c>
      <c r="N2215" s="53">
        <v>0.22260489999999999</v>
      </c>
      <c r="O2215" s="56">
        <v>342</v>
      </c>
      <c r="P2215" s="56">
        <v>124</v>
      </c>
      <c r="Q2215" s="60">
        <v>0.56872699999999998</v>
      </c>
      <c r="R2215" s="60">
        <v>0.45220637059669128</v>
      </c>
      <c r="S2215" s="60">
        <v>0.69851016135734367</v>
      </c>
      <c r="T2215" s="51" t="s">
        <v>625</v>
      </c>
    </row>
    <row r="2216" spans="1:20" s="83" customFormat="1" x14ac:dyDescent="0.25">
      <c r="A2216" s="51" t="s">
        <v>636</v>
      </c>
      <c r="B2216" s="51" t="s">
        <v>656</v>
      </c>
      <c r="C2216" s="51" t="s">
        <v>39</v>
      </c>
      <c r="D2216" s="51" t="s">
        <v>135</v>
      </c>
      <c r="E2216" s="51">
        <v>240730785</v>
      </c>
      <c r="F2216" s="51">
        <v>30</v>
      </c>
      <c r="G2216" s="52">
        <v>1E-3</v>
      </c>
      <c r="H2216" s="51">
        <v>65</v>
      </c>
      <c r="I2216" s="53">
        <v>3.3179677000000001</v>
      </c>
      <c r="J2216" s="53">
        <v>1.8802999999999999E-3</v>
      </c>
      <c r="K2216" s="53">
        <v>2.9313886999999998</v>
      </c>
      <c r="L2216" s="54">
        <v>0.1690825</v>
      </c>
      <c r="M2216" s="55">
        <v>7.9549999999999998E-4</v>
      </c>
      <c r="N2216" s="53">
        <v>0.2046248</v>
      </c>
      <c r="O2216" s="56">
        <v>318</v>
      </c>
      <c r="P2216" s="56">
        <v>117</v>
      </c>
      <c r="Q2216" s="60">
        <v>0.602383</v>
      </c>
      <c r="R2216" s="60">
        <v>0.43986978014571682</v>
      </c>
      <c r="S2216" s="60">
        <v>0.71248745111055023</v>
      </c>
      <c r="T2216" s="51" t="s">
        <v>625</v>
      </c>
    </row>
    <row r="2217" spans="1:20" s="83" customFormat="1" x14ac:dyDescent="0.25">
      <c r="A2217" s="51" t="s">
        <v>636</v>
      </c>
      <c r="B2217" s="51" t="s">
        <v>656</v>
      </c>
      <c r="C2217" s="51" t="s">
        <v>39</v>
      </c>
      <c r="D2217" s="51" t="s">
        <v>135</v>
      </c>
      <c r="E2217" s="51">
        <v>240731286</v>
      </c>
      <c r="F2217" s="51">
        <v>30</v>
      </c>
      <c r="G2217" s="52">
        <v>1E-3</v>
      </c>
      <c r="H2217" s="51">
        <v>65</v>
      </c>
      <c r="I2217" s="53">
        <v>3.5369549999999998</v>
      </c>
      <c r="J2217" s="53">
        <v>1.8702E-3</v>
      </c>
      <c r="K2217" s="53">
        <v>3.1405291000000011</v>
      </c>
      <c r="L2217" s="54">
        <v>0.1768373</v>
      </c>
      <c r="M2217" s="55">
        <v>8.5879999999999995E-4</v>
      </c>
      <c r="N2217" s="53">
        <v>0.20654210000000001</v>
      </c>
      <c r="O2217" s="56">
        <v>342</v>
      </c>
      <c r="P2217" s="56">
        <v>123</v>
      </c>
      <c r="Q2217" s="60">
        <v>0.61334500000000003</v>
      </c>
      <c r="R2217" s="60">
        <v>0.46074793497033872</v>
      </c>
      <c r="S2217" s="60">
        <v>0.71423999119594339</v>
      </c>
      <c r="T2217" s="51" t="s">
        <v>625</v>
      </c>
    </row>
    <row r="2218" spans="1:20" s="83" customFormat="1" x14ac:dyDescent="0.25">
      <c r="A2218" s="51" t="s">
        <v>636</v>
      </c>
      <c r="B2218" s="51" t="s">
        <v>656</v>
      </c>
      <c r="C2218" s="51" t="s">
        <v>39</v>
      </c>
      <c r="D2218" s="51" t="s">
        <v>135</v>
      </c>
      <c r="E2218" s="51">
        <v>240731807</v>
      </c>
      <c r="F2218" s="51">
        <v>30</v>
      </c>
      <c r="G2218" s="52">
        <v>1E-3</v>
      </c>
      <c r="H2218" s="51">
        <v>65</v>
      </c>
      <c r="I2218" s="53">
        <v>3.4482561</v>
      </c>
      <c r="J2218" s="53">
        <v>1.8450999999999999E-3</v>
      </c>
      <c r="K2218" s="53">
        <v>3.0308741000000001</v>
      </c>
      <c r="L2218" s="54">
        <v>0.18595790000000001</v>
      </c>
      <c r="M2218" s="55">
        <v>8.788E-4</v>
      </c>
      <c r="N2218" s="53">
        <v>0.21836920000000001</v>
      </c>
      <c r="O2218" s="56">
        <v>330</v>
      </c>
      <c r="P2218" s="56">
        <v>125</v>
      </c>
      <c r="Q2218" s="60">
        <v>0.628274</v>
      </c>
      <c r="R2218" s="60">
        <v>0.49512512280578058</v>
      </c>
      <c r="S2218" s="60">
        <v>0.73422380210171712</v>
      </c>
      <c r="T2218" s="51" t="s">
        <v>625</v>
      </c>
    </row>
    <row r="2219" spans="1:20" s="83" customFormat="1" x14ac:dyDescent="0.25">
      <c r="A2219" s="51" t="s">
        <v>636</v>
      </c>
      <c r="B2219" s="51" t="s">
        <v>656</v>
      </c>
      <c r="C2219" s="51" t="s">
        <v>39</v>
      </c>
      <c r="D2219" s="51" t="s">
        <v>135</v>
      </c>
      <c r="E2219" s="51">
        <v>240732321</v>
      </c>
      <c r="F2219" s="51">
        <v>30</v>
      </c>
      <c r="G2219" s="52">
        <v>1E-3</v>
      </c>
      <c r="H2219" s="51">
        <v>65</v>
      </c>
      <c r="I2219" s="53">
        <v>3.8285045000000002</v>
      </c>
      <c r="J2219" s="53">
        <v>1.8518E-3</v>
      </c>
      <c r="K2219" s="53">
        <v>3.3945702</v>
      </c>
      <c r="L2219" s="54">
        <v>0.19137789999999999</v>
      </c>
      <c r="M2219" s="55">
        <v>9.144E-4</v>
      </c>
      <c r="N2219" s="53">
        <v>0.2289648</v>
      </c>
      <c r="O2219" s="56">
        <v>366</v>
      </c>
      <c r="P2219" s="56">
        <v>132</v>
      </c>
      <c r="Q2219" s="60">
        <v>0.53964800000000002</v>
      </c>
      <c r="R2219" s="60">
        <v>0.38914024209084308</v>
      </c>
      <c r="S2219" s="60">
        <v>0.68545199414371871</v>
      </c>
      <c r="T2219" s="51" t="s">
        <v>625</v>
      </c>
    </row>
    <row r="2220" spans="1:20" s="83" customFormat="1" x14ac:dyDescent="0.25">
      <c r="A2220" s="51" t="s">
        <v>636</v>
      </c>
      <c r="B2220" s="51" t="s">
        <v>656</v>
      </c>
      <c r="C2220" s="51" t="s">
        <v>39</v>
      </c>
      <c r="D2220" s="51" t="s">
        <v>135</v>
      </c>
      <c r="E2220" s="51">
        <v>240733279</v>
      </c>
      <c r="F2220" s="51">
        <v>30</v>
      </c>
      <c r="G2220" s="52">
        <v>1E-3</v>
      </c>
      <c r="H2220" s="51">
        <v>65</v>
      </c>
      <c r="I2220" s="53">
        <v>3.3049761000000002</v>
      </c>
      <c r="J2220" s="53">
        <v>1.8276E-3</v>
      </c>
      <c r="K2220" s="53">
        <v>2.928515599999999</v>
      </c>
      <c r="L2220" s="54">
        <v>0.1639862</v>
      </c>
      <c r="M2220" s="55">
        <v>7.8379999999999997E-4</v>
      </c>
      <c r="N2220" s="53">
        <v>0.1993347</v>
      </c>
      <c r="O2220" s="56">
        <v>318</v>
      </c>
      <c r="P2220" s="56">
        <v>110</v>
      </c>
      <c r="Q2220" s="60">
        <v>0.59185200000000004</v>
      </c>
      <c r="R2220" s="60">
        <v>0.50282305642222502</v>
      </c>
      <c r="S2220" s="60">
        <v>0.72581738968552345</v>
      </c>
      <c r="T2220" s="51" t="s">
        <v>625</v>
      </c>
    </row>
    <row r="2221" spans="1:20" s="83" customFormat="1" x14ac:dyDescent="0.25">
      <c r="A2221" s="51" t="s">
        <v>636</v>
      </c>
      <c r="B2221" s="51" t="s">
        <v>656</v>
      </c>
      <c r="C2221" s="51" t="s">
        <v>39</v>
      </c>
      <c r="D2221" s="51" t="s">
        <v>135</v>
      </c>
      <c r="E2221" s="51">
        <v>240733778</v>
      </c>
      <c r="F2221" s="51">
        <v>30</v>
      </c>
      <c r="G2221" s="52">
        <v>1E-3</v>
      </c>
      <c r="H2221" s="51">
        <v>65</v>
      </c>
      <c r="I2221" s="53">
        <v>3.8235926999999998</v>
      </c>
      <c r="J2221" s="53">
        <v>1.7974E-3</v>
      </c>
      <c r="K2221" s="53">
        <v>3.3963410000000001</v>
      </c>
      <c r="L2221" s="54">
        <v>0.19524659999999999</v>
      </c>
      <c r="M2221" s="55">
        <v>1.0437999999999999E-3</v>
      </c>
      <c r="N2221" s="53">
        <v>0.21749950000000001</v>
      </c>
      <c r="O2221" s="56">
        <v>366</v>
      </c>
      <c r="P2221" s="56">
        <v>131</v>
      </c>
      <c r="Q2221" s="60">
        <v>0.59756200000000004</v>
      </c>
      <c r="R2221" s="60">
        <v>0.47287685351937508</v>
      </c>
      <c r="S2221" s="60">
        <v>0.71522945692106543</v>
      </c>
      <c r="T2221" s="51" t="s">
        <v>625</v>
      </c>
    </row>
    <row r="2222" spans="1:20" s="83" customFormat="1" x14ac:dyDescent="0.25">
      <c r="A2222" s="51" t="s">
        <v>636</v>
      </c>
      <c r="B2222" s="51" t="s">
        <v>656</v>
      </c>
      <c r="C2222" s="51" t="s">
        <v>39</v>
      </c>
      <c r="D2222" s="51" t="s">
        <v>135</v>
      </c>
      <c r="E2222" s="51">
        <v>240734330</v>
      </c>
      <c r="F2222" s="51">
        <v>30</v>
      </c>
      <c r="G2222" s="52">
        <v>1E-3</v>
      </c>
      <c r="H2222" s="51">
        <v>91</v>
      </c>
      <c r="I2222" s="53">
        <v>3.7231198999999999</v>
      </c>
      <c r="J2222" s="53">
        <v>2.0847999999999999E-3</v>
      </c>
      <c r="K2222" s="53">
        <v>3.2852971000000002</v>
      </c>
      <c r="L2222" s="54">
        <v>0.19021109999999999</v>
      </c>
      <c r="M2222" s="55">
        <v>9.1989999999999997E-4</v>
      </c>
      <c r="N2222" s="53">
        <v>0.23341300000000001</v>
      </c>
      <c r="O2222" s="56">
        <v>354</v>
      </c>
      <c r="P2222" s="56">
        <v>128</v>
      </c>
      <c r="Q2222" s="60">
        <v>0.56550100000000003</v>
      </c>
      <c r="R2222" s="60">
        <v>0.40540264944642029</v>
      </c>
      <c r="S2222" s="60">
        <v>0.69679546506511347</v>
      </c>
      <c r="T2222" s="51" t="s">
        <v>625</v>
      </c>
    </row>
    <row r="2223" spans="1:20" s="83" customFormat="1" x14ac:dyDescent="0.25">
      <c r="A2223" s="51" t="s">
        <v>636</v>
      </c>
      <c r="B2223" s="51" t="s">
        <v>656</v>
      </c>
      <c r="C2223" s="51" t="s">
        <v>39</v>
      </c>
      <c r="D2223" s="51" t="s">
        <v>135</v>
      </c>
      <c r="E2223" s="51">
        <v>240734874</v>
      </c>
      <c r="F2223" s="51">
        <v>30</v>
      </c>
      <c r="G2223" s="52">
        <v>1E-3</v>
      </c>
      <c r="H2223" s="51">
        <v>91</v>
      </c>
      <c r="I2223" s="53">
        <v>3.7143668999999999</v>
      </c>
      <c r="J2223" s="53">
        <v>2.1800000000000001E-3</v>
      </c>
      <c r="K2223" s="53">
        <v>3.269638800000001</v>
      </c>
      <c r="L2223" s="54">
        <v>0.20126289999999999</v>
      </c>
      <c r="M2223" s="55">
        <v>1.0169000000000001E-3</v>
      </c>
      <c r="N2223" s="53">
        <v>0.22965630000000001</v>
      </c>
      <c r="O2223" s="56">
        <v>354</v>
      </c>
      <c r="P2223" s="56">
        <v>139</v>
      </c>
      <c r="Q2223" s="60">
        <v>0.59955599999999998</v>
      </c>
      <c r="R2223" s="60">
        <v>0.49251306730275862</v>
      </c>
      <c r="S2223" s="60">
        <v>0.7318807299101685</v>
      </c>
      <c r="T2223" s="51" t="s">
        <v>625</v>
      </c>
    </row>
    <row r="2224" spans="1:20" s="83" customFormat="1" x14ac:dyDescent="0.25">
      <c r="A2224" s="51" t="s">
        <v>636</v>
      </c>
      <c r="B2224" s="51" t="s">
        <v>656</v>
      </c>
      <c r="C2224" s="51" t="s">
        <v>39</v>
      </c>
      <c r="D2224" s="51" t="s">
        <v>135</v>
      </c>
      <c r="E2224" s="51">
        <v>240735417</v>
      </c>
      <c r="F2224" s="51">
        <v>30</v>
      </c>
      <c r="G2224" s="52">
        <v>1E-3</v>
      </c>
      <c r="H2224" s="51">
        <v>91</v>
      </c>
      <c r="I2224" s="53">
        <v>3.5543882999999998</v>
      </c>
      <c r="J2224" s="53">
        <v>1.9667E-3</v>
      </c>
      <c r="K2224" s="53">
        <v>3.136565500000001</v>
      </c>
      <c r="L2224" s="54">
        <v>0.17526749999999999</v>
      </c>
      <c r="M2224" s="55">
        <v>8.5419999999999995E-4</v>
      </c>
      <c r="N2224" s="53">
        <v>0.2294583</v>
      </c>
      <c r="O2224" s="56">
        <v>330</v>
      </c>
      <c r="P2224" s="56">
        <v>117</v>
      </c>
      <c r="Q2224" s="60">
        <v>0.61621199999999998</v>
      </c>
      <c r="R2224" s="60">
        <v>0.49326678806523849</v>
      </c>
      <c r="S2224" s="60">
        <v>0.71977001196958401</v>
      </c>
      <c r="T2224" s="51" t="s">
        <v>625</v>
      </c>
    </row>
    <row r="2225" spans="1:20" s="83" customFormat="1" x14ac:dyDescent="0.25">
      <c r="A2225" s="51" t="s">
        <v>636</v>
      </c>
      <c r="B2225" s="51" t="s">
        <v>656</v>
      </c>
      <c r="C2225" s="51" t="s">
        <v>39</v>
      </c>
      <c r="D2225" s="51" t="s">
        <v>135</v>
      </c>
      <c r="E2225" s="51">
        <v>240736358</v>
      </c>
      <c r="F2225" s="51">
        <v>30</v>
      </c>
      <c r="G2225" s="52">
        <v>1E-3</v>
      </c>
      <c r="H2225" s="51">
        <v>91</v>
      </c>
      <c r="I2225" s="53">
        <v>3.9813955000000001</v>
      </c>
      <c r="J2225" s="53">
        <v>1.9354999999999999E-3</v>
      </c>
      <c r="K2225" s="53">
        <v>3.5304343999999999</v>
      </c>
      <c r="L2225" s="54">
        <v>0.1989609</v>
      </c>
      <c r="M2225" s="55">
        <v>9.7139999999999998E-4</v>
      </c>
      <c r="N2225" s="53">
        <v>0.23836080000000001</v>
      </c>
      <c r="O2225" s="56">
        <v>378</v>
      </c>
      <c r="P2225" s="56">
        <v>135</v>
      </c>
      <c r="Q2225" s="60">
        <v>0.66940900000000003</v>
      </c>
      <c r="R2225" s="60">
        <v>0.55443056544405189</v>
      </c>
      <c r="S2225" s="60">
        <v>0.77112861835961799</v>
      </c>
      <c r="T2225" s="51" t="s">
        <v>625</v>
      </c>
    </row>
    <row r="2226" spans="1:20" s="83" customFormat="1" x14ac:dyDescent="0.25">
      <c r="A2226" s="51" t="s">
        <v>636</v>
      </c>
      <c r="B2226" s="51" t="s">
        <v>656</v>
      </c>
      <c r="C2226" s="51" t="s">
        <v>39</v>
      </c>
      <c r="D2226" s="51" t="s">
        <v>135</v>
      </c>
      <c r="E2226" s="51">
        <v>240736926</v>
      </c>
      <c r="F2226" s="51">
        <v>30</v>
      </c>
      <c r="G2226" s="52">
        <v>1E-3</v>
      </c>
      <c r="H2226" s="51">
        <v>91</v>
      </c>
      <c r="I2226" s="53">
        <v>3.6743329999999998</v>
      </c>
      <c r="J2226" s="53">
        <v>1.8407E-3</v>
      </c>
      <c r="K2226" s="53">
        <v>3.2589784000000002</v>
      </c>
      <c r="L2226" s="54">
        <v>0.18896869999999999</v>
      </c>
      <c r="M2226" s="55">
        <v>8.7739999999999997E-4</v>
      </c>
      <c r="N2226" s="53">
        <v>0.2128544</v>
      </c>
      <c r="O2226" s="56">
        <v>354</v>
      </c>
      <c r="P2226" s="56">
        <v>127</v>
      </c>
      <c r="Q2226" s="60">
        <v>0.57568200000000003</v>
      </c>
      <c r="R2226" s="60">
        <v>0.43135691979469759</v>
      </c>
      <c r="S2226" s="60">
        <v>0.6945105602158661</v>
      </c>
      <c r="T2226" s="51" t="s">
        <v>625</v>
      </c>
    </row>
    <row r="2227" spans="1:20" s="83" customFormat="1" x14ac:dyDescent="0.25">
      <c r="A2227" s="51" t="s">
        <v>636</v>
      </c>
      <c r="B2227" s="51" t="s">
        <v>656</v>
      </c>
      <c r="C2227" s="51" t="s">
        <v>39</v>
      </c>
      <c r="D2227" s="51" t="s">
        <v>135</v>
      </c>
      <c r="E2227" s="51">
        <v>240737463</v>
      </c>
      <c r="F2227" s="51">
        <v>30</v>
      </c>
      <c r="G2227" s="52">
        <v>1E-3</v>
      </c>
      <c r="H2227" s="51">
        <v>91</v>
      </c>
      <c r="I2227" s="53">
        <v>3.5752119000000002</v>
      </c>
      <c r="J2227" s="53">
        <v>1.8391E-3</v>
      </c>
      <c r="K2227" s="53">
        <v>3.1621538</v>
      </c>
      <c r="L2227" s="54">
        <v>0.17661569999999999</v>
      </c>
      <c r="M2227" s="55">
        <v>8.2529999999999995E-4</v>
      </c>
      <c r="N2227" s="53">
        <v>0.2235606</v>
      </c>
      <c r="O2227" s="56">
        <v>342</v>
      </c>
      <c r="P2227" s="56">
        <v>120</v>
      </c>
      <c r="Q2227" s="60">
        <v>0.70168600000000003</v>
      </c>
      <c r="R2227" s="60">
        <v>0.56567212184852189</v>
      </c>
      <c r="S2227" s="60">
        <v>0.77697045701839007</v>
      </c>
      <c r="T2227" s="51" t="s">
        <v>625</v>
      </c>
    </row>
    <row r="2228" spans="1:20" s="83" customFormat="1" x14ac:dyDescent="0.25">
      <c r="A2228" s="51" t="s">
        <v>636</v>
      </c>
      <c r="B2228" s="51" t="s">
        <v>656</v>
      </c>
      <c r="C2228" s="51" t="s">
        <v>39</v>
      </c>
      <c r="D2228" s="51" t="s">
        <v>135</v>
      </c>
      <c r="E2228" s="51">
        <v>240738387</v>
      </c>
      <c r="F2228" s="51">
        <v>30</v>
      </c>
      <c r="G2228" s="52">
        <v>1E-3</v>
      </c>
      <c r="H2228" s="51">
        <v>91</v>
      </c>
      <c r="I2228" s="53">
        <v>3.0969204000000001</v>
      </c>
      <c r="J2228" s="53">
        <v>1.8526E-3</v>
      </c>
      <c r="K2228" s="53">
        <v>2.7014466000000001</v>
      </c>
      <c r="L2228" s="54">
        <v>0.17275579999999999</v>
      </c>
      <c r="M2228" s="55">
        <v>1.0457999999999999E-3</v>
      </c>
      <c r="N2228" s="53">
        <v>0.2101816</v>
      </c>
      <c r="O2228" s="56">
        <v>294</v>
      </c>
      <c r="P2228" s="56">
        <v>120</v>
      </c>
      <c r="Q2228" s="60">
        <v>0.63660399999999995</v>
      </c>
      <c r="R2228" s="60">
        <v>0.5226785143390934</v>
      </c>
      <c r="S2228" s="60">
        <v>0.75910087653419289</v>
      </c>
      <c r="T2228" s="51" t="s">
        <v>625</v>
      </c>
    </row>
    <row r="2229" spans="1:20" s="83" customFormat="1" x14ac:dyDescent="0.25">
      <c r="A2229" s="51" t="s">
        <v>636</v>
      </c>
      <c r="B2229" s="51" t="s">
        <v>656</v>
      </c>
      <c r="C2229" s="51" t="s">
        <v>39</v>
      </c>
      <c r="D2229" s="51" t="s">
        <v>135</v>
      </c>
      <c r="E2229" s="51">
        <v>240738867</v>
      </c>
      <c r="F2229" s="51">
        <v>30</v>
      </c>
      <c r="G2229" s="52">
        <v>1E-3</v>
      </c>
      <c r="H2229" s="51">
        <v>91</v>
      </c>
      <c r="I2229" s="53">
        <v>3.8528623999999998</v>
      </c>
      <c r="J2229" s="53">
        <v>1.825E-3</v>
      </c>
      <c r="K2229" s="53">
        <v>3.415883899999999</v>
      </c>
      <c r="L2229" s="54">
        <v>0.19193250000000001</v>
      </c>
      <c r="M2229" s="55">
        <v>9.6630000000000001E-4</v>
      </c>
      <c r="N2229" s="53">
        <v>0.23199400000000001</v>
      </c>
      <c r="O2229" s="56">
        <v>366</v>
      </c>
      <c r="P2229" s="56">
        <v>133</v>
      </c>
      <c r="Q2229" s="60">
        <v>0.64946199999999998</v>
      </c>
      <c r="R2229" s="60">
        <v>0.51875373116209489</v>
      </c>
      <c r="S2229" s="60">
        <v>0.74070569596304414</v>
      </c>
      <c r="T2229" s="51" t="s">
        <v>625</v>
      </c>
    </row>
    <row r="2230" spans="1:20" s="83" customFormat="1" x14ac:dyDescent="0.25">
      <c r="A2230" s="51" t="s">
        <v>636</v>
      </c>
      <c r="B2230" s="51" t="s">
        <v>656</v>
      </c>
      <c r="C2230" s="51" t="s">
        <v>39</v>
      </c>
      <c r="D2230" s="51" t="s">
        <v>135</v>
      </c>
      <c r="E2230" s="51">
        <v>240739421</v>
      </c>
      <c r="F2230" s="51">
        <v>30</v>
      </c>
      <c r="G2230" s="52">
        <v>1E-3</v>
      </c>
      <c r="H2230" s="51">
        <v>91</v>
      </c>
      <c r="I2230" s="53">
        <v>3.4343151000000001</v>
      </c>
      <c r="J2230" s="53">
        <v>1.8376E-3</v>
      </c>
      <c r="K2230" s="53">
        <v>3.0354668999999999</v>
      </c>
      <c r="L2230" s="54">
        <v>0.17438129999999999</v>
      </c>
      <c r="M2230" s="55">
        <v>8.4179999999999997E-4</v>
      </c>
      <c r="N2230" s="53">
        <v>0.2116603</v>
      </c>
      <c r="O2230" s="56">
        <v>330</v>
      </c>
      <c r="P2230" s="56">
        <v>117</v>
      </c>
      <c r="Q2230" s="60">
        <v>0.54844999999999999</v>
      </c>
      <c r="R2230" s="60">
        <v>0.45728860335391952</v>
      </c>
      <c r="S2230" s="60">
        <v>0.69935612081513931</v>
      </c>
      <c r="T2230" s="51" t="s">
        <v>625</v>
      </c>
    </row>
    <row r="2231" spans="1:20" s="83" customFormat="1" x14ac:dyDescent="0.25">
      <c r="A2231" s="51" t="s">
        <v>636</v>
      </c>
      <c r="B2231" s="51" t="s">
        <v>656</v>
      </c>
      <c r="C2231" s="51" t="s">
        <v>39</v>
      </c>
      <c r="D2231" s="51" t="s">
        <v>135</v>
      </c>
      <c r="E2231" s="51">
        <v>240739933</v>
      </c>
      <c r="F2231" s="51">
        <v>30</v>
      </c>
      <c r="G2231" s="52">
        <v>1E-3</v>
      </c>
      <c r="H2231" s="51">
        <v>91</v>
      </c>
      <c r="I2231" s="53">
        <v>3.9587487000000001</v>
      </c>
      <c r="J2231" s="53">
        <v>1.864E-3</v>
      </c>
      <c r="K2231" s="53">
        <v>3.5306707999999989</v>
      </c>
      <c r="L2231" s="54">
        <v>0.1925644</v>
      </c>
      <c r="M2231" s="55">
        <v>9.1449999999999995E-4</v>
      </c>
      <c r="N2231" s="53">
        <v>0.2218918</v>
      </c>
      <c r="O2231" s="56">
        <v>378</v>
      </c>
      <c r="P2231" s="56">
        <v>132</v>
      </c>
      <c r="Q2231" s="60">
        <v>0.56317300000000003</v>
      </c>
      <c r="R2231" s="60">
        <v>0.42935088006420891</v>
      </c>
      <c r="S2231" s="60">
        <v>0.69465226156134219</v>
      </c>
      <c r="T2231" s="51" t="s">
        <v>625</v>
      </c>
    </row>
    <row r="2232" spans="1:20" s="83" customFormat="1" x14ac:dyDescent="0.25">
      <c r="A2232" s="51" t="s">
        <v>636</v>
      </c>
      <c r="B2232" s="51" t="s">
        <v>656</v>
      </c>
      <c r="C2232" s="51" t="s">
        <v>39</v>
      </c>
      <c r="D2232" s="51" t="s">
        <v>135</v>
      </c>
      <c r="E2232" s="51">
        <v>240740498</v>
      </c>
      <c r="F2232" s="51">
        <v>30</v>
      </c>
      <c r="G2232" s="52">
        <v>1E-3</v>
      </c>
      <c r="H2232" s="51">
        <v>91</v>
      </c>
      <c r="I2232" s="53">
        <v>3.6038888</v>
      </c>
      <c r="J2232" s="53">
        <v>1.8557000000000001E-3</v>
      </c>
      <c r="K2232" s="53">
        <v>3.2028132999999999</v>
      </c>
      <c r="L2232" s="54">
        <v>0.1771219</v>
      </c>
      <c r="M2232" s="55">
        <v>8.5570000000000004E-4</v>
      </c>
      <c r="N2232" s="53">
        <v>0.2110002</v>
      </c>
      <c r="O2232" s="56">
        <v>342</v>
      </c>
      <c r="P2232" s="56">
        <v>120</v>
      </c>
      <c r="Q2232" s="60">
        <v>0.52447900000000003</v>
      </c>
      <c r="R2232" s="60">
        <v>0.3850619756489454</v>
      </c>
      <c r="S2232" s="60">
        <v>0.6723236830882916</v>
      </c>
      <c r="T2232" s="51" t="s">
        <v>625</v>
      </c>
    </row>
    <row r="2233" spans="1:20" s="83" customFormat="1" x14ac:dyDescent="0.25">
      <c r="A2233" s="51" t="s">
        <v>636</v>
      </c>
      <c r="B2233" s="51" t="s">
        <v>656</v>
      </c>
      <c r="C2233" s="51" t="s">
        <v>39</v>
      </c>
      <c r="D2233" s="51" t="s">
        <v>135</v>
      </c>
      <c r="E2233" s="51">
        <v>240741027</v>
      </c>
      <c r="F2233" s="51">
        <v>30</v>
      </c>
      <c r="G2233" s="52">
        <v>1E-3</v>
      </c>
      <c r="H2233" s="51">
        <v>91</v>
      </c>
      <c r="I2233" s="53">
        <v>3.7238745999999998</v>
      </c>
      <c r="J2233" s="53">
        <v>1.8606E-3</v>
      </c>
      <c r="K2233" s="53">
        <v>3.2801320999999999</v>
      </c>
      <c r="L2233" s="54">
        <v>0.19891590000000001</v>
      </c>
      <c r="M2233" s="55">
        <v>9.9050000000000006E-4</v>
      </c>
      <c r="N2233" s="53">
        <v>0.23142019999999999</v>
      </c>
      <c r="O2233" s="56">
        <v>354</v>
      </c>
      <c r="P2233" s="56">
        <v>138</v>
      </c>
      <c r="Q2233" s="60">
        <v>0.53320599999999996</v>
      </c>
      <c r="R2233" s="60">
        <v>0.39646992772948098</v>
      </c>
      <c r="S2233" s="60">
        <v>0.66747225007198141</v>
      </c>
      <c r="T2233" s="51" t="s">
        <v>625</v>
      </c>
    </row>
    <row r="2234" spans="1:20" s="83" customFormat="1" x14ac:dyDescent="0.25">
      <c r="A2234" s="51" t="s">
        <v>636</v>
      </c>
      <c r="B2234" s="51" t="s">
        <v>656</v>
      </c>
      <c r="C2234" s="51" t="s">
        <v>39</v>
      </c>
      <c r="D2234" s="51" t="s">
        <v>135</v>
      </c>
      <c r="E2234" s="51">
        <v>240741569</v>
      </c>
      <c r="F2234" s="51">
        <v>30</v>
      </c>
      <c r="G2234" s="52">
        <v>1E-3</v>
      </c>
      <c r="H2234" s="51">
        <v>91</v>
      </c>
      <c r="I2234" s="53">
        <v>3.6923387000000001</v>
      </c>
      <c r="J2234" s="53">
        <v>1.8083999999999999E-3</v>
      </c>
      <c r="K2234" s="53">
        <v>3.2781164</v>
      </c>
      <c r="L2234" s="54">
        <v>0.1808004</v>
      </c>
      <c r="M2234" s="55">
        <v>8.4380000000000002E-4</v>
      </c>
      <c r="N2234" s="53">
        <v>0.22067999999999999</v>
      </c>
      <c r="O2234" s="56">
        <v>354</v>
      </c>
      <c r="P2234" s="56">
        <v>125</v>
      </c>
      <c r="Q2234" s="60">
        <v>0.608761</v>
      </c>
      <c r="R2234" s="60">
        <v>0.46741068965992449</v>
      </c>
      <c r="S2234" s="60">
        <v>0.71625874926317779</v>
      </c>
      <c r="T2234" s="51" t="s">
        <v>625</v>
      </c>
    </row>
    <row r="2235" spans="1:20" s="83" customFormat="1" x14ac:dyDescent="0.25">
      <c r="A2235" s="51" t="s">
        <v>636</v>
      </c>
      <c r="B2235" s="51" t="s">
        <v>656</v>
      </c>
      <c r="C2235" s="51" t="s">
        <v>39</v>
      </c>
      <c r="D2235" s="51" t="s">
        <v>135</v>
      </c>
      <c r="E2235" s="51">
        <v>240742108</v>
      </c>
      <c r="F2235" s="51">
        <v>30</v>
      </c>
      <c r="G2235" s="52">
        <v>1E-3</v>
      </c>
      <c r="H2235" s="51">
        <v>91</v>
      </c>
      <c r="I2235" s="53">
        <v>3.9371965000000002</v>
      </c>
      <c r="J2235" s="53">
        <v>1.8289999999999999E-3</v>
      </c>
      <c r="K2235" s="53">
        <v>3.5013153999999989</v>
      </c>
      <c r="L2235" s="54">
        <v>0.19495770000000001</v>
      </c>
      <c r="M2235" s="55">
        <v>9.5080000000000002E-4</v>
      </c>
      <c r="N2235" s="53">
        <v>0.22718479999999999</v>
      </c>
      <c r="O2235" s="56">
        <v>378</v>
      </c>
      <c r="P2235" s="56">
        <v>133</v>
      </c>
      <c r="Q2235" s="60">
        <v>0.59389400000000003</v>
      </c>
      <c r="R2235" s="60">
        <v>0.44096995297195518</v>
      </c>
      <c r="S2235" s="60">
        <v>0.7161223102895603</v>
      </c>
      <c r="T2235" s="51" t="s">
        <v>625</v>
      </c>
    </row>
    <row r="2236" spans="1:20" s="83" customFormat="1" x14ac:dyDescent="0.25">
      <c r="A2236" s="51" t="s">
        <v>636</v>
      </c>
      <c r="B2236" s="51" t="s">
        <v>656</v>
      </c>
      <c r="C2236" s="51" t="s">
        <v>39</v>
      </c>
      <c r="D2236" s="51" t="s">
        <v>135</v>
      </c>
      <c r="E2236" s="51">
        <v>240743105</v>
      </c>
      <c r="F2236" s="51">
        <v>30</v>
      </c>
      <c r="G2236" s="52">
        <v>1E-3</v>
      </c>
      <c r="H2236" s="51">
        <v>91</v>
      </c>
      <c r="I2236" s="53">
        <v>3.8348914999999999</v>
      </c>
      <c r="J2236" s="53">
        <v>1.8952999999999999E-3</v>
      </c>
      <c r="K2236" s="53">
        <v>3.3907707999999999</v>
      </c>
      <c r="L2236" s="54">
        <v>0.19181280000000001</v>
      </c>
      <c r="M2236" s="55">
        <v>9.611E-4</v>
      </c>
      <c r="N2236" s="53">
        <v>0.2387696</v>
      </c>
      <c r="O2236" s="56">
        <v>366</v>
      </c>
      <c r="P2236" s="56">
        <v>131</v>
      </c>
      <c r="Q2236" s="60">
        <v>0.59464499999999998</v>
      </c>
      <c r="R2236" s="60">
        <v>0.43512499420763501</v>
      </c>
      <c r="S2236" s="60">
        <v>0.71033090264627075</v>
      </c>
      <c r="T2236" s="51" t="s">
        <v>625</v>
      </c>
    </row>
    <row r="2237" spans="1:20" s="83" customFormat="1" x14ac:dyDescent="0.25">
      <c r="A2237" s="51" t="s">
        <v>636</v>
      </c>
      <c r="B2237" s="51" t="s">
        <v>656</v>
      </c>
      <c r="C2237" s="51" t="s">
        <v>39</v>
      </c>
      <c r="D2237" s="51" t="s">
        <v>135</v>
      </c>
      <c r="E2237" s="51">
        <v>240743658</v>
      </c>
      <c r="F2237" s="51">
        <v>30</v>
      </c>
      <c r="G2237" s="52">
        <v>1E-3</v>
      </c>
      <c r="H2237" s="51">
        <v>91</v>
      </c>
      <c r="I2237" s="53">
        <v>3.4380527999999999</v>
      </c>
      <c r="J2237" s="53">
        <v>1.8142E-3</v>
      </c>
      <c r="K2237" s="53">
        <v>3.0461904999999989</v>
      </c>
      <c r="L2237" s="54">
        <v>0.17215430000000001</v>
      </c>
      <c r="M2237" s="55">
        <v>8.2390000000000002E-4</v>
      </c>
      <c r="N2237" s="53">
        <v>0.20694309999999999</v>
      </c>
      <c r="O2237" s="56">
        <v>330</v>
      </c>
      <c r="P2237" s="56">
        <v>117</v>
      </c>
      <c r="Q2237" s="60">
        <v>0.56339799999999995</v>
      </c>
      <c r="R2237" s="60">
        <v>0.45057538768696409</v>
      </c>
      <c r="S2237" s="60">
        <v>0.71451062185556868</v>
      </c>
      <c r="T2237" s="51" t="s">
        <v>625</v>
      </c>
    </row>
    <row r="2238" spans="1:20" s="83" customFormat="1" x14ac:dyDescent="0.25">
      <c r="A2238" s="51" t="s">
        <v>636</v>
      </c>
      <c r="B2238" s="51" t="s">
        <v>656</v>
      </c>
      <c r="C2238" s="51" t="s">
        <v>39</v>
      </c>
      <c r="D2238" s="51" t="s">
        <v>135</v>
      </c>
      <c r="E2238" s="51">
        <v>240744602</v>
      </c>
      <c r="F2238" s="51">
        <v>30</v>
      </c>
      <c r="G2238" s="52">
        <v>1E-3</v>
      </c>
      <c r="H2238" s="51">
        <v>91</v>
      </c>
      <c r="I2238" s="53">
        <v>3.4217306999999999</v>
      </c>
      <c r="J2238" s="53">
        <v>1.8357E-3</v>
      </c>
      <c r="K2238" s="53">
        <v>3.0461041</v>
      </c>
      <c r="L2238" s="54">
        <v>0.16964419999999999</v>
      </c>
      <c r="M2238" s="55">
        <v>9.787000000000001E-4</v>
      </c>
      <c r="N2238" s="53">
        <v>0.19304060000000001</v>
      </c>
      <c r="O2238" s="56">
        <v>330</v>
      </c>
      <c r="P2238" s="56">
        <v>114</v>
      </c>
      <c r="Q2238" s="60">
        <v>0.63583500000000004</v>
      </c>
      <c r="R2238" s="60">
        <v>0.52914735529053603</v>
      </c>
      <c r="S2238" s="60">
        <v>0.75343145476855089</v>
      </c>
      <c r="T2238" s="51" t="s">
        <v>625</v>
      </c>
    </row>
    <row r="2239" spans="1:20" s="83" customFormat="1" x14ac:dyDescent="0.25">
      <c r="A2239" s="51" t="s">
        <v>636</v>
      </c>
      <c r="B2239" s="51" t="s">
        <v>656</v>
      </c>
      <c r="C2239" s="51" t="s">
        <v>39</v>
      </c>
      <c r="D2239" s="51" t="s">
        <v>135</v>
      </c>
      <c r="E2239" s="51">
        <v>240745113</v>
      </c>
      <c r="F2239" s="51">
        <v>30</v>
      </c>
      <c r="G2239" s="52">
        <v>1E-3</v>
      </c>
      <c r="H2239" s="51">
        <v>91</v>
      </c>
      <c r="I2239" s="53">
        <v>3.2678831000000002</v>
      </c>
      <c r="J2239" s="53">
        <v>1.7886E-3</v>
      </c>
      <c r="K2239" s="53">
        <v>2.907431400000001</v>
      </c>
      <c r="L2239" s="54">
        <v>0.1577238</v>
      </c>
      <c r="M2239" s="55">
        <v>9.6170000000000001E-4</v>
      </c>
      <c r="N2239" s="53">
        <v>0.19025410000000001</v>
      </c>
      <c r="O2239" s="56">
        <v>318</v>
      </c>
      <c r="P2239" s="56">
        <v>108</v>
      </c>
      <c r="Q2239" s="60">
        <v>0.54381299999999999</v>
      </c>
      <c r="R2239" s="60">
        <v>0.39295887074310021</v>
      </c>
      <c r="S2239" s="60">
        <v>0.67781580571991917</v>
      </c>
      <c r="T2239" s="51" t="s">
        <v>625</v>
      </c>
    </row>
    <row r="2240" spans="1:20" s="83" customFormat="1" x14ac:dyDescent="0.25">
      <c r="A2240" s="51" t="s">
        <v>636</v>
      </c>
      <c r="B2240" s="51" t="s">
        <v>656</v>
      </c>
      <c r="C2240" s="51" t="s">
        <v>39</v>
      </c>
      <c r="D2240" s="51" t="s">
        <v>135</v>
      </c>
      <c r="E2240" s="51">
        <v>240745609</v>
      </c>
      <c r="F2240" s="51">
        <v>30</v>
      </c>
      <c r="G2240" s="52">
        <v>1E-3</v>
      </c>
      <c r="H2240" s="51">
        <v>91</v>
      </c>
      <c r="I2240" s="53">
        <v>3.5380652000000001</v>
      </c>
      <c r="J2240" s="53">
        <v>1.8818000000000001E-3</v>
      </c>
      <c r="K2240" s="53">
        <v>3.1412654</v>
      </c>
      <c r="L2240" s="54">
        <v>0.1752474</v>
      </c>
      <c r="M2240" s="55">
        <v>1.0453000000000001E-3</v>
      </c>
      <c r="N2240" s="53">
        <v>0.2082666</v>
      </c>
      <c r="O2240" s="56">
        <v>342</v>
      </c>
      <c r="P2240" s="56">
        <v>119</v>
      </c>
      <c r="Q2240" s="60">
        <v>0.58292699999999997</v>
      </c>
      <c r="R2240" s="60">
        <v>0.43250379295874292</v>
      </c>
      <c r="S2240" s="60">
        <v>0.69885609040105745</v>
      </c>
      <c r="T2240" s="51" t="s">
        <v>625</v>
      </c>
    </row>
    <row r="2241" spans="1:20" s="83" customFormat="1" x14ac:dyDescent="0.25">
      <c r="A2241" s="51" t="s">
        <v>636</v>
      </c>
      <c r="B2241" s="51" t="s">
        <v>656</v>
      </c>
      <c r="C2241" s="51" t="s">
        <v>39</v>
      </c>
      <c r="D2241" s="51" t="s">
        <v>135</v>
      </c>
      <c r="E2241" s="51">
        <v>240746132</v>
      </c>
      <c r="F2241" s="51">
        <v>30</v>
      </c>
      <c r="G2241" s="52">
        <v>1E-3</v>
      </c>
      <c r="H2241" s="51">
        <v>91</v>
      </c>
      <c r="I2241" s="53">
        <v>3.5796275999999998</v>
      </c>
      <c r="J2241" s="53">
        <v>1.8052000000000001E-3</v>
      </c>
      <c r="K2241" s="53">
        <v>3.1565560000000001</v>
      </c>
      <c r="L2241" s="54">
        <v>0.18678910000000001</v>
      </c>
      <c r="M2241" s="55">
        <v>1.026E-3</v>
      </c>
      <c r="N2241" s="53">
        <v>0.22304940000000001</v>
      </c>
      <c r="O2241" s="56">
        <v>342</v>
      </c>
      <c r="P2241" s="56">
        <v>128</v>
      </c>
      <c r="Q2241" s="60">
        <v>0.61634900000000004</v>
      </c>
      <c r="R2241" s="60">
        <v>0.4870348272005624</v>
      </c>
      <c r="S2241" s="60">
        <v>0.72451052885182299</v>
      </c>
      <c r="T2241" s="51" t="s">
        <v>625</v>
      </c>
    </row>
    <row r="2242" spans="1:20" s="83" customFormat="1" x14ac:dyDescent="0.25">
      <c r="A2242" s="51" t="s">
        <v>636</v>
      </c>
      <c r="B2242" s="51" t="s">
        <v>656</v>
      </c>
      <c r="C2242" s="51" t="s">
        <v>39</v>
      </c>
      <c r="D2242" s="51" t="s">
        <v>135</v>
      </c>
      <c r="E2242" s="51">
        <v>240746665</v>
      </c>
      <c r="F2242" s="51">
        <v>30</v>
      </c>
      <c r="G2242" s="52">
        <v>1E-3</v>
      </c>
      <c r="H2242" s="51">
        <v>91</v>
      </c>
      <c r="I2242" s="53">
        <v>3.9969207</v>
      </c>
      <c r="J2242" s="53">
        <v>1.9331999999999999E-3</v>
      </c>
      <c r="K2242" s="53">
        <v>3.5206805999999999</v>
      </c>
      <c r="L2242" s="54">
        <v>0.20890829999999999</v>
      </c>
      <c r="M2242" s="55">
        <v>1.0551E-3</v>
      </c>
      <c r="N2242" s="53">
        <v>0.25304270000000001</v>
      </c>
      <c r="O2242" s="56">
        <v>378</v>
      </c>
      <c r="P2242" s="56">
        <v>143</v>
      </c>
      <c r="Q2242" s="60">
        <v>0.62745300000000004</v>
      </c>
      <c r="R2242" s="60">
        <v>0.45935220244048097</v>
      </c>
      <c r="S2242" s="60">
        <v>0.73726524238989954</v>
      </c>
      <c r="T2242" s="51" t="s">
        <v>625</v>
      </c>
    </row>
    <row r="2243" spans="1:20" s="83" customFormat="1" x14ac:dyDescent="0.25">
      <c r="A2243" s="51" t="s">
        <v>636</v>
      </c>
      <c r="B2243" s="51" t="s">
        <v>656</v>
      </c>
      <c r="C2243" s="51" t="s">
        <v>39</v>
      </c>
      <c r="D2243" s="51" t="s">
        <v>135</v>
      </c>
      <c r="E2243" s="51">
        <v>240747233</v>
      </c>
      <c r="F2243" s="51">
        <v>30</v>
      </c>
      <c r="G2243" s="52">
        <v>1E-3</v>
      </c>
      <c r="H2243" s="51">
        <v>91</v>
      </c>
      <c r="I2243" s="53">
        <v>3.3031066</v>
      </c>
      <c r="J2243" s="53">
        <v>1.817200000000001E-3</v>
      </c>
      <c r="K2243" s="53">
        <v>2.908788299999999</v>
      </c>
      <c r="L2243" s="54">
        <v>0.17170460000000001</v>
      </c>
      <c r="M2243" s="55">
        <v>8.8929999999999999E-4</v>
      </c>
      <c r="N2243" s="53">
        <v>0.20986560000000001</v>
      </c>
      <c r="O2243" s="56">
        <v>318</v>
      </c>
      <c r="P2243" s="56">
        <v>117</v>
      </c>
      <c r="Q2243" s="60">
        <v>0.66988700000000001</v>
      </c>
      <c r="R2243" s="60">
        <v>0.53900738518474656</v>
      </c>
      <c r="S2243" s="60">
        <v>0.75426016939650831</v>
      </c>
      <c r="T2243" s="51" t="s">
        <v>625</v>
      </c>
    </row>
    <row r="2244" spans="1:20" s="83" customFormat="1" x14ac:dyDescent="0.25">
      <c r="A2244" s="51" t="s">
        <v>636</v>
      </c>
      <c r="B2244" s="51" t="s">
        <v>656</v>
      </c>
      <c r="C2244" s="51" t="s">
        <v>39</v>
      </c>
      <c r="D2244" s="51" t="s">
        <v>135</v>
      </c>
      <c r="E2244" s="51">
        <v>240747731</v>
      </c>
      <c r="F2244" s="51">
        <v>30</v>
      </c>
      <c r="G2244" s="52">
        <v>1E-3</v>
      </c>
      <c r="H2244" s="51">
        <v>91</v>
      </c>
      <c r="I2244" s="53">
        <v>2.9934946</v>
      </c>
      <c r="J2244" s="53">
        <v>1.7971E-3</v>
      </c>
      <c r="K2244" s="53">
        <v>2.6895047999999999</v>
      </c>
      <c r="L2244" s="54">
        <v>0.12623390000000001</v>
      </c>
      <c r="M2244" s="55">
        <v>8.3980000000000003E-4</v>
      </c>
      <c r="N2244" s="53">
        <v>0.16593079999999999</v>
      </c>
      <c r="O2244" s="56">
        <v>294</v>
      </c>
      <c r="P2244" s="56">
        <v>91</v>
      </c>
      <c r="Q2244" s="60">
        <v>0.68276400000000004</v>
      </c>
      <c r="R2244" s="60">
        <v>0.52483581436501925</v>
      </c>
      <c r="S2244" s="60">
        <v>0.74542000975657874</v>
      </c>
      <c r="T2244" s="51" t="s">
        <v>625</v>
      </c>
    </row>
    <row r="2245" spans="1:20" s="83" customFormat="1" x14ac:dyDescent="0.25">
      <c r="A2245" s="51" t="s">
        <v>636</v>
      </c>
      <c r="B2245" s="51" t="s">
        <v>656</v>
      </c>
      <c r="C2245" s="51" t="s">
        <v>39</v>
      </c>
      <c r="D2245" s="51" t="s">
        <v>135</v>
      </c>
      <c r="E2245" s="51">
        <v>240748202</v>
      </c>
      <c r="F2245" s="51">
        <v>30</v>
      </c>
      <c r="G2245" s="52">
        <v>1E-3</v>
      </c>
      <c r="H2245" s="51">
        <v>91</v>
      </c>
      <c r="I2245" s="53">
        <v>3.8446321000000001</v>
      </c>
      <c r="J2245" s="53">
        <v>1.8678E-3</v>
      </c>
      <c r="K2245" s="53">
        <v>3.4018592000000001</v>
      </c>
      <c r="L2245" s="54">
        <v>0.1923174</v>
      </c>
      <c r="M2245" s="55">
        <v>1.0426999999999999E-3</v>
      </c>
      <c r="N2245" s="53">
        <v>0.2363904</v>
      </c>
      <c r="O2245" s="56">
        <v>366</v>
      </c>
      <c r="P2245" s="56">
        <v>133</v>
      </c>
      <c r="Q2245" s="60">
        <v>0.708179</v>
      </c>
      <c r="R2245" s="60">
        <v>0.57220581578738894</v>
      </c>
      <c r="S2245" s="60">
        <v>0.77909770726669603</v>
      </c>
      <c r="T2245" s="51" t="s">
        <v>625</v>
      </c>
    </row>
    <row r="2246" spans="1:20" s="83" customFormat="1" x14ac:dyDescent="0.25">
      <c r="A2246" s="51" t="s">
        <v>636</v>
      </c>
      <c r="B2246" s="51" t="s">
        <v>656</v>
      </c>
      <c r="C2246" s="51" t="s">
        <v>39</v>
      </c>
      <c r="D2246" s="51" t="s">
        <v>135</v>
      </c>
      <c r="E2246" s="51">
        <v>240748755</v>
      </c>
      <c r="F2246" s="51">
        <v>30</v>
      </c>
      <c r="G2246" s="52">
        <v>1E-3</v>
      </c>
      <c r="H2246" s="51">
        <v>91</v>
      </c>
      <c r="I2246" s="53">
        <v>3.7532899999999998</v>
      </c>
      <c r="J2246" s="53">
        <v>1.9277999999999999E-3</v>
      </c>
      <c r="K2246" s="53">
        <v>3.3486832</v>
      </c>
      <c r="L2246" s="54">
        <v>0.17909449999999999</v>
      </c>
      <c r="M2246" s="55">
        <v>9.0899999999999998E-4</v>
      </c>
      <c r="N2246" s="53">
        <v>0.21173890000000001</v>
      </c>
      <c r="O2246" s="56">
        <v>354</v>
      </c>
      <c r="P2246" s="56">
        <v>121</v>
      </c>
      <c r="Q2246" s="60">
        <v>0.61126199999999997</v>
      </c>
      <c r="R2246" s="60">
        <v>0.47447159274401562</v>
      </c>
      <c r="S2246" s="60">
        <v>0.71583979024897448</v>
      </c>
      <c r="T2246" s="51" t="s">
        <v>625</v>
      </c>
    </row>
    <row r="2247" spans="1:20" s="83" customFormat="1" x14ac:dyDescent="0.25">
      <c r="A2247" s="51" t="s">
        <v>636</v>
      </c>
      <c r="B2247" s="51" t="s">
        <v>656</v>
      </c>
      <c r="C2247" s="51" t="s">
        <v>39</v>
      </c>
      <c r="D2247" s="51" t="s">
        <v>135</v>
      </c>
      <c r="E2247" s="51">
        <v>240749299</v>
      </c>
      <c r="F2247" s="51">
        <v>30</v>
      </c>
      <c r="G2247" s="52">
        <v>1E-3</v>
      </c>
      <c r="H2247" s="51">
        <v>91</v>
      </c>
      <c r="I2247" s="53">
        <v>3.7671451999999999</v>
      </c>
      <c r="J2247" s="53">
        <v>1.8496999999999999E-3</v>
      </c>
      <c r="K2247" s="53">
        <v>3.3122657000000002</v>
      </c>
      <c r="L2247" s="54">
        <v>0.20351920000000001</v>
      </c>
      <c r="M2247" s="55">
        <v>9.7790000000000008E-4</v>
      </c>
      <c r="N2247" s="53">
        <v>0.23768400000000001</v>
      </c>
      <c r="O2247" s="56">
        <v>354</v>
      </c>
      <c r="P2247" s="56">
        <v>141</v>
      </c>
      <c r="Q2247" s="60">
        <v>0.56176499999999996</v>
      </c>
      <c r="R2247" s="60">
        <v>0.41809445228884828</v>
      </c>
      <c r="S2247" s="60">
        <v>0.70573311588736976</v>
      </c>
      <c r="T2247" s="51" t="s">
        <v>625</v>
      </c>
    </row>
    <row r="2248" spans="1:20" s="83" customFormat="1" x14ac:dyDescent="0.25">
      <c r="A2248" s="51" t="s">
        <v>636</v>
      </c>
      <c r="B2248" s="51" t="s">
        <v>656</v>
      </c>
      <c r="C2248" s="51" t="s">
        <v>39</v>
      </c>
      <c r="D2248" s="51" t="s">
        <v>135</v>
      </c>
      <c r="E2248" s="51">
        <v>240749845</v>
      </c>
      <c r="F2248" s="51">
        <v>30</v>
      </c>
      <c r="G2248" s="52">
        <v>1E-3</v>
      </c>
      <c r="H2248" s="51">
        <v>130</v>
      </c>
      <c r="I2248" s="53">
        <v>6.3499359999999996</v>
      </c>
      <c r="J2248" s="53">
        <v>1.8500000000000001E-3</v>
      </c>
      <c r="K2248" s="53">
        <v>5.9244935999999999</v>
      </c>
      <c r="L2248" s="54">
        <v>0.18560289999999999</v>
      </c>
      <c r="M2248" s="55">
        <v>9.0300000000000005E-4</v>
      </c>
      <c r="N2248" s="53">
        <v>0.2258945</v>
      </c>
      <c r="O2248" s="56">
        <v>354</v>
      </c>
      <c r="P2248" s="56">
        <v>127</v>
      </c>
      <c r="Q2248" s="60">
        <v>0.73336900000000005</v>
      </c>
      <c r="R2248" s="60">
        <v>0.59633688563868381</v>
      </c>
      <c r="S2248" s="60">
        <v>0.7880622484997104</v>
      </c>
      <c r="T2248" s="51" t="s">
        <v>625</v>
      </c>
    </row>
    <row r="2249" spans="1:20" s="83" customFormat="1" x14ac:dyDescent="0.25">
      <c r="A2249" s="51" t="s">
        <v>636</v>
      </c>
      <c r="B2249" s="51" t="s">
        <v>656</v>
      </c>
      <c r="C2249" s="51" t="s">
        <v>39</v>
      </c>
      <c r="D2249" s="51" t="s">
        <v>135</v>
      </c>
      <c r="E2249" s="51">
        <v>240750650</v>
      </c>
      <c r="F2249" s="51">
        <v>30</v>
      </c>
      <c r="G2249" s="52">
        <v>1E-3</v>
      </c>
      <c r="H2249" s="51">
        <v>130</v>
      </c>
      <c r="I2249" s="53">
        <v>5.4043431000000002</v>
      </c>
      <c r="J2249" s="53">
        <v>1.9170000000000001E-3</v>
      </c>
      <c r="K2249" s="53">
        <v>5.0507837000000011</v>
      </c>
      <c r="L2249" s="54">
        <v>0.15342339999999999</v>
      </c>
      <c r="M2249" s="55">
        <v>7.1639999999999996E-4</v>
      </c>
      <c r="N2249" s="53">
        <v>0.1879131</v>
      </c>
      <c r="O2249" s="56">
        <v>306</v>
      </c>
      <c r="P2249" s="56">
        <v>105</v>
      </c>
      <c r="Q2249" s="60">
        <v>0.48546899999999998</v>
      </c>
      <c r="R2249" s="60">
        <v>0.37245975410564103</v>
      </c>
      <c r="S2249" s="60">
        <v>0.67795496314618253</v>
      </c>
      <c r="T2249" s="51" t="s">
        <v>625</v>
      </c>
    </row>
    <row r="2250" spans="1:20" s="83" customFormat="1" x14ac:dyDescent="0.25">
      <c r="A2250" s="51" t="s">
        <v>636</v>
      </c>
      <c r="B2250" s="51" t="s">
        <v>656</v>
      </c>
      <c r="C2250" s="51" t="s">
        <v>39</v>
      </c>
      <c r="D2250" s="51" t="s">
        <v>135</v>
      </c>
      <c r="E2250" s="51">
        <v>240752050</v>
      </c>
      <c r="F2250" s="51">
        <v>30</v>
      </c>
      <c r="G2250" s="52">
        <v>1E-3</v>
      </c>
      <c r="H2250" s="51">
        <v>130</v>
      </c>
      <c r="I2250" s="53">
        <v>5.9210846999999998</v>
      </c>
      <c r="J2250" s="53">
        <v>1.8320000000000001E-3</v>
      </c>
      <c r="K2250" s="53">
        <v>5.4866238999999988</v>
      </c>
      <c r="L2250" s="54">
        <v>0.19142190000000001</v>
      </c>
      <c r="M2250" s="55">
        <v>1.1178E-3</v>
      </c>
      <c r="N2250" s="53">
        <v>0.22886339999999999</v>
      </c>
      <c r="O2250" s="56">
        <v>330</v>
      </c>
      <c r="P2250" s="56">
        <v>123</v>
      </c>
      <c r="Q2250" s="60">
        <v>0.61242700000000005</v>
      </c>
      <c r="R2250" s="60">
        <v>0.4716027570335754</v>
      </c>
      <c r="S2250" s="60">
        <v>0.73098871875396942</v>
      </c>
      <c r="T2250" s="51" t="s">
        <v>625</v>
      </c>
    </row>
    <row r="2251" spans="1:20" s="83" customFormat="1" x14ac:dyDescent="0.25">
      <c r="A2251" s="51" t="s">
        <v>636</v>
      </c>
      <c r="B2251" s="51" t="s">
        <v>656</v>
      </c>
      <c r="C2251" s="51" t="s">
        <v>39</v>
      </c>
      <c r="D2251" s="51" t="s">
        <v>135</v>
      </c>
      <c r="E2251" s="51">
        <v>240752815</v>
      </c>
      <c r="F2251" s="51">
        <v>30</v>
      </c>
      <c r="G2251" s="52">
        <v>1E-3</v>
      </c>
      <c r="H2251" s="51">
        <v>130</v>
      </c>
      <c r="I2251" s="53">
        <v>6.5339271999999999</v>
      </c>
      <c r="J2251" s="53">
        <v>1.8320999999999999E-3</v>
      </c>
      <c r="K2251" s="53">
        <v>6.109182999999998</v>
      </c>
      <c r="L2251" s="54">
        <v>0.1869005</v>
      </c>
      <c r="M2251" s="55">
        <v>9.7550000000000002E-4</v>
      </c>
      <c r="N2251" s="53">
        <v>0.2243629</v>
      </c>
      <c r="O2251" s="56">
        <v>366</v>
      </c>
      <c r="P2251" s="56">
        <v>125</v>
      </c>
      <c r="Q2251" s="60">
        <v>0.50140600000000002</v>
      </c>
      <c r="R2251" s="60">
        <v>0.34235201329901488</v>
      </c>
      <c r="S2251" s="60">
        <v>0.65929272103952075</v>
      </c>
      <c r="T2251" s="51" t="s">
        <v>625</v>
      </c>
    </row>
    <row r="2252" spans="1:20" s="83" customFormat="1" x14ac:dyDescent="0.25">
      <c r="A2252" s="51" t="s">
        <v>636</v>
      </c>
      <c r="B2252" s="51" t="s">
        <v>656</v>
      </c>
      <c r="C2252" s="51" t="s">
        <v>39</v>
      </c>
      <c r="D2252" s="51" t="s">
        <v>135</v>
      </c>
      <c r="E2252" s="51">
        <v>240753639</v>
      </c>
      <c r="F2252" s="51">
        <v>30</v>
      </c>
      <c r="G2252" s="52">
        <v>1E-3</v>
      </c>
      <c r="H2252" s="51">
        <v>130</v>
      </c>
      <c r="I2252" s="53">
        <v>6.5986969000000002</v>
      </c>
      <c r="J2252" s="53">
        <v>1.9124000000000001E-3</v>
      </c>
      <c r="K2252" s="53">
        <v>6.1691862000000004</v>
      </c>
      <c r="L2252" s="54">
        <v>0.1884074</v>
      </c>
      <c r="M2252" s="55">
        <v>9.5259999999999995E-4</v>
      </c>
      <c r="N2252" s="53">
        <v>0.22751969999999999</v>
      </c>
      <c r="O2252" s="56">
        <v>366</v>
      </c>
      <c r="P2252" s="56">
        <v>128</v>
      </c>
      <c r="Q2252" s="60">
        <v>0.63009999999999999</v>
      </c>
      <c r="R2252" s="60">
        <v>0.5455101698752931</v>
      </c>
      <c r="S2252" s="60">
        <v>0.75656449390714886</v>
      </c>
      <c r="T2252" s="51" t="s">
        <v>625</v>
      </c>
    </row>
    <row r="2253" spans="1:20" s="83" customFormat="1" x14ac:dyDescent="0.25">
      <c r="A2253" s="51" t="s">
        <v>636</v>
      </c>
      <c r="B2253" s="51" t="s">
        <v>656</v>
      </c>
      <c r="C2253" s="51" t="s">
        <v>39</v>
      </c>
      <c r="D2253" s="51" t="s">
        <v>135</v>
      </c>
      <c r="E2253" s="51">
        <v>240754469</v>
      </c>
      <c r="F2253" s="51">
        <v>30</v>
      </c>
      <c r="G2253" s="52">
        <v>1E-3</v>
      </c>
      <c r="H2253" s="51">
        <v>130</v>
      </c>
      <c r="I2253" s="53">
        <v>5.8180179000000001</v>
      </c>
      <c r="J2253" s="53">
        <v>1.8855E-3</v>
      </c>
      <c r="K2253" s="53">
        <v>5.4100785</v>
      </c>
      <c r="L2253" s="54">
        <v>0.18025430000000001</v>
      </c>
      <c r="M2253" s="55">
        <v>8.8769999999999995E-4</v>
      </c>
      <c r="N2253" s="53">
        <v>0.2148775</v>
      </c>
      <c r="O2253" s="56">
        <v>330</v>
      </c>
      <c r="P2253" s="56">
        <v>124</v>
      </c>
      <c r="Q2253" s="60">
        <v>0.60000799999999999</v>
      </c>
      <c r="R2253" s="60">
        <v>0.44533422114934118</v>
      </c>
      <c r="S2253" s="60">
        <v>0.70938305117567801</v>
      </c>
      <c r="T2253" s="51" t="s">
        <v>625</v>
      </c>
    </row>
    <row r="2254" spans="1:20" s="83" customFormat="1" x14ac:dyDescent="0.25">
      <c r="A2254" s="51" t="s">
        <v>636</v>
      </c>
      <c r="B2254" s="51" t="s">
        <v>656</v>
      </c>
      <c r="C2254" s="51" t="s">
        <v>39</v>
      </c>
      <c r="D2254" s="51" t="s">
        <v>135</v>
      </c>
      <c r="E2254" s="51">
        <v>240755218</v>
      </c>
      <c r="F2254" s="51">
        <v>30</v>
      </c>
      <c r="G2254" s="52">
        <v>1E-3</v>
      </c>
      <c r="H2254" s="51">
        <v>130</v>
      </c>
      <c r="I2254" s="53">
        <v>5.9144037000000003</v>
      </c>
      <c r="J2254" s="53">
        <v>1.8561000000000001E-3</v>
      </c>
      <c r="K2254" s="53">
        <v>5.5076779000000018</v>
      </c>
      <c r="L2254" s="54">
        <v>0.17313870000000001</v>
      </c>
      <c r="M2254" s="55">
        <v>9.4700000000000003E-4</v>
      </c>
      <c r="N2254" s="53">
        <v>0.22064639999999999</v>
      </c>
      <c r="O2254" s="56">
        <v>330</v>
      </c>
      <c r="P2254" s="56">
        <v>121</v>
      </c>
      <c r="Q2254" s="60">
        <v>0.63386500000000001</v>
      </c>
      <c r="R2254" s="60">
        <v>0.49547287575649568</v>
      </c>
      <c r="S2254" s="60">
        <v>0.72355539586287032</v>
      </c>
      <c r="T2254" s="51" t="s">
        <v>625</v>
      </c>
    </row>
    <row r="2255" spans="1:20" s="83" customFormat="1" x14ac:dyDescent="0.25">
      <c r="A2255" s="51" t="s">
        <v>636</v>
      </c>
      <c r="B2255" s="51" t="s">
        <v>656</v>
      </c>
      <c r="C2255" s="51" t="s">
        <v>39</v>
      </c>
      <c r="D2255" s="51" t="s">
        <v>135</v>
      </c>
      <c r="E2255" s="51">
        <v>240755978</v>
      </c>
      <c r="F2255" s="51">
        <v>30</v>
      </c>
      <c r="G2255" s="52">
        <v>1E-3</v>
      </c>
      <c r="H2255" s="51">
        <v>130</v>
      </c>
      <c r="I2255" s="53">
        <v>5.8664129999999997</v>
      </c>
      <c r="J2255" s="53">
        <v>1.8425E-3</v>
      </c>
      <c r="K2255" s="53">
        <v>5.4804125000000008</v>
      </c>
      <c r="L2255" s="54">
        <v>0.17162150000000001</v>
      </c>
      <c r="M2255" s="55">
        <v>8.6019999999999998E-4</v>
      </c>
      <c r="N2255" s="53">
        <v>0.20159550000000001</v>
      </c>
      <c r="O2255" s="56">
        <v>330</v>
      </c>
      <c r="P2255" s="56">
        <v>116</v>
      </c>
      <c r="Q2255" s="60">
        <v>0.58331200000000005</v>
      </c>
      <c r="R2255" s="60">
        <v>0.46086507050432057</v>
      </c>
      <c r="S2255" s="60">
        <v>0.71491055233564604</v>
      </c>
      <c r="T2255" s="51" t="s">
        <v>625</v>
      </c>
    </row>
    <row r="2256" spans="1:20" s="83" customFormat="1" x14ac:dyDescent="0.25">
      <c r="A2256" s="51" t="s">
        <v>636</v>
      </c>
      <c r="B2256" s="51" t="s">
        <v>656</v>
      </c>
      <c r="C2256" s="51" t="s">
        <v>39</v>
      </c>
      <c r="D2256" s="51" t="s">
        <v>135</v>
      </c>
      <c r="E2256" s="51">
        <v>240756736</v>
      </c>
      <c r="F2256" s="51">
        <v>30</v>
      </c>
      <c r="G2256" s="52">
        <v>1E-3</v>
      </c>
      <c r="H2256" s="51">
        <v>130</v>
      </c>
      <c r="I2256" s="53">
        <v>6.1365087999999997</v>
      </c>
      <c r="J2256" s="53">
        <v>1.8448E-3</v>
      </c>
      <c r="K2256" s="53">
        <v>5.6978552000000002</v>
      </c>
      <c r="L2256" s="54">
        <v>0.1853359</v>
      </c>
      <c r="M2256" s="55">
        <v>8.9260000000000001E-4</v>
      </c>
      <c r="N2256" s="53">
        <v>0.2399811</v>
      </c>
      <c r="O2256" s="56">
        <v>342</v>
      </c>
      <c r="P2256" s="56">
        <v>130</v>
      </c>
      <c r="Q2256" s="60">
        <v>0.60667099999999996</v>
      </c>
      <c r="R2256" s="60">
        <v>0.4652194139166102</v>
      </c>
      <c r="S2256" s="60">
        <v>0.72363359628884671</v>
      </c>
      <c r="T2256" s="51" t="s">
        <v>625</v>
      </c>
    </row>
    <row r="2257" spans="1:20" s="83" customFormat="1" x14ac:dyDescent="0.25">
      <c r="A2257" s="51" t="s">
        <v>636</v>
      </c>
      <c r="B2257" s="51" t="s">
        <v>656</v>
      </c>
      <c r="C2257" s="51" t="s">
        <v>39</v>
      </c>
      <c r="D2257" s="51" t="s">
        <v>135</v>
      </c>
      <c r="E2257" s="51">
        <v>240758175</v>
      </c>
      <c r="F2257" s="51">
        <v>30</v>
      </c>
      <c r="G2257" s="52">
        <v>1E-3</v>
      </c>
      <c r="H2257" s="51">
        <v>130</v>
      </c>
      <c r="I2257" s="53">
        <v>5.9428660999999998</v>
      </c>
      <c r="J2257" s="53">
        <v>2.068700000000001E-3</v>
      </c>
      <c r="K2257" s="53">
        <v>5.5691302000000027</v>
      </c>
      <c r="L2257" s="54">
        <v>0.16355459999999999</v>
      </c>
      <c r="M2257" s="55">
        <v>7.9149999999999999E-4</v>
      </c>
      <c r="N2257" s="53">
        <v>0.1970256</v>
      </c>
      <c r="O2257" s="56">
        <v>330</v>
      </c>
      <c r="P2257" s="56">
        <v>114</v>
      </c>
      <c r="Q2257" s="60">
        <v>0.49785200000000002</v>
      </c>
      <c r="R2257" s="60">
        <v>0.35339178590139941</v>
      </c>
      <c r="S2257" s="60">
        <v>0.65979105817092398</v>
      </c>
      <c r="T2257" s="51" t="s">
        <v>625</v>
      </c>
    </row>
    <row r="2258" spans="1:20" s="83" customFormat="1" x14ac:dyDescent="0.25">
      <c r="A2258" s="51" t="s">
        <v>636</v>
      </c>
      <c r="B2258" s="51" t="s">
        <v>656</v>
      </c>
      <c r="C2258" s="51" t="s">
        <v>39</v>
      </c>
      <c r="D2258" s="51" t="s">
        <v>135</v>
      </c>
      <c r="E2258" s="51">
        <v>240758938</v>
      </c>
      <c r="F2258" s="51">
        <v>30</v>
      </c>
      <c r="G2258" s="52">
        <v>1E-3</v>
      </c>
      <c r="H2258" s="51">
        <v>130</v>
      </c>
      <c r="I2258" s="53">
        <v>6.147634</v>
      </c>
      <c r="J2258" s="53">
        <v>1.9116999999999999E-3</v>
      </c>
      <c r="K2258" s="53">
        <v>5.7147375999999994</v>
      </c>
      <c r="L2258" s="54">
        <v>0.19003010000000001</v>
      </c>
      <c r="M2258" s="55">
        <v>9.5540000000000002E-4</v>
      </c>
      <c r="N2258" s="53">
        <v>0.2289236</v>
      </c>
      <c r="O2258" s="56">
        <v>342</v>
      </c>
      <c r="P2258" s="56">
        <v>130</v>
      </c>
      <c r="Q2258" s="60">
        <v>0.59523599999999999</v>
      </c>
      <c r="R2258" s="60">
        <v>0.47663941394790621</v>
      </c>
      <c r="S2258" s="60">
        <v>0.71844521056016752</v>
      </c>
      <c r="T2258" s="51" t="s">
        <v>625</v>
      </c>
    </row>
    <row r="2259" spans="1:20" s="83" customFormat="1" x14ac:dyDescent="0.25">
      <c r="A2259" s="51" t="s">
        <v>636</v>
      </c>
      <c r="B2259" s="51" t="s">
        <v>656</v>
      </c>
      <c r="C2259" s="51" t="s">
        <v>39</v>
      </c>
      <c r="D2259" s="51" t="s">
        <v>135</v>
      </c>
      <c r="E2259" s="51">
        <v>240760395</v>
      </c>
      <c r="F2259" s="51">
        <v>30</v>
      </c>
      <c r="G2259" s="52">
        <v>1E-3</v>
      </c>
      <c r="H2259" s="51">
        <v>130</v>
      </c>
      <c r="I2259" s="53">
        <v>7.2318141999999996</v>
      </c>
      <c r="J2259" s="53">
        <v>2.0152999999999998E-3</v>
      </c>
      <c r="K2259" s="53">
        <v>6.7444670999999996</v>
      </c>
      <c r="L2259" s="54">
        <v>0.21510940000000001</v>
      </c>
      <c r="M2259" s="55">
        <v>1.0835E-3</v>
      </c>
      <c r="N2259" s="53">
        <v>0.25567050000000002</v>
      </c>
      <c r="O2259" s="56">
        <v>378</v>
      </c>
      <c r="P2259" s="56">
        <v>121</v>
      </c>
      <c r="Q2259" s="60">
        <v>0.67371000000000003</v>
      </c>
      <c r="R2259" s="60">
        <v>0.57975823582781838</v>
      </c>
      <c r="S2259" s="60">
        <v>0.77672533906549579</v>
      </c>
      <c r="T2259" s="51" t="s">
        <v>625</v>
      </c>
    </row>
    <row r="2260" spans="1:20" s="83" customFormat="1" x14ac:dyDescent="0.25">
      <c r="A2260" s="51" t="s">
        <v>636</v>
      </c>
      <c r="B2260" s="51" t="s">
        <v>656</v>
      </c>
      <c r="C2260" s="51" t="s">
        <v>39</v>
      </c>
      <c r="D2260" s="51" t="s">
        <v>135</v>
      </c>
      <c r="E2260" s="51">
        <v>240761300</v>
      </c>
      <c r="F2260" s="51">
        <v>30</v>
      </c>
      <c r="G2260" s="52">
        <v>1E-3</v>
      </c>
      <c r="H2260" s="51">
        <v>130</v>
      </c>
      <c r="I2260" s="53">
        <v>6.5552820000000001</v>
      </c>
      <c r="J2260" s="53">
        <v>2.2068000000000001E-3</v>
      </c>
      <c r="K2260" s="53">
        <v>6.0335116999999991</v>
      </c>
      <c r="L2260" s="54">
        <v>0.2017224</v>
      </c>
      <c r="M2260" s="55">
        <v>1.0372000000000001E-3</v>
      </c>
      <c r="N2260" s="53">
        <v>0.305616</v>
      </c>
      <c r="O2260" s="56">
        <v>330</v>
      </c>
      <c r="P2260" s="56">
        <v>123</v>
      </c>
      <c r="Q2260" s="60">
        <v>0.66956000000000004</v>
      </c>
      <c r="R2260" s="60">
        <v>0.49479558990508921</v>
      </c>
      <c r="S2260" s="60">
        <v>0.73167876404617993</v>
      </c>
      <c r="T2260" s="51" t="s">
        <v>625</v>
      </c>
    </row>
    <row r="2261" spans="1:20" s="83" customFormat="1" x14ac:dyDescent="0.25">
      <c r="A2261" s="51" t="s">
        <v>636</v>
      </c>
      <c r="B2261" s="51" t="s">
        <v>656</v>
      </c>
      <c r="C2261" s="51" t="s">
        <v>39</v>
      </c>
      <c r="D2261" s="51" t="s">
        <v>135</v>
      </c>
      <c r="E2261" s="51">
        <v>240762133</v>
      </c>
      <c r="F2261" s="51">
        <v>30</v>
      </c>
      <c r="G2261" s="52">
        <v>1E-3</v>
      </c>
      <c r="H2261" s="51">
        <v>130</v>
      </c>
      <c r="I2261" s="53">
        <v>6.0981592999999998</v>
      </c>
      <c r="J2261" s="53">
        <v>1.9321E-3</v>
      </c>
      <c r="K2261" s="53">
        <v>5.6971035999999993</v>
      </c>
      <c r="L2261" s="54">
        <v>0.18988369999999999</v>
      </c>
      <c r="M2261" s="55">
        <v>9.4830000000000001E-4</v>
      </c>
      <c r="N2261" s="53">
        <v>0.19853750000000001</v>
      </c>
      <c r="O2261" s="56">
        <v>318</v>
      </c>
      <c r="P2261" s="56">
        <v>114</v>
      </c>
      <c r="Q2261" s="60">
        <v>0.59099000000000002</v>
      </c>
      <c r="R2261" s="60">
        <v>0.44546404175046139</v>
      </c>
      <c r="S2261" s="60">
        <v>0.71080140459899577</v>
      </c>
      <c r="T2261" s="51" t="s">
        <v>625</v>
      </c>
    </row>
    <row r="2262" spans="1:20" s="83" customFormat="1" x14ac:dyDescent="0.25">
      <c r="A2262" s="51" t="s">
        <v>636</v>
      </c>
      <c r="B2262" s="51" t="s">
        <v>656</v>
      </c>
      <c r="C2262" s="51" t="s">
        <v>39</v>
      </c>
      <c r="D2262" s="51" t="s">
        <v>135</v>
      </c>
      <c r="E2262" s="51">
        <v>240762923</v>
      </c>
      <c r="F2262" s="51">
        <v>30</v>
      </c>
      <c r="G2262" s="52">
        <v>1E-3</v>
      </c>
      <c r="H2262" s="51">
        <v>130</v>
      </c>
      <c r="I2262" s="53">
        <v>6.2676676000000002</v>
      </c>
      <c r="J2262" s="53">
        <v>1.8737999999999999E-3</v>
      </c>
      <c r="K2262" s="53">
        <v>5.8442051999999984</v>
      </c>
      <c r="L2262" s="54">
        <v>0.1903524</v>
      </c>
      <c r="M2262" s="55">
        <v>1.1035000000000001E-3</v>
      </c>
      <c r="N2262" s="53">
        <v>0.21937090000000001</v>
      </c>
      <c r="O2262" s="56">
        <v>342</v>
      </c>
      <c r="P2262" s="56">
        <v>132</v>
      </c>
      <c r="Q2262" s="60">
        <v>0.58836100000000002</v>
      </c>
      <c r="R2262" s="60">
        <v>0.48698927788063978</v>
      </c>
      <c r="S2262" s="60">
        <v>0.72273060056458172</v>
      </c>
      <c r="T2262" s="51" t="s">
        <v>625</v>
      </c>
    </row>
    <row r="2263" spans="1:20" s="83" customFormat="1" x14ac:dyDescent="0.25">
      <c r="A2263" s="51" t="s">
        <v>636</v>
      </c>
      <c r="B2263" s="51" t="s">
        <v>656</v>
      </c>
      <c r="C2263" s="51" t="s">
        <v>39</v>
      </c>
      <c r="D2263" s="51" t="s">
        <v>135</v>
      </c>
      <c r="E2263" s="51">
        <v>240763717</v>
      </c>
      <c r="F2263" s="51">
        <v>30</v>
      </c>
      <c r="G2263" s="52">
        <v>1E-3</v>
      </c>
      <c r="H2263" s="51">
        <v>130</v>
      </c>
      <c r="I2263" s="53">
        <v>5.8714396000000004</v>
      </c>
      <c r="J2263" s="53">
        <v>1.8369E-3</v>
      </c>
      <c r="K2263" s="53">
        <v>5.4741855999999993</v>
      </c>
      <c r="L2263" s="54">
        <v>0.1657073</v>
      </c>
      <c r="M2263" s="55">
        <v>8.3540000000000003E-4</v>
      </c>
      <c r="N2263" s="53">
        <v>0.2185745</v>
      </c>
      <c r="O2263" s="56">
        <v>330</v>
      </c>
      <c r="P2263" s="56">
        <v>115</v>
      </c>
      <c r="Q2263" s="60">
        <v>0.66643799999999997</v>
      </c>
      <c r="R2263" s="60">
        <v>0.5273575208871466</v>
      </c>
      <c r="S2263" s="60">
        <v>0.76266102495026156</v>
      </c>
      <c r="T2263" s="51" t="s">
        <v>625</v>
      </c>
    </row>
    <row r="2264" spans="1:20" s="83" customFormat="1" x14ac:dyDescent="0.25">
      <c r="A2264" s="51" t="s">
        <v>636</v>
      </c>
      <c r="B2264" s="51" t="s">
        <v>656</v>
      </c>
      <c r="C2264" s="51" t="s">
        <v>39</v>
      </c>
      <c r="D2264" s="51" t="s">
        <v>135</v>
      </c>
      <c r="E2264" s="51">
        <v>240764472</v>
      </c>
      <c r="F2264" s="51">
        <v>30</v>
      </c>
      <c r="G2264" s="52">
        <v>1E-3</v>
      </c>
      <c r="H2264" s="51">
        <v>130</v>
      </c>
      <c r="I2264" s="53">
        <v>6.5984143</v>
      </c>
      <c r="J2264" s="53">
        <v>1.855000000000001E-3</v>
      </c>
      <c r="K2264" s="53">
        <v>6.1552123000000014</v>
      </c>
      <c r="L2264" s="54">
        <v>0.19676730000000001</v>
      </c>
      <c r="M2264" s="55">
        <v>9.6170000000000001E-4</v>
      </c>
      <c r="N2264" s="53">
        <v>0.23246910000000001</v>
      </c>
      <c r="O2264" s="56">
        <v>366</v>
      </c>
      <c r="P2264" s="56">
        <v>134</v>
      </c>
      <c r="Q2264" s="60">
        <v>0.60016599999999998</v>
      </c>
      <c r="R2264" s="60">
        <v>0.47898280832938939</v>
      </c>
      <c r="S2264" s="60">
        <v>0.71897071973971505</v>
      </c>
      <c r="T2264" s="51" t="s">
        <v>625</v>
      </c>
    </row>
    <row r="2265" spans="1:20" s="83" customFormat="1" x14ac:dyDescent="0.25">
      <c r="A2265" s="51" t="s">
        <v>636</v>
      </c>
      <c r="B2265" s="51" t="s">
        <v>656</v>
      </c>
      <c r="C2265" s="51" t="s">
        <v>39</v>
      </c>
      <c r="D2265" s="51" t="s">
        <v>135</v>
      </c>
      <c r="E2265" s="51">
        <v>240765301</v>
      </c>
      <c r="F2265" s="51">
        <v>30</v>
      </c>
      <c r="G2265" s="52">
        <v>1E-3</v>
      </c>
      <c r="H2265" s="51">
        <v>130</v>
      </c>
      <c r="I2265" s="53">
        <v>5.5625941000000001</v>
      </c>
      <c r="J2265" s="53">
        <v>1.7998000000000001E-3</v>
      </c>
      <c r="K2265" s="53">
        <v>5.1766758999999993</v>
      </c>
      <c r="L2265" s="54">
        <v>0.1670999</v>
      </c>
      <c r="M2265" s="55">
        <v>8.5470000000000001E-4</v>
      </c>
      <c r="N2265" s="53">
        <v>0.20608979999999999</v>
      </c>
      <c r="O2265" s="56">
        <v>318</v>
      </c>
      <c r="P2265" s="56">
        <v>116</v>
      </c>
      <c r="Q2265" s="60">
        <v>0.61345899999999998</v>
      </c>
      <c r="R2265" s="60">
        <v>0.50266986939412506</v>
      </c>
      <c r="S2265" s="60">
        <v>0.74321966103419213</v>
      </c>
      <c r="T2265" s="51" t="s">
        <v>625</v>
      </c>
    </row>
    <row r="2266" spans="1:20" s="83" customFormat="1" x14ac:dyDescent="0.25">
      <c r="A2266" s="51" t="s">
        <v>636</v>
      </c>
      <c r="B2266" s="51" t="s">
        <v>656</v>
      </c>
      <c r="C2266" s="51" t="s">
        <v>39</v>
      </c>
      <c r="D2266" s="51" t="s">
        <v>135</v>
      </c>
      <c r="E2266" s="51">
        <v>240766027</v>
      </c>
      <c r="F2266" s="51">
        <v>30</v>
      </c>
      <c r="G2266" s="52">
        <v>1E-3</v>
      </c>
      <c r="H2266" s="51">
        <v>130</v>
      </c>
      <c r="I2266" s="53">
        <v>6.1147178000000002</v>
      </c>
      <c r="J2266" s="53">
        <v>1.8963999999999999E-3</v>
      </c>
      <c r="K2266" s="53">
        <v>5.7033851000000011</v>
      </c>
      <c r="L2266" s="54">
        <v>0.1798651</v>
      </c>
      <c r="M2266" s="55">
        <v>8.6839999999999997E-4</v>
      </c>
      <c r="N2266" s="53">
        <v>0.2182731</v>
      </c>
      <c r="O2266" s="56">
        <v>342</v>
      </c>
      <c r="P2266" s="56">
        <v>127</v>
      </c>
      <c r="Q2266" s="60">
        <v>0.62862899999999999</v>
      </c>
      <c r="R2266" s="60">
        <v>0.4706247364647585</v>
      </c>
      <c r="S2266" s="60">
        <v>0.71850327471771802</v>
      </c>
      <c r="T2266" s="51" t="s">
        <v>625</v>
      </c>
    </row>
    <row r="2267" spans="1:20" s="83" customFormat="1" x14ac:dyDescent="0.25">
      <c r="A2267" s="51" t="s">
        <v>636</v>
      </c>
      <c r="B2267" s="51" t="s">
        <v>656</v>
      </c>
      <c r="C2267" s="51" t="s">
        <v>39</v>
      </c>
      <c r="D2267" s="51" t="s">
        <v>135</v>
      </c>
      <c r="E2267" s="51">
        <v>240766807</v>
      </c>
      <c r="F2267" s="51">
        <v>30</v>
      </c>
      <c r="G2267" s="52">
        <v>1E-3</v>
      </c>
      <c r="H2267" s="51">
        <v>130</v>
      </c>
      <c r="I2267" s="53">
        <v>5.6367649999999996</v>
      </c>
      <c r="J2267" s="53">
        <v>1.8762E-3</v>
      </c>
      <c r="K2267" s="53">
        <v>5.2388025000000011</v>
      </c>
      <c r="L2267" s="54">
        <v>0.17585310000000001</v>
      </c>
      <c r="M2267" s="55">
        <v>1.0269999999999999E-3</v>
      </c>
      <c r="N2267" s="53">
        <v>0.20888950000000001</v>
      </c>
      <c r="O2267" s="56">
        <v>318</v>
      </c>
      <c r="P2267" s="56">
        <v>120</v>
      </c>
      <c r="Q2267" s="60">
        <v>0.63469100000000001</v>
      </c>
      <c r="R2267" s="60">
        <v>0.49056607358964799</v>
      </c>
      <c r="S2267" s="60">
        <v>0.72520912925514325</v>
      </c>
      <c r="T2267" s="51" t="s">
        <v>625</v>
      </c>
    </row>
    <row r="2268" spans="1:20" s="83" customFormat="1" x14ac:dyDescent="0.25">
      <c r="A2268" s="51" t="s">
        <v>636</v>
      </c>
      <c r="B2268" s="51" t="s">
        <v>656</v>
      </c>
      <c r="C2268" s="51" t="s">
        <v>39</v>
      </c>
      <c r="D2268" s="51" t="s">
        <v>135</v>
      </c>
      <c r="E2268" s="51">
        <v>240767541</v>
      </c>
      <c r="F2268" s="51">
        <v>30</v>
      </c>
      <c r="G2268" s="52">
        <v>1E-3</v>
      </c>
      <c r="H2268" s="51">
        <v>130</v>
      </c>
      <c r="I2268" s="53">
        <v>6.8351866000000001</v>
      </c>
      <c r="J2268" s="53">
        <v>2.4462999999999989E-3</v>
      </c>
      <c r="K2268" s="53">
        <v>6.3507185999999987</v>
      </c>
      <c r="L2268" s="54">
        <v>0.20867289999999999</v>
      </c>
      <c r="M2268" s="55">
        <v>1.1590000000000001E-3</v>
      </c>
      <c r="N2268" s="53">
        <v>0.26025179999999998</v>
      </c>
      <c r="O2268" s="56">
        <v>378</v>
      </c>
      <c r="P2268" s="56">
        <v>144</v>
      </c>
      <c r="Q2268" s="60">
        <v>0.63403399999999999</v>
      </c>
      <c r="R2268" s="60">
        <v>0.46695385425891062</v>
      </c>
      <c r="S2268" s="60">
        <v>0.72426748330426516</v>
      </c>
      <c r="T2268" s="51" t="s">
        <v>625</v>
      </c>
    </row>
    <row r="2269" spans="1:20" s="83" customFormat="1" x14ac:dyDescent="0.25">
      <c r="A2269" s="51" t="s">
        <v>636</v>
      </c>
      <c r="B2269" s="51" t="s">
        <v>656</v>
      </c>
      <c r="C2269" s="51" t="s">
        <v>39</v>
      </c>
      <c r="D2269" s="51" t="s">
        <v>135</v>
      </c>
      <c r="E2269" s="51">
        <v>240768393</v>
      </c>
      <c r="F2269" s="51">
        <v>30</v>
      </c>
      <c r="G2269" s="52">
        <v>1E-3</v>
      </c>
      <c r="H2269" s="51">
        <v>130</v>
      </c>
      <c r="I2269" s="53">
        <v>6.5299285999999999</v>
      </c>
      <c r="J2269" s="53">
        <v>1.8615000000000001E-3</v>
      </c>
      <c r="K2269" s="53">
        <v>6.1042949999999996</v>
      </c>
      <c r="L2269" s="54">
        <v>0.19488910000000001</v>
      </c>
      <c r="M2269" s="55">
        <v>1.0333E-3</v>
      </c>
      <c r="N2269" s="53">
        <v>0.21692410000000001</v>
      </c>
      <c r="O2269" s="56">
        <v>366</v>
      </c>
      <c r="P2269" s="56">
        <v>130</v>
      </c>
      <c r="Q2269" s="60">
        <v>0.60489700000000002</v>
      </c>
      <c r="R2269" s="60">
        <v>0.43342204141249657</v>
      </c>
      <c r="S2269" s="60">
        <v>0.69928959856652251</v>
      </c>
      <c r="T2269" s="51" t="s">
        <v>625</v>
      </c>
    </row>
    <row r="2270" spans="1:20" s="83" customFormat="1" x14ac:dyDescent="0.25">
      <c r="A2270" s="51" t="s">
        <v>636</v>
      </c>
      <c r="B2270" s="51" t="s">
        <v>656</v>
      </c>
      <c r="C2270" s="51" t="s">
        <v>39</v>
      </c>
      <c r="D2270" s="51" t="s">
        <v>135</v>
      </c>
      <c r="E2270" s="51">
        <v>240769215</v>
      </c>
      <c r="F2270" s="51">
        <v>30</v>
      </c>
      <c r="G2270" s="52">
        <v>1E-3</v>
      </c>
      <c r="H2270" s="51">
        <v>130</v>
      </c>
      <c r="I2270" s="53">
        <v>6.1013172000000004</v>
      </c>
      <c r="J2270" s="53">
        <v>1.944E-3</v>
      </c>
      <c r="K2270" s="53">
        <v>5.6889611000000002</v>
      </c>
      <c r="L2270" s="54">
        <v>0.1843477</v>
      </c>
      <c r="M2270" s="55">
        <v>9.7130000000000003E-4</v>
      </c>
      <c r="N2270" s="53">
        <v>0.2145019</v>
      </c>
      <c r="O2270" s="56">
        <v>342</v>
      </c>
      <c r="P2270" s="56">
        <v>128</v>
      </c>
      <c r="Q2270" s="60">
        <v>0.60358000000000001</v>
      </c>
      <c r="R2270" s="60">
        <v>0.44817582725753119</v>
      </c>
      <c r="S2270" s="60">
        <v>0.7229038711829211</v>
      </c>
      <c r="T2270" s="51" t="s">
        <v>625</v>
      </c>
    </row>
    <row r="2271" spans="1:20" s="83" customFormat="1" x14ac:dyDescent="0.25">
      <c r="A2271" s="51" t="s">
        <v>636</v>
      </c>
      <c r="B2271" s="51" t="s">
        <v>656</v>
      </c>
      <c r="C2271" s="51" t="s">
        <v>39</v>
      </c>
      <c r="D2271" s="51" t="s">
        <v>135</v>
      </c>
      <c r="E2271" s="51">
        <v>240769995</v>
      </c>
      <c r="F2271" s="51">
        <v>30</v>
      </c>
      <c r="G2271" s="52">
        <v>1E-3</v>
      </c>
      <c r="H2271" s="51">
        <v>130</v>
      </c>
      <c r="I2271" s="53">
        <v>6.1093422000000004</v>
      </c>
      <c r="J2271" s="53">
        <v>1.8541E-3</v>
      </c>
      <c r="K2271" s="53">
        <v>5.6476177000000014</v>
      </c>
      <c r="L2271" s="54">
        <v>0.1990479</v>
      </c>
      <c r="M2271" s="55">
        <v>9.8660000000000002E-4</v>
      </c>
      <c r="N2271" s="53">
        <v>0.24908720000000001</v>
      </c>
      <c r="O2271" s="56">
        <v>342</v>
      </c>
      <c r="P2271" s="56">
        <v>134</v>
      </c>
      <c r="Q2271" s="60">
        <v>0.555261</v>
      </c>
      <c r="R2271" s="60">
        <v>0.41704012630409443</v>
      </c>
      <c r="S2271" s="60">
        <v>0.67236902874956539</v>
      </c>
      <c r="T2271" s="51" t="s">
        <v>625</v>
      </c>
    </row>
    <row r="2272" spans="1:20" s="83" customFormat="1" x14ac:dyDescent="0.25">
      <c r="A2272" s="51" t="s">
        <v>636</v>
      </c>
      <c r="B2272" s="51" t="s">
        <v>656</v>
      </c>
      <c r="C2272" s="51" t="s">
        <v>39</v>
      </c>
      <c r="D2272" s="51" t="s">
        <v>135</v>
      </c>
      <c r="E2272" s="51">
        <v>240770781</v>
      </c>
      <c r="F2272" s="51">
        <v>30</v>
      </c>
      <c r="G2272" s="52">
        <v>1E-3</v>
      </c>
      <c r="H2272" s="51">
        <v>130</v>
      </c>
      <c r="I2272" s="53">
        <v>6.3260784000000001</v>
      </c>
      <c r="J2272" s="53">
        <v>1.8408999999999999E-3</v>
      </c>
      <c r="K2272" s="53">
        <v>5.9148586999999999</v>
      </c>
      <c r="L2272" s="54">
        <v>0.1864529</v>
      </c>
      <c r="M2272" s="55">
        <v>9.19E-4</v>
      </c>
      <c r="N2272" s="53">
        <v>0.21146309999999999</v>
      </c>
      <c r="O2272" s="56">
        <v>354</v>
      </c>
      <c r="P2272" s="56">
        <v>126</v>
      </c>
      <c r="Q2272" s="60">
        <v>0.50537500000000002</v>
      </c>
      <c r="R2272" s="60">
        <v>0.3959254286094428</v>
      </c>
      <c r="S2272" s="60">
        <v>0.67460831734030291</v>
      </c>
      <c r="T2272" s="51" t="s">
        <v>625</v>
      </c>
    </row>
    <row r="2273" spans="1:20" s="83" customFormat="1" x14ac:dyDescent="0.25">
      <c r="A2273" s="51" t="s">
        <v>636</v>
      </c>
      <c r="B2273" s="51" t="s">
        <v>656</v>
      </c>
      <c r="C2273" s="51" t="s">
        <v>39</v>
      </c>
      <c r="D2273" s="51" t="s">
        <v>135</v>
      </c>
      <c r="E2273" s="51">
        <v>240771583</v>
      </c>
      <c r="F2273" s="51">
        <v>30</v>
      </c>
      <c r="G2273" s="52">
        <v>1E-3</v>
      </c>
      <c r="H2273" s="51">
        <v>130</v>
      </c>
      <c r="I2273" s="53">
        <v>5.8778360999999997</v>
      </c>
      <c r="J2273" s="53">
        <v>1.8370000000000001E-3</v>
      </c>
      <c r="K2273" s="53">
        <v>5.4659813000000002</v>
      </c>
      <c r="L2273" s="54">
        <v>0.17926230000000001</v>
      </c>
      <c r="M2273" s="55">
        <v>1.047E-3</v>
      </c>
      <c r="N2273" s="53">
        <v>0.2189933</v>
      </c>
      <c r="O2273" s="56">
        <v>330</v>
      </c>
      <c r="P2273" s="56">
        <v>123</v>
      </c>
      <c r="Q2273" s="60">
        <v>0.569824</v>
      </c>
      <c r="R2273" s="60">
        <v>0.41737837111172599</v>
      </c>
      <c r="S2273" s="60">
        <v>0.68631766375919723</v>
      </c>
      <c r="T2273" s="51" t="s">
        <v>625</v>
      </c>
    </row>
    <row r="2274" spans="1:20" s="83" customFormat="1" x14ac:dyDescent="0.25">
      <c r="A2274" s="51" t="s">
        <v>636</v>
      </c>
      <c r="B2274" s="51" t="s">
        <v>656</v>
      </c>
      <c r="C2274" s="51" t="s">
        <v>39</v>
      </c>
      <c r="D2274" s="51" t="s">
        <v>135</v>
      </c>
      <c r="E2274" s="51">
        <v>240772974</v>
      </c>
      <c r="F2274" s="51">
        <v>30</v>
      </c>
      <c r="G2274" s="52">
        <v>1E-3</v>
      </c>
      <c r="H2274" s="51">
        <v>260</v>
      </c>
      <c r="I2274" s="53">
        <v>11.2152461</v>
      </c>
      <c r="J2274" s="53">
        <v>1.8485000000000001E-3</v>
      </c>
      <c r="K2274" s="53">
        <v>10.7525963</v>
      </c>
      <c r="L2274" s="54">
        <v>0.2042061</v>
      </c>
      <c r="M2274" s="55">
        <v>9.6029999999999998E-4</v>
      </c>
      <c r="N2274" s="53">
        <v>0.2446856</v>
      </c>
      <c r="O2274" s="56">
        <v>378</v>
      </c>
      <c r="P2274" s="56">
        <v>141</v>
      </c>
      <c r="Q2274" s="60">
        <v>0.58676499999999998</v>
      </c>
      <c r="R2274" s="60">
        <v>0.48575118497963288</v>
      </c>
      <c r="S2274" s="60">
        <v>0.73504759229295213</v>
      </c>
      <c r="T2274" s="51" t="s">
        <v>625</v>
      </c>
    </row>
    <row r="2275" spans="1:20" s="83" customFormat="1" x14ac:dyDescent="0.25">
      <c r="A2275" s="51" t="s">
        <v>636</v>
      </c>
      <c r="B2275" s="51" t="s">
        <v>656</v>
      </c>
      <c r="C2275" s="51" t="s">
        <v>39</v>
      </c>
      <c r="D2275" s="51" t="s">
        <v>135</v>
      </c>
      <c r="E2275" s="51">
        <v>240774264</v>
      </c>
      <c r="F2275" s="51">
        <v>30</v>
      </c>
      <c r="G2275" s="52">
        <v>1E-3</v>
      </c>
      <c r="H2275" s="51">
        <v>260</v>
      </c>
      <c r="I2275" s="53">
        <v>11.637189599999999</v>
      </c>
      <c r="J2275" s="53">
        <v>1.9342000000000001E-3</v>
      </c>
      <c r="K2275" s="53">
        <v>11.2399553</v>
      </c>
      <c r="L2275" s="54">
        <v>0.1768586</v>
      </c>
      <c r="M2275" s="55">
        <v>8.9240000000000001E-4</v>
      </c>
      <c r="N2275" s="53">
        <v>0.20698269999999999</v>
      </c>
      <c r="O2275" s="56">
        <v>378</v>
      </c>
      <c r="P2275" s="56">
        <v>122</v>
      </c>
      <c r="Q2275" s="60">
        <v>0.59043299999999999</v>
      </c>
      <c r="R2275" s="60">
        <v>0.44316925554366587</v>
      </c>
      <c r="S2275" s="60">
        <v>0.70633398298101113</v>
      </c>
      <c r="T2275" s="51" t="s">
        <v>625</v>
      </c>
    </row>
    <row r="2276" spans="1:20" s="83" customFormat="1" x14ac:dyDescent="0.25">
      <c r="A2276" s="51" t="s">
        <v>636</v>
      </c>
      <c r="B2276" s="51" t="s">
        <v>656</v>
      </c>
      <c r="C2276" s="51" t="s">
        <v>39</v>
      </c>
      <c r="D2276" s="51" t="s">
        <v>135</v>
      </c>
      <c r="E2276" s="51">
        <v>240778921</v>
      </c>
      <c r="F2276" s="51">
        <v>30</v>
      </c>
      <c r="G2276" s="52">
        <v>1E-3</v>
      </c>
      <c r="H2276" s="51">
        <v>260</v>
      </c>
      <c r="I2276" s="53">
        <v>9.8255406000000001</v>
      </c>
      <c r="J2276" s="53">
        <v>1.9331999999999999E-3</v>
      </c>
      <c r="K2276" s="53">
        <v>9.4159725999999999</v>
      </c>
      <c r="L2276" s="54">
        <v>0.18068509999999999</v>
      </c>
      <c r="M2276" s="55">
        <v>9.4959999999999999E-4</v>
      </c>
      <c r="N2276" s="53">
        <v>0.21529200000000001</v>
      </c>
      <c r="O2276" s="56">
        <v>330</v>
      </c>
      <c r="P2276" s="56">
        <v>124</v>
      </c>
      <c r="Q2276" s="60">
        <v>0.76877200000000001</v>
      </c>
      <c r="R2276" s="60">
        <v>0.69498090767756859</v>
      </c>
      <c r="S2276" s="60">
        <v>0.83348847696846096</v>
      </c>
      <c r="T2276" s="51" t="s">
        <v>625</v>
      </c>
    </row>
    <row r="2277" spans="1:20" s="83" customFormat="1" x14ac:dyDescent="0.25">
      <c r="A2277" s="51" t="s">
        <v>636</v>
      </c>
      <c r="B2277" s="51" t="s">
        <v>656</v>
      </c>
      <c r="C2277" s="51" t="s">
        <v>39</v>
      </c>
      <c r="D2277" s="51" t="s">
        <v>135</v>
      </c>
      <c r="E2277" s="51">
        <v>240780071</v>
      </c>
      <c r="F2277" s="51">
        <v>30</v>
      </c>
      <c r="G2277" s="52">
        <v>1E-3</v>
      </c>
      <c r="H2277" s="51">
        <v>260</v>
      </c>
      <c r="I2277" s="53">
        <v>9.6805731999999995</v>
      </c>
      <c r="J2277" s="53">
        <v>1.9284E-3</v>
      </c>
      <c r="K2277" s="53">
        <v>9.2706136000000026</v>
      </c>
      <c r="L2277" s="54">
        <v>0.18107970000000001</v>
      </c>
      <c r="M2277" s="55">
        <v>8.5910000000000001E-4</v>
      </c>
      <c r="N2277" s="53">
        <v>0.2159365</v>
      </c>
      <c r="O2277" s="56">
        <v>330</v>
      </c>
      <c r="P2277" s="56">
        <v>123</v>
      </c>
      <c r="Q2277" s="60">
        <v>0.54563700000000004</v>
      </c>
      <c r="R2277" s="60">
        <v>0.44456850228519518</v>
      </c>
      <c r="S2277" s="60">
        <v>0.70940376770401803</v>
      </c>
      <c r="T2277" s="51" t="s">
        <v>625</v>
      </c>
    </row>
    <row r="2278" spans="1:20" s="83" customFormat="1" x14ac:dyDescent="0.25">
      <c r="A2278" s="51" t="s">
        <v>636</v>
      </c>
      <c r="B2278" s="51" t="s">
        <v>656</v>
      </c>
      <c r="C2278" s="51" t="s">
        <v>39</v>
      </c>
      <c r="D2278" s="51" t="s">
        <v>135</v>
      </c>
      <c r="E2278" s="51">
        <v>240781207</v>
      </c>
      <c r="F2278" s="51">
        <v>30</v>
      </c>
      <c r="G2278" s="52">
        <v>1E-3</v>
      </c>
      <c r="H2278" s="51">
        <v>260</v>
      </c>
      <c r="I2278" s="53">
        <v>10.9944436</v>
      </c>
      <c r="J2278" s="53">
        <v>1.8693E-3</v>
      </c>
      <c r="K2278" s="53">
        <v>10.5303881</v>
      </c>
      <c r="L2278" s="54">
        <v>0.2075003</v>
      </c>
      <c r="M2278" s="55">
        <v>9.8320000000000005E-4</v>
      </c>
      <c r="N2278" s="53">
        <v>0.2428092</v>
      </c>
      <c r="O2278" s="56">
        <v>366</v>
      </c>
      <c r="P2278" s="56">
        <v>144</v>
      </c>
      <c r="Q2278" s="60">
        <v>0.57275699999999996</v>
      </c>
      <c r="R2278" s="60">
        <v>0.42512927301509379</v>
      </c>
      <c r="S2278" s="60">
        <v>0.68577813615537286</v>
      </c>
      <c r="T2278" s="51" t="s">
        <v>625</v>
      </c>
    </row>
    <row r="2279" spans="1:20" s="83" customFormat="1" x14ac:dyDescent="0.25">
      <c r="A2279" s="51" t="s">
        <v>636</v>
      </c>
      <c r="B2279" s="51" t="s">
        <v>656</v>
      </c>
      <c r="C2279" s="51" t="s">
        <v>39</v>
      </c>
      <c r="D2279" s="51" t="s">
        <v>135</v>
      </c>
      <c r="E2279" s="51">
        <v>240782476</v>
      </c>
      <c r="F2279" s="51">
        <v>30</v>
      </c>
      <c r="G2279" s="52">
        <v>1E-3</v>
      </c>
      <c r="H2279" s="51">
        <v>260</v>
      </c>
      <c r="I2279" s="53">
        <v>10.132628499999999</v>
      </c>
      <c r="J2279" s="53">
        <v>1.8711000000000001E-3</v>
      </c>
      <c r="K2279" s="53">
        <v>9.7102570000000004</v>
      </c>
      <c r="L2279" s="54">
        <v>0.18246319999999999</v>
      </c>
      <c r="M2279" s="55">
        <v>8.4449999999999998E-4</v>
      </c>
      <c r="N2279" s="53">
        <v>0.22675519999999999</v>
      </c>
      <c r="O2279" s="56">
        <v>342</v>
      </c>
      <c r="P2279" s="56">
        <v>123</v>
      </c>
      <c r="Q2279" s="60">
        <v>0.60466299999999995</v>
      </c>
      <c r="R2279" s="60">
        <v>0.50795278603122718</v>
      </c>
      <c r="S2279" s="60">
        <v>0.7435214454807838</v>
      </c>
      <c r="T2279" s="51" t="s">
        <v>625</v>
      </c>
    </row>
    <row r="2280" spans="1:20" s="83" customFormat="1" x14ac:dyDescent="0.25">
      <c r="A2280" s="51" t="s">
        <v>636</v>
      </c>
      <c r="B2280" s="51" t="s">
        <v>656</v>
      </c>
      <c r="C2280" s="51" t="s">
        <v>39</v>
      </c>
      <c r="D2280" s="51" t="s">
        <v>135</v>
      </c>
      <c r="E2280" s="51">
        <v>240783659</v>
      </c>
      <c r="F2280" s="51">
        <v>30</v>
      </c>
      <c r="G2280" s="52">
        <v>1E-3</v>
      </c>
      <c r="H2280" s="51">
        <v>260</v>
      </c>
      <c r="I2280" s="53">
        <v>9.8123045999999992</v>
      </c>
      <c r="J2280" s="53">
        <v>1.8848000000000001E-3</v>
      </c>
      <c r="K2280" s="53">
        <v>9.4090751999999984</v>
      </c>
      <c r="L2280" s="54">
        <v>0.1777569</v>
      </c>
      <c r="M2280" s="55">
        <v>9.9700000000000006E-4</v>
      </c>
      <c r="N2280" s="53">
        <v>0.21199409999999999</v>
      </c>
      <c r="O2280" s="56">
        <v>330</v>
      </c>
      <c r="P2280" s="56">
        <v>125</v>
      </c>
      <c r="Q2280" s="60">
        <v>0.651586</v>
      </c>
      <c r="R2280" s="60">
        <v>0.52959653073806001</v>
      </c>
      <c r="S2280" s="60">
        <v>0.7436472557926832</v>
      </c>
      <c r="T2280" s="51" t="s">
        <v>625</v>
      </c>
    </row>
    <row r="2281" spans="1:20" s="83" customFormat="1" x14ac:dyDescent="0.25">
      <c r="A2281" s="51" t="s">
        <v>636</v>
      </c>
      <c r="B2281" s="51" t="s">
        <v>656</v>
      </c>
      <c r="C2281" s="51" t="s">
        <v>39</v>
      </c>
      <c r="D2281" s="51" t="s">
        <v>135</v>
      </c>
      <c r="E2281" s="51">
        <v>240785808</v>
      </c>
      <c r="F2281" s="51">
        <v>30</v>
      </c>
      <c r="G2281" s="52">
        <v>1E-3</v>
      </c>
      <c r="H2281" s="51">
        <v>260</v>
      </c>
      <c r="I2281" s="53">
        <v>9.4652428999999998</v>
      </c>
      <c r="J2281" s="53">
        <v>1.9680000000000001E-3</v>
      </c>
      <c r="K2281" s="53">
        <v>9.0817740999999987</v>
      </c>
      <c r="L2281" s="54">
        <v>0.16905990000000001</v>
      </c>
      <c r="M2281" s="55">
        <v>8.4630000000000003E-4</v>
      </c>
      <c r="N2281" s="53">
        <v>0.2011954</v>
      </c>
      <c r="O2281" s="56">
        <v>330</v>
      </c>
      <c r="P2281" s="56">
        <v>117</v>
      </c>
      <c r="Q2281" s="60">
        <v>0.53721699999999994</v>
      </c>
      <c r="R2281" s="60">
        <v>0.31035038191532799</v>
      </c>
      <c r="S2281" s="60">
        <v>0.66734984785813578</v>
      </c>
      <c r="T2281" s="51" t="s">
        <v>625</v>
      </c>
    </row>
    <row r="2282" spans="1:20" s="83" customFormat="1" x14ac:dyDescent="0.25">
      <c r="A2282" s="51" t="s">
        <v>636</v>
      </c>
      <c r="B2282" s="51" t="s">
        <v>656</v>
      </c>
      <c r="C2282" s="51" t="s">
        <v>39</v>
      </c>
      <c r="D2282" s="51" t="s">
        <v>135</v>
      </c>
      <c r="E2282" s="51">
        <v>240786929</v>
      </c>
      <c r="F2282" s="51">
        <v>30</v>
      </c>
      <c r="G2282" s="52">
        <v>1E-3</v>
      </c>
      <c r="H2282" s="51">
        <v>260</v>
      </c>
      <c r="I2282" s="53">
        <v>10.0199569</v>
      </c>
      <c r="J2282" s="53">
        <v>1.8889E-3</v>
      </c>
      <c r="K2282" s="53">
        <v>9.6313618000000023</v>
      </c>
      <c r="L2282" s="54">
        <v>0.1759211</v>
      </c>
      <c r="M2282" s="55">
        <v>8.3580000000000004E-4</v>
      </c>
      <c r="N2282" s="53">
        <v>0.19957069999999999</v>
      </c>
      <c r="O2282" s="56">
        <v>342</v>
      </c>
      <c r="P2282" s="56">
        <v>120</v>
      </c>
      <c r="Q2282" s="60">
        <v>0.6028</v>
      </c>
      <c r="R2282" s="60">
        <v>0.4522364196138039</v>
      </c>
      <c r="S2282" s="60">
        <v>0.73016722729376005</v>
      </c>
      <c r="T2282" s="51" t="s">
        <v>625</v>
      </c>
    </row>
    <row r="2283" spans="1:20" s="83" customFormat="1" x14ac:dyDescent="0.25">
      <c r="A2283" s="51" t="s">
        <v>636</v>
      </c>
      <c r="B2283" s="51" t="s">
        <v>656</v>
      </c>
      <c r="C2283" s="51" t="s">
        <v>39</v>
      </c>
      <c r="D2283" s="51" t="s">
        <v>135</v>
      </c>
      <c r="E2283" s="51">
        <v>240788098</v>
      </c>
      <c r="F2283" s="51">
        <v>30</v>
      </c>
      <c r="G2283" s="52">
        <v>1E-3</v>
      </c>
      <c r="H2283" s="51">
        <v>260</v>
      </c>
      <c r="I2283" s="53">
        <v>10.1398598</v>
      </c>
      <c r="J2283" s="53">
        <v>1.9187E-3</v>
      </c>
      <c r="K2283" s="53">
        <v>9.7118625999999981</v>
      </c>
      <c r="L2283" s="54">
        <v>0.19365189999999999</v>
      </c>
      <c r="M2283" s="55">
        <v>8.7310000000000003E-4</v>
      </c>
      <c r="N2283" s="53">
        <v>0.22095899999999999</v>
      </c>
      <c r="O2283" s="56">
        <v>342</v>
      </c>
      <c r="P2283" s="56">
        <v>129</v>
      </c>
      <c r="Q2283" s="60">
        <v>0.529362</v>
      </c>
      <c r="R2283" s="60">
        <v>0.41325508910889031</v>
      </c>
      <c r="S2283" s="60">
        <v>0.68374824916049604</v>
      </c>
      <c r="T2283" s="51" t="s">
        <v>625</v>
      </c>
    </row>
    <row r="2284" spans="1:20" s="83" customFormat="1" x14ac:dyDescent="0.25">
      <c r="A2284" s="51" t="s">
        <v>636</v>
      </c>
      <c r="B2284" s="51" t="s">
        <v>656</v>
      </c>
      <c r="C2284" s="51" t="s">
        <v>39</v>
      </c>
      <c r="D2284" s="51" t="s">
        <v>135</v>
      </c>
      <c r="E2284" s="51">
        <v>240789281</v>
      </c>
      <c r="F2284" s="51">
        <v>30</v>
      </c>
      <c r="G2284" s="52">
        <v>1E-3</v>
      </c>
      <c r="H2284" s="51">
        <v>260</v>
      </c>
      <c r="I2284" s="53">
        <v>10.126329200000001</v>
      </c>
      <c r="J2284" s="53">
        <v>1.8483E-3</v>
      </c>
      <c r="K2284" s="53">
        <v>9.7030777999999973</v>
      </c>
      <c r="L2284" s="54">
        <v>0.1863872</v>
      </c>
      <c r="M2284" s="55">
        <v>8.7270000000000002E-4</v>
      </c>
      <c r="N2284" s="53">
        <v>0.22394030000000001</v>
      </c>
      <c r="O2284" s="56">
        <v>342</v>
      </c>
      <c r="P2284" s="56">
        <v>129</v>
      </c>
      <c r="Q2284" s="60">
        <v>0.64354100000000003</v>
      </c>
      <c r="R2284" s="60">
        <v>0.49400883588854178</v>
      </c>
      <c r="S2284" s="60">
        <v>0.72389504781783764</v>
      </c>
      <c r="T2284" s="51" t="s">
        <v>625</v>
      </c>
    </row>
    <row r="2285" spans="1:20" s="83" customFormat="1" x14ac:dyDescent="0.25">
      <c r="A2285" s="51" t="s">
        <v>636</v>
      </c>
      <c r="B2285" s="51" t="s">
        <v>656</v>
      </c>
      <c r="C2285" s="51" t="s">
        <v>39</v>
      </c>
      <c r="D2285" s="51" t="s">
        <v>135</v>
      </c>
      <c r="E2285" s="51">
        <v>240790461</v>
      </c>
      <c r="F2285" s="51">
        <v>30</v>
      </c>
      <c r="G2285" s="52">
        <v>1E-3</v>
      </c>
      <c r="H2285" s="51">
        <v>260</v>
      </c>
      <c r="I2285" s="53">
        <v>10.899146099999999</v>
      </c>
      <c r="J2285" s="53">
        <v>1.8599000000000001E-3</v>
      </c>
      <c r="K2285" s="53">
        <v>10.4356372</v>
      </c>
      <c r="L2285" s="54">
        <v>0.20105809999999999</v>
      </c>
      <c r="M2285" s="55">
        <v>9.9890000000000005E-4</v>
      </c>
      <c r="N2285" s="53">
        <v>0.2484642</v>
      </c>
      <c r="O2285" s="56">
        <v>366</v>
      </c>
      <c r="P2285" s="56">
        <v>137</v>
      </c>
      <c r="Q2285" s="60">
        <v>0.60466500000000001</v>
      </c>
      <c r="R2285" s="60">
        <v>0.46159154341279179</v>
      </c>
      <c r="S2285" s="60">
        <v>0.70479274170374973</v>
      </c>
      <c r="T2285" s="51" t="s">
        <v>625</v>
      </c>
    </row>
    <row r="2286" spans="1:20" s="83" customFormat="1" x14ac:dyDescent="0.25">
      <c r="A2286" s="51" t="s">
        <v>636</v>
      </c>
      <c r="B2286" s="51" t="s">
        <v>656</v>
      </c>
      <c r="C2286" s="51" t="s">
        <v>39</v>
      </c>
      <c r="D2286" s="51" t="s">
        <v>135</v>
      </c>
      <c r="E2286" s="51">
        <v>240791720</v>
      </c>
      <c r="F2286" s="51">
        <v>30</v>
      </c>
      <c r="G2286" s="52">
        <v>1E-3</v>
      </c>
      <c r="H2286" s="51">
        <v>260</v>
      </c>
      <c r="I2286" s="53">
        <v>11.321471499999999</v>
      </c>
      <c r="J2286" s="53">
        <v>1.8787000000000001E-3</v>
      </c>
      <c r="K2286" s="53">
        <v>10.823006400000001</v>
      </c>
      <c r="L2286" s="54">
        <v>0.22064890000000001</v>
      </c>
      <c r="M2286" s="55">
        <v>1.0612E-3</v>
      </c>
      <c r="N2286" s="53">
        <v>0.26287559999999999</v>
      </c>
      <c r="O2286" s="56">
        <v>378</v>
      </c>
      <c r="P2286" s="56">
        <v>151</v>
      </c>
      <c r="Q2286" s="60">
        <v>0.66820400000000002</v>
      </c>
      <c r="R2286" s="60">
        <v>0.5308949845014137</v>
      </c>
      <c r="S2286" s="60">
        <v>0.75102075435722293</v>
      </c>
      <c r="T2286" s="51" t="s">
        <v>625</v>
      </c>
    </row>
    <row r="2287" spans="1:20" s="83" customFormat="1" x14ac:dyDescent="0.25">
      <c r="A2287" s="51" t="s">
        <v>636</v>
      </c>
      <c r="B2287" s="51" t="s">
        <v>656</v>
      </c>
      <c r="C2287" s="51" t="s">
        <v>39</v>
      </c>
      <c r="D2287" s="51" t="s">
        <v>135</v>
      </c>
      <c r="E2287" s="51">
        <v>240793021</v>
      </c>
      <c r="F2287" s="51">
        <v>30</v>
      </c>
      <c r="G2287" s="52">
        <v>1E-3</v>
      </c>
      <c r="H2287" s="51">
        <v>260</v>
      </c>
      <c r="I2287" s="53">
        <v>10.2727983</v>
      </c>
      <c r="J2287" s="53">
        <v>1.9139000000000001E-3</v>
      </c>
      <c r="K2287" s="53">
        <v>9.8697555999999977</v>
      </c>
      <c r="L2287" s="54">
        <v>0.17528850000000001</v>
      </c>
      <c r="M2287" s="55">
        <v>1.1333999999999999E-3</v>
      </c>
      <c r="N2287" s="53">
        <v>0.21400440000000001</v>
      </c>
      <c r="O2287" s="56">
        <v>354</v>
      </c>
      <c r="P2287" s="56">
        <v>118</v>
      </c>
      <c r="Q2287" s="60">
        <v>0.58548500000000003</v>
      </c>
      <c r="R2287" s="60">
        <v>0.37122250273987711</v>
      </c>
      <c r="S2287" s="60">
        <v>0.68181912621463758</v>
      </c>
      <c r="T2287" s="51" t="s">
        <v>625</v>
      </c>
    </row>
    <row r="2288" spans="1:20" s="83" customFormat="1" x14ac:dyDescent="0.25">
      <c r="A2288" s="51" t="s">
        <v>636</v>
      </c>
      <c r="B2288" s="51" t="s">
        <v>656</v>
      </c>
      <c r="C2288" s="51" t="s">
        <v>39</v>
      </c>
      <c r="D2288" s="51" t="s">
        <v>135</v>
      </c>
      <c r="E2288" s="51">
        <v>240795213</v>
      </c>
      <c r="F2288" s="51">
        <v>30</v>
      </c>
      <c r="G2288" s="52">
        <v>1E-3</v>
      </c>
      <c r="H2288" s="51">
        <v>260</v>
      </c>
      <c r="I2288" s="53">
        <v>11.081828</v>
      </c>
      <c r="J2288" s="53">
        <v>1.9086000000000001E-3</v>
      </c>
      <c r="K2288" s="53">
        <v>10.659542699999999</v>
      </c>
      <c r="L2288" s="54">
        <v>0.186863</v>
      </c>
      <c r="M2288" s="55">
        <v>9.1279999999999996E-4</v>
      </c>
      <c r="N2288" s="53">
        <v>0.2210223</v>
      </c>
      <c r="O2288" s="56">
        <v>366</v>
      </c>
      <c r="P2288" s="56">
        <v>128</v>
      </c>
      <c r="Q2288" s="60">
        <v>0.66685499999999998</v>
      </c>
      <c r="R2288" s="60">
        <v>0.50223773055315346</v>
      </c>
      <c r="S2288" s="60">
        <v>0.75273420178491401</v>
      </c>
      <c r="T2288" s="51" t="s">
        <v>625</v>
      </c>
    </row>
    <row r="2289" spans="1:20" s="83" customFormat="1" x14ac:dyDescent="0.25">
      <c r="A2289" s="51" t="s">
        <v>636</v>
      </c>
      <c r="B2289" s="51" t="s">
        <v>656</v>
      </c>
      <c r="C2289" s="51" t="s">
        <v>39</v>
      </c>
      <c r="D2289" s="51" t="s">
        <v>135</v>
      </c>
      <c r="E2289" s="51">
        <v>240797661</v>
      </c>
      <c r="F2289" s="51">
        <v>30</v>
      </c>
      <c r="G2289" s="52">
        <v>1E-3</v>
      </c>
      <c r="H2289" s="51">
        <v>260</v>
      </c>
      <c r="I2289" s="53">
        <v>10.7565464</v>
      </c>
      <c r="J2289" s="53">
        <v>1.8397999999999999E-3</v>
      </c>
      <c r="K2289" s="53">
        <v>10.3147906</v>
      </c>
      <c r="L2289" s="54">
        <v>0.19264419999999999</v>
      </c>
      <c r="M2289" s="55">
        <v>9.3669999999999995E-4</v>
      </c>
      <c r="N2289" s="53">
        <v>0.23552210000000001</v>
      </c>
      <c r="O2289" s="56">
        <v>354</v>
      </c>
      <c r="P2289" s="56">
        <v>131</v>
      </c>
      <c r="Q2289" s="60">
        <v>0.65013900000000002</v>
      </c>
      <c r="R2289" s="60">
        <v>0.5088775487531273</v>
      </c>
      <c r="S2289" s="60">
        <v>0.73956186102596777</v>
      </c>
      <c r="T2289" s="51" t="s">
        <v>625</v>
      </c>
    </row>
    <row r="2290" spans="1:20" s="83" customFormat="1" x14ac:dyDescent="0.25">
      <c r="A2290" s="51" t="s">
        <v>636</v>
      </c>
      <c r="B2290" s="51" t="s">
        <v>656</v>
      </c>
      <c r="C2290" s="51" t="s">
        <v>39</v>
      </c>
      <c r="D2290" s="51" t="s">
        <v>135</v>
      </c>
      <c r="E2290" s="51">
        <v>240798905</v>
      </c>
      <c r="F2290" s="51">
        <v>30</v>
      </c>
      <c r="G2290" s="52">
        <v>1E-3</v>
      </c>
      <c r="H2290" s="51">
        <v>260</v>
      </c>
      <c r="I2290" s="53">
        <v>10.7132296</v>
      </c>
      <c r="J2290" s="53">
        <v>1.8472E-3</v>
      </c>
      <c r="K2290" s="53">
        <v>10.280749</v>
      </c>
      <c r="L2290" s="54">
        <v>0.19378290000000001</v>
      </c>
      <c r="M2290" s="55">
        <v>1.0352E-3</v>
      </c>
      <c r="N2290" s="53">
        <v>0.2242672</v>
      </c>
      <c r="O2290" s="56">
        <v>366</v>
      </c>
      <c r="P2290" s="56">
        <v>132</v>
      </c>
      <c r="Q2290" s="60">
        <v>0.69645999999999997</v>
      </c>
      <c r="R2290" s="60">
        <v>0.59806285364025202</v>
      </c>
      <c r="S2290" s="60">
        <v>0.77172095264620033</v>
      </c>
      <c r="T2290" s="51" t="s">
        <v>625</v>
      </c>
    </row>
    <row r="2291" spans="1:20" s="83" customFormat="1" x14ac:dyDescent="0.25">
      <c r="A2291" s="51" t="s">
        <v>636</v>
      </c>
      <c r="B2291" s="51" t="s">
        <v>656</v>
      </c>
      <c r="C2291" s="51" t="s">
        <v>39</v>
      </c>
      <c r="D2291" s="51" t="s">
        <v>135</v>
      </c>
      <c r="E2291" s="51">
        <v>240801258</v>
      </c>
      <c r="F2291" s="51">
        <v>30</v>
      </c>
      <c r="G2291" s="52">
        <v>1E-3</v>
      </c>
      <c r="H2291" s="51">
        <v>260</v>
      </c>
      <c r="I2291" s="53">
        <v>10.7190928</v>
      </c>
      <c r="J2291" s="53">
        <v>2.7488E-3</v>
      </c>
      <c r="K2291" s="53">
        <v>10.265842299999999</v>
      </c>
      <c r="L2291" s="54">
        <v>0.20497499999999999</v>
      </c>
      <c r="M2291" s="55">
        <v>1.0034E-3</v>
      </c>
      <c r="N2291" s="53">
        <v>0.23360410000000001</v>
      </c>
      <c r="O2291" s="56">
        <v>366</v>
      </c>
      <c r="P2291" s="56">
        <v>137</v>
      </c>
      <c r="Q2291" s="60">
        <v>0.60866900000000002</v>
      </c>
      <c r="R2291" s="60">
        <v>0.50038422321396581</v>
      </c>
      <c r="S2291" s="60">
        <v>0.7396045070047883</v>
      </c>
      <c r="T2291" s="51" t="s">
        <v>625</v>
      </c>
    </row>
    <row r="2292" spans="1:20" s="83" customFormat="1" x14ac:dyDescent="0.25">
      <c r="A2292" s="51" t="s">
        <v>636</v>
      </c>
      <c r="B2292" s="51" t="s">
        <v>656</v>
      </c>
      <c r="C2292" s="51" t="s">
        <v>39</v>
      </c>
      <c r="D2292" s="51" t="s">
        <v>135</v>
      </c>
      <c r="E2292" s="51">
        <v>240802499</v>
      </c>
      <c r="F2292" s="51">
        <v>30</v>
      </c>
      <c r="G2292" s="52">
        <v>1E-3</v>
      </c>
      <c r="H2292" s="51">
        <v>260</v>
      </c>
      <c r="I2292" s="53">
        <v>9.7439739000000003</v>
      </c>
      <c r="J2292" s="53">
        <v>1.9627999999999998E-3</v>
      </c>
      <c r="K2292" s="53">
        <v>9.3281973999999988</v>
      </c>
      <c r="L2292" s="54">
        <v>0.17822750000000001</v>
      </c>
      <c r="M2292" s="55">
        <v>9.0010000000000003E-4</v>
      </c>
      <c r="N2292" s="53">
        <v>0.22422059999999999</v>
      </c>
      <c r="O2292" s="56">
        <v>342</v>
      </c>
      <c r="P2292" s="56">
        <v>122</v>
      </c>
      <c r="Q2292" s="60">
        <v>0.52698100000000003</v>
      </c>
      <c r="R2292" s="60">
        <v>0.38309083419870271</v>
      </c>
      <c r="S2292" s="60">
        <v>0.66018387922179733</v>
      </c>
      <c r="T2292" s="51" t="s">
        <v>625</v>
      </c>
    </row>
    <row r="2293" spans="1:20" s="83" customFormat="1" x14ac:dyDescent="0.25">
      <c r="A2293" s="51" t="s">
        <v>636</v>
      </c>
      <c r="B2293" s="51" t="s">
        <v>656</v>
      </c>
      <c r="C2293" s="51" t="s">
        <v>39</v>
      </c>
      <c r="D2293" s="51" t="s">
        <v>135</v>
      </c>
      <c r="E2293" s="51">
        <v>240803644</v>
      </c>
      <c r="F2293" s="51">
        <v>30</v>
      </c>
      <c r="G2293" s="52">
        <v>1E-3</v>
      </c>
      <c r="H2293" s="51">
        <v>260</v>
      </c>
      <c r="I2293" s="53">
        <v>9.3725094000000002</v>
      </c>
      <c r="J2293" s="53">
        <v>1.8948000000000001E-3</v>
      </c>
      <c r="K2293" s="53">
        <v>8.9908766000000018</v>
      </c>
      <c r="L2293" s="54">
        <v>0.16197120000000001</v>
      </c>
      <c r="M2293" s="55">
        <v>1.0206E-3</v>
      </c>
      <c r="N2293" s="53">
        <v>0.2057967</v>
      </c>
      <c r="O2293" s="56">
        <v>330</v>
      </c>
      <c r="P2293" s="56">
        <v>115</v>
      </c>
      <c r="Q2293" s="60">
        <v>0.68424499999999999</v>
      </c>
      <c r="R2293" s="60">
        <v>0.5246776973053956</v>
      </c>
      <c r="S2293" s="60">
        <v>0.75305207823027565</v>
      </c>
      <c r="T2293" s="51" t="s">
        <v>625</v>
      </c>
    </row>
    <row r="2294" spans="1:20" s="83" customFormat="1" x14ac:dyDescent="0.25">
      <c r="A2294" s="51" t="s">
        <v>636</v>
      </c>
      <c r="B2294" s="51" t="s">
        <v>656</v>
      </c>
      <c r="C2294" s="51" t="s">
        <v>39</v>
      </c>
      <c r="D2294" s="51" t="s">
        <v>135</v>
      </c>
      <c r="E2294" s="51">
        <v>240804750</v>
      </c>
      <c r="F2294" s="51">
        <v>30</v>
      </c>
      <c r="G2294" s="52">
        <v>1E-3</v>
      </c>
      <c r="H2294" s="51">
        <v>260</v>
      </c>
      <c r="I2294" s="53">
        <v>10.6700629</v>
      </c>
      <c r="J2294" s="53">
        <v>1.9517E-3</v>
      </c>
      <c r="K2294" s="53">
        <v>10.207526400000001</v>
      </c>
      <c r="L2294" s="54">
        <v>0.20348469999999999</v>
      </c>
      <c r="M2294" s="55">
        <v>9.546E-4</v>
      </c>
      <c r="N2294" s="53">
        <v>0.24442649999999999</v>
      </c>
      <c r="O2294" s="56">
        <v>354</v>
      </c>
      <c r="P2294" s="56">
        <v>138</v>
      </c>
      <c r="Q2294" s="60">
        <v>0.57971300000000003</v>
      </c>
      <c r="R2294" s="60">
        <v>0.42353818261772053</v>
      </c>
      <c r="S2294" s="60">
        <v>0.67984647888858474</v>
      </c>
      <c r="T2294" s="51" t="s">
        <v>625</v>
      </c>
    </row>
    <row r="2295" spans="1:20" s="83" customFormat="1" x14ac:dyDescent="0.25">
      <c r="A2295" s="51" t="s">
        <v>636</v>
      </c>
      <c r="B2295" s="51" t="s">
        <v>656</v>
      </c>
      <c r="C2295" s="51" t="s">
        <v>39</v>
      </c>
      <c r="D2295" s="51" t="s">
        <v>135</v>
      </c>
      <c r="E2295" s="51">
        <v>240807116</v>
      </c>
      <c r="F2295" s="51">
        <v>30</v>
      </c>
      <c r="G2295" s="52">
        <v>1E-3</v>
      </c>
      <c r="H2295" s="51">
        <v>260</v>
      </c>
      <c r="I2295" s="53">
        <v>9.3984129000000003</v>
      </c>
      <c r="J2295" s="53">
        <v>1.8843E-3</v>
      </c>
      <c r="K2295" s="53">
        <v>9.0028588000000003</v>
      </c>
      <c r="L2295" s="54">
        <v>0.17345949999999999</v>
      </c>
      <c r="M2295" s="55">
        <v>8.7719999999999996E-4</v>
      </c>
      <c r="N2295" s="53">
        <v>0.20940919999999999</v>
      </c>
      <c r="O2295" s="56">
        <v>318</v>
      </c>
      <c r="P2295" s="56">
        <v>118</v>
      </c>
      <c r="Q2295" s="60">
        <v>0.57046399999999997</v>
      </c>
      <c r="R2295" s="60">
        <v>0.45774935813778439</v>
      </c>
      <c r="S2295" s="60">
        <v>0.71635744540681401</v>
      </c>
      <c r="T2295" s="51" t="s">
        <v>625</v>
      </c>
    </row>
    <row r="2296" spans="1:20" s="83" customFormat="1" x14ac:dyDescent="0.25">
      <c r="A2296" s="51" t="s">
        <v>636</v>
      </c>
      <c r="B2296" s="51" t="s">
        <v>656</v>
      </c>
      <c r="C2296" s="51" t="s">
        <v>39</v>
      </c>
      <c r="D2296" s="51" t="s">
        <v>135</v>
      </c>
      <c r="E2296" s="51">
        <v>240808228</v>
      </c>
      <c r="F2296" s="51">
        <v>30</v>
      </c>
      <c r="G2296" s="52">
        <v>1E-3</v>
      </c>
      <c r="H2296" s="51">
        <v>390</v>
      </c>
      <c r="I2296" s="53">
        <v>12.661857100000001</v>
      </c>
      <c r="J2296" s="53">
        <v>1.9294E-3</v>
      </c>
      <c r="K2296" s="53">
        <v>12.3068271</v>
      </c>
      <c r="L2296" s="54">
        <v>0.15879699999999999</v>
      </c>
      <c r="M2296" s="55">
        <v>7.5480000000000002E-4</v>
      </c>
      <c r="N2296" s="53">
        <v>0.18375069999999999</v>
      </c>
      <c r="O2296" s="56">
        <v>318</v>
      </c>
      <c r="P2296" s="56">
        <v>109</v>
      </c>
      <c r="Q2296" s="60">
        <v>0.62318300000000004</v>
      </c>
      <c r="R2296" s="60">
        <v>0.51635914466371413</v>
      </c>
      <c r="S2296" s="60">
        <v>0.73660338519510582</v>
      </c>
      <c r="T2296" s="51" t="s">
        <v>625</v>
      </c>
    </row>
    <row r="2297" spans="1:20" s="83" customFormat="1" x14ac:dyDescent="0.25">
      <c r="A2297" s="51" t="s">
        <v>636</v>
      </c>
      <c r="B2297" s="51" t="s">
        <v>656</v>
      </c>
      <c r="C2297" s="51" t="s">
        <v>39</v>
      </c>
      <c r="D2297" s="51" t="s">
        <v>135</v>
      </c>
      <c r="E2297" s="51">
        <v>240809663</v>
      </c>
      <c r="F2297" s="51">
        <v>30</v>
      </c>
      <c r="G2297" s="52">
        <v>1E-3</v>
      </c>
      <c r="H2297" s="51">
        <v>390</v>
      </c>
      <c r="I2297" s="53">
        <v>15.4617302</v>
      </c>
      <c r="J2297" s="53">
        <v>1.9124000000000001E-3</v>
      </c>
      <c r="K2297" s="53">
        <v>15.068664200000001</v>
      </c>
      <c r="L2297" s="54">
        <v>0.1728654</v>
      </c>
      <c r="M2297" s="55">
        <v>9.636E-4</v>
      </c>
      <c r="N2297" s="53">
        <v>0.2063757</v>
      </c>
      <c r="O2297" s="56">
        <v>378</v>
      </c>
      <c r="P2297" s="56">
        <v>119</v>
      </c>
      <c r="Q2297" s="60">
        <v>0.56705000000000005</v>
      </c>
      <c r="R2297" s="60">
        <v>0.43317194651151208</v>
      </c>
      <c r="S2297" s="60">
        <v>0.69560378938438938</v>
      </c>
      <c r="T2297" s="51" t="s">
        <v>625</v>
      </c>
    </row>
    <row r="2298" spans="1:20" s="83" customFormat="1" x14ac:dyDescent="0.25">
      <c r="A2298" s="51" t="s">
        <v>636</v>
      </c>
      <c r="B2298" s="51" t="s">
        <v>656</v>
      </c>
      <c r="C2298" s="51" t="s">
        <v>39</v>
      </c>
      <c r="D2298" s="51" t="s">
        <v>135</v>
      </c>
      <c r="E2298" s="51">
        <v>240811379</v>
      </c>
      <c r="F2298" s="51">
        <v>30</v>
      </c>
      <c r="G2298" s="52">
        <v>1E-3</v>
      </c>
      <c r="H2298" s="51">
        <v>390</v>
      </c>
      <c r="I2298" s="53">
        <v>15.597679599999999</v>
      </c>
      <c r="J2298" s="53">
        <v>2.0079E-3</v>
      </c>
      <c r="K2298" s="53">
        <v>15.136615900000001</v>
      </c>
      <c r="L2298" s="54">
        <v>0.20377480000000001</v>
      </c>
      <c r="M2298" s="55">
        <v>1.255E-3</v>
      </c>
      <c r="N2298" s="53">
        <v>0.24203240000000001</v>
      </c>
      <c r="O2298" s="56">
        <v>378</v>
      </c>
      <c r="P2298" s="56">
        <v>138</v>
      </c>
      <c r="Q2298" s="60">
        <v>0.57296400000000003</v>
      </c>
      <c r="R2298" s="60">
        <v>0.4361612514036749</v>
      </c>
      <c r="S2298" s="60">
        <v>0.69694344172385558</v>
      </c>
      <c r="T2298" s="51" t="s">
        <v>625</v>
      </c>
    </row>
    <row r="2299" spans="1:20" s="83" customFormat="1" x14ac:dyDescent="0.25">
      <c r="A2299" s="51" t="s">
        <v>636</v>
      </c>
      <c r="B2299" s="51" t="s">
        <v>656</v>
      </c>
      <c r="C2299" s="51" t="s">
        <v>39</v>
      </c>
      <c r="D2299" s="51" t="s">
        <v>135</v>
      </c>
      <c r="E2299" s="51">
        <v>240814536</v>
      </c>
      <c r="F2299" s="51">
        <v>30</v>
      </c>
      <c r="G2299" s="52">
        <v>1E-3</v>
      </c>
      <c r="H2299" s="51">
        <v>390</v>
      </c>
      <c r="I2299" s="53">
        <v>13.757268</v>
      </c>
      <c r="J2299" s="53">
        <v>1.8892E-3</v>
      </c>
      <c r="K2299" s="53">
        <v>13.203255199999999</v>
      </c>
      <c r="L2299" s="54">
        <v>0.2128892</v>
      </c>
      <c r="M2299" s="55">
        <v>1.0594999999999999E-3</v>
      </c>
      <c r="N2299" s="53">
        <v>0.3278913</v>
      </c>
      <c r="O2299" s="56">
        <v>342</v>
      </c>
      <c r="P2299" s="56">
        <v>134</v>
      </c>
      <c r="Q2299" s="60">
        <v>0.64262200000000003</v>
      </c>
      <c r="R2299" s="60">
        <v>0.58186155727628919</v>
      </c>
      <c r="S2299" s="60">
        <v>0.77129461492670015</v>
      </c>
      <c r="T2299" s="51" t="s">
        <v>625</v>
      </c>
    </row>
    <row r="2300" spans="1:20" s="83" customFormat="1" x14ac:dyDescent="0.25">
      <c r="A2300" s="51" t="s">
        <v>636</v>
      </c>
      <c r="B2300" s="51" t="s">
        <v>656</v>
      </c>
      <c r="C2300" s="51" t="s">
        <v>39</v>
      </c>
      <c r="D2300" s="51" t="s">
        <v>135</v>
      </c>
      <c r="E2300" s="51">
        <v>240816087</v>
      </c>
      <c r="F2300" s="51">
        <v>30</v>
      </c>
      <c r="G2300" s="52">
        <v>1E-3</v>
      </c>
      <c r="H2300" s="51">
        <v>390</v>
      </c>
      <c r="I2300" s="53">
        <v>13.826412700000001</v>
      </c>
      <c r="J2300" s="53">
        <v>1.9057E-3</v>
      </c>
      <c r="K2300" s="53">
        <v>13.4461838</v>
      </c>
      <c r="L2300" s="54">
        <v>0.16621929999999999</v>
      </c>
      <c r="M2300" s="55">
        <v>8.8020000000000004E-4</v>
      </c>
      <c r="N2300" s="53">
        <v>0.2009426</v>
      </c>
      <c r="O2300" s="56">
        <v>342</v>
      </c>
      <c r="P2300" s="56">
        <v>114</v>
      </c>
      <c r="Q2300" s="60">
        <v>0.45558199999999999</v>
      </c>
      <c r="R2300" s="60">
        <v>0.3731823328379737</v>
      </c>
      <c r="S2300" s="60">
        <v>0.68155914985590071</v>
      </c>
      <c r="T2300" s="51" t="s">
        <v>625</v>
      </c>
    </row>
    <row r="2301" spans="1:20" s="83" customFormat="1" x14ac:dyDescent="0.25">
      <c r="A2301" s="51" t="s">
        <v>636</v>
      </c>
      <c r="B2301" s="51" t="s">
        <v>656</v>
      </c>
      <c r="C2301" s="51" t="s">
        <v>39</v>
      </c>
      <c r="D2301" s="51" t="s">
        <v>135</v>
      </c>
      <c r="E2301" s="51">
        <v>240817641</v>
      </c>
      <c r="F2301" s="51">
        <v>30</v>
      </c>
      <c r="G2301" s="52">
        <v>1E-3</v>
      </c>
      <c r="H2301" s="51">
        <v>390</v>
      </c>
      <c r="I2301" s="53">
        <v>12.7452133</v>
      </c>
      <c r="J2301" s="53">
        <v>1.9115E-3</v>
      </c>
      <c r="K2301" s="53">
        <v>12.359716499999999</v>
      </c>
      <c r="L2301" s="54">
        <v>0.16764979999999999</v>
      </c>
      <c r="M2301" s="55">
        <v>8.097E-4</v>
      </c>
      <c r="N2301" s="53">
        <v>0.2048276</v>
      </c>
      <c r="O2301" s="56">
        <v>318</v>
      </c>
      <c r="P2301" s="56">
        <v>117</v>
      </c>
      <c r="Q2301" s="60">
        <v>0.57036799999999999</v>
      </c>
      <c r="R2301" s="60">
        <v>0.45848675371834552</v>
      </c>
      <c r="S2301" s="60">
        <v>0.71443444323201766</v>
      </c>
      <c r="T2301" s="51" t="s">
        <v>625</v>
      </c>
    </row>
    <row r="2302" spans="1:20" s="83" customFormat="1" x14ac:dyDescent="0.25">
      <c r="A2302" s="51" t="s">
        <v>636</v>
      </c>
      <c r="B2302" s="51" t="s">
        <v>656</v>
      </c>
      <c r="C2302" s="51" t="s">
        <v>39</v>
      </c>
      <c r="D2302" s="51" t="s">
        <v>135</v>
      </c>
      <c r="E2302" s="51">
        <v>240819085</v>
      </c>
      <c r="F2302" s="51">
        <v>30</v>
      </c>
      <c r="G2302" s="52">
        <v>1E-3</v>
      </c>
      <c r="H2302" s="51">
        <v>390</v>
      </c>
      <c r="I2302" s="53">
        <v>14.906149599999999</v>
      </c>
      <c r="J2302" s="53">
        <v>1.9304999999999999E-3</v>
      </c>
      <c r="K2302" s="53">
        <v>14.489641499999999</v>
      </c>
      <c r="L2302" s="54">
        <v>0.18309010000000001</v>
      </c>
      <c r="M2302" s="55">
        <v>8.8060000000000005E-4</v>
      </c>
      <c r="N2302" s="53">
        <v>0.21983320000000001</v>
      </c>
      <c r="O2302" s="56">
        <v>366</v>
      </c>
      <c r="P2302" s="56">
        <v>128</v>
      </c>
      <c r="Q2302" s="60">
        <v>0.64674900000000002</v>
      </c>
      <c r="R2302" s="60">
        <v>0.55281680743816719</v>
      </c>
      <c r="S2302" s="60">
        <v>0.77446163915060406</v>
      </c>
      <c r="T2302" s="51" t="s">
        <v>625</v>
      </c>
    </row>
    <row r="2303" spans="1:20" s="83" customFormat="1" x14ac:dyDescent="0.25">
      <c r="A2303" s="51" t="s">
        <v>636</v>
      </c>
      <c r="B2303" s="51" t="s">
        <v>656</v>
      </c>
      <c r="C2303" s="51" t="s">
        <v>39</v>
      </c>
      <c r="D2303" s="51" t="s">
        <v>135</v>
      </c>
      <c r="E2303" s="51">
        <v>240820746</v>
      </c>
      <c r="F2303" s="51">
        <v>30</v>
      </c>
      <c r="G2303" s="52">
        <v>1E-3</v>
      </c>
      <c r="H2303" s="51">
        <v>390</v>
      </c>
      <c r="I2303" s="53">
        <v>12.726088000000001</v>
      </c>
      <c r="J2303" s="53">
        <v>1.8875000000000001E-3</v>
      </c>
      <c r="K2303" s="53">
        <v>12.3129198</v>
      </c>
      <c r="L2303" s="54">
        <v>0.17784059999999999</v>
      </c>
      <c r="M2303" s="55">
        <v>8.4619999999999997E-4</v>
      </c>
      <c r="N2303" s="53">
        <v>0.2227577</v>
      </c>
      <c r="O2303" s="56">
        <v>318</v>
      </c>
      <c r="P2303" s="56">
        <v>124</v>
      </c>
      <c r="Q2303" s="60">
        <v>0.59834299999999996</v>
      </c>
      <c r="R2303" s="60">
        <v>0.4765121022999792</v>
      </c>
      <c r="S2303" s="60">
        <v>0.71288979804215835</v>
      </c>
      <c r="T2303" s="51" t="s">
        <v>625</v>
      </c>
    </row>
    <row r="2304" spans="1:20" s="83" customFormat="1" x14ac:dyDescent="0.25">
      <c r="A2304" s="51" t="s">
        <v>636</v>
      </c>
      <c r="B2304" s="51" t="s">
        <v>656</v>
      </c>
      <c r="C2304" s="51" t="s">
        <v>39</v>
      </c>
      <c r="D2304" s="51" t="s">
        <v>135</v>
      </c>
      <c r="E2304" s="51">
        <v>240822189</v>
      </c>
      <c r="F2304" s="51">
        <v>30</v>
      </c>
      <c r="G2304" s="52">
        <v>1E-3</v>
      </c>
      <c r="H2304" s="51">
        <v>390</v>
      </c>
      <c r="I2304" s="53">
        <v>14.7459173</v>
      </c>
      <c r="J2304" s="53">
        <v>1.9632999999999999E-3</v>
      </c>
      <c r="K2304" s="53">
        <v>14.287789999999999</v>
      </c>
      <c r="L2304" s="54">
        <v>0.20016880000000001</v>
      </c>
      <c r="M2304" s="55">
        <v>1.0085999999999999E-3</v>
      </c>
      <c r="N2304" s="53">
        <v>0.2439373</v>
      </c>
      <c r="O2304" s="56">
        <v>366</v>
      </c>
      <c r="P2304" s="56">
        <v>138</v>
      </c>
      <c r="Q2304" s="60">
        <v>0.63397499999999996</v>
      </c>
      <c r="R2304" s="60">
        <v>0.52572775039123887</v>
      </c>
      <c r="S2304" s="60">
        <v>0.74997916731286118</v>
      </c>
      <c r="T2304" s="51" t="s">
        <v>625</v>
      </c>
    </row>
    <row r="2305" spans="1:20" s="83" customFormat="1" x14ac:dyDescent="0.25">
      <c r="A2305" s="51" t="s">
        <v>636</v>
      </c>
      <c r="B2305" s="51" t="s">
        <v>656</v>
      </c>
      <c r="C2305" s="51" t="s">
        <v>39</v>
      </c>
      <c r="D2305" s="51" t="s">
        <v>135</v>
      </c>
      <c r="E2305" s="51">
        <v>240823834</v>
      </c>
      <c r="F2305" s="51">
        <v>30</v>
      </c>
      <c r="G2305" s="52">
        <v>1E-3</v>
      </c>
      <c r="H2305" s="51">
        <v>390</v>
      </c>
      <c r="I2305" s="53">
        <v>14.592295</v>
      </c>
      <c r="J2305" s="53">
        <v>1.9141E-3</v>
      </c>
      <c r="K2305" s="53">
        <v>14.1724227</v>
      </c>
      <c r="L2305" s="54">
        <v>0.18945709999999999</v>
      </c>
      <c r="M2305" s="55">
        <v>9.5480000000000001E-4</v>
      </c>
      <c r="N2305" s="53">
        <v>0.2164894</v>
      </c>
      <c r="O2305" s="56">
        <v>354</v>
      </c>
      <c r="P2305" s="56">
        <v>126</v>
      </c>
      <c r="Q2305" s="60">
        <v>0.71136600000000005</v>
      </c>
      <c r="R2305" s="60">
        <v>0.57965076371739643</v>
      </c>
      <c r="S2305" s="60">
        <v>0.76139709083853457</v>
      </c>
      <c r="T2305" s="51" t="s">
        <v>625</v>
      </c>
    </row>
    <row r="2306" spans="1:20" s="83" customFormat="1" x14ac:dyDescent="0.25">
      <c r="A2306" s="51" t="s">
        <v>636</v>
      </c>
      <c r="B2306" s="51" t="s">
        <v>656</v>
      </c>
      <c r="C2306" s="51" t="s">
        <v>39</v>
      </c>
      <c r="D2306" s="51" t="s">
        <v>135</v>
      </c>
      <c r="E2306" s="51">
        <v>240825463</v>
      </c>
      <c r="F2306" s="51">
        <v>30</v>
      </c>
      <c r="G2306" s="52">
        <v>1E-3</v>
      </c>
      <c r="H2306" s="51">
        <v>390</v>
      </c>
      <c r="I2306" s="53">
        <v>14.293556600000001</v>
      </c>
      <c r="J2306" s="53">
        <v>1.9666000000000002E-3</v>
      </c>
      <c r="K2306" s="53">
        <v>13.8464127</v>
      </c>
      <c r="L2306" s="54">
        <v>0.1931398</v>
      </c>
      <c r="M2306" s="55">
        <v>9.1069999999999996E-4</v>
      </c>
      <c r="N2306" s="53">
        <v>0.24030560000000001</v>
      </c>
      <c r="O2306" s="56">
        <v>354</v>
      </c>
      <c r="P2306" s="56">
        <v>132</v>
      </c>
      <c r="Q2306" s="60">
        <v>0.64194700000000005</v>
      </c>
      <c r="R2306" s="60">
        <v>0.48318747415354968</v>
      </c>
      <c r="S2306" s="60">
        <v>0.73960997740504653</v>
      </c>
      <c r="T2306" s="51" t="s">
        <v>625</v>
      </c>
    </row>
    <row r="2307" spans="1:20" s="83" customFormat="1" x14ac:dyDescent="0.25">
      <c r="A2307" s="51" t="s">
        <v>636</v>
      </c>
      <c r="B2307" s="51" t="s">
        <v>656</v>
      </c>
      <c r="C2307" s="51" t="s">
        <v>39</v>
      </c>
      <c r="D2307" s="51" t="s">
        <v>135</v>
      </c>
      <c r="E2307" s="51">
        <v>240827064</v>
      </c>
      <c r="F2307" s="51">
        <v>30</v>
      </c>
      <c r="G2307" s="52">
        <v>1E-3</v>
      </c>
      <c r="H2307" s="51">
        <v>390</v>
      </c>
      <c r="I2307" s="53">
        <v>13.228143299999999</v>
      </c>
      <c r="J2307" s="53">
        <v>1.9277999999999999E-3</v>
      </c>
      <c r="K2307" s="53">
        <v>12.836689</v>
      </c>
      <c r="L2307" s="54">
        <v>0.16953789999999999</v>
      </c>
      <c r="M2307" s="55">
        <v>8.1050000000000002E-4</v>
      </c>
      <c r="N2307" s="53">
        <v>0.2088807</v>
      </c>
      <c r="O2307" s="56">
        <v>330</v>
      </c>
      <c r="P2307" s="56">
        <v>119</v>
      </c>
      <c r="Q2307" s="60">
        <v>0.65687099999999998</v>
      </c>
      <c r="R2307" s="60">
        <v>0.52434103023332934</v>
      </c>
      <c r="S2307" s="60">
        <v>0.75045453107209326</v>
      </c>
      <c r="T2307" s="51" t="s">
        <v>625</v>
      </c>
    </row>
    <row r="2308" spans="1:20" s="83" customFormat="1" x14ac:dyDescent="0.25">
      <c r="A2308" s="51" t="s">
        <v>636</v>
      </c>
      <c r="B2308" s="51" t="s">
        <v>656</v>
      </c>
      <c r="C2308" s="51" t="s">
        <v>39</v>
      </c>
      <c r="D2308" s="51" t="s">
        <v>135</v>
      </c>
      <c r="E2308" s="51">
        <v>240828556</v>
      </c>
      <c r="F2308" s="51">
        <v>30</v>
      </c>
      <c r="G2308" s="52">
        <v>1E-3</v>
      </c>
      <c r="H2308" s="51">
        <v>390</v>
      </c>
      <c r="I2308" s="53">
        <v>13.339495700000001</v>
      </c>
      <c r="J2308" s="53">
        <v>1.9063999999999999E-3</v>
      </c>
      <c r="K2308" s="53">
        <v>12.962222199999999</v>
      </c>
      <c r="L2308" s="54">
        <v>0.165242</v>
      </c>
      <c r="M2308" s="55">
        <v>9.7099999999999997E-4</v>
      </c>
      <c r="N2308" s="53">
        <v>0.1989948</v>
      </c>
      <c r="O2308" s="56">
        <v>330</v>
      </c>
      <c r="P2308" s="56">
        <v>114</v>
      </c>
      <c r="Q2308" s="60">
        <v>0.64051000000000002</v>
      </c>
      <c r="R2308" s="60">
        <v>0.48976491724628007</v>
      </c>
      <c r="S2308" s="60">
        <v>0.7427760514925591</v>
      </c>
      <c r="T2308" s="51" t="s">
        <v>625</v>
      </c>
    </row>
    <row r="2309" spans="1:20" s="83" customFormat="1" x14ac:dyDescent="0.25">
      <c r="A2309" s="51" t="s">
        <v>636</v>
      </c>
      <c r="B2309" s="51" t="s">
        <v>656</v>
      </c>
      <c r="C2309" s="51" t="s">
        <v>39</v>
      </c>
      <c r="D2309" s="51" t="s">
        <v>135</v>
      </c>
      <c r="E2309" s="51">
        <v>240830060</v>
      </c>
      <c r="F2309" s="51">
        <v>30</v>
      </c>
      <c r="G2309" s="52">
        <v>1E-3</v>
      </c>
      <c r="H2309" s="51">
        <v>390</v>
      </c>
      <c r="I2309" s="53">
        <v>12.9661305</v>
      </c>
      <c r="J2309" s="53">
        <v>1.9231000000000001E-3</v>
      </c>
      <c r="K2309" s="53">
        <v>12.5457366</v>
      </c>
      <c r="L2309" s="54">
        <v>0.18395149999999999</v>
      </c>
      <c r="M2309" s="55">
        <v>8.9300000000000002E-4</v>
      </c>
      <c r="N2309" s="53">
        <v>0.22379070000000001</v>
      </c>
      <c r="O2309" s="56">
        <v>318</v>
      </c>
      <c r="P2309" s="56">
        <v>124</v>
      </c>
      <c r="Q2309" s="60">
        <v>0.65280400000000005</v>
      </c>
      <c r="R2309" s="60">
        <v>0.52671196359011552</v>
      </c>
      <c r="S2309" s="60">
        <v>0.75380277004714824</v>
      </c>
      <c r="T2309" s="51" t="s">
        <v>625</v>
      </c>
    </row>
    <row r="2310" spans="1:20" s="83" customFormat="1" x14ac:dyDescent="0.25">
      <c r="A2310" s="51" t="s">
        <v>636</v>
      </c>
      <c r="B2310" s="51" t="s">
        <v>656</v>
      </c>
      <c r="C2310" s="51" t="s">
        <v>39</v>
      </c>
      <c r="D2310" s="51" t="s">
        <v>135</v>
      </c>
      <c r="E2310" s="51">
        <v>240831526</v>
      </c>
      <c r="F2310" s="51">
        <v>30</v>
      </c>
      <c r="G2310" s="52">
        <v>1E-3</v>
      </c>
      <c r="H2310" s="51">
        <v>390</v>
      </c>
      <c r="I2310" s="53">
        <v>14.2758278</v>
      </c>
      <c r="J2310" s="53">
        <v>1.8982999999999999E-3</v>
      </c>
      <c r="K2310" s="53">
        <v>13.8291521</v>
      </c>
      <c r="L2310" s="54">
        <v>0.19480500000000001</v>
      </c>
      <c r="M2310" s="55">
        <v>1.0184E-3</v>
      </c>
      <c r="N2310" s="53">
        <v>0.23796049999999999</v>
      </c>
      <c r="O2310" s="56">
        <v>354</v>
      </c>
      <c r="P2310" s="56">
        <v>136</v>
      </c>
      <c r="Q2310" s="60">
        <v>0.55103199999999997</v>
      </c>
      <c r="R2310" s="60">
        <v>0.43967326440003768</v>
      </c>
      <c r="S2310" s="60">
        <v>0.70386672841571352</v>
      </c>
      <c r="T2310" s="51" t="s">
        <v>625</v>
      </c>
    </row>
    <row r="2311" spans="1:20" s="83" customFormat="1" x14ac:dyDescent="0.25">
      <c r="A2311" s="51" t="s">
        <v>636</v>
      </c>
      <c r="B2311" s="51" t="s">
        <v>656</v>
      </c>
      <c r="C2311" s="51" t="s">
        <v>39</v>
      </c>
      <c r="D2311" s="51" t="s">
        <v>135</v>
      </c>
      <c r="E2311" s="51">
        <v>240834679</v>
      </c>
      <c r="F2311" s="51">
        <v>30</v>
      </c>
      <c r="G2311" s="52">
        <v>1E-3</v>
      </c>
      <c r="H2311" s="51">
        <v>390</v>
      </c>
      <c r="I2311" s="53">
        <v>13.4784177</v>
      </c>
      <c r="J2311" s="53">
        <v>2.7816999999999989E-3</v>
      </c>
      <c r="K2311" s="53">
        <v>13.0585796</v>
      </c>
      <c r="L2311" s="54">
        <v>0.1889197</v>
      </c>
      <c r="M2311" s="55">
        <v>1.0147999999999999E-3</v>
      </c>
      <c r="N2311" s="53">
        <v>0.21687290000000001</v>
      </c>
      <c r="O2311" s="56">
        <v>330</v>
      </c>
      <c r="P2311" s="56">
        <v>130</v>
      </c>
      <c r="Q2311" s="60">
        <v>0.63378900000000005</v>
      </c>
      <c r="R2311" s="60">
        <v>0.52333599558970145</v>
      </c>
      <c r="S2311" s="60">
        <v>0.75463332832691643</v>
      </c>
      <c r="T2311" s="51" t="s">
        <v>625</v>
      </c>
    </row>
    <row r="2312" spans="1:20" s="83" customFormat="1" x14ac:dyDescent="0.25">
      <c r="A2312" s="51" t="s">
        <v>636</v>
      </c>
      <c r="B2312" s="51" t="s">
        <v>656</v>
      </c>
      <c r="C2312" s="51" t="s">
        <v>39</v>
      </c>
      <c r="D2312" s="51" t="s">
        <v>135</v>
      </c>
      <c r="E2312" s="51">
        <v>240836195</v>
      </c>
      <c r="F2312" s="51">
        <v>30</v>
      </c>
      <c r="G2312" s="52">
        <v>1E-3</v>
      </c>
      <c r="H2312" s="51">
        <v>390</v>
      </c>
      <c r="I2312" s="53">
        <v>13.343005399999999</v>
      </c>
      <c r="J2312" s="53">
        <v>1.9241E-3</v>
      </c>
      <c r="K2312" s="53">
        <v>12.965207700000001</v>
      </c>
      <c r="L2312" s="54">
        <v>0.1625779</v>
      </c>
      <c r="M2312" s="55">
        <v>7.8549999999999996E-4</v>
      </c>
      <c r="N2312" s="53">
        <v>0.2025187</v>
      </c>
      <c r="O2312" s="56">
        <v>330</v>
      </c>
      <c r="P2312" s="56">
        <v>113</v>
      </c>
      <c r="Q2312" s="60">
        <v>0.60005799999999998</v>
      </c>
      <c r="R2312" s="60">
        <v>0.49572001070780858</v>
      </c>
      <c r="S2312" s="60">
        <v>0.74159547186080121</v>
      </c>
      <c r="T2312" s="51" t="s">
        <v>625</v>
      </c>
    </row>
    <row r="2313" spans="1:20" s="83" customFormat="1" x14ac:dyDescent="0.25">
      <c r="A2313" s="51" t="s">
        <v>636</v>
      </c>
      <c r="B2313" s="51" t="s">
        <v>656</v>
      </c>
      <c r="C2313" s="51" t="s">
        <v>39</v>
      </c>
      <c r="D2313" s="51" t="s">
        <v>135</v>
      </c>
      <c r="E2313" s="51">
        <v>240837699</v>
      </c>
      <c r="F2313" s="51">
        <v>30</v>
      </c>
      <c r="G2313" s="52">
        <v>1E-3</v>
      </c>
      <c r="H2313" s="51">
        <v>390</v>
      </c>
      <c r="I2313" s="53">
        <v>12.8117397</v>
      </c>
      <c r="J2313" s="53">
        <v>1.8759E-3</v>
      </c>
      <c r="K2313" s="53">
        <v>12.4326816</v>
      </c>
      <c r="L2313" s="54">
        <v>0.1678916</v>
      </c>
      <c r="M2313" s="55">
        <v>7.8980000000000001E-4</v>
      </c>
      <c r="N2313" s="53">
        <v>0.19835169999999999</v>
      </c>
      <c r="O2313" s="56">
        <v>318</v>
      </c>
      <c r="P2313" s="56">
        <v>114</v>
      </c>
      <c r="Q2313" s="60">
        <v>0.60757099999999997</v>
      </c>
      <c r="R2313" s="60">
        <v>0.50385184424283236</v>
      </c>
      <c r="S2313" s="60">
        <v>0.73583077502003535</v>
      </c>
      <c r="T2313" s="51" t="s">
        <v>625</v>
      </c>
    </row>
    <row r="2314" spans="1:20" s="83" customFormat="1" x14ac:dyDescent="0.25">
      <c r="A2314" s="51" t="s">
        <v>636</v>
      </c>
      <c r="B2314" s="51" t="s">
        <v>656</v>
      </c>
      <c r="C2314" s="51" t="s">
        <v>39</v>
      </c>
      <c r="D2314" s="51" t="s">
        <v>135</v>
      </c>
      <c r="E2314" s="51">
        <v>240839150</v>
      </c>
      <c r="F2314" s="51">
        <v>30</v>
      </c>
      <c r="G2314" s="52">
        <v>1E-3</v>
      </c>
      <c r="H2314" s="51">
        <v>390</v>
      </c>
      <c r="I2314" s="53">
        <v>14.354103800000001</v>
      </c>
      <c r="J2314" s="53">
        <v>1.898400000000001E-3</v>
      </c>
      <c r="K2314" s="53">
        <v>13.928785599999999</v>
      </c>
      <c r="L2314" s="54">
        <v>0.18804679999999999</v>
      </c>
      <c r="M2314" s="55">
        <v>1.1261999999999999E-3</v>
      </c>
      <c r="N2314" s="53">
        <v>0.2235511</v>
      </c>
      <c r="O2314" s="56">
        <v>354</v>
      </c>
      <c r="P2314" s="56">
        <v>130</v>
      </c>
      <c r="Q2314" s="60">
        <v>0.54212099999999996</v>
      </c>
      <c r="R2314" s="60">
        <v>0.43521158561322792</v>
      </c>
      <c r="S2314" s="60">
        <v>0.70983563504943692</v>
      </c>
      <c r="T2314" s="51" t="s">
        <v>625</v>
      </c>
    </row>
    <row r="2315" spans="1:20" s="83" customFormat="1" x14ac:dyDescent="0.25">
      <c r="A2315" s="51" t="s">
        <v>636</v>
      </c>
      <c r="B2315" s="51" t="s">
        <v>656</v>
      </c>
      <c r="C2315" s="51" t="s">
        <v>39</v>
      </c>
      <c r="D2315" s="51" t="s">
        <v>135</v>
      </c>
      <c r="E2315" s="51">
        <v>240840757</v>
      </c>
      <c r="F2315" s="51">
        <v>30</v>
      </c>
      <c r="G2315" s="52">
        <v>1E-3</v>
      </c>
      <c r="H2315" s="51">
        <v>390</v>
      </c>
      <c r="I2315" s="53">
        <v>11.750107399999999</v>
      </c>
      <c r="J2315" s="53">
        <v>1.8959000000000001E-3</v>
      </c>
      <c r="K2315" s="53">
        <v>11.4195197</v>
      </c>
      <c r="L2315" s="54">
        <v>0.14372370000000001</v>
      </c>
      <c r="M2315" s="55">
        <v>6.9559999999999999E-4</v>
      </c>
      <c r="N2315" s="53">
        <v>0.17502519999999999</v>
      </c>
      <c r="O2315" s="56">
        <v>294</v>
      </c>
      <c r="P2315" s="56">
        <v>98</v>
      </c>
      <c r="Q2315" s="60">
        <v>0.60458500000000004</v>
      </c>
      <c r="R2315" s="60">
        <v>0.45849897494576169</v>
      </c>
      <c r="S2315" s="60">
        <v>0.71256865134794278</v>
      </c>
      <c r="T2315" s="51" t="s">
        <v>625</v>
      </c>
    </row>
    <row r="2316" spans="1:20" s="83" customFormat="1" x14ac:dyDescent="0.25">
      <c r="A2316" s="51" t="s">
        <v>636</v>
      </c>
      <c r="B2316" s="51" t="s">
        <v>656</v>
      </c>
      <c r="C2316" s="51" t="s">
        <v>39</v>
      </c>
      <c r="D2316" s="51" t="s">
        <v>135</v>
      </c>
      <c r="E2316" s="51">
        <v>240842103</v>
      </c>
      <c r="F2316" s="51">
        <v>30</v>
      </c>
      <c r="G2316" s="52">
        <v>1E-3</v>
      </c>
      <c r="H2316" s="51">
        <v>390</v>
      </c>
      <c r="I2316" s="53">
        <v>13.9887198</v>
      </c>
      <c r="J2316" s="53">
        <v>1.9289000000000001E-3</v>
      </c>
      <c r="K2316" s="53">
        <v>13.5730187</v>
      </c>
      <c r="L2316" s="54">
        <v>0.182946</v>
      </c>
      <c r="M2316" s="55">
        <v>9.1799999999999998E-4</v>
      </c>
      <c r="N2316" s="53">
        <v>0.21901899999999999</v>
      </c>
      <c r="O2316" s="56">
        <v>342</v>
      </c>
      <c r="P2316" s="56">
        <v>127</v>
      </c>
      <c r="Q2316" s="60">
        <v>0.63882499999999998</v>
      </c>
      <c r="R2316" s="60">
        <v>0.48485224051929238</v>
      </c>
      <c r="S2316" s="60">
        <v>0.72042959571591658</v>
      </c>
      <c r="T2316" s="51" t="s">
        <v>625</v>
      </c>
    </row>
    <row r="2317" spans="1:20" s="83" customFormat="1" x14ac:dyDescent="0.25">
      <c r="A2317" s="51" t="s">
        <v>636</v>
      </c>
      <c r="B2317" s="51" t="s">
        <v>656</v>
      </c>
      <c r="C2317" s="51" t="s">
        <v>39</v>
      </c>
      <c r="D2317" s="51" t="s">
        <v>135</v>
      </c>
      <c r="E2317" s="51">
        <v>240843672</v>
      </c>
      <c r="F2317" s="51">
        <v>30</v>
      </c>
      <c r="G2317" s="52">
        <v>1E-3</v>
      </c>
      <c r="H2317" s="51">
        <v>390</v>
      </c>
      <c r="I2317" s="53">
        <v>14.252915399999999</v>
      </c>
      <c r="J2317" s="53">
        <v>1.905E-3</v>
      </c>
      <c r="K2317" s="53">
        <v>13.845443100000001</v>
      </c>
      <c r="L2317" s="54">
        <v>0.18023739999999999</v>
      </c>
      <c r="M2317" s="55">
        <v>1.0794999999999999E-3</v>
      </c>
      <c r="N2317" s="53">
        <v>0.21305930000000001</v>
      </c>
      <c r="O2317" s="56">
        <v>354</v>
      </c>
      <c r="P2317" s="56">
        <v>126</v>
      </c>
      <c r="Q2317" s="60">
        <v>0.69536799999999999</v>
      </c>
      <c r="R2317" s="60">
        <v>0.51355822322009903</v>
      </c>
      <c r="S2317" s="60">
        <v>0.73018199360070546</v>
      </c>
      <c r="T2317" s="51" t="s">
        <v>625</v>
      </c>
    </row>
    <row r="2318" spans="1:20" s="83" customFormat="1" x14ac:dyDescent="0.25">
      <c r="A2318" s="51" t="s">
        <v>636</v>
      </c>
      <c r="B2318" s="51" t="s">
        <v>656</v>
      </c>
      <c r="C2318" s="51" t="s">
        <v>39</v>
      </c>
      <c r="D2318" s="51" t="s">
        <v>135</v>
      </c>
      <c r="E2318" s="51">
        <v>240845266</v>
      </c>
      <c r="F2318" s="51">
        <v>30</v>
      </c>
      <c r="G2318" s="52">
        <v>1E-3</v>
      </c>
      <c r="H2318" s="51">
        <v>390</v>
      </c>
      <c r="I2318" s="53">
        <v>14.8059563</v>
      </c>
      <c r="J2318" s="53">
        <v>1.9452E-3</v>
      </c>
      <c r="K2318" s="53">
        <v>14.3489968</v>
      </c>
      <c r="L2318" s="54">
        <v>0.19701370000000001</v>
      </c>
      <c r="M2318" s="55">
        <v>9.4720000000000004E-4</v>
      </c>
      <c r="N2318" s="53">
        <v>0.2459356</v>
      </c>
      <c r="O2318" s="56">
        <v>366</v>
      </c>
      <c r="P2318" s="56">
        <v>135</v>
      </c>
      <c r="Q2318" s="60">
        <v>0.67536799999999997</v>
      </c>
      <c r="R2318" s="60">
        <v>0.51963952811699454</v>
      </c>
      <c r="S2318" s="60">
        <v>0.74229826818265998</v>
      </c>
      <c r="T2318" s="51" t="s">
        <v>625</v>
      </c>
    </row>
    <row r="2319" spans="1:20" s="83" customFormat="1" x14ac:dyDescent="0.25">
      <c r="A2319" s="51" t="s">
        <v>636</v>
      </c>
      <c r="B2319" s="51" t="s">
        <v>656</v>
      </c>
      <c r="C2319" s="51" t="s">
        <v>39</v>
      </c>
      <c r="D2319" s="51" t="s">
        <v>135</v>
      </c>
      <c r="E2319" s="51">
        <v>240846917</v>
      </c>
      <c r="F2319" s="51">
        <v>30</v>
      </c>
      <c r="G2319" s="52">
        <v>1E-3</v>
      </c>
      <c r="H2319" s="51">
        <v>390</v>
      </c>
      <c r="I2319" s="53">
        <v>15.5189667</v>
      </c>
      <c r="J2319" s="53">
        <v>1.8653000000000001E-3</v>
      </c>
      <c r="K2319" s="53">
        <v>15.0773054</v>
      </c>
      <c r="L2319" s="54">
        <v>0.1903077</v>
      </c>
      <c r="M2319" s="55">
        <v>9.4260000000000004E-4</v>
      </c>
      <c r="N2319" s="53">
        <v>0.23742920000000001</v>
      </c>
      <c r="O2319" s="56">
        <v>378</v>
      </c>
      <c r="P2319" s="56">
        <v>133</v>
      </c>
      <c r="Q2319" s="60">
        <v>0.63212100000000004</v>
      </c>
      <c r="R2319" s="60">
        <v>0.536056955294962</v>
      </c>
      <c r="S2319" s="60">
        <v>0.72994160885064852</v>
      </c>
      <c r="T2319" s="51" t="s">
        <v>625</v>
      </c>
    </row>
    <row r="2320" spans="1:20" s="83" customFormat="1" x14ac:dyDescent="0.25">
      <c r="A2320" s="51" t="s">
        <v>636</v>
      </c>
      <c r="B2320" s="51" t="s">
        <v>656</v>
      </c>
      <c r="C2320" s="51" t="s">
        <v>39</v>
      </c>
      <c r="D2320" s="51" t="s">
        <v>135</v>
      </c>
      <c r="E2320" s="51">
        <v>240848641</v>
      </c>
      <c r="F2320" s="51">
        <v>30</v>
      </c>
      <c r="G2320" s="52">
        <v>1E-3</v>
      </c>
      <c r="H2320" s="51">
        <v>390</v>
      </c>
      <c r="I2320" s="53">
        <v>13.9863163</v>
      </c>
      <c r="J2320" s="53">
        <v>1.888199999999999E-3</v>
      </c>
      <c r="K2320" s="53">
        <v>13.6009169</v>
      </c>
      <c r="L2320" s="54">
        <v>0.1710448</v>
      </c>
      <c r="M2320" s="55">
        <v>7.9849999999999995E-4</v>
      </c>
      <c r="N2320" s="53">
        <v>0.201624</v>
      </c>
      <c r="O2320" s="56">
        <v>342</v>
      </c>
      <c r="P2320" s="56">
        <v>118</v>
      </c>
      <c r="Q2320" s="60">
        <v>0.64987200000000001</v>
      </c>
      <c r="R2320" s="60">
        <v>0.57588590453688804</v>
      </c>
      <c r="S2320" s="60">
        <v>0.75349758537837663</v>
      </c>
      <c r="T2320" s="51" t="s">
        <v>625</v>
      </c>
    </row>
    <row r="2321" spans="1:20" s="83" customFormat="1" x14ac:dyDescent="0.25">
      <c r="A2321" s="51" t="s">
        <v>636</v>
      </c>
      <c r="B2321" s="51" t="s">
        <v>656</v>
      </c>
      <c r="C2321" s="51" t="s">
        <v>39</v>
      </c>
      <c r="D2321" s="51" t="s">
        <v>135</v>
      </c>
      <c r="E2321" s="51">
        <v>240850209</v>
      </c>
      <c r="F2321" s="51">
        <v>30</v>
      </c>
      <c r="G2321" s="52">
        <v>1E-3</v>
      </c>
      <c r="H2321" s="51">
        <v>390</v>
      </c>
      <c r="I2321" s="53">
        <v>13.8583678</v>
      </c>
      <c r="J2321" s="53">
        <v>1.9608999999999998E-3</v>
      </c>
      <c r="K2321" s="53">
        <v>13.4496789</v>
      </c>
      <c r="L2321" s="54">
        <v>0.17661830000000001</v>
      </c>
      <c r="M2321" s="55">
        <v>1.0023E-3</v>
      </c>
      <c r="N2321" s="53">
        <v>0.2181824</v>
      </c>
      <c r="O2321" s="56">
        <v>342</v>
      </c>
      <c r="P2321" s="56">
        <v>123</v>
      </c>
      <c r="Q2321" s="60">
        <v>0.64097499999999996</v>
      </c>
      <c r="R2321" s="60">
        <v>0.55246337471163642</v>
      </c>
      <c r="S2321" s="60">
        <v>0.75102287188425687</v>
      </c>
      <c r="T2321" s="51" t="s">
        <v>625</v>
      </c>
    </row>
    <row r="2322" spans="1:20" s="83" customFormat="1" x14ac:dyDescent="0.25">
      <c r="A2322" s="51" t="s">
        <v>636</v>
      </c>
      <c r="B2322" s="51" t="s">
        <v>656</v>
      </c>
      <c r="C2322" s="51" t="s">
        <v>39</v>
      </c>
      <c r="D2322" s="51" t="s">
        <v>135</v>
      </c>
      <c r="E2322" s="51">
        <v>240851763</v>
      </c>
      <c r="F2322" s="51">
        <v>30</v>
      </c>
      <c r="G2322" s="52">
        <v>1E-3</v>
      </c>
      <c r="H2322" s="51">
        <v>390</v>
      </c>
      <c r="I2322" s="53">
        <v>13.8619731</v>
      </c>
      <c r="J2322" s="53">
        <v>1.9116000000000001E-3</v>
      </c>
      <c r="K2322" s="53">
        <v>13.4401665</v>
      </c>
      <c r="L2322" s="54">
        <v>0.1878927</v>
      </c>
      <c r="M2322" s="55">
        <v>9.5149999999999998E-4</v>
      </c>
      <c r="N2322" s="53">
        <v>0.2207973</v>
      </c>
      <c r="O2322" s="56">
        <v>342</v>
      </c>
      <c r="P2322" s="56">
        <v>130</v>
      </c>
      <c r="Q2322" s="60">
        <v>0.58030499999999996</v>
      </c>
      <c r="R2322" s="60">
        <v>0.44657370986447381</v>
      </c>
      <c r="S2322" s="60">
        <v>0.70310041589038008</v>
      </c>
      <c r="T2322" s="51" t="s">
        <v>625</v>
      </c>
    </row>
    <row r="2323" spans="1:20" s="83" customFormat="1" x14ac:dyDescent="0.25">
      <c r="A2323" s="51" t="s">
        <v>636</v>
      </c>
      <c r="B2323" s="51" t="s">
        <v>656</v>
      </c>
      <c r="C2323" s="51" t="s">
        <v>39</v>
      </c>
      <c r="D2323" s="51" t="s">
        <v>135</v>
      </c>
      <c r="E2323" s="51">
        <v>240853320</v>
      </c>
      <c r="F2323" s="51">
        <v>30</v>
      </c>
      <c r="G2323" s="52">
        <v>1E-3</v>
      </c>
      <c r="H2323" s="51">
        <v>390</v>
      </c>
      <c r="I2323" s="53">
        <v>14.125015100000001</v>
      </c>
      <c r="J2323" s="53">
        <v>2.0122E-3</v>
      </c>
      <c r="K2323" s="53">
        <v>13.7118878</v>
      </c>
      <c r="L2323" s="54">
        <v>0.17644989999999999</v>
      </c>
      <c r="M2323" s="55">
        <v>1.1643999999999999E-3</v>
      </c>
      <c r="N2323" s="53">
        <v>0.22212219999999999</v>
      </c>
      <c r="O2323" s="56">
        <v>342</v>
      </c>
      <c r="P2323" s="56">
        <v>118</v>
      </c>
      <c r="Q2323" s="60">
        <v>0.62289300000000003</v>
      </c>
      <c r="R2323" s="60">
        <v>0.49520100079303181</v>
      </c>
      <c r="S2323" s="60">
        <v>0.72926960932623108</v>
      </c>
      <c r="T2323" s="51" t="s">
        <v>625</v>
      </c>
    </row>
    <row r="2324" spans="1:20" s="83" customFormat="1" x14ac:dyDescent="0.25">
      <c r="A2324" s="51" t="s">
        <v>636</v>
      </c>
      <c r="B2324" s="51" t="s">
        <v>656</v>
      </c>
      <c r="C2324" s="51" t="s">
        <v>39</v>
      </c>
      <c r="D2324" s="51" t="s">
        <v>135</v>
      </c>
      <c r="E2324" s="51">
        <v>240854903</v>
      </c>
      <c r="F2324" s="51">
        <v>30</v>
      </c>
      <c r="G2324" s="52">
        <v>1E-3</v>
      </c>
      <c r="H2324" s="51">
        <v>650</v>
      </c>
      <c r="I2324" s="53">
        <v>14.377797899999999</v>
      </c>
      <c r="J2324" s="53">
        <v>1.8416999999999999E-3</v>
      </c>
      <c r="K2324" s="53">
        <v>13.964019499999999</v>
      </c>
      <c r="L2324" s="54">
        <v>0.17680319999999999</v>
      </c>
      <c r="M2324" s="55">
        <v>8.8049999999999999E-4</v>
      </c>
      <c r="N2324" s="53">
        <v>0.2236657</v>
      </c>
      <c r="O2324" s="56">
        <v>354</v>
      </c>
      <c r="P2324" s="56">
        <v>123</v>
      </c>
      <c r="Q2324" s="60">
        <v>0.52619700000000003</v>
      </c>
      <c r="R2324" s="60">
        <v>0.40386906354548641</v>
      </c>
      <c r="S2324" s="60">
        <v>0.6847665753740545</v>
      </c>
      <c r="T2324" s="51" t="s">
        <v>625</v>
      </c>
    </row>
    <row r="2325" spans="1:20" s="83" customFormat="1" x14ac:dyDescent="0.25">
      <c r="A2325" s="51" t="s">
        <v>636</v>
      </c>
      <c r="B2325" s="51" t="s">
        <v>656</v>
      </c>
      <c r="C2325" s="51" t="s">
        <v>39</v>
      </c>
      <c r="D2325" s="51" t="s">
        <v>135</v>
      </c>
      <c r="E2325" s="51">
        <v>240856512</v>
      </c>
      <c r="F2325" s="51">
        <v>30</v>
      </c>
      <c r="G2325" s="52">
        <v>1E-3</v>
      </c>
      <c r="H2325" s="51">
        <v>650</v>
      </c>
      <c r="I2325" s="53">
        <v>15.432988399999999</v>
      </c>
      <c r="J2325" s="53">
        <v>1.8951E-3</v>
      </c>
      <c r="K2325" s="53">
        <v>14.972778</v>
      </c>
      <c r="L2325" s="54">
        <v>0.2122743</v>
      </c>
      <c r="M2325" s="55">
        <v>1.2944E-3</v>
      </c>
      <c r="N2325" s="53">
        <v>0.23302929999999999</v>
      </c>
      <c r="O2325" s="56">
        <v>378</v>
      </c>
      <c r="P2325" s="56">
        <v>146</v>
      </c>
      <c r="Q2325" s="60">
        <v>0.59326299999999998</v>
      </c>
      <c r="R2325" s="60">
        <v>0.42062738825535961</v>
      </c>
      <c r="S2325" s="60">
        <v>0.67855176876892798</v>
      </c>
      <c r="T2325" s="51" t="s">
        <v>625</v>
      </c>
    </row>
    <row r="2326" spans="1:20" s="83" customFormat="1" x14ac:dyDescent="0.25">
      <c r="A2326" s="51" t="s">
        <v>636</v>
      </c>
      <c r="B2326" s="51" t="s">
        <v>656</v>
      </c>
      <c r="C2326" s="51" t="s">
        <v>39</v>
      </c>
      <c r="D2326" s="51" t="s">
        <v>135</v>
      </c>
      <c r="E2326" s="51">
        <v>240858225</v>
      </c>
      <c r="F2326" s="51">
        <v>30</v>
      </c>
      <c r="G2326" s="52">
        <v>1E-3</v>
      </c>
      <c r="H2326" s="51">
        <v>650</v>
      </c>
      <c r="I2326" s="53">
        <v>14.834144500000001</v>
      </c>
      <c r="J2326" s="53">
        <v>1.9430999999999999E-3</v>
      </c>
      <c r="K2326" s="53">
        <v>14.4327857</v>
      </c>
      <c r="L2326" s="54">
        <v>0.17915710000000001</v>
      </c>
      <c r="M2326" s="55">
        <v>8.9990000000000003E-4</v>
      </c>
      <c r="N2326" s="53">
        <v>0.2085197</v>
      </c>
      <c r="O2326" s="56">
        <v>366</v>
      </c>
      <c r="P2326" s="56">
        <v>122</v>
      </c>
      <c r="Q2326" s="60">
        <v>0.73639900000000003</v>
      </c>
      <c r="R2326" s="60">
        <v>0.57285510138099671</v>
      </c>
      <c r="S2326" s="60">
        <v>0.76837020285202029</v>
      </c>
      <c r="T2326" s="51" t="s">
        <v>625</v>
      </c>
    </row>
    <row r="2327" spans="1:20" s="83" customFormat="1" x14ac:dyDescent="0.25">
      <c r="A2327" s="51" t="s">
        <v>636</v>
      </c>
      <c r="B2327" s="51" t="s">
        <v>656</v>
      </c>
      <c r="C2327" s="51" t="s">
        <v>39</v>
      </c>
      <c r="D2327" s="51" t="s">
        <v>135</v>
      </c>
      <c r="E2327" s="51">
        <v>240862876</v>
      </c>
      <c r="F2327" s="51">
        <v>30</v>
      </c>
      <c r="G2327" s="52">
        <v>1E-3</v>
      </c>
      <c r="H2327" s="51">
        <v>650</v>
      </c>
      <c r="I2327" s="53">
        <v>13.660842000000001</v>
      </c>
      <c r="J2327" s="53">
        <v>1.893700000000001E-3</v>
      </c>
      <c r="K2327" s="53">
        <v>13.2873988</v>
      </c>
      <c r="L2327" s="54">
        <v>0.15960350000000001</v>
      </c>
      <c r="M2327" s="55">
        <v>7.9449999999999996E-4</v>
      </c>
      <c r="N2327" s="53">
        <v>0.20081360000000001</v>
      </c>
      <c r="O2327" s="56">
        <v>342</v>
      </c>
      <c r="P2327" s="56">
        <v>113</v>
      </c>
      <c r="Q2327" s="60">
        <v>0.60593399999999997</v>
      </c>
      <c r="R2327" s="60">
        <v>0.48824885418865821</v>
      </c>
      <c r="S2327" s="60">
        <v>0.72873841194714539</v>
      </c>
      <c r="T2327" s="51" t="s">
        <v>625</v>
      </c>
    </row>
    <row r="2328" spans="1:20" s="83" customFormat="1" x14ac:dyDescent="0.25">
      <c r="A2328" s="51" t="s">
        <v>636</v>
      </c>
      <c r="B2328" s="51" t="s">
        <v>656</v>
      </c>
      <c r="C2328" s="51" t="s">
        <v>39</v>
      </c>
      <c r="D2328" s="51" t="s">
        <v>135</v>
      </c>
      <c r="E2328" s="51">
        <v>240864411</v>
      </c>
      <c r="F2328" s="51">
        <v>30</v>
      </c>
      <c r="G2328" s="52">
        <v>1E-3</v>
      </c>
      <c r="H2328" s="51">
        <v>650</v>
      </c>
      <c r="I2328" s="53">
        <v>10.7103541</v>
      </c>
      <c r="J2328" s="53">
        <v>1.8349E-3</v>
      </c>
      <c r="K2328" s="53">
        <v>10.4002783</v>
      </c>
      <c r="L2328" s="54">
        <v>0.1349187</v>
      </c>
      <c r="M2328" s="55">
        <v>6.5749999999999999E-4</v>
      </c>
      <c r="N2328" s="53">
        <v>0.16384580000000001</v>
      </c>
      <c r="O2328" s="56">
        <v>270</v>
      </c>
      <c r="P2328" s="56">
        <v>92</v>
      </c>
      <c r="Q2328" s="60">
        <v>0.68507300000000004</v>
      </c>
      <c r="R2328" s="60">
        <v>0.55055119210778725</v>
      </c>
      <c r="S2328" s="60">
        <v>0.74452474442543093</v>
      </c>
      <c r="T2328" s="51" t="s">
        <v>625</v>
      </c>
    </row>
    <row r="2329" spans="1:20" s="83" customFormat="1" x14ac:dyDescent="0.25">
      <c r="A2329" s="51" t="s">
        <v>636</v>
      </c>
      <c r="B2329" s="51" t="s">
        <v>656</v>
      </c>
      <c r="C2329" s="51" t="s">
        <v>39</v>
      </c>
      <c r="D2329" s="51" t="s">
        <v>135</v>
      </c>
      <c r="E2329" s="51">
        <v>240868751</v>
      </c>
      <c r="F2329" s="51">
        <v>30</v>
      </c>
      <c r="G2329" s="52">
        <v>1E-3</v>
      </c>
      <c r="H2329" s="51">
        <v>650</v>
      </c>
      <c r="I2329" s="53">
        <v>13.7968391</v>
      </c>
      <c r="J2329" s="53">
        <v>1.9907000000000002E-3</v>
      </c>
      <c r="K2329" s="53">
        <v>13.385320399999999</v>
      </c>
      <c r="L2329" s="54">
        <v>0.18197260000000001</v>
      </c>
      <c r="M2329" s="55">
        <v>9.3090000000000002E-4</v>
      </c>
      <c r="N2329" s="53">
        <v>0.21597340000000001</v>
      </c>
      <c r="O2329" s="56">
        <v>342</v>
      </c>
      <c r="P2329" s="56">
        <v>126</v>
      </c>
      <c r="Q2329" s="60">
        <v>0.53215800000000002</v>
      </c>
      <c r="R2329" s="60">
        <v>0.41144055683677461</v>
      </c>
      <c r="S2329" s="60">
        <v>0.67723244379310277</v>
      </c>
      <c r="T2329" s="51" t="s">
        <v>625</v>
      </c>
    </row>
    <row r="2330" spans="1:20" s="83" customFormat="1" x14ac:dyDescent="0.25">
      <c r="A2330" s="51" t="s">
        <v>636</v>
      </c>
      <c r="B2330" s="51" t="s">
        <v>656</v>
      </c>
      <c r="C2330" s="51" t="s">
        <v>39</v>
      </c>
      <c r="D2330" s="51" t="s">
        <v>135</v>
      </c>
      <c r="E2330" s="51">
        <v>240870300</v>
      </c>
      <c r="F2330" s="51">
        <v>30</v>
      </c>
      <c r="G2330" s="52">
        <v>1E-3</v>
      </c>
      <c r="H2330" s="51">
        <v>650</v>
      </c>
      <c r="I2330" s="53">
        <v>15.380536299999999</v>
      </c>
      <c r="J2330" s="53">
        <v>1.8904E-3</v>
      </c>
      <c r="K2330" s="53">
        <v>14.9372323</v>
      </c>
      <c r="L2330" s="54">
        <v>0.19094430000000001</v>
      </c>
      <c r="M2330" s="55">
        <v>1.1841E-3</v>
      </c>
      <c r="N2330" s="53">
        <v>0.23785300000000001</v>
      </c>
      <c r="O2330" s="56">
        <v>378</v>
      </c>
      <c r="P2330" s="56">
        <v>133</v>
      </c>
      <c r="Q2330" s="60">
        <v>0.65315400000000001</v>
      </c>
      <c r="R2330" s="60">
        <v>0.55057580340178724</v>
      </c>
      <c r="S2330" s="60">
        <v>0.74747705741382464</v>
      </c>
      <c r="T2330" s="51" t="s">
        <v>625</v>
      </c>
    </row>
    <row r="2331" spans="1:20" s="83" customFormat="1" x14ac:dyDescent="0.25">
      <c r="A2331" s="51" t="s">
        <v>636</v>
      </c>
      <c r="B2331" s="51" t="s">
        <v>656</v>
      </c>
      <c r="C2331" s="51" t="s">
        <v>39</v>
      </c>
      <c r="D2331" s="51" t="s">
        <v>135</v>
      </c>
      <c r="E2331" s="51">
        <v>240872009</v>
      </c>
      <c r="F2331" s="51">
        <v>30</v>
      </c>
      <c r="G2331" s="52">
        <v>1E-3</v>
      </c>
      <c r="H2331" s="51">
        <v>650</v>
      </c>
      <c r="I2331" s="53">
        <v>14.321440600000001</v>
      </c>
      <c r="J2331" s="53">
        <v>2.0043999999999991E-3</v>
      </c>
      <c r="K2331" s="53">
        <v>13.9195107</v>
      </c>
      <c r="L2331" s="54">
        <v>0.17690410000000001</v>
      </c>
      <c r="M2331" s="55">
        <v>9.123E-4</v>
      </c>
      <c r="N2331" s="53">
        <v>0.21078759999999999</v>
      </c>
      <c r="O2331" s="56">
        <v>354</v>
      </c>
      <c r="P2331" s="56">
        <v>119</v>
      </c>
      <c r="Q2331" s="60">
        <v>0.66791</v>
      </c>
      <c r="R2331" s="60">
        <v>0.50966670459368535</v>
      </c>
      <c r="S2331" s="60">
        <v>0.72594044647417011</v>
      </c>
      <c r="T2331" s="51" t="s">
        <v>625</v>
      </c>
    </row>
    <row r="2332" spans="1:20" s="83" customFormat="1" x14ac:dyDescent="0.25">
      <c r="A2332" s="51" t="s">
        <v>636</v>
      </c>
      <c r="B2332" s="51" t="s">
        <v>656</v>
      </c>
      <c r="C2332" s="51" t="s">
        <v>39</v>
      </c>
      <c r="D2332" s="51" t="s">
        <v>135</v>
      </c>
      <c r="E2332" s="51">
        <v>240873612</v>
      </c>
      <c r="F2332" s="51">
        <v>30</v>
      </c>
      <c r="G2332" s="52">
        <v>1E-3</v>
      </c>
      <c r="H2332" s="51">
        <v>650</v>
      </c>
      <c r="I2332" s="53">
        <v>13.673300299999999</v>
      </c>
      <c r="J2332" s="53">
        <v>1.9193000000000001E-3</v>
      </c>
      <c r="K2332" s="53">
        <v>13.247817</v>
      </c>
      <c r="L2332" s="54">
        <v>0.1873562</v>
      </c>
      <c r="M2332" s="55">
        <v>9.3409999999999999E-4</v>
      </c>
      <c r="N2332" s="53">
        <v>0.2248288</v>
      </c>
      <c r="O2332" s="56">
        <v>342</v>
      </c>
      <c r="P2332" s="56">
        <v>129</v>
      </c>
      <c r="Q2332" s="60">
        <v>0.696241</v>
      </c>
      <c r="R2332" s="60">
        <v>0.54963534588802809</v>
      </c>
      <c r="S2332" s="60">
        <v>0.74352391386333316</v>
      </c>
      <c r="T2332" s="51" t="s">
        <v>625</v>
      </c>
    </row>
    <row r="2333" spans="1:20" s="83" customFormat="1" x14ac:dyDescent="0.25">
      <c r="A2333" s="51" t="s">
        <v>636</v>
      </c>
      <c r="B2333" s="51" t="s">
        <v>656</v>
      </c>
      <c r="C2333" s="51" t="s">
        <v>39</v>
      </c>
      <c r="D2333" s="51" t="s">
        <v>135</v>
      </c>
      <c r="E2333" s="51">
        <v>240875149</v>
      </c>
      <c r="F2333" s="51">
        <v>30</v>
      </c>
      <c r="G2333" s="52">
        <v>1E-3</v>
      </c>
      <c r="H2333" s="51">
        <v>650</v>
      </c>
      <c r="I2333" s="53">
        <v>14.857876900000001</v>
      </c>
      <c r="J2333" s="53">
        <v>1.8956000000000001E-3</v>
      </c>
      <c r="K2333" s="53">
        <v>14.438151100000001</v>
      </c>
      <c r="L2333" s="54">
        <v>0.1839375</v>
      </c>
      <c r="M2333" s="55">
        <v>9.5859999999999999E-4</v>
      </c>
      <c r="N2333" s="53">
        <v>0.2225404</v>
      </c>
      <c r="O2333" s="56">
        <v>366</v>
      </c>
      <c r="P2333" s="56">
        <v>127</v>
      </c>
      <c r="Q2333" s="60">
        <v>0.63855200000000001</v>
      </c>
      <c r="R2333" s="60">
        <v>0.53280850776125877</v>
      </c>
      <c r="S2333" s="60">
        <v>0.75150952781526281</v>
      </c>
      <c r="T2333" s="51" t="s">
        <v>625</v>
      </c>
    </row>
    <row r="2334" spans="1:20" s="83" customFormat="1" x14ac:dyDescent="0.25">
      <c r="A2334" s="51" t="s">
        <v>636</v>
      </c>
      <c r="B2334" s="51" t="s">
        <v>656</v>
      </c>
      <c r="C2334" s="51" t="s">
        <v>39</v>
      </c>
      <c r="D2334" s="51" t="s">
        <v>135</v>
      </c>
      <c r="E2334" s="51">
        <v>240876805</v>
      </c>
      <c r="F2334" s="51">
        <v>30</v>
      </c>
      <c r="G2334" s="52">
        <v>1E-3</v>
      </c>
      <c r="H2334" s="51">
        <v>650</v>
      </c>
      <c r="I2334" s="53">
        <v>15.797040900000001</v>
      </c>
      <c r="J2334" s="53">
        <v>1.9943000000000001E-3</v>
      </c>
      <c r="K2334" s="53">
        <v>15.3676339</v>
      </c>
      <c r="L2334" s="54">
        <v>0.19356080000000001</v>
      </c>
      <c r="M2334" s="55">
        <v>1.0020999999999999E-3</v>
      </c>
      <c r="N2334" s="53">
        <v>0.2216436</v>
      </c>
      <c r="O2334" s="56">
        <v>390</v>
      </c>
      <c r="P2334" s="56">
        <v>132</v>
      </c>
      <c r="Q2334" s="60">
        <v>0.55357800000000001</v>
      </c>
      <c r="R2334" s="60">
        <v>0.47671324614169558</v>
      </c>
      <c r="S2334" s="60">
        <v>0.74296235364370966</v>
      </c>
      <c r="T2334" s="51" t="s">
        <v>625</v>
      </c>
    </row>
    <row r="2335" spans="1:20" s="83" customFormat="1" x14ac:dyDescent="0.25">
      <c r="A2335" s="51" t="s">
        <v>636</v>
      </c>
      <c r="B2335" s="51" t="s">
        <v>656</v>
      </c>
      <c r="C2335" s="51" t="s">
        <v>39</v>
      </c>
      <c r="D2335" s="51" t="s">
        <v>135</v>
      </c>
      <c r="E2335" s="51">
        <v>240878554</v>
      </c>
      <c r="F2335" s="51">
        <v>30</v>
      </c>
      <c r="G2335" s="52">
        <v>1E-3</v>
      </c>
      <c r="H2335" s="51">
        <v>650</v>
      </c>
      <c r="I2335" s="53">
        <v>14.207909799999999</v>
      </c>
      <c r="J2335" s="53">
        <v>1.9049E-3</v>
      </c>
      <c r="K2335" s="53">
        <v>13.782764200000001</v>
      </c>
      <c r="L2335" s="54">
        <v>0.1938628</v>
      </c>
      <c r="M2335" s="55">
        <v>9.056E-4</v>
      </c>
      <c r="N2335" s="53">
        <v>0.21812219999999999</v>
      </c>
      <c r="O2335" s="56">
        <v>354</v>
      </c>
      <c r="P2335" s="56">
        <v>133</v>
      </c>
      <c r="Q2335" s="60">
        <v>0.61439500000000002</v>
      </c>
      <c r="R2335" s="60">
        <v>0.47072666384678741</v>
      </c>
      <c r="S2335" s="60">
        <v>0.70384971284106512</v>
      </c>
      <c r="T2335" s="51" t="s">
        <v>625</v>
      </c>
    </row>
    <row r="2336" spans="1:20" s="83" customFormat="1" x14ac:dyDescent="0.25">
      <c r="A2336" s="51" t="s">
        <v>636</v>
      </c>
      <c r="B2336" s="51" t="s">
        <v>656</v>
      </c>
      <c r="C2336" s="51" t="s">
        <v>39</v>
      </c>
      <c r="D2336" s="51" t="s">
        <v>135</v>
      </c>
      <c r="E2336" s="51">
        <v>240880145</v>
      </c>
      <c r="F2336" s="51">
        <v>30</v>
      </c>
      <c r="G2336" s="52">
        <v>1E-3</v>
      </c>
      <c r="H2336" s="51">
        <v>650</v>
      </c>
      <c r="I2336" s="53">
        <v>13.8975907</v>
      </c>
      <c r="J2336" s="53">
        <v>1.8875000000000001E-3</v>
      </c>
      <c r="K2336" s="53">
        <v>13.5013611</v>
      </c>
      <c r="L2336" s="54">
        <v>0.17249110000000001</v>
      </c>
      <c r="M2336" s="55">
        <v>8.2070000000000005E-4</v>
      </c>
      <c r="N2336" s="53">
        <v>0.2108227</v>
      </c>
      <c r="O2336" s="56">
        <v>342</v>
      </c>
      <c r="P2336" s="56">
        <v>119</v>
      </c>
      <c r="Q2336" s="60">
        <v>0.62346800000000002</v>
      </c>
      <c r="R2336" s="60">
        <v>0.50862515805986874</v>
      </c>
      <c r="S2336" s="60">
        <v>0.70369012598455394</v>
      </c>
      <c r="T2336" s="51" t="s">
        <v>625</v>
      </c>
    </row>
    <row r="2337" spans="1:20" s="83" customFormat="1" x14ac:dyDescent="0.25">
      <c r="A2337" s="51" t="s">
        <v>636</v>
      </c>
      <c r="B2337" s="51" t="s">
        <v>656</v>
      </c>
      <c r="C2337" s="51" t="s">
        <v>39</v>
      </c>
      <c r="D2337" s="51" t="s">
        <v>135</v>
      </c>
      <c r="E2337" s="51">
        <v>240881704</v>
      </c>
      <c r="F2337" s="51">
        <v>30</v>
      </c>
      <c r="G2337" s="52">
        <v>1E-3</v>
      </c>
      <c r="H2337" s="51">
        <v>650</v>
      </c>
      <c r="I2337" s="53">
        <v>14.8816855</v>
      </c>
      <c r="J2337" s="53">
        <v>1.8994999999999999E-3</v>
      </c>
      <c r="K2337" s="53">
        <v>14.450725200000001</v>
      </c>
      <c r="L2337" s="54">
        <v>0.18898860000000001</v>
      </c>
      <c r="M2337" s="55">
        <v>9.7110000000000002E-4</v>
      </c>
      <c r="N2337" s="53">
        <v>0.22850909999999999</v>
      </c>
      <c r="O2337" s="56">
        <v>366</v>
      </c>
      <c r="P2337" s="56">
        <v>131</v>
      </c>
      <c r="Q2337" s="60">
        <v>0.57869300000000001</v>
      </c>
      <c r="R2337" s="60">
        <v>0.50823915692267652</v>
      </c>
      <c r="S2337" s="60">
        <v>0.72874780069563649</v>
      </c>
      <c r="T2337" s="51" t="s">
        <v>625</v>
      </c>
    </row>
    <row r="2338" spans="1:20" s="83" customFormat="1" x14ac:dyDescent="0.25">
      <c r="A2338" s="51" t="s">
        <v>636</v>
      </c>
      <c r="B2338" s="51" t="s">
        <v>656</v>
      </c>
      <c r="C2338" s="51" t="s">
        <v>39</v>
      </c>
      <c r="D2338" s="51" t="s">
        <v>135</v>
      </c>
      <c r="E2338" s="51">
        <v>240883362</v>
      </c>
      <c r="F2338" s="51">
        <v>30</v>
      </c>
      <c r="G2338" s="52">
        <v>1E-3</v>
      </c>
      <c r="H2338" s="51">
        <v>650</v>
      </c>
      <c r="I2338" s="53">
        <v>14.4279457</v>
      </c>
      <c r="J2338" s="53">
        <v>2.0405000000000002E-3</v>
      </c>
      <c r="K2338" s="53">
        <v>14.007236900000001</v>
      </c>
      <c r="L2338" s="54">
        <v>0.1836855</v>
      </c>
      <c r="M2338" s="55">
        <v>1.4863999999999999E-3</v>
      </c>
      <c r="N2338" s="53">
        <v>0.22249160000000001</v>
      </c>
      <c r="O2338" s="56">
        <v>354</v>
      </c>
      <c r="P2338" s="56">
        <v>125</v>
      </c>
      <c r="Q2338" s="60">
        <v>0.50652699999999995</v>
      </c>
      <c r="R2338" s="60">
        <v>0.39556867496532472</v>
      </c>
      <c r="S2338" s="60">
        <v>0.69332780506907088</v>
      </c>
      <c r="T2338" s="51" t="s">
        <v>625</v>
      </c>
    </row>
    <row r="2339" spans="1:20" s="83" customFormat="1" x14ac:dyDescent="0.25">
      <c r="A2339" s="51" t="s">
        <v>636</v>
      </c>
      <c r="B2339" s="51" t="s">
        <v>656</v>
      </c>
      <c r="C2339" s="51" t="s">
        <v>39</v>
      </c>
      <c r="D2339" s="51" t="s">
        <v>135</v>
      </c>
      <c r="E2339" s="51">
        <v>240886326</v>
      </c>
      <c r="F2339" s="51">
        <v>30</v>
      </c>
      <c r="G2339" s="52">
        <v>1E-3</v>
      </c>
      <c r="H2339" s="51">
        <v>650</v>
      </c>
      <c r="I2339" s="53">
        <v>15.252088799999999</v>
      </c>
      <c r="J2339" s="53">
        <v>1.9732E-3</v>
      </c>
      <c r="K2339" s="53">
        <v>14.819736799999999</v>
      </c>
      <c r="L2339" s="54">
        <v>0.19181899999999999</v>
      </c>
      <c r="M2339" s="55">
        <v>1.0300999999999999E-3</v>
      </c>
      <c r="N2339" s="53">
        <v>0.22604730000000001</v>
      </c>
      <c r="O2339" s="56">
        <v>378</v>
      </c>
      <c r="P2339" s="56">
        <v>131</v>
      </c>
      <c r="Q2339" s="60">
        <v>0.55813900000000005</v>
      </c>
      <c r="R2339" s="60">
        <v>0.43869170819781239</v>
      </c>
      <c r="S2339" s="60">
        <v>0.69225670573191767</v>
      </c>
      <c r="T2339" s="51" t="s">
        <v>625</v>
      </c>
    </row>
    <row r="2340" spans="1:20" s="83" customFormat="1" x14ac:dyDescent="0.25">
      <c r="A2340" s="51" t="s">
        <v>636</v>
      </c>
      <c r="B2340" s="51" t="s">
        <v>656</v>
      </c>
      <c r="C2340" s="51" t="s">
        <v>39</v>
      </c>
      <c r="D2340" s="51" t="s">
        <v>135</v>
      </c>
      <c r="E2340" s="51">
        <v>240888022</v>
      </c>
      <c r="F2340" s="51">
        <v>30</v>
      </c>
      <c r="G2340" s="52">
        <v>1E-3</v>
      </c>
      <c r="H2340" s="51">
        <v>650</v>
      </c>
      <c r="I2340" s="53">
        <v>12.2448593</v>
      </c>
      <c r="J2340" s="53">
        <v>1.8944000000000001E-3</v>
      </c>
      <c r="K2340" s="53">
        <v>11.869554600000001</v>
      </c>
      <c r="L2340" s="54">
        <v>0.16254250000000001</v>
      </c>
      <c r="M2340" s="55">
        <v>7.8819999999999997E-4</v>
      </c>
      <c r="N2340" s="53">
        <v>0.20000989999999999</v>
      </c>
      <c r="O2340" s="56">
        <v>306</v>
      </c>
      <c r="P2340" s="56">
        <v>110</v>
      </c>
      <c r="Q2340" s="60">
        <v>0.51398600000000005</v>
      </c>
      <c r="R2340" s="60">
        <v>0.35442785376546732</v>
      </c>
      <c r="S2340" s="60">
        <v>0.65285308982942947</v>
      </c>
      <c r="T2340" s="51" t="s">
        <v>625</v>
      </c>
    </row>
    <row r="2341" spans="1:20" s="83" customFormat="1" x14ac:dyDescent="0.25">
      <c r="A2341" s="51" t="s">
        <v>636</v>
      </c>
      <c r="B2341" s="51" t="s">
        <v>656</v>
      </c>
      <c r="C2341" s="51" t="s">
        <v>39</v>
      </c>
      <c r="D2341" s="51" t="s">
        <v>135</v>
      </c>
      <c r="E2341" s="51">
        <v>240889422</v>
      </c>
      <c r="F2341" s="51">
        <v>30</v>
      </c>
      <c r="G2341" s="52">
        <v>1E-3</v>
      </c>
      <c r="H2341" s="51">
        <v>650</v>
      </c>
      <c r="I2341" s="53">
        <v>15.592739099999999</v>
      </c>
      <c r="J2341" s="53">
        <v>1.9816999999999999E-3</v>
      </c>
      <c r="K2341" s="53">
        <v>15.120522899999999</v>
      </c>
      <c r="L2341" s="54">
        <v>0.2141296</v>
      </c>
      <c r="M2341" s="55">
        <v>1.0637999999999999E-3</v>
      </c>
      <c r="N2341" s="53">
        <v>0.24375179999999999</v>
      </c>
      <c r="O2341" s="56">
        <v>378</v>
      </c>
      <c r="P2341" s="56">
        <v>147</v>
      </c>
      <c r="Q2341" s="60">
        <v>0.59186799999999995</v>
      </c>
      <c r="R2341" s="60">
        <v>0.48652992212854262</v>
      </c>
      <c r="S2341" s="60">
        <v>0.71762080464698907</v>
      </c>
      <c r="T2341" s="51" t="s">
        <v>625</v>
      </c>
    </row>
    <row r="2342" spans="1:20" s="83" customFormat="1" x14ac:dyDescent="0.25">
      <c r="A2342" s="51" t="s">
        <v>636</v>
      </c>
      <c r="B2342" s="51" t="s">
        <v>656</v>
      </c>
      <c r="C2342" s="51" t="s">
        <v>39</v>
      </c>
      <c r="D2342" s="51" t="s">
        <v>135</v>
      </c>
      <c r="E2342" s="51">
        <v>240891151</v>
      </c>
      <c r="F2342" s="51">
        <v>30</v>
      </c>
      <c r="G2342" s="52">
        <v>1E-3</v>
      </c>
      <c r="H2342" s="51">
        <v>650</v>
      </c>
      <c r="I2342" s="53">
        <v>14.285217100000001</v>
      </c>
      <c r="J2342" s="53">
        <v>2.0130999999999999E-3</v>
      </c>
      <c r="K2342" s="53">
        <v>13.899206899999999</v>
      </c>
      <c r="L2342" s="54">
        <v>0.16792190000000001</v>
      </c>
      <c r="M2342" s="55">
        <v>8.9720000000000002E-4</v>
      </c>
      <c r="N2342" s="53">
        <v>0.20492550000000001</v>
      </c>
      <c r="O2342" s="56">
        <v>354</v>
      </c>
      <c r="P2342" s="56">
        <v>116</v>
      </c>
      <c r="Q2342" s="60">
        <v>0.55559999999999998</v>
      </c>
      <c r="R2342" s="60">
        <v>0.43164272597464859</v>
      </c>
      <c r="S2342" s="60">
        <v>0.70293958148891988</v>
      </c>
      <c r="T2342" s="51" t="s">
        <v>625</v>
      </c>
    </row>
    <row r="2343" spans="1:20" s="83" customFormat="1" x14ac:dyDescent="0.25">
      <c r="A2343" s="51" t="s">
        <v>636</v>
      </c>
      <c r="B2343" s="51" t="s">
        <v>656</v>
      </c>
      <c r="C2343" s="51" t="s">
        <v>39</v>
      </c>
      <c r="D2343" s="51" t="s">
        <v>135</v>
      </c>
      <c r="E2343" s="51">
        <v>240892752</v>
      </c>
      <c r="F2343" s="51">
        <v>30</v>
      </c>
      <c r="G2343" s="52">
        <v>1E-3</v>
      </c>
      <c r="H2343" s="51">
        <v>650</v>
      </c>
      <c r="I2343" s="53">
        <v>10.5619529</v>
      </c>
      <c r="J2343" s="53">
        <v>1.8346E-3</v>
      </c>
      <c r="K2343" s="53">
        <v>10.217329100000001</v>
      </c>
      <c r="L2343" s="54">
        <v>0.1488225</v>
      </c>
      <c r="M2343" s="55">
        <v>7.205E-4</v>
      </c>
      <c r="N2343" s="53">
        <v>0.18437619999999999</v>
      </c>
      <c r="O2343" s="56">
        <v>270</v>
      </c>
      <c r="P2343" s="56">
        <v>102</v>
      </c>
      <c r="Q2343" s="60">
        <v>0.57797100000000001</v>
      </c>
      <c r="R2343" s="60">
        <v>0.44938376085752102</v>
      </c>
      <c r="S2343" s="60">
        <v>0.69772768185439682</v>
      </c>
      <c r="T2343" s="51" t="s">
        <v>625</v>
      </c>
    </row>
    <row r="2344" spans="1:20" s="83" customFormat="1" x14ac:dyDescent="0.25">
      <c r="A2344" s="51" t="s">
        <v>636</v>
      </c>
      <c r="B2344" s="51" t="s">
        <v>656</v>
      </c>
      <c r="C2344" s="51" t="s">
        <v>39</v>
      </c>
      <c r="D2344" s="51" t="s">
        <v>135</v>
      </c>
      <c r="E2344" s="51">
        <v>240893979</v>
      </c>
      <c r="F2344" s="51">
        <v>30</v>
      </c>
      <c r="G2344" s="52">
        <v>1E-3</v>
      </c>
      <c r="H2344" s="51">
        <v>650</v>
      </c>
      <c r="I2344" s="53">
        <v>13.3930112</v>
      </c>
      <c r="J2344" s="53">
        <v>1.8768000000000001E-3</v>
      </c>
      <c r="K2344" s="53">
        <v>12.987944499999999</v>
      </c>
      <c r="L2344" s="54">
        <v>0.17852960000000001</v>
      </c>
      <c r="M2344" s="55">
        <v>1.0200000000000001E-3</v>
      </c>
      <c r="N2344" s="53">
        <v>0.21373880000000001</v>
      </c>
      <c r="O2344" s="56">
        <v>330</v>
      </c>
      <c r="P2344" s="56">
        <v>120</v>
      </c>
      <c r="Q2344" s="60">
        <v>0.55416600000000005</v>
      </c>
      <c r="R2344" s="60">
        <v>0.46654773822551521</v>
      </c>
      <c r="S2344" s="60">
        <v>0.7129206370819785</v>
      </c>
      <c r="T2344" s="51" t="s">
        <v>625</v>
      </c>
    </row>
    <row r="2345" spans="1:20" s="83" customFormat="1" x14ac:dyDescent="0.25">
      <c r="A2345" s="51" t="s">
        <v>636</v>
      </c>
      <c r="B2345" s="51" t="s">
        <v>656</v>
      </c>
      <c r="C2345" s="51" t="s">
        <v>39</v>
      </c>
      <c r="D2345" s="51" t="s">
        <v>135</v>
      </c>
      <c r="E2345" s="51">
        <v>240895491</v>
      </c>
      <c r="F2345" s="51">
        <v>30</v>
      </c>
      <c r="G2345" s="52">
        <v>1E-3</v>
      </c>
      <c r="H2345" s="51">
        <v>650</v>
      </c>
      <c r="I2345" s="53">
        <v>15.9477162</v>
      </c>
      <c r="J2345" s="53">
        <v>1.9754E-3</v>
      </c>
      <c r="K2345" s="53">
        <v>15.4729844</v>
      </c>
      <c r="L2345" s="54">
        <v>0.21267710000000001</v>
      </c>
      <c r="M2345" s="55">
        <v>1.0116999999999999E-3</v>
      </c>
      <c r="N2345" s="53">
        <v>0.24779119999999999</v>
      </c>
      <c r="O2345" s="56">
        <v>390</v>
      </c>
      <c r="P2345" s="56">
        <v>147</v>
      </c>
      <c r="Q2345" s="60">
        <v>0.58570299999999997</v>
      </c>
      <c r="R2345" s="60">
        <v>0.45552165383084742</v>
      </c>
      <c r="S2345" s="60">
        <v>0.71426715979558042</v>
      </c>
      <c r="T2345" s="51" t="s">
        <v>625</v>
      </c>
    </row>
    <row r="2346" spans="1:20" s="83" customFormat="1" x14ac:dyDescent="0.25">
      <c r="A2346" s="51" t="s">
        <v>636</v>
      </c>
      <c r="B2346" s="51" t="s">
        <v>656</v>
      </c>
      <c r="C2346" s="51" t="s">
        <v>39</v>
      </c>
      <c r="D2346" s="51" t="s">
        <v>135</v>
      </c>
      <c r="E2346" s="51">
        <v>240897257</v>
      </c>
      <c r="F2346" s="51">
        <v>30</v>
      </c>
      <c r="G2346" s="52">
        <v>1E-3</v>
      </c>
      <c r="H2346" s="51">
        <v>650</v>
      </c>
      <c r="I2346" s="53">
        <v>14.456262799999999</v>
      </c>
      <c r="J2346" s="53">
        <v>1.931E-3</v>
      </c>
      <c r="K2346" s="53">
        <v>14.0308837</v>
      </c>
      <c r="L2346" s="54">
        <v>0.19088949999999999</v>
      </c>
      <c r="M2346" s="55">
        <v>1.0162000000000001E-3</v>
      </c>
      <c r="N2346" s="53">
        <v>0.2208524</v>
      </c>
      <c r="O2346" s="56">
        <v>354</v>
      </c>
      <c r="P2346" s="56">
        <v>129</v>
      </c>
      <c r="Q2346" s="60">
        <v>0.63273199999999996</v>
      </c>
      <c r="R2346" s="60">
        <v>0.49395611260667449</v>
      </c>
      <c r="S2346" s="60">
        <v>0.73228717841548552</v>
      </c>
      <c r="T2346" s="51" t="s">
        <v>625</v>
      </c>
    </row>
    <row r="2347" spans="1:20" s="83" customFormat="1" x14ac:dyDescent="0.25">
      <c r="A2347" s="51" t="s">
        <v>636</v>
      </c>
      <c r="B2347" s="51" t="s">
        <v>656</v>
      </c>
      <c r="C2347" s="51" t="s">
        <v>39</v>
      </c>
      <c r="D2347" s="51" t="s">
        <v>135</v>
      </c>
      <c r="E2347" s="51">
        <v>240898873</v>
      </c>
      <c r="F2347" s="51">
        <v>30</v>
      </c>
      <c r="G2347" s="52">
        <v>1E-3</v>
      </c>
      <c r="H2347" s="51">
        <v>650</v>
      </c>
      <c r="I2347" s="53">
        <v>13.8737314</v>
      </c>
      <c r="J2347" s="53">
        <v>1.985600000000001E-3</v>
      </c>
      <c r="K2347" s="53">
        <v>13.5112348</v>
      </c>
      <c r="L2347" s="54">
        <v>0.158247</v>
      </c>
      <c r="M2347" s="55">
        <v>7.7320000000000004E-4</v>
      </c>
      <c r="N2347" s="53">
        <v>0.1913926</v>
      </c>
      <c r="O2347" s="56">
        <v>342</v>
      </c>
      <c r="P2347" s="56">
        <v>110</v>
      </c>
      <c r="Q2347" s="60">
        <v>0.70434399999999997</v>
      </c>
      <c r="R2347" s="60">
        <v>0.57373925707380224</v>
      </c>
      <c r="S2347" s="60">
        <v>0.76685844468987729</v>
      </c>
      <c r="T2347" s="51" t="s">
        <v>625</v>
      </c>
    </row>
    <row r="2348" spans="1:20" s="83" customFormat="1" x14ac:dyDescent="0.25">
      <c r="A2348" s="51" t="s">
        <v>636</v>
      </c>
      <c r="B2348" s="51" t="s">
        <v>656</v>
      </c>
      <c r="C2348" s="51" t="s">
        <v>39</v>
      </c>
      <c r="D2348" s="51" t="s">
        <v>135</v>
      </c>
      <c r="E2348" s="51">
        <v>240900430</v>
      </c>
      <c r="F2348" s="51">
        <v>30</v>
      </c>
      <c r="G2348" s="52">
        <v>1E-3</v>
      </c>
      <c r="H2348" s="51">
        <v>650</v>
      </c>
      <c r="I2348" s="53">
        <v>13.233324100000001</v>
      </c>
      <c r="J2348" s="53">
        <v>2.7548999999999989E-3</v>
      </c>
      <c r="K2348" s="53">
        <v>12.8288405</v>
      </c>
      <c r="L2348" s="54">
        <v>0.17847859999999999</v>
      </c>
      <c r="M2348" s="55">
        <v>8.6649999999999997E-4</v>
      </c>
      <c r="N2348" s="53">
        <v>0.2121606</v>
      </c>
      <c r="O2348" s="56">
        <v>330</v>
      </c>
      <c r="P2348" s="56">
        <v>121</v>
      </c>
      <c r="Q2348" s="60">
        <v>0.56434200000000001</v>
      </c>
      <c r="R2348" s="60">
        <v>0.41842009519460632</v>
      </c>
      <c r="S2348" s="60">
        <v>0.69661624223228558</v>
      </c>
      <c r="T2348" s="51" t="s">
        <v>625</v>
      </c>
    </row>
    <row r="2349" spans="1:20" s="83" customFormat="1" x14ac:dyDescent="0.25">
      <c r="A2349" s="51" t="s">
        <v>636</v>
      </c>
      <c r="B2349" s="51" t="s">
        <v>656</v>
      </c>
      <c r="C2349" s="51" t="s">
        <v>39</v>
      </c>
      <c r="D2349" s="51" t="s">
        <v>135</v>
      </c>
      <c r="E2349" s="51">
        <v>240901925</v>
      </c>
      <c r="F2349" s="51">
        <v>30</v>
      </c>
      <c r="G2349" s="52">
        <v>1E-3</v>
      </c>
      <c r="H2349" s="51">
        <v>910</v>
      </c>
      <c r="I2349" s="53">
        <v>14.426523299999999</v>
      </c>
      <c r="J2349" s="53">
        <v>1.9624E-3</v>
      </c>
      <c r="K2349" s="53">
        <v>13.9856873</v>
      </c>
      <c r="L2349" s="54">
        <v>0.19367860000000001</v>
      </c>
      <c r="M2349" s="55">
        <v>9.1759999999999997E-4</v>
      </c>
      <c r="N2349" s="53">
        <v>0.23351479999999999</v>
      </c>
      <c r="O2349" s="56">
        <v>354</v>
      </c>
      <c r="P2349" s="56">
        <v>129</v>
      </c>
      <c r="Q2349" s="60">
        <v>0.57478099999999999</v>
      </c>
      <c r="R2349" s="60">
        <v>0.44300339156451352</v>
      </c>
      <c r="S2349" s="60">
        <v>0.71860338538031665</v>
      </c>
      <c r="T2349" s="51" t="s">
        <v>625</v>
      </c>
    </row>
    <row r="2350" spans="1:20" s="83" customFormat="1" x14ac:dyDescent="0.25">
      <c r="A2350" s="51" t="s">
        <v>636</v>
      </c>
      <c r="B2350" s="51" t="s">
        <v>656</v>
      </c>
      <c r="C2350" s="51" t="s">
        <v>39</v>
      </c>
      <c r="D2350" s="51" t="s">
        <v>135</v>
      </c>
      <c r="E2350" s="51">
        <v>240903540</v>
      </c>
      <c r="F2350" s="51">
        <v>30</v>
      </c>
      <c r="G2350" s="52">
        <v>1E-3</v>
      </c>
      <c r="H2350" s="51">
        <v>910</v>
      </c>
      <c r="I2350" s="53">
        <v>15.3156081</v>
      </c>
      <c r="J2350" s="53">
        <v>1.8818000000000001E-3</v>
      </c>
      <c r="K2350" s="53">
        <v>14.881124700000001</v>
      </c>
      <c r="L2350" s="54">
        <v>0.19146920000000001</v>
      </c>
      <c r="M2350" s="55">
        <v>9.810000000000001E-4</v>
      </c>
      <c r="N2350" s="53">
        <v>0.2287759</v>
      </c>
      <c r="O2350" s="56">
        <v>378</v>
      </c>
      <c r="P2350" s="56">
        <v>130</v>
      </c>
      <c r="Q2350" s="60">
        <v>0.59687000000000001</v>
      </c>
      <c r="R2350" s="60">
        <v>0.44558749510615492</v>
      </c>
      <c r="S2350" s="60">
        <v>0.71065423217571588</v>
      </c>
      <c r="T2350" s="51" t="s">
        <v>625</v>
      </c>
    </row>
    <row r="2351" spans="1:20" s="83" customFormat="1" x14ac:dyDescent="0.25">
      <c r="A2351" s="51" t="s">
        <v>636</v>
      </c>
      <c r="B2351" s="51" t="s">
        <v>656</v>
      </c>
      <c r="C2351" s="51" t="s">
        <v>39</v>
      </c>
      <c r="D2351" s="51" t="s">
        <v>135</v>
      </c>
      <c r="E2351" s="51">
        <v>240905244</v>
      </c>
      <c r="F2351" s="51">
        <v>30</v>
      </c>
      <c r="G2351" s="52">
        <v>1E-3</v>
      </c>
      <c r="H2351" s="51">
        <v>910</v>
      </c>
      <c r="I2351" s="53">
        <v>14.953058499999999</v>
      </c>
      <c r="J2351" s="53">
        <v>1.8577999999999999E-3</v>
      </c>
      <c r="K2351" s="53">
        <v>14.487273</v>
      </c>
      <c r="L2351" s="54">
        <v>0.20389930000000001</v>
      </c>
      <c r="M2351" s="55">
        <v>1.4495000000000001E-3</v>
      </c>
      <c r="N2351" s="53">
        <v>0.24711810000000001</v>
      </c>
      <c r="O2351" s="56">
        <v>366</v>
      </c>
      <c r="P2351" s="56">
        <v>140</v>
      </c>
      <c r="Q2351" s="60">
        <v>0.51842200000000005</v>
      </c>
      <c r="R2351" s="60">
        <v>0.41174350989821301</v>
      </c>
      <c r="S2351" s="60">
        <v>0.68006245020038203</v>
      </c>
      <c r="T2351" s="51" t="s">
        <v>625</v>
      </c>
    </row>
    <row r="2352" spans="1:20" s="83" customFormat="1" x14ac:dyDescent="0.25">
      <c r="A2352" s="51" t="s">
        <v>636</v>
      </c>
      <c r="B2352" s="51" t="s">
        <v>656</v>
      </c>
      <c r="C2352" s="51" t="s">
        <v>39</v>
      </c>
      <c r="D2352" s="51" t="s">
        <v>135</v>
      </c>
      <c r="E2352" s="51">
        <v>240906914</v>
      </c>
      <c r="F2352" s="51">
        <v>30</v>
      </c>
      <c r="G2352" s="52">
        <v>1E-3</v>
      </c>
      <c r="H2352" s="51">
        <v>910</v>
      </c>
      <c r="I2352" s="53">
        <v>14.916791999999999</v>
      </c>
      <c r="J2352" s="53">
        <v>1.8772000000000001E-3</v>
      </c>
      <c r="K2352" s="53">
        <v>14.4357939</v>
      </c>
      <c r="L2352" s="54">
        <v>0.20295769999999999</v>
      </c>
      <c r="M2352" s="55">
        <v>9.5120000000000003E-4</v>
      </c>
      <c r="N2352" s="53">
        <v>0.26367360000000001</v>
      </c>
      <c r="O2352" s="56">
        <v>366</v>
      </c>
      <c r="P2352" s="56">
        <v>135</v>
      </c>
      <c r="Q2352" s="60">
        <v>0.63589300000000004</v>
      </c>
      <c r="R2352" s="60">
        <v>0.52438340417075779</v>
      </c>
      <c r="S2352" s="60">
        <v>0.75563345565828555</v>
      </c>
      <c r="T2352" s="51" t="s">
        <v>625</v>
      </c>
    </row>
    <row r="2353" spans="1:20" s="83" customFormat="1" x14ac:dyDescent="0.25">
      <c r="A2353" s="51" t="s">
        <v>636</v>
      </c>
      <c r="B2353" s="51" t="s">
        <v>656</v>
      </c>
      <c r="C2353" s="51" t="s">
        <v>39</v>
      </c>
      <c r="D2353" s="51" t="s">
        <v>135</v>
      </c>
      <c r="E2353" s="51">
        <v>240908579</v>
      </c>
      <c r="F2353" s="51">
        <v>30</v>
      </c>
      <c r="G2353" s="52">
        <v>1E-3</v>
      </c>
      <c r="H2353" s="51">
        <v>910</v>
      </c>
      <c r="I2353" s="53">
        <v>14.271227</v>
      </c>
      <c r="J2353" s="53">
        <v>1.8561999999999999E-3</v>
      </c>
      <c r="K2353" s="53">
        <v>13.838298500000001</v>
      </c>
      <c r="L2353" s="54">
        <v>0.1935673</v>
      </c>
      <c r="M2353" s="55">
        <v>8.9740000000000002E-4</v>
      </c>
      <c r="N2353" s="53">
        <v>0.22610910000000001</v>
      </c>
      <c r="O2353" s="56">
        <v>354</v>
      </c>
      <c r="P2353" s="56">
        <v>133</v>
      </c>
      <c r="Q2353" s="60">
        <v>0.59862700000000002</v>
      </c>
      <c r="R2353" s="60">
        <v>0.47845678910642853</v>
      </c>
      <c r="S2353" s="60">
        <v>0.72864962721517901</v>
      </c>
      <c r="T2353" s="51" t="s">
        <v>625</v>
      </c>
    </row>
    <row r="2354" spans="1:20" s="83" customFormat="1" x14ac:dyDescent="0.25">
      <c r="A2354" s="51" t="s">
        <v>636</v>
      </c>
      <c r="B2354" s="51" t="s">
        <v>656</v>
      </c>
      <c r="C2354" s="51" t="s">
        <v>39</v>
      </c>
      <c r="D2354" s="51" t="s">
        <v>135</v>
      </c>
      <c r="E2354" s="51">
        <v>240910178</v>
      </c>
      <c r="F2354" s="51">
        <v>30</v>
      </c>
      <c r="G2354" s="52">
        <v>1E-3</v>
      </c>
      <c r="H2354" s="51">
        <v>910</v>
      </c>
      <c r="I2354" s="53">
        <v>14.4366126</v>
      </c>
      <c r="J2354" s="53">
        <v>1.9715000000000002E-3</v>
      </c>
      <c r="K2354" s="53">
        <v>14.0427658</v>
      </c>
      <c r="L2354" s="54">
        <v>0.1715402</v>
      </c>
      <c r="M2354" s="55">
        <v>8.206E-4</v>
      </c>
      <c r="N2354" s="53">
        <v>0.20869770000000001</v>
      </c>
      <c r="O2354" s="56">
        <v>354</v>
      </c>
      <c r="P2354" s="56">
        <v>119</v>
      </c>
      <c r="Q2354" s="60">
        <v>0.67150600000000005</v>
      </c>
      <c r="R2354" s="60">
        <v>0.56920995349292247</v>
      </c>
      <c r="S2354" s="60">
        <v>0.76063160662748797</v>
      </c>
      <c r="T2354" s="51" t="s">
        <v>625</v>
      </c>
    </row>
    <row r="2355" spans="1:20" s="83" customFormat="1" x14ac:dyDescent="0.25">
      <c r="A2355" s="51" t="s">
        <v>636</v>
      </c>
      <c r="B2355" s="51" t="s">
        <v>656</v>
      </c>
      <c r="C2355" s="51" t="s">
        <v>39</v>
      </c>
      <c r="D2355" s="51" t="s">
        <v>135</v>
      </c>
      <c r="E2355" s="51">
        <v>240911793</v>
      </c>
      <c r="F2355" s="51">
        <v>30</v>
      </c>
      <c r="G2355" s="52">
        <v>1E-3</v>
      </c>
      <c r="H2355" s="51">
        <v>910</v>
      </c>
      <c r="I2355" s="53">
        <v>14.4899925</v>
      </c>
      <c r="J2355" s="53">
        <v>1.9577000000000002E-3</v>
      </c>
      <c r="K2355" s="53">
        <v>14.0285712</v>
      </c>
      <c r="L2355" s="54">
        <v>0.17782049999999999</v>
      </c>
      <c r="M2355" s="55">
        <v>1.0078000000000001E-3</v>
      </c>
      <c r="N2355" s="53">
        <v>0.2700439</v>
      </c>
      <c r="O2355" s="56">
        <v>342</v>
      </c>
      <c r="P2355" s="56">
        <v>107</v>
      </c>
      <c r="Q2355" s="60">
        <v>0.65556099999999995</v>
      </c>
      <c r="R2355" s="60">
        <v>0.61067715391539468</v>
      </c>
      <c r="S2355" s="60">
        <v>0.78772719524403645</v>
      </c>
      <c r="T2355" s="51" t="s">
        <v>625</v>
      </c>
    </row>
    <row r="2356" spans="1:20" s="83" customFormat="1" x14ac:dyDescent="0.25">
      <c r="A2356" s="51" t="s">
        <v>636</v>
      </c>
      <c r="B2356" s="51" t="s">
        <v>656</v>
      </c>
      <c r="C2356" s="51" t="s">
        <v>39</v>
      </c>
      <c r="D2356" s="51" t="s">
        <v>135</v>
      </c>
      <c r="E2356" s="51">
        <v>240913413</v>
      </c>
      <c r="F2356" s="51">
        <v>30</v>
      </c>
      <c r="G2356" s="52">
        <v>1E-3</v>
      </c>
      <c r="H2356" s="51">
        <v>910</v>
      </c>
      <c r="I2356" s="53">
        <v>14.604074300000001</v>
      </c>
      <c r="J2356" s="53">
        <v>2.0463E-3</v>
      </c>
      <c r="K2356" s="53">
        <v>14.193647</v>
      </c>
      <c r="L2356" s="54">
        <v>0.17954400000000001</v>
      </c>
      <c r="M2356" s="55">
        <v>8.6010000000000004E-4</v>
      </c>
      <c r="N2356" s="53">
        <v>0.21715680000000001</v>
      </c>
      <c r="O2356" s="56">
        <v>366</v>
      </c>
      <c r="P2356" s="56">
        <v>123</v>
      </c>
      <c r="Q2356" s="60">
        <v>0.57482699999999998</v>
      </c>
      <c r="R2356" s="60">
        <v>0.43358628520780662</v>
      </c>
      <c r="S2356" s="60">
        <v>0.69734383993703919</v>
      </c>
      <c r="T2356" s="51" t="s">
        <v>625</v>
      </c>
    </row>
    <row r="2357" spans="1:20" s="83" customFormat="1" x14ac:dyDescent="0.25">
      <c r="A2357" s="51" t="s">
        <v>636</v>
      </c>
      <c r="B2357" s="51" t="s">
        <v>656</v>
      </c>
      <c r="C2357" s="51" t="s">
        <v>39</v>
      </c>
      <c r="D2357" s="51" t="s">
        <v>135</v>
      </c>
      <c r="E2357" s="51">
        <v>240915044</v>
      </c>
      <c r="F2357" s="51">
        <v>30</v>
      </c>
      <c r="G2357" s="52">
        <v>1E-3</v>
      </c>
      <c r="H2357" s="51">
        <v>910</v>
      </c>
      <c r="I2357" s="53">
        <v>14.416824200000001</v>
      </c>
      <c r="J2357" s="53">
        <v>1.9088E-3</v>
      </c>
      <c r="K2357" s="53">
        <v>14.0095651</v>
      </c>
      <c r="L2357" s="54">
        <v>0.17720459999999999</v>
      </c>
      <c r="M2357" s="55">
        <v>8.453E-4</v>
      </c>
      <c r="N2357" s="53">
        <v>0.21707950000000001</v>
      </c>
      <c r="O2357" s="56">
        <v>354</v>
      </c>
      <c r="P2357" s="56">
        <v>125</v>
      </c>
      <c r="Q2357" s="60">
        <v>0.56780600000000003</v>
      </c>
      <c r="R2357" s="60">
        <v>0.43151012659005811</v>
      </c>
      <c r="S2357" s="60">
        <v>0.70552336075696764</v>
      </c>
      <c r="T2357" s="51" t="s">
        <v>625</v>
      </c>
    </row>
    <row r="2358" spans="1:20" s="83" customFormat="1" x14ac:dyDescent="0.25">
      <c r="A2358" s="51" t="s">
        <v>636</v>
      </c>
      <c r="B2358" s="51" t="s">
        <v>656</v>
      </c>
      <c r="C2358" s="51" t="s">
        <v>39</v>
      </c>
      <c r="D2358" s="51" t="s">
        <v>135</v>
      </c>
      <c r="E2358" s="51">
        <v>240916657</v>
      </c>
      <c r="F2358" s="51">
        <v>30</v>
      </c>
      <c r="G2358" s="52">
        <v>1E-3</v>
      </c>
      <c r="H2358" s="51">
        <v>910</v>
      </c>
      <c r="I2358" s="53">
        <v>15.5180107</v>
      </c>
      <c r="J2358" s="53">
        <v>1.9335000000000001E-3</v>
      </c>
      <c r="K2358" s="53">
        <v>15.058566600000001</v>
      </c>
      <c r="L2358" s="54">
        <v>0.19930929999999999</v>
      </c>
      <c r="M2358" s="55">
        <v>1.0455E-3</v>
      </c>
      <c r="N2358" s="53">
        <v>0.24584300000000001</v>
      </c>
      <c r="O2358" s="56">
        <v>378</v>
      </c>
      <c r="P2358" s="56">
        <v>135</v>
      </c>
      <c r="Q2358" s="60">
        <v>0.64026700000000003</v>
      </c>
      <c r="R2358" s="60">
        <v>0.5226162656246347</v>
      </c>
      <c r="S2358" s="60">
        <v>0.75004402751177546</v>
      </c>
      <c r="T2358" s="51" t="s">
        <v>625</v>
      </c>
    </row>
    <row r="2359" spans="1:20" s="83" customFormat="1" x14ac:dyDescent="0.25">
      <c r="A2359" s="51" t="s">
        <v>636</v>
      </c>
      <c r="B2359" s="51" t="s">
        <v>656</v>
      </c>
      <c r="C2359" s="51" t="s">
        <v>39</v>
      </c>
      <c r="D2359" s="51" t="s">
        <v>135</v>
      </c>
      <c r="E2359" s="51">
        <v>240918377</v>
      </c>
      <c r="F2359" s="51">
        <v>30</v>
      </c>
      <c r="G2359" s="52">
        <v>1E-3</v>
      </c>
      <c r="H2359" s="51">
        <v>910</v>
      </c>
      <c r="I2359" s="53">
        <v>13.400540299999999</v>
      </c>
      <c r="J2359" s="53">
        <v>1.8971999999999999E-3</v>
      </c>
      <c r="K2359" s="53">
        <v>12.9719069</v>
      </c>
      <c r="L2359" s="54">
        <v>0.18821470000000001</v>
      </c>
      <c r="M2359" s="55">
        <v>9.4439999999999997E-4</v>
      </c>
      <c r="N2359" s="53">
        <v>0.2277612</v>
      </c>
      <c r="O2359" s="56">
        <v>330</v>
      </c>
      <c r="P2359" s="56">
        <v>127</v>
      </c>
      <c r="Q2359" s="60">
        <v>0.62986699999999995</v>
      </c>
      <c r="R2359" s="60">
        <v>0.49543823233550699</v>
      </c>
      <c r="S2359" s="60">
        <v>0.73344486456167102</v>
      </c>
      <c r="T2359" s="51" t="s">
        <v>625</v>
      </c>
    </row>
    <row r="2360" spans="1:20" s="83" customFormat="1" x14ac:dyDescent="0.25">
      <c r="A2360" s="51" t="s">
        <v>636</v>
      </c>
      <c r="B2360" s="51" t="s">
        <v>656</v>
      </c>
      <c r="C2360" s="51" t="s">
        <v>39</v>
      </c>
      <c r="D2360" s="51" t="s">
        <v>135</v>
      </c>
      <c r="E2360" s="51">
        <v>240919886</v>
      </c>
      <c r="F2360" s="51">
        <v>30</v>
      </c>
      <c r="G2360" s="52">
        <v>1E-3</v>
      </c>
      <c r="H2360" s="51">
        <v>910</v>
      </c>
      <c r="I2360" s="53">
        <v>14.1872392</v>
      </c>
      <c r="J2360" s="53">
        <v>1.8764999999999999E-3</v>
      </c>
      <c r="K2360" s="53">
        <v>13.770269000000001</v>
      </c>
      <c r="L2360" s="54">
        <v>0.18249750000000001</v>
      </c>
      <c r="M2360" s="55">
        <v>8.6729999999999999E-4</v>
      </c>
      <c r="N2360" s="53">
        <v>0.221112</v>
      </c>
      <c r="O2360" s="56">
        <v>354</v>
      </c>
      <c r="P2360" s="56">
        <v>126</v>
      </c>
      <c r="Q2360" s="60">
        <v>0.65850200000000003</v>
      </c>
      <c r="R2360" s="60">
        <v>0.54347607910663753</v>
      </c>
      <c r="S2360" s="60">
        <v>0.75150775227916344</v>
      </c>
      <c r="T2360" s="51" t="s">
        <v>625</v>
      </c>
    </row>
    <row r="2361" spans="1:20" s="83" customFormat="1" x14ac:dyDescent="0.25">
      <c r="A2361" s="51" t="s">
        <v>636</v>
      </c>
      <c r="B2361" s="51" t="s">
        <v>656</v>
      </c>
      <c r="C2361" s="51" t="s">
        <v>39</v>
      </c>
      <c r="D2361" s="51" t="s">
        <v>135</v>
      </c>
      <c r="E2361" s="51">
        <v>240921474</v>
      </c>
      <c r="F2361" s="51">
        <v>30</v>
      </c>
      <c r="G2361" s="52">
        <v>1E-3</v>
      </c>
      <c r="H2361" s="51">
        <v>910</v>
      </c>
      <c r="I2361" s="53">
        <v>14.8518878</v>
      </c>
      <c r="J2361" s="53">
        <v>1.8756000000000001E-3</v>
      </c>
      <c r="K2361" s="53">
        <v>14.461942199999999</v>
      </c>
      <c r="L2361" s="54">
        <v>0.17426759999999999</v>
      </c>
      <c r="M2361" s="55">
        <v>9.4189999999999996E-4</v>
      </c>
      <c r="N2361" s="53">
        <v>0.2020671</v>
      </c>
      <c r="O2361" s="56">
        <v>366</v>
      </c>
      <c r="P2361" s="56">
        <v>118</v>
      </c>
      <c r="Q2361" s="60">
        <v>0.60325700000000004</v>
      </c>
      <c r="R2361" s="60">
        <v>0.49712345081917358</v>
      </c>
      <c r="S2361" s="60">
        <v>0.73663870763587824</v>
      </c>
      <c r="T2361" s="51" t="s">
        <v>625</v>
      </c>
    </row>
    <row r="2362" spans="1:20" s="83" customFormat="1" x14ac:dyDescent="0.25">
      <c r="A2362" s="51" t="s">
        <v>636</v>
      </c>
      <c r="B2362" s="51" t="s">
        <v>656</v>
      </c>
      <c r="C2362" s="51" t="s">
        <v>39</v>
      </c>
      <c r="D2362" s="51" t="s">
        <v>135</v>
      </c>
      <c r="E2362" s="51">
        <v>240923130</v>
      </c>
      <c r="F2362" s="51">
        <v>30</v>
      </c>
      <c r="G2362" s="52">
        <v>1E-3</v>
      </c>
      <c r="H2362" s="51">
        <v>910</v>
      </c>
      <c r="I2362" s="53">
        <v>13.278517900000001</v>
      </c>
      <c r="J2362" s="53">
        <v>2.0097000000000001E-3</v>
      </c>
      <c r="K2362" s="53">
        <v>12.876338799999999</v>
      </c>
      <c r="L2362" s="54">
        <v>0.1779319</v>
      </c>
      <c r="M2362" s="55">
        <v>8.5340000000000004E-4</v>
      </c>
      <c r="N2362" s="53">
        <v>0.2110949</v>
      </c>
      <c r="O2362" s="56">
        <v>330</v>
      </c>
      <c r="P2362" s="56">
        <v>121</v>
      </c>
      <c r="Q2362" s="60">
        <v>0.62830900000000001</v>
      </c>
      <c r="R2362" s="60">
        <v>0.51294205739040399</v>
      </c>
      <c r="S2362" s="60">
        <v>0.730150194784012</v>
      </c>
      <c r="T2362" s="51" t="s">
        <v>625</v>
      </c>
    </row>
    <row r="2363" spans="1:20" s="83" customFormat="1" x14ac:dyDescent="0.25">
      <c r="A2363" s="51" t="s">
        <v>636</v>
      </c>
      <c r="B2363" s="51" t="s">
        <v>656</v>
      </c>
      <c r="C2363" s="51" t="s">
        <v>39</v>
      </c>
      <c r="D2363" s="51" t="s">
        <v>135</v>
      </c>
      <c r="E2363" s="51">
        <v>240924627</v>
      </c>
      <c r="F2363" s="51">
        <v>30</v>
      </c>
      <c r="G2363" s="52">
        <v>1E-3</v>
      </c>
      <c r="H2363" s="51">
        <v>910</v>
      </c>
      <c r="I2363" s="53">
        <v>13.986268000000001</v>
      </c>
      <c r="J2363" s="53">
        <v>1.9078000000000001E-3</v>
      </c>
      <c r="K2363" s="53">
        <v>13.612615699999999</v>
      </c>
      <c r="L2363" s="54">
        <v>0.160748</v>
      </c>
      <c r="M2363" s="55">
        <v>8.0699999999999999E-4</v>
      </c>
      <c r="N2363" s="53">
        <v>0.2002545</v>
      </c>
      <c r="O2363" s="56">
        <v>342</v>
      </c>
      <c r="P2363" s="56">
        <v>108</v>
      </c>
      <c r="Q2363" s="60">
        <v>0.56401599999999996</v>
      </c>
      <c r="R2363" s="60">
        <v>0.42228830070818291</v>
      </c>
      <c r="S2363" s="60">
        <v>0.68861905053102768</v>
      </c>
      <c r="T2363" s="51" t="s">
        <v>625</v>
      </c>
    </row>
    <row r="2364" spans="1:20" s="83" customFormat="1" x14ac:dyDescent="0.25">
      <c r="A2364" s="51" t="s">
        <v>636</v>
      </c>
      <c r="B2364" s="51" t="s">
        <v>656</v>
      </c>
      <c r="C2364" s="51" t="s">
        <v>39</v>
      </c>
      <c r="D2364" s="51" t="s">
        <v>135</v>
      </c>
      <c r="E2364" s="51">
        <v>240926198</v>
      </c>
      <c r="F2364" s="51">
        <v>30</v>
      </c>
      <c r="G2364" s="52">
        <v>1E-3</v>
      </c>
      <c r="H2364" s="51">
        <v>910</v>
      </c>
      <c r="I2364" s="53">
        <v>15.505144400000001</v>
      </c>
      <c r="J2364" s="53">
        <v>1.8839E-3</v>
      </c>
      <c r="K2364" s="53">
        <v>15.0201701</v>
      </c>
      <c r="L2364" s="54">
        <v>0.2125505</v>
      </c>
      <c r="M2364" s="55">
        <v>1.1016999999999999E-3</v>
      </c>
      <c r="N2364" s="53">
        <v>0.25753690000000001</v>
      </c>
      <c r="O2364" s="56">
        <v>378</v>
      </c>
      <c r="P2364" s="56">
        <v>147</v>
      </c>
      <c r="Q2364" s="60">
        <v>0.54755500000000001</v>
      </c>
      <c r="R2364" s="60">
        <v>0.41985483841136712</v>
      </c>
      <c r="S2364" s="60">
        <v>0.69710751936808868</v>
      </c>
      <c r="T2364" s="51" t="s">
        <v>625</v>
      </c>
    </row>
    <row r="2365" spans="1:20" s="83" customFormat="1" x14ac:dyDescent="0.25">
      <c r="A2365" s="51" t="s">
        <v>636</v>
      </c>
      <c r="B2365" s="51" t="s">
        <v>656</v>
      </c>
      <c r="C2365" s="51" t="s">
        <v>39</v>
      </c>
      <c r="D2365" s="51" t="s">
        <v>135</v>
      </c>
      <c r="E2365" s="51">
        <v>240927924</v>
      </c>
      <c r="F2365" s="51">
        <v>30</v>
      </c>
      <c r="G2365" s="52">
        <v>1E-3</v>
      </c>
      <c r="H2365" s="51">
        <v>910</v>
      </c>
      <c r="I2365" s="53">
        <v>14.3865692</v>
      </c>
      <c r="J2365" s="53">
        <v>1.9345E-3</v>
      </c>
      <c r="K2365" s="53">
        <v>13.970778599999999</v>
      </c>
      <c r="L2365" s="54">
        <v>0.1917169</v>
      </c>
      <c r="M2365" s="55">
        <v>9.2630000000000002E-4</v>
      </c>
      <c r="N2365" s="53">
        <v>0.2104914</v>
      </c>
      <c r="O2365" s="56">
        <v>354</v>
      </c>
      <c r="P2365" s="56">
        <v>132</v>
      </c>
      <c r="Q2365" s="60">
        <v>0.69262100000000004</v>
      </c>
      <c r="R2365" s="60">
        <v>0.55356976544867975</v>
      </c>
      <c r="S2365" s="60">
        <v>0.75705470475572045</v>
      </c>
      <c r="T2365" s="51" t="s">
        <v>625</v>
      </c>
    </row>
    <row r="2366" spans="1:20" s="83" customFormat="1" x14ac:dyDescent="0.25">
      <c r="A2366" s="51" t="s">
        <v>636</v>
      </c>
      <c r="B2366" s="51" t="s">
        <v>656</v>
      </c>
      <c r="C2366" s="51" t="s">
        <v>39</v>
      </c>
      <c r="D2366" s="51" t="s">
        <v>135</v>
      </c>
      <c r="E2366" s="51">
        <v>240929535</v>
      </c>
      <c r="F2366" s="51">
        <v>30</v>
      </c>
      <c r="G2366" s="52">
        <v>1E-3</v>
      </c>
      <c r="H2366" s="51">
        <v>910</v>
      </c>
      <c r="I2366" s="53">
        <v>14.442255100000001</v>
      </c>
      <c r="J2366" s="53">
        <v>1.949E-3</v>
      </c>
      <c r="K2366" s="53">
        <v>14.0017242</v>
      </c>
      <c r="L2366" s="54">
        <v>0.19498499999999999</v>
      </c>
      <c r="M2366" s="55">
        <v>9.7090000000000002E-4</v>
      </c>
      <c r="N2366" s="53">
        <v>0.2315835</v>
      </c>
      <c r="O2366" s="56">
        <v>354</v>
      </c>
      <c r="P2366" s="56">
        <v>135</v>
      </c>
      <c r="Q2366" s="60">
        <v>0.64448499999999997</v>
      </c>
      <c r="R2366" s="60">
        <v>0.55897568650243867</v>
      </c>
      <c r="S2366" s="60">
        <v>0.7678343357013111</v>
      </c>
      <c r="T2366" s="51" t="s">
        <v>625</v>
      </c>
    </row>
    <row r="2367" spans="1:20" s="83" customFormat="1" x14ac:dyDescent="0.25">
      <c r="A2367" s="51" t="s">
        <v>636</v>
      </c>
      <c r="B2367" s="51" t="s">
        <v>656</v>
      </c>
      <c r="C2367" s="51" t="s">
        <v>39</v>
      </c>
      <c r="D2367" s="51" t="s">
        <v>135</v>
      </c>
      <c r="E2367" s="51">
        <v>240931149</v>
      </c>
      <c r="F2367" s="51">
        <v>30</v>
      </c>
      <c r="G2367" s="52">
        <v>1E-3</v>
      </c>
      <c r="H2367" s="51">
        <v>910</v>
      </c>
      <c r="I2367" s="53">
        <v>14.415529299999999</v>
      </c>
      <c r="J2367" s="53">
        <v>1.8806000000000001E-3</v>
      </c>
      <c r="K2367" s="53">
        <v>13.9978686</v>
      </c>
      <c r="L2367" s="54">
        <v>0.1843381</v>
      </c>
      <c r="M2367" s="55">
        <v>9.2080000000000005E-4</v>
      </c>
      <c r="N2367" s="53">
        <v>0.2195888</v>
      </c>
      <c r="O2367" s="56">
        <v>354</v>
      </c>
      <c r="P2367" s="56">
        <v>128</v>
      </c>
      <c r="Q2367" s="60">
        <v>0.51254200000000005</v>
      </c>
      <c r="R2367" s="60">
        <v>0.38737568560423319</v>
      </c>
      <c r="S2367" s="60">
        <v>0.67919818252079134</v>
      </c>
      <c r="T2367" s="51" t="s">
        <v>625</v>
      </c>
    </row>
    <row r="2368" spans="1:20" s="83" customFormat="1" x14ac:dyDescent="0.25">
      <c r="A2368" s="51" t="s">
        <v>636</v>
      </c>
      <c r="B2368" s="51" t="s">
        <v>656</v>
      </c>
      <c r="C2368" s="51" t="s">
        <v>39</v>
      </c>
      <c r="D2368" s="51" t="s">
        <v>135</v>
      </c>
      <c r="E2368" s="51">
        <v>240932769</v>
      </c>
      <c r="F2368" s="51">
        <v>30</v>
      </c>
      <c r="G2368" s="52">
        <v>1E-3</v>
      </c>
      <c r="H2368" s="51">
        <v>910</v>
      </c>
      <c r="I2368" s="53">
        <v>14.920976</v>
      </c>
      <c r="J2368" s="53">
        <v>2.8159999999999991E-3</v>
      </c>
      <c r="K2368" s="53">
        <v>14.5016923</v>
      </c>
      <c r="L2368" s="54">
        <v>0.18461440000000001</v>
      </c>
      <c r="M2368" s="55">
        <v>8.878E-4</v>
      </c>
      <c r="N2368" s="53">
        <v>0.2197144</v>
      </c>
      <c r="O2368" s="56">
        <v>366</v>
      </c>
      <c r="P2368" s="56">
        <v>128</v>
      </c>
      <c r="Q2368" s="60">
        <v>0.52494399999999997</v>
      </c>
      <c r="R2368" s="60">
        <v>0.37063029315347901</v>
      </c>
      <c r="S2368" s="60">
        <v>0.6695225874581836</v>
      </c>
      <c r="T2368" s="51" t="s">
        <v>625</v>
      </c>
    </row>
    <row r="2369" spans="1:20" s="83" customFormat="1" x14ac:dyDescent="0.25">
      <c r="A2369" s="51" t="s">
        <v>636</v>
      </c>
      <c r="B2369" s="51" t="s">
        <v>656</v>
      </c>
      <c r="C2369" s="51" t="s">
        <v>39</v>
      </c>
      <c r="D2369" s="51" t="s">
        <v>135</v>
      </c>
      <c r="E2369" s="51">
        <v>240934431</v>
      </c>
      <c r="F2369" s="51">
        <v>30</v>
      </c>
      <c r="G2369" s="52">
        <v>1E-3</v>
      </c>
      <c r="H2369" s="51">
        <v>910</v>
      </c>
      <c r="I2369" s="53">
        <v>14.8413814</v>
      </c>
      <c r="J2369" s="53">
        <v>1.8772000000000001E-3</v>
      </c>
      <c r="K2369" s="53">
        <v>14.4047851</v>
      </c>
      <c r="L2369" s="54">
        <v>0.1977141</v>
      </c>
      <c r="M2369" s="55">
        <v>9.2020000000000003E-4</v>
      </c>
      <c r="N2369" s="53">
        <v>0.2253329</v>
      </c>
      <c r="O2369" s="56">
        <v>366</v>
      </c>
      <c r="P2369" s="56">
        <v>136</v>
      </c>
      <c r="Q2369" s="60">
        <v>0.59878200000000004</v>
      </c>
      <c r="R2369" s="60">
        <v>0.50386586456407123</v>
      </c>
      <c r="S2369" s="60">
        <v>0.7180961245303098</v>
      </c>
      <c r="T2369" s="51" t="s">
        <v>625</v>
      </c>
    </row>
    <row r="2370" spans="1:20" s="83" customFormat="1" x14ac:dyDescent="0.25">
      <c r="A2370" s="51" t="s">
        <v>636</v>
      </c>
      <c r="B2370" s="51" t="s">
        <v>656</v>
      </c>
      <c r="C2370" s="51" t="s">
        <v>39</v>
      </c>
      <c r="D2370" s="51" t="s">
        <v>135</v>
      </c>
      <c r="E2370" s="51">
        <v>240936084</v>
      </c>
      <c r="F2370" s="51">
        <v>30</v>
      </c>
      <c r="G2370" s="52">
        <v>1E-3</v>
      </c>
      <c r="H2370" s="51">
        <v>910</v>
      </c>
      <c r="I2370" s="53">
        <v>14.376578</v>
      </c>
      <c r="J2370" s="53">
        <v>1.9035E-3</v>
      </c>
      <c r="K2370" s="53">
        <v>13.9389009</v>
      </c>
      <c r="L2370" s="54">
        <v>0.19788059999999999</v>
      </c>
      <c r="M2370" s="55">
        <v>1.0376999999999999E-3</v>
      </c>
      <c r="N2370" s="53">
        <v>0.22556670000000001</v>
      </c>
      <c r="O2370" s="56">
        <v>354</v>
      </c>
      <c r="P2370" s="56">
        <v>136</v>
      </c>
      <c r="Q2370" s="60">
        <v>0.61222600000000005</v>
      </c>
      <c r="R2370" s="60">
        <v>0.47330140562126127</v>
      </c>
      <c r="S2370" s="60">
        <v>0.70595526996386893</v>
      </c>
      <c r="T2370" s="51" t="s">
        <v>625</v>
      </c>
    </row>
    <row r="2371" spans="1:20" s="83" customFormat="1" x14ac:dyDescent="0.25">
      <c r="A2371" s="51" t="s">
        <v>636</v>
      </c>
      <c r="B2371" s="51" t="s">
        <v>656</v>
      </c>
      <c r="C2371" s="51" t="s">
        <v>39</v>
      </c>
      <c r="D2371" s="51" t="s">
        <v>135</v>
      </c>
      <c r="E2371" s="51">
        <v>240937692</v>
      </c>
      <c r="F2371" s="51">
        <v>30</v>
      </c>
      <c r="G2371" s="52">
        <v>1E-3</v>
      </c>
      <c r="H2371" s="51">
        <v>910</v>
      </c>
      <c r="I2371" s="53">
        <v>13.2363225</v>
      </c>
      <c r="J2371" s="53">
        <v>1.9208999999999999E-3</v>
      </c>
      <c r="K2371" s="53">
        <v>12.8765611</v>
      </c>
      <c r="L2371" s="54">
        <v>0.1559372</v>
      </c>
      <c r="M2371" s="55">
        <v>8.4679999999999998E-4</v>
      </c>
      <c r="N2371" s="53">
        <v>0.19047339999999999</v>
      </c>
      <c r="O2371" s="56">
        <v>330</v>
      </c>
      <c r="P2371" s="56">
        <v>110</v>
      </c>
      <c r="Q2371" s="60">
        <v>0.52417999999999998</v>
      </c>
      <c r="R2371" s="60">
        <v>0.41247204672304988</v>
      </c>
      <c r="S2371" s="60">
        <v>0.6805695804511549</v>
      </c>
      <c r="T2371" s="51" t="s">
        <v>625</v>
      </c>
    </row>
    <row r="2372" spans="1:20" s="83" customFormat="1" x14ac:dyDescent="0.25">
      <c r="A2372" s="51" t="s">
        <v>636</v>
      </c>
      <c r="B2372" s="51" t="s">
        <v>656</v>
      </c>
      <c r="C2372" s="51" t="s">
        <v>39</v>
      </c>
      <c r="D2372" s="51" t="s">
        <v>135</v>
      </c>
      <c r="E2372" s="51">
        <v>240939186</v>
      </c>
      <c r="F2372" s="51">
        <v>30</v>
      </c>
      <c r="G2372" s="52">
        <v>1E-3</v>
      </c>
      <c r="H2372" s="51">
        <v>910</v>
      </c>
      <c r="I2372" s="53">
        <v>13.8764299</v>
      </c>
      <c r="J2372" s="53">
        <v>1.8804E-3</v>
      </c>
      <c r="K2372" s="53">
        <v>13.47324610000001</v>
      </c>
      <c r="L2372" s="54">
        <v>0.17528750000000001</v>
      </c>
      <c r="M2372" s="55">
        <v>8.2850000000000003E-4</v>
      </c>
      <c r="N2372" s="53">
        <v>0.214729</v>
      </c>
      <c r="O2372" s="56">
        <v>342</v>
      </c>
      <c r="P2372" s="56">
        <v>122</v>
      </c>
      <c r="Q2372" s="60">
        <v>0.63703799999999999</v>
      </c>
      <c r="R2372" s="60">
        <v>0.48306219507067089</v>
      </c>
      <c r="S2372" s="60">
        <v>0.73040773219676847</v>
      </c>
      <c r="T2372" s="51" t="s">
        <v>625</v>
      </c>
    </row>
    <row r="2373" spans="1:20" s="83" customFormat="1" x14ac:dyDescent="0.25">
      <c r="A2373" s="51" t="s">
        <v>636</v>
      </c>
      <c r="B2373" s="51" t="s">
        <v>656</v>
      </c>
      <c r="C2373" s="51" t="s">
        <v>39</v>
      </c>
      <c r="D2373" s="51" t="s">
        <v>135</v>
      </c>
      <c r="E2373" s="51">
        <v>240940744</v>
      </c>
      <c r="F2373" s="51">
        <v>30</v>
      </c>
      <c r="G2373" s="52">
        <v>1E-3</v>
      </c>
      <c r="H2373" s="51">
        <v>910</v>
      </c>
      <c r="I2373" s="53">
        <v>13.9475202</v>
      </c>
      <c r="J2373" s="53">
        <v>1.8596000000000001E-3</v>
      </c>
      <c r="K2373" s="53">
        <v>13.5168955</v>
      </c>
      <c r="L2373" s="54">
        <v>0.18676490000000001</v>
      </c>
      <c r="M2373" s="55">
        <v>9.0600000000000001E-4</v>
      </c>
      <c r="N2373" s="53">
        <v>0.23062820000000001</v>
      </c>
      <c r="O2373" s="56">
        <v>342</v>
      </c>
      <c r="P2373" s="56">
        <v>129</v>
      </c>
      <c r="Q2373" s="60">
        <v>0.66871599999999998</v>
      </c>
      <c r="R2373" s="60">
        <v>0.60029614517156815</v>
      </c>
      <c r="S2373" s="60">
        <v>0.77511151035137937</v>
      </c>
      <c r="T2373" s="51" t="s">
        <v>625</v>
      </c>
    </row>
    <row r="2374" spans="1:20" s="83" customFormat="1" x14ac:dyDescent="0.25">
      <c r="A2374" s="51" t="s">
        <v>636</v>
      </c>
      <c r="B2374" s="51" t="s">
        <v>656</v>
      </c>
      <c r="C2374" s="51" t="s">
        <v>39</v>
      </c>
      <c r="D2374" s="51" t="s">
        <v>135</v>
      </c>
      <c r="E2374" s="51">
        <v>240942309</v>
      </c>
      <c r="F2374" s="51">
        <v>30</v>
      </c>
      <c r="G2374" s="52">
        <v>1E-3</v>
      </c>
      <c r="H2374" s="51">
        <v>910</v>
      </c>
      <c r="I2374" s="53">
        <v>14.8675724</v>
      </c>
      <c r="J2374" s="53">
        <v>1.9017999999999999E-3</v>
      </c>
      <c r="K2374" s="53">
        <v>14.4495098</v>
      </c>
      <c r="L2374" s="54">
        <v>0.1881485</v>
      </c>
      <c r="M2374" s="55">
        <v>9.5489999999999995E-4</v>
      </c>
      <c r="N2374" s="53">
        <v>0.2161892</v>
      </c>
      <c r="O2374" s="56">
        <v>366</v>
      </c>
      <c r="P2374" s="56">
        <v>127</v>
      </c>
      <c r="Q2374" s="60">
        <v>0.61702000000000001</v>
      </c>
      <c r="R2374" s="60">
        <v>0.47431755626635153</v>
      </c>
      <c r="S2374" s="60">
        <v>0.70907791871563786</v>
      </c>
      <c r="T2374" s="51" t="s">
        <v>625</v>
      </c>
    </row>
    <row r="2375" spans="1:20" s="83" customFormat="1" x14ac:dyDescent="0.25">
      <c r="A2375" s="51" t="s">
        <v>636</v>
      </c>
      <c r="B2375" s="51" t="s">
        <v>656</v>
      </c>
      <c r="C2375" s="51" t="s">
        <v>39</v>
      </c>
      <c r="D2375" s="51" t="s">
        <v>135</v>
      </c>
      <c r="E2375" s="51">
        <v>240943968</v>
      </c>
      <c r="F2375" s="51">
        <v>30</v>
      </c>
      <c r="G2375" s="52">
        <v>1E-3</v>
      </c>
      <c r="H2375" s="51">
        <v>910</v>
      </c>
      <c r="I2375" s="53">
        <v>12.6034963</v>
      </c>
      <c r="J2375" s="53">
        <v>1.9166000000000001E-3</v>
      </c>
      <c r="K2375" s="53">
        <v>12.2237869</v>
      </c>
      <c r="L2375" s="54">
        <v>0.16778950000000001</v>
      </c>
      <c r="M2375" s="55">
        <v>8.4040000000000004E-4</v>
      </c>
      <c r="N2375" s="53">
        <v>0.19949900000000001</v>
      </c>
      <c r="O2375" s="56">
        <v>318</v>
      </c>
      <c r="P2375" s="56">
        <v>113</v>
      </c>
      <c r="Q2375" s="60">
        <v>0.63590199999999997</v>
      </c>
      <c r="R2375" s="60">
        <v>0.47814518869008299</v>
      </c>
      <c r="S2375" s="60">
        <v>0.71828960723536228</v>
      </c>
      <c r="T2375" s="51" t="s">
        <v>625</v>
      </c>
    </row>
    <row r="2376" spans="1:20" s="83" customFormat="1" x14ac:dyDescent="0.25">
      <c r="A2376" s="51" t="s">
        <v>636</v>
      </c>
      <c r="B2376" s="51" t="s">
        <v>656</v>
      </c>
      <c r="C2376" s="51" t="s">
        <v>39</v>
      </c>
      <c r="D2376" s="51" t="s">
        <v>135</v>
      </c>
      <c r="E2376" s="51">
        <v>240946917</v>
      </c>
      <c r="F2376" s="51">
        <v>30</v>
      </c>
      <c r="G2376" s="52">
        <v>1E-3</v>
      </c>
      <c r="H2376" s="51">
        <v>910</v>
      </c>
      <c r="I2376" s="53">
        <v>15.282390599999999</v>
      </c>
      <c r="J2376" s="53">
        <v>1.9246999999999999E-3</v>
      </c>
      <c r="K2376" s="53">
        <v>14.9005245</v>
      </c>
      <c r="L2376" s="54">
        <v>0.16633290000000001</v>
      </c>
      <c r="M2376" s="55">
        <v>8.6640000000000003E-4</v>
      </c>
      <c r="N2376" s="53">
        <v>0.2019483</v>
      </c>
      <c r="O2376" s="56">
        <v>378</v>
      </c>
      <c r="P2376" s="56">
        <v>115</v>
      </c>
      <c r="Q2376" s="60">
        <v>0.67949499999999996</v>
      </c>
      <c r="R2376" s="60">
        <v>0.53503548282325808</v>
      </c>
      <c r="S2376" s="60">
        <v>0.75341955505177938</v>
      </c>
      <c r="T2376" s="51" t="s">
        <v>625</v>
      </c>
    </row>
    <row r="2377" spans="1:20" s="83" customFormat="1" x14ac:dyDescent="0.25">
      <c r="A2377" s="51" t="s">
        <v>636</v>
      </c>
      <c r="B2377" s="51" t="s">
        <v>656</v>
      </c>
      <c r="C2377" s="51" t="s">
        <v>39</v>
      </c>
      <c r="D2377" s="51" t="s">
        <v>135</v>
      </c>
      <c r="E2377" s="51">
        <v>240948616</v>
      </c>
      <c r="F2377" s="51">
        <v>30</v>
      </c>
      <c r="G2377" s="52">
        <v>1E-3</v>
      </c>
      <c r="H2377" s="51">
        <v>910</v>
      </c>
      <c r="I2377" s="53">
        <v>14.971094000000001</v>
      </c>
      <c r="J2377" s="53">
        <v>1.8636E-3</v>
      </c>
      <c r="K2377" s="53">
        <v>14.560356799999999</v>
      </c>
      <c r="L2377" s="54">
        <v>0.1764474</v>
      </c>
      <c r="M2377" s="55">
        <v>8.6209999999999998E-4</v>
      </c>
      <c r="N2377" s="53">
        <v>0.2206941</v>
      </c>
      <c r="O2377" s="56">
        <v>366</v>
      </c>
      <c r="P2377" s="56">
        <v>123</v>
      </c>
      <c r="Q2377" s="60">
        <v>0.50622400000000001</v>
      </c>
      <c r="R2377" s="60">
        <v>0.36921223091565608</v>
      </c>
      <c r="S2377" s="60">
        <v>0.67309509476442608</v>
      </c>
      <c r="T2377" s="51" t="s">
        <v>625</v>
      </c>
    </row>
    <row r="2378" spans="1:20" s="83" customFormat="1" x14ac:dyDescent="0.25">
      <c r="A2378" s="51" t="s">
        <v>636</v>
      </c>
      <c r="B2378" s="51" t="s">
        <v>656</v>
      </c>
      <c r="C2378" s="51" t="s">
        <v>39</v>
      </c>
      <c r="D2378" s="51" t="s">
        <v>135</v>
      </c>
      <c r="E2378" s="51">
        <v>240954821</v>
      </c>
      <c r="F2378" s="51">
        <v>30</v>
      </c>
      <c r="G2378" s="52">
        <v>1E-3</v>
      </c>
      <c r="H2378" s="51">
        <v>1300</v>
      </c>
      <c r="I2378" s="53">
        <v>13.946547799999999</v>
      </c>
      <c r="J2378" s="53">
        <v>1.91E-3</v>
      </c>
      <c r="K2378" s="53">
        <v>13.537863</v>
      </c>
      <c r="L2378" s="54">
        <v>0.1815129</v>
      </c>
      <c r="M2378" s="55">
        <v>9.2400000000000002E-4</v>
      </c>
      <c r="N2378" s="53">
        <v>0.2141325</v>
      </c>
      <c r="O2378" s="56">
        <v>342</v>
      </c>
      <c r="P2378" s="56">
        <v>123</v>
      </c>
      <c r="Q2378" s="60">
        <v>0.63819999999999999</v>
      </c>
      <c r="R2378" s="60">
        <v>0.47363126402861361</v>
      </c>
      <c r="S2378" s="60">
        <v>0.70223625126882361</v>
      </c>
      <c r="T2378" s="51" t="s">
        <v>625</v>
      </c>
    </row>
    <row r="2379" spans="1:20" s="83" customFormat="1" x14ac:dyDescent="0.25">
      <c r="A2379" s="51" t="s">
        <v>636</v>
      </c>
      <c r="B2379" s="51" t="s">
        <v>656</v>
      </c>
      <c r="C2379" s="51" t="s">
        <v>39</v>
      </c>
      <c r="D2379" s="51" t="s">
        <v>135</v>
      </c>
      <c r="E2379" s="51">
        <v>240956386</v>
      </c>
      <c r="F2379" s="51">
        <v>30</v>
      </c>
      <c r="G2379" s="52">
        <v>1E-3</v>
      </c>
      <c r="H2379" s="51">
        <v>1300</v>
      </c>
      <c r="I2379" s="53">
        <v>13.8563849</v>
      </c>
      <c r="J2379" s="53">
        <v>1.9731000000000002E-3</v>
      </c>
      <c r="K2379" s="53">
        <v>13.452563</v>
      </c>
      <c r="L2379" s="54">
        <v>0.1733701</v>
      </c>
      <c r="M2379" s="55">
        <v>8.8650000000000003E-4</v>
      </c>
      <c r="N2379" s="53">
        <v>0.2167123</v>
      </c>
      <c r="O2379" s="56">
        <v>342</v>
      </c>
      <c r="P2379" s="56">
        <v>121</v>
      </c>
      <c r="Q2379" s="60">
        <v>0.51130399999999998</v>
      </c>
      <c r="R2379" s="60">
        <v>0.41454931001648671</v>
      </c>
      <c r="S2379" s="60">
        <v>0.69343672589661876</v>
      </c>
      <c r="T2379" s="51" t="s">
        <v>625</v>
      </c>
    </row>
    <row r="2380" spans="1:20" s="83" customFormat="1" x14ac:dyDescent="0.25">
      <c r="A2380" s="51" t="s">
        <v>636</v>
      </c>
      <c r="B2380" s="51" t="s">
        <v>656</v>
      </c>
      <c r="C2380" s="51" t="s">
        <v>39</v>
      </c>
      <c r="D2380" s="51" t="s">
        <v>135</v>
      </c>
      <c r="E2380" s="51">
        <v>240957947</v>
      </c>
      <c r="F2380" s="51">
        <v>30</v>
      </c>
      <c r="G2380" s="52">
        <v>1E-3</v>
      </c>
      <c r="H2380" s="51">
        <v>1300</v>
      </c>
      <c r="I2380" s="53">
        <v>12.9377985</v>
      </c>
      <c r="J2380" s="53">
        <v>1.9346000000000001E-3</v>
      </c>
      <c r="K2380" s="53">
        <v>12.5463728</v>
      </c>
      <c r="L2380" s="54">
        <v>0.16849620000000001</v>
      </c>
      <c r="M2380" s="55">
        <v>8.5619999999999999E-4</v>
      </c>
      <c r="N2380" s="53">
        <v>0.210256</v>
      </c>
      <c r="O2380" s="56">
        <v>318</v>
      </c>
      <c r="P2380" s="56">
        <v>117</v>
      </c>
      <c r="Q2380" s="60">
        <v>0.591947</v>
      </c>
      <c r="R2380" s="60">
        <v>0.42293081568809232</v>
      </c>
      <c r="S2380" s="60">
        <v>0.69682142877196995</v>
      </c>
      <c r="T2380" s="51" t="s">
        <v>625</v>
      </c>
    </row>
    <row r="2381" spans="1:20" s="83" customFormat="1" x14ac:dyDescent="0.25">
      <c r="A2381" s="51" t="s">
        <v>636</v>
      </c>
      <c r="B2381" s="51" t="s">
        <v>656</v>
      </c>
      <c r="C2381" s="51" t="s">
        <v>39</v>
      </c>
      <c r="D2381" s="51" t="s">
        <v>135</v>
      </c>
      <c r="E2381" s="51">
        <v>240959413</v>
      </c>
      <c r="F2381" s="51">
        <v>30</v>
      </c>
      <c r="G2381" s="52">
        <v>1E-3</v>
      </c>
      <c r="H2381" s="51">
        <v>1300</v>
      </c>
      <c r="I2381" s="53">
        <v>14.049771700000001</v>
      </c>
      <c r="J2381" s="53">
        <v>1.9021000000000001E-3</v>
      </c>
      <c r="K2381" s="53">
        <v>13.597641400000001</v>
      </c>
      <c r="L2381" s="54">
        <v>0.20255519999999999</v>
      </c>
      <c r="M2381" s="55">
        <v>9.5330000000000002E-4</v>
      </c>
      <c r="N2381" s="53">
        <v>0.23587939999999999</v>
      </c>
      <c r="O2381" s="56">
        <v>354</v>
      </c>
      <c r="P2381" s="56">
        <v>138</v>
      </c>
      <c r="Q2381" s="60">
        <v>0.61503399999999997</v>
      </c>
      <c r="R2381" s="60">
        <v>0.4543102986655187</v>
      </c>
      <c r="S2381" s="60">
        <v>0.73838076253827789</v>
      </c>
      <c r="T2381" s="51" t="s">
        <v>625</v>
      </c>
    </row>
    <row r="2382" spans="1:20" s="83" customFormat="1" x14ac:dyDescent="0.25">
      <c r="A2382" s="51" t="s">
        <v>636</v>
      </c>
      <c r="B2382" s="51" t="s">
        <v>656</v>
      </c>
      <c r="C2382" s="51" t="s">
        <v>39</v>
      </c>
      <c r="D2382" s="51" t="s">
        <v>135</v>
      </c>
      <c r="E2382" s="51">
        <v>240960990</v>
      </c>
      <c r="F2382" s="51">
        <v>30</v>
      </c>
      <c r="G2382" s="52">
        <v>1E-3</v>
      </c>
      <c r="H2382" s="51">
        <v>1300</v>
      </c>
      <c r="I2382" s="53">
        <v>14.436500499999999</v>
      </c>
      <c r="J2382" s="53">
        <v>1.9101999999999999E-3</v>
      </c>
      <c r="K2382" s="53">
        <v>14.0080115</v>
      </c>
      <c r="L2382" s="54">
        <v>0.1886891</v>
      </c>
      <c r="M2382" s="55">
        <v>9.1540000000000002E-4</v>
      </c>
      <c r="N2382" s="53">
        <v>0.22606599999999999</v>
      </c>
      <c r="O2382" s="56">
        <v>354</v>
      </c>
      <c r="P2382" s="56">
        <v>132</v>
      </c>
      <c r="Q2382" s="60">
        <v>0.63609000000000004</v>
      </c>
      <c r="R2382" s="60">
        <v>0.51633822925175377</v>
      </c>
      <c r="S2382" s="60">
        <v>0.75722407866145669</v>
      </c>
      <c r="T2382" s="51" t="s">
        <v>625</v>
      </c>
    </row>
    <row r="2383" spans="1:20" s="83" customFormat="1" x14ac:dyDescent="0.25">
      <c r="A2383" s="51" t="s">
        <v>636</v>
      </c>
      <c r="B2383" s="51" t="s">
        <v>656</v>
      </c>
      <c r="C2383" s="51" t="s">
        <v>39</v>
      </c>
      <c r="D2383" s="51" t="s">
        <v>135</v>
      </c>
      <c r="E2383" s="51">
        <v>240962606</v>
      </c>
      <c r="F2383" s="51">
        <v>30</v>
      </c>
      <c r="G2383" s="52">
        <v>1E-3</v>
      </c>
      <c r="H2383" s="51">
        <v>1300</v>
      </c>
      <c r="I2383" s="53">
        <v>14.8027712</v>
      </c>
      <c r="J2383" s="53">
        <v>1.8965E-3</v>
      </c>
      <c r="K2383" s="53">
        <v>14.367156100000001</v>
      </c>
      <c r="L2383" s="54">
        <v>0.1957719</v>
      </c>
      <c r="M2383" s="55">
        <v>9.655E-4</v>
      </c>
      <c r="N2383" s="53">
        <v>0.22630459999999999</v>
      </c>
      <c r="O2383" s="56">
        <v>366</v>
      </c>
      <c r="P2383" s="56">
        <v>132</v>
      </c>
      <c r="Q2383" s="60">
        <v>0.602885</v>
      </c>
      <c r="R2383" s="60">
        <v>0.46843666480611162</v>
      </c>
      <c r="S2383" s="60">
        <v>0.70652591964852685</v>
      </c>
      <c r="T2383" s="51" t="s">
        <v>625</v>
      </c>
    </row>
    <row r="2384" spans="1:20" s="83" customFormat="1" x14ac:dyDescent="0.25">
      <c r="A2384" s="51" t="s">
        <v>636</v>
      </c>
      <c r="B2384" s="51" t="s">
        <v>656</v>
      </c>
      <c r="C2384" s="51" t="s">
        <v>39</v>
      </c>
      <c r="D2384" s="51" t="s">
        <v>135</v>
      </c>
      <c r="E2384" s="51">
        <v>240964259</v>
      </c>
      <c r="F2384" s="51">
        <v>30</v>
      </c>
      <c r="G2384" s="52">
        <v>1E-3</v>
      </c>
      <c r="H2384" s="51">
        <v>1300</v>
      </c>
      <c r="I2384" s="53">
        <v>15.352549</v>
      </c>
      <c r="J2384" s="53">
        <v>1.8810999999999999E-3</v>
      </c>
      <c r="K2384" s="53">
        <v>14.895011200000001</v>
      </c>
      <c r="L2384" s="54">
        <v>0.208625</v>
      </c>
      <c r="M2384" s="55">
        <v>1.0993999999999999E-3</v>
      </c>
      <c r="N2384" s="53">
        <v>0.23432459999999999</v>
      </c>
      <c r="O2384" s="56">
        <v>378</v>
      </c>
      <c r="P2384" s="56">
        <v>138</v>
      </c>
      <c r="Q2384" s="60">
        <v>0.61482300000000001</v>
      </c>
      <c r="R2384" s="60">
        <v>0.47445162997815071</v>
      </c>
      <c r="S2384" s="60">
        <v>0.71870206499292333</v>
      </c>
      <c r="T2384" s="51" t="s">
        <v>625</v>
      </c>
    </row>
    <row r="2385" spans="1:20" s="83" customFormat="1" x14ac:dyDescent="0.25">
      <c r="A2385" s="51" t="s">
        <v>636</v>
      </c>
      <c r="B2385" s="51" t="s">
        <v>656</v>
      </c>
      <c r="C2385" s="51" t="s">
        <v>39</v>
      </c>
      <c r="D2385" s="51" t="s">
        <v>135</v>
      </c>
      <c r="E2385" s="51">
        <v>240965966</v>
      </c>
      <c r="F2385" s="51">
        <v>30</v>
      </c>
      <c r="G2385" s="52">
        <v>1E-3</v>
      </c>
      <c r="H2385" s="51">
        <v>1300</v>
      </c>
      <c r="I2385" s="53">
        <v>11.7671101</v>
      </c>
      <c r="J2385" s="53">
        <v>2.6362E-3</v>
      </c>
      <c r="K2385" s="53">
        <v>11.3757416</v>
      </c>
      <c r="L2385" s="54">
        <v>0.17139280000000001</v>
      </c>
      <c r="M2385" s="55">
        <v>8.8679999999999998E-4</v>
      </c>
      <c r="N2385" s="53">
        <v>0.207067</v>
      </c>
      <c r="O2385" s="56">
        <v>294</v>
      </c>
      <c r="P2385" s="56">
        <v>119</v>
      </c>
      <c r="Q2385" s="60">
        <v>0.64562399999999998</v>
      </c>
      <c r="R2385" s="60">
        <v>0.50708619832189494</v>
      </c>
      <c r="S2385" s="60">
        <v>0.73540387533378226</v>
      </c>
      <c r="T2385" s="51" t="s">
        <v>625</v>
      </c>
    </row>
    <row r="2386" spans="1:20" s="83" customFormat="1" x14ac:dyDescent="0.25">
      <c r="A2386" s="51" t="s">
        <v>636</v>
      </c>
      <c r="B2386" s="51" t="s">
        <v>656</v>
      </c>
      <c r="C2386" s="51" t="s">
        <v>39</v>
      </c>
      <c r="D2386" s="51" t="s">
        <v>135</v>
      </c>
      <c r="E2386" s="51">
        <v>240967314</v>
      </c>
      <c r="F2386" s="51">
        <v>30</v>
      </c>
      <c r="G2386" s="52">
        <v>1E-3</v>
      </c>
      <c r="H2386" s="51">
        <v>1300</v>
      </c>
      <c r="I2386" s="53">
        <v>15.261790700000001</v>
      </c>
      <c r="J2386" s="53">
        <v>1.9135999999999999E-3</v>
      </c>
      <c r="K2386" s="53">
        <v>14.8672849</v>
      </c>
      <c r="L2386" s="54">
        <v>0.17165059999999999</v>
      </c>
      <c r="M2386" s="55">
        <v>9.3760000000000002E-4</v>
      </c>
      <c r="N2386" s="53">
        <v>0.208846</v>
      </c>
      <c r="O2386" s="56">
        <v>378</v>
      </c>
      <c r="P2386" s="56">
        <v>123</v>
      </c>
      <c r="Q2386" s="60">
        <v>0.60813700000000004</v>
      </c>
      <c r="R2386" s="60">
        <v>0.4826869902778595</v>
      </c>
      <c r="S2386" s="60">
        <v>0.72657934248296241</v>
      </c>
      <c r="T2386" s="51" t="s">
        <v>625</v>
      </c>
    </row>
    <row r="2387" spans="1:20" s="83" customFormat="1" x14ac:dyDescent="0.25">
      <c r="A2387" s="51" t="s">
        <v>636</v>
      </c>
      <c r="B2387" s="51" t="s">
        <v>656</v>
      </c>
      <c r="C2387" s="51" t="s">
        <v>39</v>
      </c>
      <c r="D2387" s="51" t="s">
        <v>135</v>
      </c>
      <c r="E2387" s="51">
        <v>240969011</v>
      </c>
      <c r="F2387" s="51">
        <v>30</v>
      </c>
      <c r="G2387" s="52">
        <v>1E-3</v>
      </c>
      <c r="H2387" s="51">
        <v>1300</v>
      </c>
      <c r="I2387" s="53">
        <v>13.7865587</v>
      </c>
      <c r="J2387" s="53">
        <v>1.8517E-3</v>
      </c>
      <c r="K2387" s="53">
        <v>13.3579016</v>
      </c>
      <c r="L2387" s="54">
        <v>0.18601970000000001</v>
      </c>
      <c r="M2387" s="55">
        <v>8.8080000000000005E-4</v>
      </c>
      <c r="N2387" s="53">
        <v>0.2291609</v>
      </c>
      <c r="O2387" s="56">
        <v>342</v>
      </c>
      <c r="P2387" s="56">
        <v>130</v>
      </c>
      <c r="Q2387" s="60">
        <v>0.61316300000000001</v>
      </c>
      <c r="R2387" s="60">
        <v>0.48023204426032051</v>
      </c>
      <c r="S2387" s="60">
        <v>0.72938658024764003</v>
      </c>
      <c r="T2387" s="51" t="s">
        <v>625</v>
      </c>
    </row>
    <row r="2388" spans="1:20" s="83" customFormat="1" x14ac:dyDescent="0.25">
      <c r="A2388" s="51" t="s">
        <v>636</v>
      </c>
      <c r="B2388" s="51" t="s">
        <v>656</v>
      </c>
      <c r="C2388" s="51" t="s">
        <v>39</v>
      </c>
      <c r="D2388" s="51" t="s">
        <v>135</v>
      </c>
      <c r="E2388" s="51">
        <v>240970560</v>
      </c>
      <c r="F2388" s="51">
        <v>30</v>
      </c>
      <c r="G2388" s="52">
        <v>1E-3</v>
      </c>
      <c r="H2388" s="51">
        <v>1300</v>
      </c>
      <c r="I2388" s="53">
        <v>12.7298846</v>
      </c>
      <c r="J2388" s="53">
        <v>1.870400000000001E-3</v>
      </c>
      <c r="K2388" s="53">
        <v>12.357152599999999</v>
      </c>
      <c r="L2388" s="54">
        <v>0.16006110000000001</v>
      </c>
      <c r="M2388" s="55">
        <v>1.2587E-3</v>
      </c>
      <c r="N2388" s="53">
        <v>0.1992756</v>
      </c>
      <c r="O2388" s="56">
        <v>318</v>
      </c>
      <c r="P2388" s="56">
        <v>113</v>
      </c>
      <c r="Q2388" s="60">
        <v>0.57557499999999995</v>
      </c>
      <c r="R2388" s="60">
        <v>0.43118980504853821</v>
      </c>
      <c r="S2388" s="60">
        <v>0.69380500259521993</v>
      </c>
      <c r="T2388" s="51" t="s">
        <v>625</v>
      </c>
    </row>
    <row r="2389" spans="1:20" s="83" customFormat="1" x14ac:dyDescent="0.25">
      <c r="A2389" s="51" t="s">
        <v>636</v>
      </c>
      <c r="B2389" s="51" t="s">
        <v>656</v>
      </c>
      <c r="C2389" s="51" t="s">
        <v>39</v>
      </c>
      <c r="D2389" s="51" t="s">
        <v>135</v>
      </c>
      <c r="E2389" s="51">
        <v>240972004</v>
      </c>
      <c r="F2389" s="51">
        <v>30</v>
      </c>
      <c r="G2389" s="52">
        <v>1E-3</v>
      </c>
      <c r="H2389" s="51">
        <v>1300</v>
      </c>
      <c r="I2389" s="53">
        <v>14.461292500000001</v>
      </c>
      <c r="J2389" s="53">
        <v>1.9032000000000001E-3</v>
      </c>
      <c r="K2389" s="53">
        <v>14.0356165</v>
      </c>
      <c r="L2389" s="54">
        <v>0.19200149999999999</v>
      </c>
      <c r="M2389" s="55">
        <v>8.9320000000000003E-4</v>
      </c>
      <c r="N2389" s="53">
        <v>0.22034000000000001</v>
      </c>
      <c r="O2389" s="56">
        <v>354</v>
      </c>
      <c r="P2389" s="56">
        <v>130</v>
      </c>
      <c r="Q2389" s="60">
        <v>0.70636399999999999</v>
      </c>
      <c r="R2389" s="60">
        <v>0.5530557886899905</v>
      </c>
      <c r="S2389" s="60">
        <v>0.75154618049336974</v>
      </c>
      <c r="T2389" s="51" t="s">
        <v>625</v>
      </c>
    </row>
    <row r="2390" spans="1:20" s="83" customFormat="1" x14ac:dyDescent="0.25">
      <c r="A2390" s="51" t="s">
        <v>636</v>
      </c>
      <c r="B2390" s="51" t="s">
        <v>656</v>
      </c>
      <c r="C2390" s="51" t="s">
        <v>39</v>
      </c>
      <c r="D2390" s="51" t="s">
        <v>135</v>
      </c>
      <c r="E2390" s="51">
        <v>240975261</v>
      </c>
      <c r="F2390" s="51">
        <v>30</v>
      </c>
      <c r="G2390" s="52">
        <v>1E-3</v>
      </c>
      <c r="H2390" s="51">
        <v>1300</v>
      </c>
      <c r="I2390" s="53">
        <v>12.531803099999999</v>
      </c>
      <c r="J2390" s="53">
        <v>1.867299999999999E-3</v>
      </c>
      <c r="K2390" s="53">
        <v>12.1808651</v>
      </c>
      <c r="L2390" s="54">
        <v>0.1536023</v>
      </c>
      <c r="M2390" s="55">
        <v>7.5630000000000001E-4</v>
      </c>
      <c r="N2390" s="53">
        <v>0.1853841</v>
      </c>
      <c r="O2390" s="56">
        <v>318</v>
      </c>
      <c r="P2390" s="56">
        <v>107</v>
      </c>
      <c r="Q2390" s="60">
        <v>0.606545</v>
      </c>
      <c r="R2390" s="60">
        <v>0.47107332329385732</v>
      </c>
      <c r="S2390" s="60">
        <v>0.72864178587690365</v>
      </c>
      <c r="T2390" s="51" t="s">
        <v>625</v>
      </c>
    </row>
    <row r="2391" spans="1:20" s="83" customFormat="1" x14ac:dyDescent="0.25">
      <c r="A2391" s="51" t="s">
        <v>636</v>
      </c>
      <c r="B2391" s="51" t="s">
        <v>656</v>
      </c>
      <c r="C2391" s="51" t="s">
        <v>39</v>
      </c>
      <c r="D2391" s="51" t="s">
        <v>135</v>
      </c>
      <c r="E2391" s="51">
        <v>240979460</v>
      </c>
      <c r="F2391" s="51">
        <v>30</v>
      </c>
      <c r="G2391" s="52">
        <v>1E-3</v>
      </c>
      <c r="H2391" s="51">
        <v>1300</v>
      </c>
      <c r="I2391" s="53">
        <v>14.3411387</v>
      </c>
      <c r="J2391" s="53">
        <v>1.9181000000000001E-3</v>
      </c>
      <c r="K2391" s="53">
        <v>13.9576464</v>
      </c>
      <c r="L2391" s="54">
        <v>0.17147490000000001</v>
      </c>
      <c r="M2391" s="55">
        <v>8.8060000000000005E-4</v>
      </c>
      <c r="N2391" s="53">
        <v>0.19911180000000001</v>
      </c>
      <c r="O2391" s="56">
        <v>354</v>
      </c>
      <c r="P2391" s="56">
        <v>118</v>
      </c>
      <c r="Q2391" s="60">
        <v>0.55951600000000001</v>
      </c>
      <c r="R2391" s="60">
        <v>0.41566334312699149</v>
      </c>
      <c r="S2391" s="60">
        <v>0.70000225288461737</v>
      </c>
      <c r="T2391" s="51" t="s">
        <v>625</v>
      </c>
    </row>
    <row r="2392" spans="1:20" s="83" customFormat="1" x14ac:dyDescent="0.25">
      <c r="A2392" s="51" t="s">
        <v>636</v>
      </c>
      <c r="B2392" s="51" t="s">
        <v>656</v>
      </c>
      <c r="C2392" s="51" t="s">
        <v>39</v>
      </c>
      <c r="D2392" s="51" t="s">
        <v>135</v>
      </c>
      <c r="E2392" s="51">
        <v>240981065</v>
      </c>
      <c r="F2392" s="51">
        <v>30</v>
      </c>
      <c r="G2392" s="52">
        <v>1E-3</v>
      </c>
      <c r="H2392" s="51">
        <v>1300</v>
      </c>
      <c r="I2392" s="53">
        <v>13.8245171</v>
      </c>
      <c r="J2392" s="53">
        <v>1.8626999999999999E-3</v>
      </c>
      <c r="K2392" s="53">
        <v>13.396444399999989</v>
      </c>
      <c r="L2392" s="54">
        <v>0.19057959999999999</v>
      </c>
      <c r="M2392" s="55">
        <v>1.0192000000000001E-3</v>
      </c>
      <c r="N2392" s="53">
        <v>0.22403880000000001</v>
      </c>
      <c r="O2392" s="56">
        <v>342</v>
      </c>
      <c r="P2392" s="56">
        <v>126</v>
      </c>
      <c r="Q2392" s="60">
        <v>0.65579100000000001</v>
      </c>
      <c r="R2392" s="60">
        <v>0.52259729730766313</v>
      </c>
      <c r="S2392" s="60">
        <v>0.74070177600610876</v>
      </c>
      <c r="T2392" s="51" t="s">
        <v>625</v>
      </c>
    </row>
    <row r="2393" spans="1:20" s="83" customFormat="1" x14ac:dyDescent="0.25">
      <c r="A2393" s="51" t="s">
        <v>636</v>
      </c>
      <c r="B2393" s="51" t="s">
        <v>656</v>
      </c>
      <c r="C2393" s="51" t="s">
        <v>39</v>
      </c>
      <c r="D2393" s="51" t="s">
        <v>135</v>
      </c>
      <c r="E2393" s="51">
        <v>240982618</v>
      </c>
      <c r="F2393" s="51">
        <v>30</v>
      </c>
      <c r="G2393" s="52">
        <v>1E-3</v>
      </c>
      <c r="H2393" s="51">
        <v>1300</v>
      </c>
      <c r="I2393" s="53">
        <v>14.9777349</v>
      </c>
      <c r="J2393" s="53">
        <v>1.9162999999999999E-3</v>
      </c>
      <c r="K2393" s="53">
        <v>14.5343485</v>
      </c>
      <c r="L2393" s="54">
        <v>0.20025950000000001</v>
      </c>
      <c r="M2393" s="55">
        <v>9.9310000000000002E-4</v>
      </c>
      <c r="N2393" s="53">
        <v>0.22909979999999999</v>
      </c>
      <c r="O2393" s="56">
        <v>366</v>
      </c>
      <c r="P2393" s="56">
        <v>136</v>
      </c>
      <c r="Q2393" s="60">
        <v>0.68643900000000002</v>
      </c>
      <c r="R2393" s="60">
        <v>0.54460572497272686</v>
      </c>
      <c r="S2393" s="60">
        <v>0.75353773812185709</v>
      </c>
      <c r="T2393" s="51" t="s">
        <v>625</v>
      </c>
    </row>
    <row r="2394" spans="1:20" s="83" customFormat="1" x14ac:dyDescent="0.25">
      <c r="A2394" s="51" t="s">
        <v>636</v>
      </c>
      <c r="B2394" s="51" t="s">
        <v>656</v>
      </c>
      <c r="C2394" s="51" t="s">
        <v>39</v>
      </c>
      <c r="D2394" s="51" t="s">
        <v>135</v>
      </c>
      <c r="E2394" s="51">
        <v>240984287</v>
      </c>
      <c r="F2394" s="51">
        <v>30</v>
      </c>
      <c r="G2394" s="52">
        <v>1E-3</v>
      </c>
      <c r="H2394" s="51">
        <v>1300</v>
      </c>
      <c r="I2394" s="53">
        <v>14.7011868</v>
      </c>
      <c r="J2394" s="53">
        <v>1.8868999999999999E-3</v>
      </c>
      <c r="K2394" s="53">
        <v>14.3011076</v>
      </c>
      <c r="L2394" s="54">
        <v>0.17615839999999999</v>
      </c>
      <c r="M2394" s="55">
        <v>9.5600000000000004E-4</v>
      </c>
      <c r="N2394" s="53">
        <v>0.21041090000000001</v>
      </c>
      <c r="O2394" s="56">
        <v>366</v>
      </c>
      <c r="P2394" s="56">
        <v>122</v>
      </c>
      <c r="Q2394" s="60">
        <v>0.58835400000000004</v>
      </c>
      <c r="R2394" s="60">
        <v>0.44782658998359359</v>
      </c>
      <c r="S2394" s="60">
        <v>0.71106112304237201</v>
      </c>
      <c r="T2394" s="51" t="s">
        <v>625</v>
      </c>
    </row>
    <row r="2395" spans="1:20" s="83" customFormat="1" x14ac:dyDescent="0.25">
      <c r="A2395" s="51" t="s">
        <v>636</v>
      </c>
      <c r="B2395" s="51" t="s">
        <v>656</v>
      </c>
      <c r="C2395" s="51" t="s">
        <v>39</v>
      </c>
      <c r="D2395" s="51" t="s">
        <v>135</v>
      </c>
      <c r="E2395" s="51">
        <v>240985929</v>
      </c>
      <c r="F2395" s="51">
        <v>30</v>
      </c>
      <c r="G2395" s="52">
        <v>1E-3</v>
      </c>
      <c r="H2395" s="51">
        <v>1300</v>
      </c>
      <c r="I2395" s="53">
        <v>14.777390799999999</v>
      </c>
      <c r="J2395" s="53">
        <v>2.0133E-3</v>
      </c>
      <c r="K2395" s="53">
        <v>14.339242199999999</v>
      </c>
      <c r="L2395" s="54">
        <v>0.19368569999999999</v>
      </c>
      <c r="M2395" s="55">
        <v>9.1370000000000004E-4</v>
      </c>
      <c r="N2395" s="53">
        <v>0.23043520000000001</v>
      </c>
      <c r="O2395" s="56">
        <v>354</v>
      </c>
      <c r="P2395" s="56">
        <v>132</v>
      </c>
      <c r="Q2395" s="60">
        <v>0.65656800000000004</v>
      </c>
      <c r="R2395" s="60">
        <v>0.4687265074917018</v>
      </c>
      <c r="S2395" s="60">
        <v>0.72406687217998322</v>
      </c>
      <c r="T2395" s="51" t="s">
        <v>625</v>
      </c>
    </row>
    <row r="2396" spans="1:20" s="83" customFormat="1" x14ac:dyDescent="0.25">
      <c r="A2396" s="51" t="s">
        <v>636</v>
      </c>
      <c r="B2396" s="51" t="s">
        <v>656</v>
      </c>
      <c r="C2396" s="51" t="s">
        <v>39</v>
      </c>
      <c r="D2396" s="51" t="s">
        <v>135</v>
      </c>
      <c r="E2396" s="51">
        <v>240987578</v>
      </c>
      <c r="F2396" s="51">
        <v>30</v>
      </c>
      <c r="G2396" s="52">
        <v>1E-3</v>
      </c>
      <c r="H2396" s="51">
        <v>1300</v>
      </c>
      <c r="I2396" s="53">
        <v>14.3645209</v>
      </c>
      <c r="J2396" s="53">
        <v>1.8894000000000001E-3</v>
      </c>
      <c r="K2396" s="53">
        <v>13.985892700000001</v>
      </c>
      <c r="L2396" s="54">
        <v>0.15946289999999999</v>
      </c>
      <c r="M2396" s="55">
        <v>8.5769999999999998E-4</v>
      </c>
      <c r="N2396" s="53">
        <v>0.20633180000000001</v>
      </c>
      <c r="O2396" s="56">
        <v>354</v>
      </c>
      <c r="P2396" s="56">
        <v>114</v>
      </c>
      <c r="Q2396" s="60">
        <v>0.49169000000000002</v>
      </c>
      <c r="R2396" s="60">
        <v>0.36756370153763929</v>
      </c>
      <c r="S2396" s="60">
        <v>0.65422250531569393</v>
      </c>
      <c r="T2396" s="51" t="s">
        <v>625</v>
      </c>
    </row>
    <row r="2397" spans="1:20" s="83" customFormat="1" x14ac:dyDescent="0.25">
      <c r="A2397" s="51" t="s">
        <v>636</v>
      </c>
      <c r="B2397" s="51" t="s">
        <v>656</v>
      </c>
      <c r="C2397" s="51" t="s">
        <v>39</v>
      </c>
      <c r="D2397" s="51" t="s">
        <v>135</v>
      </c>
      <c r="E2397" s="51">
        <v>240989185</v>
      </c>
      <c r="F2397" s="51">
        <v>30</v>
      </c>
      <c r="G2397" s="52">
        <v>1E-3</v>
      </c>
      <c r="H2397" s="51">
        <v>1300</v>
      </c>
      <c r="I2397" s="53">
        <v>13.8021096</v>
      </c>
      <c r="J2397" s="53">
        <v>1.8827E-3</v>
      </c>
      <c r="K2397" s="53">
        <v>13.4245641</v>
      </c>
      <c r="L2397" s="54">
        <v>0.16477420000000001</v>
      </c>
      <c r="M2397" s="55">
        <v>8.2700000000000004E-4</v>
      </c>
      <c r="N2397" s="53">
        <v>0.2002255</v>
      </c>
      <c r="O2397" s="56">
        <v>342</v>
      </c>
      <c r="P2397" s="56">
        <v>114</v>
      </c>
      <c r="Q2397" s="60">
        <v>0.51024700000000001</v>
      </c>
      <c r="R2397" s="60">
        <v>0.36883509064191877</v>
      </c>
      <c r="S2397" s="60">
        <v>0.69180154673479866</v>
      </c>
      <c r="T2397" s="51" t="s">
        <v>625</v>
      </c>
    </row>
    <row r="2398" spans="1:20" s="83" customFormat="1" x14ac:dyDescent="0.25">
      <c r="A2398" s="51" t="s">
        <v>636</v>
      </c>
      <c r="B2398" s="51" t="s">
        <v>656</v>
      </c>
      <c r="C2398" s="51" t="s">
        <v>39</v>
      </c>
      <c r="D2398" s="51" t="s">
        <v>135</v>
      </c>
      <c r="E2398" s="51">
        <v>240990738</v>
      </c>
      <c r="F2398" s="51">
        <v>30</v>
      </c>
      <c r="G2398" s="52">
        <v>1E-3</v>
      </c>
      <c r="H2398" s="51">
        <v>1300</v>
      </c>
      <c r="I2398" s="53">
        <v>13.8051905</v>
      </c>
      <c r="J2398" s="53">
        <v>1.8923E-3</v>
      </c>
      <c r="K2398" s="53">
        <v>13.4074299</v>
      </c>
      <c r="L2398" s="54">
        <v>0.1716493</v>
      </c>
      <c r="M2398" s="55">
        <v>8.7319999999999997E-4</v>
      </c>
      <c r="N2398" s="53">
        <v>0.21296399999999999</v>
      </c>
      <c r="O2398" s="56">
        <v>342</v>
      </c>
      <c r="P2398" s="56">
        <v>122</v>
      </c>
      <c r="Q2398" s="60">
        <v>0.73904599999999998</v>
      </c>
      <c r="R2398" s="60">
        <v>0.61391511029834811</v>
      </c>
      <c r="S2398" s="60">
        <v>0.79621490457507516</v>
      </c>
      <c r="T2398" s="51" t="s">
        <v>625</v>
      </c>
    </row>
    <row r="2399" spans="1:20" s="83" customFormat="1" x14ac:dyDescent="0.25">
      <c r="A2399" s="51" t="s">
        <v>636</v>
      </c>
      <c r="B2399" s="51" t="s">
        <v>656</v>
      </c>
      <c r="C2399" s="51" t="s">
        <v>39</v>
      </c>
      <c r="D2399" s="51" t="s">
        <v>135</v>
      </c>
      <c r="E2399" s="51">
        <v>240992292</v>
      </c>
      <c r="F2399" s="51">
        <v>30</v>
      </c>
      <c r="G2399" s="52">
        <v>1E-3</v>
      </c>
      <c r="H2399" s="51">
        <v>1300</v>
      </c>
      <c r="I2399" s="53">
        <v>15.857739499999999</v>
      </c>
      <c r="J2399" s="53">
        <v>1.9127E-3</v>
      </c>
      <c r="K2399" s="53">
        <v>15.405675799999999</v>
      </c>
      <c r="L2399" s="54">
        <v>0.19893340000000001</v>
      </c>
      <c r="M2399" s="55">
        <v>9.9630000000000009E-4</v>
      </c>
      <c r="N2399" s="53">
        <v>0.23923610000000001</v>
      </c>
      <c r="O2399" s="56">
        <v>390</v>
      </c>
      <c r="P2399" s="56">
        <v>135</v>
      </c>
      <c r="Q2399" s="60">
        <v>0.60201700000000002</v>
      </c>
      <c r="R2399" s="60">
        <v>0.49088166871890448</v>
      </c>
      <c r="S2399" s="60">
        <v>0.75240451754018101</v>
      </c>
      <c r="T2399" s="51" t="s">
        <v>625</v>
      </c>
    </row>
    <row r="2400" spans="1:20" s="83" customFormat="1" x14ac:dyDescent="0.25">
      <c r="A2400" s="51" t="s">
        <v>636</v>
      </c>
      <c r="B2400" s="51" t="s">
        <v>656</v>
      </c>
      <c r="C2400" s="51" t="s">
        <v>39</v>
      </c>
      <c r="D2400" s="51" t="s">
        <v>135</v>
      </c>
      <c r="E2400" s="51">
        <v>240994050</v>
      </c>
      <c r="F2400" s="51">
        <v>30</v>
      </c>
      <c r="G2400" s="52">
        <v>1E-3</v>
      </c>
      <c r="H2400" s="51">
        <v>1300</v>
      </c>
      <c r="I2400" s="53">
        <v>13.907390400000001</v>
      </c>
      <c r="J2400" s="53">
        <v>1.9077E-3</v>
      </c>
      <c r="K2400" s="53">
        <v>13.505440999999999</v>
      </c>
      <c r="L2400" s="54">
        <v>0.1796585</v>
      </c>
      <c r="M2400" s="55">
        <v>1.1521000000000001E-3</v>
      </c>
      <c r="N2400" s="53">
        <v>0.20819399999999999</v>
      </c>
      <c r="O2400" s="56">
        <v>342</v>
      </c>
      <c r="P2400" s="56">
        <v>126</v>
      </c>
      <c r="Q2400" s="60">
        <v>0.53259699999999999</v>
      </c>
      <c r="R2400" s="60">
        <v>0.42135510008847982</v>
      </c>
      <c r="S2400" s="60">
        <v>0.68325219880806465</v>
      </c>
      <c r="T2400" s="51" t="s">
        <v>625</v>
      </c>
    </row>
    <row r="2401" spans="1:20" s="83" customFormat="1" x14ac:dyDescent="0.25">
      <c r="A2401" s="51" t="s">
        <v>636</v>
      </c>
      <c r="B2401" s="51" t="s">
        <v>656</v>
      </c>
      <c r="C2401" s="51" t="s">
        <v>39</v>
      </c>
      <c r="D2401" s="51" t="s">
        <v>135</v>
      </c>
      <c r="E2401" s="51">
        <v>240995611</v>
      </c>
      <c r="F2401" s="51">
        <v>30</v>
      </c>
      <c r="G2401" s="52">
        <v>1E-3</v>
      </c>
      <c r="H2401" s="51">
        <v>1300</v>
      </c>
      <c r="I2401" s="53">
        <v>11.693592799999999</v>
      </c>
      <c r="J2401" s="53">
        <v>1.8515000000000001E-3</v>
      </c>
      <c r="K2401" s="53">
        <v>11.360629899999999</v>
      </c>
      <c r="L2401" s="54">
        <v>0.14677029999999999</v>
      </c>
      <c r="M2401" s="55">
        <v>8.0139999999999996E-4</v>
      </c>
      <c r="N2401" s="53">
        <v>0.1744907</v>
      </c>
      <c r="O2401" s="56">
        <v>294</v>
      </c>
      <c r="P2401" s="56">
        <v>101</v>
      </c>
      <c r="Q2401" s="60">
        <v>0.652617</v>
      </c>
      <c r="R2401" s="60">
        <v>0.54995271478450491</v>
      </c>
      <c r="S2401" s="60">
        <v>0.74860671122723688</v>
      </c>
      <c r="T2401" s="51" t="s">
        <v>625</v>
      </c>
    </row>
  </sheetData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856"/>
  <sheetViews>
    <sheetView topLeftCell="A840" zoomScale="115" zoomScaleNormal="115" workbookViewId="0">
      <selection activeCell="A856" sqref="A806:D856"/>
    </sheetView>
  </sheetViews>
  <sheetFormatPr defaultRowHeight="13.8" x14ac:dyDescent="0.25"/>
  <cols>
    <col min="1" max="1" width="8.5546875" style="21" bestFit="1" customWidth="1"/>
    <col min="2" max="2" width="4.33203125" style="21" bestFit="1" customWidth="1"/>
    <col min="3" max="3" width="2.44140625" style="21" bestFit="1" customWidth="1"/>
    <col min="4" max="4" width="2.21875" style="21" bestFit="1" customWidth="1"/>
    <col min="5" max="5" width="10.77734375" style="21" bestFit="1" customWidth="1"/>
    <col min="6" max="6" width="4.33203125" style="21" bestFit="1" customWidth="1"/>
    <col min="7" max="7" width="8" style="22" bestFit="1" customWidth="1"/>
    <col min="8" max="8" width="4.33203125" style="21" bestFit="1" customWidth="1"/>
    <col min="9" max="9" width="20.5546875" style="23" bestFit="1" customWidth="1"/>
    <col min="10" max="10" width="16" style="25" bestFit="1" customWidth="1"/>
    <col min="11" max="11" width="16" style="23" bestFit="1" customWidth="1"/>
    <col min="12" max="12" width="16" style="24" bestFit="1" customWidth="1"/>
    <col min="13" max="13" width="16" style="25" bestFit="1" customWidth="1"/>
    <col min="14" max="14" width="16" style="23" bestFit="1" customWidth="1"/>
    <col min="15" max="15" width="8.5546875" style="26" bestFit="1" customWidth="1"/>
    <col min="16" max="16" width="7.44140625" style="26" bestFit="1" customWidth="1"/>
    <col min="17" max="19" width="6" style="25" bestFit="1" customWidth="1"/>
    <col min="20" max="20" width="13.77734375" style="21" bestFit="1" customWidth="1"/>
    <col min="12538" max="12538" width="11.21875" customWidth="1"/>
    <col min="12539" max="12539" width="3.21875" customWidth="1"/>
    <col min="12540" max="12540" width="3.6640625" customWidth="1"/>
    <col min="12541" max="12541" width="3.21875" customWidth="1"/>
    <col min="12542" max="12542" width="8.6640625" customWidth="1"/>
    <col min="12543" max="12544" width="9.6640625" customWidth="1"/>
    <col min="12545" max="12545" width="8.6640625" customWidth="1"/>
    <col min="12546" max="12547" width="9.6640625" customWidth="1"/>
    <col min="12548" max="12548" width="4.21875" customWidth="1"/>
    <col min="12549" max="12549" width="3.21875" customWidth="1"/>
  </cols>
  <sheetData>
    <row r="1" spans="1:20" s="83" customFormat="1" ht="31.2" customHeight="1" x14ac:dyDescent="0.25">
      <c r="A1" s="44" t="s">
        <v>1</v>
      </c>
      <c r="B1" s="44" t="s">
        <v>2</v>
      </c>
      <c r="C1" s="44" t="s">
        <v>3</v>
      </c>
      <c r="D1" s="44" t="s">
        <v>4</v>
      </c>
      <c r="E1" s="44" t="s">
        <v>621</v>
      </c>
      <c r="F1" s="45" t="s">
        <v>5</v>
      </c>
      <c r="G1" s="46" t="s">
        <v>6</v>
      </c>
      <c r="H1" s="45" t="s">
        <v>622</v>
      </c>
      <c r="I1" s="47" t="s">
        <v>8</v>
      </c>
      <c r="J1" s="49" t="s">
        <v>9</v>
      </c>
      <c r="K1" s="47" t="s">
        <v>10</v>
      </c>
      <c r="L1" s="48" t="s">
        <v>11</v>
      </c>
      <c r="M1" s="49" t="s">
        <v>12</v>
      </c>
      <c r="N1" s="47" t="s">
        <v>13</v>
      </c>
      <c r="O1" s="50" t="s">
        <v>14</v>
      </c>
      <c r="P1" s="50" t="s">
        <v>15</v>
      </c>
      <c r="Q1" s="49" t="s">
        <v>16</v>
      </c>
      <c r="R1" s="49" t="s">
        <v>17</v>
      </c>
      <c r="S1" s="49" t="s">
        <v>18</v>
      </c>
      <c r="T1" s="44" t="s">
        <v>19</v>
      </c>
    </row>
    <row r="2" spans="1:20" s="83" customFormat="1" x14ac:dyDescent="0.25">
      <c r="A2" s="51" t="s">
        <v>637</v>
      </c>
      <c r="B2" s="51" t="s">
        <v>657</v>
      </c>
      <c r="C2" s="51" t="s">
        <v>39</v>
      </c>
      <c r="D2" s="51" t="s">
        <v>25</v>
      </c>
      <c r="E2" s="51">
        <v>169896957</v>
      </c>
      <c r="F2" s="51">
        <v>30</v>
      </c>
      <c r="G2" s="52">
        <v>5.773502691896258E-4</v>
      </c>
      <c r="H2" s="51">
        <v>50</v>
      </c>
      <c r="I2" s="53">
        <v>2.8426407999999999</v>
      </c>
      <c r="J2" s="55">
        <v>4.4990999999999998E-3</v>
      </c>
      <c r="K2" s="53">
        <v>2.3372216999999988</v>
      </c>
      <c r="L2" s="54">
        <v>0.1253773</v>
      </c>
      <c r="M2" s="55">
        <v>4.2988999999999996E-3</v>
      </c>
      <c r="N2" s="53">
        <v>0.35389920000000002</v>
      </c>
      <c r="O2" s="56">
        <v>150</v>
      </c>
      <c r="P2" s="56">
        <v>56</v>
      </c>
      <c r="Q2" s="60">
        <v>0.991614</v>
      </c>
      <c r="R2" s="60">
        <v>0.98020547356602361</v>
      </c>
      <c r="S2" s="60">
        <v>0.96841669207835512</v>
      </c>
      <c r="T2" s="51" t="s">
        <v>635</v>
      </c>
    </row>
    <row r="3" spans="1:20" s="83" customFormat="1" x14ac:dyDescent="0.25">
      <c r="A3" s="51" t="s">
        <v>637</v>
      </c>
      <c r="B3" s="51" t="s">
        <v>657</v>
      </c>
      <c r="C3" s="51" t="s">
        <v>39</v>
      </c>
      <c r="D3" s="51" t="s">
        <v>25</v>
      </c>
      <c r="E3" s="51">
        <v>169898303</v>
      </c>
      <c r="F3" s="51">
        <v>30</v>
      </c>
      <c r="G3" s="52">
        <v>5.773502691896258E-4</v>
      </c>
      <c r="H3" s="51">
        <v>50</v>
      </c>
      <c r="I3" s="53">
        <v>2.3208964999999999</v>
      </c>
      <c r="J3" s="55">
        <v>3.5069000000000012E-3</v>
      </c>
      <c r="K3" s="53">
        <v>1.9394077000000001</v>
      </c>
      <c r="L3" s="54">
        <v>7.0378999999999997E-2</v>
      </c>
      <c r="M3" s="55">
        <v>5.0676999999999996E-3</v>
      </c>
      <c r="N3" s="53">
        <v>0.29563780000000001</v>
      </c>
      <c r="O3" s="56">
        <v>150</v>
      </c>
      <c r="P3" s="56">
        <v>49</v>
      </c>
      <c r="Q3" s="60">
        <v>0.99202333333333337</v>
      </c>
      <c r="R3" s="60">
        <v>0.9809017154481936</v>
      </c>
      <c r="S3" s="60">
        <v>0.97040873855984722</v>
      </c>
      <c r="T3" s="51" t="s">
        <v>635</v>
      </c>
    </row>
    <row r="4" spans="1:20" s="83" customFormat="1" x14ac:dyDescent="0.25">
      <c r="A4" s="51" t="s">
        <v>637</v>
      </c>
      <c r="B4" s="51" t="s">
        <v>657</v>
      </c>
      <c r="C4" s="51" t="s">
        <v>39</v>
      </c>
      <c r="D4" s="51" t="s">
        <v>25</v>
      </c>
      <c r="E4" s="51">
        <v>169898926</v>
      </c>
      <c r="F4" s="51">
        <v>30</v>
      </c>
      <c r="G4" s="52">
        <v>5.773502691896258E-4</v>
      </c>
      <c r="H4" s="51">
        <v>50</v>
      </c>
      <c r="I4" s="53">
        <v>2.3301921000000001</v>
      </c>
      <c r="J4" s="55">
        <v>3.4725999999999989E-3</v>
      </c>
      <c r="K4" s="53">
        <v>1.9560949999999999</v>
      </c>
      <c r="L4" s="54">
        <v>6.4402299999999996E-2</v>
      </c>
      <c r="M4" s="55">
        <v>5.0000000000000001E-4</v>
      </c>
      <c r="N4" s="53">
        <v>0.29861480000000001</v>
      </c>
      <c r="O4" s="56">
        <v>150</v>
      </c>
      <c r="P4" s="56">
        <v>46</v>
      </c>
      <c r="Q4" s="60">
        <v>0.98985733333333337</v>
      </c>
      <c r="R4" s="60">
        <v>0.97640105002486721</v>
      </c>
      <c r="S4" s="60">
        <v>0.96402464590742698</v>
      </c>
      <c r="T4" s="51" t="s">
        <v>635</v>
      </c>
    </row>
    <row r="5" spans="1:20" s="83" customFormat="1" x14ac:dyDescent="0.25">
      <c r="A5" s="51" t="s">
        <v>637</v>
      </c>
      <c r="B5" s="51" t="s">
        <v>657</v>
      </c>
      <c r="C5" s="51" t="s">
        <v>39</v>
      </c>
      <c r="D5" s="51" t="s">
        <v>25</v>
      </c>
      <c r="E5" s="51">
        <v>169902708</v>
      </c>
      <c r="F5" s="51">
        <v>30</v>
      </c>
      <c r="G5" s="52">
        <v>5.773502691896258E-4</v>
      </c>
      <c r="H5" s="51">
        <v>50</v>
      </c>
      <c r="I5" s="53">
        <v>2.3757345000000001</v>
      </c>
      <c r="J5" s="55">
        <v>3.222E-3</v>
      </c>
      <c r="K5" s="53">
        <v>1.973606</v>
      </c>
      <c r="L5" s="54">
        <v>7.1942599999999995E-2</v>
      </c>
      <c r="M5" s="55">
        <v>5.4250000000000001E-4</v>
      </c>
      <c r="N5" s="53">
        <v>0.31981500000000002</v>
      </c>
      <c r="O5" s="56">
        <v>150</v>
      </c>
      <c r="P5" s="56">
        <v>48</v>
      </c>
      <c r="Q5" s="60">
        <v>0.99238499999999996</v>
      </c>
      <c r="R5" s="60">
        <v>0.98204647603434525</v>
      </c>
      <c r="S5" s="60">
        <v>0.97076234116422067</v>
      </c>
      <c r="T5" s="51" t="s">
        <v>635</v>
      </c>
    </row>
    <row r="6" spans="1:20" s="83" customFormat="1" x14ac:dyDescent="0.25">
      <c r="A6" s="51" t="s">
        <v>637</v>
      </c>
      <c r="B6" s="51" t="s">
        <v>657</v>
      </c>
      <c r="C6" s="51" t="s">
        <v>39</v>
      </c>
      <c r="D6" s="51" t="s">
        <v>25</v>
      </c>
      <c r="E6" s="51" t="s">
        <v>638</v>
      </c>
      <c r="F6" s="51"/>
      <c r="G6" s="52"/>
      <c r="H6" s="51"/>
      <c r="I6" s="53">
        <f t="shared" ref="I6:S6" si="0">AVERAGE(I2:I5)</f>
        <v>2.4673659749999999</v>
      </c>
      <c r="J6" s="55">
        <f t="shared" si="0"/>
        <v>3.6751500000000003E-3</v>
      </c>
      <c r="K6" s="53">
        <f t="shared" si="0"/>
        <v>2.0515825999999997</v>
      </c>
      <c r="L6" s="54">
        <f t="shared" si="0"/>
        <v>8.3025299999999996E-2</v>
      </c>
      <c r="M6" s="55">
        <f t="shared" si="0"/>
        <v>2.6022749999999998E-3</v>
      </c>
      <c r="N6" s="53">
        <f t="shared" si="0"/>
        <v>0.31699169999999999</v>
      </c>
      <c r="O6" s="53">
        <f t="shared" si="0"/>
        <v>150</v>
      </c>
      <c r="P6" s="53">
        <f t="shared" si="0"/>
        <v>49.75</v>
      </c>
      <c r="Q6" s="55">
        <f t="shared" si="0"/>
        <v>0.99146991666666662</v>
      </c>
      <c r="R6" s="55">
        <f t="shared" si="0"/>
        <v>0.9798886787683575</v>
      </c>
      <c r="S6" s="55">
        <f t="shared" si="0"/>
        <v>0.96840310442746247</v>
      </c>
      <c r="T6" s="51" t="s">
        <v>635</v>
      </c>
    </row>
    <row r="7" spans="1:20" s="83" customFormat="1" x14ac:dyDescent="0.25">
      <c r="A7" s="51" t="s">
        <v>637</v>
      </c>
      <c r="B7" s="51" t="s">
        <v>657</v>
      </c>
      <c r="C7" s="51" t="s">
        <v>39</v>
      </c>
      <c r="D7" s="51" t="s">
        <v>25</v>
      </c>
      <c r="E7" s="51">
        <v>224875625</v>
      </c>
      <c r="F7" s="51">
        <v>30</v>
      </c>
      <c r="G7" s="52">
        <v>5.773502691896258E-4</v>
      </c>
      <c r="H7" s="51">
        <v>50</v>
      </c>
      <c r="I7" s="53">
        <v>3.3878333</v>
      </c>
      <c r="J7" s="55">
        <v>4.9706999999999998E-3</v>
      </c>
      <c r="K7" s="53">
        <v>2.8334084000000002</v>
      </c>
      <c r="L7" s="54">
        <v>0.1170088</v>
      </c>
      <c r="M7" s="55">
        <v>1.6812500000000001E-2</v>
      </c>
      <c r="N7" s="53">
        <v>0.36775609999999997</v>
      </c>
      <c r="O7" s="56">
        <v>150</v>
      </c>
      <c r="P7" s="56">
        <v>52</v>
      </c>
      <c r="Q7" s="60">
        <v>0.99311099999999997</v>
      </c>
      <c r="R7" s="60">
        <v>0.98419454357307801</v>
      </c>
      <c r="S7" s="60">
        <v>0.9735749177973313</v>
      </c>
      <c r="T7" s="51" t="s">
        <v>635</v>
      </c>
    </row>
    <row r="8" spans="1:20" s="83" customFormat="1" x14ac:dyDescent="0.25">
      <c r="A8" s="51" t="s">
        <v>637</v>
      </c>
      <c r="B8" s="51" t="s">
        <v>657</v>
      </c>
      <c r="C8" s="51" t="s">
        <v>39</v>
      </c>
      <c r="D8" s="51" t="s">
        <v>25</v>
      </c>
      <c r="E8" s="51">
        <v>224876310</v>
      </c>
      <c r="F8" s="51">
        <v>30</v>
      </c>
      <c r="G8" s="52">
        <v>5.773502691896258E-4</v>
      </c>
      <c r="H8" s="51">
        <v>50</v>
      </c>
      <c r="I8" s="53">
        <v>2.4273454999999999</v>
      </c>
      <c r="J8" s="55">
        <v>3.4107E-3</v>
      </c>
      <c r="K8" s="53">
        <v>2.0020397000000001</v>
      </c>
      <c r="L8" s="54">
        <v>8.2200899999999993E-2</v>
      </c>
      <c r="M8" s="55">
        <v>5.4989999999999998E-4</v>
      </c>
      <c r="N8" s="53">
        <v>0.33107569999999997</v>
      </c>
      <c r="O8" s="56">
        <v>150</v>
      </c>
      <c r="P8" s="56">
        <v>54</v>
      </c>
      <c r="Q8" s="60">
        <v>0.99199966666666661</v>
      </c>
      <c r="R8" s="60">
        <v>0.98119981228189979</v>
      </c>
      <c r="S8" s="60">
        <v>0.97022749398504016</v>
      </c>
      <c r="T8" s="51" t="s">
        <v>635</v>
      </c>
    </row>
    <row r="9" spans="1:20" s="83" customFormat="1" x14ac:dyDescent="0.25">
      <c r="A9" s="51" t="s">
        <v>637</v>
      </c>
      <c r="B9" s="51" t="s">
        <v>657</v>
      </c>
      <c r="C9" s="51" t="s">
        <v>39</v>
      </c>
      <c r="D9" s="51" t="s">
        <v>25</v>
      </c>
      <c r="E9" s="51">
        <v>224876832</v>
      </c>
      <c r="F9" s="51">
        <v>30</v>
      </c>
      <c r="G9" s="52">
        <v>5.773502691896258E-4</v>
      </c>
      <c r="H9" s="51">
        <v>50</v>
      </c>
      <c r="I9" s="53">
        <v>2.5616322999999999</v>
      </c>
      <c r="J9" s="55">
        <v>4.1546999999999999E-3</v>
      </c>
      <c r="K9" s="53">
        <v>2.1347956999999989</v>
      </c>
      <c r="L9" s="54">
        <v>7.3731099999999994E-2</v>
      </c>
      <c r="M9" s="55">
        <v>1.8966E-3</v>
      </c>
      <c r="N9" s="53">
        <v>0.33922330000000001</v>
      </c>
      <c r="O9" s="56">
        <v>150</v>
      </c>
      <c r="P9" s="56">
        <v>48</v>
      </c>
      <c r="Q9" s="60">
        <v>0.99106933333333336</v>
      </c>
      <c r="R9" s="60">
        <v>0.97927943776706927</v>
      </c>
      <c r="S9" s="60">
        <v>0.96792472566134058</v>
      </c>
      <c r="T9" s="51" t="s">
        <v>635</v>
      </c>
    </row>
    <row r="10" spans="1:20" s="83" customFormat="1" x14ac:dyDescent="0.25">
      <c r="A10" s="51" t="s">
        <v>637</v>
      </c>
      <c r="B10" s="51" t="s">
        <v>657</v>
      </c>
      <c r="C10" s="51" t="s">
        <v>39</v>
      </c>
      <c r="D10" s="51" t="s">
        <v>25</v>
      </c>
      <c r="E10" s="51">
        <v>224877379</v>
      </c>
      <c r="F10" s="51">
        <v>30</v>
      </c>
      <c r="G10" s="52">
        <v>5.773502691896258E-4</v>
      </c>
      <c r="H10" s="51">
        <v>50</v>
      </c>
      <c r="I10" s="53">
        <v>2.6710942000000002</v>
      </c>
      <c r="J10" s="55">
        <v>3.4927000000000001E-3</v>
      </c>
      <c r="K10" s="53">
        <v>2.2141191</v>
      </c>
      <c r="L10" s="54">
        <v>8.6634600000000006E-2</v>
      </c>
      <c r="M10" s="55">
        <v>5.4739999999999997E-4</v>
      </c>
      <c r="N10" s="53">
        <v>0.35677419999999999</v>
      </c>
      <c r="O10" s="56">
        <v>150</v>
      </c>
      <c r="P10" s="56">
        <v>53</v>
      </c>
      <c r="Q10" s="60">
        <v>0.99102933333333332</v>
      </c>
      <c r="R10" s="60">
        <v>0.97904892420142065</v>
      </c>
      <c r="S10" s="60">
        <v>0.9672705315853013</v>
      </c>
      <c r="T10" s="51" t="s">
        <v>635</v>
      </c>
    </row>
    <row r="11" spans="1:20" s="83" customFormat="1" x14ac:dyDescent="0.25">
      <c r="A11" s="51" t="s">
        <v>637</v>
      </c>
      <c r="B11" s="51" t="s">
        <v>657</v>
      </c>
      <c r="C11" s="51" t="s">
        <v>39</v>
      </c>
      <c r="D11" s="51" t="s">
        <v>25</v>
      </c>
      <c r="E11" s="51">
        <v>224877942</v>
      </c>
      <c r="F11" s="51">
        <v>30</v>
      </c>
      <c r="G11" s="52">
        <v>5.773502691896258E-4</v>
      </c>
      <c r="H11" s="51">
        <v>50</v>
      </c>
      <c r="I11" s="53">
        <v>2.4609901000000001</v>
      </c>
      <c r="J11" s="55">
        <v>3.7189999999999992E-3</v>
      </c>
      <c r="K11" s="53">
        <v>2.1203782000000002</v>
      </c>
      <c r="L11" s="54">
        <v>6.5897999999999998E-2</v>
      </c>
      <c r="M11" s="55">
        <v>9.6659999999999997E-4</v>
      </c>
      <c r="N11" s="53">
        <v>0.2598684</v>
      </c>
      <c r="O11" s="56">
        <v>150</v>
      </c>
      <c r="P11" s="56">
        <v>46</v>
      </c>
      <c r="Q11" s="60">
        <v>0.9914236666666667</v>
      </c>
      <c r="R11" s="60">
        <v>0.97982521364109909</v>
      </c>
      <c r="S11" s="60">
        <v>0.96835085504283336</v>
      </c>
      <c r="T11" s="51" t="s">
        <v>635</v>
      </c>
    </row>
    <row r="12" spans="1:20" s="83" customFormat="1" x14ac:dyDescent="0.25">
      <c r="A12" s="51" t="s">
        <v>637</v>
      </c>
      <c r="B12" s="51" t="s">
        <v>657</v>
      </c>
      <c r="C12" s="51" t="s">
        <v>39</v>
      </c>
      <c r="D12" s="51" t="s">
        <v>25</v>
      </c>
      <c r="E12" s="51">
        <v>224878464</v>
      </c>
      <c r="F12" s="51">
        <v>30</v>
      </c>
      <c r="G12" s="52">
        <v>5.773502691896258E-4</v>
      </c>
      <c r="H12" s="51">
        <v>50</v>
      </c>
      <c r="I12" s="53">
        <v>2.2486302</v>
      </c>
      <c r="J12" s="55">
        <v>3.1259E-3</v>
      </c>
      <c r="K12" s="53">
        <v>1.8882413</v>
      </c>
      <c r="L12" s="54">
        <v>7.1914199999999998E-2</v>
      </c>
      <c r="M12" s="55">
        <v>4.0450000000000002E-4</v>
      </c>
      <c r="N12" s="53">
        <v>0.27817399999999998</v>
      </c>
      <c r="O12" s="56">
        <v>150</v>
      </c>
      <c r="P12" s="56">
        <v>50</v>
      </c>
      <c r="Q12" s="60">
        <v>0.99114899999999995</v>
      </c>
      <c r="R12" s="60">
        <v>0.97937660341480992</v>
      </c>
      <c r="S12" s="60">
        <v>0.9679712885335453</v>
      </c>
      <c r="T12" s="51" t="s">
        <v>635</v>
      </c>
    </row>
    <row r="13" spans="1:20" s="83" customFormat="1" x14ac:dyDescent="0.25">
      <c r="A13" s="51" t="s">
        <v>637</v>
      </c>
      <c r="B13" s="51" t="s">
        <v>657</v>
      </c>
      <c r="C13" s="51" t="s">
        <v>39</v>
      </c>
      <c r="D13" s="51" t="s">
        <v>25</v>
      </c>
      <c r="E13" s="51">
        <v>224878960</v>
      </c>
      <c r="F13" s="51">
        <v>30</v>
      </c>
      <c r="G13" s="52">
        <v>5.773502691896258E-4</v>
      </c>
      <c r="H13" s="51">
        <v>50</v>
      </c>
      <c r="I13" s="53">
        <v>2.3258928000000001</v>
      </c>
      <c r="J13" s="55">
        <v>3.2136000000000001E-3</v>
      </c>
      <c r="K13" s="53">
        <v>1.972979</v>
      </c>
      <c r="L13" s="54">
        <v>7.1428000000000005E-2</v>
      </c>
      <c r="M13" s="55">
        <v>4.306E-4</v>
      </c>
      <c r="N13" s="53">
        <v>0.27166119999999999</v>
      </c>
      <c r="O13" s="56">
        <v>150</v>
      </c>
      <c r="P13" s="56">
        <v>49</v>
      </c>
      <c r="Q13" s="60">
        <v>0.98968733333333336</v>
      </c>
      <c r="R13" s="60">
        <v>0.97626117232932219</v>
      </c>
      <c r="S13" s="60">
        <v>0.96361374772048636</v>
      </c>
      <c r="T13" s="51" t="s">
        <v>635</v>
      </c>
    </row>
    <row r="14" spans="1:20" s="83" customFormat="1" x14ac:dyDescent="0.25">
      <c r="A14" s="51" t="s">
        <v>637</v>
      </c>
      <c r="B14" s="51" t="s">
        <v>657</v>
      </c>
      <c r="C14" s="51" t="s">
        <v>39</v>
      </c>
      <c r="D14" s="51" t="s">
        <v>25</v>
      </c>
      <c r="E14" s="51">
        <v>224879460</v>
      </c>
      <c r="F14" s="51">
        <v>30</v>
      </c>
      <c r="G14" s="52">
        <v>5.773502691896258E-4</v>
      </c>
      <c r="H14" s="51">
        <v>50</v>
      </c>
      <c r="I14" s="53">
        <v>2.2838452</v>
      </c>
      <c r="J14" s="55">
        <v>3.1102E-3</v>
      </c>
      <c r="K14" s="53">
        <v>1.8993731</v>
      </c>
      <c r="L14" s="54">
        <v>7.6180499999999998E-2</v>
      </c>
      <c r="M14" s="55">
        <v>4.5580000000000002E-4</v>
      </c>
      <c r="N14" s="53">
        <v>0.29856129999999997</v>
      </c>
      <c r="O14" s="56">
        <v>150</v>
      </c>
      <c r="P14" s="56">
        <v>54</v>
      </c>
      <c r="Q14" s="60">
        <v>0.99111033333333332</v>
      </c>
      <c r="R14" s="60">
        <v>0.97909023951484586</v>
      </c>
      <c r="S14" s="60">
        <v>0.96687659360851386</v>
      </c>
      <c r="T14" s="51" t="s">
        <v>635</v>
      </c>
    </row>
    <row r="15" spans="1:20" s="83" customFormat="1" x14ac:dyDescent="0.25">
      <c r="A15" s="51" t="s">
        <v>637</v>
      </c>
      <c r="B15" s="51" t="s">
        <v>657</v>
      </c>
      <c r="C15" s="51" t="s">
        <v>39</v>
      </c>
      <c r="D15" s="51" t="s">
        <v>25</v>
      </c>
      <c r="E15" s="51">
        <v>224879957</v>
      </c>
      <c r="F15" s="51">
        <v>30</v>
      </c>
      <c r="G15" s="52">
        <v>5.773502691896258E-4</v>
      </c>
      <c r="H15" s="51">
        <v>50</v>
      </c>
      <c r="I15" s="53">
        <v>2.1994441</v>
      </c>
      <c r="J15" s="55">
        <v>3.1283999999999999E-3</v>
      </c>
      <c r="K15" s="53">
        <v>1.8961169</v>
      </c>
      <c r="L15" s="54">
        <v>5.8040799999999997E-2</v>
      </c>
      <c r="M15" s="55">
        <v>3.6739999999999999E-4</v>
      </c>
      <c r="N15" s="53">
        <v>0.23547779999999999</v>
      </c>
      <c r="O15" s="56">
        <v>150</v>
      </c>
      <c r="P15" s="56">
        <v>42</v>
      </c>
      <c r="Q15" s="60">
        <v>0.99229400000000001</v>
      </c>
      <c r="R15" s="60">
        <v>0.98196652693538355</v>
      </c>
      <c r="S15" s="60">
        <v>0.97132312271506682</v>
      </c>
      <c r="T15" s="51" t="s">
        <v>635</v>
      </c>
    </row>
    <row r="16" spans="1:20" s="83" customFormat="1" x14ac:dyDescent="0.25">
      <c r="A16" s="51" t="s">
        <v>637</v>
      </c>
      <c r="B16" s="51" t="s">
        <v>657</v>
      </c>
      <c r="C16" s="51" t="s">
        <v>39</v>
      </c>
      <c r="D16" s="51" t="s">
        <v>25</v>
      </c>
      <c r="E16" s="51">
        <v>224880447</v>
      </c>
      <c r="F16" s="51">
        <v>30</v>
      </c>
      <c r="G16" s="52">
        <v>5.773502691896258E-4</v>
      </c>
      <c r="H16" s="51">
        <v>50</v>
      </c>
      <c r="I16" s="53">
        <v>2.2766445000000002</v>
      </c>
      <c r="J16" s="55">
        <v>3.109499999999999E-3</v>
      </c>
      <c r="K16" s="53">
        <v>1.9145719000000001</v>
      </c>
      <c r="L16" s="54">
        <v>7.1327799999999997E-2</v>
      </c>
      <c r="M16" s="55">
        <v>4.0259999999999997E-4</v>
      </c>
      <c r="N16" s="53">
        <v>0.28083730000000001</v>
      </c>
      <c r="O16" s="56">
        <v>150</v>
      </c>
      <c r="P16" s="56">
        <v>50</v>
      </c>
      <c r="Q16" s="60">
        <v>0.99161433333333338</v>
      </c>
      <c r="R16" s="60">
        <v>0.98048135935651237</v>
      </c>
      <c r="S16" s="60">
        <v>0.96887917036106597</v>
      </c>
      <c r="T16" s="51" t="s">
        <v>635</v>
      </c>
    </row>
    <row r="17" spans="1:20" s="83" customFormat="1" x14ac:dyDescent="0.25">
      <c r="A17" s="51" t="s">
        <v>637</v>
      </c>
      <c r="B17" s="51" t="s">
        <v>657</v>
      </c>
      <c r="C17" s="51" t="s">
        <v>39</v>
      </c>
      <c r="D17" s="51" t="s">
        <v>25</v>
      </c>
      <c r="E17" s="51">
        <v>224880944</v>
      </c>
      <c r="F17" s="51">
        <v>30</v>
      </c>
      <c r="G17" s="52">
        <v>5.773502691896258E-4</v>
      </c>
      <c r="H17" s="51">
        <v>50</v>
      </c>
      <c r="I17" s="53">
        <v>2.2807941</v>
      </c>
      <c r="J17" s="55">
        <v>3.1500999999999999E-3</v>
      </c>
      <c r="K17" s="53">
        <v>1.9080051</v>
      </c>
      <c r="L17" s="54">
        <v>7.59407E-2</v>
      </c>
      <c r="M17" s="55">
        <v>4.2650000000000001E-4</v>
      </c>
      <c r="N17" s="53">
        <v>0.28693459999999998</v>
      </c>
      <c r="O17" s="56">
        <v>150</v>
      </c>
      <c r="P17" s="56">
        <v>55</v>
      </c>
      <c r="Q17" s="60">
        <v>0.99276966666666666</v>
      </c>
      <c r="R17" s="60">
        <v>0.98281770876012597</v>
      </c>
      <c r="S17" s="60">
        <v>0.9724557326908847</v>
      </c>
      <c r="T17" s="51" t="s">
        <v>635</v>
      </c>
    </row>
    <row r="18" spans="1:20" s="83" customFormat="1" x14ac:dyDescent="0.25">
      <c r="A18" s="51" t="s">
        <v>637</v>
      </c>
      <c r="B18" s="51" t="s">
        <v>657</v>
      </c>
      <c r="C18" s="51" t="s">
        <v>39</v>
      </c>
      <c r="D18" s="51" t="s">
        <v>25</v>
      </c>
      <c r="E18" s="51">
        <v>224881441</v>
      </c>
      <c r="F18" s="51">
        <v>30</v>
      </c>
      <c r="G18" s="52">
        <v>5.773502691896258E-4</v>
      </c>
      <c r="H18" s="51">
        <v>50</v>
      </c>
      <c r="I18" s="53">
        <v>2.2147462</v>
      </c>
      <c r="J18" s="55">
        <v>3.1364000000000001E-3</v>
      </c>
      <c r="K18" s="53">
        <v>1.864271</v>
      </c>
      <c r="L18" s="54">
        <v>6.9056099999999995E-2</v>
      </c>
      <c r="M18" s="55">
        <v>3.9340000000000002E-4</v>
      </c>
      <c r="N18" s="53">
        <v>0.27207389999999998</v>
      </c>
      <c r="O18" s="56">
        <v>150</v>
      </c>
      <c r="P18" s="56">
        <v>50</v>
      </c>
      <c r="Q18" s="60">
        <v>0.99056999999999995</v>
      </c>
      <c r="R18" s="60">
        <v>0.97751105231642865</v>
      </c>
      <c r="S18" s="60">
        <v>0.96593989957064741</v>
      </c>
      <c r="T18" s="51" t="s">
        <v>635</v>
      </c>
    </row>
    <row r="19" spans="1:20" s="83" customFormat="1" x14ac:dyDescent="0.25">
      <c r="A19" s="51" t="s">
        <v>637</v>
      </c>
      <c r="B19" s="51" t="s">
        <v>657</v>
      </c>
      <c r="C19" s="51" t="s">
        <v>39</v>
      </c>
      <c r="D19" s="51" t="s">
        <v>25</v>
      </c>
      <c r="E19" s="51">
        <v>224881931</v>
      </c>
      <c r="F19" s="51">
        <v>30</v>
      </c>
      <c r="G19" s="52">
        <v>5.773502691896258E-4</v>
      </c>
      <c r="H19" s="51">
        <v>50</v>
      </c>
      <c r="I19" s="53">
        <v>2.191246</v>
      </c>
      <c r="J19" s="55">
        <v>3.0321999999999988E-3</v>
      </c>
      <c r="K19" s="53">
        <v>1.8474675</v>
      </c>
      <c r="L19" s="54">
        <v>6.5554699999999994E-2</v>
      </c>
      <c r="M19" s="55">
        <v>3.8489999999999998E-4</v>
      </c>
      <c r="N19" s="53">
        <v>0.26854990000000001</v>
      </c>
      <c r="O19" s="56">
        <v>150</v>
      </c>
      <c r="P19" s="56">
        <v>48</v>
      </c>
      <c r="Q19" s="60">
        <v>0.99152266666666666</v>
      </c>
      <c r="R19" s="60">
        <v>0.98005655323650842</v>
      </c>
      <c r="S19" s="60">
        <v>0.96854011479683122</v>
      </c>
      <c r="T19" s="51" t="s">
        <v>635</v>
      </c>
    </row>
    <row r="20" spans="1:20" s="83" customFormat="1" x14ac:dyDescent="0.25">
      <c r="A20" s="51" t="s">
        <v>637</v>
      </c>
      <c r="B20" s="51" t="s">
        <v>657</v>
      </c>
      <c r="C20" s="51" t="s">
        <v>39</v>
      </c>
      <c r="D20" s="51" t="s">
        <v>25</v>
      </c>
      <c r="E20" s="51">
        <v>224882419</v>
      </c>
      <c r="F20" s="51">
        <v>30</v>
      </c>
      <c r="G20" s="52">
        <v>5.773502691896258E-4</v>
      </c>
      <c r="H20" s="51">
        <v>50</v>
      </c>
      <c r="I20" s="53">
        <v>2.2459560000000001</v>
      </c>
      <c r="J20" s="55">
        <v>3.1164999999999999E-3</v>
      </c>
      <c r="K20" s="53">
        <v>1.8654934000000001</v>
      </c>
      <c r="L20" s="54">
        <v>7.9134599999999999E-2</v>
      </c>
      <c r="M20" s="55">
        <v>4.2269999999999997E-4</v>
      </c>
      <c r="N20" s="53">
        <v>0.29136810000000002</v>
      </c>
      <c r="O20" s="56">
        <v>150</v>
      </c>
      <c r="P20" s="56">
        <v>54</v>
      </c>
      <c r="Q20" s="60">
        <v>0.99220866666666663</v>
      </c>
      <c r="R20" s="60">
        <v>0.98177020667238224</v>
      </c>
      <c r="S20" s="60">
        <v>0.97104052461494605</v>
      </c>
      <c r="T20" s="51" t="s">
        <v>635</v>
      </c>
    </row>
    <row r="21" spans="1:20" s="83" customFormat="1" x14ac:dyDescent="0.25">
      <c r="A21" s="51" t="s">
        <v>637</v>
      </c>
      <c r="B21" s="51" t="s">
        <v>657</v>
      </c>
      <c r="C21" s="51" t="s">
        <v>39</v>
      </c>
      <c r="D21" s="51" t="s">
        <v>25</v>
      </c>
      <c r="E21" s="51">
        <v>224882910</v>
      </c>
      <c r="F21" s="51">
        <v>30</v>
      </c>
      <c r="G21" s="52">
        <v>5.773502691896258E-4</v>
      </c>
      <c r="H21" s="51">
        <v>50</v>
      </c>
      <c r="I21" s="53">
        <v>2.2017517</v>
      </c>
      <c r="J21" s="55">
        <v>3.202099999999999E-3</v>
      </c>
      <c r="K21" s="53">
        <v>1.886819</v>
      </c>
      <c r="L21" s="54">
        <v>6.4557400000000001E-2</v>
      </c>
      <c r="M21" s="55">
        <v>3.4929999999999998E-4</v>
      </c>
      <c r="N21" s="53">
        <v>0.24099670000000001</v>
      </c>
      <c r="O21" s="56">
        <v>150</v>
      </c>
      <c r="P21" s="56">
        <v>43</v>
      </c>
      <c r="Q21" s="60">
        <v>0.99070999999999998</v>
      </c>
      <c r="R21" s="60">
        <v>0.97829323261774659</v>
      </c>
      <c r="S21" s="60">
        <v>0.96694002997501416</v>
      </c>
      <c r="T21" s="51" t="s">
        <v>635</v>
      </c>
    </row>
    <row r="22" spans="1:20" s="83" customFormat="1" x14ac:dyDescent="0.25">
      <c r="A22" s="51" t="s">
        <v>637</v>
      </c>
      <c r="B22" s="51" t="s">
        <v>657</v>
      </c>
      <c r="C22" s="51" t="s">
        <v>39</v>
      </c>
      <c r="D22" s="51" t="s">
        <v>25</v>
      </c>
      <c r="E22" s="51">
        <v>224883398</v>
      </c>
      <c r="F22" s="51">
        <v>30</v>
      </c>
      <c r="G22" s="52">
        <v>5.773502691896258E-4</v>
      </c>
      <c r="H22" s="51">
        <v>50</v>
      </c>
      <c r="I22" s="53">
        <v>2.2782597</v>
      </c>
      <c r="J22" s="55">
        <v>3.1435E-3</v>
      </c>
      <c r="K22" s="53">
        <v>1.9290347999999999</v>
      </c>
      <c r="L22" s="54">
        <v>7.8671000000000005E-2</v>
      </c>
      <c r="M22" s="55">
        <v>5.4900000000000001E-4</v>
      </c>
      <c r="N22" s="53">
        <v>0.25962600000000002</v>
      </c>
      <c r="O22" s="56">
        <v>150</v>
      </c>
      <c r="P22" s="56">
        <v>41</v>
      </c>
      <c r="Q22" s="60">
        <v>0.99208700000000005</v>
      </c>
      <c r="R22" s="60">
        <v>0.98161855523415298</v>
      </c>
      <c r="S22" s="60">
        <v>0.97044978406601812</v>
      </c>
      <c r="T22" s="51" t="s">
        <v>635</v>
      </c>
    </row>
    <row r="23" spans="1:20" s="83" customFormat="1" x14ac:dyDescent="0.25">
      <c r="A23" s="51" t="s">
        <v>637</v>
      </c>
      <c r="B23" s="51" t="s">
        <v>657</v>
      </c>
      <c r="C23" s="51" t="s">
        <v>39</v>
      </c>
      <c r="D23" s="51" t="s">
        <v>25</v>
      </c>
      <c r="E23" s="51">
        <v>224883897</v>
      </c>
      <c r="F23" s="51">
        <v>30</v>
      </c>
      <c r="G23" s="52">
        <v>5.773502691896258E-4</v>
      </c>
      <c r="H23" s="51">
        <v>50</v>
      </c>
      <c r="I23" s="53">
        <v>2.2335948999999999</v>
      </c>
      <c r="J23" s="55">
        <v>3.127599999999999E-3</v>
      </c>
      <c r="K23" s="53">
        <v>1.8972526999999999</v>
      </c>
      <c r="L23" s="54">
        <v>6.6178500000000001E-2</v>
      </c>
      <c r="M23" s="55">
        <v>4.0939999999999998E-4</v>
      </c>
      <c r="N23" s="53">
        <v>0.26009759999999998</v>
      </c>
      <c r="O23" s="56">
        <v>150</v>
      </c>
      <c r="P23" s="56">
        <v>46</v>
      </c>
      <c r="Q23" s="60">
        <v>0.99199933333333334</v>
      </c>
      <c r="R23" s="60">
        <v>0.9812854907098808</v>
      </c>
      <c r="S23" s="60">
        <v>0.97100678989222522</v>
      </c>
      <c r="T23" s="51" t="s">
        <v>635</v>
      </c>
    </row>
    <row r="24" spans="1:20" s="83" customFormat="1" x14ac:dyDescent="0.25">
      <c r="A24" s="51" t="s">
        <v>637</v>
      </c>
      <c r="B24" s="51" t="s">
        <v>657</v>
      </c>
      <c r="C24" s="51" t="s">
        <v>39</v>
      </c>
      <c r="D24" s="51" t="s">
        <v>25</v>
      </c>
      <c r="E24" s="51">
        <v>224884390</v>
      </c>
      <c r="F24" s="51">
        <v>30</v>
      </c>
      <c r="G24" s="52">
        <v>5.773502691896258E-4</v>
      </c>
      <c r="H24" s="51">
        <v>50</v>
      </c>
      <c r="I24" s="53">
        <v>2.2198247000000002</v>
      </c>
      <c r="J24" s="55">
        <v>3.1220000000000002E-3</v>
      </c>
      <c r="K24" s="53">
        <v>1.9000804</v>
      </c>
      <c r="L24" s="54">
        <v>6.3411999999999996E-2</v>
      </c>
      <c r="M24" s="55">
        <v>3.5429999999999999E-4</v>
      </c>
      <c r="N24" s="53">
        <v>0.2465407</v>
      </c>
      <c r="O24" s="56">
        <v>150</v>
      </c>
      <c r="P24" s="56">
        <v>43</v>
      </c>
      <c r="Q24" s="60">
        <v>0.99184899999999998</v>
      </c>
      <c r="R24" s="60">
        <v>0.9811605335423299</v>
      </c>
      <c r="S24" s="60">
        <v>0.97019615531405434</v>
      </c>
      <c r="T24" s="51" t="s">
        <v>635</v>
      </c>
    </row>
    <row r="25" spans="1:20" s="83" customFormat="1" x14ac:dyDescent="0.25">
      <c r="A25" s="51" t="s">
        <v>637</v>
      </c>
      <c r="B25" s="51" t="s">
        <v>657</v>
      </c>
      <c r="C25" s="51" t="s">
        <v>39</v>
      </c>
      <c r="D25" s="51" t="s">
        <v>25</v>
      </c>
      <c r="E25" s="51">
        <v>224884883</v>
      </c>
      <c r="F25" s="51">
        <v>30</v>
      </c>
      <c r="G25" s="52">
        <v>5.773502691896258E-4</v>
      </c>
      <c r="H25" s="51">
        <v>50</v>
      </c>
      <c r="I25" s="53">
        <v>2.2674715000000001</v>
      </c>
      <c r="J25" s="55">
        <v>3.1838999999999999E-3</v>
      </c>
      <c r="K25" s="53">
        <v>1.9009341</v>
      </c>
      <c r="L25" s="54">
        <v>7.2771799999999998E-2</v>
      </c>
      <c r="M25" s="55">
        <v>3.9770000000000002E-4</v>
      </c>
      <c r="N25" s="53">
        <v>0.28409620000000002</v>
      </c>
      <c r="O25" s="56">
        <v>150</v>
      </c>
      <c r="P25" s="56">
        <v>52</v>
      </c>
      <c r="Q25" s="60">
        <v>0.99106133333333335</v>
      </c>
      <c r="R25" s="60">
        <v>0.97895459874637358</v>
      </c>
      <c r="S25" s="60">
        <v>0.96683722334172961</v>
      </c>
      <c r="T25" s="51" t="s">
        <v>635</v>
      </c>
    </row>
    <row r="26" spans="1:20" s="83" customFormat="1" x14ac:dyDescent="0.25">
      <c r="A26" s="51" t="s">
        <v>637</v>
      </c>
      <c r="B26" s="51" t="s">
        <v>657</v>
      </c>
      <c r="C26" s="51" t="s">
        <v>39</v>
      </c>
      <c r="D26" s="51" t="s">
        <v>25</v>
      </c>
      <c r="E26" s="51">
        <v>224885380</v>
      </c>
      <c r="F26" s="51">
        <v>30</v>
      </c>
      <c r="G26" s="52">
        <v>5.773502691896258E-4</v>
      </c>
      <c r="H26" s="51">
        <v>50</v>
      </c>
      <c r="I26" s="53">
        <v>2.2695181999999998</v>
      </c>
      <c r="J26" s="55">
        <v>3.1489999999999999E-3</v>
      </c>
      <c r="K26" s="53">
        <v>1.880806</v>
      </c>
      <c r="L26" s="54">
        <v>7.8917899999999999E-2</v>
      </c>
      <c r="M26" s="55">
        <v>4.239E-4</v>
      </c>
      <c r="N26" s="53">
        <v>0.30015170000000002</v>
      </c>
      <c r="O26" s="56">
        <v>150</v>
      </c>
      <c r="P26" s="56">
        <v>57</v>
      </c>
      <c r="Q26" s="60">
        <v>0.99174733333333331</v>
      </c>
      <c r="R26" s="60">
        <v>0.98052207900657684</v>
      </c>
      <c r="S26" s="60">
        <v>0.96935681875075019</v>
      </c>
      <c r="T26" s="51" t="s">
        <v>635</v>
      </c>
    </row>
    <row r="27" spans="1:20" s="83" customFormat="1" x14ac:dyDescent="0.25">
      <c r="A27" s="51" t="s">
        <v>637</v>
      </c>
      <c r="B27" s="51" t="s">
        <v>657</v>
      </c>
      <c r="C27" s="51" t="s">
        <v>39</v>
      </c>
      <c r="D27" s="51" t="s">
        <v>25</v>
      </c>
      <c r="E27" s="51">
        <v>224885876</v>
      </c>
      <c r="F27" s="51">
        <v>30</v>
      </c>
      <c r="G27" s="52">
        <v>5.773502691896258E-4</v>
      </c>
      <c r="H27" s="51">
        <v>50</v>
      </c>
      <c r="I27" s="53">
        <v>2.2069036999999998</v>
      </c>
      <c r="J27" s="55">
        <v>3.1305E-3</v>
      </c>
      <c r="K27" s="53">
        <v>1.8847117</v>
      </c>
      <c r="L27" s="54">
        <v>6.2106300000000003E-2</v>
      </c>
      <c r="M27" s="55">
        <v>4.2480000000000003E-4</v>
      </c>
      <c r="N27" s="53">
        <v>0.25026340000000002</v>
      </c>
      <c r="O27" s="56">
        <v>150</v>
      </c>
      <c r="P27" s="56">
        <v>44</v>
      </c>
      <c r="Q27" s="60">
        <v>0.99128799999999995</v>
      </c>
      <c r="R27" s="60">
        <v>0.97961124751548156</v>
      </c>
      <c r="S27" s="60">
        <v>0.96795212233744343</v>
      </c>
      <c r="T27" s="51" t="s">
        <v>635</v>
      </c>
    </row>
    <row r="28" spans="1:20" s="83" customFormat="1" x14ac:dyDescent="0.25">
      <c r="A28" s="51" t="s">
        <v>637</v>
      </c>
      <c r="B28" s="51" t="s">
        <v>657</v>
      </c>
      <c r="C28" s="51" t="s">
        <v>39</v>
      </c>
      <c r="D28" s="51" t="s">
        <v>25</v>
      </c>
      <c r="E28" s="51">
        <v>224886365</v>
      </c>
      <c r="F28" s="51">
        <v>30</v>
      </c>
      <c r="G28" s="52">
        <v>5.773502691896258E-4</v>
      </c>
      <c r="H28" s="51">
        <v>50</v>
      </c>
      <c r="I28" s="53">
        <v>2.2629343</v>
      </c>
      <c r="J28" s="55">
        <v>3.2149000000000001E-3</v>
      </c>
      <c r="K28" s="53">
        <v>1.8879281000000001</v>
      </c>
      <c r="L28" s="54">
        <v>7.3783500000000002E-2</v>
      </c>
      <c r="M28" s="55">
        <v>6.5079999999999999E-4</v>
      </c>
      <c r="N28" s="53">
        <v>0.2909352</v>
      </c>
      <c r="O28" s="56">
        <v>150</v>
      </c>
      <c r="P28" s="56">
        <v>53</v>
      </c>
      <c r="Q28" s="60">
        <v>0.99149699999999996</v>
      </c>
      <c r="R28" s="60">
        <v>0.98019553016799088</v>
      </c>
      <c r="S28" s="60">
        <v>0.96932980791846945</v>
      </c>
      <c r="T28" s="51" t="s">
        <v>635</v>
      </c>
    </row>
    <row r="29" spans="1:20" s="83" customFormat="1" x14ac:dyDescent="0.25">
      <c r="A29" s="51" t="s">
        <v>637</v>
      </c>
      <c r="B29" s="51" t="s">
        <v>657</v>
      </c>
      <c r="C29" s="51" t="s">
        <v>39</v>
      </c>
      <c r="D29" s="51" t="s">
        <v>25</v>
      </c>
      <c r="E29" s="51">
        <v>224886861</v>
      </c>
      <c r="F29" s="51">
        <v>30</v>
      </c>
      <c r="G29" s="52">
        <v>5.773502691896258E-4</v>
      </c>
      <c r="H29" s="51">
        <v>50</v>
      </c>
      <c r="I29" s="53">
        <v>2.2001165999999999</v>
      </c>
      <c r="J29" s="55">
        <v>3.0785000000000001E-3</v>
      </c>
      <c r="K29" s="53">
        <v>1.8896816000000001</v>
      </c>
      <c r="L29" s="54">
        <v>6.3881999999999994E-2</v>
      </c>
      <c r="M29" s="55">
        <v>3.5940000000000001E-4</v>
      </c>
      <c r="N29" s="53">
        <v>0.23738709999999999</v>
      </c>
      <c r="O29" s="56">
        <v>150</v>
      </c>
      <c r="P29" s="56">
        <v>44</v>
      </c>
      <c r="Q29" s="60">
        <v>0.99166200000000004</v>
      </c>
      <c r="R29" s="60">
        <v>0.98067146542663863</v>
      </c>
      <c r="S29" s="60">
        <v>0.96876921142509886</v>
      </c>
      <c r="T29" s="51" t="s">
        <v>635</v>
      </c>
    </row>
    <row r="30" spans="1:20" s="83" customFormat="1" x14ac:dyDescent="0.25">
      <c r="A30" s="51" t="s">
        <v>637</v>
      </c>
      <c r="B30" s="51" t="s">
        <v>657</v>
      </c>
      <c r="C30" s="51" t="s">
        <v>39</v>
      </c>
      <c r="D30" s="51" t="s">
        <v>25</v>
      </c>
      <c r="E30" s="51">
        <v>224887348</v>
      </c>
      <c r="F30" s="51">
        <v>30</v>
      </c>
      <c r="G30" s="52">
        <v>5.773502691896258E-4</v>
      </c>
      <c r="H30" s="51">
        <v>50</v>
      </c>
      <c r="I30" s="53">
        <v>2.1954801000000002</v>
      </c>
      <c r="J30" s="55">
        <v>3.1221E-3</v>
      </c>
      <c r="K30" s="53">
        <v>1.8958466</v>
      </c>
      <c r="L30" s="54">
        <v>5.5562300000000002E-2</v>
      </c>
      <c r="M30" s="55">
        <v>3.8000000000000002E-4</v>
      </c>
      <c r="N30" s="53">
        <v>0.2347051</v>
      </c>
      <c r="O30" s="56">
        <v>150</v>
      </c>
      <c r="P30" s="56">
        <v>41</v>
      </c>
      <c r="Q30" s="60">
        <v>0.99115666666666669</v>
      </c>
      <c r="R30" s="60">
        <v>0.97859489208387662</v>
      </c>
      <c r="S30" s="60">
        <v>0.9677199438410018</v>
      </c>
      <c r="T30" s="51" t="s">
        <v>635</v>
      </c>
    </row>
    <row r="31" spans="1:20" s="83" customFormat="1" x14ac:dyDescent="0.25">
      <c r="A31" s="51" t="s">
        <v>637</v>
      </c>
      <c r="B31" s="51" t="s">
        <v>657</v>
      </c>
      <c r="C31" s="51" t="s">
        <v>39</v>
      </c>
      <c r="D31" s="51" t="s">
        <v>25</v>
      </c>
      <c r="E31" s="51">
        <v>224887836</v>
      </c>
      <c r="F31" s="51">
        <v>30</v>
      </c>
      <c r="G31" s="52">
        <v>5.773502691896258E-4</v>
      </c>
      <c r="H31" s="51">
        <v>50</v>
      </c>
      <c r="I31" s="53">
        <v>2.2015413000000001</v>
      </c>
      <c r="J31" s="55">
        <v>3.0980999999999999E-3</v>
      </c>
      <c r="K31" s="53">
        <v>1.9171487</v>
      </c>
      <c r="L31" s="54">
        <v>5.4860399999999997E-2</v>
      </c>
      <c r="M31" s="55">
        <v>3.2449999999999997E-4</v>
      </c>
      <c r="N31" s="53">
        <v>0.21981310000000001</v>
      </c>
      <c r="O31" s="56">
        <v>150</v>
      </c>
      <c r="P31" s="56">
        <v>38</v>
      </c>
      <c r="Q31" s="60">
        <v>0.99217966666666668</v>
      </c>
      <c r="R31" s="60">
        <v>0.98203665673605867</v>
      </c>
      <c r="S31" s="60">
        <v>0.97024902082752384</v>
      </c>
      <c r="T31" s="51" t="s">
        <v>635</v>
      </c>
    </row>
    <row r="32" spans="1:20" s="83" customFormat="1" x14ac:dyDescent="0.25">
      <c r="A32" s="51" t="s">
        <v>637</v>
      </c>
      <c r="B32" s="51" t="s">
        <v>657</v>
      </c>
      <c r="C32" s="51" t="s">
        <v>39</v>
      </c>
      <c r="D32" s="51" t="s">
        <v>25</v>
      </c>
      <c r="E32" s="51">
        <v>224888322</v>
      </c>
      <c r="F32" s="51">
        <v>30</v>
      </c>
      <c r="G32" s="52">
        <v>5.773502691896258E-4</v>
      </c>
      <c r="H32" s="51">
        <v>50</v>
      </c>
      <c r="I32" s="53">
        <v>2.2350596</v>
      </c>
      <c r="J32" s="55">
        <v>3.0709000000000001E-3</v>
      </c>
      <c r="K32" s="53">
        <v>1.9249566</v>
      </c>
      <c r="L32" s="54">
        <v>6.1927900000000001E-2</v>
      </c>
      <c r="M32" s="55">
        <v>3.4620000000000001E-4</v>
      </c>
      <c r="N32" s="53">
        <v>0.2385544</v>
      </c>
      <c r="O32" s="56">
        <v>150</v>
      </c>
      <c r="P32" s="56">
        <v>43</v>
      </c>
      <c r="Q32" s="60">
        <v>0.99130566666666664</v>
      </c>
      <c r="R32" s="60">
        <v>0.97931256475714534</v>
      </c>
      <c r="S32" s="60">
        <v>0.9676801309271732</v>
      </c>
      <c r="T32" s="51" t="s">
        <v>635</v>
      </c>
    </row>
    <row r="33" spans="1:20" s="83" customFormat="1" x14ac:dyDescent="0.25">
      <c r="A33" s="51" t="s">
        <v>637</v>
      </c>
      <c r="B33" s="51" t="s">
        <v>657</v>
      </c>
      <c r="C33" s="51" t="s">
        <v>39</v>
      </c>
      <c r="D33" s="51" t="s">
        <v>25</v>
      </c>
      <c r="E33" s="51">
        <v>224888815</v>
      </c>
      <c r="F33" s="51">
        <v>30</v>
      </c>
      <c r="G33" s="52">
        <v>5.773502691896258E-4</v>
      </c>
      <c r="H33" s="51">
        <v>50</v>
      </c>
      <c r="I33" s="53">
        <v>2.2343874000000001</v>
      </c>
      <c r="J33" s="55">
        <v>3.0628000000000009E-3</v>
      </c>
      <c r="K33" s="53">
        <v>1.9117660999999999</v>
      </c>
      <c r="L33" s="54">
        <v>6.20087E-2</v>
      </c>
      <c r="M33" s="55">
        <v>3.7669999999999999E-4</v>
      </c>
      <c r="N33" s="53">
        <v>0.25132979999999999</v>
      </c>
      <c r="O33" s="56">
        <v>150</v>
      </c>
      <c r="P33" s="56">
        <v>44</v>
      </c>
      <c r="Q33" s="60">
        <v>0.99123466666666671</v>
      </c>
      <c r="R33" s="60">
        <v>0.97966122004318623</v>
      </c>
      <c r="S33" s="60">
        <v>0.96801443797225173</v>
      </c>
      <c r="T33" s="51" t="s">
        <v>635</v>
      </c>
    </row>
    <row r="34" spans="1:20" s="83" customFormat="1" x14ac:dyDescent="0.25">
      <c r="A34" s="51" t="s">
        <v>637</v>
      </c>
      <c r="B34" s="51" t="s">
        <v>657</v>
      </c>
      <c r="C34" s="51" t="s">
        <v>39</v>
      </c>
      <c r="D34" s="51" t="s">
        <v>25</v>
      </c>
      <c r="E34" s="51">
        <v>224889307</v>
      </c>
      <c r="F34" s="51">
        <v>30</v>
      </c>
      <c r="G34" s="52">
        <v>5.773502691896258E-4</v>
      </c>
      <c r="H34" s="51">
        <v>50</v>
      </c>
      <c r="I34" s="53">
        <v>2.2458961999999998</v>
      </c>
      <c r="J34" s="55">
        <v>3.0284000000000001E-3</v>
      </c>
      <c r="K34" s="53">
        <v>1.8828894</v>
      </c>
      <c r="L34" s="54">
        <v>7.4116799999999997E-2</v>
      </c>
      <c r="M34" s="55">
        <v>3.9950000000000001E-4</v>
      </c>
      <c r="N34" s="53">
        <v>0.2794797</v>
      </c>
      <c r="O34" s="56">
        <v>150</v>
      </c>
      <c r="P34" s="56">
        <v>53</v>
      </c>
      <c r="Q34" s="60">
        <v>0.99132200000000004</v>
      </c>
      <c r="R34" s="60">
        <v>0.97955095910499879</v>
      </c>
      <c r="S34" s="60">
        <v>0.96835410104745623</v>
      </c>
      <c r="T34" s="51" t="s">
        <v>635</v>
      </c>
    </row>
    <row r="35" spans="1:20" s="83" customFormat="1" x14ac:dyDescent="0.25">
      <c r="A35" s="51" t="s">
        <v>637</v>
      </c>
      <c r="B35" s="51" t="s">
        <v>657</v>
      </c>
      <c r="C35" s="51" t="s">
        <v>39</v>
      </c>
      <c r="D35" s="51" t="s">
        <v>25</v>
      </c>
      <c r="E35" s="51">
        <v>224889799</v>
      </c>
      <c r="F35" s="51">
        <v>30</v>
      </c>
      <c r="G35" s="52">
        <v>5.773502691896258E-4</v>
      </c>
      <c r="H35" s="51">
        <v>50</v>
      </c>
      <c r="I35" s="53">
        <v>2.2482790000000001</v>
      </c>
      <c r="J35" s="55">
        <v>3.1210000000000009E-3</v>
      </c>
      <c r="K35" s="53">
        <v>1.8799504</v>
      </c>
      <c r="L35" s="54">
        <v>7.3008500000000004E-2</v>
      </c>
      <c r="M35" s="55">
        <v>5.62E-4</v>
      </c>
      <c r="N35" s="53">
        <v>0.27729189999999998</v>
      </c>
      <c r="O35" s="56">
        <v>150</v>
      </c>
      <c r="P35" s="56">
        <v>53</v>
      </c>
      <c r="Q35" s="60">
        <v>0.99077266666666663</v>
      </c>
      <c r="R35" s="60">
        <v>0.97808320863890297</v>
      </c>
      <c r="S35" s="60">
        <v>0.96615279140558297</v>
      </c>
      <c r="T35" s="51" t="s">
        <v>635</v>
      </c>
    </row>
    <row r="36" spans="1:20" s="83" customFormat="1" x14ac:dyDescent="0.25">
      <c r="A36" s="51" t="s">
        <v>637</v>
      </c>
      <c r="B36" s="51" t="s">
        <v>657</v>
      </c>
      <c r="C36" s="51" t="s">
        <v>39</v>
      </c>
      <c r="D36" s="51" t="s">
        <v>25</v>
      </c>
      <c r="E36" s="51">
        <v>224890292</v>
      </c>
      <c r="F36" s="51">
        <v>30</v>
      </c>
      <c r="G36" s="52">
        <v>5.773502691896258E-4</v>
      </c>
      <c r="H36" s="51">
        <v>50</v>
      </c>
      <c r="I36" s="53">
        <v>2.2106181999999999</v>
      </c>
      <c r="J36" s="55">
        <v>3.0872000000000009E-3</v>
      </c>
      <c r="K36" s="53">
        <v>1.8749172999999999</v>
      </c>
      <c r="L36" s="54">
        <v>7.0287699999999995E-2</v>
      </c>
      <c r="M36" s="55">
        <v>3.725E-4</v>
      </c>
      <c r="N36" s="53">
        <v>0.25557839999999998</v>
      </c>
      <c r="O36" s="56">
        <v>150</v>
      </c>
      <c r="P36" s="56">
        <v>48</v>
      </c>
      <c r="Q36" s="60">
        <v>0.99145499999999998</v>
      </c>
      <c r="R36" s="60">
        <v>0.98015861684476158</v>
      </c>
      <c r="S36" s="60">
        <v>0.96915512411259097</v>
      </c>
      <c r="T36" s="51" t="s">
        <v>635</v>
      </c>
    </row>
    <row r="37" spans="1:20" s="83" customFormat="1" x14ac:dyDescent="0.25">
      <c r="A37" s="51" t="s">
        <v>637</v>
      </c>
      <c r="B37" s="51" t="s">
        <v>657</v>
      </c>
      <c r="C37" s="51" t="s">
        <v>39</v>
      </c>
      <c r="D37" s="51" t="s">
        <v>25</v>
      </c>
      <c r="E37" s="51">
        <v>224890781</v>
      </c>
      <c r="F37" s="51">
        <v>30</v>
      </c>
      <c r="G37" s="52">
        <v>5.773502691896258E-4</v>
      </c>
      <c r="H37" s="51">
        <v>50</v>
      </c>
      <c r="I37" s="53">
        <v>2.3180464999999999</v>
      </c>
      <c r="J37" s="55">
        <v>3.3303999999999999E-3</v>
      </c>
      <c r="K37" s="53">
        <v>1.9885438</v>
      </c>
      <c r="L37" s="54">
        <v>6.6890199999999997E-2</v>
      </c>
      <c r="M37" s="55">
        <v>3.7720000000000001E-4</v>
      </c>
      <c r="N37" s="53">
        <v>0.2530174</v>
      </c>
      <c r="O37" s="56">
        <v>150</v>
      </c>
      <c r="P37" s="56">
        <v>46</v>
      </c>
      <c r="Q37" s="60">
        <v>0.99091799999999997</v>
      </c>
      <c r="R37" s="60">
        <v>0.97879192103566459</v>
      </c>
      <c r="S37" s="60">
        <v>0.96689589237600915</v>
      </c>
      <c r="T37" s="51" t="s">
        <v>635</v>
      </c>
    </row>
    <row r="38" spans="1:20" s="83" customFormat="1" x14ac:dyDescent="0.25">
      <c r="A38" s="51" t="s">
        <v>637</v>
      </c>
      <c r="B38" s="51" t="s">
        <v>657</v>
      </c>
      <c r="C38" s="51" t="s">
        <v>39</v>
      </c>
      <c r="D38" s="51" t="s">
        <v>25</v>
      </c>
      <c r="E38" s="51">
        <v>224891284</v>
      </c>
      <c r="F38" s="51">
        <v>30</v>
      </c>
      <c r="G38" s="52">
        <v>5.773502691896258E-4</v>
      </c>
      <c r="H38" s="51">
        <v>50</v>
      </c>
      <c r="I38" s="53">
        <v>2.2349975999999998</v>
      </c>
      <c r="J38" s="55">
        <v>3.3042000000000002E-3</v>
      </c>
      <c r="K38" s="53">
        <v>1.8892762999999999</v>
      </c>
      <c r="L38" s="54">
        <v>6.7728200000000002E-2</v>
      </c>
      <c r="M38" s="55">
        <v>3.7669999999999999E-4</v>
      </c>
      <c r="N38" s="53">
        <v>0.26842470000000002</v>
      </c>
      <c r="O38" s="56">
        <v>150</v>
      </c>
      <c r="P38" s="56">
        <v>49</v>
      </c>
      <c r="Q38" s="60">
        <v>0.99097900000000005</v>
      </c>
      <c r="R38" s="60">
        <v>0.97926620193070368</v>
      </c>
      <c r="S38" s="60">
        <v>0.96824915500601672</v>
      </c>
      <c r="T38" s="51" t="s">
        <v>635</v>
      </c>
    </row>
    <row r="39" spans="1:20" s="83" customFormat="1" x14ac:dyDescent="0.25">
      <c r="A39" s="51" t="s">
        <v>637</v>
      </c>
      <c r="B39" s="51" t="s">
        <v>657</v>
      </c>
      <c r="C39" s="51" t="s">
        <v>39</v>
      </c>
      <c r="D39" s="51" t="s">
        <v>25</v>
      </c>
      <c r="E39" s="51">
        <v>224891776</v>
      </c>
      <c r="F39" s="51">
        <v>30</v>
      </c>
      <c r="G39" s="52">
        <v>5.773502691896258E-4</v>
      </c>
      <c r="H39" s="51">
        <v>50</v>
      </c>
      <c r="I39" s="53">
        <v>2.3294668999999999</v>
      </c>
      <c r="J39" s="55">
        <v>3.1806999999999998E-3</v>
      </c>
      <c r="K39" s="53">
        <v>1.9734571000000001</v>
      </c>
      <c r="L39" s="54">
        <v>7.1462700000000004E-2</v>
      </c>
      <c r="M39" s="55">
        <v>3.8870000000000002E-4</v>
      </c>
      <c r="N39" s="53">
        <v>0.27444730000000001</v>
      </c>
      <c r="O39" s="56">
        <v>150</v>
      </c>
      <c r="P39" s="56">
        <v>51</v>
      </c>
      <c r="Q39" s="60">
        <v>0.99189533333333335</v>
      </c>
      <c r="R39" s="60">
        <v>0.98121522699741481</v>
      </c>
      <c r="S39" s="60">
        <v>0.97070038347039345</v>
      </c>
      <c r="T39" s="51" t="s">
        <v>635</v>
      </c>
    </row>
    <row r="40" spans="1:20" s="83" customFormat="1" x14ac:dyDescent="0.25">
      <c r="A40" s="51" t="s">
        <v>637</v>
      </c>
      <c r="B40" s="51" t="s">
        <v>657</v>
      </c>
      <c r="C40" s="51" t="s">
        <v>39</v>
      </c>
      <c r="D40" s="51" t="s">
        <v>25</v>
      </c>
      <c r="E40" s="51">
        <v>224892277</v>
      </c>
      <c r="F40" s="51">
        <v>30</v>
      </c>
      <c r="G40" s="52">
        <v>5.773502691896258E-4</v>
      </c>
      <c r="H40" s="51">
        <v>50</v>
      </c>
      <c r="I40" s="53">
        <v>2.3028651999999998</v>
      </c>
      <c r="J40" s="55">
        <v>3.3710000000000012E-3</v>
      </c>
      <c r="K40" s="53">
        <v>1.9784237</v>
      </c>
      <c r="L40" s="54">
        <v>6.0578600000000003E-2</v>
      </c>
      <c r="M40" s="55">
        <v>3.5659999999999999E-4</v>
      </c>
      <c r="N40" s="53">
        <v>0.2539691</v>
      </c>
      <c r="O40" s="56">
        <v>150</v>
      </c>
      <c r="P40" s="56">
        <v>45</v>
      </c>
      <c r="Q40" s="60">
        <v>0.99115666666666669</v>
      </c>
      <c r="R40" s="60">
        <v>0.97928810653820131</v>
      </c>
      <c r="S40" s="60">
        <v>0.96781528966659358</v>
      </c>
      <c r="T40" s="51" t="s">
        <v>635</v>
      </c>
    </row>
    <row r="41" spans="1:20" s="83" customFormat="1" x14ac:dyDescent="0.25">
      <c r="A41" s="51" t="s">
        <v>637</v>
      </c>
      <c r="B41" s="51" t="s">
        <v>657</v>
      </c>
      <c r="C41" s="51" t="s">
        <v>39</v>
      </c>
      <c r="D41" s="51" t="s">
        <v>25</v>
      </c>
      <c r="E41" s="51">
        <v>224892777</v>
      </c>
      <c r="F41" s="51">
        <v>30</v>
      </c>
      <c r="G41" s="52">
        <v>5.773502691896258E-4</v>
      </c>
      <c r="H41" s="51">
        <v>50</v>
      </c>
      <c r="I41" s="53">
        <v>2.2676145999999999</v>
      </c>
      <c r="J41" s="55">
        <v>3.0511000000000002E-3</v>
      </c>
      <c r="K41" s="53">
        <v>1.9149684</v>
      </c>
      <c r="L41" s="54">
        <v>7.1330599999999994E-2</v>
      </c>
      <c r="M41" s="55">
        <v>4.0030000000000003E-4</v>
      </c>
      <c r="N41" s="53">
        <v>0.2719453</v>
      </c>
      <c r="O41" s="56">
        <v>150</v>
      </c>
      <c r="P41" s="56">
        <v>51</v>
      </c>
      <c r="Q41" s="60">
        <v>0.99196666666666666</v>
      </c>
      <c r="R41" s="60">
        <v>0.98138322986422288</v>
      </c>
      <c r="S41" s="60">
        <v>0.96957589676348366</v>
      </c>
      <c r="T41" s="51" t="s">
        <v>635</v>
      </c>
    </row>
    <row r="42" spans="1:20" s="83" customFormat="1" x14ac:dyDescent="0.25">
      <c r="A42" s="51" t="s">
        <v>637</v>
      </c>
      <c r="B42" s="51" t="s">
        <v>657</v>
      </c>
      <c r="C42" s="51" t="s">
        <v>39</v>
      </c>
      <c r="D42" s="51" t="s">
        <v>25</v>
      </c>
      <c r="E42" s="51">
        <v>224893271</v>
      </c>
      <c r="F42" s="51">
        <v>30</v>
      </c>
      <c r="G42" s="52">
        <v>5.773502691896258E-4</v>
      </c>
      <c r="H42" s="51">
        <v>50</v>
      </c>
      <c r="I42" s="53">
        <v>2.2570673999999999</v>
      </c>
      <c r="J42" s="55">
        <v>3.0875999999999998E-3</v>
      </c>
      <c r="K42" s="53">
        <v>1.9107506000000001</v>
      </c>
      <c r="L42" s="54">
        <v>6.9454399999999999E-2</v>
      </c>
      <c r="M42" s="55">
        <v>3.9219999999999999E-4</v>
      </c>
      <c r="N42" s="53">
        <v>0.26749669999999998</v>
      </c>
      <c r="O42" s="56">
        <v>150</v>
      </c>
      <c r="P42" s="56">
        <v>50</v>
      </c>
      <c r="Q42" s="60">
        <v>0.9909593333333333</v>
      </c>
      <c r="R42" s="60">
        <v>0.9787605202265891</v>
      </c>
      <c r="S42" s="60">
        <v>0.96833406805173128</v>
      </c>
      <c r="T42" s="51" t="s">
        <v>635</v>
      </c>
    </row>
    <row r="43" spans="1:20" s="83" customFormat="1" x14ac:dyDescent="0.25">
      <c r="A43" s="51" t="s">
        <v>637</v>
      </c>
      <c r="B43" s="51" t="s">
        <v>657</v>
      </c>
      <c r="C43" s="51" t="s">
        <v>39</v>
      </c>
      <c r="D43" s="51" t="s">
        <v>25</v>
      </c>
      <c r="E43" s="51">
        <v>224893765</v>
      </c>
      <c r="F43" s="51">
        <v>30</v>
      </c>
      <c r="G43" s="52">
        <v>5.773502691896258E-4</v>
      </c>
      <c r="H43" s="51">
        <v>50</v>
      </c>
      <c r="I43" s="53">
        <v>2.1686371000000002</v>
      </c>
      <c r="J43" s="55">
        <v>3.1323000000000002E-3</v>
      </c>
      <c r="K43" s="53">
        <v>1.8544201</v>
      </c>
      <c r="L43" s="54">
        <v>5.9877699999999999E-2</v>
      </c>
      <c r="M43" s="55">
        <v>4.4059999999999998E-4</v>
      </c>
      <c r="N43" s="53">
        <v>0.22293859999999999</v>
      </c>
      <c r="O43" s="56">
        <v>150</v>
      </c>
      <c r="P43" s="56">
        <v>40</v>
      </c>
      <c r="Q43" s="60">
        <v>0.99184099999999997</v>
      </c>
      <c r="R43" s="60">
        <v>0.98057272800796691</v>
      </c>
      <c r="S43" s="60">
        <v>0.96998317272365919</v>
      </c>
      <c r="T43" s="51" t="s">
        <v>635</v>
      </c>
    </row>
    <row r="44" spans="1:20" s="83" customFormat="1" x14ac:dyDescent="0.25">
      <c r="A44" s="51" t="s">
        <v>637</v>
      </c>
      <c r="B44" s="51" t="s">
        <v>657</v>
      </c>
      <c r="C44" s="51" t="s">
        <v>39</v>
      </c>
      <c r="D44" s="51" t="s">
        <v>25</v>
      </c>
      <c r="E44" s="51">
        <v>224894251</v>
      </c>
      <c r="F44" s="51">
        <v>30</v>
      </c>
      <c r="G44" s="52">
        <v>5.773502691896258E-4</v>
      </c>
      <c r="H44" s="51">
        <v>50</v>
      </c>
      <c r="I44" s="53">
        <v>2.2796759999999998</v>
      </c>
      <c r="J44" s="55">
        <v>3.086300000000001E-3</v>
      </c>
      <c r="K44" s="53">
        <v>1.9345669000000001</v>
      </c>
      <c r="L44" s="54">
        <v>6.9800799999999996E-2</v>
      </c>
      <c r="M44" s="55">
        <v>3.8170000000000001E-4</v>
      </c>
      <c r="N44" s="53">
        <v>0.26525379999999998</v>
      </c>
      <c r="O44" s="56">
        <v>150</v>
      </c>
      <c r="P44" s="56">
        <v>50</v>
      </c>
      <c r="Q44" s="60">
        <v>0.99110866666666664</v>
      </c>
      <c r="R44" s="60">
        <v>0.97925882362187577</v>
      </c>
      <c r="S44" s="60">
        <v>0.96749582940708945</v>
      </c>
      <c r="T44" s="51" t="s">
        <v>635</v>
      </c>
    </row>
    <row r="45" spans="1:20" s="83" customFormat="1" x14ac:dyDescent="0.25">
      <c r="A45" s="51" t="s">
        <v>637</v>
      </c>
      <c r="B45" s="51" t="s">
        <v>657</v>
      </c>
      <c r="C45" s="51" t="s">
        <v>39</v>
      </c>
      <c r="D45" s="51" t="s">
        <v>25</v>
      </c>
      <c r="E45" s="51">
        <v>224894748</v>
      </c>
      <c r="F45" s="51">
        <v>30</v>
      </c>
      <c r="G45" s="52">
        <v>5.773502691896258E-4</v>
      </c>
      <c r="H45" s="51">
        <v>50</v>
      </c>
      <c r="I45" s="53">
        <v>2.3149730000000002</v>
      </c>
      <c r="J45" s="55">
        <v>3.0866000000000001E-3</v>
      </c>
      <c r="K45" s="53">
        <v>1.9841875</v>
      </c>
      <c r="L45" s="54">
        <v>6.5870700000000004E-2</v>
      </c>
      <c r="M45" s="55">
        <v>3.7320000000000002E-4</v>
      </c>
      <c r="N45" s="53">
        <v>0.25549329999999998</v>
      </c>
      <c r="O45" s="56">
        <v>150</v>
      </c>
      <c r="P45" s="56">
        <v>48</v>
      </c>
      <c r="Q45" s="60">
        <v>0.99255000000000004</v>
      </c>
      <c r="R45" s="60">
        <v>0.98262132725406048</v>
      </c>
      <c r="S45" s="60">
        <v>0.97122232260563923</v>
      </c>
      <c r="T45" s="51" t="s">
        <v>635</v>
      </c>
    </row>
    <row r="46" spans="1:20" s="83" customFormat="1" x14ac:dyDescent="0.25">
      <c r="A46" s="51" t="s">
        <v>637</v>
      </c>
      <c r="B46" s="51" t="s">
        <v>657</v>
      </c>
      <c r="C46" s="51" t="s">
        <v>39</v>
      </c>
      <c r="D46" s="51" t="s">
        <v>25</v>
      </c>
      <c r="E46" s="51">
        <v>224895246</v>
      </c>
      <c r="F46" s="51">
        <v>30</v>
      </c>
      <c r="G46" s="52">
        <v>5.773502691896258E-4</v>
      </c>
      <c r="H46" s="51">
        <v>50</v>
      </c>
      <c r="I46" s="53">
        <v>2.2650063999999999</v>
      </c>
      <c r="J46" s="55">
        <v>3.2596000000000001E-3</v>
      </c>
      <c r="K46" s="53">
        <v>1.8876154999999999</v>
      </c>
      <c r="L46" s="54">
        <v>7.5658400000000001E-2</v>
      </c>
      <c r="M46" s="55">
        <v>4.3770000000000001E-4</v>
      </c>
      <c r="N46" s="53">
        <v>0.29214380000000001</v>
      </c>
      <c r="O46" s="56">
        <v>150</v>
      </c>
      <c r="P46" s="56">
        <v>53</v>
      </c>
      <c r="Q46" s="60">
        <v>0.9899176666666667</v>
      </c>
      <c r="R46" s="60">
        <v>0.97670418662342096</v>
      </c>
      <c r="S46" s="60">
        <v>0.96393908612855062</v>
      </c>
      <c r="T46" s="51" t="s">
        <v>635</v>
      </c>
    </row>
    <row r="47" spans="1:20" s="83" customFormat="1" x14ac:dyDescent="0.25">
      <c r="A47" s="51" t="s">
        <v>637</v>
      </c>
      <c r="B47" s="51" t="s">
        <v>657</v>
      </c>
      <c r="C47" s="51" t="s">
        <v>39</v>
      </c>
      <c r="D47" s="51" t="s">
        <v>25</v>
      </c>
      <c r="E47" s="51">
        <v>224895742</v>
      </c>
      <c r="F47" s="51">
        <v>30</v>
      </c>
      <c r="G47" s="52">
        <v>5.773502691896258E-4</v>
      </c>
      <c r="H47" s="51">
        <v>50</v>
      </c>
      <c r="I47" s="53">
        <v>2.2743414999999998</v>
      </c>
      <c r="J47" s="55">
        <v>3.069800000000001E-3</v>
      </c>
      <c r="K47" s="53">
        <v>1.8849986000000001</v>
      </c>
      <c r="L47" s="54">
        <v>7.9615599999999995E-2</v>
      </c>
      <c r="M47" s="55">
        <v>4.7199999999999998E-4</v>
      </c>
      <c r="N47" s="53">
        <v>0.2997322</v>
      </c>
      <c r="O47" s="56">
        <v>150</v>
      </c>
      <c r="P47" s="56">
        <v>57</v>
      </c>
      <c r="Q47" s="60">
        <v>0.99172066666666669</v>
      </c>
      <c r="R47" s="60">
        <v>0.98045132702508186</v>
      </c>
      <c r="S47" s="60">
        <v>0.96876262792967271</v>
      </c>
      <c r="T47" s="51" t="s">
        <v>635</v>
      </c>
    </row>
    <row r="48" spans="1:20" s="83" customFormat="1" x14ac:dyDescent="0.25">
      <c r="A48" s="51" t="s">
        <v>637</v>
      </c>
      <c r="B48" s="51" t="s">
        <v>657</v>
      </c>
      <c r="C48" s="51" t="s">
        <v>39</v>
      </c>
      <c r="D48" s="51" t="s">
        <v>25</v>
      </c>
      <c r="E48" s="51">
        <v>224896239</v>
      </c>
      <c r="F48" s="51">
        <v>30</v>
      </c>
      <c r="G48" s="52">
        <v>5.773502691896258E-4</v>
      </c>
      <c r="H48" s="51">
        <v>50</v>
      </c>
      <c r="I48" s="53">
        <v>2.2038798000000002</v>
      </c>
      <c r="J48" s="55">
        <v>3.0896999999999999E-3</v>
      </c>
      <c r="K48" s="53">
        <v>1.8747845999999999</v>
      </c>
      <c r="L48" s="54">
        <v>6.8057300000000001E-2</v>
      </c>
      <c r="M48" s="55">
        <v>3.6329999999999999E-4</v>
      </c>
      <c r="N48" s="53">
        <v>0.25135849999999998</v>
      </c>
      <c r="O48" s="56">
        <v>150</v>
      </c>
      <c r="P48" s="56">
        <v>47</v>
      </c>
      <c r="Q48" s="60">
        <v>0.99046299999999998</v>
      </c>
      <c r="R48" s="60">
        <v>0.9777041597320274</v>
      </c>
      <c r="S48" s="60">
        <v>0.96580283513753307</v>
      </c>
      <c r="T48" s="51" t="s">
        <v>635</v>
      </c>
    </row>
    <row r="49" spans="1:20" s="83" customFormat="1" x14ac:dyDescent="0.25">
      <c r="A49" s="51" t="s">
        <v>637</v>
      </c>
      <c r="B49" s="51" t="s">
        <v>657</v>
      </c>
      <c r="C49" s="51" t="s">
        <v>39</v>
      </c>
      <c r="D49" s="51" t="s">
        <v>25</v>
      </c>
      <c r="E49" s="51">
        <v>224896726</v>
      </c>
      <c r="F49" s="51">
        <v>30</v>
      </c>
      <c r="G49" s="52">
        <v>5.773502691896258E-4</v>
      </c>
      <c r="H49" s="51">
        <v>50</v>
      </c>
      <c r="I49" s="53">
        <v>2.3302581999999998</v>
      </c>
      <c r="J49" s="55">
        <v>3.3243999999999999E-3</v>
      </c>
      <c r="K49" s="53">
        <v>2.009488699999999</v>
      </c>
      <c r="L49" s="54">
        <v>6.0253099999999997E-2</v>
      </c>
      <c r="M49" s="55">
        <v>3.388E-4</v>
      </c>
      <c r="N49" s="53">
        <v>0.25094899999999998</v>
      </c>
      <c r="O49" s="56">
        <v>150</v>
      </c>
      <c r="P49" s="56">
        <v>43</v>
      </c>
      <c r="Q49" s="60">
        <v>0.9905073333333333</v>
      </c>
      <c r="R49" s="60">
        <v>0.97786086207326151</v>
      </c>
      <c r="S49" s="60">
        <v>0.96525807085904181</v>
      </c>
      <c r="T49" s="51" t="s">
        <v>635</v>
      </c>
    </row>
    <row r="50" spans="1:20" s="83" customFormat="1" x14ac:dyDescent="0.25">
      <c r="A50" s="51" t="s">
        <v>637</v>
      </c>
      <c r="B50" s="51" t="s">
        <v>657</v>
      </c>
      <c r="C50" s="51" t="s">
        <v>39</v>
      </c>
      <c r="D50" s="51" t="s">
        <v>25</v>
      </c>
      <c r="E50" s="51">
        <v>224897226</v>
      </c>
      <c r="F50" s="51">
        <v>30</v>
      </c>
      <c r="G50" s="52">
        <v>5.773502691896258E-4</v>
      </c>
      <c r="H50" s="51">
        <v>50</v>
      </c>
      <c r="I50" s="53">
        <v>2.1795984000000002</v>
      </c>
      <c r="J50" s="55">
        <v>3.1779E-3</v>
      </c>
      <c r="K50" s="53">
        <v>1.9001413</v>
      </c>
      <c r="L50" s="54">
        <v>5.35232E-2</v>
      </c>
      <c r="M50" s="55">
        <v>3.1280000000000001E-4</v>
      </c>
      <c r="N50" s="53">
        <v>0.2167876</v>
      </c>
      <c r="O50" s="56">
        <v>150</v>
      </c>
      <c r="P50" s="56">
        <v>38</v>
      </c>
      <c r="Q50" s="60">
        <v>0.99196099999999998</v>
      </c>
      <c r="R50" s="60">
        <v>0.98119368115729055</v>
      </c>
      <c r="S50" s="60">
        <v>0.96945440515845993</v>
      </c>
      <c r="T50" s="51" t="s">
        <v>635</v>
      </c>
    </row>
    <row r="51" spans="1:20" s="83" customFormat="1" x14ac:dyDescent="0.25">
      <c r="A51" s="51" t="s">
        <v>637</v>
      </c>
      <c r="B51" s="51" t="s">
        <v>657</v>
      </c>
      <c r="C51" s="51" t="s">
        <v>39</v>
      </c>
      <c r="D51" s="51" t="s">
        <v>25</v>
      </c>
      <c r="E51" s="51">
        <v>224897714</v>
      </c>
      <c r="F51" s="51">
        <v>30</v>
      </c>
      <c r="G51" s="52">
        <v>5.773502691896258E-4</v>
      </c>
      <c r="H51" s="51">
        <v>50</v>
      </c>
      <c r="I51" s="53">
        <v>2.2031143000000002</v>
      </c>
      <c r="J51" s="55">
        <v>3.1072000000000001E-3</v>
      </c>
      <c r="K51" s="53">
        <v>1.8692465</v>
      </c>
      <c r="L51" s="54">
        <v>6.6222000000000003E-2</v>
      </c>
      <c r="M51" s="55">
        <v>3.7419999999999999E-4</v>
      </c>
      <c r="N51" s="53">
        <v>0.25784600000000002</v>
      </c>
      <c r="O51" s="56">
        <v>150</v>
      </c>
      <c r="P51" s="56">
        <v>48</v>
      </c>
      <c r="Q51" s="60">
        <v>0.99143999999999999</v>
      </c>
      <c r="R51" s="60">
        <v>0.97983758591715275</v>
      </c>
      <c r="S51" s="60">
        <v>0.9693184064098731</v>
      </c>
      <c r="T51" s="51" t="s">
        <v>635</v>
      </c>
    </row>
    <row r="52" spans="1:20" s="83" customFormat="1" x14ac:dyDescent="0.25">
      <c r="A52" s="51" t="s">
        <v>637</v>
      </c>
      <c r="B52" s="51" t="s">
        <v>657</v>
      </c>
      <c r="C52" s="51" t="s">
        <v>39</v>
      </c>
      <c r="D52" s="51" t="s">
        <v>25</v>
      </c>
      <c r="E52" s="51">
        <v>224898202</v>
      </c>
      <c r="F52" s="51">
        <v>30</v>
      </c>
      <c r="G52" s="52">
        <v>5.773502691896258E-4</v>
      </c>
      <c r="H52" s="51">
        <v>50</v>
      </c>
      <c r="I52" s="53">
        <v>2.2877318999999998</v>
      </c>
      <c r="J52" s="55">
        <v>3.066699999999999E-3</v>
      </c>
      <c r="K52" s="53">
        <v>1.9003857</v>
      </c>
      <c r="L52" s="54">
        <v>8.0918900000000002E-2</v>
      </c>
      <c r="M52" s="55">
        <v>4.3409999999999998E-4</v>
      </c>
      <c r="N52" s="53">
        <v>0.29653459999999998</v>
      </c>
      <c r="O52" s="56">
        <v>150</v>
      </c>
      <c r="P52" s="56">
        <v>57</v>
      </c>
      <c r="Q52" s="60">
        <v>0.99131233333333335</v>
      </c>
      <c r="R52" s="60">
        <v>0.97979105271722866</v>
      </c>
      <c r="S52" s="60">
        <v>0.96862767072115963</v>
      </c>
      <c r="T52" s="51" t="s">
        <v>635</v>
      </c>
    </row>
    <row r="53" spans="1:20" s="83" customFormat="1" x14ac:dyDescent="0.25">
      <c r="A53" s="51" t="s">
        <v>637</v>
      </c>
      <c r="B53" s="51" t="s">
        <v>657</v>
      </c>
      <c r="C53" s="51" t="s">
        <v>39</v>
      </c>
      <c r="D53" s="51" t="s">
        <v>25</v>
      </c>
      <c r="E53" s="51">
        <v>224898698</v>
      </c>
      <c r="F53" s="51">
        <v>30</v>
      </c>
      <c r="G53" s="52">
        <v>5.773502691896258E-4</v>
      </c>
      <c r="H53" s="51">
        <v>50</v>
      </c>
      <c r="I53" s="53">
        <v>2.1632699999999998</v>
      </c>
      <c r="J53" s="55">
        <v>3.1145000000000001E-3</v>
      </c>
      <c r="K53" s="53">
        <v>1.8876092</v>
      </c>
      <c r="L53" s="54">
        <v>5.4185700000000003E-2</v>
      </c>
      <c r="M53" s="55">
        <v>3.1339999999999997E-4</v>
      </c>
      <c r="N53" s="53">
        <v>0.21232880000000001</v>
      </c>
      <c r="O53" s="56">
        <v>150</v>
      </c>
      <c r="P53" s="56">
        <v>38</v>
      </c>
      <c r="Q53" s="60">
        <v>0.99140133333333336</v>
      </c>
      <c r="R53" s="60">
        <v>0.97965556279837107</v>
      </c>
      <c r="S53" s="60">
        <v>0.96812123271146866</v>
      </c>
      <c r="T53" s="51" t="s">
        <v>635</v>
      </c>
    </row>
    <row r="54" spans="1:20" s="83" customFormat="1" x14ac:dyDescent="0.25">
      <c r="A54" s="51" t="s">
        <v>637</v>
      </c>
      <c r="B54" s="51" t="s">
        <v>657</v>
      </c>
      <c r="C54" s="51" t="s">
        <v>39</v>
      </c>
      <c r="D54" s="51" t="s">
        <v>25</v>
      </c>
      <c r="E54" s="51">
        <v>224899182</v>
      </c>
      <c r="F54" s="51">
        <v>30</v>
      </c>
      <c r="G54" s="52">
        <v>5.773502691896258E-4</v>
      </c>
      <c r="H54" s="51">
        <v>50</v>
      </c>
      <c r="I54" s="53">
        <v>2.2169577</v>
      </c>
      <c r="J54" s="55">
        <v>3.0986E-3</v>
      </c>
      <c r="K54" s="53">
        <v>1.866777300000001</v>
      </c>
      <c r="L54" s="54">
        <v>6.8851700000000002E-2</v>
      </c>
      <c r="M54" s="55">
        <v>3.7379999999999998E-4</v>
      </c>
      <c r="N54" s="53">
        <v>0.27190920000000002</v>
      </c>
      <c r="O54" s="56">
        <v>150</v>
      </c>
      <c r="P54" s="56">
        <v>50</v>
      </c>
      <c r="Q54" s="60">
        <v>0.99192400000000003</v>
      </c>
      <c r="R54" s="60">
        <v>0.98096332731600311</v>
      </c>
      <c r="S54" s="60">
        <v>0.97016153660021764</v>
      </c>
      <c r="T54" s="51" t="s">
        <v>635</v>
      </c>
    </row>
    <row r="55" spans="1:20" s="83" customFormat="1" x14ac:dyDescent="0.25">
      <c r="A55" s="51" t="s">
        <v>637</v>
      </c>
      <c r="B55" s="51" t="s">
        <v>657</v>
      </c>
      <c r="C55" s="51" t="s">
        <v>39</v>
      </c>
      <c r="D55" s="51" t="s">
        <v>25</v>
      </c>
      <c r="E55" s="51">
        <v>224899672</v>
      </c>
      <c r="F55" s="51">
        <v>30</v>
      </c>
      <c r="G55" s="52">
        <v>5.773502691896258E-4</v>
      </c>
      <c r="H55" s="51">
        <v>50</v>
      </c>
      <c r="I55" s="53">
        <v>2.2356976999999998</v>
      </c>
      <c r="J55" s="55">
        <v>3.1541E-3</v>
      </c>
      <c r="K55" s="53">
        <v>1.8680802000000001</v>
      </c>
      <c r="L55" s="54">
        <v>7.6850299999999996E-2</v>
      </c>
      <c r="M55" s="55">
        <v>4.507E-4</v>
      </c>
      <c r="N55" s="53">
        <v>0.27619329999999997</v>
      </c>
      <c r="O55" s="56">
        <v>150</v>
      </c>
      <c r="P55" s="56">
        <v>53</v>
      </c>
      <c r="Q55" s="60">
        <v>0.99153199999999997</v>
      </c>
      <c r="R55" s="60">
        <v>0.980369353400393</v>
      </c>
      <c r="S55" s="60">
        <v>0.96849557966540567</v>
      </c>
      <c r="T55" s="51" t="s">
        <v>635</v>
      </c>
    </row>
    <row r="56" spans="1:20" s="83" customFormat="1" x14ac:dyDescent="0.25">
      <c r="A56" s="51" t="s">
        <v>637</v>
      </c>
      <c r="B56" s="51" t="s">
        <v>657</v>
      </c>
      <c r="C56" s="51" t="s">
        <v>39</v>
      </c>
      <c r="D56" s="51" t="s">
        <v>25</v>
      </c>
      <c r="E56" s="51">
        <v>224900164</v>
      </c>
      <c r="F56" s="51">
        <v>30</v>
      </c>
      <c r="G56" s="52">
        <v>5.773502691896258E-4</v>
      </c>
      <c r="H56" s="51">
        <v>50</v>
      </c>
      <c r="I56" s="53">
        <v>2.1617850000000001</v>
      </c>
      <c r="J56" s="55">
        <v>3.0353000000000012E-3</v>
      </c>
      <c r="K56" s="53">
        <v>1.8587012999999999</v>
      </c>
      <c r="L56" s="54">
        <v>6.0412300000000002E-2</v>
      </c>
      <c r="M56" s="55">
        <v>3.4029999999999998E-4</v>
      </c>
      <c r="N56" s="53">
        <v>0.2327494</v>
      </c>
      <c r="O56" s="56">
        <v>150</v>
      </c>
      <c r="P56" s="56">
        <v>43</v>
      </c>
      <c r="Q56" s="60">
        <v>0.99082933333333334</v>
      </c>
      <c r="R56" s="60">
        <v>0.97821187758570449</v>
      </c>
      <c r="S56" s="60">
        <v>0.96659791376222304</v>
      </c>
      <c r="T56" s="51" t="s">
        <v>635</v>
      </c>
    </row>
    <row r="57" spans="1:20" s="83" customFormat="1" x14ac:dyDescent="0.25">
      <c r="A57" s="51" t="s">
        <v>637</v>
      </c>
      <c r="B57" s="51" t="s">
        <v>657</v>
      </c>
      <c r="C57" s="51" t="s">
        <v>39</v>
      </c>
      <c r="D57" s="51" t="s">
        <v>25</v>
      </c>
      <c r="E57" s="51">
        <v>224900649</v>
      </c>
      <c r="F57" s="51">
        <v>30</v>
      </c>
      <c r="G57" s="52">
        <v>5.773502691896258E-4</v>
      </c>
      <c r="H57" s="51">
        <v>50</v>
      </c>
      <c r="I57" s="53">
        <v>2.2301205</v>
      </c>
      <c r="J57" s="55">
        <v>3.1278999999999999E-3</v>
      </c>
      <c r="K57" s="53">
        <v>1.8859117999999999</v>
      </c>
      <c r="L57" s="54">
        <v>6.7513000000000004E-2</v>
      </c>
      <c r="M57" s="55">
        <v>3.8099999999999999E-4</v>
      </c>
      <c r="N57" s="53">
        <v>0.26729429999999998</v>
      </c>
      <c r="O57" s="56">
        <v>150</v>
      </c>
      <c r="P57" s="56">
        <v>49</v>
      </c>
      <c r="Q57" s="60">
        <v>0.98987099999999995</v>
      </c>
      <c r="R57" s="60">
        <v>0.97634457141716124</v>
      </c>
      <c r="S57" s="60">
        <v>0.96391429450182498</v>
      </c>
      <c r="T57" s="51" t="s">
        <v>635</v>
      </c>
    </row>
    <row r="58" spans="1:20" s="83" customFormat="1" x14ac:dyDescent="0.25">
      <c r="A58" s="51" t="s">
        <v>637</v>
      </c>
      <c r="B58" s="51" t="s">
        <v>657</v>
      </c>
      <c r="C58" s="51" t="s">
        <v>39</v>
      </c>
      <c r="D58" s="51" t="s">
        <v>25</v>
      </c>
      <c r="E58" s="51">
        <v>224901142</v>
      </c>
      <c r="F58" s="51">
        <v>30</v>
      </c>
      <c r="G58" s="52">
        <v>5.773502691896258E-4</v>
      </c>
      <c r="H58" s="51">
        <v>50</v>
      </c>
      <c r="I58" s="53">
        <v>2.2751187000000002</v>
      </c>
      <c r="J58" s="55">
        <v>3.0994999999999998E-3</v>
      </c>
      <c r="K58" s="53">
        <v>1.8891773999999999</v>
      </c>
      <c r="L58" s="54">
        <v>7.9952700000000002E-2</v>
      </c>
      <c r="M58" s="55">
        <v>4.2049999999999998E-4</v>
      </c>
      <c r="N58" s="53">
        <v>0.29650470000000001</v>
      </c>
      <c r="O58" s="56">
        <v>150</v>
      </c>
      <c r="P58" s="56">
        <v>57</v>
      </c>
      <c r="Q58" s="60">
        <v>0.99049299999999996</v>
      </c>
      <c r="R58" s="60">
        <v>0.97758190582601101</v>
      </c>
      <c r="S58" s="60">
        <v>0.9659437349369957</v>
      </c>
      <c r="T58" s="51" t="s">
        <v>635</v>
      </c>
    </row>
    <row r="59" spans="1:20" s="83" customFormat="1" x14ac:dyDescent="0.25">
      <c r="A59" s="51" t="s">
        <v>637</v>
      </c>
      <c r="B59" s="51" t="s">
        <v>657</v>
      </c>
      <c r="C59" s="51" t="s">
        <v>39</v>
      </c>
      <c r="D59" s="51" t="s">
        <v>25</v>
      </c>
      <c r="E59" s="51">
        <v>224901642</v>
      </c>
      <c r="F59" s="51">
        <v>30</v>
      </c>
      <c r="G59" s="52">
        <v>5.773502691896258E-4</v>
      </c>
      <c r="H59" s="51">
        <v>50</v>
      </c>
      <c r="I59" s="53">
        <v>2.2645038999999998</v>
      </c>
      <c r="J59" s="55">
        <v>3.0958000000000001E-3</v>
      </c>
      <c r="K59" s="53">
        <v>1.9387812999999989</v>
      </c>
      <c r="L59" s="54">
        <v>6.5810999999999995E-2</v>
      </c>
      <c r="M59" s="55">
        <v>4.2999999999999999E-4</v>
      </c>
      <c r="N59" s="53">
        <v>0.24987000000000001</v>
      </c>
      <c r="O59" s="56">
        <v>150</v>
      </c>
      <c r="P59" s="56">
        <v>46</v>
      </c>
      <c r="Q59" s="60">
        <v>0.99065766666666666</v>
      </c>
      <c r="R59" s="60">
        <v>0.97811797013801716</v>
      </c>
      <c r="S59" s="60">
        <v>0.96603232600064504</v>
      </c>
      <c r="T59" s="51" t="s">
        <v>635</v>
      </c>
    </row>
    <row r="60" spans="1:20" s="83" customFormat="1" x14ac:dyDescent="0.25">
      <c r="A60" s="51" t="s">
        <v>637</v>
      </c>
      <c r="B60" s="51" t="s">
        <v>657</v>
      </c>
      <c r="C60" s="51" t="s">
        <v>39</v>
      </c>
      <c r="D60" s="51" t="s">
        <v>25</v>
      </c>
      <c r="E60" s="51">
        <v>224902137</v>
      </c>
      <c r="F60" s="51">
        <v>30</v>
      </c>
      <c r="G60" s="52">
        <v>5.773502691896258E-4</v>
      </c>
      <c r="H60" s="51">
        <v>50</v>
      </c>
      <c r="I60" s="53">
        <v>2.2535248999999999</v>
      </c>
      <c r="J60" s="55">
        <v>3.0883999999999998E-3</v>
      </c>
      <c r="K60" s="53">
        <v>1.9004734000000001</v>
      </c>
      <c r="L60" s="54">
        <v>7.3154899999999995E-2</v>
      </c>
      <c r="M60" s="55">
        <v>3.8279999999999998E-4</v>
      </c>
      <c r="N60" s="53">
        <v>0.26986080000000001</v>
      </c>
      <c r="O60" s="56">
        <v>150</v>
      </c>
      <c r="P60" s="56">
        <v>51</v>
      </c>
      <c r="Q60" s="60">
        <v>0.99068266666666671</v>
      </c>
      <c r="R60" s="60">
        <v>0.97834055557023014</v>
      </c>
      <c r="S60" s="60">
        <v>0.96674911204459402</v>
      </c>
      <c r="T60" s="51" t="s">
        <v>635</v>
      </c>
    </row>
    <row r="61" spans="1:20" s="83" customFormat="1" x14ac:dyDescent="0.25">
      <c r="A61" s="51" t="s">
        <v>637</v>
      </c>
      <c r="B61" s="51" t="s">
        <v>657</v>
      </c>
      <c r="C61" s="51" t="s">
        <v>39</v>
      </c>
      <c r="D61" s="51" t="s">
        <v>25</v>
      </c>
      <c r="E61" s="51">
        <v>224902630</v>
      </c>
      <c r="F61" s="51">
        <v>30</v>
      </c>
      <c r="G61" s="52">
        <v>5.773502691896258E-4</v>
      </c>
      <c r="H61" s="51">
        <v>50</v>
      </c>
      <c r="I61" s="53">
        <v>2.3786890000000001</v>
      </c>
      <c r="J61" s="55">
        <v>3.2726999999999999E-3</v>
      </c>
      <c r="K61" s="53">
        <v>2.0246574000000011</v>
      </c>
      <c r="L61" s="54">
        <v>7.1912599999999993E-2</v>
      </c>
      <c r="M61" s="55">
        <v>4.2920000000000002E-4</v>
      </c>
      <c r="N61" s="53">
        <v>0.27220080000000002</v>
      </c>
      <c r="O61" s="56">
        <v>150</v>
      </c>
      <c r="P61" s="56">
        <v>47</v>
      </c>
      <c r="Q61" s="60">
        <v>0.99330033333333334</v>
      </c>
      <c r="R61" s="60">
        <v>0.98436468174978686</v>
      </c>
      <c r="S61" s="60">
        <v>0.97412941838999723</v>
      </c>
      <c r="T61" s="51" t="s">
        <v>635</v>
      </c>
    </row>
    <row r="62" spans="1:20" s="83" customFormat="1" x14ac:dyDescent="0.25">
      <c r="A62" s="51" t="s">
        <v>637</v>
      </c>
      <c r="B62" s="51" t="s">
        <v>657</v>
      </c>
      <c r="C62" s="51" t="s">
        <v>39</v>
      </c>
      <c r="D62" s="51" t="s">
        <v>25</v>
      </c>
      <c r="E62" s="51">
        <v>224903137</v>
      </c>
      <c r="F62" s="51">
        <v>30</v>
      </c>
      <c r="G62" s="52">
        <v>5.773502691896258E-4</v>
      </c>
      <c r="H62" s="51">
        <v>50</v>
      </c>
      <c r="I62" s="53">
        <v>2.2083887999999998</v>
      </c>
      <c r="J62" s="55">
        <v>3.1216E-3</v>
      </c>
      <c r="K62" s="53">
        <v>1.8873450000000001</v>
      </c>
      <c r="L62" s="54">
        <v>6.4527299999999996E-2</v>
      </c>
      <c r="M62" s="55">
        <v>3.634E-4</v>
      </c>
      <c r="N62" s="53">
        <v>0.2471757</v>
      </c>
      <c r="O62" s="56">
        <v>150</v>
      </c>
      <c r="P62" s="56">
        <v>47</v>
      </c>
      <c r="Q62" s="60">
        <v>0.9910026666666667</v>
      </c>
      <c r="R62" s="60">
        <v>0.97917286101346901</v>
      </c>
      <c r="S62" s="60">
        <v>0.96702026268400265</v>
      </c>
      <c r="T62" s="51" t="s">
        <v>635</v>
      </c>
    </row>
    <row r="63" spans="1:20" s="83" customFormat="1" x14ac:dyDescent="0.25">
      <c r="A63" s="51" t="s">
        <v>637</v>
      </c>
      <c r="B63" s="51" t="s">
        <v>657</v>
      </c>
      <c r="C63" s="51" t="s">
        <v>39</v>
      </c>
      <c r="D63" s="51" t="s">
        <v>25</v>
      </c>
      <c r="E63" s="51">
        <v>224903626</v>
      </c>
      <c r="F63" s="51">
        <v>30</v>
      </c>
      <c r="G63" s="52">
        <v>5.773502691896258E-4</v>
      </c>
      <c r="H63" s="51">
        <v>50</v>
      </c>
      <c r="I63" s="53">
        <v>2.2452340999999998</v>
      </c>
      <c r="J63" s="55">
        <v>3.1743000000000001E-3</v>
      </c>
      <c r="K63" s="53">
        <v>1.8820691000000001</v>
      </c>
      <c r="L63" s="54">
        <v>7.4338600000000005E-2</v>
      </c>
      <c r="M63" s="55">
        <v>3.9859999999999999E-4</v>
      </c>
      <c r="N63" s="53">
        <v>0.27933839999999999</v>
      </c>
      <c r="O63" s="56">
        <v>150</v>
      </c>
      <c r="P63" s="56">
        <v>53</v>
      </c>
      <c r="Q63" s="60">
        <v>0.99080233333333334</v>
      </c>
      <c r="R63" s="60">
        <v>0.9787718612940971</v>
      </c>
      <c r="S63" s="60">
        <v>0.96689565872148187</v>
      </c>
      <c r="T63" s="51" t="s">
        <v>635</v>
      </c>
    </row>
    <row r="64" spans="1:20" s="83" customFormat="1" x14ac:dyDescent="0.25">
      <c r="A64" s="51" t="s">
        <v>637</v>
      </c>
      <c r="B64" s="51" t="s">
        <v>657</v>
      </c>
      <c r="C64" s="51" t="s">
        <v>39</v>
      </c>
      <c r="D64" s="51" t="s">
        <v>25</v>
      </c>
      <c r="E64" s="51">
        <v>224904119</v>
      </c>
      <c r="F64" s="51">
        <v>30</v>
      </c>
      <c r="G64" s="52">
        <v>5.773502691896258E-4</v>
      </c>
      <c r="H64" s="51">
        <v>50</v>
      </c>
      <c r="I64" s="53">
        <v>2.1795363999999999</v>
      </c>
      <c r="J64" s="55">
        <v>3.0990000000000011E-3</v>
      </c>
      <c r="K64" s="53">
        <v>1.8812878</v>
      </c>
      <c r="L64" s="54">
        <v>5.7818700000000001E-2</v>
      </c>
      <c r="M64" s="55">
        <v>3.302E-4</v>
      </c>
      <c r="N64" s="53">
        <v>0.23090469999999999</v>
      </c>
      <c r="O64" s="56">
        <v>150</v>
      </c>
      <c r="P64" s="56">
        <v>41</v>
      </c>
      <c r="Q64" s="60">
        <v>0.99251933333333331</v>
      </c>
      <c r="R64" s="60">
        <v>0.98284686434806146</v>
      </c>
      <c r="S64" s="60">
        <v>0.97152059546288227</v>
      </c>
      <c r="T64" s="51" t="s">
        <v>635</v>
      </c>
    </row>
    <row r="65" spans="1:20" s="83" customFormat="1" x14ac:dyDescent="0.25">
      <c r="A65" s="51" t="s">
        <v>637</v>
      </c>
      <c r="B65" s="51" t="s">
        <v>657</v>
      </c>
      <c r="C65" s="51" t="s">
        <v>39</v>
      </c>
      <c r="D65" s="51" t="s">
        <v>25</v>
      </c>
      <c r="E65" s="51">
        <v>224904605</v>
      </c>
      <c r="F65" s="51">
        <v>30</v>
      </c>
      <c r="G65" s="52">
        <v>5.773502691896258E-4</v>
      </c>
      <c r="H65" s="51">
        <v>50</v>
      </c>
      <c r="I65" s="53">
        <v>2.2375025000000002</v>
      </c>
      <c r="J65" s="55">
        <v>3.1050999999999991E-3</v>
      </c>
      <c r="K65" s="53">
        <v>1.8952378999999999</v>
      </c>
      <c r="L65" s="54">
        <v>6.9456199999999996E-2</v>
      </c>
      <c r="M65" s="55">
        <v>3.858E-4</v>
      </c>
      <c r="N65" s="53">
        <v>0.2633548</v>
      </c>
      <c r="O65" s="56">
        <v>150</v>
      </c>
      <c r="P65" s="56">
        <v>49</v>
      </c>
      <c r="Q65" s="60">
        <v>0.98964200000000002</v>
      </c>
      <c r="R65" s="60">
        <v>0.97587143002483012</v>
      </c>
      <c r="S65" s="60">
        <v>0.96329693247625503</v>
      </c>
      <c r="T65" s="51" t="s">
        <v>635</v>
      </c>
    </row>
    <row r="66" spans="1:20" s="83" customFormat="1" x14ac:dyDescent="0.25">
      <c r="A66" s="51" t="s">
        <v>637</v>
      </c>
      <c r="B66" s="51" t="s">
        <v>657</v>
      </c>
      <c r="C66" s="51" t="s">
        <v>39</v>
      </c>
      <c r="D66" s="51" t="s">
        <v>25</v>
      </c>
      <c r="E66" s="51">
        <v>224905095</v>
      </c>
      <c r="F66" s="51">
        <v>30</v>
      </c>
      <c r="G66" s="52">
        <v>5.773502691896258E-4</v>
      </c>
      <c r="H66" s="51">
        <v>50</v>
      </c>
      <c r="I66" s="53">
        <v>2.2487083000000001</v>
      </c>
      <c r="J66" s="55">
        <v>3.0906000000000002E-3</v>
      </c>
      <c r="K66" s="53">
        <v>1.8965093</v>
      </c>
      <c r="L66" s="54">
        <v>6.77677E-2</v>
      </c>
      <c r="M66" s="55">
        <v>4.351E-4</v>
      </c>
      <c r="N66" s="53">
        <v>0.2750319</v>
      </c>
      <c r="O66" s="56">
        <v>150</v>
      </c>
      <c r="P66" s="56">
        <v>50</v>
      </c>
      <c r="Q66" s="60">
        <v>0.99074833333333334</v>
      </c>
      <c r="R66" s="60">
        <v>0.97893554580486752</v>
      </c>
      <c r="S66" s="60">
        <v>0.96688491138289512</v>
      </c>
      <c r="T66" s="51" t="s">
        <v>635</v>
      </c>
    </row>
    <row r="67" spans="1:20" s="83" customFormat="1" x14ac:dyDescent="0.25">
      <c r="A67" s="51" t="s">
        <v>637</v>
      </c>
      <c r="B67" s="51" t="s">
        <v>657</v>
      </c>
      <c r="C67" s="51" t="s">
        <v>39</v>
      </c>
      <c r="D67" s="51" t="s">
        <v>25</v>
      </c>
      <c r="E67" s="51">
        <v>224905589</v>
      </c>
      <c r="F67" s="51">
        <v>30</v>
      </c>
      <c r="G67" s="52">
        <v>5.773502691896258E-4</v>
      </c>
      <c r="H67" s="51">
        <v>50</v>
      </c>
      <c r="I67" s="53">
        <v>2.2427386999999999</v>
      </c>
      <c r="J67" s="55">
        <v>3.0933000000000011E-3</v>
      </c>
      <c r="K67" s="53">
        <v>1.867094</v>
      </c>
      <c r="L67" s="54">
        <v>7.5926599999999997E-2</v>
      </c>
      <c r="M67" s="55">
        <v>4.0739999999999998E-4</v>
      </c>
      <c r="N67" s="53">
        <v>0.28985499999999997</v>
      </c>
      <c r="O67" s="56">
        <v>150</v>
      </c>
      <c r="P67" s="56">
        <v>54</v>
      </c>
      <c r="Q67" s="60">
        <v>0.99021766666666666</v>
      </c>
      <c r="R67" s="60">
        <v>0.97741594059592851</v>
      </c>
      <c r="S67" s="60">
        <v>0.96543474654339656</v>
      </c>
      <c r="T67" s="51" t="s">
        <v>635</v>
      </c>
    </row>
    <row r="68" spans="1:20" s="83" customFormat="1" x14ac:dyDescent="0.25">
      <c r="A68" s="51" t="s">
        <v>637</v>
      </c>
      <c r="B68" s="51" t="s">
        <v>657</v>
      </c>
      <c r="C68" s="51" t="s">
        <v>39</v>
      </c>
      <c r="D68" s="51" t="s">
        <v>25</v>
      </c>
      <c r="E68" s="51">
        <v>224906080</v>
      </c>
      <c r="F68" s="51">
        <v>30</v>
      </c>
      <c r="G68" s="52">
        <v>5.773502691896258E-4</v>
      </c>
      <c r="H68" s="51">
        <v>50</v>
      </c>
      <c r="I68" s="53">
        <v>2.2747887000000002</v>
      </c>
      <c r="J68" s="55">
        <v>3.0482999999999999E-3</v>
      </c>
      <c r="K68" s="53">
        <v>1.8791806</v>
      </c>
      <c r="L68" s="54">
        <v>8.2364999999999994E-2</v>
      </c>
      <c r="M68" s="55">
        <v>4.2739999999999998E-4</v>
      </c>
      <c r="N68" s="53">
        <v>0.30338110000000001</v>
      </c>
      <c r="O68" s="56">
        <v>150</v>
      </c>
      <c r="P68" s="56">
        <v>59</v>
      </c>
      <c r="Q68" s="60">
        <v>0.99056133333333329</v>
      </c>
      <c r="R68" s="60">
        <v>0.97806803162130851</v>
      </c>
      <c r="S68" s="60">
        <v>0.96590302908815806</v>
      </c>
      <c r="T68" s="51" t="s">
        <v>635</v>
      </c>
    </row>
    <row r="69" spans="1:20" s="83" customFormat="1" x14ac:dyDescent="0.25">
      <c r="A69" s="51" t="s">
        <v>637</v>
      </c>
      <c r="B69" s="51" t="s">
        <v>657</v>
      </c>
      <c r="C69" s="51" t="s">
        <v>39</v>
      </c>
      <c r="D69" s="51" t="s">
        <v>25</v>
      </c>
      <c r="E69" s="51">
        <v>224906576</v>
      </c>
      <c r="F69" s="51">
        <v>30</v>
      </c>
      <c r="G69" s="52">
        <v>5.773502691896258E-4</v>
      </c>
      <c r="H69" s="51">
        <v>50</v>
      </c>
      <c r="I69" s="53">
        <v>2.2271912</v>
      </c>
      <c r="J69" s="55">
        <v>2.9876E-3</v>
      </c>
      <c r="K69" s="53">
        <v>1.9091750000000001</v>
      </c>
      <c r="L69" s="54">
        <v>6.2672599999999995E-2</v>
      </c>
      <c r="M69" s="55">
        <v>3.4949999999999998E-4</v>
      </c>
      <c r="N69" s="53">
        <v>0.24631439999999999</v>
      </c>
      <c r="O69" s="56">
        <v>150</v>
      </c>
      <c r="P69" s="56">
        <v>44</v>
      </c>
      <c r="Q69" s="60">
        <v>0.99238466666666669</v>
      </c>
      <c r="R69" s="60">
        <v>0.9821166892964901</v>
      </c>
      <c r="S69" s="60">
        <v>0.97067085267866837</v>
      </c>
      <c r="T69" s="51" t="s">
        <v>635</v>
      </c>
    </row>
    <row r="70" spans="1:20" s="83" customFormat="1" x14ac:dyDescent="0.25">
      <c r="A70" s="51" t="s">
        <v>637</v>
      </c>
      <c r="B70" s="51" t="s">
        <v>657</v>
      </c>
      <c r="C70" s="51" t="s">
        <v>39</v>
      </c>
      <c r="D70" s="51" t="s">
        <v>25</v>
      </c>
      <c r="E70" s="51">
        <v>224907066</v>
      </c>
      <c r="F70" s="51">
        <v>30</v>
      </c>
      <c r="G70" s="52">
        <v>5.773502691896258E-4</v>
      </c>
      <c r="H70" s="51">
        <v>50</v>
      </c>
      <c r="I70" s="53">
        <v>2.2178795999999998</v>
      </c>
      <c r="J70" s="55">
        <v>3.0428E-3</v>
      </c>
      <c r="K70" s="53">
        <v>1.8875625</v>
      </c>
      <c r="L70" s="54">
        <v>6.4366199999999998E-2</v>
      </c>
      <c r="M70" s="55">
        <v>3.4459999999999997E-4</v>
      </c>
      <c r="N70" s="53">
        <v>0.25682509999999997</v>
      </c>
      <c r="O70" s="56">
        <v>150</v>
      </c>
      <c r="P70" s="56">
        <v>45</v>
      </c>
      <c r="Q70" s="60">
        <v>0.99127966666666667</v>
      </c>
      <c r="R70" s="60">
        <v>0.97970669857444304</v>
      </c>
      <c r="S70" s="60">
        <v>0.96778544635852715</v>
      </c>
      <c r="T70" s="51" t="s">
        <v>635</v>
      </c>
    </row>
    <row r="71" spans="1:20" s="83" customFormat="1" x14ac:dyDescent="0.25">
      <c r="A71" s="51" t="s">
        <v>637</v>
      </c>
      <c r="B71" s="51" t="s">
        <v>657</v>
      </c>
      <c r="C71" s="51" t="s">
        <v>39</v>
      </c>
      <c r="D71" s="51" t="s">
        <v>25</v>
      </c>
      <c r="E71" s="51">
        <v>224907557</v>
      </c>
      <c r="F71" s="51">
        <v>30</v>
      </c>
      <c r="G71" s="52">
        <v>5.773502691896258E-4</v>
      </c>
      <c r="H71" s="51">
        <v>50</v>
      </c>
      <c r="I71" s="53">
        <v>2.2435155</v>
      </c>
      <c r="J71" s="55">
        <v>3.0893000000000001E-3</v>
      </c>
      <c r="K71" s="53">
        <v>1.8859996000000001</v>
      </c>
      <c r="L71" s="54">
        <v>7.5652899999999995E-2</v>
      </c>
      <c r="M71" s="55">
        <v>3.9120000000000002E-4</v>
      </c>
      <c r="N71" s="53">
        <v>0.27183740000000001</v>
      </c>
      <c r="O71" s="56">
        <v>150</v>
      </c>
      <c r="P71" s="56">
        <v>52</v>
      </c>
      <c r="Q71" s="60">
        <v>0.99232233333333331</v>
      </c>
      <c r="R71" s="60">
        <v>0.98191969913104782</v>
      </c>
      <c r="S71" s="60">
        <v>0.97028002928808743</v>
      </c>
      <c r="T71" s="51" t="s">
        <v>635</v>
      </c>
    </row>
    <row r="72" spans="1:20" s="83" customFormat="1" x14ac:dyDescent="0.25">
      <c r="A72" s="51" t="s">
        <v>637</v>
      </c>
      <c r="B72" s="51" t="s">
        <v>657</v>
      </c>
      <c r="C72" s="51" t="s">
        <v>39</v>
      </c>
      <c r="D72" s="51" t="s">
        <v>25</v>
      </c>
      <c r="E72" s="51">
        <v>224908048</v>
      </c>
      <c r="F72" s="51">
        <v>30</v>
      </c>
      <c r="G72" s="52">
        <v>5.773502691896258E-4</v>
      </c>
      <c r="H72" s="51">
        <v>50</v>
      </c>
      <c r="I72" s="53">
        <v>2.2190908999999999</v>
      </c>
      <c r="J72" s="55">
        <v>3.0634E-3</v>
      </c>
      <c r="K72" s="53">
        <v>1.8897834</v>
      </c>
      <c r="L72" s="54">
        <v>6.5143699999999999E-2</v>
      </c>
      <c r="M72" s="55">
        <v>3.6029999999999998E-4</v>
      </c>
      <c r="N72" s="53">
        <v>0.25479990000000002</v>
      </c>
      <c r="O72" s="56">
        <v>150</v>
      </c>
      <c r="P72" s="56">
        <v>47</v>
      </c>
      <c r="Q72" s="60">
        <v>0.99171799999999999</v>
      </c>
      <c r="R72" s="60">
        <v>0.98063875143629642</v>
      </c>
      <c r="S72" s="60">
        <v>0.9691217844398603</v>
      </c>
      <c r="T72" s="51" t="s">
        <v>635</v>
      </c>
    </row>
    <row r="73" spans="1:20" s="83" customFormat="1" x14ac:dyDescent="0.25">
      <c r="A73" s="51" t="s">
        <v>637</v>
      </c>
      <c r="B73" s="51" t="s">
        <v>657</v>
      </c>
      <c r="C73" s="51" t="s">
        <v>39</v>
      </c>
      <c r="D73" s="51" t="s">
        <v>25</v>
      </c>
      <c r="E73" s="51">
        <v>224908538</v>
      </c>
      <c r="F73" s="51">
        <v>30</v>
      </c>
      <c r="G73" s="52">
        <v>5.773502691896258E-4</v>
      </c>
      <c r="H73" s="51">
        <v>50</v>
      </c>
      <c r="I73" s="53">
        <v>2.1671021000000001</v>
      </c>
      <c r="J73" s="55">
        <v>3.0603000000000002E-3</v>
      </c>
      <c r="K73" s="53">
        <v>1.8668965</v>
      </c>
      <c r="L73" s="54">
        <v>6.0948799999999997E-2</v>
      </c>
      <c r="M73" s="55">
        <v>3.9819999999999998E-4</v>
      </c>
      <c r="N73" s="53">
        <v>0.2301695</v>
      </c>
      <c r="O73" s="56">
        <v>150</v>
      </c>
      <c r="P73" s="56">
        <v>41</v>
      </c>
      <c r="Q73" s="60">
        <v>0.99044900000000002</v>
      </c>
      <c r="R73" s="60">
        <v>0.97796548929902438</v>
      </c>
      <c r="S73" s="60">
        <v>0.96620947028801718</v>
      </c>
      <c r="T73" s="51" t="s">
        <v>635</v>
      </c>
    </row>
    <row r="74" spans="1:20" s="83" customFormat="1" x14ac:dyDescent="0.25">
      <c r="A74" s="51" t="s">
        <v>637</v>
      </c>
      <c r="B74" s="51" t="s">
        <v>657</v>
      </c>
      <c r="C74" s="51" t="s">
        <v>39</v>
      </c>
      <c r="D74" s="51" t="s">
        <v>25</v>
      </c>
      <c r="E74" s="51">
        <v>224909030</v>
      </c>
      <c r="F74" s="51">
        <v>30</v>
      </c>
      <c r="G74" s="52">
        <v>5.773502691896258E-4</v>
      </c>
      <c r="H74" s="51">
        <v>50</v>
      </c>
      <c r="I74" s="53">
        <v>2.2220686000000001</v>
      </c>
      <c r="J74" s="55">
        <v>3.1007999999999999E-3</v>
      </c>
      <c r="K74" s="53">
        <v>1.9131290000000001</v>
      </c>
      <c r="L74" s="54">
        <v>6.0645299999999999E-2</v>
      </c>
      <c r="M74" s="55">
        <v>3.4390000000000001E-4</v>
      </c>
      <c r="N74" s="53">
        <v>0.23890600000000001</v>
      </c>
      <c r="O74" s="56">
        <v>150</v>
      </c>
      <c r="P74" s="56">
        <v>44</v>
      </c>
      <c r="Q74" s="60">
        <v>0.98997333333333337</v>
      </c>
      <c r="R74" s="60">
        <v>0.97653954224117756</v>
      </c>
      <c r="S74" s="60">
        <v>0.96411838679609774</v>
      </c>
      <c r="T74" s="51" t="s">
        <v>635</v>
      </c>
    </row>
    <row r="75" spans="1:20" s="83" customFormat="1" x14ac:dyDescent="0.25">
      <c r="A75" s="51" t="s">
        <v>637</v>
      </c>
      <c r="B75" s="51" t="s">
        <v>657</v>
      </c>
      <c r="C75" s="51" t="s">
        <v>39</v>
      </c>
      <c r="D75" s="51" t="s">
        <v>25</v>
      </c>
      <c r="E75" s="51">
        <v>224909520</v>
      </c>
      <c r="F75" s="51">
        <v>30</v>
      </c>
      <c r="G75" s="52">
        <v>5.773502691896258E-4</v>
      </c>
      <c r="H75" s="51">
        <v>50</v>
      </c>
      <c r="I75" s="53">
        <v>2.1755228999999998</v>
      </c>
      <c r="J75" s="55">
        <v>3.0454000000000002E-3</v>
      </c>
      <c r="K75" s="53">
        <v>1.9089404000000001</v>
      </c>
      <c r="L75" s="54">
        <v>5.0235399999999999E-2</v>
      </c>
      <c r="M75" s="55">
        <v>3.0279999999999999E-4</v>
      </c>
      <c r="N75" s="53">
        <v>0.2069655</v>
      </c>
      <c r="O75" s="56">
        <v>150</v>
      </c>
      <c r="P75" s="56">
        <v>36</v>
      </c>
      <c r="Q75" s="60">
        <v>0.99260566666666672</v>
      </c>
      <c r="R75" s="60">
        <v>0.98239189123326753</v>
      </c>
      <c r="S75" s="60">
        <v>0.97133165779531405</v>
      </c>
      <c r="T75" s="51" t="s">
        <v>635</v>
      </c>
    </row>
    <row r="76" spans="1:20" s="83" customFormat="1" x14ac:dyDescent="0.25">
      <c r="A76" s="51" t="s">
        <v>637</v>
      </c>
      <c r="B76" s="51" t="s">
        <v>657</v>
      </c>
      <c r="C76" s="51" t="s">
        <v>39</v>
      </c>
      <c r="D76" s="51" t="s">
        <v>25</v>
      </c>
      <c r="E76" s="51">
        <v>224910005</v>
      </c>
      <c r="F76" s="51">
        <v>30</v>
      </c>
      <c r="G76" s="52">
        <v>5.773502691896258E-4</v>
      </c>
      <c r="H76" s="51">
        <v>50</v>
      </c>
      <c r="I76" s="53">
        <v>2.2759081999999999</v>
      </c>
      <c r="J76" s="55">
        <v>3.0826E-3</v>
      </c>
      <c r="K76" s="53">
        <v>1.8957149</v>
      </c>
      <c r="L76" s="54">
        <v>7.9092999999999997E-2</v>
      </c>
      <c r="M76" s="55">
        <v>4.059E-4</v>
      </c>
      <c r="N76" s="53">
        <v>0.29137839999999998</v>
      </c>
      <c r="O76" s="56">
        <v>150</v>
      </c>
      <c r="P76" s="56">
        <v>56</v>
      </c>
      <c r="Q76" s="60">
        <v>0.99063333333333337</v>
      </c>
      <c r="R76" s="60">
        <v>0.97812537691764989</v>
      </c>
      <c r="S76" s="60">
        <v>0.96550530131951051</v>
      </c>
      <c r="T76" s="51" t="s">
        <v>635</v>
      </c>
    </row>
    <row r="77" spans="1:20" s="83" customFormat="1" x14ac:dyDescent="0.25">
      <c r="A77" s="51" t="s">
        <v>637</v>
      </c>
      <c r="B77" s="51" t="s">
        <v>657</v>
      </c>
      <c r="C77" s="51" t="s">
        <v>39</v>
      </c>
      <c r="D77" s="51" t="s">
        <v>25</v>
      </c>
      <c r="E77" s="51">
        <v>224910501</v>
      </c>
      <c r="F77" s="51">
        <v>30</v>
      </c>
      <c r="G77" s="52">
        <v>5.773502691896258E-4</v>
      </c>
      <c r="H77" s="51">
        <v>50</v>
      </c>
      <c r="I77" s="53">
        <v>2.2102400000000002</v>
      </c>
      <c r="J77" s="55">
        <v>3.026500000000001E-3</v>
      </c>
      <c r="K77" s="53">
        <v>1.8771496999999999</v>
      </c>
      <c r="L77" s="54">
        <v>6.4930000000000002E-2</v>
      </c>
      <c r="M77" s="55">
        <v>3.5570000000000003E-4</v>
      </c>
      <c r="N77" s="53">
        <v>0.25922499999999998</v>
      </c>
      <c r="O77" s="56">
        <v>150</v>
      </c>
      <c r="P77" s="56">
        <v>46</v>
      </c>
      <c r="Q77" s="60">
        <v>0.99144766666666662</v>
      </c>
      <c r="R77" s="60">
        <v>0.97997437730445558</v>
      </c>
      <c r="S77" s="60">
        <v>0.96917599317802783</v>
      </c>
      <c r="T77" s="51" t="s">
        <v>635</v>
      </c>
    </row>
    <row r="78" spans="1:20" s="83" customFormat="1" x14ac:dyDescent="0.25">
      <c r="A78" s="51" t="s">
        <v>637</v>
      </c>
      <c r="B78" s="51" t="s">
        <v>657</v>
      </c>
      <c r="C78" s="51" t="s">
        <v>39</v>
      </c>
      <c r="D78" s="51" t="s">
        <v>25</v>
      </c>
      <c r="E78" s="51">
        <v>224910990</v>
      </c>
      <c r="F78" s="51">
        <v>30</v>
      </c>
      <c r="G78" s="52">
        <v>5.773502691896258E-4</v>
      </c>
      <c r="H78" s="51">
        <v>50</v>
      </c>
      <c r="I78" s="53">
        <v>2.2198077999999999</v>
      </c>
      <c r="J78" s="55">
        <v>3.0463999999999999E-3</v>
      </c>
      <c r="K78" s="53">
        <v>1.8577748000000009</v>
      </c>
      <c r="L78" s="54">
        <v>7.1758699999999995E-2</v>
      </c>
      <c r="M78" s="55">
        <v>3.902E-4</v>
      </c>
      <c r="N78" s="53">
        <v>0.28101710000000002</v>
      </c>
      <c r="O78" s="56">
        <v>150</v>
      </c>
      <c r="P78" s="56">
        <v>51</v>
      </c>
      <c r="Q78" s="60">
        <v>0.99250799999999995</v>
      </c>
      <c r="R78" s="60">
        <v>0.98250966291561603</v>
      </c>
      <c r="S78" s="60">
        <v>0.97181246486380413</v>
      </c>
      <c r="T78" s="51" t="s">
        <v>635</v>
      </c>
    </row>
    <row r="79" spans="1:20" s="83" customFormat="1" x14ac:dyDescent="0.25">
      <c r="A79" s="51" t="s">
        <v>637</v>
      </c>
      <c r="B79" s="51" t="s">
        <v>657</v>
      </c>
      <c r="C79" s="51" t="s">
        <v>39</v>
      </c>
      <c r="D79" s="51" t="s">
        <v>25</v>
      </c>
      <c r="E79" s="51">
        <v>224911482</v>
      </c>
      <c r="F79" s="51">
        <v>30</v>
      </c>
      <c r="G79" s="52">
        <v>5.773502691896258E-4</v>
      </c>
      <c r="H79" s="51">
        <v>50</v>
      </c>
      <c r="I79" s="53">
        <v>2.2975376999999999</v>
      </c>
      <c r="J79" s="55">
        <v>3.1110999999999999E-3</v>
      </c>
      <c r="K79" s="53">
        <v>1.9559872</v>
      </c>
      <c r="L79" s="54">
        <v>6.5011899999999997E-2</v>
      </c>
      <c r="M79" s="55">
        <v>3.8999999999999999E-4</v>
      </c>
      <c r="N79" s="53">
        <v>0.26657199999999998</v>
      </c>
      <c r="O79" s="56">
        <v>150</v>
      </c>
      <c r="P79" s="56">
        <v>50</v>
      </c>
      <c r="Q79" s="60">
        <v>0.99044600000000005</v>
      </c>
      <c r="R79" s="60">
        <v>0.97789567907682085</v>
      </c>
      <c r="S79" s="60">
        <v>0.96624963219920912</v>
      </c>
      <c r="T79" s="51" t="s">
        <v>635</v>
      </c>
    </row>
    <row r="80" spans="1:20" s="83" customFormat="1" x14ac:dyDescent="0.25">
      <c r="A80" s="51" t="s">
        <v>637</v>
      </c>
      <c r="B80" s="51" t="s">
        <v>657</v>
      </c>
      <c r="C80" s="51" t="s">
        <v>39</v>
      </c>
      <c r="D80" s="51" t="s">
        <v>25</v>
      </c>
      <c r="E80" s="51">
        <v>224911980</v>
      </c>
      <c r="F80" s="51">
        <v>30</v>
      </c>
      <c r="G80" s="52">
        <v>5.773502691896258E-4</v>
      </c>
      <c r="H80" s="51">
        <v>50</v>
      </c>
      <c r="I80" s="53">
        <v>2.1989274999999999</v>
      </c>
      <c r="J80" s="55">
        <v>3.0928000000000001E-3</v>
      </c>
      <c r="K80" s="53">
        <v>1.8782648</v>
      </c>
      <c r="L80" s="54">
        <v>6.7077300000000006E-2</v>
      </c>
      <c r="M80" s="55">
        <v>3.458E-4</v>
      </c>
      <c r="N80" s="53">
        <v>0.2434558</v>
      </c>
      <c r="O80" s="56">
        <v>150</v>
      </c>
      <c r="P80" s="56">
        <v>45</v>
      </c>
      <c r="Q80" s="60">
        <v>0.99154699999999996</v>
      </c>
      <c r="R80" s="60">
        <v>0.98028989121489774</v>
      </c>
      <c r="S80" s="60">
        <v>0.96895560673992864</v>
      </c>
      <c r="T80" s="51" t="s">
        <v>635</v>
      </c>
    </row>
    <row r="81" spans="1:20" s="83" customFormat="1" x14ac:dyDescent="0.25">
      <c r="A81" s="51" t="s">
        <v>637</v>
      </c>
      <c r="B81" s="51" t="s">
        <v>657</v>
      </c>
      <c r="C81" s="51" t="s">
        <v>39</v>
      </c>
      <c r="D81" s="51" t="s">
        <v>25</v>
      </c>
      <c r="E81" s="51">
        <v>224912468</v>
      </c>
      <c r="F81" s="51">
        <v>30</v>
      </c>
      <c r="G81" s="52">
        <v>5.773502691896258E-4</v>
      </c>
      <c r="H81" s="51">
        <v>50</v>
      </c>
      <c r="I81" s="53">
        <v>2.1665052</v>
      </c>
      <c r="J81" s="55">
        <v>3.0818E-3</v>
      </c>
      <c r="K81" s="53">
        <v>1.9072112000000001</v>
      </c>
      <c r="L81" s="54">
        <v>4.9124300000000003E-2</v>
      </c>
      <c r="M81" s="55">
        <v>2.8959999999999999E-4</v>
      </c>
      <c r="N81" s="53">
        <v>0.2005334</v>
      </c>
      <c r="O81" s="56">
        <v>150</v>
      </c>
      <c r="P81" s="56">
        <v>34</v>
      </c>
      <c r="Q81" s="60">
        <v>0.99363166666666669</v>
      </c>
      <c r="R81" s="60">
        <v>0.98517336911491904</v>
      </c>
      <c r="S81" s="60">
        <v>0.97489816181753719</v>
      </c>
      <c r="T81" s="51" t="s">
        <v>635</v>
      </c>
    </row>
    <row r="82" spans="1:20" s="83" customFormat="1" x14ac:dyDescent="0.25">
      <c r="A82" s="51" t="s">
        <v>637</v>
      </c>
      <c r="B82" s="51" t="s">
        <v>657</v>
      </c>
      <c r="C82" s="51" t="s">
        <v>39</v>
      </c>
      <c r="D82" s="51" t="s">
        <v>25</v>
      </c>
      <c r="E82" s="51">
        <v>224912954</v>
      </c>
      <c r="F82" s="51">
        <v>30</v>
      </c>
      <c r="G82" s="52">
        <v>5.773502691896258E-4</v>
      </c>
      <c r="H82" s="51">
        <v>50</v>
      </c>
      <c r="I82" s="53">
        <v>2.2753437999999999</v>
      </c>
      <c r="J82" s="55">
        <v>3.0652000000000001E-3</v>
      </c>
      <c r="K82" s="53">
        <v>1.9037326000000001</v>
      </c>
      <c r="L82" s="54">
        <v>7.7499399999999996E-2</v>
      </c>
      <c r="M82" s="55">
        <v>4.3290000000000001E-4</v>
      </c>
      <c r="N82" s="53">
        <v>0.28457280000000001</v>
      </c>
      <c r="O82" s="56">
        <v>150</v>
      </c>
      <c r="P82" s="56">
        <v>54</v>
      </c>
      <c r="Q82" s="60">
        <v>0.99148466666666668</v>
      </c>
      <c r="R82" s="60">
        <v>0.98004392299258392</v>
      </c>
      <c r="S82" s="60">
        <v>0.96827663017290089</v>
      </c>
      <c r="T82" s="51" t="s">
        <v>635</v>
      </c>
    </row>
    <row r="83" spans="1:20" s="83" customFormat="1" x14ac:dyDescent="0.25">
      <c r="A83" s="51" t="s">
        <v>637</v>
      </c>
      <c r="B83" s="51" t="s">
        <v>657</v>
      </c>
      <c r="C83" s="51" t="s">
        <v>39</v>
      </c>
      <c r="D83" s="51" t="s">
        <v>25</v>
      </c>
      <c r="E83" s="51">
        <v>224913453</v>
      </c>
      <c r="F83" s="51">
        <v>30</v>
      </c>
      <c r="G83" s="52">
        <v>5.773502691896258E-4</v>
      </c>
      <c r="H83" s="51">
        <v>50</v>
      </c>
      <c r="I83" s="53">
        <v>2.3552216000000001</v>
      </c>
      <c r="J83" s="55">
        <v>3.118500000000001E-3</v>
      </c>
      <c r="K83" s="53">
        <v>1.9557817</v>
      </c>
      <c r="L83" s="54">
        <v>7.8668799999999997E-2</v>
      </c>
      <c r="M83" s="55">
        <v>4.0470000000000002E-4</v>
      </c>
      <c r="N83" s="53">
        <v>0.31010349999999998</v>
      </c>
      <c r="O83" s="56">
        <v>150</v>
      </c>
      <c r="P83" s="56">
        <v>56</v>
      </c>
      <c r="Q83" s="60">
        <v>0.99188333333333334</v>
      </c>
      <c r="R83" s="60">
        <v>0.98118000906171254</v>
      </c>
      <c r="S83" s="60">
        <v>0.96999834181733458</v>
      </c>
      <c r="T83" s="51" t="s">
        <v>635</v>
      </c>
    </row>
    <row r="84" spans="1:20" s="83" customFormat="1" x14ac:dyDescent="0.25">
      <c r="A84" s="51" t="s">
        <v>637</v>
      </c>
      <c r="B84" s="51" t="s">
        <v>657</v>
      </c>
      <c r="C84" s="51" t="s">
        <v>39</v>
      </c>
      <c r="D84" s="51" t="s">
        <v>25</v>
      </c>
      <c r="E84" s="51">
        <v>224913961</v>
      </c>
      <c r="F84" s="51">
        <v>30</v>
      </c>
      <c r="G84" s="52">
        <v>5.773502691896258E-4</v>
      </c>
      <c r="H84" s="51">
        <v>50</v>
      </c>
      <c r="I84" s="53">
        <v>2.333809</v>
      </c>
      <c r="J84" s="55">
        <v>3.1136000000000011E-3</v>
      </c>
      <c r="K84" s="53">
        <v>1.9473910000000001</v>
      </c>
      <c r="L84" s="54">
        <v>7.8534099999999996E-2</v>
      </c>
      <c r="M84" s="55">
        <v>4.1800000000000002E-4</v>
      </c>
      <c r="N84" s="53">
        <v>0.29773939999999999</v>
      </c>
      <c r="O84" s="56">
        <v>150</v>
      </c>
      <c r="P84" s="56">
        <v>56</v>
      </c>
      <c r="Q84" s="60">
        <v>0.99196399999999996</v>
      </c>
      <c r="R84" s="60">
        <v>0.98136007109964651</v>
      </c>
      <c r="S84" s="60">
        <v>0.97061407956989931</v>
      </c>
      <c r="T84" s="51" t="s">
        <v>635</v>
      </c>
    </row>
    <row r="85" spans="1:20" s="83" customFormat="1" x14ac:dyDescent="0.25">
      <c r="A85" s="51" t="s">
        <v>637</v>
      </c>
      <c r="B85" s="51" t="s">
        <v>657</v>
      </c>
      <c r="C85" s="51" t="s">
        <v>39</v>
      </c>
      <c r="D85" s="51" t="s">
        <v>25</v>
      </c>
      <c r="E85" s="51">
        <v>224914461</v>
      </c>
      <c r="F85" s="51">
        <v>30</v>
      </c>
      <c r="G85" s="52">
        <v>5.773502691896258E-4</v>
      </c>
      <c r="H85" s="51">
        <v>50</v>
      </c>
      <c r="I85" s="53">
        <v>2.3664711999999999</v>
      </c>
      <c r="J85" s="55">
        <v>3.0711999999999992E-3</v>
      </c>
      <c r="K85" s="53">
        <v>1.9741987000000001</v>
      </c>
      <c r="L85" s="54">
        <v>7.7339900000000003E-2</v>
      </c>
      <c r="M85" s="55">
        <v>4.036E-4</v>
      </c>
      <c r="N85" s="53">
        <v>0.30542279999999999</v>
      </c>
      <c r="O85" s="56">
        <v>150</v>
      </c>
      <c r="P85" s="56">
        <v>56</v>
      </c>
      <c r="Q85" s="60">
        <v>0.99172166666666661</v>
      </c>
      <c r="R85" s="60">
        <v>0.98031769271690572</v>
      </c>
      <c r="S85" s="60">
        <v>0.96965710675045536</v>
      </c>
      <c r="T85" s="51" t="s">
        <v>635</v>
      </c>
    </row>
    <row r="86" spans="1:20" s="83" customFormat="1" x14ac:dyDescent="0.25">
      <c r="A86" s="51" t="s">
        <v>637</v>
      </c>
      <c r="B86" s="51" t="s">
        <v>657</v>
      </c>
      <c r="C86" s="51" t="s">
        <v>39</v>
      </c>
      <c r="D86" s="51" t="s">
        <v>25</v>
      </c>
      <c r="E86" s="51">
        <v>224914970</v>
      </c>
      <c r="F86" s="51">
        <v>30</v>
      </c>
      <c r="G86" s="52">
        <v>5.773502691896258E-4</v>
      </c>
      <c r="H86" s="51">
        <v>50</v>
      </c>
      <c r="I86" s="53">
        <v>2.2438305999999999</v>
      </c>
      <c r="J86" s="55">
        <v>3.0938000000000011E-3</v>
      </c>
      <c r="K86" s="53">
        <v>1.8839329</v>
      </c>
      <c r="L86" s="54">
        <v>7.2480100000000006E-2</v>
      </c>
      <c r="M86" s="55">
        <v>3.8709999999999998E-4</v>
      </c>
      <c r="N86" s="53">
        <v>0.27800789999999997</v>
      </c>
      <c r="O86" s="56">
        <v>150</v>
      </c>
      <c r="P86" s="56">
        <v>52</v>
      </c>
      <c r="Q86" s="60">
        <v>0.99199433333333331</v>
      </c>
      <c r="R86" s="60">
        <v>0.98128713622317654</v>
      </c>
      <c r="S86" s="60">
        <v>0.97036584539941917</v>
      </c>
      <c r="T86" s="51" t="s">
        <v>635</v>
      </c>
    </row>
    <row r="87" spans="1:20" s="83" customFormat="1" x14ac:dyDescent="0.25">
      <c r="A87" s="51" t="s">
        <v>637</v>
      </c>
      <c r="B87" s="51" t="s">
        <v>657</v>
      </c>
      <c r="C87" s="51" t="s">
        <v>39</v>
      </c>
      <c r="D87" s="51" t="s">
        <v>25</v>
      </c>
      <c r="E87" s="51">
        <v>224915465</v>
      </c>
      <c r="F87" s="51">
        <v>30</v>
      </c>
      <c r="G87" s="52">
        <v>5.773502691896258E-4</v>
      </c>
      <c r="H87" s="51">
        <v>50</v>
      </c>
      <c r="I87" s="53">
        <v>2.1866989000000001</v>
      </c>
      <c r="J87" s="55">
        <v>3.0457000000000001E-3</v>
      </c>
      <c r="K87" s="53">
        <v>1.8582386</v>
      </c>
      <c r="L87" s="54">
        <v>6.5734699999999993E-2</v>
      </c>
      <c r="M87" s="55">
        <v>3.5720000000000001E-4</v>
      </c>
      <c r="N87" s="53">
        <v>0.25301780000000001</v>
      </c>
      <c r="O87" s="56">
        <v>150</v>
      </c>
      <c r="P87" s="56">
        <v>47</v>
      </c>
      <c r="Q87" s="60">
        <v>0.99035499999999999</v>
      </c>
      <c r="R87" s="60">
        <v>0.97749277384910471</v>
      </c>
      <c r="S87" s="60">
        <v>0.96519360745374105</v>
      </c>
      <c r="T87" s="51" t="s">
        <v>635</v>
      </c>
    </row>
    <row r="88" spans="1:20" s="83" customFormat="1" x14ac:dyDescent="0.25">
      <c r="A88" s="51" t="s">
        <v>637</v>
      </c>
      <c r="B88" s="51" t="s">
        <v>657</v>
      </c>
      <c r="C88" s="51" t="s">
        <v>39</v>
      </c>
      <c r="D88" s="51" t="s">
        <v>25</v>
      </c>
      <c r="E88" s="51">
        <v>224915952</v>
      </c>
      <c r="F88" s="51">
        <v>30</v>
      </c>
      <c r="G88" s="52">
        <v>5.773502691896258E-4</v>
      </c>
      <c r="H88" s="51">
        <v>50</v>
      </c>
      <c r="I88" s="53">
        <v>2.238737</v>
      </c>
      <c r="J88" s="55">
        <v>3.0462000000000002E-3</v>
      </c>
      <c r="K88" s="53">
        <v>1.8774586</v>
      </c>
      <c r="L88" s="54">
        <v>7.2889800000000005E-2</v>
      </c>
      <c r="M88" s="55">
        <v>4.3800000000000002E-4</v>
      </c>
      <c r="N88" s="53">
        <v>0.27816540000000001</v>
      </c>
      <c r="O88" s="56">
        <v>150</v>
      </c>
      <c r="P88" s="56">
        <v>53</v>
      </c>
      <c r="Q88" s="60">
        <v>0.99141066666666666</v>
      </c>
      <c r="R88" s="60">
        <v>0.97941978004794827</v>
      </c>
      <c r="S88" s="60">
        <v>0.96804913217450927</v>
      </c>
      <c r="T88" s="51" t="s">
        <v>635</v>
      </c>
    </row>
    <row r="89" spans="1:20" s="83" customFormat="1" x14ac:dyDescent="0.25">
      <c r="A89" s="51" t="s">
        <v>637</v>
      </c>
      <c r="B89" s="51" t="s">
        <v>657</v>
      </c>
      <c r="C89" s="51" t="s">
        <v>39</v>
      </c>
      <c r="D89" s="51" t="s">
        <v>25</v>
      </c>
      <c r="E89" s="51">
        <v>224916443</v>
      </c>
      <c r="F89" s="51">
        <v>30</v>
      </c>
      <c r="G89" s="52">
        <v>5.773502691896258E-4</v>
      </c>
      <c r="H89" s="51">
        <v>50</v>
      </c>
      <c r="I89" s="53">
        <v>2.2143163000000001</v>
      </c>
      <c r="J89" s="55">
        <v>3.0691E-3</v>
      </c>
      <c r="K89" s="53">
        <v>1.8575315999999999</v>
      </c>
      <c r="L89" s="54">
        <v>7.1160200000000007E-2</v>
      </c>
      <c r="M89" s="55">
        <v>3.904E-4</v>
      </c>
      <c r="N89" s="53">
        <v>0.27618769999999998</v>
      </c>
      <c r="O89" s="56">
        <v>150</v>
      </c>
      <c r="P89" s="56">
        <v>52</v>
      </c>
      <c r="Q89" s="60">
        <v>0.99125433333333335</v>
      </c>
      <c r="R89" s="60">
        <v>0.98001745368895254</v>
      </c>
      <c r="S89" s="60">
        <v>0.96906874962078038</v>
      </c>
      <c r="T89" s="51" t="s">
        <v>635</v>
      </c>
    </row>
    <row r="90" spans="1:20" s="83" customFormat="1" x14ac:dyDescent="0.25">
      <c r="A90" s="51" t="s">
        <v>637</v>
      </c>
      <c r="B90" s="51" t="s">
        <v>657</v>
      </c>
      <c r="C90" s="51" t="s">
        <v>39</v>
      </c>
      <c r="D90" s="51" t="s">
        <v>25</v>
      </c>
      <c r="E90" s="51">
        <v>224916930</v>
      </c>
      <c r="F90" s="51">
        <v>30</v>
      </c>
      <c r="G90" s="52">
        <v>5.773502691896258E-4</v>
      </c>
      <c r="H90" s="51">
        <v>50</v>
      </c>
      <c r="I90" s="53">
        <v>2.2654225000000001</v>
      </c>
      <c r="J90" s="55">
        <v>3.0159000000000002E-3</v>
      </c>
      <c r="K90" s="53">
        <v>1.8904216</v>
      </c>
      <c r="L90" s="54">
        <v>7.6445299999999994E-2</v>
      </c>
      <c r="M90" s="55">
        <v>4.7029999999999999E-4</v>
      </c>
      <c r="N90" s="53">
        <v>0.28912539999999998</v>
      </c>
      <c r="O90" s="56">
        <v>150</v>
      </c>
      <c r="P90" s="56">
        <v>55</v>
      </c>
      <c r="Q90" s="60">
        <v>0.99095966666666668</v>
      </c>
      <c r="R90" s="60">
        <v>0.97898330905907616</v>
      </c>
      <c r="S90" s="60">
        <v>0.96697474197383715</v>
      </c>
      <c r="T90" s="51" t="s">
        <v>635</v>
      </c>
    </row>
    <row r="91" spans="1:20" s="83" customFormat="1" x14ac:dyDescent="0.25">
      <c r="A91" s="51" t="s">
        <v>637</v>
      </c>
      <c r="B91" s="51" t="s">
        <v>657</v>
      </c>
      <c r="C91" s="51" t="s">
        <v>39</v>
      </c>
      <c r="D91" s="51" t="s">
        <v>25</v>
      </c>
      <c r="E91" s="51">
        <v>224917427</v>
      </c>
      <c r="F91" s="51">
        <v>30</v>
      </c>
      <c r="G91" s="52">
        <v>5.773502691896258E-4</v>
      </c>
      <c r="H91" s="51">
        <v>50</v>
      </c>
      <c r="I91" s="53">
        <v>2.2639575999999999</v>
      </c>
      <c r="J91" s="55">
        <v>3.0988999999999999E-3</v>
      </c>
      <c r="K91" s="53">
        <v>1.8855036000000001</v>
      </c>
      <c r="L91" s="54">
        <v>7.3881799999999997E-2</v>
      </c>
      <c r="M91" s="55">
        <v>4.082E-4</v>
      </c>
      <c r="N91" s="53">
        <v>0.2945487</v>
      </c>
      <c r="O91" s="56">
        <v>150</v>
      </c>
      <c r="P91" s="56">
        <v>55</v>
      </c>
      <c r="Q91" s="60">
        <v>0.99277266666666664</v>
      </c>
      <c r="R91" s="60">
        <v>0.9832618048275823</v>
      </c>
      <c r="S91" s="60">
        <v>0.97286221504045467</v>
      </c>
      <c r="T91" s="51" t="s">
        <v>635</v>
      </c>
    </row>
    <row r="92" spans="1:20" s="83" customFormat="1" x14ac:dyDescent="0.25">
      <c r="A92" s="51" t="s">
        <v>637</v>
      </c>
      <c r="B92" s="51" t="s">
        <v>657</v>
      </c>
      <c r="C92" s="51" t="s">
        <v>39</v>
      </c>
      <c r="D92" s="51" t="s">
        <v>25</v>
      </c>
      <c r="E92" s="51">
        <v>224917922</v>
      </c>
      <c r="F92" s="51">
        <v>30</v>
      </c>
      <c r="G92" s="52">
        <v>5.773502691896258E-4</v>
      </c>
      <c r="H92" s="51">
        <v>50</v>
      </c>
      <c r="I92" s="53">
        <v>2.2104618</v>
      </c>
      <c r="J92" s="55">
        <v>3.1351999999999999E-3</v>
      </c>
      <c r="K92" s="53">
        <v>1.8490877999999999</v>
      </c>
      <c r="L92" s="54">
        <v>7.1455400000000002E-2</v>
      </c>
      <c r="M92" s="55">
        <v>3.9360000000000003E-4</v>
      </c>
      <c r="N92" s="53">
        <v>0.27996149999999997</v>
      </c>
      <c r="O92" s="56">
        <v>150</v>
      </c>
      <c r="P92" s="56">
        <v>53</v>
      </c>
      <c r="Q92" s="60">
        <v>0.99349533333333329</v>
      </c>
      <c r="R92" s="60">
        <v>0.98469759990195871</v>
      </c>
      <c r="S92" s="60">
        <v>0.97421228836967133</v>
      </c>
      <c r="T92" s="51" t="s">
        <v>635</v>
      </c>
    </row>
    <row r="93" spans="1:20" s="83" customFormat="1" x14ac:dyDescent="0.25">
      <c r="A93" s="51" t="s">
        <v>637</v>
      </c>
      <c r="B93" s="51" t="s">
        <v>657</v>
      </c>
      <c r="C93" s="51" t="s">
        <v>39</v>
      </c>
      <c r="D93" s="51" t="s">
        <v>25</v>
      </c>
      <c r="E93" s="51">
        <v>224918411</v>
      </c>
      <c r="F93" s="51">
        <v>30</v>
      </c>
      <c r="G93" s="52">
        <v>5.773502691896258E-4</v>
      </c>
      <c r="H93" s="51">
        <v>50</v>
      </c>
      <c r="I93" s="53">
        <v>2.2713912999999999</v>
      </c>
      <c r="J93" s="55">
        <v>3.0588999999999998E-3</v>
      </c>
      <c r="K93" s="53">
        <v>1.8988744</v>
      </c>
      <c r="L93" s="54">
        <v>7.1526699999999999E-2</v>
      </c>
      <c r="M93" s="55">
        <v>3.9970000000000001E-4</v>
      </c>
      <c r="N93" s="53">
        <v>0.29143049999999998</v>
      </c>
      <c r="O93" s="56">
        <v>150</v>
      </c>
      <c r="P93" s="56">
        <v>53</v>
      </c>
      <c r="Q93" s="60">
        <v>0.99232366666666671</v>
      </c>
      <c r="R93" s="60">
        <v>0.98168933059949304</v>
      </c>
      <c r="S93" s="60">
        <v>0.97080678141653531</v>
      </c>
      <c r="T93" s="51" t="s">
        <v>635</v>
      </c>
    </row>
    <row r="94" spans="1:20" s="83" customFormat="1" x14ac:dyDescent="0.25">
      <c r="A94" s="51" t="s">
        <v>637</v>
      </c>
      <c r="B94" s="51" t="s">
        <v>657</v>
      </c>
      <c r="C94" s="51" t="s">
        <v>39</v>
      </c>
      <c r="D94" s="51" t="s">
        <v>25</v>
      </c>
      <c r="E94" s="51">
        <v>224918904</v>
      </c>
      <c r="F94" s="51">
        <v>30</v>
      </c>
      <c r="G94" s="52">
        <v>5.773502691896258E-4</v>
      </c>
      <c r="H94" s="51">
        <v>50</v>
      </c>
      <c r="I94" s="53">
        <v>2.27596</v>
      </c>
      <c r="J94" s="55">
        <v>3.0985000000000001E-3</v>
      </c>
      <c r="K94" s="53">
        <v>1.8913134</v>
      </c>
      <c r="L94" s="54">
        <v>8.2205799999999996E-2</v>
      </c>
      <c r="M94" s="55">
        <v>4.1510000000000001E-4</v>
      </c>
      <c r="N94" s="53">
        <v>0.29293540000000001</v>
      </c>
      <c r="O94" s="56">
        <v>150</v>
      </c>
      <c r="P94" s="56">
        <v>57</v>
      </c>
      <c r="Q94" s="60">
        <v>0.99254766666666672</v>
      </c>
      <c r="R94" s="60">
        <v>0.98255773210187147</v>
      </c>
      <c r="S94" s="60">
        <v>0.97163307412395195</v>
      </c>
      <c r="T94" s="51" t="s">
        <v>635</v>
      </c>
    </row>
    <row r="95" spans="1:20" s="83" customFormat="1" x14ac:dyDescent="0.25">
      <c r="A95" s="51" t="s">
        <v>637</v>
      </c>
      <c r="B95" s="51" t="s">
        <v>657</v>
      </c>
      <c r="C95" s="51" t="s">
        <v>39</v>
      </c>
      <c r="D95" s="51" t="s">
        <v>25</v>
      </c>
      <c r="E95" s="51">
        <v>224919400</v>
      </c>
      <c r="F95" s="51">
        <v>30</v>
      </c>
      <c r="G95" s="52">
        <v>5.773502691896258E-4</v>
      </c>
      <c r="H95" s="51">
        <v>50</v>
      </c>
      <c r="I95" s="53">
        <v>2.2509328000000002</v>
      </c>
      <c r="J95" s="55">
        <v>3.053699999999999E-3</v>
      </c>
      <c r="K95" s="53">
        <v>1.887758</v>
      </c>
      <c r="L95" s="54">
        <v>7.2746599999999995E-2</v>
      </c>
      <c r="M95" s="55">
        <v>3.9819999999999998E-4</v>
      </c>
      <c r="N95" s="53">
        <v>0.28050209999999998</v>
      </c>
      <c r="O95" s="56">
        <v>150</v>
      </c>
      <c r="P95" s="56">
        <v>53</v>
      </c>
      <c r="Q95" s="60">
        <v>0.99102866666666667</v>
      </c>
      <c r="R95" s="60">
        <v>0.97925626610217298</v>
      </c>
      <c r="S95" s="60">
        <v>0.96739612757013715</v>
      </c>
      <c r="T95" s="51" t="s">
        <v>635</v>
      </c>
    </row>
    <row r="96" spans="1:20" s="83" customFormat="1" x14ac:dyDescent="0.25">
      <c r="A96" s="51" t="s">
        <v>637</v>
      </c>
      <c r="B96" s="51" t="s">
        <v>657</v>
      </c>
      <c r="C96" s="51" t="s">
        <v>39</v>
      </c>
      <c r="D96" s="51" t="s">
        <v>25</v>
      </c>
      <c r="E96" s="51">
        <v>224919892</v>
      </c>
      <c r="F96" s="51">
        <v>30</v>
      </c>
      <c r="G96" s="52">
        <v>5.773502691896258E-4</v>
      </c>
      <c r="H96" s="51">
        <v>50</v>
      </c>
      <c r="I96" s="53">
        <v>2.3063593999999998</v>
      </c>
      <c r="J96" s="55">
        <v>3.1166000000000002E-3</v>
      </c>
      <c r="K96" s="53">
        <v>1.9416758000000001</v>
      </c>
      <c r="L96" s="54">
        <v>7.4222899999999994E-2</v>
      </c>
      <c r="M96" s="55">
        <v>4.416E-4</v>
      </c>
      <c r="N96" s="53">
        <v>0.28039839999999999</v>
      </c>
      <c r="O96" s="56">
        <v>150</v>
      </c>
      <c r="P96" s="56">
        <v>51</v>
      </c>
      <c r="Q96" s="60">
        <v>0.99188233333333331</v>
      </c>
      <c r="R96" s="60">
        <v>0.98105610575613433</v>
      </c>
      <c r="S96" s="60">
        <v>0.96939262087856592</v>
      </c>
      <c r="T96" s="51" t="s">
        <v>635</v>
      </c>
    </row>
    <row r="97" spans="1:21" s="83" customFormat="1" x14ac:dyDescent="0.25">
      <c r="A97" s="51" t="s">
        <v>637</v>
      </c>
      <c r="B97" s="51" t="s">
        <v>657</v>
      </c>
      <c r="C97" s="51" t="s">
        <v>39</v>
      </c>
      <c r="D97" s="51" t="s">
        <v>25</v>
      </c>
      <c r="E97" s="51">
        <v>224920388</v>
      </c>
      <c r="F97" s="51">
        <v>30</v>
      </c>
      <c r="G97" s="52">
        <v>5.773502691896258E-4</v>
      </c>
      <c r="H97" s="51">
        <v>50</v>
      </c>
      <c r="I97" s="53">
        <v>2.1683053000000001</v>
      </c>
      <c r="J97" s="55">
        <v>3.0347E-3</v>
      </c>
      <c r="K97" s="53">
        <v>1.8655534</v>
      </c>
      <c r="L97" s="54">
        <v>5.8931200000000003E-2</v>
      </c>
      <c r="M97" s="55">
        <v>3.6479999999999998E-4</v>
      </c>
      <c r="N97" s="53">
        <v>0.2346126</v>
      </c>
      <c r="O97" s="56">
        <v>150</v>
      </c>
      <c r="P97" s="56">
        <v>43</v>
      </c>
      <c r="Q97" s="60">
        <v>0.99045433333333333</v>
      </c>
      <c r="R97" s="60">
        <v>0.97764300944687654</v>
      </c>
      <c r="S97" s="60">
        <v>0.96641739802349669</v>
      </c>
      <c r="T97" s="51" t="s">
        <v>635</v>
      </c>
    </row>
    <row r="98" spans="1:21" s="83" customFormat="1" x14ac:dyDescent="0.25">
      <c r="A98" s="51" t="s">
        <v>637</v>
      </c>
      <c r="B98" s="51" t="s">
        <v>657</v>
      </c>
      <c r="C98" s="51" t="s">
        <v>39</v>
      </c>
      <c r="D98" s="51" t="s">
        <v>25</v>
      </c>
      <c r="E98" s="51">
        <v>224920874</v>
      </c>
      <c r="F98" s="51">
        <v>30</v>
      </c>
      <c r="G98" s="52">
        <v>5.773502691896258E-4</v>
      </c>
      <c r="H98" s="51">
        <v>50</v>
      </c>
      <c r="I98" s="53">
        <v>2.2723542999999999</v>
      </c>
      <c r="J98" s="55">
        <v>3.2022999999999999E-3</v>
      </c>
      <c r="K98" s="53">
        <v>1.913380399999999</v>
      </c>
      <c r="L98" s="54">
        <v>7.1058499999999997E-2</v>
      </c>
      <c r="M98" s="55">
        <v>4.637E-4</v>
      </c>
      <c r="N98" s="53">
        <v>0.27818759999999998</v>
      </c>
      <c r="O98" s="56">
        <v>150</v>
      </c>
      <c r="P98" s="56">
        <v>51</v>
      </c>
      <c r="Q98" s="60">
        <v>0.99083900000000003</v>
      </c>
      <c r="R98" s="60">
        <v>0.97847146259083584</v>
      </c>
      <c r="S98" s="60">
        <v>0.96654846845299836</v>
      </c>
      <c r="T98" s="51" t="s">
        <v>635</v>
      </c>
    </row>
    <row r="99" spans="1:21" s="83" customFormat="1" x14ac:dyDescent="0.25">
      <c r="A99" s="51" t="s">
        <v>637</v>
      </c>
      <c r="B99" s="51" t="s">
        <v>657</v>
      </c>
      <c r="C99" s="51" t="s">
        <v>39</v>
      </c>
      <c r="D99" s="51" t="s">
        <v>25</v>
      </c>
      <c r="E99" s="51">
        <v>224921372</v>
      </c>
      <c r="F99" s="51">
        <v>30</v>
      </c>
      <c r="G99" s="52">
        <v>5.773502691896258E-4</v>
      </c>
      <c r="H99" s="51">
        <v>50</v>
      </c>
      <c r="I99" s="53">
        <v>2.2258106999999998</v>
      </c>
      <c r="J99" s="55">
        <v>3.1519999999999999E-3</v>
      </c>
      <c r="K99" s="53">
        <v>1.9041245</v>
      </c>
      <c r="L99" s="54">
        <v>6.5841499999999997E-2</v>
      </c>
      <c r="M99" s="55">
        <v>3.6049999999999998E-4</v>
      </c>
      <c r="N99" s="53">
        <v>0.2461247</v>
      </c>
      <c r="O99" s="56">
        <v>150</v>
      </c>
      <c r="P99" s="56">
        <v>46</v>
      </c>
      <c r="Q99" s="60">
        <v>0.99258999999999997</v>
      </c>
      <c r="R99" s="60">
        <v>0.98268546125173151</v>
      </c>
      <c r="S99" s="60">
        <v>0.97212554641201865</v>
      </c>
      <c r="T99" s="51" t="s">
        <v>635</v>
      </c>
    </row>
    <row r="100" spans="1:21" s="83" customFormat="1" x14ac:dyDescent="0.25">
      <c r="A100" s="51" t="s">
        <v>637</v>
      </c>
      <c r="B100" s="51" t="s">
        <v>657</v>
      </c>
      <c r="C100" s="51" t="s">
        <v>39</v>
      </c>
      <c r="D100" s="51" t="s">
        <v>25</v>
      </c>
      <c r="E100" s="51">
        <v>224921862</v>
      </c>
      <c r="F100" s="51">
        <v>30</v>
      </c>
      <c r="G100" s="52">
        <v>5.773502691896258E-4</v>
      </c>
      <c r="H100" s="51">
        <v>50</v>
      </c>
      <c r="I100" s="53">
        <v>2.2482091</v>
      </c>
      <c r="J100" s="55">
        <v>3.0577999999999998E-3</v>
      </c>
      <c r="K100" s="53">
        <v>1.8794267</v>
      </c>
      <c r="L100" s="54">
        <v>6.4725500000000005E-2</v>
      </c>
      <c r="M100" s="55">
        <v>3.7540000000000002E-4</v>
      </c>
      <c r="N100" s="53">
        <v>0.2936608</v>
      </c>
      <c r="O100" s="56">
        <v>150</v>
      </c>
      <c r="P100" s="56">
        <v>49</v>
      </c>
      <c r="Q100" s="60">
        <v>0.99147799999999997</v>
      </c>
      <c r="R100" s="60">
        <v>0.97995032511496027</v>
      </c>
      <c r="S100" s="60">
        <v>0.9685171852174147</v>
      </c>
      <c r="T100" s="51" t="s">
        <v>635</v>
      </c>
    </row>
    <row r="101" spans="1:21" s="83" customFormat="1" x14ac:dyDescent="0.25">
      <c r="A101" s="51" t="s">
        <v>637</v>
      </c>
      <c r="B101" s="51" t="s">
        <v>657</v>
      </c>
      <c r="C101" s="51" t="s">
        <v>39</v>
      </c>
      <c r="D101" s="51" t="s">
        <v>25</v>
      </c>
      <c r="E101" s="51">
        <v>224922356</v>
      </c>
      <c r="F101" s="51">
        <v>30</v>
      </c>
      <c r="G101" s="52">
        <v>5.773502691896258E-4</v>
      </c>
      <c r="H101" s="51">
        <v>50</v>
      </c>
      <c r="I101" s="53">
        <v>2.2912669999999999</v>
      </c>
      <c r="J101" s="55">
        <v>3.1023000000000001E-3</v>
      </c>
      <c r="K101" s="53">
        <v>1.9178014999999999</v>
      </c>
      <c r="L101" s="54">
        <v>7.3166400000000006E-2</v>
      </c>
      <c r="M101" s="55">
        <v>4.0739999999999998E-4</v>
      </c>
      <c r="N101" s="53">
        <v>0.29017900000000002</v>
      </c>
      <c r="O101" s="56">
        <v>150</v>
      </c>
      <c r="P101" s="56">
        <v>54</v>
      </c>
      <c r="Q101" s="60">
        <v>0.99055566666666661</v>
      </c>
      <c r="R101" s="60">
        <v>0.97826256947982759</v>
      </c>
      <c r="S101" s="60">
        <v>0.96579847678931297</v>
      </c>
      <c r="T101" s="51" t="s">
        <v>635</v>
      </c>
    </row>
    <row r="102" spans="1:21" s="83" customFormat="1" x14ac:dyDescent="0.25">
      <c r="A102" s="51" t="s">
        <v>637</v>
      </c>
      <c r="B102" s="51" t="s">
        <v>657</v>
      </c>
      <c r="C102" s="51" t="s">
        <v>39</v>
      </c>
      <c r="D102" s="51" t="s">
        <v>25</v>
      </c>
      <c r="E102" s="51">
        <v>224922856</v>
      </c>
      <c r="F102" s="51">
        <v>30</v>
      </c>
      <c r="G102" s="52">
        <v>5.773502691896258E-4</v>
      </c>
      <c r="H102" s="51">
        <v>50</v>
      </c>
      <c r="I102" s="53">
        <v>2.2846896999999999</v>
      </c>
      <c r="J102" s="55">
        <v>3.0831000000000001E-3</v>
      </c>
      <c r="K102" s="53">
        <v>1.8958288000000001</v>
      </c>
      <c r="L102" s="54">
        <v>7.5861999999999999E-2</v>
      </c>
      <c r="M102" s="55">
        <v>4.2119999999999999E-4</v>
      </c>
      <c r="N102" s="53">
        <v>0.30346119999999999</v>
      </c>
      <c r="O102" s="56">
        <v>150</v>
      </c>
      <c r="P102" s="56">
        <v>57</v>
      </c>
      <c r="Q102" s="60">
        <v>0.99007266666666671</v>
      </c>
      <c r="R102" s="60">
        <v>0.97658120536608406</v>
      </c>
      <c r="S102" s="60">
        <v>0.96388346085505583</v>
      </c>
      <c r="T102" s="51" t="s">
        <v>635</v>
      </c>
    </row>
    <row r="103" spans="1:21" s="83" customFormat="1" x14ac:dyDescent="0.25">
      <c r="A103" s="51" t="s">
        <v>637</v>
      </c>
      <c r="B103" s="51" t="s">
        <v>657</v>
      </c>
      <c r="C103" s="51" t="s">
        <v>39</v>
      </c>
      <c r="D103" s="51" t="s">
        <v>25</v>
      </c>
      <c r="E103" s="51">
        <v>224923354</v>
      </c>
      <c r="F103" s="51">
        <v>30</v>
      </c>
      <c r="G103" s="52">
        <v>5.773502691896258E-4</v>
      </c>
      <c r="H103" s="51">
        <v>50</v>
      </c>
      <c r="I103" s="53">
        <v>2.1926990000000002</v>
      </c>
      <c r="J103" s="55">
        <v>3.1532999999999999E-3</v>
      </c>
      <c r="K103" s="53">
        <v>1.8688621999999999</v>
      </c>
      <c r="L103" s="54">
        <v>6.8040699999999996E-2</v>
      </c>
      <c r="M103" s="55">
        <v>3.6870000000000002E-4</v>
      </c>
      <c r="N103" s="53">
        <v>0.24572630000000001</v>
      </c>
      <c r="O103" s="56">
        <v>150</v>
      </c>
      <c r="P103" s="56">
        <v>47</v>
      </c>
      <c r="Q103" s="60">
        <v>0.99180400000000002</v>
      </c>
      <c r="R103" s="60">
        <v>0.98121934767760466</v>
      </c>
      <c r="S103" s="60">
        <v>0.9703046000495883</v>
      </c>
      <c r="T103" s="51" t="s">
        <v>635</v>
      </c>
    </row>
    <row r="104" spans="1:21" s="83" customFormat="1" x14ac:dyDescent="0.25">
      <c r="A104" s="51" t="s">
        <v>637</v>
      </c>
      <c r="B104" s="51" t="s">
        <v>657</v>
      </c>
      <c r="C104" s="51" t="s">
        <v>39</v>
      </c>
      <c r="D104" s="51" t="s">
        <v>25</v>
      </c>
      <c r="E104" s="51">
        <v>224923841</v>
      </c>
      <c r="F104" s="51">
        <v>30</v>
      </c>
      <c r="G104" s="52">
        <v>5.773502691896258E-4</v>
      </c>
      <c r="H104" s="51">
        <v>50</v>
      </c>
      <c r="I104" s="53">
        <v>2.2400112999999999</v>
      </c>
      <c r="J104" s="55">
        <v>3.1212000000000011E-3</v>
      </c>
      <c r="K104" s="53">
        <v>1.8762776000000001</v>
      </c>
      <c r="L104" s="54">
        <v>7.4018899999999999E-2</v>
      </c>
      <c r="M104" s="55">
        <v>3.9449999999999999E-4</v>
      </c>
      <c r="N104" s="53">
        <v>0.27923219999999999</v>
      </c>
      <c r="O104" s="56">
        <v>150</v>
      </c>
      <c r="P104" s="56">
        <v>53</v>
      </c>
      <c r="Q104" s="60">
        <v>0.99103966666666665</v>
      </c>
      <c r="R104" s="60">
        <v>0.97923913675128194</v>
      </c>
      <c r="S104" s="60">
        <v>0.96648356799946855</v>
      </c>
      <c r="T104" s="51" t="s">
        <v>635</v>
      </c>
    </row>
    <row r="105" spans="1:21" s="83" customFormat="1" x14ac:dyDescent="0.25">
      <c r="A105" s="51" t="s">
        <v>637</v>
      </c>
      <c r="B105" s="51" t="s">
        <v>657</v>
      </c>
      <c r="C105" s="51" t="s">
        <v>39</v>
      </c>
      <c r="D105" s="51" t="s">
        <v>25</v>
      </c>
      <c r="E105" s="51">
        <v>224924332</v>
      </c>
      <c r="F105" s="51">
        <v>30</v>
      </c>
      <c r="G105" s="52">
        <v>5.773502691896258E-4</v>
      </c>
      <c r="H105" s="51">
        <v>50</v>
      </c>
      <c r="I105" s="53">
        <v>2.2131413000000002</v>
      </c>
      <c r="J105" s="55">
        <v>3.1102999999999999E-3</v>
      </c>
      <c r="K105" s="53">
        <v>1.8720378</v>
      </c>
      <c r="L105" s="54">
        <v>7.0796799999999993E-2</v>
      </c>
      <c r="M105" s="55">
        <v>3.7369999999999998E-4</v>
      </c>
      <c r="N105" s="53">
        <v>0.26093850000000002</v>
      </c>
      <c r="O105" s="56">
        <v>150</v>
      </c>
      <c r="P105" s="56">
        <v>49</v>
      </c>
      <c r="Q105" s="60">
        <v>0.99062399999999995</v>
      </c>
      <c r="R105" s="60">
        <v>0.9781324032830101</v>
      </c>
      <c r="S105" s="60">
        <v>0.9656978654938938</v>
      </c>
      <c r="T105" s="51" t="s">
        <v>635</v>
      </c>
    </row>
    <row r="106" spans="1:21" s="83" customFormat="1" x14ac:dyDescent="0.25">
      <c r="A106" s="51" t="s">
        <v>637</v>
      </c>
      <c r="B106" s="51" t="s">
        <v>657</v>
      </c>
      <c r="C106" s="51" t="s">
        <v>39</v>
      </c>
      <c r="D106" s="51" t="s">
        <v>25</v>
      </c>
      <c r="E106" s="51">
        <v>224924825</v>
      </c>
      <c r="F106" s="51">
        <v>30</v>
      </c>
      <c r="G106" s="52">
        <v>5.773502691896258E-4</v>
      </c>
      <c r="H106" s="51">
        <v>50</v>
      </c>
      <c r="I106" s="53">
        <v>2.2431741000000001</v>
      </c>
      <c r="J106" s="55">
        <v>3.0119999999999999E-3</v>
      </c>
      <c r="K106" s="53">
        <v>1.8745196</v>
      </c>
      <c r="L106" s="54">
        <v>7.7279299999999995E-2</v>
      </c>
      <c r="M106" s="55">
        <v>4.0119999999999999E-4</v>
      </c>
      <c r="N106" s="53">
        <v>0.28195569999999998</v>
      </c>
      <c r="O106" s="56">
        <v>150</v>
      </c>
      <c r="P106" s="56">
        <v>54</v>
      </c>
      <c r="Q106" s="60">
        <v>0.99110666666666669</v>
      </c>
      <c r="R106" s="60">
        <v>0.97969455138642725</v>
      </c>
      <c r="S106" s="60">
        <v>0.9680381130009027</v>
      </c>
      <c r="T106" s="51" t="s">
        <v>635</v>
      </c>
    </row>
    <row r="107" spans="1:21" s="83" customFormat="1" x14ac:dyDescent="0.25">
      <c r="A107" s="51" t="s">
        <v>637</v>
      </c>
      <c r="B107" s="51" t="s">
        <v>657</v>
      </c>
      <c r="C107" s="51" t="s">
        <v>39</v>
      </c>
      <c r="D107" s="51" t="s">
        <v>25</v>
      </c>
      <c r="E107" s="51">
        <v>238781659</v>
      </c>
      <c r="F107" s="51">
        <v>10</v>
      </c>
      <c r="G107" s="52">
        <v>5.773502691896258E-4</v>
      </c>
      <c r="H107" s="51">
        <v>50</v>
      </c>
      <c r="I107" s="53">
        <v>0.84078200000000003</v>
      </c>
      <c r="J107" s="55">
        <v>1.8874E-3</v>
      </c>
      <c r="K107" s="53">
        <v>0.65332769999999996</v>
      </c>
      <c r="L107" s="54">
        <v>3.0424099999999999E-2</v>
      </c>
      <c r="M107" s="55">
        <v>8.1209999999999995E-4</v>
      </c>
      <c r="N107" s="53">
        <v>0.14873839999999999</v>
      </c>
      <c r="O107" s="56">
        <v>50</v>
      </c>
      <c r="P107" s="56">
        <v>21</v>
      </c>
      <c r="Q107" s="60">
        <v>0.99062566666666663</v>
      </c>
      <c r="R107" s="60">
        <v>0.97797273054061074</v>
      </c>
      <c r="S107" s="60">
        <v>0.9664746144768912</v>
      </c>
      <c r="T107" s="51" t="s">
        <v>623</v>
      </c>
      <c r="U107" s="57"/>
    </row>
    <row r="108" spans="1:21" s="83" customFormat="1" x14ac:dyDescent="0.25">
      <c r="A108" s="51" t="s">
        <v>637</v>
      </c>
      <c r="B108" s="51" t="s">
        <v>657</v>
      </c>
      <c r="C108" s="51" t="s">
        <v>39</v>
      </c>
      <c r="D108" s="51" t="s">
        <v>25</v>
      </c>
      <c r="E108" s="51">
        <v>238782040</v>
      </c>
      <c r="F108" s="51">
        <v>10</v>
      </c>
      <c r="G108" s="52">
        <v>5.773502691896258E-4</v>
      </c>
      <c r="H108" s="51">
        <v>50</v>
      </c>
      <c r="I108" s="53">
        <v>0.82444660000000003</v>
      </c>
      <c r="J108" s="55">
        <v>1.1211000000000001E-3</v>
      </c>
      <c r="K108" s="53">
        <v>0.6521366999999999</v>
      </c>
      <c r="L108" s="54">
        <v>2.8033300000000001E-2</v>
      </c>
      <c r="M108" s="55">
        <v>4.2240000000000002E-4</v>
      </c>
      <c r="N108" s="53">
        <v>0.1380093</v>
      </c>
      <c r="O108" s="56">
        <v>50</v>
      </c>
      <c r="P108" s="56">
        <v>20</v>
      </c>
      <c r="Q108" s="60">
        <v>0.99072233333333337</v>
      </c>
      <c r="R108" s="60">
        <v>0.97816999929510429</v>
      </c>
      <c r="S108" s="60">
        <v>0.96681914497271226</v>
      </c>
      <c r="T108" s="51" t="s">
        <v>623</v>
      </c>
    </row>
    <row r="109" spans="1:21" s="83" customFormat="1" x14ac:dyDescent="0.25">
      <c r="A109" s="51" t="s">
        <v>637</v>
      </c>
      <c r="B109" s="51" t="s">
        <v>657</v>
      </c>
      <c r="C109" s="51" t="s">
        <v>39</v>
      </c>
      <c r="D109" s="51" t="s">
        <v>25</v>
      </c>
      <c r="E109" s="51">
        <v>238782411</v>
      </c>
      <c r="F109" s="51">
        <v>10</v>
      </c>
      <c r="G109" s="52">
        <v>5.773502691896258E-4</v>
      </c>
      <c r="H109" s="51">
        <v>50</v>
      </c>
      <c r="I109" s="53">
        <v>0.84786030000000001</v>
      </c>
      <c r="J109" s="55">
        <v>1.1268000000000001E-3</v>
      </c>
      <c r="K109" s="53">
        <v>0.67827909999999991</v>
      </c>
      <c r="L109" s="54">
        <v>2.8957199999999999E-2</v>
      </c>
      <c r="M109" s="55">
        <v>3.5359999999999998E-4</v>
      </c>
      <c r="N109" s="53">
        <v>0.13426389999999999</v>
      </c>
      <c r="O109" s="56">
        <v>50</v>
      </c>
      <c r="P109" s="56">
        <v>20</v>
      </c>
      <c r="Q109" s="60">
        <v>0.99161333333333335</v>
      </c>
      <c r="R109" s="60">
        <v>0.98029558015466989</v>
      </c>
      <c r="S109" s="60">
        <v>0.96903223566100372</v>
      </c>
      <c r="T109" s="51" t="s">
        <v>623</v>
      </c>
    </row>
    <row r="110" spans="1:21" s="83" customFormat="1" x14ac:dyDescent="0.25">
      <c r="A110" s="51" t="s">
        <v>637</v>
      </c>
      <c r="B110" s="51" t="s">
        <v>657</v>
      </c>
      <c r="C110" s="51" t="s">
        <v>39</v>
      </c>
      <c r="D110" s="51" t="s">
        <v>25</v>
      </c>
      <c r="E110" s="51">
        <v>238782791</v>
      </c>
      <c r="F110" s="51">
        <v>10</v>
      </c>
      <c r="G110" s="52">
        <v>5.773502691896258E-4</v>
      </c>
      <c r="H110" s="51">
        <v>50</v>
      </c>
      <c r="I110" s="53">
        <v>0.76840319999999995</v>
      </c>
      <c r="J110" s="55">
        <v>1.0558E-3</v>
      </c>
      <c r="K110" s="53">
        <v>0.62382300000000013</v>
      </c>
      <c r="L110" s="54">
        <v>2.10113E-2</v>
      </c>
      <c r="M110" s="55">
        <v>3.1510000000000002E-4</v>
      </c>
      <c r="N110" s="53">
        <v>0.11798549999999999</v>
      </c>
      <c r="O110" s="56">
        <v>50</v>
      </c>
      <c r="P110" s="56">
        <v>14</v>
      </c>
      <c r="Q110" s="60">
        <v>0.98997000000000002</v>
      </c>
      <c r="R110" s="60">
        <v>0.97680736490601605</v>
      </c>
      <c r="S110" s="60">
        <v>0.96414513750879627</v>
      </c>
      <c r="T110" s="51" t="s">
        <v>623</v>
      </c>
    </row>
    <row r="111" spans="1:21" s="83" customFormat="1" x14ac:dyDescent="0.25">
      <c r="A111" s="51" t="s">
        <v>637</v>
      </c>
      <c r="B111" s="51" t="s">
        <v>657</v>
      </c>
      <c r="C111" s="51" t="s">
        <v>39</v>
      </c>
      <c r="D111" s="51" t="s">
        <v>25</v>
      </c>
      <c r="E111" s="51">
        <v>238783159</v>
      </c>
      <c r="F111" s="51">
        <v>10</v>
      </c>
      <c r="G111" s="52">
        <v>5.773502691896258E-4</v>
      </c>
      <c r="H111" s="51">
        <v>50</v>
      </c>
      <c r="I111" s="53">
        <v>0.82191919999999996</v>
      </c>
      <c r="J111" s="55">
        <v>1.0858E-3</v>
      </c>
      <c r="K111" s="53">
        <v>0.62163370000000007</v>
      </c>
      <c r="L111" s="54">
        <v>3.4622E-2</v>
      </c>
      <c r="M111" s="55">
        <v>6.9249999999999997E-4</v>
      </c>
      <c r="N111" s="53">
        <v>0.15709709999999999</v>
      </c>
      <c r="O111" s="56">
        <v>50</v>
      </c>
      <c r="P111" s="56">
        <v>22</v>
      </c>
      <c r="Q111" s="60">
        <v>0.99071366666666671</v>
      </c>
      <c r="R111" s="60">
        <v>0.97757945005012947</v>
      </c>
      <c r="S111" s="60">
        <v>0.96690259894100639</v>
      </c>
      <c r="T111" s="51" t="s">
        <v>623</v>
      </c>
    </row>
    <row r="112" spans="1:21" s="83" customFormat="1" x14ac:dyDescent="0.25">
      <c r="A112" s="51" t="s">
        <v>637</v>
      </c>
      <c r="B112" s="51" t="s">
        <v>657</v>
      </c>
      <c r="C112" s="51" t="s">
        <v>39</v>
      </c>
      <c r="D112" s="51" t="s">
        <v>25</v>
      </c>
      <c r="E112" s="51">
        <v>238783529</v>
      </c>
      <c r="F112" s="51">
        <v>10</v>
      </c>
      <c r="G112" s="52">
        <v>5.773502691896258E-4</v>
      </c>
      <c r="H112" s="51">
        <v>50</v>
      </c>
      <c r="I112" s="53">
        <v>0.77358910000000003</v>
      </c>
      <c r="J112" s="55">
        <v>1.0809999999999999E-3</v>
      </c>
      <c r="K112" s="53">
        <v>0.6340943</v>
      </c>
      <c r="L112" s="54">
        <v>2.17234E-2</v>
      </c>
      <c r="M112" s="55">
        <v>2.396E-4</v>
      </c>
      <c r="N112" s="53">
        <v>0.1128</v>
      </c>
      <c r="O112" s="56">
        <v>50</v>
      </c>
      <c r="P112" s="56">
        <v>15</v>
      </c>
      <c r="Q112" s="60">
        <v>0.99106799999999995</v>
      </c>
      <c r="R112" s="60">
        <v>0.97948620533435737</v>
      </c>
      <c r="S112" s="60">
        <v>0.96723631826757894</v>
      </c>
      <c r="T112" s="51" t="s">
        <v>623</v>
      </c>
    </row>
    <row r="113" spans="1:20" s="83" customFormat="1" x14ac:dyDescent="0.25">
      <c r="A113" s="51" t="s">
        <v>637</v>
      </c>
      <c r="B113" s="51" t="s">
        <v>657</v>
      </c>
      <c r="C113" s="51" t="s">
        <v>39</v>
      </c>
      <c r="D113" s="51" t="s">
        <v>25</v>
      </c>
      <c r="E113" s="51">
        <v>238783899</v>
      </c>
      <c r="F113" s="51">
        <v>10</v>
      </c>
      <c r="G113" s="52">
        <v>5.773502691896258E-4</v>
      </c>
      <c r="H113" s="51">
        <v>50</v>
      </c>
      <c r="I113" s="53">
        <v>0.83316570000000001</v>
      </c>
      <c r="J113" s="55">
        <v>1.0918E-3</v>
      </c>
      <c r="K113" s="53">
        <v>0.64332020000000001</v>
      </c>
      <c r="L113" s="54">
        <v>2.6925600000000001E-2</v>
      </c>
      <c r="M113" s="55">
        <v>2.8630000000000002E-4</v>
      </c>
      <c r="N113" s="53">
        <v>0.15765219999999999</v>
      </c>
      <c r="O113" s="56">
        <v>50</v>
      </c>
      <c r="P113" s="56">
        <v>17</v>
      </c>
      <c r="Q113" s="60">
        <v>0.99044333333333334</v>
      </c>
      <c r="R113" s="60">
        <v>0.97749628999693394</v>
      </c>
      <c r="S113" s="60">
        <v>0.96601958591364034</v>
      </c>
      <c r="T113" s="51" t="s">
        <v>623</v>
      </c>
    </row>
    <row r="114" spans="1:20" s="83" customFormat="1" x14ac:dyDescent="0.25">
      <c r="A114" s="51" t="s">
        <v>637</v>
      </c>
      <c r="B114" s="51" t="s">
        <v>657</v>
      </c>
      <c r="C114" s="51" t="s">
        <v>39</v>
      </c>
      <c r="D114" s="51" t="s">
        <v>25</v>
      </c>
      <c r="E114" s="51">
        <v>238784275</v>
      </c>
      <c r="F114" s="51">
        <v>10</v>
      </c>
      <c r="G114" s="52">
        <v>5.773502691896258E-4</v>
      </c>
      <c r="H114" s="51">
        <v>50</v>
      </c>
      <c r="I114" s="53">
        <v>0.80639510000000003</v>
      </c>
      <c r="J114" s="55">
        <v>1.227E-3</v>
      </c>
      <c r="K114" s="53">
        <v>0.64666000000000001</v>
      </c>
      <c r="L114" s="54">
        <v>2.4949300000000001E-2</v>
      </c>
      <c r="M114" s="55">
        <v>2.834E-4</v>
      </c>
      <c r="N114" s="53">
        <v>0.1293204</v>
      </c>
      <c r="O114" s="56">
        <v>50</v>
      </c>
      <c r="P114" s="56">
        <v>15</v>
      </c>
      <c r="Q114" s="60">
        <v>0.99243833333333331</v>
      </c>
      <c r="R114" s="60">
        <v>0.98193502326325077</v>
      </c>
      <c r="S114" s="60">
        <v>0.97100099759413594</v>
      </c>
      <c r="T114" s="51" t="s">
        <v>623</v>
      </c>
    </row>
    <row r="115" spans="1:20" s="83" customFormat="1" x14ac:dyDescent="0.25">
      <c r="A115" s="51" t="s">
        <v>637</v>
      </c>
      <c r="B115" s="51" t="s">
        <v>657</v>
      </c>
      <c r="C115" s="51" t="s">
        <v>39</v>
      </c>
      <c r="D115" s="51" t="s">
        <v>25</v>
      </c>
      <c r="E115" s="51">
        <v>238784645</v>
      </c>
      <c r="F115" s="51">
        <v>10</v>
      </c>
      <c r="G115" s="52">
        <v>5.773502691896258E-4</v>
      </c>
      <c r="H115" s="51">
        <v>50</v>
      </c>
      <c r="I115" s="53">
        <v>0.81201809999999996</v>
      </c>
      <c r="J115" s="55">
        <v>1.1437000000000001E-3</v>
      </c>
      <c r="K115" s="53">
        <v>0.67060839999999999</v>
      </c>
      <c r="L115" s="54">
        <v>2.41397E-2</v>
      </c>
      <c r="M115" s="55">
        <v>3.233E-4</v>
      </c>
      <c r="N115" s="53">
        <v>0.1106187</v>
      </c>
      <c r="O115" s="56">
        <v>50</v>
      </c>
      <c r="P115" s="56">
        <v>15</v>
      </c>
      <c r="Q115" s="60">
        <v>0.99021933333333334</v>
      </c>
      <c r="R115" s="60">
        <v>0.97680943925772312</v>
      </c>
      <c r="S115" s="60">
        <v>0.96626213808803429</v>
      </c>
      <c r="T115" s="51" t="s">
        <v>623</v>
      </c>
    </row>
    <row r="116" spans="1:20" s="83" customFormat="1" x14ac:dyDescent="0.25">
      <c r="A116" s="51" t="s">
        <v>637</v>
      </c>
      <c r="B116" s="51" t="s">
        <v>657</v>
      </c>
      <c r="C116" s="51" t="s">
        <v>39</v>
      </c>
      <c r="D116" s="51" t="s">
        <v>25</v>
      </c>
      <c r="E116" s="51">
        <v>238785017</v>
      </c>
      <c r="F116" s="51">
        <v>10</v>
      </c>
      <c r="G116" s="52">
        <v>5.773502691896258E-4</v>
      </c>
      <c r="H116" s="51">
        <v>50</v>
      </c>
      <c r="I116" s="53">
        <v>0.76290290000000005</v>
      </c>
      <c r="J116" s="55">
        <v>1.0748999999999999E-3</v>
      </c>
      <c r="K116" s="53">
        <v>0.62931959999999998</v>
      </c>
      <c r="L116" s="54">
        <v>2.0539700000000001E-2</v>
      </c>
      <c r="M116" s="55">
        <v>2.207E-4</v>
      </c>
      <c r="N116" s="53">
        <v>0.1081559</v>
      </c>
      <c r="O116" s="56">
        <v>50</v>
      </c>
      <c r="P116" s="56">
        <v>14</v>
      </c>
      <c r="Q116" s="60">
        <v>0.98941433333333328</v>
      </c>
      <c r="R116" s="60">
        <v>0.97531966263804415</v>
      </c>
      <c r="S116" s="60">
        <v>0.963867797732195</v>
      </c>
      <c r="T116" s="51" t="s">
        <v>623</v>
      </c>
    </row>
    <row r="117" spans="1:20" s="83" customFormat="1" x14ac:dyDescent="0.25">
      <c r="A117" s="51" t="s">
        <v>637</v>
      </c>
      <c r="B117" s="51" t="s">
        <v>657</v>
      </c>
      <c r="C117" s="51" t="s">
        <v>39</v>
      </c>
      <c r="D117" s="51" t="s">
        <v>25</v>
      </c>
      <c r="E117" s="51">
        <v>238785384</v>
      </c>
      <c r="F117" s="51">
        <v>10</v>
      </c>
      <c r="G117" s="52">
        <v>5.773502691896258E-4</v>
      </c>
      <c r="H117" s="51">
        <v>50</v>
      </c>
      <c r="I117" s="53">
        <v>0.76268590000000003</v>
      </c>
      <c r="J117" s="55">
        <v>1.1524E-3</v>
      </c>
      <c r="K117" s="53">
        <v>0.60185169999999999</v>
      </c>
      <c r="L117" s="54">
        <v>2.6931500000000001E-2</v>
      </c>
      <c r="M117" s="55">
        <v>2.4110000000000001E-4</v>
      </c>
      <c r="N117" s="53">
        <v>0.12862199999999999</v>
      </c>
      <c r="O117" s="56">
        <v>50</v>
      </c>
      <c r="P117" s="56">
        <v>19</v>
      </c>
      <c r="Q117" s="60">
        <v>0.99046766666666664</v>
      </c>
      <c r="R117" s="60">
        <v>0.97759169089467024</v>
      </c>
      <c r="S117" s="60">
        <v>0.96577537249686574</v>
      </c>
      <c r="T117" s="51" t="s">
        <v>623</v>
      </c>
    </row>
    <row r="118" spans="1:20" s="83" customFormat="1" x14ac:dyDescent="0.25">
      <c r="A118" s="51" t="s">
        <v>637</v>
      </c>
      <c r="B118" s="51" t="s">
        <v>657</v>
      </c>
      <c r="C118" s="51" t="s">
        <v>39</v>
      </c>
      <c r="D118" s="51" t="s">
        <v>25</v>
      </c>
      <c r="E118" s="51">
        <v>238785747</v>
      </c>
      <c r="F118" s="51">
        <v>10</v>
      </c>
      <c r="G118" s="52">
        <v>5.773502691896258E-4</v>
      </c>
      <c r="H118" s="51">
        <v>50</v>
      </c>
      <c r="I118" s="53">
        <v>0.76722049999999997</v>
      </c>
      <c r="J118" s="55">
        <v>1.0805999999999999E-3</v>
      </c>
      <c r="K118" s="53">
        <v>0.61021970000000003</v>
      </c>
      <c r="L118" s="54">
        <v>2.4530799999999998E-2</v>
      </c>
      <c r="M118" s="55">
        <v>2.1139999999999999E-4</v>
      </c>
      <c r="N118" s="53">
        <v>0.12748280000000001</v>
      </c>
      <c r="O118" s="56">
        <v>50</v>
      </c>
      <c r="P118" s="56">
        <v>17</v>
      </c>
      <c r="Q118" s="60">
        <v>0.98958800000000002</v>
      </c>
      <c r="R118" s="60">
        <v>0.97596567806541812</v>
      </c>
      <c r="S118" s="60">
        <v>0.96331149334856214</v>
      </c>
      <c r="T118" s="51" t="s">
        <v>623</v>
      </c>
    </row>
    <row r="119" spans="1:20" s="83" customFormat="1" x14ac:dyDescent="0.25">
      <c r="A119" s="51" t="s">
        <v>637</v>
      </c>
      <c r="B119" s="51" t="s">
        <v>657</v>
      </c>
      <c r="C119" s="51" t="s">
        <v>39</v>
      </c>
      <c r="D119" s="51" t="s">
        <v>25</v>
      </c>
      <c r="E119" s="51">
        <v>238786112</v>
      </c>
      <c r="F119" s="51">
        <v>10</v>
      </c>
      <c r="G119" s="52">
        <v>5.773502691896258E-4</v>
      </c>
      <c r="H119" s="51">
        <v>50</v>
      </c>
      <c r="I119" s="53">
        <v>0.7970682</v>
      </c>
      <c r="J119" s="55">
        <v>1.1261999999999999E-3</v>
      </c>
      <c r="K119" s="53">
        <v>0.65574270000000001</v>
      </c>
      <c r="L119" s="54">
        <v>2.16867E-2</v>
      </c>
      <c r="M119" s="55">
        <v>2.197E-4</v>
      </c>
      <c r="N119" s="53">
        <v>0.11441419999999999</v>
      </c>
      <c r="O119" s="56">
        <v>50</v>
      </c>
      <c r="P119" s="56">
        <v>16</v>
      </c>
      <c r="Q119" s="60">
        <v>0.99182099999999995</v>
      </c>
      <c r="R119" s="60">
        <v>0.98055219402001359</v>
      </c>
      <c r="S119" s="60">
        <v>0.96968009660813159</v>
      </c>
      <c r="T119" s="51" t="s">
        <v>623</v>
      </c>
    </row>
    <row r="120" spans="1:20" s="83" customFormat="1" x14ac:dyDescent="0.25">
      <c r="A120" s="51" t="s">
        <v>637</v>
      </c>
      <c r="B120" s="51" t="s">
        <v>657</v>
      </c>
      <c r="C120" s="51" t="s">
        <v>39</v>
      </c>
      <c r="D120" s="51" t="s">
        <v>25</v>
      </c>
      <c r="E120" s="51">
        <v>238786480</v>
      </c>
      <c r="F120" s="51">
        <v>10</v>
      </c>
      <c r="G120" s="52">
        <v>5.773502691896258E-4</v>
      </c>
      <c r="H120" s="51">
        <v>50</v>
      </c>
      <c r="I120" s="53">
        <v>0.80422009999999999</v>
      </c>
      <c r="J120" s="55">
        <v>1.0731E-3</v>
      </c>
      <c r="K120" s="53">
        <v>0.61600699999999997</v>
      </c>
      <c r="L120" s="54">
        <v>3.21976E-2</v>
      </c>
      <c r="M120" s="55">
        <v>3.1720000000000001E-4</v>
      </c>
      <c r="N120" s="53">
        <v>0.1504867</v>
      </c>
      <c r="O120" s="56">
        <v>50</v>
      </c>
      <c r="P120" s="56">
        <v>22</v>
      </c>
      <c r="Q120" s="60">
        <v>0.99238333333333328</v>
      </c>
      <c r="R120" s="60">
        <v>0.98238236160542303</v>
      </c>
      <c r="S120" s="60">
        <v>0.97156905294080742</v>
      </c>
      <c r="T120" s="51" t="s">
        <v>623</v>
      </c>
    </row>
    <row r="121" spans="1:20" s="83" customFormat="1" x14ac:dyDescent="0.25">
      <c r="A121" s="51" t="s">
        <v>637</v>
      </c>
      <c r="B121" s="51" t="s">
        <v>657</v>
      </c>
      <c r="C121" s="51" t="s">
        <v>39</v>
      </c>
      <c r="D121" s="51" t="s">
        <v>25</v>
      </c>
      <c r="E121" s="51">
        <v>238786846</v>
      </c>
      <c r="F121" s="51">
        <v>10</v>
      </c>
      <c r="G121" s="52">
        <v>5.773502691896258E-4</v>
      </c>
      <c r="H121" s="51">
        <v>50</v>
      </c>
      <c r="I121" s="53">
        <v>0.75187170000000003</v>
      </c>
      <c r="J121" s="55">
        <v>1.0962999999999999E-3</v>
      </c>
      <c r="K121" s="53">
        <v>0.6241760999999999</v>
      </c>
      <c r="L121" s="54">
        <v>1.9394100000000001E-2</v>
      </c>
      <c r="M121" s="55">
        <v>1.9990000000000001E-4</v>
      </c>
      <c r="N121" s="53">
        <v>0.103284</v>
      </c>
      <c r="O121" s="56">
        <v>50</v>
      </c>
      <c r="P121" s="56">
        <v>12</v>
      </c>
      <c r="Q121" s="60">
        <v>0.99188100000000001</v>
      </c>
      <c r="R121" s="60">
        <v>0.98103573007897704</v>
      </c>
      <c r="S121" s="60">
        <v>0.96971827459125703</v>
      </c>
      <c r="T121" s="51" t="s">
        <v>623</v>
      </c>
    </row>
    <row r="122" spans="1:20" s="83" customFormat="1" x14ac:dyDescent="0.25">
      <c r="A122" s="51" t="s">
        <v>637</v>
      </c>
      <c r="B122" s="51" t="s">
        <v>657</v>
      </c>
      <c r="C122" s="51" t="s">
        <v>39</v>
      </c>
      <c r="D122" s="51" t="s">
        <v>25</v>
      </c>
      <c r="E122" s="51">
        <v>238787209</v>
      </c>
      <c r="F122" s="51">
        <v>10</v>
      </c>
      <c r="G122" s="52">
        <v>5.773502691896258E-4</v>
      </c>
      <c r="H122" s="51">
        <v>50</v>
      </c>
      <c r="I122" s="53">
        <v>1.0701160000000001</v>
      </c>
      <c r="J122" s="55">
        <v>1.5976E-3</v>
      </c>
      <c r="K122" s="53">
        <v>0.83409579999999983</v>
      </c>
      <c r="L122" s="54">
        <v>3.65534E-2</v>
      </c>
      <c r="M122" s="55">
        <v>2.421E-4</v>
      </c>
      <c r="N122" s="53">
        <v>0.19341269999999999</v>
      </c>
      <c r="O122" s="56">
        <v>50</v>
      </c>
      <c r="P122" s="56">
        <v>21</v>
      </c>
      <c r="Q122" s="60">
        <v>0.99138800000000005</v>
      </c>
      <c r="R122" s="60">
        <v>0.97962993662309827</v>
      </c>
      <c r="S122" s="60">
        <v>0.96788461602021247</v>
      </c>
      <c r="T122" s="51" t="s">
        <v>623</v>
      </c>
    </row>
    <row r="123" spans="1:20" s="83" customFormat="1" x14ac:dyDescent="0.25">
      <c r="A123" s="51" t="s">
        <v>637</v>
      </c>
      <c r="B123" s="51" t="s">
        <v>657</v>
      </c>
      <c r="C123" s="51" t="s">
        <v>39</v>
      </c>
      <c r="D123" s="51" t="s">
        <v>25</v>
      </c>
      <c r="E123" s="51">
        <v>238787617</v>
      </c>
      <c r="F123" s="51">
        <v>10</v>
      </c>
      <c r="G123" s="52">
        <v>5.773502691896258E-4</v>
      </c>
      <c r="H123" s="51">
        <v>50</v>
      </c>
      <c r="I123" s="53">
        <v>0.9084352</v>
      </c>
      <c r="J123" s="55">
        <v>1.3615000000000001E-3</v>
      </c>
      <c r="K123" s="53">
        <v>0.72617679999999996</v>
      </c>
      <c r="L123" s="54">
        <v>2.9346799999999999E-2</v>
      </c>
      <c r="M123" s="55">
        <v>2.7010000000000001E-4</v>
      </c>
      <c r="N123" s="53">
        <v>0.1473151</v>
      </c>
      <c r="O123" s="56">
        <v>50</v>
      </c>
      <c r="P123" s="56">
        <v>19</v>
      </c>
      <c r="Q123" s="60">
        <v>0.99132133333333339</v>
      </c>
      <c r="R123" s="60">
        <v>0.97980815852362346</v>
      </c>
      <c r="S123" s="60">
        <v>0.9677151185347056</v>
      </c>
      <c r="T123" s="51" t="s">
        <v>623</v>
      </c>
    </row>
    <row r="124" spans="1:20" s="83" customFormat="1" x14ac:dyDescent="0.25">
      <c r="A124" s="51" t="s">
        <v>637</v>
      </c>
      <c r="B124" s="51" t="s">
        <v>657</v>
      </c>
      <c r="C124" s="51" t="s">
        <v>39</v>
      </c>
      <c r="D124" s="51" t="s">
        <v>25</v>
      </c>
      <c r="E124" s="51">
        <v>238788018</v>
      </c>
      <c r="F124" s="51">
        <v>10</v>
      </c>
      <c r="G124" s="52">
        <v>5.773502691896258E-4</v>
      </c>
      <c r="H124" s="51">
        <v>50</v>
      </c>
      <c r="I124" s="53">
        <v>0.97020859999999998</v>
      </c>
      <c r="J124" s="55">
        <v>1.2473E-3</v>
      </c>
      <c r="K124" s="53">
        <v>0.72242910000000005</v>
      </c>
      <c r="L124" s="54">
        <v>3.3354399999999999E-2</v>
      </c>
      <c r="M124" s="55">
        <v>2.8009999999999998E-4</v>
      </c>
      <c r="N124" s="53">
        <v>0.2084423</v>
      </c>
      <c r="O124" s="56">
        <v>50</v>
      </c>
      <c r="P124" s="56">
        <v>20</v>
      </c>
      <c r="Q124" s="60">
        <v>0.99087599999999998</v>
      </c>
      <c r="R124" s="60">
        <v>0.97862022991825781</v>
      </c>
      <c r="S124" s="60">
        <v>0.96660309263322874</v>
      </c>
      <c r="T124" s="51" t="s">
        <v>623</v>
      </c>
    </row>
    <row r="125" spans="1:20" s="83" customFormat="1" x14ac:dyDescent="0.25">
      <c r="A125" s="51" t="s">
        <v>637</v>
      </c>
      <c r="B125" s="51" t="s">
        <v>657</v>
      </c>
      <c r="C125" s="51" t="s">
        <v>39</v>
      </c>
      <c r="D125" s="51" t="s">
        <v>25</v>
      </c>
      <c r="E125" s="51">
        <v>238788435</v>
      </c>
      <c r="F125" s="51">
        <v>10</v>
      </c>
      <c r="G125" s="52">
        <v>5.773502691896258E-4</v>
      </c>
      <c r="H125" s="51">
        <v>50</v>
      </c>
      <c r="I125" s="53">
        <v>0.82385220000000003</v>
      </c>
      <c r="J125" s="55">
        <v>1.1109E-3</v>
      </c>
      <c r="K125" s="53">
        <v>0.67090889999999992</v>
      </c>
      <c r="L125" s="54">
        <v>2.39083E-2</v>
      </c>
      <c r="M125" s="55">
        <v>2.499E-4</v>
      </c>
      <c r="N125" s="53">
        <v>0.123755</v>
      </c>
      <c r="O125" s="56">
        <v>50</v>
      </c>
      <c r="P125" s="56">
        <v>16</v>
      </c>
      <c r="Q125" s="60">
        <v>0.98905200000000004</v>
      </c>
      <c r="R125" s="60">
        <v>0.97459747610841618</v>
      </c>
      <c r="S125" s="60">
        <v>0.96231272315588978</v>
      </c>
      <c r="T125" s="51" t="s">
        <v>623</v>
      </c>
    </row>
    <row r="126" spans="1:20" s="83" customFormat="1" x14ac:dyDescent="0.25">
      <c r="A126" s="51" t="s">
        <v>637</v>
      </c>
      <c r="B126" s="51" t="s">
        <v>657</v>
      </c>
      <c r="C126" s="51" t="s">
        <v>39</v>
      </c>
      <c r="D126" s="51" t="s">
        <v>25</v>
      </c>
      <c r="E126" s="51">
        <v>238788806</v>
      </c>
      <c r="F126" s="51">
        <v>10</v>
      </c>
      <c r="G126" s="52">
        <v>5.773502691896258E-4</v>
      </c>
      <c r="H126" s="51">
        <v>50</v>
      </c>
      <c r="I126" s="53">
        <v>0.80519010000000002</v>
      </c>
      <c r="J126" s="55">
        <v>1.088E-3</v>
      </c>
      <c r="K126" s="53">
        <v>0.62909759999999992</v>
      </c>
      <c r="L126" s="54">
        <v>2.7822300000000001E-2</v>
      </c>
      <c r="M126" s="55">
        <v>2.2240000000000001E-4</v>
      </c>
      <c r="N126" s="53">
        <v>0.1432042</v>
      </c>
      <c r="O126" s="56">
        <v>50</v>
      </c>
      <c r="P126" s="56">
        <v>19</v>
      </c>
      <c r="Q126" s="60">
        <v>0.99061166666666667</v>
      </c>
      <c r="R126" s="60">
        <v>0.97766240452076458</v>
      </c>
      <c r="S126" s="60">
        <v>0.96627823787481348</v>
      </c>
      <c r="T126" s="51" t="s">
        <v>623</v>
      </c>
    </row>
    <row r="127" spans="1:20" s="83" customFormat="1" x14ac:dyDescent="0.25">
      <c r="A127" s="51" t="s">
        <v>637</v>
      </c>
      <c r="B127" s="51" t="s">
        <v>657</v>
      </c>
      <c r="C127" s="51" t="s">
        <v>39</v>
      </c>
      <c r="D127" s="51" t="s">
        <v>25</v>
      </c>
      <c r="E127" s="51">
        <v>238789176</v>
      </c>
      <c r="F127" s="51">
        <v>10</v>
      </c>
      <c r="G127" s="52">
        <v>5.773502691896258E-4</v>
      </c>
      <c r="H127" s="51">
        <v>50</v>
      </c>
      <c r="I127" s="53">
        <v>0.82062469999999998</v>
      </c>
      <c r="J127" s="55">
        <v>1.1119000000000001E-3</v>
      </c>
      <c r="K127" s="53">
        <v>0.6418798</v>
      </c>
      <c r="L127" s="54">
        <v>2.9002300000000002E-2</v>
      </c>
      <c r="M127" s="55">
        <v>2.4630000000000002E-4</v>
      </c>
      <c r="N127" s="53">
        <v>0.14425750000000001</v>
      </c>
      <c r="O127" s="56">
        <v>50</v>
      </c>
      <c r="P127" s="56">
        <v>21</v>
      </c>
      <c r="Q127" s="60">
        <v>0.99076799999999998</v>
      </c>
      <c r="R127" s="60">
        <v>0.97841977355712051</v>
      </c>
      <c r="S127" s="60">
        <v>0.96644713782488301</v>
      </c>
      <c r="T127" s="51" t="s">
        <v>623</v>
      </c>
    </row>
    <row r="128" spans="1:20" s="83" customFormat="1" x14ac:dyDescent="0.25">
      <c r="A128" s="51" t="s">
        <v>637</v>
      </c>
      <c r="B128" s="51" t="s">
        <v>657</v>
      </c>
      <c r="C128" s="51" t="s">
        <v>39</v>
      </c>
      <c r="D128" s="51" t="s">
        <v>25</v>
      </c>
      <c r="E128" s="51">
        <v>238789546</v>
      </c>
      <c r="F128" s="51">
        <v>10</v>
      </c>
      <c r="G128" s="52">
        <v>5.773502691896258E-4</v>
      </c>
      <c r="H128" s="51">
        <v>50</v>
      </c>
      <c r="I128" s="53">
        <v>0.82962130000000001</v>
      </c>
      <c r="J128" s="55">
        <v>1.0993000000000001E-3</v>
      </c>
      <c r="K128" s="53">
        <v>0.62769350000000002</v>
      </c>
      <c r="L128" s="54">
        <v>3.5115199999999999E-2</v>
      </c>
      <c r="M128" s="55">
        <v>2.8669999999999998E-4</v>
      </c>
      <c r="N128" s="53">
        <v>0.16133220000000001</v>
      </c>
      <c r="O128" s="56">
        <v>50</v>
      </c>
      <c r="P128" s="56">
        <v>24</v>
      </c>
      <c r="Q128" s="60">
        <v>0.99295333333333335</v>
      </c>
      <c r="R128" s="60">
        <v>0.98314972243857235</v>
      </c>
      <c r="S128" s="60">
        <v>0.97240207065794959</v>
      </c>
      <c r="T128" s="51" t="s">
        <v>623</v>
      </c>
    </row>
    <row r="129" spans="1:20" s="83" customFormat="1" x14ac:dyDescent="0.25">
      <c r="A129" s="51" t="s">
        <v>637</v>
      </c>
      <c r="B129" s="51" t="s">
        <v>657</v>
      </c>
      <c r="C129" s="51" t="s">
        <v>39</v>
      </c>
      <c r="D129" s="51" t="s">
        <v>25</v>
      </c>
      <c r="E129" s="51">
        <v>238789918</v>
      </c>
      <c r="F129" s="51">
        <v>10</v>
      </c>
      <c r="G129" s="52">
        <v>5.773502691896258E-4</v>
      </c>
      <c r="H129" s="51">
        <v>50</v>
      </c>
      <c r="I129" s="53">
        <v>0.79927760000000003</v>
      </c>
      <c r="J129" s="55">
        <v>1.0711E-3</v>
      </c>
      <c r="K129" s="53">
        <v>0.61726040000000004</v>
      </c>
      <c r="L129" s="54">
        <v>2.72115E-2</v>
      </c>
      <c r="M129" s="55">
        <v>2.342E-4</v>
      </c>
      <c r="N129" s="53">
        <v>0.14948719999999999</v>
      </c>
      <c r="O129" s="56">
        <v>50</v>
      </c>
      <c r="P129" s="56">
        <v>19</v>
      </c>
      <c r="Q129" s="60">
        <v>0.98925700000000005</v>
      </c>
      <c r="R129" s="60">
        <v>0.97554174293683071</v>
      </c>
      <c r="S129" s="60">
        <v>0.9624770082616757</v>
      </c>
      <c r="T129" s="51" t="s">
        <v>623</v>
      </c>
    </row>
    <row r="130" spans="1:20" s="83" customFormat="1" x14ac:dyDescent="0.25">
      <c r="A130" s="51" t="s">
        <v>637</v>
      </c>
      <c r="B130" s="51" t="s">
        <v>657</v>
      </c>
      <c r="C130" s="51" t="s">
        <v>39</v>
      </c>
      <c r="D130" s="51" t="s">
        <v>25</v>
      </c>
      <c r="E130" s="51">
        <v>238790286</v>
      </c>
      <c r="F130" s="51">
        <v>10</v>
      </c>
      <c r="G130" s="52">
        <v>5.773502691896258E-4</v>
      </c>
      <c r="H130" s="51">
        <v>50</v>
      </c>
      <c r="I130" s="53">
        <v>0.83333769999999996</v>
      </c>
      <c r="J130" s="55">
        <v>1.2110000000000001E-3</v>
      </c>
      <c r="K130" s="53">
        <v>0.68235019999999991</v>
      </c>
      <c r="L130" s="54">
        <v>2.32499E-2</v>
      </c>
      <c r="M130" s="55">
        <v>2.3489999999999999E-4</v>
      </c>
      <c r="N130" s="53">
        <v>0.1223472</v>
      </c>
      <c r="O130" s="56">
        <v>50</v>
      </c>
      <c r="P130" s="56">
        <v>16</v>
      </c>
      <c r="Q130" s="60">
        <v>0.99152099999999999</v>
      </c>
      <c r="R130" s="60">
        <v>0.97982789197912878</v>
      </c>
      <c r="S130" s="60">
        <v>0.96909807730983488</v>
      </c>
      <c r="T130" s="51" t="s">
        <v>623</v>
      </c>
    </row>
    <row r="131" spans="1:20" s="83" customFormat="1" x14ac:dyDescent="0.25">
      <c r="A131" s="51" t="s">
        <v>637</v>
      </c>
      <c r="B131" s="51" t="s">
        <v>657</v>
      </c>
      <c r="C131" s="51" t="s">
        <v>39</v>
      </c>
      <c r="D131" s="51" t="s">
        <v>25</v>
      </c>
      <c r="E131" s="51">
        <v>238790661</v>
      </c>
      <c r="F131" s="51">
        <v>10</v>
      </c>
      <c r="G131" s="52">
        <v>5.773502691896258E-4</v>
      </c>
      <c r="H131" s="51">
        <v>50</v>
      </c>
      <c r="I131" s="53">
        <v>0.82677789999999995</v>
      </c>
      <c r="J131" s="55">
        <v>1.1253000000000001E-3</v>
      </c>
      <c r="K131" s="53">
        <v>0.65299180000000001</v>
      </c>
      <c r="L131" s="54">
        <v>2.9946E-2</v>
      </c>
      <c r="M131" s="55">
        <v>3.0650000000000002E-4</v>
      </c>
      <c r="N131" s="53">
        <v>0.13838529999999999</v>
      </c>
      <c r="O131" s="56">
        <v>50</v>
      </c>
      <c r="P131" s="56">
        <v>21</v>
      </c>
      <c r="Q131" s="60">
        <v>0.98935099999999998</v>
      </c>
      <c r="R131" s="60">
        <v>0.97483954859154609</v>
      </c>
      <c r="S131" s="60">
        <v>0.96268702179064847</v>
      </c>
      <c r="T131" s="51" t="s">
        <v>623</v>
      </c>
    </row>
    <row r="132" spans="1:20" s="83" customFormat="1" x14ac:dyDescent="0.25">
      <c r="A132" s="51" t="s">
        <v>637</v>
      </c>
      <c r="B132" s="51" t="s">
        <v>657</v>
      </c>
      <c r="C132" s="51" t="s">
        <v>39</v>
      </c>
      <c r="D132" s="51" t="s">
        <v>25</v>
      </c>
      <c r="E132" s="51">
        <v>238791033</v>
      </c>
      <c r="F132" s="51">
        <v>10</v>
      </c>
      <c r="G132" s="52">
        <v>5.773502691896258E-4</v>
      </c>
      <c r="H132" s="51">
        <v>50</v>
      </c>
      <c r="I132" s="53">
        <v>0.80812289999999998</v>
      </c>
      <c r="J132" s="55">
        <v>1.0797999999999999E-3</v>
      </c>
      <c r="K132" s="53">
        <v>0.61878840000000002</v>
      </c>
      <c r="L132" s="54">
        <v>2.9861800000000001E-2</v>
      </c>
      <c r="M132" s="55">
        <v>3.1829999999999998E-4</v>
      </c>
      <c r="N132" s="53">
        <v>0.15403059999999999</v>
      </c>
      <c r="O132" s="56">
        <v>50</v>
      </c>
      <c r="P132" s="56">
        <v>21</v>
      </c>
      <c r="Q132" s="60">
        <v>0.98997733333333338</v>
      </c>
      <c r="R132" s="60">
        <v>0.97628885800872622</v>
      </c>
      <c r="S132" s="60">
        <v>0.96518925363302943</v>
      </c>
      <c r="T132" s="51" t="s">
        <v>623</v>
      </c>
    </row>
    <row r="133" spans="1:20" s="83" customFormat="1" x14ac:dyDescent="0.25">
      <c r="A133" s="51" t="s">
        <v>637</v>
      </c>
      <c r="B133" s="51" t="s">
        <v>657</v>
      </c>
      <c r="C133" s="51" t="s">
        <v>39</v>
      </c>
      <c r="D133" s="51" t="s">
        <v>25</v>
      </c>
      <c r="E133" s="51">
        <v>238791400</v>
      </c>
      <c r="F133" s="51">
        <v>10</v>
      </c>
      <c r="G133" s="52">
        <v>5.773502691896258E-4</v>
      </c>
      <c r="H133" s="51">
        <v>50</v>
      </c>
      <c r="I133" s="53">
        <v>0.7815822</v>
      </c>
      <c r="J133" s="55">
        <v>1.2689999999999999E-3</v>
      </c>
      <c r="K133" s="53">
        <v>0.6281236</v>
      </c>
      <c r="L133" s="54">
        <v>2.4852200000000001E-2</v>
      </c>
      <c r="M133" s="55">
        <v>3.3809999999999998E-4</v>
      </c>
      <c r="N133" s="53">
        <v>0.1228452</v>
      </c>
      <c r="O133" s="56">
        <v>50</v>
      </c>
      <c r="P133" s="56">
        <v>17</v>
      </c>
      <c r="Q133" s="60">
        <v>0.99145099999999997</v>
      </c>
      <c r="R133" s="60">
        <v>0.98012384240326988</v>
      </c>
      <c r="S133" s="60">
        <v>0.96841536000783224</v>
      </c>
      <c r="T133" s="51" t="s">
        <v>623</v>
      </c>
    </row>
    <row r="134" spans="1:20" s="83" customFormat="1" x14ac:dyDescent="0.25">
      <c r="A134" s="51" t="s">
        <v>637</v>
      </c>
      <c r="B134" s="51" t="s">
        <v>657</v>
      </c>
      <c r="C134" s="51" t="s">
        <v>39</v>
      </c>
      <c r="D134" s="51" t="s">
        <v>25</v>
      </c>
      <c r="E134" s="51">
        <v>238791763</v>
      </c>
      <c r="F134" s="51">
        <v>10</v>
      </c>
      <c r="G134" s="52">
        <v>5.773502691896258E-4</v>
      </c>
      <c r="H134" s="51">
        <v>50</v>
      </c>
      <c r="I134" s="53">
        <v>0.78461559999999997</v>
      </c>
      <c r="J134" s="55">
        <v>1.1068E-3</v>
      </c>
      <c r="K134" s="53">
        <v>0.63117310000000004</v>
      </c>
      <c r="L134" s="54">
        <v>2.5094700000000001E-2</v>
      </c>
      <c r="M134" s="55">
        <v>2.4620000000000002E-4</v>
      </c>
      <c r="N134" s="53">
        <v>0.12295109999999999</v>
      </c>
      <c r="O134" s="56">
        <v>50</v>
      </c>
      <c r="P134" s="56">
        <v>17</v>
      </c>
      <c r="Q134" s="60">
        <v>0.99017833333333338</v>
      </c>
      <c r="R134" s="60">
        <v>0.97689337603632265</v>
      </c>
      <c r="S134" s="60">
        <v>0.96519576652024608</v>
      </c>
      <c r="T134" s="51" t="s">
        <v>623</v>
      </c>
    </row>
    <row r="135" spans="1:20" s="83" customFormat="1" x14ac:dyDescent="0.25">
      <c r="A135" s="51" t="s">
        <v>637</v>
      </c>
      <c r="B135" s="51" t="s">
        <v>657</v>
      </c>
      <c r="C135" s="51" t="s">
        <v>39</v>
      </c>
      <c r="D135" s="51" t="s">
        <v>25</v>
      </c>
      <c r="E135" s="51">
        <v>238792129</v>
      </c>
      <c r="F135" s="51">
        <v>10</v>
      </c>
      <c r="G135" s="52">
        <v>5.773502691896258E-4</v>
      </c>
      <c r="H135" s="51">
        <v>50</v>
      </c>
      <c r="I135" s="53">
        <v>0.8578247</v>
      </c>
      <c r="J135" s="55">
        <v>1.1815E-3</v>
      </c>
      <c r="K135" s="53">
        <v>0.66160809999999992</v>
      </c>
      <c r="L135" s="54">
        <v>2.8225099999999999E-2</v>
      </c>
      <c r="M135" s="55">
        <v>2.6269999999999999E-4</v>
      </c>
      <c r="N135" s="53">
        <v>0.16251470000000001</v>
      </c>
      <c r="O135" s="56">
        <v>50</v>
      </c>
      <c r="P135" s="56">
        <v>19</v>
      </c>
      <c r="Q135" s="60">
        <v>0.99115966666666666</v>
      </c>
      <c r="R135" s="60">
        <v>0.97943553433099539</v>
      </c>
      <c r="S135" s="60">
        <v>0.96810405775075459</v>
      </c>
      <c r="T135" s="51" t="s">
        <v>623</v>
      </c>
    </row>
    <row r="136" spans="1:20" s="83" customFormat="1" x14ac:dyDescent="0.25">
      <c r="A136" s="51" t="s">
        <v>637</v>
      </c>
      <c r="B136" s="51" t="s">
        <v>657</v>
      </c>
      <c r="C136" s="51" t="s">
        <v>39</v>
      </c>
      <c r="D136" s="51" t="s">
        <v>25</v>
      </c>
      <c r="E136" s="51">
        <v>238792509</v>
      </c>
      <c r="F136" s="51">
        <v>10</v>
      </c>
      <c r="G136" s="52">
        <v>5.773502691896258E-4</v>
      </c>
      <c r="H136" s="51">
        <v>50</v>
      </c>
      <c r="I136" s="53">
        <v>0.77405440000000003</v>
      </c>
      <c r="J136" s="55">
        <v>1.0790000000000001E-3</v>
      </c>
      <c r="K136" s="53">
        <v>0.62532730000000003</v>
      </c>
      <c r="L136" s="54">
        <v>2.43985E-2</v>
      </c>
      <c r="M136" s="55">
        <v>2.2230000000000001E-4</v>
      </c>
      <c r="N136" s="53">
        <v>0.1190885</v>
      </c>
      <c r="O136" s="56">
        <v>50</v>
      </c>
      <c r="P136" s="56">
        <v>16</v>
      </c>
      <c r="Q136" s="60">
        <v>0.99174899999999999</v>
      </c>
      <c r="R136" s="60">
        <v>0.98070664009929032</v>
      </c>
      <c r="S136" s="60">
        <v>0.96909735347536607</v>
      </c>
      <c r="T136" s="51" t="s">
        <v>623</v>
      </c>
    </row>
    <row r="137" spans="1:20" s="83" customFormat="1" x14ac:dyDescent="0.25">
      <c r="A137" s="51" t="s">
        <v>637</v>
      </c>
      <c r="B137" s="51" t="s">
        <v>657</v>
      </c>
      <c r="C137" s="51" t="s">
        <v>39</v>
      </c>
      <c r="D137" s="51" t="s">
        <v>25</v>
      </c>
      <c r="E137" s="51">
        <v>238792880</v>
      </c>
      <c r="F137" s="51">
        <v>10</v>
      </c>
      <c r="G137" s="52">
        <v>5.773502691896258E-4</v>
      </c>
      <c r="H137" s="51">
        <v>50</v>
      </c>
      <c r="I137" s="53">
        <v>0.79807349999999999</v>
      </c>
      <c r="J137" s="55">
        <v>1.0843000000000001E-3</v>
      </c>
      <c r="K137" s="53">
        <v>0.6277881999999998</v>
      </c>
      <c r="L137" s="54">
        <v>2.6982599999999999E-2</v>
      </c>
      <c r="M137" s="55">
        <v>3.2160000000000001E-4</v>
      </c>
      <c r="N137" s="53">
        <v>0.137965</v>
      </c>
      <c r="O137" s="56">
        <v>50</v>
      </c>
      <c r="P137" s="56">
        <v>18</v>
      </c>
      <c r="Q137" s="60">
        <v>0.99031466666666668</v>
      </c>
      <c r="R137" s="60">
        <v>0.97734351700213096</v>
      </c>
      <c r="S137" s="60">
        <v>0.96523271914128217</v>
      </c>
      <c r="T137" s="51" t="s">
        <v>623</v>
      </c>
    </row>
    <row r="138" spans="1:20" s="83" customFormat="1" x14ac:dyDescent="0.25">
      <c r="A138" s="51" t="s">
        <v>637</v>
      </c>
      <c r="B138" s="51" t="s">
        <v>657</v>
      </c>
      <c r="C138" s="51" t="s">
        <v>39</v>
      </c>
      <c r="D138" s="51" t="s">
        <v>25</v>
      </c>
      <c r="E138" s="51">
        <v>238793247</v>
      </c>
      <c r="F138" s="51">
        <v>10</v>
      </c>
      <c r="G138" s="52">
        <v>5.773502691896258E-4</v>
      </c>
      <c r="H138" s="51">
        <v>50</v>
      </c>
      <c r="I138" s="53">
        <v>0.78803069999999997</v>
      </c>
      <c r="J138" s="55">
        <v>1.1298E-3</v>
      </c>
      <c r="K138" s="53">
        <v>0.64829530000000002</v>
      </c>
      <c r="L138" s="54">
        <v>2.2887899999999999E-2</v>
      </c>
      <c r="M138" s="55">
        <v>2.2120000000000001E-4</v>
      </c>
      <c r="N138" s="53">
        <v>0.1110622</v>
      </c>
      <c r="O138" s="56">
        <v>50</v>
      </c>
      <c r="P138" s="56">
        <v>15</v>
      </c>
      <c r="Q138" s="60">
        <v>0.99011333333333329</v>
      </c>
      <c r="R138" s="60">
        <v>0.97627583278694319</v>
      </c>
      <c r="S138" s="60">
        <v>0.96381153470572445</v>
      </c>
      <c r="T138" s="51" t="s">
        <v>623</v>
      </c>
    </row>
    <row r="139" spans="1:20" s="83" customFormat="1" x14ac:dyDescent="0.25">
      <c r="A139" s="51" t="s">
        <v>637</v>
      </c>
      <c r="B139" s="51" t="s">
        <v>657</v>
      </c>
      <c r="C139" s="51" t="s">
        <v>39</v>
      </c>
      <c r="D139" s="51" t="s">
        <v>25</v>
      </c>
      <c r="E139" s="51">
        <v>238793613</v>
      </c>
      <c r="F139" s="51">
        <v>10</v>
      </c>
      <c r="G139" s="52">
        <v>5.773502691896258E-4</v>
      </c>
      <c r="H139" s="51">
        <v>50</v>
      </c>
      <c r="I139" s="53">
        <v>0.82938789999999996</v>
      </c>
      <c r="J139" s="55">
        <v>1.0957E-3</v>
      </c>
      <c r="K139" s="53">
        <v>0.64542279999999996</v>
      </c>
      <c r="L139" s="54">
        <v>3.0525500000000001E-2</v>
      </c>
      <c r="M139" s="55">
        <v>2.4159999999999999E-4</v>
      </c>
      <c r="N139" s="53">
        <v>0.1480281</v>
      </c>
      <c r="O139" s="56">
        <v>50</v>
      </c>
      <c r="P139" s="56">
        <v>22</v>
      </c>
      <c r="Q139" s="60">
        <v>0.99128099999999997</v>
      </c>
      <c r="R139" s="60">
        <v>0.97971649774029668</v>
      </c>
      <c r="S139" s="60">
        <v>0.96772282897104545</v>
      </c>
      <c r="T139" s="51" t="s">
        <v>623</v>
      </c>
    </row>
    <row r="140" spans="1:20" s="83" customFormat="1" x14ac:dyDescent="0.25">
      <c r="A140" s="51" t="s">
        <v>637</v>
      </c>
      <c r="B140" s="51" t="s">
        <v>657</v>
      </c>
      <c r="C140" s="51" t="s">
        <v>39</v>
      </c>
      <c r="D140" s="51" t="s">
        <v>25</v>
      </c>
      <c r="E140" s="51">
        <v>238793982</v>
      </c>
      <c r="F140" s="51">
        <v>10</v>
      </c>
      <c r="G140" s="52">
        <v>5.773502691896258E-4</v>
      </c>
      <c r="H140" s="51">
        <v>50</v>
      </c>
      <c r="I140" s="53">
        <v>0.79924010000000001</v>
      </c>
      <c r="J140" s="55">
        <v>1.1142000000000001E-3</v>
      </c>
      <c r="K140" s="53">
        <v>0.64458460000000006</v>
      </c>
      <c r="L140" s="54">
        <v>2.6051399999999999E-2</v>
      </c>
      <c r="M140" s="55">
        <v>2.2149999999999999E-4</v>
      </c>
      <c r="N140" s="53">
        <v>0.1234731</v>
      </c>
      <c r="O140" s="56">
        <v>50</v>
      </c>
      <c r="P140" s="56">
        <v>17</v>
      </c>
      <c r="Q140" s="60">
        <v>0.99129333333333336</v>
      </c>
      <c r="R140" s="60">
        <v>0.97949969518402236</v>
      </c>
      <c r="S140" s="60">
        <v>0.96771930851969656</v>
      </c>
      <c r="T140" s="51" t="s">
        <v>623</v>
      </c>
    </row>
    <row r="141" spans="1:20" s="83" customFormat="1" x14ac:dyDescent="0.25">
      <c r="A141" s="51" t="s">
        <v>637</v>
      </c>
      <c r="B141" s="51" t="s">
        <v>657</v>
      </c>
      <c r="C141" s="51" t="s">
        <v>39</v>
      </c>
      <c r="D141" s="51" t="s">
        <v>25</v>
      </c>
      <c r="E141" s="51">
        <v>238794356</v>
      </c>
      <c r="F141" s="51">
        <v>10</v>
      </c>
      <c r="G141" s="52">
        <v>5.773502691896258E-4</v>
      </c>
      <c r="H141" s="51">
        <v>50</v>
      </c>
      <c r="I141" s="53">
        <v>0.82521529999999998</v>
      </c>
      <c r="J141" s="55">
        <v>1.1264000000000001E-3</v>
      </c>
      <c r="K141" s="53">
        <v>0.64154849999999997</v>
      </c>
      <c r="L141" s="54">
        <v>3.2350700000000003E-2</v>
      </c>
      <c r="M141" s="55">
        <v>2.7559999999999998E-4</v>
      </c>
      <c r="N141" s="53">
        <v>0.14584859999999999</v>
      </c>
      <c r="O141" s="56">
        <v>50</v>
      </c>
      <c r="P141" s="56">
        <v>23</v>
      </c>
      <c r="Q141" s="60">
        <v>0.98986466666666661</v>
      </c>
      <c r="R141" s="60">
        <v>0.97685947973747222</v>
      </c>
      <c r="S141" s="60">
        <v>0.96375833740732109</v>
      </c>
      <c r="T141" s="51" t="s">
        <v>623</v>
      </c>
    </row>
    <row r="142" spans="1:20" s="83" customFormat="1" x14ac:dyDescent="0.25">
      <c r="A142" s="51" t="s">
        <v>637</v>
      </c>
      <c r="B142" s="51" t="s">
        <v>657</v>
      </c>
      <c r="C142" s="51" t="s">
        <v>39</v>
      </c>
      <c r="D142" s="51" t="s">
        <v>25</v>
      </c>
      <c r="E142" s="51">
        <v>238794723</v>
      </c>
      <c r="F142" s="51">
        <v>10</v>
      </c>
      <c r="G142" s="52">
        <v>5.773502691896258E-4</v>
      </c>
      <c r="H142" s="51">
        <v>50</v>
      </c>
      <c r="I142" s="53">
        <v>0.7753871</v>
      </c>
      <c r="J142" s="55">
        <v>1.0786000000000001E-3</v>
      </c>
      <c r="K142" s="53">
        <v>0.61948389999999998</v>
      </c>
      <c r="L142" s="54">
        <v>2.46626E-2</v>
      </c>
      <c r="M142" s="55">
        <v>2.3680000000000001E-4</v>
      </c>
      <c r="N142" s="53">
        <v>0.1259005</v>
      </c>
      <c r="O142" s="56">
        <v>50</v>
      </c>
      <c r="P142" s="56">
        <v>17</v>
      </c>
      <c r="Q142" s="60">
        <v>0.99043700000000001</v>
      </c>
      <c r="R142" s="60">
        <v>0.97751586176066763</v>
      </c>
      <c r="S142" s="60">
        <v>0.96531231245844928</v>
      </c>
      <c r="T142" s="51" t="s">
        <v>623</v>
      </c>
    </row>
    <row r="143" spans="1:20" s="83" customFormat="1" x14ac:dyDescent="0.25">
      <c r="A143" s="51" t="s">
        <v>637</v>
      </c>
      <c r="B143" s="51" t="s">
        <v>657</v>
      </c>
      <c r="C143" s="51" t="s">
        <v>39</v>
      </c>
      <c r="D143" s="51" t="s">
        <v>25</v>
      </c>
      <c r="E143" s="51">
        <v>238795084</v>
      </c>
      <c r="F143" s="51">
        <v>10</v>
      </c>
      <c r="G143" s="52">
        <v>5.773502691896258E-4</v>
      </c>
      <c r="H143" s="51">
        <v>50</v>
      </c>
      <c r="I143" s="53">
        <v>0.80896440000000003</v>
      </c>
      <c r="J143" s="55">
        <v>1.0746E-3</v>
      </c>
      <c r="K143" s="53">
        <v>0.63212599999999997</v>
      </c>
      <c r="L143" s="54">
        <v>2.9594200000000001E-2</v>
      </c>
      <c r="M143" s="55">
        <v>2.3570000000000001E-4</v>
      </c>
      <c r="N143" s="53">
        <v>0.14124690000000001</v>
      </c>
      <c r="O143" s="56">
        <v>50</v>
      </c>
      <c r="P143" s="56">
        <v>21</v>
      </c>
      <c r="Q143" s="60">
        <v>0.99175366666666664</v>
      </c>
      <c r="R143" s="60">
        <v>0.98074688834968593</v>
      </c>
      <c r="S143" s="60">
        <v>0.96905645885814296</v>
      </c>
      <c r="T143" s="51" t="s">
        <v>623</v>
      </c>
    </row>
    <row r="144" spans="1:20" s="83" customFormat="1" x14ac:dyDescent="0.25">
      <c r="A144" s="51" t="s">
        <v>637</v>
      </c>
      <c r="B144" s="51" t="s">
        <v>657</v>
      </c>
      <c r="C144" s="51" t="s">
        <v>39</v>
      </c>
      <c r="D144" s="51" t="s">
        <v>25</v>
      </c>
      <c r="E144" s="51">
        <v>238795457</v>
      </c>
      <c r="F144" s="51">
        <v>10</v>
      </c>
      <c r="G144" s="52">
        <v>5.773502691896258E-4</v>
      </c>
      <c r="H144" s="51">
        <v>50</v>
      </c>
      <c r="I144" s="53">
        <v>0.85037019999999997</v>
      </c>
      <c r="J144" s="55">
        <v>1.2367999999999999E-3</v>
      </c>
      <c r="K144" s="53">
        <v>0.72051950000000009</v>
      </c>
      <c r="L144" s="54">
        <v>1.6607899999999998E-2</v>
      </c>
      <c r="M144" s="55">
        <v>2.074E-4</v>
      </c>
      <c r="N144" s="53">
        <v>0.1080054</v>
      </c>
      <c r="O144" s="56">
        <v>50</v>
      </c>
      <c r="P144" s="56">
        <v>11</v>
      </c>
      <c r="Q144" s="60">
        <v>0.99050666666666665</v>
      </c>
      <c r="R144" s="60">
        <v>0.97814659673548099</v>
      </c>
      <c r="S144" s="60">
        <v>0.96685253169999785</v>
      </c>
      <c r="T144" s="51" t="s">
        <v>623</v>
      </c>
    </row>
    <row r="145" spans="1:20" s="83" customFormat="1" x14ac:dyDescent="0.25">
      <c r="A145" s="51" t="s">
        <v>637</v>
      </c>
      <c r="B145" s="51" t="s">
        <v>657</v>
      </c>
      <c r="C145" s="51" t="s">
        <v>39</v>
      </c>
      <c r="D145" s="51" t="s">
        <v>25</v>
      </c>
      <c r="E145" s="51">
        <v>238795840</v>
      </c>
      <c r="F145" s="51">
        <v>10</v>
      </c>
      <c r="G145" s="52">
        <v>5.773502691896258E-4</v>
      </c>
      <c r="H145" s="51">
        <v>50</v>
      </c>
      <c r="I145" s="53">
        <v>0.87830830000000004</v>
      </c>
      <c r="J145" s="55">
        <v>1.1747999999999999E-3</v>
      </c>
      <c r="K145" s="53">
        <v>0.67579529999999999</v>
      </c>
      <c r="L145" s="54">
        <v>3.2870499999999997E-2</v>
      </c>
      <c r="M145" s="55">
        <v>3.078E-4</v>
      </c>
      <c r="N145" s="53">
        <v>0.1638704</v>
      </c>
      <c r="O145" s="56">
        <v>50</v>
      </c>
      <c r="P145" s="56">
        <v>21</v>
      </c>
      <c r="Q145" s="60">
        <v>0.98986866666666662</v>
      </c>
      <c r="R145" s="60">
        <v>0.9757291831646816</v>
      </c>
      <c r="S145" s="60">
        <v>0.96496301050362454</v>
      </c>
      <c r="T145" s="51" t="s">
        <v>623</v>
      </c>
    </row>
    <row r="146" spans="1:20" s="83" customFormat="1" x14ac:dyDescent="0.25">
      <c r="A146" s="51" t="s">
        <v>637</v>
      </c>
      <c r="B146" s="51" t="s">
        <v>657</v>
      </c>
      <c r="C146" s="51" t="s">
        <v>39</v>
      </c>
      <c r="D146" s="51" t="s">
        <v>25</v>
      </c>
      <c r="E146" s="51">
        <v>238796217</v>
      </c>
      <c r="F146" s="51">
        <v>10</v>
      </c>
      <c r="G146" s="52">
        <v>5.773502691896258E-4</v>
      </c>
      <c r="H146" s="51">
        <v>50</v>
      </c>
      <c r="I146" s="53">
        <v>0.80965030000000004</v>
      </c>
      <c r="J146" s="55">
        <v>1.1109E-3</v>
      </c>
      <c r="K146" s="53">
        <v>0.6507366</v>
      </c>
      <c r="L146" s="54">
        <v>2.48027E-2</v>
      </c>
      <c r="M146" s="55">
        <v>2.1699999999999999E-4</v>
      </c>
      <c r="N146" s="53">
        <v>0.12906819999999999</v>
      </c>
      <c r="O146" s="56">
        <v>50</v>
      </c>
      <c r="P146" s="56">
        <v>17</v>
      </c>
      <c r="Q146" s="60">
        <v>0.99122533333333329</v>
      </c>
      <c r="R146" s="60">
        <v>0.9791497823613402</v>
      </c>
      <c r="S146" s="60">
        <v>0.96724076686786931</v>
      </c>
      <c r="T146" s="51" t="s">
        <v>623</v>
      </c>
    </row>
    <row r="147" spans="1:20" s="83" customFormat="1" x14ac:dyDescent="0.25">
      <c r="A147" s="51" t="s">
        <v>637</v>
      </c>
      <c r="B147" s="51" t="s">
        <v>657</v>
      </c>
      <c r="C147" s="51" t="s">
        <v>39</v>
      </c>
      <c r="D147" s="51" t="s">
        <v>25</v>
      </c>
      <c r="E147" s="51">
        <v>238796586</v>
      </c>
      <c r="F147" s="51">
        <v>10</v>
      </c>
      <c r="G147" s="52">
        <v>5.773502691896258E-4</v>
      </c>
      <c r="H147" s="51">
        <v>50</v>
      </c>
      <c r="I147" s="53">
        <v>0.93225800000000003</v>
      </c>
      <c r="J147" s="55">
        <v>1.281E-3</v>
      </c>
      <c r="K147" s="53">
        <v>0.78337800000000002</v>
      </c>
      <c r="L147" s="54">
        <v>2.1875700000000001E-2</v>
      </c>
      <c r="M147" s="55">
        <v>2.6630000000000002E-4</v>
      </c>
      <c r="N147" s="53">
        <v>0.12118379999999999</v>
      </c>
      <c r="O147" s="56">
        <v>50</v>
      </c>
      <c r="P147" s="56">
        <v>14</v>
      </c>
      <c r="Q147" s="60">
        <v>0.99085966666666669</v>
      </c>
      <c r="R147" s="60">
        <v>0.97934244538037318</v>
      </c>
      <c r="S147" s="60">
        <v>0.96646275321406849</v>
      </c>
      <c r="T147" s="51" t="s">
        <v>623</v>
      </c>
    </row>
    <row r="148" spans="1:20" s="83" customFormat="1" x14ac:dyDescent="0.25">
      <c r="A148" s="51" t="s">
        <v>637</v>
      </c>
      <c r="B148" s="51" t="s">
        <v>657</v>
      </c>
      <c r="C148" s="51" t="s">
        <v>39</v>
      </c>
      <c r="D148" s="51" t="s">
        <v>25</v>
      </c>
      <c r="E148" s="51">
        <v>238796976</v>
      </c>
      <c r="F148" s="51">
        <v>10</v>
      </c>
      <c r="G148" s="52">
        <v>5.773502691896258E-4</v>
      </c>
      <c r="H148" s="51">
        <v>50</v>
      </c>
      <c r="I148" s="53">
        <v>0.85008410000000001</v>
      </c>
      <c r="J148" s="55">
        <v>1.1291000000000001E-3</v>
      </c>
      <c r="K148" s="53">
        <v>0.67604799999999998</v>
      </c>
      <c r="L148" s="54">
        <v>2.9746000000000002E-2</v>
      </c>
      <c r="M148" s="55">
        <v>2.418E-4</v>
      </c>
      <c r="N148" s="53">
        <v>0.13916319999999999</v>
      </c>
      <c r="O148" s="56">
        <v>50</v>
      </c>
      <c r="P148" s="56">
        <v>20</v>
      </c>
      <c r="Q148" s="60">
        <v>0.99136800000000003</v>
      </c>
      <c r="R148" s="60">
        <v>0.97997602787947369</v>
      </c>
      <c r="S148" s="60">
        <v>0.96904465291938913</v>
      </c>
      <c r="T148" s="51" t="s">
        <v>623</v>
      </c>
    </row>
    <row r="149" spans="1:20" s="83" customFormat="1" x14ac:dyDescent="0.25">
      <c r="A149" s="51" t="s">
        <v>637</v>
      </c>
      <c r="B149" s="51" t="s">
        <v>657</v>
      </c>
      <c r="C149" s="51" t="s">
        <v>39</v>
      </c>
      <c r="D149" s="51" t="s">
        <v>25</v>
      </c>
      <c r="E149" s="51">
        <v>238797349</v>
      </c>
      <c r="F149" s="51">
        <v>10</v>
      </c>
      <c r="G149" s="52">
        <v>5.773502691896258E-4</v>
      </c>
      <c r="H149" s="51">
        <v>50</v>
      </c>
      <c r="I149" s="53">
        <v>0.81092039999999999</v>
      </c>
      <c r="J149" s="55">
        <v>1.1372999999999999E-3</v>
      </c>
      <c r="K149" s="53">
        <v>0.65145229999999998</v>
      </c>
      <c r="L149" s="54">
        <v>2.0153399999999998E-2</v>
      </c>
      <c r="M149" s="55">
        <v>2.4369999999999999E-4</v>
      </c>
      <c r="N149" s="53">
        <v>0.13400190000000001</v>
      </c>
      <c r="O149" s="56">
        <v>50</v>
      </c>
      <c r="P149" s="56">
        <v>13</v>
      </c>
      <c r="Q149" s="60">
        <v>0.9897786666666667</v>
      </c>
      <c r="R149" s="60">
        <v>0.976018862345015</v>
      </c>
      <c r="S149" s="60">
        <v>0.9633878062658745</v>
      </c>
      <c r="T149" s="51" t="s">
        <v>623</v>
      </c>
    </row>
    <row r="150" spans="1:20" s="83" customFormat="1" x14ac:dyDescent="0.25">
      <c r="A150" s="51" t="s">
        <v>637</v>
      </c>
      <c r="B150" s="51" t="s">
        <v>657</v>
      </c>
      <c r="C150" s="51" t="s">
        <v>39</v>
      </c>
      <c r="D150" s="51" t="s">
        <v>25</v>
      </c>
      <c r="E150" s="51">
        <v>238797732</v>
      </c>
      <c r="F150" s="51">
        <v>10</v>
      </c>
      <c r="G150" s="52">
        <v>5.773502691896258E-4</v>
      </c>
      <c r="H150" s="51">
        <v>50</v>
      </c>
      <c r="I150" s="53">
        <v>0.79947729999999995</v>
      </c>
      <c r="J150" s="55">
        <v>1.1423E-3</v>
      </c>
      <c r="K150" s="53">
        <v>0.64324460000000006</v>
      </c>
      <c r="L150" s="54">
        <v>2.4253400000000001E-2</v>
      </c>
      <c r="M150" s="55">
        <v>2.698E-4</v>
      </c>
      <c r="N150" s="53">
        <v>0.1267239</v>
      </c>
      <c r="O150" s="56">
        <v>50</v>
      </c>
      <c r="P150" s="56">
        <v>16</v>
      </c>
      <c r="Q150" s="60">
        <v>0.98995033333333338</v>
      </c>
      <c r="R150" s="60">
        <v>0.97661305164638856</v>
      </c>
      <c r="S150" s="60">
        <v>0.96514465100095526</v>
      </c>
      <c r="T150" s="51" t="s">
        <v>623</v>
      </c>
    </row>
    <row r="151" spans="1:20" s="83" customFormat="1" x14ac:dyDescent="0.25">
      <c r="A151" s="51" t="s">
        <v>637</v>
      </c>
      <c r="B151" s="51" t="s">
        <v>657</v>
      </c>
      <c r="C151" s="51" t="s">
        <v>39</v>
      </c>
      <c r="D151" s="51" t="s">
        <v>25</v>
      </c>
      <c r="E151" s="51">
        <v>238798100</v>
      </c>
      <c r="F151" s="51">
        <v>10</v>
      </c>
      <c r="G151" s="52">
        <v>5.773502691896258E-4</v>
      </c>
      <c r="H151" s="51">
        <v>50</v>
      </c>
      <c r="I151" s="53">
        <v>0.85298459999999998</v>
      </c>
      <c r="J151" s="55">
        <v>1.1697000000000001E-3</v>
      </c>
      <c r="K151" s="53">
        <v>0.6815369</v>
      </c>
      <c r="L151" s="54">
        <v>2.74731E-2</v>
      </c>
      <c r="M151" s="55">
        <v>2.1829999999999999E-4</v>
      </c>
      <c r="N151" s="53">
        <v>0.13865269999999999</v>
      </c>
      <c r="O151" s="56">
        <v>50</v>
      </c>
      <c r="P151" s="56">
        <v>18</v>
      </c>
      <c r="Q151" s="60">
        <v>0.99099099999999996</v>
      </c>
      <c r="R151" s="60">
        <v>0.978908562704075</v>
      </c>
      <c r="S151" s="60">
        <v>0.96807146819693368</v>
      </c>
      <c r="T151" s="51" t="s">
        <v>623</v>
      </c>
    </row>
    <row r="152" spans="1:20" s="83" customFormat="1" x14ac:dyDescent="0.25">
      <c r="A152" s="51" t="s">
        <v>637</v>
      </c>
      <c r="B152" s="51" t="s">
        <v>657</v>
      </c>
      <c r="C152" s="51" t="s">
        <v>39</v>
      </c>
      <c r="D152" s="51" t="s">
        <v>25</v>
      </c>
      <c r="E152" s="51">
        <v>238798479</v>
      </c>
      <c r="F152" s="51">
        <v>10</v>
      </c>
      <c r="G152" s="52">
        <v>5.773502691896258E-4</v>
      </c>
      <c r="H152" s="51">
        <v>50</v>
      </c>
      <c r="I152" s="53">
        <v>0.87749359999999998</v>
      </c>
      <c r="J152" s="55">
        <v>1.1719E-3</v>
      </c>
      <c r="K152" s="53">
        <v>0.69097849999999994</v>
      </c>
      <c r="L152" s="54">
        <v>2.7126600000000001E-2</v>
      </c>
      <c r="M152" s="55">
        <v>2.2169999999999999E-4</v>
      </c>
      <c r="N152" s="53">
        <v>0.15418709999999999</v>
      </c>
      <c r="O152" s="56">
        <v>50</v>
      </c>
      <c r="P152" s="56">
        <v>19</v>
      </c>
      <c r="Q152" s="60">
        <v>0.99150799999999994</v>
      </c>
      <c r="R152" s="60">
        <v>0.98003799770237077</v>
      </c>
      <c r="S152" s="60">
        <v>0.96913159826828932</v>
      </c>
      <c r="T152" s="51" t="s">
        <v>623</v>
      </c>
    </row>
    <row r="153" spans="1:20" s="83" customFormat="1" x14ac:dyDescent="0.25">
      <c r="A153" s="51" t="s">
        <v>637</v>
      </c>
      <c r="B153" s="51" t="s">
        <v>657</v>
      </c>
      <c r="C153" s="51" t="s">
        <v>39</v>
      </c>
      <c r="D153" s="51" t="s">
        <v>25</v>
      </c>
      <c r="E153" s="51">
        <v>238798854</v>
      </c>
      <c r="F153" s="51">
        <v>10</v>
      </c>
      <c r="G153" s="52">
        <v>5.773502691896258E-4</v>
      </c>
      <c r="H153" s="51">
        <v>50</v>
      </c>
      <c r="I153" s="53">
        <v>0.8212161</v>
      </c>
      <c r="J153" s="55">
        <v>1.1534E-3</v>
      </c>
      <c r="K153" s="53">
        <v>0.64954729999999994</v>
      </c>
      <c r="L153" s="54">
        <v>2.7852700000000001E-2</v>
      </c>
      <c r="M153" s="55">
        <v>2.387E-4</v>
      </c>
      <c r="N153" s="53">
        <v>0.13850399999999999</v>
      </c>
      <c r="O153" s="56">
        <v>50</v>
      </c>
      <c r="P153" s="56">
        <v>19</v>
      </c>
      <c r="Q153" s="60">
        <v>0.99019033333333328</v>
      </c>
      <c r="R153" s="60">
        <v>0.97704959695553795</v>
      </c>
      <c r="S153" s="60">
        <v>0.96533330753509217</v>
      </c>
      <c r="T153" s="51" t="s">
        <v>623</v>
      </c>
    </row>
    <row r="154" spans="1:20" s="83" customFormat="1" x14ac:dyDescent="0.25">
      <c r="A154" s="51" t="s">
        <v>637</v>
      </c>
      <c r="B154" s="51" t="s">
        <v>657</v>
      </c>
      <c r="C154" s="51" t="s">
        <v>39</v>
      </c>
      <c r="D154" s="51" t="s">
        <v>25</v>
      </c>
      <c r="E154" s="51">
        <v>238799224</v>
      </c>
      <c r="F154" s="51">
        <v>10</v>
      </c>
      <c r="G154" s="52">
        <v>5.773502691896258E-4</v>
      </c>
      <c r="H154" s="51">
        <v>50</v>
      </c>
      <c r="I154" s="53">
        <v>0.82718469999999999</v>
      </c>
      <c r="J154" s="55">
        <v>1.1505E-3</v>
      </c>
      <c r="K154" s="53">
        <v>0.65261980000000008</v>
      </c>
      <c r="L154" s="54">
        <v>2.65233E-2</v>
      </c>
      <c r="M154" s="55">
        <v>2.4049999999999999E-4</v>
      </c>
      <c r="N154" s="53">
        <v>0.1424985</v>
      </c>
      <c r="O154" s="56">
        <v>50</v>
      </c>
      <c r="P154" s="56">
        <v>18</v>
      </c>
      <c r="Q154" s="60">
        <v>0.9897246666666667</v>
      </c>
      <c r="R154" s="60">
        <v>0.97647528169248676</v>
      </c>
      <c r="S154" s="60">
        <v>0.96360956946324861</v>
      </c>
      <c r="T154" s="51" t="s">
        <v>623</v>
      </c>
    </row>
    <row r="155" spans="1:20" s="83" customFormat="1" x14ac:dyDescent="0.25">
      <c r="A155" s="51" t="s">
        <v>637</v>
      </c>
      <c r="B155" s="51" t="s">
        <v>657</v>
      </c>
      <c r="C155" s="51" t="s">
        <v>39</v>
      </c>
      <c r="D155" s="51" t="s">
        <v>25</v>
      </c>
      <c r="E155" s="51">
        <v>238799593</v>
      </c>
      <c r="F155" s="51">
        <v>10</v>
      </c>
      <c r="G155" s="52">
        <v>5.773502691896258E-4</v>
      </c>
      <c r="H155" s="51">
        <v>50</v>
      </c>
      <c r="I155" s="53">
        <v>0.85511550000000003</v>
      </c>
      <c r="J155" s="55">
        <v>1.0991E-3</v>
      </c>
      <c r="K155" s="53">
        <v>0.68277759999999998</v>
      </c>
      <c r="L155" s="54">
        <v>2.9525200000000001E-2</v>
      </c>
      <c r="M155" s="55">
        <v>2.2440000000000001E-4</v>
      </c>
      <c r="N155" s="53">
        <v>0.13766149999999999</v>
      </c>
      <c r="O155" s="56">
        <v>50</v>
      </c>
      <c r="P155" s="56">
        <v>20</v>
      </c>
      <c r="Q155" s="60">
        <v>0.99006133333333335</v>
      </c>
      <c r="R155" s="60">
        <v>0.97655244699701405</v>
      </c>
      <c r="S155" s="60">
        <v>0.96463977161143089</v>
      </c>
      <c r="T155" s="51" t="s">
        <v>623</v>
      </c>
    </row>
    <row r="156" spans="1:20" s="83" customFormat="1" x14ac:dyDescent="0.25">
      <c r="A156" s="51" t="s">
        <v>637</v>
      </c>
      <c r="B156" s="51" t="s">
        <v>657</v>
      </c>
      <c r="C156" s="51" t="s">
        <v>39</v>
      </c>
      <c r="D156" s="51" t="s">
        <v>25</v>
      </c>
      <c r="E156" s="51">
        <v>238799974</v>
      </c>
      <c r="F156" s="51">
        <v>10</v>
      </c>
      <c r="G156" s="52">
        <v>5.773502691896258E-4</v>
      </c>
      <c r="H156" s="51">
        <v>50</v>
      </c>
      <c r="I156" s="53">
        <v>0.77482470000000003</v>
      </c>
      <c r="J156" s="55">
        <v>1.1252E-3</v>
      </c>
      <c r="K156" s="53">
        <v>0.64452819999999988</v>
      </c>
      <c r="L156" s="54">
        <v>1.9137500000000002E-2</v>
      </c>
      <c r="M156" s="55">
        <v>1.9269999999999999E-4</v>
      </c>
      <c r="N156" s="53">
        <v>0.1061999</v>
      </c>
      <c r="O156" s="56">
        <v>50</v>
      </c>
      <c r="P156" s="56">
        <v>13</v>
      </c>
      <c r="Q156" s="60">
        <v>0.99048733333333339</v>
      </c>
      <c r="R156" s="60">
        <v>0.97799458515471316</v>
      </c>
      <c r="S156" s="60">
        <v>0.96656190894813077</v>
      </c>
      <c r="T156" s="51" t="s">
        <v>623</v>
      </c>
    </row>
    <row r="157" spans="1:20" s="83" customFormat="1" x14ac:dyDescent="0.25">
      <c r="A157" s="51" t="s">
        <v>637</v>
      </c>
      <c r="B157" s="51" t="s">
        <v>657</v>
      </c>
      <c r="C157" s="51" t="s">
        <v>39</v>
      </c>
      <c r="D157" s="51" t="s">
        <v>25</v>
      </c>
      <c r="E157" s="51">
        <v>238800334</v>
      </c>
      <c r="F157" s="51">
        <v>20</v>
      </c>
      <c r="G157" s="52">
        <v>5.773502691896258E-4</v>
      </c>
      <c r="H157" s="51">
        <v>50</v>
      </c>
      <c r="I157" s="53">
        <v>1.5228978</v>
      </c>
      <c r="J157" s="55">
        <v>2.1418000000000001E-3</v>
      </c>
      <c r="K157" s="53">
        <v>1.269541</v>
      </c>
      <c r="L157" s="54">
        <v>4.6675800000000003E-2</v>
      </c>
      <c r="M157" s="55">
        <v>3.7540000000000002E-4</v>
      </c>
      <c r="N157" s="53">
        <v>0.1993895</v>
      </c>
      <c r="O157" s="56">
        <v>100</v>
      </c>
      <c r="P157" s="56">
        <v>32</v>
      </c>
      <c r="Q157" s="60">
        <v>0.98986133333333337</v>
      </c>
      <c r="R157" s="60">
        <v>0.97637915388508434</v>
      </c>
      <c r="S157" s="60">
        <v>0.96396136401087729</v>
      </c>
      <c r="T157" s="51" t="s">
        <v>623</v>
      </c>
    </row>
    <row r="158" spans="1:20" s="83" customFormat="1" x14ac:dyDescent="0.25">
      <c r="A158" s="51" t="s">
        <v>637</v>
      </c>
      <c r="B158" s="51" t="s">
        <v>657</v>
      </c>
      <c r="C158" s="51" t="s">
        <v>39</v>
      </c>
      <c r="D158" s="51" t="s">
        <v>25</v>
      </c>
      <c r="E158" s="51">
        <v>238800771</v>
      </c>
      <c r="F158" s="51">
        <v>20</v>
      </c>
      <c r="G158" s="52">
        <v>5.773502691896258E-4</v>
      </c>
      <c r="H158" s="51">
        <v>50</v>
      </c>
      <c r="I158" s="53">
        <v>1.5780881</v>
      </c>
      <c r="J158" s="55">
        <v>2.2447000000000001E-3</v>
      </c>
      <c r="K158" s="53">
        <v>1.3088643</v>
      </c>
      <c r="L158" s="54">
        <v>4.8090800000000003E-2</v>
      </c>
      <c r="M158" s="55">
        <v>3.1750000000000002E-4</v>
      </c>
      <c r="N158" s="53">
        <v>0.21361939999999999</v>
      </c>
      <c r="O158" s="56">
        <v>100</v>
      </c>
      <c r="P158" s="56">
        <v>35</v>
      </c>
      <c r="Q158" s="60">
        <v>0.99172199999999999</v>
      </c>
      <c r="R158" s="60">
        <v>0.98088961798740959</v>
      </c>
      <c r="S158" s="60">
        <v>0.96952496690379897</v>
      </c>
      <c r="T158" s="51" t="s">
        <v>623</v>
      </c>
    </row>
    <row r="159" spans="1:20" s="83" customFormat="1" x14ac:dyDescent="0.25">
      <c r="A159" s="51" t="s">
        <v>637</v>
      </c>
      <c r="B159" s="51" t="s">
        <v>657</v>
      </c>
      <c r="C159" s="51" t="s">
        <v>39</v>
      </c>
      <c r="D159" s="51" t="s">
        <v>25</v>
      </c>
      <c r="E159" s="51">
        <v>238801210</v>
      </c>
      <c r="F159" s="51">
        <v>20</v>
      </c>
      <c r="G159" s="52">
        <v>5.773502691896258E-4</v>
      </c>
      <c r="H159" s="51">
        <v>50</v>
      </c>
      <c r="I159" s="53">
        <v>1.5374402</v>
      </c>
      <c r="J159" s="55">
        <v>2.1591000000000002E-3</v>
      </c>
      <c r="K159" s="53">
        <v>1.2509393</v>
      </c>
      <c r="L159" s="54">
        <v>5.2249499999999997E-2</v>
      </c>
      <c r="M159" s="55">
        <v>3.5310000000000002E-4</v>
      </c>
      <c r="N159" s="53">
        <v>0.22683120000000001</v>
      </c>
      <c r="O159" s="56">
        <v>100</v>
      </c>
      <c r="P159" s="56">
        <v>37</v>
      </c>
      <c r="Q159" s="60">
        <v>0.99315133333333339</v>
      </c>
      <c r="R159" s="60">
        <v>0.9839231609850948</v>
      </c>
      <c r="S159" s="60">
        <v>0.9734460751541214</v>
      </c>
      <c r="T159" s="51" t="s">
        <v>623</v>
      </c>
    </row>
    <row r="160" spans="1:20" s="83" customFormat="1" x14ac:dyDescent="0.25">
      <c r="A160" s="51" t="s">
        <v>637</v>
      </c>
      <c r="B160" s="51" t="s">
        <v>657</v>
      </c>
      <c r="C160" s="51" t="s">
        <v>39</v>
      </c>
      <c r="D160" s="51" t="s">
        <v>25</v>
      </c>
      <c r="E160" s="51">
        <v>238801646</v>
      </c>
      <c r="F160" s="51">
        <v>20</v>
      </c>
      <c r="G160" s="52">
        <v>5.773502691896258E-4</v>
      </c>
      <c r="H160" s="51">
        <v>50</v>
      </c>
      <c r="I160" s="53">
        <v>1.4967356999999999</v>
      </c>
      <c r="J160" s="55">
        <v>2.1646999999999999E-3</v>
      </c>
      <c r="K160" s="53">
        <v>1.2555548000000001</v>
      </c>
      <c r="L160" s="54">
        <v>4.34077E-2</v>
      </c>
      <c r="M160" s="55">
        <v>3.1520000000000002E-4</v>
      </c>
      <c r="N160" s="53">
        <v>0.19040960000000001</v>
      </c>
      <c r="O160" s="56">
        <v>100</v>
      </c>
      <c r="P160" s="56">
        <v>30</v>
      </c>
      <c r="Q160" s="60">
        <v>0.99239733333333335</v>
      </c>
      <c r="R160" s="60">
        <v>0.98251616565655464</v>
      </c>
      <c r="S160" s="60">
        <v>0.97228583841362892</v>
      </c>
      <c r="T160" s="51" t="s">
        <v>623</v>
      </c>
    </row>
    <row r="161" spans="1:20" s="83" customFormat="1" x14ac:dyDescent="0.25">
      <c r="A161" s="51" t="s">
        <v>637</v>
      </c>
      <c r="B161" s="51" t="s">
        <v>657</v>
      </c>
      <c r="C161" s="51" t="s">
        <v>39</v>
      </c>
      <c r="D161" s="51" t="s">
        <v>25</v>
      </c>
      <c r="E161" s="51">
        <v>238802077</v>
      </c>
      <c r="F161" s="51">
        <v>20</v>
      </c>
      <c r="G161" s="52">
        <v>5.773502691896258E-4</v>
      </c>
      <c r="H161" s="51">
        <v>50</v>
      </c>
      <c r="I161" s="53">
        <v>1.4848591</v>
      </c>
      <c r="J161" s="55">
        <v>2.1391000000000001E-3</v>
      </c>
      <c r="K161" s="53">
        <v>1.2456453999999999</v>
      </c>
      <c r="L161" s="54">
        <v>4.3778900000000003E-2</v>
      </c>
      <c r="M161" s="55">
        <v>3.0949999999999999E-4</v>
      </c>
      <c r="N161" s="53">
        <v>0.18800459999999999</v>
      </c>
      <c r="O161" s="56">
        <v>100</v>
      </c>
      <c r="P161" s="56">
        <v>31</v>
      </c>
      <c r="Q161" s="60">
        <v>0.98995766666666662</v>
      </c>
      <c r="R161" s="60">
        <v>0.97667669574013927</v>
      </c>
      <c r="S161" s="60">
        <v>0.96500919010562114</v>
      </c>
      <c r="T161" s="51" t="s">
        <v>623</v>
      </c>
    </row>
    <row r="162" spans="1:20" s="83" customFormat="1" x14ac:dyDescent="0.25">
      <c r="A162" s="51" t="s">
        <v>637</v>
      </c>
      <c r="B162" s="51" t="s">
        <v>657</v>
      </c>
      <c r="C162" s="51" t="s">
        <v>39</v>
      </c>
      <c r="D162" s="51" t="s">
        <v>25</v>
      </c>
      <c r="E162" s="51">
        <v>238802510</v>
      </c>
      <c r="F162" s="51">
        <v>20</v>
      </c>
      <c r="G162" s="52">
        <v>5.773502691896258E-4</v>
      </c>
      <c r="H162" s="51">
        <v>50</v>
      </c>
      <c r="I162" s="53">
        <v>1.6123567000000001</v>
      </c>
      <c r="J162" s="55">
        <v>2.3375000000000002E-3</v>
      </c>
      <c r="K162" s="53">
        <v>1.3605092000000001</v>
      </c>
      <c r="L162" s="54">
        <v>4.6871099999999999E-2</v>
      </c>
      <c r="M162" s="55">
        <v>3.009E-4</v>
      </c>
      <c r="N162" s="53">
        <v>0.1973173</v>
      </c>
      <c r="O162" s="56">
        <v>100</v>
      </c>
      <c r="P162" s="56">
        <v>31</v>
      </c>
      <c r="Q162" s="60">
        <v>0.99141033333333328</v>
      </c>
      <c r="R162" s="60">
        <v>0.97958309478620664</v>
      </c>
      <c r="S162" s="60">
        <v>0.96843145466849201</v>
      </c>
      <c r="T162" s="51" t="s">
        <v>623</v>
      </c>
    </row>
    <row r="163" spans="1:20" s="83" customFormat="1" x14ac:dyDescent="0.25">
      <c r="A163" s="51" t="s">
        <v>637</v>
      </c>
      <c r="B163" s="51" t="s">
        <v>657</v>
      </c>
      <c r="C163" s="51" t="s">
        <v>39</v>
      </c>
      <c r="D163" s="51" t="s">
        <v>25</v>
      </c>
      <c r="E163" s="51">
        <v>238802957</v>
      </c>
      <c r="F163" s="51">
        <v>20</v>
      </c>
      <c r="G163" s="52">
        <v>5.773502691896258E-4</v>
      </c>
      <c r="H163" s="51">
        <v>50</v>
      </c>
      <c r="I163" s="53">
        <v>1.5481144</v>
      </c>
      <c r="J163" s="55">
        <v>2.1622E-3</v>
      </c>
      <c r="K163" s="53">
        <v>1.2611333</v>
      </c>
      <c r="L163" s="54">
        <v>5.2131900000000002E-2</v>
      </c>
      <c r="M163" s="55">
        <v>4.3350000000000002E-4</v>
      </c>
      <c r="N163" s="53">
        <v>0.22712760000000001</v>
      </c>
      <c r="O163" s="56">
        <v>100</v>
      </c>
      <c r="P163" s="56">
        <v>38</v>
      </c>
      <c r="Q163" s="60">
        <v>0.98986933333333338</v>
      </c>
      <c r="R163" s="60">
        <v>0.97640205725570428</v>
      </c>
      <c r="S163" s="60">
        <v>0.96366176756867217</v>
      </c>
      <c r="T163" s="51" t="s">
        <v>623</v>
      </c>
    </row>
    <row r="164" spans="1:20" s="83" customFormat="1" x14ac:dyDescent="0.25">
      <c r="A164" s="51" t="s">
        <v>637</v>
      </c>
      <c r="B164" s="51" t="s">
        <v>657</v>
      </c>
      <c r="C164" s="51" t="s">
        <v>39</v>
      </c>
      <c r="D164" s="51" t="s">
        <v>25</v>
      </c>
      <c r="E164" s="51">
        <v>238803394</v>
      </c>
      <c r="F164" s="51">
        <v>20</v>
      </c>
      <c r="G164" s="52">
        <v>5.773502691896258E-4</v>
      </c>
      <c r="H164" s="51">
        <v>50</v>
      </c>
      <c r="I164" s="53">
        <v>1.6433317999999999</v>
      </c>
      <c r="J164" s="55">
        <v>2.2594E-3</v>
      </c>
      <c r="K164" s="53">
        <v>1.3486952999999999</v>
      </c>
      <c r="L164" s="54">
        <v>4.94753E-2</v>
      </c>
      <c r="M164" s="55">
        <v>3.3359999999999998E-4</v>
      </c>
      <c r="N164" s="53">
        <v>0.2373545</v>
      </c>
      <c r="O164" s="56">
        <v>100</v>
      </c>
      <c r="P164" s="56">
        <v>34</v>
      </c>
      <c r="Q164" s="60">
        <v>0.99137533333333339</v>
      </c>
      <c r="R164" s="60">
        <v>0.97956188823333556</v>
      </c>
      <c r="S164" s="60">
        <v>0.96779076076721682</v>
      </c>
      <c r="T164" s="51" t="s">
        <v>623</v>
      </c>
    </row>
    <row r="165" spans="1:20" s="83" customFormat="1" x14ac:dyDescent="0.25">
      <c r="A165" s="51" t="s">
        <v>637</v>
      </c>
      <c r="B165" s="51" t="s">
        <v>657</v>
      </c>
      <c r="C165" s="51" t="s">
        <v>39</v>
      </c>
      <c r="D165" s="51" t="s">
        <v>25</v>
      </c>
      <c r="E165" s="51">
        <v>238803845</v>
      </c>
      <c r="F165" s="51">
        <v>20</v>
      </c>
      <c r="G165" s="52">
        <v>5.773502691896258E-4</v>
      </c>
      <c r="H165" s="51">
        <v>50</v>
      </c>
      <c r="I165" s="53">
        <v>1.4807452000000001</v>
      </c>
      <c r="J165" s="55">
        <v>2.2266999999999999E-3</v>
      </c>
      <c r="K165" s="53">
        <v>1.2661944000000001</v>
      </c>
      <c r="L165" s="54">
        <v>3.9044099999999998E-2</v>
      </c>
      <c r="M165" s="55">
        <v>2.6850000000000002E-4</v>
      </c>
      <c r="N165" s="53">
        <v>0.16827880000000001</v>
      </c>
      <c r="O165" s="56">
        <v>100</v>
      </c>
      <c r="P165" s="56">
        <v>26</v>
      </c>
      <c r="Q165" s="60">
        <v>0.9899216666666667</v>
      </c>
      <c r="R165" s="60">
        <v>0.97650395141746493</v>
      </c>
      <c r="S165" s="60">
        <v>0.96394337090975379</v>
      </c>
      <c r="T165" s="51" t="s">
        <v>623</v>
      </c>
    </row>
    <row r="166" spans="1:20" s="83" customFormat="1" x14ac:dyDescent="0.25">
      <c r="A166" s="51" t="s">
        <v>637</v>
      </c>
      <c r="B166" s="51" t="s">
        <v>657</v>
      </c>
      <c r="C166" s="51" t="s">
        <v>39</v>
      </c>
      <c r="D166" s="51" t="s">
        <v>25</v>
      </c>
      <c r="E166" s="51">
        <v>238804278</v>
      </c>
      <c r="F166" s="51">
        <v>20</v>
      </c>
      <c r="G166" s="52">
        <v>5.773502691896258E-4</v>
      </c>
      <c r="H166" s="51">
        <v>50</v>
      </c>
      <c r="I166" s="53">
        <v>1.5866966</v>
      </c>
      <c r="J166" s="55">
        <v>2.1741E-3</v>
      </c>
      <c r="K166" s="53">
        <v>1.2867584999999999</v>
      </c>
      <c r="L166" s="54">
        <v>5.7822999999999999E-2</v>
      </c>
      <c r="M166" s="55">
        <v>3.3819999999999998E-4</v>
      </c>
      <c r="N166" s="53">
        <v>0.23463329999999999</v>
      </c>
      <c r="O166" s="56">
        <v>100</v>
      </c>
      <c r="P166" s="56">
        <v>40</v>
      </c>
      <c r="Q166" s="60">
        <v>0.99044833333333337</v>
      </c>
      <c r="R166" s="60">
        <v>0.97773288576820871</v>
      </c>
      <c r="S166" s="60">
        <v>0.96564190602502098</v>
      </c>
      <c r="T166" s="51" t="s">
        <v>623</v>
      </c>
    </row>
    <row r="167" spans="1:20" s="83" customFormat="1" x14ac:dyDescent="0.25">
      <c r="A167" s="51" t="s">
        <v>637</v>
      </c>
      <c r="B167" s="51" t="s">
        <v>657</v>
      </c>
      <c r="C167" s="51" t="s">
        <v>39</v>
      </c>
      <c r="D167" s="51" t="s">
        <v>25</v>
      </c>
      <c r="E167" s="51">
        <v>238804720</v>
      </c>
      <c r="F167" s="51">
        <v>20</v>
      </c>
      <c r="G167" s="52">
        <v>5.773502691896258E-4</v>
      </c>
      <c r="H167" s="51">
        <v>50</v>
      </c>
      <c r="I167" s="53">
        <v>1.5187231999999999</v>
      </c>
      <c r="J167" s="55">
        <v>2.1817E-3</v>
      </c>
      <c r="K167" s="53">
        <v>1.2537130999999999</v>
      </c>
      <c r="L167" s="54">
        <v>5.0218699999999998E-2</v>
      </c>
      <c r="M167" s="55">
        <v>4.0890000000000002E-4</v>
      </c>
      <c r="N167" s="53">
        <v>0.2072872</v>
      </c>
      <c r="O167" s="56">
        <v>100</v>
      </c>
      <c r="P167" s="56">
        <v>35</v>
      </c>
      <c r="Q167" s="60">
        <v>0.99223233333333338</v>
      </c>
      <c r="R167" s="60">
        <v>0.98164652499956262</v>
      </c>
      <c r="S167" s="60">
        <v>0.97126947781736706</v>
      </c>
      <c r="T167" s="51" t="s">
        <v>623</v>
      </c>
    </row>
    <row r="168" spans="1:20" s="83" customFormat="1" x14ac:dyDescent="0.25">
      <c r="A168" s="51" t="s">
        <v>637</v>
      </c>
      <c r="B168" s="51" t="s">
        <v>657</v>
      </c>
      <c r="C168" s="51" t="s">
        <v>39</v>
      </c>
      <c r="D168" s="51" t="s">
        <v>25</v>
      </c>
      <c r="E168" s="51">
        <v>238805155</v>
      </c>
      <c r="F168" s="51">
        <v>20</v>
      </c>
      <c r="G168" s="52">
        <v>5.773502691896258E-4</v>
      </c>
      <c r="H168" s="51">
        <v>50</v>
      </c>
      <c r="I168" s="53">
        <v>1.5370060999999999</v>
      </c>
      <c r="J168" s="55">
        <v>2.1397E-3</v>
      </c>
      <c r="K168" s="53">
        <v>1.24569</v>
      </c>
      <c r="L168" s="54">
        <v>5.6113000000000003E-2</v>
      </c>
      <c r="M168" s="55">
        <v>3.2850000000000002E-4</v>
      </c>
      <c r="N168" s="53">
        <v>0.2277854</v>
      </c>
      <c r="O168" s="56">
        <v>100</v>
      </c>
      <c r="P168" s="56">
        <v>38</v>
      </c>
      <c r="Q168" s="60">
        <v>0.99129233333333333</v>
      </c>
      <c r="R168" s="60">
        <v>0.97951507014231332</v>
      </c>
      <c r="S168" s="60">
        <v>0.96825589792195788</v>
      </c>
      <c r="T168" s="51" t="s">
        <v>623</v>
      </c>
    </row>
    <row r="169" spans="1:20" s="83" customFormat="1" x14ac:dyDescent="0.25">
      <c r="A169" s="51" t="s">
        <v>637</v>
      </c>
      <c r="B169" s="51" t="s">
        <v>657</v>
      </c>
      <c r="C169" s="51" t="s">
        <v>39</v>
      </c>
      <c r="D169" s="51" t="s">
        <v>25</v>
      </c>
      <c r="E169" s="51">
        <v>238805590</v>
      </c>
      <c r="F169" s="51">
        <v>20</v>
      </c>
      <c r="G169" s="52">
        <v>5.773502691896258E-4</v>
      </c>
      <c r="H169" s="51">
        <v>50</v>
      </c>
      <c r="I169" s="53">
        <v>1.5332808</v>
      </c>
      <c r="J169" s="55">
        <v>2.149799999999999E-3</v>
      </c>
      <c r="K169" s="53">
        <v>1.2481068</v>
      </c>
      <c r="L169" s="54">
        <v>5.77429E-2</v>
      </c>
      <c r="M169" s="55">
        <v>3.5570000000000003E-4</v>
      </c>
      <c r="N169" s="53">
        <v>0.2199846</v>
      </c>
      <c r="O169" s="56">
        <v>100</v>
      </c>
      <c r="P169" s="56">
        <v>38</v>
      </c>
      <c r="Q169" s="60">
        <v>0.99038466666666669</v>
      </c>
      <c r="R169" s="60">
        <v>0.97752622765594854</v>
      </c>
      <c r="S169" s="60">
        <v>0.96561972327883838</v>
      </c>
      <c r="T169" s="51" t="s">
        <v>623</v>
      </c>
    </row>
    <row r="170" spans="1:20" s="83" customFormat="1" x14ac:dyDescent="0.25">
      <c r="A170" s="51" t="s">
        <v>637</v>
      </c>
      <c r="B170" s="51" t="s">
        <v>657</v>
      </c>
      <c r="C170" s="51" t="s">
        <v>39</v>
      </c>
      <c r="D170" s="51" t="s">
        <v>25</v>
      </c>
      <c r="E170" s="51">
        <v>238806028</v>
      </c>
      <c r="F170" s="51">
        <v>20</v>
      </c>
      <c r="G170" s="52">
        <v>5.773502691896258E-4</v>
      </c>
      <c r="H170" s="51">
        <v>50</v>
      </c>
      <c r="I170" s="53">
        <v>1.6436576000000001</v>
      </c>
      <c r="J170" s="55">
        <v>2.3860999999999999E-3</v>
      </c>
      <c r="K170" s="53">
        <v>1.3365266</v>
      </c>
      <c r="L170" s="54">
        <v>5.4691200000000002E-2</v>
      </c>
      <c r="M170" s="55">
        <v>4.1859999999999998E-4</v>
      </c>
      <c r="N170" s="53">
        <v>0.24437110000000001</v>
      </c>
      <c r="O170" s="56">
        <v>100</v>
      </c>
      <c r="P170" s="56">
        <v>40</v>
      </c>
      <c r="Q170" s="60">
        <v>0.99010333333333334</v>
      </c>
      <c r="R170" s="60">
        <v>0.97719119592356962</v>
      </c>
      <c r="S170" s="60">
        <v>0.96465127917131444</v>
      </c>
      <c r="T170" s="51" t="s">
        <v>623</v>
      </c>
    </row>
    <row r="171" spans="1:20" s="83" customFormat="1" x14ac:dyDescent="0.25">
      <c r="A171" s="51" t="s">
        <v>637</v>
      </c>
      <c r="B171" s="51" t="s">
        <v>657</v>
      </c>
      <c r="C171" s="51" t="s">
        <v>39</v>
      </c>
      <c r="D171" s="51" t="s">
        <v>25</v>
      </c>
      <c r="E171" s="51">
        <v>238806478</v>
      </c>
      <c r="F171" s="51">
        <v>20</v>
      </c>
      <c r="G171" s="52">
        <v>5.773502691896258E-4</v>
      </c>
      <c r="H171" s="51">
        <v>50</v>
      </c>
      <c r="I171" s="53">
        <v>1.5845541999999999</v>
      </c>
      <c r="J171" s="55">
        <v>2.2184000000000001E-3</v>
      </c>
      <c r="K171" s="53">
        <v>1.2856086</v>
      </c>
      <c r="L171" s="54">
        <v>5.0595000000000001E-2</v>
      </c>
      <c r="M171" s="55">
        <v>3.5429999999999999E-4</v>
      </c>
      <c r="N171" s="53">
        <v>0.24055299999999999</v>
      </c>
      <c r="O171" s="56">
        <v>100</v>
      </c>
      <c r="P171" s="56">
        <v>37</v>
      </c>
      <c r="Q171" s="60">
        <v>0.9910983333333333</v>
      </c>
      <c r="R171" s="60">
        <v>0.97915523217439915</v>
      </c>
      <c r="S171" s="60">
        <v>0.9686009953326068</v>
      </c>
      <c r="T171" s="51" t="s">
        <v>623</v>
      </c>
    </row>
    <row r="172" spans="1:20" s="83" customFormat="1" x14ac:dyDescent="0.25">
      <c r="A172" s="51" t="s">
        <v>637</v>
      </c>
      <c r="B172" s="51" t="s">
        <v>657</v>
      </c>
      <c r="C172" s="51" t="s">
        <v>39</v>
      </c>
      <c r="D172" s="51" t="s">
        <v>25</v>
      </c>
      <c r="E172" s="51">
        <v>238806920</v>
      </c>
      <c r="F172" s="51">
        <v>20</v>
      </c>
      <c r="G172" s="52">
        <v>5.773502691896258E-4</v>
      </c>
      <c r="H172" s="51">
        <v>50</v>
      </c>
      <c r="I172" s="53">
        <v>1.5857247999999999</v>
      </c>
      <c r="J172" s="55">
        <v>2.2214000000000001E-3</v>
      </c>
      <c r="K172" s="53">
        <v>1.3507020999999999</v>
      </c>
      <c r="L172" s="54">
        <v>4.3547299999999997E-2</v>
      </c>
      <c r="M172" s="55">
        <v>2.968E-4</v>
      </c>
      <c r="N172" s="53">
        <v>0.18388409999999999</v>
      </c>
      <c r="O172" s="56">
        <v>100</v>
      </c>
      <c r="P172" s="56">
        <v>29</v>
      </c>
      <c r="Q172" s="60">
        <v>0.99186066666666661</v>
      </c>
      <c r="R172" s="60">
        <v>0.98089807319228528</v>
      </c>
      <c r="S172" s="60">
        <v>0.96942925230369692</v>
      </c>
      <c r="T172" s="51" t="s">
        <v>623</v>
      </c>
    </row>
    <row r="173" spans="1:20" s="83" customFormat="1" x14ac:dyDescent="0.25">
      <c r="A173" s="51" t="s">
        <v>637</v>
      </c>
      <c r="B173" s="51" t="s">
        <v>657</v>
      </c>
      <c r="C173" s="51" t="s">
        <v>39</v>
      </c>
      <c r="D173" s="51" t="s">
        <v>25</v>
      </c>
      <c r="E173" s="51">
        <v>238807362</v>
      </c>
      <c r="F173" s="51">
        <v>20</v>
      </c>
      <c r="G173" s="52">
        <v>5.773502691896258E-4</v>
      </c>
      <c r="H173" s="51">
        <v>50</v>
      </c>
      <c r="I173" s="53">
        <v>1.4939194</v>
      </c>
      <c r="J173" s="55">
        <v>2.2157000000000001E-3</v>
      </c>
      <c r="K173" s="53">
        <v>1.2829782999999999</v>
      </c>
      <c r="L173" s="54">
        <v>3.6999700000000003E-2</v>
      </c>
      <c r="M173" s="55">
        <v>2.7040000000000001E-4</v>
      </c>
      <c r="N173" s="53">
        <v>0.1665913</v>
      </c>
      <c r="O173" s="56">
        <v>100</v>
      </c>
      <c r="P173" s="56">
        <v>26</v>
      </c>
      <c r="Q173" s="60">
        <v>0.99358533333333332</v>
      </c>
      <c r="R173" s="60">
        <v>0.9850968154527534</v>
      </c>
      <c r="S173" s="60">
        <v>0.97466937351285987</v>
      </c>
      <c r="T173" s="51" t="s">
        <v>623</v>
      </c>
    </row>
    <row r="174" spans="1:20" s="83" customFormat="1" x14ac:dyDescent="0.25">
      <c r="A174" s="51" t="s">
        <v>637</v>
      </c>
      <c r="B174" s="51" t="s">
        <v>657</v>
      </c>
      <c r="C174" s="51" t="s">
        <v>39</v>
      </c>
      <c r="D174" s="51" t="s">
        <v>25</v>
      </c>
      <c r="E174" s="51">
        <v>238807795</v>
      </c>
      <c r="F174" s="51">
        <v>20</v>
      </c>
      <c r="G174" s="52">
        <v>5.773502691896258E-4</v>
      </c>
      <c r="H174" s="51">
        <v>50</v>
      </c>
      <c r="I174" s="53">
        <v>1.6736951</v>
      </c>
      <c r="J174" s="55">
        <v>2.3360999999999998E-3</v>
      </c>
      <c r="K174" s="53">
        <v>1.3167987999999999</v>
      </c>
      <c r="L174" s="54">
        <v>5.7763099999999998E-2</v>
      </c>
      <c r="M174" s="55">
        <v>3.8539999999999999E-4</v>
      </c>
      <c r="N174" s="53">
        <v>0.29106169999999998</v>
      </c>
      <c r="O174" s="56">
        <v>100</v>
      </c>
      <c r="P174" s="56">
        <v>38</v>
      </c>
      <c r="Q174" s="60">
        <v>0.99179366666666668</v>
      </c>
      <c r="R174" s="60">
        <v>0.98108033959852481</v>
      </c>
      <c r="S174" s="60">
        <v>0.96954295314183836</v>
      </c>
      <c r="T174" s="51" t="s">
        <v>623</v>
      </c>
    </row>
    <row r="175" spans="1:20" s="83" customFormat="1" x14ac:dyDescent="0.25">
      <c r="A175" s="51" t="s">
        <v>637</v>
      </c>
      <c r="B175" s="51" t="s">
        <v>657</v>
      </c>
      <c r="C175" s="51" t="s">
        <v>39</v>
      </c>
      <c r="D175" s="51" t="s">
        <v>25</v>
      </c>
      <c r="E175" s="51">
        <v>238808260</v>
      </c>
      <c r="F175" s="51">
        <v>20</v>
      </c>
      <c r="G175" s="52">
        <v>5.773502691896258E-4</v>
      </c>
      <c r="H175" s="51">
        <v>50</v>
      </c>
      <c r="I175" s="53">
        <v>1.6304631000000001</v>
      </c>
      <c r="J175" s="55">
        <v>2.3108999999999998E-3</v>
      </c>
      <c r="K175" s="53">
        <v>1.3325613999999999</v>
      </c>
      <c r="L175" s="54">
        <v>5.3003599999999998E-2</v>
      </c>
      <c r="M175" s="55">
        <v>3.279E-4</v>
      </c>
      <c r="N175" s="53">
        <v>0.237319</v>
      </c>
      <c r="O175" s="56">
        <v>100</v>
      </c>
      <c r="P175" s="56">
        <v>35</v>
      </c>
      <c r="Q175" s="60">
        <v>0.99152133333333337</v>
      </c>
      <c r="R175" s="60">
        <v>0.98018227343991648</v>
      </c>
      <c r="S175" s="60">
        <v>0.96898230034387944</v>
      </c>
      <c r="T175" s="51" t="s">
        <v>623</v>
      </c>
    </row>
    <row r="176" spans="1:20" s="83" customFormat="1" x14ac:dyDescent="0.25">
      <c r="A176" s="51" t="s">
        <v>637</v>
      </c>
      <c r="B176" s="51" t="s">
        <v>657</v>
      </c>
      <c r="C176" s="51" t="s">
        <v>39</v>
      </c>
      <c r="D176" s="51" t="s">
        <v>25</v>
      </c>
      <c r="E176" s="51">
        <v>238808721</v>
      </c>
      <c r="F176" s="51">
        <v>20</v>
      </c>
      <c r="G176" s="52">
        <v>5.773502691896258E-4</v>
      </c>
      <c r="H176" s="51">
        <v>50</v>
      </c>
      <c r="I176" s="53">
        <v>1.6952075</v>
      </c>
      <c r="J176" s="55">
        <v>2.4781999999999998E-3</v>
      </c>
      <c r="K176" s="53">
        <v>1.3887681000000001</v>
      </c>
      <c r="L176" s="54">
        <v>4.8147700000000002E-2</v>
      </c>
      <c r="M176" s="55">
        <v>3.1270000000000001E-4</v>
      </c>
      <c r="N176" s="53">
        <v>0.25030960000000002</v>
      </c>
      <c r="O176" s="56">
        <v>100</v>
      </c>
      <c r="P176" s="56">
        <v>33</v>
      </c>
      <c r="Q176" s="60">
        <v>0.99093633333333331</v>
      </c>
      <c r="R176" s="60">
        <v>0.97870842772361588</v>
      </c>
      <c r="S176" s="60">
        <v>0.96771889588129223</v>
      </c>
      <c r="T176" s="51" t="s">
        <v>623</v>
      </c>
    </row>
    <row r="177" spans="1:20" s="83" customFormat="1" x14ac:dyDescent="0.25">
      <c r="A177" s="51" t="s">
        <v>637</v>
      </c>
      <c r="B177" s="51" t="s">
        <v>657</v>
      </c>
      <c r="C177" s="51" t="s">
        <v>39</v>
      </c>
      <c r="D177" s="51" t="s">
        <v>25</v>
      </c>
      <c r="E177" s="51">
        <v>238809194</v>
      </c>
      <c r="F177" s="51">
        <v>20</v>
      </c>
      <c r="G177" s="52">
        <v>5.773502691896258E-4</v>
      </c>
      <c r="H177" s="51">
        <v>50</v>
      </c>
      <c r="I177" s="53">
        <v>1.6496443999999999</v>
      </c>
      <c r="J177" s="55">
        <v>2.3337000000000002E-3</v>
      </c>
      <c r="K177" s="53">
        <v>1.3309261999999999</v>
      </c>
      <c r="L177" s="54">
        <v>5.9280399999999997E-2</v>
      </c>
      <c r="M177" s="55">
        <v>3.7790000000000002E-4</v>
      </c>
      <c r="N177" s="53">
        <v>0.25164730000000002</v>
      </c>
      <c r="O177" s="56">
        <v>100</v>
      </c>
      <c r="P177" s="56">
        <v>39</v>
      </c>
      <c r="Q177" s="60">
        <v>0.99277700000000002</v>
      </c>
      <c r="R177" s="60">
        <v>0.98308321883911109</v>
      </c>
      <c r="S177" s="60">
        <v>0.97185153150220538</v>
      </c>
      <c r="T177" s="51" t="s">
        <v>623</v>
      </c>
    </row>
    <row r="178" spans="1:20" s="83" customFormat="1" x14ac:dyDescent="0.25">
      <c r="A178" s="51" t="s">
        <v>637</v>
      </c>
      <c r="B178" s="51" t="s">
        <v>657</v>
      </c>
      <c r="C178" s="51" t="s">
        <v>39</v>
      </c>
      <c r="D178" s="51" t="s">
        <v>25</v>
      </c>
      <c r="E178" s="51">
        <v>238809653</v>
      </c>
      <c r="F178" s="51">
        <v>20</v>
      </c>
      <c r="G178" s="52">
        <v>5.773502691896258E-4</v>
      </c>
      <c r="H178" s="51">
        <v>50</v>
      </c>
      <c r="I178" s="53">
        <v>1.5011888</v>
      </c>
      <c r="J178" s="55">
        <v>2.2052999999999999E-3</v>
      </c>
      <c r="K178" s="53">
        <v>1.2975645</v>
      </c>
      <c r="L178" s="54">
        <v>3.5048200000000002E-2</v>
      </c>
      <c r="M178" s="55">
        <v>2.7099999999999997E-4</v>
      </c>
      <c r="N178" s="53">
        <v>0.16088949999999999</v>
      </c>
      <c r="O178" s="56">
        <v>100</v>
      </c>
      <c r="P178" s="56">
        <v>24</v>
      </c>
      <c r="Q178" s="60">
        <v>0.99332133333333328</v>
      </c>
      <c r="R178" s="60">
        <v>0.98443816421597563</v>
      </c>
      <c r="S178" s="60">
        <v>0.97379175067385004</v>
      </c>
      <c r="T178" s="51" t="s">
        <v>623</v>
      </c>
    </row>
    <row r="179" spans="1:20" s="83" customFormat="1" x14ac:dyDescent="0.25">
      <c r="A179" s="51" t="s">
        <v>637</v>
      </c>
      <c r="B179" s="51" t="s">
        <v>657</v>
      </c>
      <c r="C179" s="51" t="s">
        <v>39</v>
      </c>
      <c r="D179" s="51" t="s">
        <v>25</v>
      </c>
      <c r="E179" s="51">
        <v>238810090</v>
      </c>
      <c r="F179" s="51">
        <v>20</v>
      </c>
      <c r="G179" s="52">
        <v>5.773502691896258E-4</v>
      </c>
      <c r="H179" s="51">
        <v>50</v>
      </c>
      <c r="I179" s="53">
        <v>1.6241247999999999</v>
      </c>
      <c r="J179" s="55">
        <v>2.4318999999999999E-3</v>
      </c>
      <c r="K179" s="53">
        <v>1.361583</v>
      </c>
      <c r="L179" s="54">
        <v>4.2379100000000003E-2</v>
      </c>
      <c r="M179" s="55">
        <v>3.8759999999999999E-4</v>
      </c>
      <c r="N179" s="53">
        <v>0.2115766</v>
      </c>
      <c r="O179" s="56">
        <v>100</v>
      </c>
      <c r="P179" s="56">
        <v>29</v>
      </c>
      <c r="Q179" s="60">
        <v>0.99344200000000005</v>
      </c>
      <c r="R179" s="60">
        <v>0.98460209379602504</v>
      </c>
      <c r="S179" s="60">
        <v>0.97432980316911733</v>
      </c>
      <c r="T179" s="51" t="s">
        <v>623</v>
      </c>
    </row>
    <row r="180" spans="1:20" s="83" customFormat="1" x14ac:dyDescent="0.25">
      <c r="A180" s="51" t="s">
        <v>637</v>
      </c>
      <c r="B180" s="51" t="s">
        <v>657</v>
      </c>
      <c r="C180" s="51" t="s">
        <v>39</v>
      </c>
      <c r="D180" s="51" t="s">
        <v>25</v>
      </c>
      <c r="E180" s="51">
        <v>238810540</v>
      </c>
      <c r="F180" s="51">
        <v>20</v>
      </c>
      <c r="G180" s="52">
        <v>5.773502691896258E-4</v>
      </c>
      <c r="H180" s="51">
        <v>50</v>
      </c>
      <c r="I180" s="53">
        <v>1.5916859999999999</v>
      </c>
      <c r="J180" s="55">
        <v>2.3321000000000001E-3</v>
      </c>
      <c r="K180" s="53">
        <v>1.3321320999999999</v>
      </c>
      <c r="L180" s="54">
        <v>5.1005599999999998E-2</v>
      </c>
      <c r="M180" s="55">
        <v>3.836E-4</v>
      </c>
      <c r="N180" s="53">
        <v>0.20048469999999999</v>
      </c>
      <c r="O180" s="56">
        <v>100</v>
      </c>
      <c r="P180" s="56">
        <v>32</v>
      </c>
      <c r="Q180" s="60">
        <v>0.99354100000000001</v>
      </c>
      <c r="R180" s="60">
        <v>0.98501017386878875</v>
      </c>
      <c r="S180" s="60">
        <v>0.97444775650899951</v>
      </c>
      <c r="T180" s="51" t="s">
        <v>623</v>
      </c>
    </row>
    <row r="181" spans="1:20" s="83" customFormat="1" x14ac:dyDescent="0.25">
      <c r="A181" s="51" t="s">
        <v>637</v>
      </c>
      <c r="B181" s="51" t="s">
        <v>657</v>
      </c>
      <c r="C181" s="51" t="s">
        <v>39</v>
      </c>
      <c r="D181" s="51" t="s">
        <v>25</v>
      </c>
      <c r="E181" s="51">
        <v>238810984</v>
      </c>
      <c r="F181" s="51">
        <v>20</v>
      </c>
      <c r="G181" s="52">
        <v>5.773502691896258E-4</v>
      </c>
      <c r="H181" s="51">
        <v>50</v>
      </c>
      <c r="I181" s="53">
        <v>1.5621356</v>
      </c>
      <c r="J181" s="55">
        <v>2.3663999999999998E-3</v>
      </c>
      <c r="K181" s="53">
        <v>1.2746449</v>
      </c>
      <c r="L181" s="54">
        <v>5.27713E-2</v>
      </c>
      <c r="M181" s="55">
        <v>3.6390000000000001E-4</v>
      </c>
      <c r="N181" s="53">
        <v>0.22683049999999999</v>
      </c>
      <c r="O181" s="56">
        <v>100</v>
      </c>
      <c r="P181" s="56">
        <v>38</v>
      </c>
      <c r="Q181" s="60">
        <v>0.99108799999999997</v>
      </c>
      <c r="R181" s="60">
        <v>0.97901743684972542</v>
      </c>
      <c r="S181" s="60">
        <v>0.96697995204474063</v>
      </c>
      <c r="T181" s="51" t="s">
        <v>623</v>
      </c>
    </row>
    <row r="182" spans="1:20" s="83" customFormat="1" x14ac:dyDescent="0.25">
      <c r="A182" s="51" t="s">
        <v>637</v>
      </c>
      <c r="B182" s="51" t="s">
        <v>657</v>
      </c>
      <c r="C182" s="51" t="s">
        <v>39</v>
      </c>
      <c r="D182" s="51" t="s">
        <v>25</v>
      </c>
      <c r="E182" s="51">
        <v>238811428</v>
      </c>
      <c r="F182" s="51">
        <v>20</v>
      </c>
      <c r="G182" s="52">
        <v>5.773502691896258E-4</v>
      </c>
      <c r="H182" s="51">
        <v>50</v>
      </c>
      <c r="I182" s="53">
        <v>1.5552303000000001</v>
      </c>
      <c r="J182" s="55">
        <v>2.4293000000000001E-3</v>
      </c>
      <c r="K182" s="53">
        <v>1.2787765</v>
      </c>
      <c r="L182" s="54">
        <v>5.0750900000000002E-2</v>
      </c>
      <c r="M182" s="55">
        <v>3.0200000000000002E-4</v>
      </c>
      <c r="N182" s="53">
        <v>0.2179934</v>
      </c>
      <c r="O182" s="56">
        <v>100</v>
      </c>
      <c r="P182" s="56">
        <v>36</v>
      </c>
      <c r="Q182" s="60">
        <v>0.99244166666666667</v>
      </c>
      <c r="R182" s="60">
        <v>0.98241663075180619</v>
      </c>
      <c r="S182" s="60">
        <v>0.97087294658839818</v>
      </c>
      <c r="T182" s="51" t="s">
        <v>623</v>
      </c>
    </row>
    <row r="183" spans="1:20" s="83" customFormat="1" x14ac:dyDescent="0.25">
      <c r="A183" s="51" t="s">
        <v>637</v>
      </c>
      <c r="B183" s="51" t="s">
        <v>657</v>
      </c>
      <c r="C183" s="51" t="s">
        <v>39</v>
      </c>
      <c r="D183" s="51" t="s">
        <v>25</v>
      </c>
      <c r="E183" s="51">
        <v>238811870</v>
      </c>
      <c r="F183" s="51">
        <v>20</v>
      </c>
      <c r="G183" s="52">
        <v>5.773502691896258E-4</v>
      </c>
      <c r="H183" s="51">
        <v>50</v>
      </c>
      <c r="I183" s="53">
        <v>1.5981528</v>
      </c>
      <c r="J183" s="55">
        <v>2.2602E-3</v>
      </c>
      <c r="K183" s="53">
        <v>1.3165905</v>
      </c>
      <c r="L183" s="54">
        <v>5.5863799999999998E-2</v>
      </c>
      <c r="M183" s="55">
        <v>3.813E-4</v>
      </c>
      <c r="N183" s="53">
        <v>0.21784229999999999</v>
      </c>
      <c r="O183" s="56">
        <v>100</v>
      </c>
      <c r="P183" s="56">
        <v>38</v>
      </c>
      <c r="Q183" s="60">
        <v>0.9922766666666667</v>
      </c>
      <c r="R183" s="60">
        <v>0.9817327066496021</v>
      </c>
      <c r="S183" s="60">
        <v>0.97111349653537526</v>
      </c>
      <c r="T183" s="51" t="s">
        <v>623</v>
      </c>
    </row>
    <row r="184" spans="1:20" s="83" customFormat="1" x14ac:dyDescent="0.25">
      <c r="A184" s="51" t="s">
        <v>637</v>
      </c>
      <c r="B184" s="51" t="s">
        <v>657</v>
      </c>
      <c r="C184" s="51" t="s">
        <v>39</v>
      </c>
      <c r="D184" s="51" t="s">
        <v>25</v>
      </c>
      <c r="E184" s="51">
        <v>238812316</v>
      </c>
      <c r="F184" s="51">
        <v>20</v>
      </c>
      <c r="G184" s="52">
        <v>5.773502691896258E-4</v>
      </c>
      <c r="H184" s="51">
        <v>50</v>
      </c>
      <c r="I184" s="53">
        <v>1.5598643999999999</v>
      </c>
      <c r="J184" s="55">
        <v>2.4437E-3</v>
      </c>
      <c r="K184" s="53">
        <v>1.3027656000000001</v>
      </c>
      <c r="L184" s="54">
        <v>4.7439099999999998E-2</v>
      </c>
      <c r="M184" s="55">
        <v>2.989E-4</v>
      </c>
      <c r="N184" s="53">
        <v>0.2019167</v>
      </c>
      <c r="O184" s="56">
        <v>100</v>
      </c>
      <c r="P184" s="56">
        <v>33</v>
      </c>
      <c r="Q184" s="60">
        <v>0.99065899999999996</v>
      </c>
      <c r="R184" s="60">
        <v>0.97855298988921835</v>
      </c>
      <c r="S184" s="60">
        <v>0.96704254152417823</v>
      </c>
      <c r="T184" s="51" t="s">
        <v>623</v>
      </c>
    </row>
    <row r="185" spans="1:20" s="83" customFormat="1" x14ac:dyDescent="0.25">
      <c r="A185" s="51" t="s">
        <v>637</v>
      </c>
      <c r="B185" s="51" t="s">
        <v>657</v>
      </c>
      <c r="C185" s="51" t="s">
        <v>39</v>
      </c>
      <c r="D185" s="51" t="s">
        <v>25</v>
      </c>
      <c r="E185" s="51">
        <v>238812761</v>
      </c>
      <c r="F185" s="51">
        <v>20</v>
      </c>
      <c r="G185" s="52">
        <v>5.773502691896258E-4</v>
      </c>
      <c r="H185" s="51">
        <v>50</v>
      </c>
      <c r="I185" s="53">
        <v>1.5951894</v>
      </c>
      <c r="J185" s="55">
        <v>2.1930000000000001E-3</v>
      </c>
      <c r="K185" s="53">
        <v>1.2955057999999999</v>
      </c>
      <c r="L185" s="54">
        <v>5.9678000000000002E-2</v>
      </c>
      <c r="M185" s="55">
        <v>3.3849999999999999E-4</v>
      </c>
      <c r="N185" s="53">
        <v>0.23237640000000001</v>
      </c>
      <c r="O185" s="56">
        <v>100</v>
      </c>
      <c r="P185" s="56">
        <v>40</v>
      </c>
      <c r="Q185" s="60">
        <v>0.99083699999999997</v>
      </c>
      <c r="R185" s="60">
        <v>0.97813213775500119</v>
      </c>
      <c r="S185" s="60">
        <v>0.96651091460761906</v>
      </c>
      <c r="T185" s="51" t="s">
        <v>623</v>
      </c>
    </row>
    <row r="186" spans="1:20" s="83" customFormat="1" x14ac:dyDescent="0.25">
      <c r="A186" s="51" t="s">
        <v>637</v>
      </c>
      <c r="B186" s="51" t="s">
        <v>657</v>
      </c>
      <c r="C186" s="51" t="s">
        <v>39</v>
      </c>
      <c r="D186" s="51" t="s">
        <v>25</v>
      </c>
      <c r="E186" s="51">
        <v>238813204</v>
      </c>
      <c r="F186" s="51">
        <v>20</v>
      </c>
      <c r="G186" s="52">
        <v>5.773502691896258E-4</v>
      </c>
      <c r="H186" s="51">
        <v>50</v>
      </c>
      <c r="I186" s="53">
        <v>1.6320555999999999</v>
      </c>
      <c r="J186" s="55">
        <v>2.3167999999999999E-3</v>
      </c>
      <c r="K186" s="53">
        <v>1.3475033000000001</v>
      </c>
      <c r="L186" s="54">
        <v>5.49703E-2</v>
      </c>
      <c r="M186" s="55">
        <v>3.1690000000000001E-4</v>
      </c>
      <c r="N186" s="53">
        <v>0.22190380000000001</v>
      </c>
      <c r="O186" s="56">
        <v>100</v>
      </c>
      <c r="P186" s="56">
        <v>37</v>
      </c>
      <c r="Q186" s="60">
        <v>0.99095833333333339</v>
      </c>
      <c r="R186" s="60">
        <v>0.97890585571760291</v>
      </c>
      <c r="S186" s="60">
        <v>0.9668358581423504</v>
      </c>
      <c r="T186" s="51" t="s">
        <v>623</v>
      </c>
    </row>
    <row r="187" spans="1:20" s="83" customFormat="1" x14ac:dyDescent="0.25">
      <c r="A187" s="51" t="s">
        <v>637</v>
      </c>
      <c r="B187" s="51" t="s">
        <v>657</v>
      </c>
      <c r="C187" s="51" t="s">
        <v>39</v>
      </c>
      <c r="D187" s="51" t="s">
        <v>25</v>
      </c>
      <c r="E187" s="51">
        <v>238813657</v>
      </c>
      <c r="F187" s="51">
        <v>20</v>
      </c>
      <c r="G187" s="52">
        <v>5.773502691896258E-4</v>
      </c>
      <c r="H187" s="51">
        <v>50</v>
      </c>
      <c r="I187" s="53">
        <v>1.6438470000000001</v>
      </c>
      <c r="J187" s="55">
        <v>2.209E-3</v>
      </c>
      <c r="K187" s="53">
        <v>1.3647248999999999</v>
      </c>
      <c r="L187" s="54">
        <v>5.0567099999999997E-2</v>
      </c>
      <c r="M187" s="55">
        <v>2.9500000000000001E-4</v>
      </c>
      <c r="N187" s="53">
        <v>0.2210916</v>
      </c>
      <c r="O187" s="56">
        <v>100</v>
      </c>
      <c r="P187" s="56">
        <v>36</v>
      </c>
      <c r="Q187" s="60">
        <v>0.99011666666666664</v>
      </c>
      <c r="R187" s="60">
        <v>0.97685302658850759</v>
      </c>
      <c r="S187" s="60">
        <v>0.96464436439057022</v>
      </c>
      <c r="T187" s="51" t="s">
        <v>623</v>
      </c>
    </row>
    <row r="188" spans="1:20" s="83" customFormat="1" x14ac:dyDescent="0.25">
      <c r="A188" s="51" t="s">
        <v>637</v>
      </c>
      <c r="B188" s="51" t="s">
        <v>657</v>
      </c>
      <c r="C188" s="51" t="s">
        <v>39</v>
      </c>
      <c r="D188" s="51" t="s">
        <v>25</v>
      </c>
      <c r="E188" s="51">
        <v>238814111</v>
      </c>
      <c r="F188" s="51">
        <v>20</v>
      </c>
      <c r="G188" s="52">
        <v>5.773502691896258E-4</v>
      </c>
      <c r="H188" s="51">
        <v>50</v>
      </c>
      <c r="I188" s="53">
        <v>1.5137464</v>
      </c>
      <c r="J188" s="55">
        <v>2.1608999999999999E-3</v>
      </c>
      <c r="K188" s="53">
        <v>1.2589292999999999</v>
      </c>
      <c r="L188" s="54">
        <v>4.64544E-2</v>
      </c>
      <c r="M188" s="55">
        <v>3.6729999999999998E-4</v>
      </c>
      <c r="N188" s="53">
        <v>0.20083509999999999</v>
      </c>
      <c r="O188" s="56">
        <v>100</v>
      </c>
      <c r="P188" s="56">
        <v>32</v>
      </c>
      <c r="Q188" s="60">
        <v>0.99156366666666662</v>
      </c>
      <c r="R188" s="60">
        <v>0.98002173239084156</v>
      </c>
      <c r="S188" s="60">
        <v>0.96895850211884493</v>
      </c>
      <c r="T188" s="51" t="s">
        <v>623</v>
      </c>
    </row>
    <row r="189" spans="1:20" s="83" customFormat="1" x14ac:dyDescent="0.25">
      <c r="A189" s="51" t="s">
        <v>637</v>
      </c>
      <c r="B189" s="51" t="s">
        <v>657</v>
      </c>
      <c r="C189" s="51" t="s">
        <v>39</v>
      </c>
      <c r="D189" s="51" t="s">
        <v>25</v>
      </c>
      <c r="E189" s="51">
        <v>238814561</v>
      </c>
      <c r="F189" s="51">
        <v>20</v>
      </c>
      <c r="G189" s="52">
        <v>5.773502691896258E-4</v>
      </c>
      <c r="H189" s="51">
        <v>50</v>
      </c>
      <c r="I189" s="53">
        <v>1.5497017</v>
      </c>
      <c r="J189" s="55">
        <v>2.3461000000000011E-3</v>
      </c>
      <c r="K189" s="53">
        <v>1.3471293</v>
      </c>
      <c r="L189" s="54">
        <v>3.8366699999999997E-2</v>
      </c>
      <c r="M189" s="55">
        <v>3.2009999999999997E-4</v>
      </c>
      <c r="N189" s="53">
        <v>0.1568599</v>
      </c>
      <c r="O189" s="56">
        <v>100</v>
      </c>
      <c r="P189" s="56">
        <v>24</v>
      </c>
      <c r="Q189" s="60">
        <v>0.99191700000000005</v>
      </c>
      <c r="R189" s="60">
        <v>0.9807910162367971</v>
      </c>
      <c r="S189" s="60">
        <v>0.96933163730686489</v>
      </c>
      <c r="T189" s="51" t="s">
        <v>623</v>
      </c>
    </row>
    <row r="190" spans="1:20" s="83" customFormat="1" x14ac:dyDescent="0.25">
      <c r="A190" s="51" t="s">
        <v>637</v>
      </c>
      <c r="B190" s="51" t="s">
        <v>657</v>
      </c>
      <c r="C190" s="51" t="s">
        <v>39</v>
      </c>
      <c r="D190" s="51" t="s">
        <v>25</v>
      </c>
      <c r="E190" s="51">
        <v>238815010</v>
      </c>
      <c r="F190" s="51">
        <v>20</v>
      </c>
      <c r="G190" s="52">
        <v>5.773502691896258E-4</v>
      </c>
      <c r="H190" s="51">
        <v>50</v>
      </c>
      <c r="I190" s="53">
        <v>1.652671</v>
      </c>
      <c r="J190" s="55">
        <v>2.2420999999999999E-3</v>
      </c>
      <c r="K190" s="53">
        <v>1.3313870000000001</v>
      </c>
      <c r="L190" s="54">
        <v>5.7475699999999998E-2</v>
      </c>
      <c r="M190" s="55">
        <v>4.2959999999999998E-4</v>
      </c>
      <c r="N190" s="53">
        <v>0.25569399999999998</v>
      </c>
      <c r="O190" s="56">
        <v>100</v>
      </c>
      <c r="P190" s="56">
        <v>37</v>
      </c>
      <c r="Q190" s="60">
        <v>0.99108733333333332</v>
      </c>
      <c r="R190" s="60">
        <v>0.97898849916485808</v>
      </c>
      <c r="S190" s="60">
        <v>0.96711499691581448</v>
      </c>
      <c r="T190" s="51" t="s">
        <v>623</v>
      </c>
    </row>
    <row r="191" spans="1:20" s="83" customFormat="1" x14ac:dyDescent="0.25">
      <c r="A191" s="51" t="s">
        <v>637</v>
      </c>
      <c r="B191" s="51" t="s">
        <v>657</v>
      </c>
      <c r="C191" s="51" t="s">
        <v>39</v>
      </c>
      <c r="D191" s="51" t="s">
        <v>25</v>
      </c>
      <c r="E191" s="51">
        <v>238815472</v>
      </c>
      <c r="F191" s="51">
        <v>20</v>
      </c>
      <c r="G191" s="52">
        <v>5.773502691896258E-4</v>
      </c>
      <c r="H191" s="51">
        <v>50</v>
      </c>
      <c r="I191" s="53">
        <v>1.6247522999999999</v>
      </c>
      <c r="J191" s="55">
        <v>2.2810999999999999E-3</v>
      </c>
      <c r="K191" s="53">
        <v>1.3226922000000001</v>
      </c>
      <c r="L191" s="54">
        <v>5.3388900000000003E-2</v>
      </c>
      <c r="M191" s="55">
        <v>3.2679999999999997E-4</v>
      </c>
      <c r="N191" s="53">
        <v>0.24100070000000001</v>
      </c>
      <c r="O191" s="56">
        <v>100</v>
      </c>
      <c r="P191" s="56">
        <v>35</v>
      </c>
      <c r="Q191" s="60">
        <v>0.99162433333333333</v>
      </c>
      <c r="R191" s="60">
        <v>0.98036897149806856</v>
      </c>
      <c r="S191" s="60">
        <v>0.96925771797420734</v>
      </c>
      <c r="T191" s="51" t="s">
        <v>623</v>
      </c>
    </row>
    <row r="192" spans="1:20" s="83" customFormat="1" x14ac:dyDescent="0.25">
      <c r="A192" s="51" t="s">
        <v>637</v>
      </c>
      <c r="B192" s="51" t="s">
        <v>657</v>
      </c>
      <c r="C192" s="51" t="s">
        <v>39</v>
      </c>
      <c r="D192" s="51" t="s">
        <v>25</v>
      </c>
      <c r="E192" s="51">
        <v>238815934</v>
      </c>
      <c r="F192" s="51">
        <v>20</v>
      </c>
      <c r="G192" s="52">
        <v>5.773502691896258E-4</v>
      </c>
      <c r="H192" s="51">
        <v>50</v>
      </c>
      <c r="I192" s="53">
        <v>1.6618058</v>
      </c>
      <c r="J192" s="55">
        <v>2.4242000000000001E-3</v>
      </c>
      <c r="K192" s="53">
        <v>1.3767297999999999</v>
      </c>
      <c r="L192" s="54">
        <v>5.1156E-2</v>
      </c>
      <c r="M192" s="55">
        <v>3.8249999999999997E-4</v>
      </c>
      <c r="N192" s="53">
        <v>0.22570989999999999</v>
      </c>
      <c r="O192" s="56">
        <v>100</v>
      </c>
      <c r="P192" s="56">
        <v>32</v>
      </c>
      <c r="Q192" s="60">
        <v>0.99277599999999999</v>
      </c>
      <c r="R192" s="60">
        <v>0.98313813804844807</v>
      </c>
      <c r="S192" s="60">
        <v>0.9722104664839637</v>
      </c>
      <c r="T192" s="51" t="s">
        <v>623</v>
      </c>
    </row>
    <row r="193" spans="1:20" s="83" customFormat="1" x14ac:dyDescent="0.25">
      <c r="A193" s="51" t="s">
        <v>637</v>
      </c>
      <c r="B193" s="51" t="s">
        <v>657</v>
      </c>
      <c r="C193" s="51" t="s">
        <v>39</v>
      </c>
      <c r="D193" s="51" t="s">
        <v>25</v>
      </c>
      <c r="E193" s="51">
        <v>238816395</v>
      </c>
      <c r="F193" s="51">
        <v>20</v>
      </c>
      <c r="G193" s="52">
        <v>5.773502691896258E-4</v>
      </c>
      <c r="H193" s="51">
        <v>50</v>
      </c>
      <c r="I193" s="53">
        <v>1.6259026999999999</v>
      </c>
      <c r="J193" s="55">
        <v>2.2553999999999999E-3</v>
      </c>
      <c r="K193" s="53">
        <v>1.3603618</v>
      </c>
      <c r="L193" s="54">
        <v>4.9584900000000001E-2</v>
      </c>
      <c r="M193" s="55">
        <v>2.9770000000000003E-4</v>
      </c>
      <c r="N193" s="53">
        <v>0.2085958</v>
      </c>
      <c r="O193" s="56">
        <v>100</v>
      </c>
      <c r="P193" s="56">
        <v>34</v>
      </c>
      <c r="Q193" s="60">
        <v>0.99161033333333337</v>
      </c>
      <c r="R193" s="60">
        <v>0.97999156227291706</v>
      </c>
      <c r="S193" s="60">
        <v>0.96878791115798857</v>
      </c>
      <c r="T193" s="51" t="s">
        <v>623</v>
      </c>
    </row>
    <row r="194" spans="1:20" s="83" customFormat="1" x14ac:dyDescent="0.25">
      <c r="A194" s="51" t="s">
        <v>637</v>
      </c>
      <c r="B194" s="51" t="s">
        <v>657</v>
      </c>
      <c r="C194" s="51" t="s">
        <v>39</v>
      </c>
      <c r="D194" s="51" t="s">
        <v>25</v>
      </c>
      <c r="E194" s="51">
        <v>238816853</v>
      </c>
      <c r="F194" s="51">
        <v>20</v>
      </c>
      <c r="G194" s="52">
        <v>5.773502691896258E-4</v>
      </c>
      <c r="H194" s="51">
        <v>50</v>
      </c>
      <c r="I194" s="53">
        <v>1.5712660000000001</v>
      </c>
      <c r="J194" s="55">
        <v>2.2910000000000009E-3</v>
      </c>
      <c r="K194" s="53">
        <v>1.3095874000000001</v>
      </c>
      <c r="L194" s="54">
        <v>3.9143799999999999E-2</v>
      </c>
      <c r="M194" s="55">
        <v>3.0150000000000001E-4</v>
      </c>
      <c r="N194" s="53">
        <v>0.21477950000000001</v>
      </c>
      <c r="O194" s="56">
        <v>100</v>
      </c>
      <c r="P194" s="56">
        <v>27</v>
      </c>
      <c r="Q194" s="60">
        <v>0.9931376666666667</v>
      </c>
      <c r="R194" s="60">
        <v>0.98403441735415587</v>
      </c>
      <c r="S194" s="60">
        <v>0.97338572280587599</v>
      </c>
      <c r="T194" s="51" t="s">
        <v>623</v>
      </c>
    </row>
    <row r="195" spans="1:20" s="83" customFormat="1" x14ac:dyDescent="0.25">
      <c r="A195" s="51" t="s">
        <v>637</v>
      </c>
      <c r="B195" s="51" t="s">
        <v>657</v>
      </c>
      <c r="C195" s="51" t="s">
        <v>39</v>
      </c>
      <c r="D195" s="51" t="s">
        <v>25</v>
      </c>
      <c r="E195" s="51">
        <v>238817309</v>
      </c>
      <c r="F195" s="51">
        <v>20</v>
      </c>
      <c r="G195" s="52">
        <v>5.773502691896258E-4</v>
      </c>
      <c r="H195" s="51">
        <v>50</v>
      </c>
      <c r="I195" s="53">
        <v>1.7536628000000001</v>
      </c>
      <c r="J195" s="55">
        <v>2.4558000000000002E-3</v>
      </c>
      <c r="K195" s="53">
        <v>1.4645821000000001</v>
      </c>
      <c r="L195" s="54">
        <v>4.9998300000000002E-2</v>
      </c>
      <c r="M195" s="55">
        <v>3.9809999999999997E-4</v>
      </c>
      <c r="N195" s="53">
        <v>0.23070460000000001</v>
      </c>
      <c r="O195" s="56">
        <v>100</v>
      </c>
      <c r="P195" s="56">
        <v>35</v>
      </c>
      <c r="Q195" s="60">
        <v>0.99043833333333331</v>
      </c>
      <c r="R195" s="60">
        <v>0.97788591121678514</v>
      </c>
      <c r="S195" s="60">
        <v>0.96614100213300513</v>
      </c>
      <c r="T195" s="51" t="s">
        <v>623</v>
      </c>
    </row>
    <row r="196" spans="1:20" s="83" customFormat="1" x14ac:dyDescent="0.25">
      <c r="A196" s="51" t="s">
        <v>637</v>
      </c>
      <c r="B196" s="51" t="s">
        <v>657</v>
      </c>
      <c r="C196" s="51" t="s">
        <v>39</v>
      </c>
      <c r="D196" s="51" t="s">
        <v>25</v>
      </c>
      <c r="E196" s="51">
        <v>238817781</v>
      </c>
      <c r="F196" s="51">
        <v>20</v>
      </c>
      <c r="G196" s="52">
        <v>5.773502691896258E-4</v>
      </c>
      <c r="H196" s="51">
        <v>50</v>
      </c>
      <c r="I196" s="53">
        <v>1.5399231</v>
      </c>
      <c r="J196" s="55">
        <v>2.2853999999999991E-3</v>
      </c>
      <c r="K196" s="53">
        <v>1.2791543999999999</v>
      </c>
      <c r="L196" s="54">
        <v>4.9829400000000003E-2</v>
      </c>
      <c r="M196" s="55">
        <v>3.4319999999999999E-4</v>
      </c>
      <c r="N196" s="53">
        <v>0.20362160000000001</v>
      </c>
      <c r="O196" s="56">
        <v>100</v>
      </c>
      <c r="P196" s="56">
        <v>34</v>
      </c>
      <c r="Q196" s="60">
        <v>0.99077933333333335</v>
      </c>
      <c r="R196" s="60">
        <v>0.97842885899667953</v>
      </c>
      <c r="S196" s="60">
        <v>0.96659021467455208</v>
      </c>
      <c r="T196" s="51" t="s">
        <v>623</v>
      </c>
    </row>
    <row r="197" spans="1:20" s="83" customFormat="1" x14ac:dyDescent="0.25">
      <c r="A197" s="51" t="s">
        <v>637</v>
      </c>
      <c r="B197" s="51" t="s">
        <v>657</v>
      </c>
      <c r="C197" s="51" t="s">
        <v>39</v>
      </c>
      <c r="D197" s="51" t="s">
        <v>25</v>
      </c>
      <c r="E197" s="51">
        <v>238818224</v>
      </c>
      <c r="F197" s="51">
        <v>20</v>
      </c>
      <c r="G197" s="52">
        <v>5.773502691896258E-4</v>
      </c>
      <c r="H197" s="51">
        <v>50</v>
      </c>
      <c r="I197" s="53">
        <v>1.5426389</v>
      </c>
      <c r="J197" s="55">
        <v>2.212E-3</v>
      </c>
      <c r="K197" s="53">
        <v>1.2736407000000001</v>
      </c>
      <c r="L197" s="54">
        <v>4.97726E-2</v>
      </c>
      <c r="M197" s="55">
        <v>3.1E-4</v>
      </c>
      <c r="N197" s="53">
        <v>0.2118796</v>
      </c>
      <c r="O197" s="56">
        <v>100</v>
      </c>
      <c r="P197" s="56">
        <v>36</v>
      </c>
      <c r="Q197" s="60">
        <v>0.99024266666666672</v>
      </c>
      <c r="R197" s="60">
        <v>0.97723837101152056</v>
      </c>
      <c r="S197" s="60">
        <v>0.9649221831559035</v>
      </c>
      <c r="T197" s="51" t="s">
        <v>623</v>
      </c>
    </row>
    <row r="198" spans="1:20" s="83" customFormat="1" x14ac:dyDescent="0.25">
      <c r="A198" s="51" t="s">
        <v>637</v>
      </c>
      <c r="B198" s="51" t="s">
        <v>657</v>
      </c>
      <c r="C198" s="51" t="s">
        <v>39</v>
      </c>
      <c r="D198" s="51" t="s">
        <v>25</v>
      </c>
      <c r="E198" s="51">
        <v>238818667</v>
      </c>
      <c r="F198" s="51">
        <v>20</v>
      </c>
      <c r="G198" s="52">
        <v>5.773502691896258E-4</v>
      </c>
      <c r="H198" s="51">
        <v>50</v>
      </c>
      <c r="I198" s="53">
        <v>1.4974616000000001</v>
      </c>
      <c r="J198" s="55">
        <v>2.139499999999999E-3</v>
      </c>
      <c r="K198" s="53">
        <v>1.2616746999999999</v>
      </c>
      <c r="L198" s="54">
        <v>4.3244900000000003E-2</v>
      </c>
      <c r="M198" s="55">
        <v>3.6919999999999998E-4</v>
      </c>
      <c r="N198" s="53">
        <v>0.1852704</v>
      </c>
      <c r="O198" s="56">
        <v>100</v>
      </c>
      <c r="P198" s="56">
        <v>30</v>
      </c>
      <c r="Q198" s="60">
        <v>0.99112066666666665</v>
      </c>
      <c r="R198" s="60">
        <v>0.9792601677317454</v>
      </c>
      <c r="S198" s="60">
        <v>0.96728213651547212</v>
      </c>
      <c r="T198" s="51" t="s">
        <v>623</v>
      </c>
    </row>
    <row r="199" spans="1:20" s="83" customFormat="1" x14ac:dyDescent="0.25">
      <c r="A199" s="51" t="s">
        <v>637</v>
      </c>
      <c r="B199" s="51" t="s">
        <v>657</v>
      </c>
      <c r="C199" s="51" t="s">
        <v>39</v>
      </c>
      <c r="D199" s="51" t="s">
        <v>25</v>
      </c>
      <c r="E199" s="51">
        <v>238819103</v>
      </c>
      <c r="F199" s="51">
        <v>20</v>
      </c>
      <c r="G199" s="52">
        <v>5.773502691896258E-4</v>
      </c>
      <c r="H199" s="51">
        <v>50</v>
      </c>
      <c r="I199" s="53">
        <v>1.5092283</v>
      </c>
      <c r="J199" s="55">
        <v>2.1906999999999999E-3</v>
      </c>
      <c r="K199" s="53">
        <v>1.2581874</v>
      </c>
      <c r="L199" s="54">
        <v>4.7190599999999999E-2</v>
      </c>
      <c r="M199" s="55">
        <v>3.0880000000000002E-4</v>
      </c>
      <c r="N199" s="53">
        <v>0.1963985</v>
      </c>
      <c r="O199" s="56">
        <v>100</v>
      </c>
      <c r="P199" s="56">
        <v>33</v>
      </c>
      <c r="Q199" s="60">
        <v>0.99102066666666666</v>
      </c>
      <c r="R199" s="60">
        <v>0.97909227800792231</v>
      </c>
      <c r="S199" s="60">
        <v>0.96711435189082684</v>
      </c>
      <c r="T199" s="51" t="s">
        <v>623</v>
      </c>
    </row>
    <row r="200" spans="1:20" s="83" customFormat="1" x14ac:dyDescent="0.25">
      <c r="A200" s="51" t="s">
        <v>637</v>
      </c>
      <c r="B200" s="51" t="s">
        <v>657</v>
      </c>
      <c r="C200" s="51" t="s">
        <v>39</v>
      </c>
      <c r="D200" s="51" t="s">
        <v>25</v>
      </c>
      <c r="E200" s="51">
        <v>238819542</v>
      </c>
      <c r="F200" s="51">
        <v>20</v>
      </c>
      <c r="G200" s="52">
        <v>5.773502691896258E-4</v>
      </c>
      <c r="H200" s="51">
        <v>50</v>
      </c>
      <c r="I200" s="53">
        <v>1.4816913</v>
      </c>
      <c r="J200" s="55">
        <v>2.1155000000000002E-3</v>
      </c>
      <c r="K200" s="53">
        <v>1.2582376</v>
      </c>
      <c r="L200" s="54">
        <v>4.4143399999999999E-2</v>
      </c>
      <c r="M200" s="55">
        <v>2.8870000000000002E-4</v>
      </c>
      <c r="N200" s="53">
        <v>0.17163139999999999</v>
      </c>
      <c r="O200" s="56">
        <v>100</v>
      </c>
      <c r="P200" s="56">
        <v>27</v>
      </c>
      <c r="Q200" s="60">
        <v>0.98987466666666668</v>
      </c>
      <c r="R200" s="60">
        <v>0.97640553965432586</v>
      </c>
      <c r="S200" s="60">
        <v>0.96415728551673208</v>
      </c>
      <c r="T200" s="51" t="s">
        <v>623</v>
      </c>
    </row>
    <row r="201" spans="1:20" s="83" customFormat="1" x14ac:dyDescent="0.25">
      <c r="A201" s="51" t="s">
        <v>637</v>
      </c>
      <c r="B201" s="51" t="s">
        <v>657</v>
      </c>
      <c r="C201" s="51" t="s">
        <v>39</v>
      </c>
      <c r="D201" s="51" t="s">
        <v>25</v>
      </c>
      <c r="E201" s="51">
        <v>238819977</v>
      </c>
      <c r="F201" s="51">
        <v>20</v>
      </c>
      <c r="G201" s="52">
        <v>5.773502691896258E-4</v>
      </c>
      <c r="H201" s="51">
        <v>50</v>
      </c>
      <c r="I201" s="53">
        <v>1.5462925000000001</v>
      </c>
      <c r="J201" s="55">
        <v>2.3111E-3</v>
      </c>
      <c r="K201" s="53">
        <v>1.2681213</v>
      </c>
      <c r="L201" s="54">
        <v>5.08674E-2</v>
      </c>
      <c r="M201" s="55">
        <v>3.5260000000000001E-4</v>
      </c>
      <c r="N201" s="53">
        <v>0.21978909999999999</v>
      </c>
      <c r="O201" s="56">
        <v>100</v>
      </c>
      <c r="P201" s="56">
        <v>37</v>
      </c>
      <c r="Q201" s="60">
        <v>0.99099999999999999</v>
      </c>
      <c r="R201" s="60">
        <v>0.97887589688942012</v>
      </c>
      <c r="S201" s="60">
        <v>0.96749425567747305</v>
      </c>
      <c r="T201" s="51" t="s">
        <v>623</v>
      </c>
    </row>
    <row r="202" spans="1:20" s="83" customFormat="1" x14ac:dyDescent="0.25">
      <c r="A202" s="51" t="s">
        <v>637</v>
      </c>
      <c r="B202" s="51" t="s">
        <v>657</v>
      </c>
      <c r="C202" s="51" t="s">
        <v>39</v>
      </c>
      <c r="D202" s="51" t="s">
        <v>25</v>
      </c>
      <c r="E202" s="51">
        <v>238820423</v>
      </c>
      <c r="F202" s="51">
        <v>20</v>
      </c>
      <c r="G202" s="52">
        <v>5.773502691896258E-4</v>
      </c>
      <c r="H202" s="51">
        <v>50</v>
      </c>
      <c r="I202" s="53">
        <v>1.5763965</v>
      </c>
      <c r="J202" s="55">
        <v>2.2434E-3</v>
      </c>
      <c r="K202" s="53">
        <v>1.301795</v>
      </c>
      <c r="L202" s="54">
        <v>4.9335299999999999E-2</v>
      </c>
      <c r="M202" s="55">
        <v>3.0580000000000001E-4</v>
      </c>
      <c r="N202" s="53">
        <v>0.2177751</v>
      </c>
      <c r="O202" s="56">
        <v>100</v>
      </c>
      <c r="P202" s="56">
        <v>33</v>
      </c>
      <c r="Q202" s="60">
        <v>0.99013766666666669</v>
      </c>
      <c r="R202" s="60">
        <v>0.97678635780139633</v>
      </c>
      <c r="S202" s="60">
        <v>0.9647744197117899</v>
      </c>
      <c r="T202" s="51" t="s">
        <v>623</v>
      </c>
    </row>
    <row r="203" spans="1:20" s="83" customFormat="1" x14ac:dyDescent="0.25">
      <c r="A203" s="51" t="s">
        <v>637</v>
      </c>
      <c r="B203" s="51" t="s">
        <v>657</v>
      </c>
      <c r="C203" s="51" t="s">
        <v>39</v>
      </c>
      <c r="D203" s="51" t="s">
        <v>25</v>
      </c>
      <c r="E203" s="51">
        <v>238820875</v>
      </c>
      <c r="F203" s="51">
        <v>20</v>
      </c>
      <c r="G203" s="52">
        <v>5.773502691896258E-4</v>
      </c>
      <c r="H203" s="51">
        <v>50</v>
      </c>
      <c r="I203" s="53">
        <v>1.5769966</v>
      </c>
      <c r="J203" s="55">
        <v>2.3720999999999998E-3</v>
      </c>
      <c r="K203" s="53">
        <v>1.3102887999999999</v>
      </c>
      <c r="L203" s="54">
        <v>4.7679699999999998E-2</v>
      </c>
      <c r="M203" s="55">
        <v>3.3280000000000001E-4</v>
      </c>
      <c r="N203" s="53">
        <v>0.2113072</v>
      </c>
      <c r="O203" s="56">
        <v>100</v>
      </c>
      <c r="P203" s="56">
        <v>34</v>
      </c>
      <c r="Q203" s="60">
        <v>0.99065133333333333</v>
      </c>
      <c r="R203" s="60">
        <v>0.97829904591110628</v>
      </c>
      <c r="S203" s="60">
        <v>0.96626170545767576</v>
      </c>
      <c r="T203" s="51" t="s">
        <v>623</v>
      </c>
    </row>
    <row r="204" spans="1:20" s="83" customFormat="1" x14ac:dyDescent="0.25">
      <c r="A204" s="51" t="s">
        <v>637</v>
      </c>
      <c r="B204" s="51" t="s">
        <v>657</v>
      </c>
      <c r="C204" s="51" t="s">
        <v>39</v>
      </c>
      <c r="D204" s="51" t="s">
        <v>25</v>
      </c>
      <c r="E204" s="51">
        <v>238821321</v>
      </c>
      <c r="F204" s="51">
        <v>20</v>
      </c>
      <c r="G204" s="52">
        <v>5.773502691896258E-4</v>
      </c>
      <c r="H204" s="51">
        <v>50</v>
      </c>
      <c r="I204" s="53">
        <v>1.6026937000000001</v>
      </c>
      <c r="J204" s="55">
        <v>2.3579E-3</v>
      </c>
      <c r="K204" s="53">
        <v>1.2930561</v>
      </c>
      <c r="L204" s="54">
        <v>5.4773000000000002E-2</v>
      </c>
      <c r="M204" s="55">
        <v>3.5310000000000002E-4</v>
      </c>
      <c r="N204" s="53">
        <v>0.24695329999999999</v>
      </c>
      <c r="O204" s="56">
        <v>100</v>
      </c>
      <c r="P204" s="56">
        <v>40</v>
      </c>
      <c r="Q204" s="60">
        <v>0.99045633333333338</v>
      </c>
      <c r="R204" s="60">
        <v>0.97778824259569364</v>
      </c>
      <c r="S204" s="60">
        <v>0.96541304011906293</v>
      </c>
      <c r="T204" s="51" t="s">
        <v>623</v>
      </c>
    </row>
    <row r="205" spans="1:20" s="83" customFormat="1" x14ac:dyDescent="0.25">
      <c r="A205" s="51" t="s">
        <v>637</v>
      </c>
      <c r="B205" s="51" t="s">
        <v>657</v>
      </c>
      <c r="C205" s="51" t="s">
        <v>39</v>
      </c>
      <c r="D205" s="51" t="s">
        <v>25</v>
      </c>
      <c r="E205" s="51">
        <v>238821773</v>
      </c>
      <c r="F205" s="51">
        <v>20</v>
      </c>
      <c r="G205" s="52">
        <v>5.773502691896258E-4</v>
      </c>
      <c r="H205" s="51">
        <v>50</v>
      </c>
      <c r="I205" s="53">
        <v>1.8846276</v>
      </c>
      <c r="J205" s="55">
        <v>2.4386999999999998E-3</v>
      </c>
      <c r="K205" s="53">
        <v>1.5116461999999999</v>
      </c>
      <c r="L205" s="54">
        <v>7.4701400000000001E-2</v>
      </c>
      <c r="M205" s="55">
        <v>6.2140000000000003E-4</v>
      </c>
      <c r="N205" s="53">
        <v>0.28944930000000002</v>
      </c>
      <c r="O205" s="56">
        <v>100</v>
      </c>
      <c r="P205" s="56">
        <v>40</v>
      </c>
      <c r="Q205" s="60">
        <v>0.99134999999999995</v>
      </c>
      <c r="R205" s="60">
        <v>0.97958512263962216</v>
      </c>
      <c r="S205" s="60">
        <v>0.96811264504085648</v>
      </c>
      <c r="T205" s="51" t="s">
        <v>623</v>
      </c>
    </row>
    <row r="206" spans="1:20" s="83" customFormat="1" x14ac:dyDescent="0.25">
      <c r="A206" s="51" t="s">
        <v>637</v>
      </c>
      <c r="B206" s="51" t="s">
        <v>657</v>
      </c>
      <c r="C206" s="51" t="s">
        <v>39</v>
      </c>
      <c r="D206" s="51" t="s">
        <v>25</v>
      </c>
      <c r="E206" s="51">
        <v>238822256</v>
      </c>
      <c r="F206" s="51">
        <v>20</v>
      </c>
      <c r="G206" s="52">
        <v>5.773502691896258E-4</v>
      </c>
      <c r="H206" s="51">
        <v>50</v>
      </c>
      <c r="I206" s="53">
        <v>1.5548637999999999</v>
      </c>
      <c r="J206" s="55">
        <v>2.1611999999999998E-3</v>
      </c>
      <c r="K206" s="53">
        <v>1.3108599999999999</v>
      </c>
      <c r="L206" s="54">
        <v>4.5654699999999999E-2</v>
      </c>
      <c r="M206" s="55">
        <v>2.8299999999999999E-4</v>
      </c>
      <c r="N206" s="53">
        <v>0.19102</v>
      </c>
      <c r="O206" s="56">
        <v>100</v>
      </c>
      <c r="P206" s="56">
        <v>31</v>
      </c>
      <c r="Q206" s="60">
        <v>0.99107933333333331</v>
      </c>
      <c r="R206" s="60">
        <v>0.97918592793127524</v>
      </c>
      <c r="S206" s="60">
        <v>0.96776155002345543</v>
      </c>
      <c r="T206" s="51" t="s">
        <v>623</v>
      </c>
    </row>
    <row r="207" spans="1:20" s="83" customFormat="1" x14ac:dyDescent="0.25">
      <c r="A207" s="51" t="s">
        <v>637</v>
      </c>
      <c r="B207" s="51" t="s">
        <v>657</v>
      </c>
      <c r="C207" s="51" t="s">
        <v>39</v>
      </c>
      <c r="D207" s="51" t="s">
        <v>25</v>
      </c>
      <c r="E207" s="51">
        <v>238822705</v>
      </c>
      <c r="F207" s="51">
        <v>30</v>
      </c>
      <c r="G207" s="52">
        <v>5.773502691896258E-4</v>
      </c>
      <c r="H207" s="51">
        <v>50</v>
      </c>
      <c r="I207" s="53">
        <v>2.3155199</v>
      </c>
      <c r="J207" s="55">
        <v>3.5401999999999999E-3</v>
      </c>
      <c r="K207" s="53">
        <v>2.0159829999999999</v>
      </c>
      <c r="L207" s="54">
        <v>5.7768399999999998E-2</v>
      </c>
      <c r="M207" s="55">
        <v>3.4650000000000002E-4</v>
      </c>
      <c r="N207" s="53">
        <v>0.231989</v>
      </c>
      <c r="O207" s="56">
        <v>150</v>
      </c>
      <c r="P207" s="56">
        <v>40</v>
      </c>
      <c r="Q207" s="60">
        <v>0.99326466666666668</v>
      </c>
      <c r="R207" s="60">
        <v>0.983977662028236</v>
      </c>
      <c r="S207" s="60">
        <v>0.97360998258843823</v>
      </c>
      <c r="T207" s="51" t="s">
        <v>623</v>
      </c>
    </row>
    <row r="208" spans="1:20" s="83" customFormat="1" x14ac:dyDescent="0.25">
      <c r="A208" s="51" t="s">
        <v>637</v>
      </c>
      <c r="B208" s="51" t="s">
        <v>657</v>
      </c>
      <c r="C208" s="51" t="s">
        <v>39</v>
      </c>
      <c r="D208" s="51" t="s">
        <v>25</v>
      </c>
      <c r="E208" s="51">
        <v>238823228</v>
      </c>
      <c r="F208" s="51">
        <v>30</v>
      </c>
      <c r="G208" s="52">
        <v>5.773502691896258E-4</v>
      </c>
      <c r="H208" s="51">
        <v>50</v>
      </c>
      <c r="I208" s="53">
        <v>2.3394352</v>
      </c>
      <c r="J208" s="55">
        <v>3.4559999999999999E-3</v>
      </c>
      <c r="K208" s="53">
        <v>1.9509536999999999</v>
      </c>
      <c r="L208" s="54">
        <v>7.7725000000000002E-2</v>
      </c>
      <c r="M208" s="55">
        <v>4.2030000000000002E-4</v>
      </c>
      <c r="N208" s="53">
        <v>0.30066389999999998</v>
      </c>
      <c r="O208" s="56">
        <v>150</v>
      </c>
      <c r="P208" s="56">
        <v>54</v>
      </c>
      <c r="Q208" s="60">
        <v>0.99171266666666669</v>
      </c>
      <c r="R208" s="60">
        <v>0.98075895219171838</v>
      </c>
      <c r="S208" s="60">
        <v>0.96892736358489751</v>
      </c>
      <c r="T208" s="51" t="s">
        <v>623</v>
      </c>
    </row>
    <row r="209" spans="1:20" s="83" customFormat="1" x14ac:dyDescent="0.25">
      <c r="A209" s="51" t="s">
        <v>637</v>
      </c>
      <c r="B209" s="51" t="s">
        <v>657</v>
      </c>
      <c r="C209" s="51" t="s">
        <v>39</v>
      </c>
      <c r="D209" s="51" t="s">
        <v>25</v>
      </c>
      <c r="E209" s="51">
        <v>238823753</v>
      </c>
      <c r="F209" s="51">
        <v>30</v>
      </c>
      <c r="G209" s="52">
        <v>5.773502691896258E-4</v>
      </c>
      <c r="H209" s="51">
        <v>50</v>
      </c>
      <c r="I209" s="53">
        <v>2.2808985000000002</v>
      </c>
      <c r="J209" s="55">
        <v>3.2899000000000001E-3</v>
      </c>
      <c r="K209" s="53">
        <v>1.8836085</v>
      </c>
      <c r="L209" s="54">
        <v>7.2277300000000003E-2</v>
      </c>
      <c r="M209" s="55">
        <v>4.1120000000000002E-4</v>
      </c>
      <c r="N209" s="53">
        <v>0.3153704</v>
      </c>
      <c r="O209" s="56">
        <v>150</v>
      </c>
      <c r="P209" s="56">
        <v>52</v>
      </c>
      <c r="Q209" s="60">
        <v>0.99082199999999998</v>
      </c>
      <c r="R209" s="60">
        <v>0.97811893360141711</v>
      </c>
      <c r="S209" s="60">
        <v>0.96602074793024806</v>
      </c>
      <c r="T209" s="51" t="s">
        <v>623</v>
      </c>
    </row>
    <row r="210" spans="1:20" s="83" customFormat="1" x14ac:dyDescent="0.25">
      <c r="A210" s="51" t="s">
        <v>637</v>
      </c>
      <c r="B210" s="51" t="s">
        <v>657</v>
      </c>
      <c r="C210" s="51" t="s">
        <v>39</v>
      </c>
      <c r="D210" s="51" t="s">
        <v>25</v>
      </c>
      <c r="E210" s="51">
        <v>238824280</v>
      </c>
      <c r="F210" s="51">
        <v>30</v>
      </c>
      <c r="G210" s="52">
        <v>5.773502691896258E-4</v>
      </c>
      <c r="H210" s="51">
        <v>50</v>
      </c>
      <c r="I210" s="53">
        <v>2.3925261999999998</v>
      </c>
      <c r="J210" s="55">
        <v>3.4143999999999989E-3</v>
      </c>
      <c r="K210" s="53">
        <v>1.9289525999999999</v>
      </c>
      <c r="L210" s="54">
        <v>8.48473E-2</v>
      </c>
      <c r="M210" s="55">
        <v>5.2170000000000005E-4</v>
      </c>
      <c r="N210" s="53">
        <v>0.36767119999999998</v>
      </c>
      <c r="O210" s="56">
        <v>150</v>
      </c>
      <c r="P210" s="56">
        <v>56</v>
      </c>
      <c r="Q210" s="60">
        <v>0.99146466666666666</v>
      </c>
      <c r="R210" s="60">
        <v>0.97986601039067101</v>
      </c>
      <c r="S210" s="60">
        <v>0.9681421753631807</v>
      </c>
      <c r="T210" s="51" t="s">
        <v>623</v>
      </c>
    </row>
    <row r="211" spans="1:20" s="83" customFormat="1" x14ac:dyDescent="0.25">
      <c r="A211" s="51" t="s">
        <v>637</v>
      </c>
      <c r="B211" s="51" t="s">
        <v>657</v>
      </c>
      <c r="C211" s="51" t="s">
        <v>39</v>
      </c>
      <c r="D211" s="51" t="s">
        <v>25</v>
      </c>
      <c r="E211" s="51">
        <v>238824808</v>
      </c>
      <c r="F211" s="51">
        <v>30</v>
      </c>
      <c r="G211" s="52">
        <v>5.773502691896258E-4</v>
      </c>
      <c r="H211" s="51">
        <v>50</v>
      </c>
      <c r="I211" s="53">
        <v>2.4465393999999998</v>
      </c>
      <c r="J211" s="55">
        <v>3.748E-3</v>
      </c>
      <c r="K211" s="53">
        <v>2.0899475000000001</v>
      </c>
      <c r="L211" s="54">
        <v>8.7684100000000001E-2</v>
      </c>
      <c r="M211" s="55">
        <v>3.6039999999999998E-4</v>
      </c>
      <c r="N211" s="53">
        <v>0.25809890000000002</v>
      </c>
      <c r="O211" s="56">
        <v>150</v>
      </c>
      <c r="P211" s="56">
        <v>42</v>
      </c>
      <c r="Q211" s="60">
        <v>0.99147833333333335</v>
      </c>
      <c r="R211" s="60">
        <v>0.98033241631719248</v>
      </c>
      <c r="S211" s="60">
        <v>0.96856215081506813</v>
      </c>
      <c r="T211" s="51" t="s">
        <v>623</v>
      </c>
    </row>
    <row r="212" spans="1:20" s="83" customFormat="1" x14ac:dyDescent="0.25">
      <c r="A212" s="51" t="s">
        <v>637</v>
      </c>
      <c r="B212" s="51" t="s">
        <v>657</v>
      </c>
      <c r="C212" s="51" t="s">
        <v>39</v>
      </c>
      <c r="D212" s="51" t="s">
        <v>25</v>
      </c>
      <c r="E212" s="51">
        <v>238825343</v>
      </c>
      <c r="F212" s="51">
        <v>30</v>
      </c>
      <c r="G212" s="52">
        <v>5.773502691896258E-4</v>
      </c>
      <c r="H212" s="51">
        <v>50</v>
      </c>
      <c r="I212" s="53">
        <v>2.3480292</v>
      </c>
      <c r="J212" s="55">
        <v>3.528900000000001E-3</v>
      </c>
      <c r="K212" s="53">
        <v>1.9874774999999989</v>
      </c>
      <c r="L212" s="54">
        <v>6.8337800000000004E-2</v>
      </c>
      <c r="M212" s="55">
        <v>3.8670000000000002E-4</v>
      </c>
      <c r="N212" s="53">
        <v>0.28208319999999998</v>
      </c>
      <c r="O212" s="56">
        <v>150</v>
      </c>
      <c r="P212" s="56">
        <v>49</v>
      </c>
      <c r="Q212" s="60">
        <v>0.99227933333333329</v>
      </c>
      <c r="R212" s="60">
        <v>0.9821250927831503</v>
      </c>
      <c r="S212" s="60">
        <v>0.97138084220271792</v>
      </c>
      <c r="T212" s="51" t="s">
        <v>623</v>
      </c>
    </row>
    <row r="213" spans="1:20" s="83" customFormat="1" x14ac:dyDescent="0.25">
      <c r="A213" s="51" t="s">
        <v>637</v>
      </c>
      <c r="B213" s="51" t="s">
        <v>657</v>
      </c>
      <c r="C213" s="51" t="s">
        <v>39</v>
      </c>
      <c r="D213" s="51" t="s">
        <v>25</v>
      </c>
      <c r="E213" s="51">
        <v>238825871</v>
      </c>
      <c r="F213" s="51">
        <v>30</v>
      </c>
      <c r="G213" s="52">
        <v>5.773502691896258E-4</v>
      </c>
      <c r="H213" s="51">
        <v>50</v>
      </c>
      <c r="I213" s="53">
        <v>2.3011273000000001</v>
      </c>
      <c r="J213" s="55">
        <v>3.3302000000000002E-3</v>
      </c>
      <c r="K213" s="53">
        <v>1.9304828000000001</v>
      </c>
      <c r="L213" s="54">
        <v>7.3954000000000006E-2</v>
      </c>
      <c r="M213" s="55">
        <v>3.8880000000000002E-4</v>
      </c>
      <c r="N213" s="53">
        <v>0.28701650000000001</v>
      </c>
      <c r="O213" s="56">
        <v>150</v>
      </c>
      <c r="P213" s="56">
        <v>51</v>
      </c>
      <c r="Q213" s="60">
        <v>0.99006833333333333</v>
      </c>
      <c r="R213" s="60">
        <v>0.97707957315116689</v>
      </c>
      <c r="S213" s="60">
        <v>0.96489917665337321</v>
      </c>
      <c r="T213" s="51" t="s">
        <v>623</v>
      </c>
    </row>
    <row r="214" spans="1:20" s="83" customFormat="1" x14ac:dyDescent="0.25">
      <c r="A214" s="51" t="s">
        <v>637</v>
      </c>
      <c r="B214" s="51" t="s">
        <v>657</v>
      </c>
      <c r="C214" s="51" t="s">
        <v>39</v>
      </c>
      <c r="D214" s="51" t="s">
        <v>25</v>
      </c>
      <c r="E214" s="51">
        <v>238826390</v>
      </c>
      <c r="F214" s="51">
        <v>30</v>
      </c>
      <c r="G214" s="52">
        <v>5.773502691896258E-4</v>
      </c>
      <c r="H214" s="51">
        <v>50</v>
      </c>
      <c r="I214" s="53">
        <v>2.6104731000000001</v>
      </c>
      <c r="J214" s="55">
        <v>3.6279000000000012E-3</v>
      </c>
      <c r="K214" s="53">
        <v>2.1307320000000001</v>
      </c>
      <c r="L214" s="54">
        <v>8.2605700000000004E-2</v>
      </c>
      <c r="M214" s="55">
        <v>4.5080000000000001E-4</v>
      </c>
      <c r="N214" s="53">
        <v>0.38665319999999997</v>
      </c>
      <c r="O214" s="56">
        <v>150</v>
      </c>
      <c r="P214" s="56">
        <v>59</v>
      </c>
      <c r="Q214" s="60">
        <v>0.98949066666666663</v>
      </c>
      <c r="R214" s="60">
        <v>0.97584425506120309</v>
      </c>
      <c r="S214" s="60">
        <v>0.96262285333916242</v>
      </c>
      <c r="T214" s="51" t="s">
        <v>623</v>
      </c>
    </row>
    <row r="215" spans="1:20" s="83" customFormat="1" x14ac:dyDescent="0.25">
      <c r="A215" s="51" t="s">
        <v>637</v>
      </c>
      <c r="B215" s="51" t="s">
        <v>657</v>
      </c>
      <c r="C215" s="51" t="s">
        <v>39</v>
      </c>
      <c r="D215" s="51" t="s">
        <v>25</v>
      </c>
      <c r="E215" s="51">
        <v>238826935</v>
      </c>
      <c r="F215" s="51">
        <v>30</v>
      </c>
      <c r="G215" s="52">
        <v>5.773502691896258E-4</v>
      </c>
      <c r="H215" s="51">
        <v>50</v>
      </c>
      <c r="I215" s="53">
        <v>2.2732888999999998</v>
      </c>
      <c r="J215" s="55">
        <v>3.3173999999999999E-3</v>
      </c>
      <c r="K215" s="53">
        <v>1.9426729</v>
      </c>
      <c r="L215" s="54">
        <v>6.4978499999999995E-2</v>
      </c>
      <c r="M215" s="55">
        <v>4.6359999999999999E-4</v>
      </c>
      <c r="N215" s="53">
        <v>0.25543959999999999</v>
      </c>
      <c r="O215" s="56">
        <v>150</v>
      </c>
      <c r="P215" s="56">
        <v>44</v>
      </c>
      <c r="Q215" s="60">
        <v>0.99055433333333331</v>
      </c>
      <c r="R215" s="60">
        <v>0.9780543841310092</v>
      </c>
      <c r="S215" s="60">
        <v>0.9659052493531266</v>
      </c>
      <c r="T215" s="51" t="s">
        <v>623</v>
      </c>
    </row>
    <row r="216" spans="1:20" s="83" customFormat="1" x14ac:dyDescent="0.25">
      <c r="A216" s="51" t="s">
        <v>637</v>
      </c>
      <c r="B216" s="51" t="s">
        <v>657</v>
      </c>
      <c r="C216" s="51" t="s">
        <v>39</v>
      </c>
      <c r="D216" s="51" t="s">
        <v>25</v>
      </c>
      <c r="E216" s="51">
        <v>238827458</v>
      </c>
      <c r="F216" s="51">
        <v>30</v>
      </c>
      <c r="G216" s="52">
        <v>5.773502691896258E-4</v>
      </c>
      <c r="H216" s="51">
        <v>50</v>
      </c>
      <c r="I216" s="53">
        <v>2.2661370000000001</v>
      </c>
      <c r="J216" s="55">
        <v>3.4170999999999989E-3</v>
      </c>
      <c r="K216" s="53">
        <v>1.9228539</v>
      </c>
      <c r="L216" s="54">
        <v>6.5295400000000003E-2</v>
      </c>
      <c r="M216" s="55">
        <v>5.306E-4</v>
      </c>
      <c r="N216" s="53">
        <v>0.26743299999999998</v>
      </c>
      <c r="O216" s="56">
        <v>150</v>
      </c>
      <c r="P216" s="56">
        <v>46</v>
      </c>
      <c r="Q216" s="60">
        <v>0.99153966666666671</v>
      </c>
      <c r="R216" s="60">
        <v>0.98031296805927381</v>
      </c>
      <c r="S216" s="60">
        <v>0.96885814330856923</v>
      </c>
      <c r="T216" s="51" t="s">
        <v>623</v>
      </c>
    </row>
    <row r="217" spans="1:20" s="83" customFormat="1" x14ac:dyDescent="0.25">
      <c r="A217" s="51" t="s">
        <v>637</v>
      </c>
      <c r="B217" s="51" t="s">
        <v>657</v>
      </c>
      <c r="C217" s="51" t="s">
        <v>39</v>
      </c>
      <c r="D217" s="51" t="s">
        <v>25</v>
      </c>
      <c r="E217" s="51">
        <v>238827975</v>
      </c>
      <c r="F217" s="51">
        <v>30</v>
      </c>
      <c r="G217" s="52">
        <v>5.773502691896258E-4</v>
      </c>
      <c r="H217" s="51">
        <v>50</v>
      </c>
      <c r="I217" s="53">
        <v>2.3157784000000001</v>
      </c>
      <c r="J217" s="55">
        <v>3.3354999999999999E-3</v>
      </c>
      <c r="K217" s="53">
        <v>1.9145677000000001</v>
      </c>
      <c r="L217" s="54">
        <v>7.9874799999999996E-2</v>
      </c>
      <c r="M217" s="55">
        <v>4.1530000000000001E-4</v>
      </c>
      <c r="N217" s="53">
        <v>0.31135489999999999</v>
      </c>
      <c r="O217" s="56">
        <v>150</v>
      </c>
      <c r="P217" s="56">
        <v>54</v>
      </c>
      <c r="Q217" s="60">
        <v>0.99147700000000005</v>
      </c>
      <c r="R217" s="60">
        <v>0.98029417219839665</v>
      </c>
      <c r="S217" s="60">
        <v>0.96918749162636519</v>
      </c>
      <c r="T217" s="51" t="s">
        <v>623</v>
      </c>
    </row>
    <row r="218" spans="1:20" s="83" customFormat="1" x14ac:dyDescent="0.25">
      <c r="A218" s="51" t="s">
        <v>637</v>
      </c>
      <c r="B218" s="51" t="s">
        <v>657</v>
      </c>
      <c r="C218" s="51" t="s">
        <v>39</v>
      </c>
      <c r="D218" s="51" t="s">
        <v>25</v>
      </c>
      <c r="E218" s="51">
        <v>238828497</v>
      </c>
      <c r="F218" s="51">
        <v>30</v>
      </c>
      <c r="G218" s="52">
        <v>5.773502691896258E-4</v>
      </c>
      <c r="H218" s="51">
        <v>50</v>
      </c>
      <c r="I218" s="53">
        <v>2.3478053000000001</v>
      </c>
      <c r="J218" s="55">
        <v>3.3776000000000001E-3</v>
      </c>
      <c r="K218" s="53">
        <v>2.0083576999999999</v>
      </c>
      <c r="L218" s="54">
        <v>6.4582200000000006E-2</v>
      </c>
      <c r="M218" s="55">
        <v>4.0640000000000001E-4</v>
      </c>
      <c r="N218" s="53">
        <v>0.26499430000000002</v>
      </c>
      <c r="O218" s="56">
        <v>150</v>
      </c>
      <c r="P218" s="56">
        <v>46</v>
      </c>
      <c r="Q218" s="60">
        <v>0.99236800000000003</v>
      </c>
      <c r="R218" s="60">
        <v>0.9815293334838423</v>
      </c>
      <c r="S218" s="60">
        <v>0.97055011830817539</v>
      </c>
      <c r="T218" s="51" t="s">
        <v>623</v>
      </c>
    </row>
    <row r="219" spans="1:20" s="83" customFormat="1" x14ac:dyDescent="0.25">
      <c r="A219" s="51" t="s">
        <v>637</v>
      </c>
      <c r="B219" s="51" t="s">
        <v>657</v>
      </c>
      <c r="C219" s="51" t="s">
        <v>39</v>
      </c>
      <c r="D219" s="51" t="s">
        <v>25</v>
      </c>
      <c r="E219" s="51">
        <v>238829021</v>
      </c>
      <c r="F219" s="51">
        <v>30</v>
      </c>
      <c r="G219" s="52">
        <v>5.773502691896258E-4</v>
      </c>
      <c r="H219" s="51">
        <v>50</v>
      </c>
      <c r="I219" s="53">
        <v>2.5182490999999998</v>
      </c>
      <c r="J219" s="55">
        <v>3.606799999999999E-3</v>
      </c>
      <c r="K219" s="53">
        <v>2.0588506999999998</v>
      </c>
      <c r="L219" s="54">
        <v>8.4738300000000003E-2</v>
      </c>
      <c r="M219" s="55">
        <v>5.6450000000000001E-4</v>
      </c>
      <c r="N219" s="53">
        <v>0.36397289999999999</v>
      </c>
      <c r="O219" s="56">
        <v>150</v>
      </c>
      <c r="P219" s="56">
        <v>59</v>
      </c>
      <c r="Q219" s="60">
        <v>0.99075899999999995</v>
      </c>
      <c r="R219" s="60">
        <v>0.97833222181994595</v>
      </c>
      <c r="S219" s="60">
        <v>0.96642760101031566</v>
      </c>
      <c r="T219" s="51" t="s">
        <v>623</v>
      </c>
    </row>
    <row r="220" spans="1:20" s="83" customFormat="1" x14ac:dyDescent="0.25">
      <c r="A220" s="51" t="s">
        <v>637</v>
      </c>
      <c r="B220" s="51" t="s">
        <v>657</v>
      </c>
      <c r="C220" s="51" t="s">
        <v>39</v>
      </c>
      <c r="D220" s="51" t="s">
        <v>25</v>
      </c>
      <c r="E220" s="51">
        <v>238829564</v>
      </c>
      <c r="F220" s="51">
        <v>30</v>
      </c>
      <c r="G220" s="52">
        <v>5.773502691896258E-4</v>
      </c>
      <c r="H220" s="51">
        <v>50</v>
      </c>
      <c r="I220" s="53">
        <v>2.2967471000000002</v>
      </c>
      <c r="J220" s="55">
        <v>3.4252000000000011E-3</v>
      </c>
      <c r="K220" s="53">
        <v>2.0005275</v>
      </c>
      <c r="L220" s="54">
        <v>5.6565699999999997E-2</v>
      </c>
      <c r="M220" s="55">
        <v>3.2590000000000001E-4</v>
      </c>
      <c r="N220" s="53">
        <v>0.22984060000000001</v>
      </c>
      <c r="O220" s="56">
        <v>150</v>
      </c>
      <c r="P220" s="56">
        <v>39</v>
      </c>
      <c r="Q220" s="60">
        <v>0.99218733333333331</v>
      </c>
      <c r="R220" s="60">
        <v>0.98137233723738737</v>
      </c>
      <c r="S220" s="60">
        <v>0.97067745685519213</v>
      </c>
      <c r="T220" s="51" t="s">
        <v>623</v>
      </c>
    </row>
    <row r="221" spans="1:20" s="83" customFormat="1" x14ac:dyDescent="0.25">
      <c r="A221" s="51" t="s">
        <v>637</v>
      </c>
      <c r="B221" s="51" t="s">
        <v>657</v>
      </c>
      <c r="C221" s="51" t="s">
        <v>39</v>
      </c>
      <c r="D221" s="51" t="s">
        <v>25</v>
      </c>
      <c r="E221" s="51">
        <v>238830086</v>
      </c>
      <c r="F221" s="51">
        <v>30</v>
      </c>
      <c r="G221" s="52">
        <v>5.773502691896258E-4</v>
      </c>
      <c r="H221" s="51">
        <v>50</v>
      </c>
      <c r="I221" s="53">
        <v>2.3091129000000001</v>
      </c>
      <c r="J221" s="55">
        <v>3.3800000000000002E-3</v>
      </c>
      <c r="K221" s="53">
        <v>1.953308</v>
      </c>
      <c r="L221" s="54">
        <v>6.8941500000000003E-2</v>
      </c>
      <c r="M221" s="55">
        <v>3.8170000000000001E-4</v>
      </c>
      <c r="N221" s="53">
        <v>0.27686290000000002</v>
      </c>
      <c r="O221" s="56">
        <v>150</v>
      </c>
      <c r="P221" s="56">
        <v>50</v>
      </c>
      <c r="Q221" s="60">
        <v>0.99126566666666671</v>
      </c>
      <c r="R221" s="60">
        <v>0.97969526258440198</v>
      </c>
      <c r="S221" s="60">
        <v>0.96790210751915851</v>
      </c>
      <c r="T221" s="51" t="s">
        <v>623</v>
      </c>
    </row>
    <row r="222" spans="1:20" s="83" customFormat="1" x14ac:dyDescent="0.25">
      <c r="A222" s="51" t="s">
        <v>637</v>
      </c>
      <c r="B222" s="51" t="s">
        <v>657</v>
      </c>
      <c r="C222" s="51" t="s">
        <v>39</v>
      </c>
      <c r="D222" s="51" t="s">
        <v>25</v>
      </c>
      <c r="E222" s="51">
        <v>238830603</v>
      </c>
      <c r="F222" s="51">
        <v>30</v>
      </c>
      <c r="G222" s="52">
        <v>5.773502691896258E-4</v>
      </c>
      <c r="H222" s="51">
        <v>50</v>
      </c>
      <c r="I222" s="53">
        <v>2.2532637000000002</v>
      </c>
      <c r="J222" s="55">
        <v>3.2983999999999999E-3</v>
      </c>
      <c r="K222" s="53">
        <v>1.9281649999999999</v>
      </c>
      <c r="L222" s="54">
        <v>6.3938599999999998E-2</v>
      </c>
      <c r="M222" s="55">
        <v>4.1229999999999999E-4</v>
      </c>
      <c r="N222" s="53">
        <v>0.25151319999999999</v>
      </c>
      <c r="O222" s="56">
        <v>150</v>
      </c>
      <c r="P222" s="56">
        <v>43</v>
      </c>
      <c r="Q222" s="60">
        <v>0.99138666666666664</v>
      </c>
      <c r="R222" s="60">
        <v>0.97986059959394511</v>
      </c>
      <c r="S222" s="60">
        <v>0.96839630387589437</v>
      </c>
      <c r="T222" s="51" t="s">
        <v>623</v>
      </c>
    </row>
    <row r="223" spans="1:20" s="83" customFormat="1" x14ac:dyDescent="0.25">
      <c r="A223" s="51" t="s">
        <v>637</v>
      </c>
      <c r="B223" s="51" t="s">
        <v>657</v>
      </c>
      <c r="C223" s="51" t="s">
        <v>39</v>
      </c>
      <c r="D223" s="51" t="s">
        <v>25</v>
      </c>
      <c r="E223" s="51">
        <v>238831119</v>
      </c>
      <c r="F223" s="51">
        <v>30</v>
      </c>
      <c r="G223" s="52">
        <v>5.773502691896258E-4</v>
      </c>
      <c r="H223" s="51">
        <v>50</v>
      </c>
      <c r="I223" s="53">
        <v>2.3344114</v>
      </c>
      <c r="J223" s="55">
        <v>3.4916999999999999E-3</v>
      </c>
      <c r="K223" s="53">
        <v>1.8965677999999999</v>
      </c>
      <c r="L223" s="54">
        <v>9.1008599999999995E-2</v>
      </c>
      <c r="M223" s="55">
        <v>4.6529999999999998E-4</v>
      </c>
      <c r="N223" s="53">
        <v>0.33642339999999998</v>
      </c>
      <c r="O223" s="56">
        <v>150</v>
      </c>
      <c r="P223" s="56">
        <v>62</v>
      </c>
      <c r="Q223" s="60">
        <v>0.99037833333333336</v>
      </c>
      <c r="R223" s="60">
        <v>0.97761635907275002</v>
      </c>
      <c r="S223" s="60">
        <v>0.96542481947385261</v>
      </c>
      <c r="T223" s="51" t="s">
        <v>623</v>
      </c>
    </row>
    <row r="224" spans="1:20" s="83" customFormat="1" x14ac:dyDescent="0.25">
      <c r="A224" s="51" t="s">
        <v>637</v>
      </c>
      <c r="B224" s="51" t="s">
        <v>657</v>
      </c>
      <c r="C224" s="51" t="s">
        <v>39</v>
      </c>
      <c r="D224" s="51" t="s">
        <v>25</v>
      </c>
      <c r="E224" s="51">
        <v>238831641</v>
      </c>
      <c r="F224" s="51">
        <v>30</v>
      </c>
      <c r="G224" s="52">
        <v>5.773502691896258E-4</v>
      </c>
      <c r="H224" s="51">
        <v>50</v>
      </c>
      <c r="I224" s="53">
        <v>2.2620162000000001</v>
      </c>
      <c r="J224" s="55">
        <v>3.2225000000000001E-3</v>
      </c>
      <c r="K224" s="53">
        <v>1.9004570999999999</v>
      </c>
      <c r="L224" s="54">
        <v>7.3812799999999998E-2</v>
      </c>
      <c r="M224" s="55">
        <v>3.993E-4</v>
      </c>
      <c r="N224" s="53">
        <v>0.27793839999999997</v>
      </c>
      <c r="O224" s="56">
        <v>150</v>
      </c>
      <c r="P224" s="56">
        <v>52</v>
      </c>
      <c r="Q224" s="60">
        <v>0.99215733333333334</v>
      </c>
      <c r="R224" s="60">
        <v>0.98206614201382791</v>
      </c>
      <c r="S224" s="60">
        <v>0.97058398702988258</v>
      </c>
      <c r="T224" s="51" t="s">
        <v>623</v>
      </c>
    </row>
    <row r="225" spans="1:20" s="83" customFormat="1" x14ac:dyDescent="0.25">
      <c r="A225" s="51" t="s">
        <v>637</v>
      </c>
      <c r="B225" s="51" t="s">
        <v>657</v>
      </c>
      <c r="C225" s="51" t="s">
        <v>39</v>
      </c>
      <c r="D225" s="51" t="s">
        <v>25</v>
      </c>
      <c r="E225" s="51">
        <v>238832157</v>
      </c>
      <c r="F225" s="51">
        <v>30</v>
      </c>
      <c r="G225" s="52">
        <v>5.773502691896258E-4</v>
      </c>
      <c r="H225" s="51">
        <v>50</v>
      </c>
      <c r="I225" s="53">
        <v>2.2340388999999998</v>
      </c>
      <c r="J225" s="55">
        <v>3.3281999999999999E-3</v>
      </c>
      <c r="K225" s="53">
        <v>1.8982060999999999</v>
      </c>
      <c r="L225" s="54">
        <v>6.4441200000000004E-2</v>
      </c>
      <c r="M225" s="55">
        <v>3.6949999999999998E-4</v>
      </c>
      <c r="N225" s="53">
        <v>0.2616811</v>
      </c>
      <c r="O225" s="56">
        <v>150</v>
      </c>
      <c r="P225" s="56">
        <v>46</v>
      </c>
      <c r="Q225" s="60">
        <v>0.99269966666666665</v>
      </c>
      <c r="R225" s="60">
        <v>0.98270854514585959</v>
      </c>
      <c r="S225" s="60">
        <v>0.97254526720244594</v>
      </c>
      <c r="T225" s="51" t="s">
        <v>623</v>
      </c>
    </row>
    <row r="226" spans="1:20" s="83" customFormat="1" x14ac:dyDescent="0.25">
      <c r="A226" s="51" t="s">
        <v>637</v>
      </c>
      <c r="B226" s="51" t="s">
        <v>657</v>
      </c>
      <c r="C226" s="51" t="s">
        <v>39</v>
      </c>
      <c r="D226" s="51" t="s">
        <v>25</v>
      </c>
      <c r="E226" s="51">
        <v>238832671</v>
      </c>
      <c r="F226" s="51">
        <v>30</v>
      </c>
      <c r="G226" s="52">
        <v>5.773502691896258E-4</v>
      </c>
      <c r="H226" s="51">
        <v>50</v>
      </c>
      <c r="I226" s="53">
        <v>2.1589304999999999</v>
      </c>
      <c r="J226" s="55">
        <v>3.1769000000000012E-3</v>
      </c>
      <c r="K226" s="53">
        <v>1.8537725</v>
      </c>
      <c r="L226" s="54">
        <v>6.1071199999999999E-2</v>
      </c>
      <c r="M226" s="55">
        <v>3.478E-4</v>
      </c>
      <c r="N226" s="53">
        <v>0.23464679999999999</v>
      </c>
      <c r="O226" s="56">
        <v>150</v>
      </c>
      <c r="P226" s="56">
        <v>42</v>
      </c>
      <c r="Q226" s="60">
        <v>0.99141133333333331</v>
      </c>
      <c r="R226" s="60">
        <v>0.97980630603587227</v>
      </c>
      <c r="S226" s="60">
        <v>0.96887701456123509</v>
      </c>
      <c r="T226" s="51" t="s">
        <v>623</v>
      </c>
    </row>
    <row r="227" spans="1:20" s="83" customFormat="1" x14ac:dyDescent="0.25">
      <c r="A227" s="51" t="s">
        <v>637</v>
      </c>
      <c r="B227" s="51" t="s">
        <v>657</v>
      </c>
      <c r="C227" s="51" t="s">
        <v>39</v>
      </c>
      <c r="D227" s="51" t="s">
        <v>25</v>
      </c>
      <c r="E227" s="51">
        <v>238833176</v>
      </c>
      <c r="F227" s="51">
        <v>30</v>
      </c>
      <c r="G227" s="52">
        <v>5.773502691896258E-4</v>
      </c>
      <c r="H227" s="51">
        <v>50</v>
      </c>
      <c r="I227" s="53">
        <v>2.2959923</v>
      </c>
      <c r="J227" s="55">
        <v>3.249300000000001E-3</v>
      </c>
      <c r="K227" s="53">
        <v>1.9038603999999999</v>
      </c>
      <c r="L227" s="54">
        <v>7.87799E-2</v>
      </c>
      <c r="M227" s="55">
        <v>4.082E-4</v>
      </c>
      <c r="N227" s="53">
        <v>0.30366290000000001</v>
      </c>
      <c r="O227" s="56">
        <v>150</v>
      </c>
      <c r="P227" s="56">
        <v>54</v>
      </c>
      <c r="Q227" s="60">
        <v>0.99087066666666668</v>
      </c>
      <c r="R227" s="60">
        <v>0.97865153086085011</v>
      </c>
      <c r="S227" s="60">
        <v>0.96650154695697332</v>
      </c>
      <c r="T227" s="51" t="s">
        <v>623</v>
      </c>
    </row>
    <row r="228" spans="1:20" s="83" customFormat="1" x14ac:dyDescent="0.25">
      <c r="A228" s="51" t="s">
        <v>637</v>
      </c>
      <c r="B228" s="51" t="s">
        <v>657</v>
      </c>
      <c r="C228" s="51" t="s">
        <v>39</v>
      </c>
      <c r="D228" s="51" t="s">
        <v>25</v>
      </c>
      <c r="E228" s="51">
        <v>238833693</v>
      </c>
      <c r="F228" s="51">
        <v>30</v>
      </c>
      <c r="G228" s="52">
        <v>5.773502691896258E-4</v>
      </c>
      <c r="H228" s="51">
        <v>50</v>
      </c>
      <c r="I228" s="53">
        <v>2.2865790000000001</v>
      </c>
      <c r="J228" s="55">
        <v>3.2520000000000001E-3</v>
      </c>
      <c r="K228" s="53">
        <v>1.8915405999999999</v>
      </c>
      <c r="L228" s="54">
        <v>7.8845899999999997E-2</v>
      </c>
      <c r="M228" s="55">
        <v>4.507E-4</v>
      </c>
      <c r="N228" s="53">
        <v>0.30636829999999998</v>
      </c>
      <c r="O228" s="56">
        <v>150</v>
      </c>
      <c r="P228" s="56">
        <v>55</v>
      </c>
      <c r="Q228" s="60">
        <v>0.99176333333333333</v>
      </c>
      <c r="R228" s="60">
        <v>0.98038496711993683</v>
      </c>
      <c r="S228" s="60">
        <v>0.96954136566829219</v>
      </c>
      <c r="T228" s="51" t="s">
        <v>623</v>
      </c>
    </row>
    <row r="229" spans="1:20" s="83" customFormat="1" x14ac:dyDescent="0.25">
      <c r="A229" s="51" t="s">
        <v>637</v>
      </c>
      <c r="B229" s="51" t="s">
        <v>657</v>
      </c>
      <c r="C229" s="51" t="s">
        <v>39</v>
      </c>
      <c r="D229" s="51" t="s">
        <v>25</v>
      </c>
      <c r="E229" s="51">
        <v>238834211</v>
      </c>
      <c r="F229" s="51">
        <v>30</v>
      </c>
      <c r="G229" s="52">
        <v>5.773502691896258E-4</v>
      </c>
      <c r="H229" s="51">
        <v>50</v>
      </c>
      <c r="I229" s="53">
        <v>2.3069389999999999</v>
      </c>
      <c r="J229" s="55">
        <v>3.4197999999999989E-3</v>
      </c>
      <c r="K229" s="53">
        <v>1.9532533999999999</v>
      </c>
      <c r="L229" s="54">
        <v>6.7458799999999999E-2</v>
      </c>
      <c r="M229" s="55">
        <v>3.9209999999999999E-4</v>
      </c>
      <c r="N229" s="53">
        <v>0.27626329999999999</v>
      </c>
      <c r="O229" s="56">
        <v>150</v>
      </c>
      <c r="P229" s="56">
        <v>50</v>
      </c>
      <c r="Q229" s="60">
        <v>0.99123633333333339</v>
      </c>
      <c r="R229" s="60">
        <v>0.97971519450503974</v>
      </c>
      <c r="S229" s="60">
        <v>0.96720381171180159</v>
      </c>
      <c r="T229" s="51" t="s">
        <v>623</v>
      </c>
    </row>
    <row r="230" spans="1:20" s="83" customFormat="1" x14ac:dyDescent="0.25">
      <c r="A230" s="51" t="s">
        <v>637</v>
      </c>
      <c r="B230" s="51" t="s">
        <v>657</v>
      </c>
      <c r="C230" s="51" t="s">
        <v>39</v>
      </c>
      <c r="D230" s="51" t="s">
        <v>25</v>
      </c>
      <c r="E230" s="51">
        <v>238834743</v>
      </c>
      <c r="F230" s="51">
        <v>30</v>
      </c>
      <c r="G230" s="52">
        <v>5.773502691896258E-4</v>
      </c>
      <c r="H230" s="51">
        <v>50</v>
      </c>
      <c r="I230" s="53">
        <v>2.2656649999999998</v>
      </c>
      <c r="J230" s="55">
        <v>3.3197000000000009E-3</v>
      </c>
      <c r="K230" s="53">
        <v>1.9189073999999999</v>
      </c>
      <c r="L230" s="54">
        <v>6.7175899999999997E-2</v>
      </c>
      <c r="M230" s="55">
        <v>4.0079999999999998E-4</v>
      </c>
      <c r="N230" s="53">
        <v>0.26987</v>
      </c>
      <c r="O230" s="56">
        <v>150</v>
      </c>
      <c r="P230" s="56">
        <v>46</v>
      </c>
      <c r="Q230" s="60">
        <v>0.99095866666666665</v>
      </c>
      <c r="R230" s="60">
        <v>0.97915365615264571</v>
      </c>
      <c r="S230" s="60">
        <v>0.96687733089955286</v>
      </c>
      <c r="T230" s="51" t="s">
        <v>623</v>
      </c>
    </row>
    <row r="231" spans="1:20" s="83" customFormat="1" x14ac:dyDescent="0.25">
      <c r="A231" s="51" t="s">
        <v>637</v>
      </c>
      <c r="B231" s="51" t="s">
        <v>657</v>
      </c>
      <c r="C231" s="51" t="s">
        <v>39</v>
      </c>
      <c r="D231" s="51" t="s">
        <v>25</v>
      </c>
      <c r="E231" s="51">
        <v>238835258</v>
      </c>
      <c r="F231" s="51">
        <v>30</v>
      </c>
      <c r="G231" s="52">
        <v>5.773502691896258E-4</v>
      </c>
      <c r="H231" s="51">
        <v>50</v>
      </c>
      <c r="I231" s="53">
        <v>2.3024756000000002</v>
      </c>
      <c r="J231" s="55">
        <v>3.3828999999999999E-3</v>
      </c>
      <c r="K231" s="53">
        <v>1.9681944000000009</v>
      </c>
      <c r="L231" s="54">
        <v>6.56442E-2</v>
      </c>
      <c r="M231" s="55">
        <v>3.813E-4</v>
      </c>
      <c r="N231" s="53">
        <v>0.25882519999999998</v>
      </c>
      <c r="O231" s="56">
        <v>150</v>
      </c>
      <c r="P231" s="56">
        <v>47</v>
      </c>
      <c r="Q231" s="60">
        <v>0.99236966666666671</v>
      </c>
      <c r="R231" s="60">
        <v>0.98206962273072429</v>
      </c>
      <c r="S231" s="60">
        <v>0.9712113616522362</v>
      </c>
      <c r="T231" s="51" t="s">
        <v>623</v>
      </c>
    </row>
    <row r="232" spans="1:20" s="83" customFormat="1" x14ac:dyDescent="0.25">
      <c r="A232" s="51" t="s">
        <v>637</v>
      </c>
      <c r="B232" s="51" t="s">
        <v>657</v>
      </c>
      <c r="C232" s="51" t="s">
        <v>39</v>
      </c>
      <c r="D232" s="51" t="s">
        <v>25</v>
      </c>
      <c r="E232" s="51">
        <v>238835774</v>
      </c>
      <c r="F232" s="51">
        <v>30</v>
      </c>
      <c r="G232" s="52">
        <v>5.773502691896258E-4</v>
      </c>
      <c r="H232" s="51">
        <v>50</v>
      </c>
      <c r="I232" s="53">
        <v>2.3019905000000001</v>
      </c>
      <c r="J232" s="55">
        <v>3.2068999999999999E-3</v>
      </c>
      <c r="K232" s="53">
        <v>1.9390675000000011</v>
      </c>
      <c r="L232" s="54">
        <v>7.2154099999999999E-2</v>
      </c>
      <c r="M232" s="55">
        <v>3.971E-4</v>
      </c>
      <c r="N232" s="53">
        <v>0.2811398</v>
      </c>
      <c r="O232" s="56">
        <v>150</v>
      </c>
      <c r="P232" s="56">
        <v>50</v>
      </c>
      <c r="Q232" s="60">
        <v>0.98938766666666667</v>
      </c>
      <c r="R232" s="60">
        <v>0.97547500882190541</v>
      </c>
      <c r="S232" s="60">
        <v>0.96250863575524914</v>
      </c>
      <c r="T232" s="51" t="s">
        <v>623</v>
      </c>
    </row>
    <row r="233" spans="1:20" s="83" customFormat="1" x14ac:dyDescent="0.25">
      <c r="A233" s="51" t="s">
        <v>637</v>
      </c>
      <c r="B233" s="51" t="s">
        <v>657</v>
      </c>
      <c r="C233" s="51" t="s">
        <v>39</v>
      </c>
      <c r="D233" s="51" t="s">
        <v>25</v>
      </c>
      <c r="E233" s="51">
        <v>238836289</v>
      </c>
      <c r="F233" s="51">
        <v>30</v>
      </c>
      <c r="G233" s="52">
        <v>5.773502691896258E-4</v>
      </c>
      <c r="H233" s="51">
        <v>50</v>
      </c>
      <c r="I233" s="53">
        <v>2.2021880999999999</v>
      </c>
      <c r="J233" s="55">
        <v>3.1779E-3</v>
      </c>
      <c r="K233" s="53">
        <v>1.8903003</v>
      </c>
      <c r="L233" s="54">
        <v>5.8687700000000002E-2</v>
      </c>
      <c r="M233" s="55">
        <v>3.5300000000000002E-4</v>
      </c>
      <c r="N233" s="53">
        <v>0.24394940000000001</v>
      </c>
      <c r="O233" s="56">
        <v>150</v>
      </c>
      <c r="P233" s="56">
        <v>41</v>
      </c>
      <c r="Q233" s="60">
        <v>0.99131033333333329</v>
      </c>
      <c r="R233" s="60">
        <v>0.97990109132961611</v>
      </c>
      <c r="S233" s="60">
        <v>0.96927767565971579</v>
      </c>
      <c r="T233" s="51" t="s">
        <v>623</v>
      </c>
    </row>
    <row r="234" spans="1:20" s="83" customFormat="1" x14ac:dyDescent="0.25">
      <c r="A234" s="51" t="s">
        <v>637</v>
      </c>
      <c r="B234" s="51" t="s">
        <v>657</v>
      </c>
      <c r="C234" s="51" t="s">
        <v>39</v>
      </c>
      <c r="D234" s="51" t="s">
        <v>25</v>
      </c>
      <c r="E234" s="51">
        <v>238836795</v>
      </c>
      <c r="F234" s="51">
        <v>30</v>
      </c>
      <c r="G234" s="52">
        <v>5.773502691896258E-4</v>
      </c>
      <c r="H234" s="51">
        <v>50</v>
      </c>
      <c r="I234" s="53">
        <v>2.4059569000000001</v>
      </c>
      <c r="J234" s="55">
        <v>3.4715000000000002E-3</v>
      </c>
      <c r="K234" s="53">
        <v>1.9690642</v>
      </c>
      <c r="L234" s="54">
        <v>8.8904300000000006E-2</v>
      </c>
      <c r="M234" s="55">
        <v>4.7790000000000002E-4</v>
      </c>
      <c r="N234" s="53">
        <v>0.33754299999999998</v>
      </c>
      <c r="O234" s="56">
        <v>150</v>
      </c>
      <c r="P234" s="56">
        <v>61</v>
      </c>
      <c r="Q234" s="60">
        <v>0.99064533333333338</v>
      </c>
      <c r="R234" s="60">
        <v>0.97862312345327152</v>
      </c>
      <c r="S234" s="60">
        <v>0.96659659924898345</v>
      </c>
      <c r="T234" s="51" t="s">
        <v>623</v>
      </c>
    </row>
    <row r="235" spans="1:20" s="83" customFormat="1" x14ac:dyDescent="0.25">
      <c r="A235" s="51" t="s">
        <v>637</v>
      </c>
      <c r="B235" s="51" t="s">
        <v>657</v>
      </c>
      <c r="C235" s="51" t="s">
        <v>39</v>
      </c>
      <c r="D235" s="51" t="s">
        <v>25</v>
      </c>
      <c r="E235" s="51">
        <v>238837325</v>
      </c>
      <c r="F235" s="51">
        <v>30</v>
      </c>
      <c r="G235" s="52">
        <v>5.773502691896258E-4</v>
      </c>
      <c r="H235" s="51">
        <v>50</v>
      </c>
      <c r="I235" s="53">
        <v>2.2997869999999998</v>
      </c>
      <c r="J235" s="55">
        <v>3.3096999999999992E-3</v>
      </c>
      <c r="K235" s="53">
        <v>1.9214365</v>
      </c>
      <c r="L235" s="54">
        <v>7.6499600000000001E-2</v>
      </c>
      <c r="M235" s="55">
        <v>4.4549999999999999E-4</v>
      </c>
      <c r="N235" s="53">
        <v>0.29177959999999997</v>
      </c>
      <c r="O235" s="56">
        <v>150</v>
      </c>
      <c r="P235" s="56">
        <v>51</v>
      </c>
      <c r="Q235" s="60">
        <v>0.99079700000000004</v>
      </c>
      <c r="R235" s="60">
        <v>0.97852854367241948</v>
      </c>
      <c r="S235" s="60">
        <v>0.9662534286612362</v>
      </c>
      <c r="T235" s="51" t="s">
        <v>623</v>
      </c>
    </row>
    <row r="236" spans="1:20" s="83" customFormat="1" x14ac:dyDescent="0.25">
      <c r="A236" s="51" t="s">
        <v>637</v>
      </c>
      <c r="B236" s="51" t="s">
        <v>657</v>
      </c>
      <c r="C236" s="51" t="s">
        <v>39</v>
      </c>
      <c r="D236" s="51" t="s">
        <v>25</v>
      </c>
      <c r="E236" s="51">
        <v>238837840</v>
      </c>
      <c r="F236" s="51">
        <v>30</v>
      </c>
      <c r="G236" s="52">
        <v>5.773502691896258E-4</v>
      </c>
      <c r="H236" s="51">
        <v>50</v>
      </c>
      <c r="I236" s="53">
        <v>2.2743842000000001</v>
      </c>
      <c r="J236" s="55">
        <v>3.2439999999999991E-3</v>
      </c>
      <c r="K236" s="53">
        <v>1.8881520000000001</v>
      </c>
      <c r="L236" s="54">
        <v>7.5566800000000003E-2</v>
      </c>
      <c r="M236" s="55">
        <v>4.061E-4</v>
      </c>
      <c r="N236" s="53">
        <v>0.30091099999999998</v>
      </c>
      <c r="O236" s="56">
        <v>150</v>
      </c>
      <c r="P236" s="56">
        <v>52</v>
      </c>
      <c r="Q236" s="60">
        <v>0.99067333333333329</v>
      </c>
      <c r="R236" s="60">
        <v>0.97814274414497848</v>
      </c>
      <c r="S236" s="60">
        <v>0.9670184972360506</v>
      </c>
      <c r="T236" s="51" t="s">
        <v>623</v>
      </c>
    </row>
    <row r="237" spans="1:20" s="83" customFormat="1" x14ac:dyDescent="0.25">
      <c r="A237" s="51" t="s">
        <v>637</v>
      </c>
      <c r="B237" s="51" t="s">
        <v>657</v>
      </c>
      <c r="C237" s="51" t="s">
        <v>39</v>
      </c>
      <c r="D237" s="51" t="s">
        <v>25</v>
      </c>
      <c r="E237" s="51">
        <v>238838356</v>
      </c>
      <c r="F237" s="51">
        <v>30</v>
      </c>
      <c r="G237" s="52">
        <v>5.773502691896258E-4</v>
      </c>
      <c r="H237" s="51">
        <v>50</v>
      </c>
      <c r="I237" s="53">
        <v>2.3265693000000001</v>
      </c>
      <c r="J237" s="55">
        <v>3.3649000000000001E-3</v>
      </c>
      <c r="K237" s="53">
        <v>1.9485524000000001</v>
      </c>
      <c r="L237" s="54">
        <v>7.1329600000000007E-2</v>
      </c>
      <c r="M237" s="55">
        <v>4.5649999999999998E-4</v>
      </c>
      <c r="N237" s="53">
        <v>0.2967243</v>
      </c>
      <c r="O237" s="56">
        <v>150</v>
      </c>
      <c r="P237" s="56">
        <v>47</v>
      </c>
      <c r="Q237" s="60">
        <v>0.98953333333333338</v>
      </c>
      <c r="R237" s="60">
        <v>0.9754405906755852</v>
      </c>
      <c r="S237" s="60">
        <v>0.96339845499247301</v>
      </c>
      <c r="T237" s="51" t="s">
        <v>623</v>
      </c>
    </row>
    <row r="238" spans="1:20" s="83" customFormat="1" x14ac:dyDescent="0.25">
      <c r="A238" s="51" t="s">
        <v>637</v>
      </c>
      <c r="B238" s="51" t="s">
        <v>657</v>
      </c>
      <c r="C238" s="51" t="s">
        <v>39</v>
      </c>
      <c r="D238" s="51" t="s">
        <v>25</v>
      </c>
      <c r="E238" s="51">
        <v>238838881</v>
      </c>
      <c r="F238" s="51">
        <v>30</v>
      </c>
      <c r="G238" s="52">
        <v>5.773502691896258E-4</v>
      </c>
      <c r="H238" s="51">
        <v>50</v>
      </c>
      <c r="I238" s="53">
        <v>2.2331694</v>
      </c>
      <c r="J238" s="55">
        <v>3.3119999999999998E-3</v>
      </c>
      <c r="K238" s="53">
        <v>1.9754491000000001</v>
      </c>
      <c r="L238" s="54">
        <v>4.7866800000000001E-2</v>
      </c>
      <c r="M238" s="55">
        <v>3.1470000000000001E-4</v>
      </c>
      <c r="N238" s="53">
        <v>0.2006618</v>
      </c>
      <c r="O238" s="56">
        <v>150</v>
      </c>
      <c r="P238" s="56">
        <v>34</v>
      </c>
      <c r="Q238" s="60">
        <v>0.99319599999999997</v>
      </c>
      <c r="R238" s="60">
        <v>0.98387655637419369</v>
      </c>
      <c r="S238" s="60">
        <v>0.97404793895632158</v>
      </c>
      <c r="T238" s="51" t="s">
        <v>623</v>
      </c>
    </row>
    <row r="239" spans="1:20" s="83" customFormat="1" x14ac:dyDescent="0.25">
      <c r="A239" s="51" t="s">
        <v>637</v>
      </c>
      <c r="B239" s="51" t="s">
        <v>657</v>
      </c>
      <c r="C239" s="51" t="s">
        <v>39</v>
      </c>
      <c r="D239" s="51" t="s">
        <v>25</v>
      </c>
      <c r="E239" s="51">
        <v>238839392</v>
      </c>
      <c r="F239" s="51">
        <v>30</v>
      </c>
      <c r="G239" s="52">
        <v>5.773502691896258E-4</v>
      </c>
      <c r="H239" s="51">
        <v>50</v>
      </c>
      <c r="I239" s="53">
        <v>2.4008231000000002</v>
      </c>
      <c r="J239" s="55">
        <v>3.5178000000000002E-3</v>
      </c>
      <c r="K239" s="53">
        <v>1.999593699999999</v>
      </c>
      <c r="L239" s="54">
        <v>8.0270400000000006E-2</v>
      </c>
      <c r="M239" s="55">
        <v>4.5009999999999999E-4</v>
      </c>
      <c r="N239" s="53">
        <v>0.31050159999999999</v>
      </c>
      <c r="O239" s="56">
        <v>150</v>
      </c>
      <c r="P239" s="56">
        <v>51</v>
      </c>
      <c r="Q239" s="60">
        <v>0.99089700000000003</v>
      </c>
      <c r="R239" s="60">
        <v>0.97864076799123123</v>
      </c>
      <c r="S239" s="60">
        <v>0.96695032899889999</v>
      </c>
      <c r="T239" s="51" t="s">
        <v>623</v>
      </c>
    </row>
    <row r="240" spans="1:20" s="83" customFormat="1" x14ac:dyDescent="0.25">
      <c r="A240" s="51" t="s">
        <v>637</v>
      </c>
      <c r="B240" s="51" t="s">
        <v>657</v>
      </c>
      <c r="C240" s="51" t="s">
        <v>39</v>
      </c>
      <c r="D240" s="51" t="s">
        <v>25</v>
      </c>
      <c r="E240" s="51">
        <v>238839924</v>
      </c>
      <c r="F240" s="51">
        <v>30</v>
      </c>
      <c r="G240" s="52">
        <v>5.773502691896258E-4</v>
      </c>
      <c r="H240" s="51">
        <v>50</v>
      </c>
      <c r="I240" s="53">
        <v>2.5251109999999999</v>
      </c>
      <c r="J240" s="55">
        <v>3.4429E-3</v>
      </c>
      <c r="K240" s="53">
        <v>2.0748240999999998</v>
      </c>
      <c r="L240" s="54">
        <v>8.4534499999999999E-2</v>
      </c>
      <c r="M240" s="55">
        <v>4.416E-4</v>
      </c>
      <c r="N240" s="53">
        <v>0.35549219999999998</v>
      </c>
      <c r="O240" s="56">
        <v>150</v>
      </c>
      <c r="P240" s="56">
        <v>56</v>
      </c>
      <c r="Q240" s="60">
        <v>0.99157300000000004</v>
      </c>
      <c r="R240" s="60">
        <v>0.98025652815991215</v>
      </c>
      <c r="S240" s="60">
        <v>0.96871268873806571</v>
      </c>
      <c r="T240" s="51" t="s">
        <v>623</v>
      </c>
    </row>
    <row r="241" spans="1:20" s="83" customFormat="1" x14ac:dyDescent="0.25">
      <c r="A241" s="51" t="s">
        <v>637</v>
      </c>
      <c r="B241" s="51" t="s">
        <v>657</v>
      </c>
      <c r="C241" s="51" t="s">
        <v>39</v>
      </c>
      <c r="D241" s="51" t="s">
        <v>25</v>
      </c>
      <c r="E241" s="51">
        <v>238840465</v>
      </c>
      <c r="F241" s="51">
        <v>30</v>
      </c>
      <c r="G241" s="52">
        <v>5.773502691896258E-4</v>
      </c>
      <c r="H241" s="51">
        <v>50</v>
      </c>
      <c r="I241" s="53">
        <v>2.3234374</v>
      </c>
      <c r="J241" s="55">
        <v>3.3141999999999998E-3</v>
      </c>
      <c r="K241" s="53">
        <v>1.9486128</v>
      </c>
      <c r="L241" s="54">
        <v>7.3487800000000006E-2</v>
      </c>
      <c r="M241" s="55">
        <v>4.0230000000000002E-4</v>
      </c>
      <c r="N241" s="53">
        <v>0.2912479</v>
      </c>
      <c r="O241" s="56">
        <v>150</v>
      </c>
      <c r="P241" s="56">
        <v>51</v>
      </c>
      <c r="Q241" s="60">
        <v>0.99196200000000001</v>
      </c>
      <c r="R241" s="60">
        <v>0.98090139913818264</v>
      </c>
      <c r="S241" s="60">
        <v>0.97015201432461273</v>
      </c>
      <c r="T241" s="51" t="s">
        <v>623</v>
      </c>
    </row>
    <row r="242" spans="1:20" s="83" customFormat="1" x14ac:dyDescent="0.25">
      <c r="A242" s="51" t="s">
        <v>637</v>
      </c>
      <c r="B242" s="51" t="s">
        <v>657</v>
      </c>
      <c r="C242" s="51" t="s">
        <v>39</v>
      </c>
      <c r="D242" s="51" t="s">
        <v>25</v>
      </c>
      <c r="E242" s="51">
        <v>238840983</v>
      </c>
      <c r="F242" s="51">
        <v>30</v>
      </c>
      <c r="G242" s="52">
        <v>5.773502691896258E-4</v>
      </c>
      <c r="H242" s="51">
        <v>50</v>
      </c>
      <c r="I242" s="53">
        <v>2.3220208000000002</v>
      </c>
      <c r="J242" s="55">
        <v>3.3828E-3</v>
      </c>
      <c r="K242" s="53">
        <v>1.9703481</v>
      </c>
      <c r="L242" s="54">
        <v>7.1210599999999999E-2</v>
      </c>
      <c r="M242" s="55">
        <v>3.8729999999999998E-4</v>
      </c>
      <c r="N242" s="53">
        <v>0.27081660000000002</v>
      </c>
      <c r="O242" s="56">
        <v>150</v>
      </c>
      <c r="P242" s="56">
        <v>49</v>
      </c>
      <c r="Q242" s="60">
        <v>0.99300433333333338</v>
      </c>
      <c r="R242" s="60">
        <v>0.98341190008044221</v>
      </c>
      <c r="S242" s="60">
        <v>0.9728659195754864</v>
      </c>
      <c r="T242" s="51" t="s">
        <v>623</v>
      </c>
    </row>
    <row r="243" spans="1:20" s="83" customFormat="1" x14ac:dyDescent="0.25">
      <c r="A243" s="51" t="s">
        <v>637</v>
      </c>
      <c r="B243" s="51" t="s">
        <v>657</v>
      </c>
      <c r="C243" s="51" t="s">
        <v>39</v>
      </c>
      <c r="D243" s="51" t="s">
        <v>25</v>
      </c>
      <c r="E243" s="51">
        <v>238841502</v>
      </c>
      <c r="F243" s="51">
        <v>30</v>
      </c>
      <c r="G243" s="52">
        <v>5.773502691896258E-4</v>
      </c>
      <c r="H243" s="51">
        <v>50</v>
      </c>
      <c r="I243" s="53">
        <v>2.3438772000000001</v>
      </c>
      <c r="J243" s="55">
        <v>3.3011999999999998E-3</v>
      </c>
      <c r="K243" s="53">
        <v>1.9762249000000001</v>
      </c>
      <c r="L243" s="54">
        <v>7.2373199999999999E-2</v>
      </c>
      <c r="M243" s="55">
        <v>4.035E-4</v>
      </c>
      <c r="N243" s="53">
        <v>0.28553630000000002</v>
      </c>
      <c r="O243" s="56">
        <v>150</v>
      </c>
      <c r="P243" s="56">
        <v>50</v>
      </c>
      <c r="Q243" s="60">
        <v>0.9919323333333333</v>
      </c>
      <c r="R243" s="60">
        <v>0.98123856431302692</v>
      </c>
      <c r="S243" s="60">
        <v>0.9703694168461644</v>
      </c>
      <c r="T243" s="51" t="s">
        <v>623</v>
      </c>
    </row>
    <row r="244" spans="1:20" s="83" customFormat="1" x14ac:dyDescent="0.25">
      <c r="A244" s="51" t="s">
        <v>637</v>
      </c>
      <c r="B244" s="51" t="s">
        <v>657</v>
      </c>
      <c r="C244" s="51" t="s">
        <v>39</v>
      </c>
      <c r="D244" s="51" t="s">
        <v>25</v>
      </c>
      <c r="E244" s="51">
        <v>238842024</v>
      </c>
      <c r="F244" s="51">
        <v>30</v>
      </c>
      <c r="G244" s="52">
        <v>5.773502691896258E-4</v>
      </c>
      <c r="H244" s="51">
        <v>50</v>
      </c>
      <c r="I244" s="53">
        <v>2.339432</v>
      </c>
      <c r="J244" s="55">
        <v>3.4307999999999999E-3</v>
      </c>
      <c r="K244" s="53">
        <v>1.9417917</v>
      </c>
      <c r="L244" s="54">
        <v>7.9398200000000002E-2</v>
      </c>
      <c r="M244" s="55">
        <v>4.5360000000000002E-4</v>
      </c>
      <c r="N244" s="53">
        <v>0.30792540000000002</v>
      </c>
      <c r="O244" s="56">
        <v>150</v>
      </c>
      <c r="P244" s="56">
        <v>57</v>
      </c>
      <c r="Q244" s="60">
        <v>0.99104999999999999</v>
      </c>
      <c r="R244" s="60">
        <v>0.97915875424794063</v>
      </c>
      <c r="S244" s="60">
        <v>0.96714303653794265</v>
      </c>
      <c r="T244" s="51" t="s">
        <v>623</v>
      </c>
    </row>
    <row r="245" spans="1:20" s="83" customFormat="1" x14ac:dyDescent="0.25">
      <c r="A245" s="51" t="s">
        <v>637</v>
      </c>
      <c r="B245" s="51" t="s">
        <v>657</v>
      </c>
      <c r="C245" s="51" t="s">
        <v>39</v>
      </c>
      <c r="D245" s="51" t="s">
        <v>25</v>
      </c>
      <c r="E245" s="51">
        <v>238842543</v>
      </c>
      <c r="F245" s="51">
        <v>30</v>
      </c>
      <c r="G245" s="52">
        <v>5.773502691896258E-4</v>
      </c>
      <c r="H245" s="51">
        <v>50</v>
      </c>
      <c r="I245" s="53">
        <v>2.2058840000000002</v>
      </c>
      <c r="J245" s="55">
        <v>3.2764999999999999E-3</v>
      </c>
      <c r="K245" s="53">
        <v>1.9141087999999999</v>
      </c>
      <c r="L245" s="54">
        <v>5.68344E-2</v>
      </c>
      <c r="M245" s="55">
        <v>4.8119999999999999E-4</v>
      </c>
      <c r="N245" s="53">
        <v>0.22528500000000001</v>
      </c>
      <c r="O245" s="56">
        <v>150</v>
      </c>
      <c r="P245" s="56">
        <v>39</v>
      </c>
      <c r="Q245" s="60">
        <v>0.99215033333333336</v>
      </c>
      <c r="R245" s="60">
        <v>0.98123293953186042</v>
      </c>
      <c r="S245" s="60">
        <v>0.96972596327068583</v>
      </c>
      <c r="T245" s="51" t="s">
        <v>623</v>
      </c>
    </row>
    <row r="246" spans="1:20" s="83" customFormat="1" x14ac:dyDescent="0.25">
      <c r="A246" s="51" t="s">
        <v>637</v>
      </c>
      <c r="B246" s="51" t="s">
        <v>657</v>
      </c>
      <c r="C246" s="51" t="s">
        <v>39</v>
      </c>
      <c r="D246" s="51" t="s">
        <v>25</v>
      </c>
      <c r="E246" s="51">
        <v>238843051</v>
      </c>
      <c r="F246" s="51">
        <v>30</v>
      </c>
      <c r="G246" s="52">
        <v>5.773502691896258E-4</v>
      </c>
      <c r="H246" s="51">
        <v>50</v>
      </c>
      <c r="I246" s="53">
        <v>2.2705305999999998</v>
      </c>
      <c r="J246" s="55">
        <v>3.297E-3</v>
      </c>
      <c r="K246" s="53">
        <v>1.9149111999999999</v>
      </c>
      <c r="L246" s="54">
        <v>7.2127399999999994E-2</v>
      </c>
      <c r="M246" s="55">
        <v>3.9869999999999999E-4</v>
      </c>
      <c r="N246" s="53">
        <v>0.27368019999999998</v>
      </c>
      <c r="O246" s="56">
        <v>150</v>
      </c>
      <c r="P246" s="56">
        <v>51</v>
      </c>
      <c r="Q246" s="60">
        <v>0.99280466666666667</v>
      </c>
      <c r="R246" s="60">
        <v>0.98288672230678398</v>
      </c>
      <c r="S246" s="60">
        <v>0.97220386902561495</v>
      </c>
      <c r="T246" s="51" t="s">
        <v>623</v>
      </c>
    </row>
    <row r="247" spans="1:20" s="83" customFormat="1" x14ac:dyDescent="0.25">
      <c r="A247" s="51" t="s">
        <v>637</v>
      </c>
      <c r="B247" s="51" t="s">
        <v>657</v>
      </c>
      <c r="C247" s="51" t="s">
        <v>39</v>
      </c>
      <c r="D247" s="51" t="s">
        <v>25</v>
      </c>
      <c r="E247" s="51">
        <v>238843562</v>
      </c>
      <c r="F247" s="51">
        <v>30</v>
      </c>
      <c r="G247" s="52">
        <v>5.773502691896258E-4</v>
      </c>
      <c r="H247" s="51">
        <v>50</v>
      </c>
      <c r="I247" s="53">
        <v>2.2777341</v>
      </c>
      <c r="J247" s="55">
        <v>3.813599999999999E-3</v>
      </c>
      <c r="K247" s="53">
        <v>1.9015932</v>
      </c>
      <c r="L247" s="54">
        <v>7.46087E-2</v>
      </c>
      <c r="M247" s="55">
        <v>4.1429999999999999E-4</v>
      </c>
      <c r="N247" s="53">
        <v>0.29105379999999997</v>
      </c>
      <c r="O247" s="56">
        <v>150</v>
      </c>
      <c r="P247" s="56">
        <v>53</v>
      </c>
      <c r="Q247" s="60">
        <v>0.99138199999999999</v>
      </c>
      <c r="R247" s="60">
        <v>0.97992411722894435</v>
      </c>
      <c r="S247" s="60">
        <v>0.96808651308297589</v>
      </c>
      <c r="T247" s="51" t="s">
        <v>623</v>
      </c>
    </row>
    <row r="248" spans="1:20" s="83" customFormat="1" x14ac:dyDescent="0.25">
      <c r="A248" s="51" t="s">
        <v>637</v>
      </c>
      <c r="B248" s="51" t="s">
        <v>657</v>
      </c>
      <c r="C248" s="51" t="s">
        <v>39</v>
      </c>
      <c r="D248" s="51" t="s">
        <v>25</v>
      </c>
      <c r="E248" s="51">
        <v>238844076</v>
      </c>
      <c r="F248" s="51">
        <v>30</v>
      </c>
      <c r="G248" s="52">
        <v>5.773502691896258E-4</v>
      </c>
      <c r="H248" s="51">
        <v>50</v>
      </c>
      <c r="I248" s="53">
        <v>2.3038099999999999</v>
      </c>
      <c r="J248" s="55">
        <v>3.2140000000000011E-3</v>
      </c>
      <c r="K248" s="53">
        <v>1.9143479999999999</v>
      </c>
      <c r="L248" s="54">
        <v>7.5079900000000005E-2</v>
      </c>
      <c r="M248" s="55">
        <v>4.0220000000000002E-4</v>
      </c>
      <c r="N248" s="53">
        <v>0.3049211</v>
      </c>
      <c r="O248" s="56">
        <v>150</v>
      </c>
      <c r="P248" s="56">
        <v>53</v>
      </c>
      <c r="Q248" s="60">
        <v>0.99164033333333335</v>
      </c>
      <c r="R248" s="60">
        <v>0.9805461466900246</v>
      </c>
      <c r="S248" s="60">
        <v>0.9686882831837772</v>
      </c>
      <c r="T248" s="51" t="s">
        <v>623</v>
      </c>
    </row>
    <row r="249" spans="1:20" s="83" customFormat="1" x14ac:dyDescent="0.25">
      <c r="A249" s="51" t="s">
        <v>637</v>
      </c>
      <c r="B249" s="51" t="s">
        <v>657</v>
      </c>
      <c r="C249" s="51" t="s">
        <v>39</v>
      </c>
      <c r="D249" s="51" t="s">
        <v>25</v>
      </c>
      <c r="E249" s="51">
        <v>238844592</v>
      </c>
      <c r="F249" s="51">
        <v>30</v>
      </c>
      <c r="G249" s="52">
        <v>5.773502691896258E-4</v>
      </c>
      <c r="H249" s="51">
        <v>50</v>
      </c>
      <c r="I249" s="53">
        <v>2.3146867000000002</v>
      </c>
      <c r="J249" s="55">
        <v>3.409000000000001E-3</v>
      </c>
      <c r="K249" s="53">
        <v>1.9840983999999999</v>
      </c>
      <c r="L249" s="54">
        <v>6.8224699999999999E-2</v>
      </c>
      <c r="M249" s="55">
        <v>3.6440000000000002E-4</v>
      </c>
      <c r="N249" s="53">
        <v>0.2525541</v>
      </c>
      <c r="O249" s="56">
        <v>150</v>
      </c>
      <c r="P249" s="56">
        <v>46</v>
      </c>
      <c r="Q249" s="60">
        <v>0.99164666666666668</v>
      </c>
      <c r="R249" s="60">
        <v>0.98032374705873504</v>
      </c>
      <c r="S249" s="60">
        <v>0.96888437826987139</v>
      </c>
      <c r="T249" s="51" t="s">
        <v>623</v>
      </c>
    </row>
    <row r="250" spans="1:20" s="83" customFormat="1" x14ac:dyDescent="0.25">
      <c r="A250" s="51" t="s">
        <v>637</v>
      </c>
      <c r="B250" s="51" t="s">
        <v>657</v>
      </c>
      <c r="C250" s="51" t="s">
        <v>39</v>
      </c>
      <c r="D250" s="51" t="s">
        <v>25</v>
      </c>
      <c r="E250" s="51">
        <v>238845112</v>
      </c>
      <c r="F250" s="51">
        <v>30</v>
      </c>
      <c r="G250" s="52">
        <v>5.773502691896258E-4</v>
      </c>
      <c r="H250" s="51">
        <v>50</v>
      </c>
      <c r="I250" s="53">
        <v>2.2391103999999999</v>
      </c>
      <c r="J250" s="55">
        <v>3.1939999999999989E-3</v>
      </c>
      <c r="K250" s="53">
        <v>1.8834036000000001</v>
      </c>
      <c r="L250" s="54">
        <v>7.3273699999999997E-2</v>
      </c>
      <c r="M250" s="55">
        <v>5.2519999999999997E-4</v>
      </c>
      <c r="N250" s="53">
        <v>0.27259299999999997</v>
      </c>
      <c r="O250" s="56">
        <v>150</v>
      </c>
      <c r="P250" s="56">
        <v>50</v>
      </c>
      <c r="Q250" s="60">
        <v>0.99060099999999995</v>
      </c>
      <c r="R250" s="60">
        <v>0.97825600047380024</v>
      </c>
      <c r="S250" s="60">
        <v>0.96684737338846194</v>
      </c>
      <c r="T250" s="51" t="s">
        <v>623</v>
      </c>
    </row>
    <row r="251" spans="1:20" s="83" customFormat="1" x14ac:dyDescent="0.25">
      <c r="A251" s="51" t="s">
        <v>637</v>
      </c>
      <c r="B251" s="51" t="s">
        <v>657</v>
      </c>
      <c r="C251" s="51" t="s">
        <v>39</v>
      </c>
      <c r="D251" s="51" t="s">
        <v>25</v>
      </c>
      <c r="E251" s="51">
        <v>238845620</v>
      </c>
      <c r="F251" s="51">
        <v>30</v>
      </c>
      <c r="G251" s="52">
        <v>5.773502691896258E-4</v>
      </c>
      <c r="H251" s="51">
        <v>50</v>
      </c>
      <c r="I251" s="53">
        <v>2.1964394</v>
      </c>
      <c r="J251" s="55">
        <v>3.2867999999999999E-3</v>
      </c>
      <c r="K251" s="53">
        <v>1.8773013000000001</v>
      </c>
      <c r="L251" s="54">
        <v>6.3640000000000002E-2</v>
      </c>
      <c r="M251" s="55">
        <v>3.8020000000000003E-4</v>
      </c>
      <c r="N251" s="53">
        <v>0.24609809999999999</v>
      </c>
      <c r="O251" s="56">
        <v>150</v>
      </c>
      <c r="P251" s="56">
        <v>44</v>
      </c>
      <c r="Q251" s="60">
        <v>0.99075899999999995</v>
      </c>
      <c r="R251" s="60">
        <v>0.97891044485327416</v>
      </c>
      <c r="S251" s="60">
        <v>0.96705730362735731</v>
      </c>
      <c r="T251" s="51" t="s">
        <v>623</v>
      </c>
    </row>
    <row r="252" spans="1:20" s="83" customFormat="1" x14ac:dyDescent="0.25">
      <c r="A252" s="51" t="s">
        <v>637</v>
      </c>
      <c r="B252" s="51" t="s">
        <v>657</v>
      </c>
      <c r="C252" s="51" t="s">
        <v>39</v>
      </c>
      <c r="D252" s="51" t="s">
        <v>25</v>
      </c>
      <c r="E252" s="51">
        <v>238846125</v>
      </c>
      <c r="F252" s="51">
        <v>30</v>
      </c>
      <c r="G252" s="52">
        <v>5.773502691896258E-4</v>
      </c>
      <c r="H252" s="51">
        <v>50</v>
      </c>
      <c r="I252" s="53">
        <v>2.3238987</v>
      </c>
      <c r="J252" s="55">
        <v>3.2796000000000001E-3</v>
      </c>
      <c r="K252" s="53">
        <v>1.9314026</v>
      </c>
      <c r="L252" s="54">
        <v>7.8620899999999994E-2</v>
      </c>
      <c r="M252" s="55">
        <v>4.3389999999999998E-4</v>
      </c>
      <c r="N252" s="53">
        <v>0.30387700000000001</v>
      </c>
      <c r="O252" s="56">
        <v>150</v>
      </c>
      <c r="P252" s="56">
        <v>55</v>
      </c>
      <c r="Q252" s="60">
        <v>0.99055599999999999</v>
      </c>
      <c r="R252" s="60">
        <v>0.97784786817985359</v>
      </c>
      <c r="S252" s="60">
        <v>0.96583051101312078</v>
      </c>
      <c r="T252" s="51" t="s">
        <v>623</v>
      </c>
    </row>
    <row r="253" spans="1:20" s="83" customFormat="1" x14ac:dyDescent="0.25">
      <c r="A253" s="51" t="s">
        <v>637</v>
      </c>
      <c r="B253" s="51" t="s">
        <v>657</v>
      </c>
      <c r="C253" s="51" t="s">
        <v>39</v>
      </c>
      <c r="D253" s="51" t="s">
        <v>25</v>
      </c>
      <c r="E253" s="51">
        <v>238846642</v>
      </c>
      <c r="F253" s="51">
        <v>30</v>
      </c>
      <c r="G253" s="52">
        <v>5.773502691896258E-4</v>
      </c>
      <c r="H253" s="51">
        <v>50</v>
      </c>
      <c r="I253" s="53">
        <v>2.2583286</v>
      </c>
      <c r="J253" s="55">
        <v>3.2707000000000001E-3</v>
      </c>
      <c r="K253" s="53">
        <v>1.8997541</v>
      </c>
      <c r="L253" s="54">
        <v>7.2548100000000004E-2</v>
      </c>
      <c r="M253" s="55">
        <v>3.9530000000000001E-4</v>
      </c>
      <c r="N253" s="53">
        <v>0.27630589999999999</v>
      </c>
      <c r="O253" s="56">
        <v>150</v>
      </c>
      <c r="P253" s="56">
        <v>51</v>
      </c>
      <c r="Q253" s="60">
        <v>0.9922536666666667</v>
      </c>
      <c r="R253" s="60">
        <v>0.98186708610098417</v>
      </c>
      <c r="S253" s="60">
        <v>0.97025646197064874</v>
      </c>
      <c r="T253" s="51" t="s">
        <v>623</v>
      </c>
    </row>
    <row r="254" spans="1:20" s="83" customFormat="1" x14ac:dyDescent="0.25">
      <c r="A254" s="51" t="s">
        <v>637</v>
      </c>
      <c r="B254" s="51" t="s">
        <v>657</v>
      </c>
      <c r="C254" s="51" t="s">
        <v>39</v>
      </c>
      <c r="D254" s="51" t="s">
        <v>25</v>
      </c>
      <c r="E254" s="51">
        <v>238847153</v>
      </c>
      <c r="F254" s="51">
        <v>30</v>
      </c>
      <c r="G254" s="52">
        <v>5.773502691896258E-4</v>
      </c>
      <c r="H254" s="51">
        <v>50</v>
      </c>
      <c r="I254" s="53">
        <v>2.2842837</v>
      </c>
      <c r="J254" s="55">
        <v>3.2954999999999998E-3</v>
      </c>
      <c r="K254" s="53">
        <v>1.9029822000000001</v>
      </c>
      <c r="L254" s="54">
        <v>8.0011600000000002E-2</v>
      </c>
      <c r="M254" s="55">
        <v>4.215E-4</v>
      </c>
      <c r="N254" s="53">
        <v>0.29145939999999998</v>
      </c>
      <c r="O254" s="56">
        <v>150</v>
      </c>
      <c r="P254" s="56">
        <v>54</v>
      </c>
      <c r="Q254" s="60">
        <v>0.9910093333333333</v>
      </c>
      <c r="R254" s="60">
        <v>0.97892547188649415</v>
      </c>
      <c r="S254" s="60">
        <v>0.96710872301230533</v>
      </c>
      <c r="T254" s="51" t="s">
        <v>623</v>
      </c>
    </row>
    <row r="255" spans="1:20" s="83" customFormat="1" x14ac:dyDescent="0.25">
      <c r="A255" s="51" t="s">
        <v>637</v>
      </c>
      <c r="B255" s="51" t="s">
        <v>657</v>
      </c>
      <c r="C255" s="51" t="s">
        <v>39</v>
      </c>
      <c r="D255" s="51" t="s">
        <v>25</v>
      </c>
      <c r="E255" s="51">
        <v>238847672</v>
      </c>
      <c r="F255" s="51">
        <v>30</v>
      </c>
      <c r="G255" s="52">
        <v>5.773502691896258E-4</v>
      </c>
      <c r="H255" s="51">
        <v>50</v>
      </c>
      <c r="I255" s="53">
        <v>2.2817497000000002</v>
      </c>
      <c r="J255" s="55">
        <v>3.202700000000001E-3</v>
      </c>
      <c r="K255" s="53">
        <v>1.9010408999999999</v>
      </c>
      <c r="L255" s="54">
        <v>7.4277200000000002E-2</v>
      </c>
      <c r="M255" s="55">
        <v>4.036E-4</v>
      </c>
      <c r="N255" s="53">
        <v>0.2968944</v>
      </c>
      <c r="O255" s="56">
        <v>150</v>
      </c>
      <c r="P255" s="56">
        <v>53</v>
      </c>
      <c r="Q255" s="60">
        <v>0.993147</v>
      </c>
      <c r="R255" s="60">
        <v>0.98383762223243931</v>
      </c>
      <c r="S255" s="60">
        <v>0.97381858814485311</v>
      </c>
      <c r="T255" s="51" t="s">
        <v>623</v>
      </c>
    </row>
    <row r="256" spans="1:20" s="83" customFormat="1" x14ac:dyDescent="0.25">
      <c r="A256" s="51" t="s">
        <v>637</v>
      </c>
      <c r="B256" s="51" t="s">
        <v>657</v>
      </c>
      <c r="C256" s="51" t="s">
        <v>39</v>
      </c>
      <c r="D256" s="51" t="s">
        <v>25</v>
      </c>
      <c r="E256" s="51">
        <v>238848188</v>
      </c>
      <c r="F256" s="51">
        <v>30</v>
      </c>
      <c r="G256" s="52">
        <v>5.773502691896258E-4</v>
      </c>
      <c r="H256" s="51">
        <v>50</v>
      </c>
      <c r="I256" s="53">
        <v>2.2483502999999998</v>
      </c>
      <c r="J256" s="55">
        <v>3.2520000000000001E-3</v>
      </c>
      <c r="K256" s="53">
        <v>1.9080421000000001</v>
      </c>
      <c r="L256" s="54">
        <v>6.7505599999999999E-2</v>
      </c>
      <c r="M256" s="55">
        <v>3.946E-4</v>
      </c>
      <c r="N256" s="53">
        <v>0.26338610000000001</v>
      </c>
      <c r="O256" s="56">
        <v>150</v>
      </c>
      <c r="P256" s="56">
        <v>47</v>
      </c>
      <c r="Q256" s="60">
        <v>0.99082666666666663</v>
      </c>
      <c r="R256" s="60">
        <v>0.97846127798892502</v>
      </c>
      <c r="S256" s="60">
        <v>0.96655336009386372</v>
      </c>
      <c r="T256" s="51" t="s">
        <v>623</v>
      </c>
    </row>
    <row r="257" spans="1:20" s="83" customFormat="1" x14ac:dyDescent="0.25">
      <c r="A257" s="51" t="s">
        <v>637</v>
      </c>
      <c r="B257" s="51" t="s">
        <v>657</v>
      </c>
      <c r="C257" s="51" t="s">
        <v>39</v>
      </c>
      <c r="D257" s="51" t="s">
        <v>25</v>
      </c>
      <c r="E257" s="51">
        <v>238848700</v>
      </c>
      <c r="F257" s="51">
        <v>50</v>
      </c>
      <c r="G257" s="52">
        <v>5.773502691896258E-4</v>
      </c>
      <c r="H257" s="51">
        <v>50</v>
      </c>
      <c r="I257" s="53">
        <v>3.7698830999999999</v>
      </c>
      <c r="J257" s="55">
        <v>5.5731000000000001E-3</v>
      </c>
      <c r="K257" s="53">
        <v>3.2195689000000001</v>
      </c>
      <c r="L257" s="54">
        <v>0.1024504</v>
      </c>
      <c r="M257" s="55">
        <v>5.2649999999999995E-4</v>
      </c>
      <c r="N257" s="53">
        <v>0.43317650000000002</v>
      </c>
      <c r="O257" s="56">
        <v>250</v>
      </c>
      <c r="P257" s="56">
        <v>69</v>
      </c>
      <c r="Q257" s="60">
        <v>0.99111966666666662</v>
      </c>
      <c r="R257" s="60">
        <v>0.9791525097102054</v>
      </c>
      <c r="S257" s="60">
        <v>0.96718562903853966</v>
      </c>
      <c r="T257" s="51" t="s">
        <v>623</v>
      </c>
    </row>
    <row r="258" spans="1:20" s="83" customFormat="1" x14ac:dyDescent="0.25">
      <c r="A258" s="51" t="s">
        <v>637</v>
      </c>
      <c r="B258" s="51" t="s">
        <v>657</v>
      </c>
      <c r="C258" s="51" t="s">
        <v>39</v>
      </c>
      <c r="D258" s="51" t="s">
        <v>25</v>
      </c>
      <c r="E258" s="51">
        <v>238849364</v>
      </c>
      <c r="F258" s="51">
        <v>50</v>
      </c>
      <c r="G258" s="52">
        <v>5.773502691896258E-4</v>
      </c>
      <c r="H258" s="51">
        <v>50</v>
      </c>
      <c r="I258" s="53">
        <v>3.7850956</v>
      </c>
      <c r="J258" s="55">
        <v>5.713600000000001E-3</v>
      </c>
      <c r="K258" s="53">
        <v>3.2075776999999999</v>
      </c>
      <c r="L258" s="54">
        <v>0.1215098</v>
      </c>
      <c r="M258" s="55">
        <v>5.888E-4</v>
      </c>
      <c r="N258" s="53">
        <v>0.44162620000000002</v>
      </c>
      <c r="O258" s="56">
        <v>250</v>
      </c>
      <c r="P258" s="56">
        <v>83</v>
      </c>
      <c r="Q258" s="60">
        <v>0.99260499999999996</v>
      </c>
      <c r="R258" s="60">
        <v>0.98289036186412848</v>
      </c>
      <c r="S258" s="60">
        <v>0.97199860812252248</v>
      </c>
      <c r="T258" s="51" t="s">
        <v>623</v>
      </c>
    </row>
    <row r="259" spans="1:20" s="83" customFormat="1" x14ac:dyDescent="0.25">
      <c r="A259" s="51" t="s">
        <v>637</v>
      </c>
      <c r="B259" s="51" t="s">
        <v>657</v>
      </c>
      <c r="C259" s="51" t="s">
        <v>39</v>
      </c>
      <c r="D259" s="51" t="s">
        <v>25</v>
      </c>
      <c r="E259" s="51">
        <v>238850027</v>
      </c>
      <c r="F259" s="51">
        <v>50</v>
      </c>
      <c r="G259" s="52">
        <v>5.773502691896258E-4</v>
      </c>
      <c r="H259" s="51">
        <v>50</v>
      </c>
      <c r="I259" s="53">
        <v>3.8350518</v>
      </c>
      <c r="J259" s="55">
        <v>5.4873999999999999E-3</v>
      </c>
      <c r="K259" s="53">
        <v>3.2714656</v>
      </c>
      <c r="L259" s="54">
        <v>0.1183188</v>
      </c>
      <c r="M259" s="55">
        <v>6.3150000000000001E-4</v>
      </c>
      <c r="N259" s="53">
        <v>0.4309654</v>
      </c>
      <c r="O259" s="56">
        <v>250</v>
      </c>
      <c r="P259" s="56">
        <v>84</v>
      </c>
      <c r="Q259" s="60">
        <v>0.99188533333333329</v>
      </c>
      <c r="R259" s="60">
        <v>0.98130305047649402</v>
      </c>
      <c r="S259" s="60">
        <v>0.97022429573070335</v>
      </c>
      <c r="T259" s="51" t="s">
        <v>623</v>
      </c>
    </row>
    <row r="260" spans="1:20" s="83" customFormat="1" x14ac:dyDescent="0.25">
      <c r="A260" s="51" t="s">
        <v>637</v>
      </c>
      <c r="B260" s="51" t="s">
        <v>657</v>
      </c>
      <c r="C260" s="51" t="s">
        <v>39</v>
      </c>
      <c r="D260" s="51" t="s">
        <v>25</v>
      </c>
      <c r="E260" s="51">
        <v>238850704</v>
      </c>
      <c r="F260" s="51">
        <v>50</v>
      </c>
      <c r="G260" s="52">
        <v>5.773502691896258E-4</v>
      </c>
      <c r="H260" s="51">
        <v>50</v>
      </c>
      <c r="I260" s="53">
        <v>3.6716671999999999</v>
      </c>
      <c r="J260" s="55">
        <v>5.3531999999999998E-3</v>
      </c>
      <c r="K260" s="53">
        <v>3.1410567999999999</v>
      </c>
      <c r="L260" s="54">
        <v>0.107414</v>
      </c>
      <c r="M260" s="55">
        <v>5.6470000000000001E-4</v>
      </c>
      <c r="N260" s="53">
        <v>0.40923199999999998</v>
      </c>
      <c r="O260" s="56">
        <v>250</v>
      </c>
      <c r="P260" s="56">
        <v>77</v>
      </c>
      <c r="Q260" s="60">
        <v>0.99159166666666665</v>
      </c>
      <c r="R260" s="60">
        <v>0.98017919635483153</v>
      </c>
      <c r="S260" s="60">
        <v>0.96910457469114997</v>
      </c>
      <c r="T260" s="51" t="s">
        <v>623</v>
      </c>
    </row>
    <row r="261" spans="1:20" s="83" customFormat="1" x14ac:dyDescent="0.25">
      <c r="A261" s="51" t="s">
        <v>637</v>
      </c>
      <c r="B261" s="51" t="s">
        <v>657</v>
      </c>
      <c r="C261" s="51" t="s">
        <v>39</v>
      </c>
      <c r="D261" s="51" t="s">
        <v>25</v>
      </c>
      <c r="E261" s="51">
        <v>238851355</v>
      </c>
      <c r="F261" s="51">
        <v>50</v>
      </c>
      <c r="G261" s="52">
        <v>5.773502691896258E-4</v>
      </c>
      <c r="H261" s="51">
        <v>50</v>
      </c>
      <c r="I261" s="53">
        <v>3.7601931</v>
      </c>
      <c r="J261" s="55">
        <v>5.7127999999999996E-3</v>
      </c>
      <c r="K261" s="53">
        <v>3.2000272000000001</v>
      </c>
      <c r="L261" s="54">
        <v>0.10932890000000001</v>
      </c>
      <c r="M261" s="55">
        <v>5.3350000000000001E-4</v>
      </c>
      <c r="N261" s="53">
        <v>0.4363628</v>
      </c>
      <c r="O261" s="56">
        <v>250</v>
      </c>
      <c r="P261" s="56">
        <v>76</v>
      </c>
      <c r="Q261" s="60">
        <v>0.98967266666666664</v>
      </c>
      <c r="R261" s="60">
        <v>0.97606425068551506</v>
      </c>
      <c r="S261" s="60">
        <v>0.96505955331437332</v>
      </c>
      <c r="T261" s="51" t="s">
        <v>623</v>
      </c>
    </row>
    <row r="262" spans="1:20" s="83" customFormat="1" x14ac:dyDescent="0.25">
      <c r="A262" s="51" t="s">
        <v>637</v>
      </c>
      <c r="B262" s="51" t="s">
        <v>657</v>
      </c>
      <c r="C262" s="51" t="s">
        <v>39</v>
      </c>
      <c r="D262" s="51" t="s">
        <v>25</v>
      </c>
      <c r="E262" s="51">
        <v>238852019</v>
      </c>
      <c r="F262" s="51">
        <v>50</v>
      </c>
      <c r="G262" s="52">
        <v>5.773502691896258E-4</v>
      </c>
      <c r="H262" s="51">
        <v>50</v>
      </c>
      <c r="I262" s="53">
        <v>3.7440712</v>
      </c>
      <c r="J262" s="55">
        <v>5.3983E-3</v>
      </c>
      <c r="K262" s="53">
        <v>3.1852996</v>
      </c>
      <c r="L262" s="54">
        <v>0.1125065</v>
      </c>
      <c r="M262" s="55">
        <v>5.888E-4</v>
      </c>
      <c r="N262" s="53">
        <v>0.43203340000000001</v>
      </c>
      <c r="O262" s="56">
        <v>250</v>
      </c>
      <c r="P262" s="56">
        <v>82</v>
      </c>
      <c r="Q262" s="60">
        <v>0.99222566666666667</v>
      </c>
      <c r="R262" s="60">
        <v>0.98180763400034987</v>
      </c>
      <c r="S262" s="60">
        <v>0.9707990181994185</v>
      </c>
      <c r="T262" s="51" t="s">
        <v>623</v>
      </c>
    </row>
    <row r="263" spans="1:20" s="83" customFormat="1" x14ac:dyDescent="0.25">
      <c r="A263" s="51" t="s">
        <v>637</v>
      </c>
      <c r="B263" s="51" t="s">
        <v>657</v>
      </c>
      <c r="C263" s="51" t="s">
        <v>39</v>
      </c>
      <c r="D263" s="51" t="s">
        <v>25</v>
      </c>
      <c r="E263" s="51">
        <v>238852679</v>
      </c>
      <c r="F263" s="51">
        <v>50</v>
      </c>
      <c r="G263" s="52">
        <v>5.773502691896258E-4</v>
      </c>
      <c r="H263" s="51">
        <v>50</v>
      </c>
      <c r="I263" s="53">
        <v>3.8237662000000001</v>
      </c>
      <c r="J263" s="55">
        <v>5.5351999999999997E-3</v>
      </c>
      <c r="K263" s="53">
        <v>3.2545598999999998</v>
      </c>
      <c r="L263" s="54">
        <v>0.10321329999999999</v>
      </c>
      <c r="M263" s="55">
        <v>5.2400000000000005E-4</v>
      </c>
      <c r="N263" s="53">
        <v>0.4520575</v>
      </c>
      <c r="O263" s="56">
        <v>250</v>
      </c>
      <c r="P263" s="56">
        <v>75</v>
      </c>
      <c r="Q263" s="60">
        <v>0.99124900000000005</v>
      </c>
      <c r="R263" s="60">
        <v>0.97970854576181587</v>
      </c>
      <c r="S263" s="60">
        <v>0.96718213709841094</v>
      </c>
      <c r="T263" s="51" t="s">
        <v>623</v>
      </c>
    </row>
    <row r="264" spans="1:20" s="83" customFormat="1" x14ac:dyDescent="0.25">
      <c r="A264" s="51" t="s">
        <v>637</v>
      </c>
      <c r="B264" s="51" t="s">
        <v>657</v>
      </c>
      <c r="C264" s="51" t="s">
        <v>39</v>
      </c>
      <c r="D264" s="51" t="s">
        <v>25</v>
      </c>
      <c r="E264" s="51">
        <v>238853349</v>
      </c>
      <c r="F264" s="51">
        <v>50</v>
      </c>
      <c r="G264" s="52">
        <v>5.773502691896258E-4</v>
      </c>
      <c r="H264" s="51">
        <v>50</v>
      </c>
      <c r="I264" s="53">
        <v>3.8966400000000001</v>
      </c>
      <c r="J264" s="55">
        <v>5.6569000000000012E-3</v>
      </c>
      <c r="K264" s="53">
        <v>3.3402387999999998</v>
      </c>
      <c r="L264" s="54">
        <v>0.1163896</v>
      </c>
      <c r="M264" s="55">
        <v>6.1309999999999999E-4</v>
      </c>
      <c r="N264" s="53">
        <v>0.4254059</v>
      </c>
      <c r="O264" s="56">
        <v>250</v>
      </c>
      <c r="P264" s="56">
        <v>82</v>
      </c>
      <c r="Q264" s="60">
        <v>0.99181333333333332</v>
      </c>
      <c r="R264" s="60">
        <v>0.98096998168129101</v>
      </c>
      <c r="S264" s="60">
        <v>0.96961800832044787</v>
      </c>
      <c r="T264" s="51" t="s">
        <v>623</v>
      </c>
    </row>
    <row r="265" spans="1:20" s="83" customFormat="1" x14ac:dyDescent="0.25">
      <c r="A265" s="51" t="s">
        <v>637</v>
      </c>
      <c r="B265" s="51" t="s">
        <v>657</v>
      </c>
      <c r="C265" s="51" t="s">
        <v>39</v>
      </c>
      <c r="D265" s="51" t="s">
        <v>25</v>
      </c>
      <c r="E265" s="51">
        <v>238854024</v>
      </c>
      <c r="F265" s="51">
        <v>50</v>
      </c>
      <c r="G265" s="52">
        <v>5.773502691896258E-4</v>
      </c>
      <c r="H265" s="51">
        <v>50</v>
      </c>
      <c r="I265" s="53">
        <v>3.7479268000000001</v>
      </c>
      <c r="J265" s="55">
        <v>5.5161999999999997E-3</v>
      </c>
      <c r="K265" s="53">
        <v>3.2415088999999999</v>
      </c>
      <c r="L265" s="54">
        <v>0.1036207</v>
      </c>
      <c r="M265" s="55">
        <v>6.4959999999999996E-4</v>
      </c>
      <c r="N265" s="53">
        <v>0.38803320000000002</v>
      </c>
      <c r="O265" s="56">
        <v>250</v>
      </c>
      <c r="P265" s="56">
        <v>68</v>
      </c>
      <c r="Q265" s="60">
        <v>0.99111766666666667</v>
      </c>
      <c r="R265" s="60">
        <v>0.97924974701660061</v>
      </c>
      <c r="S265" s="60">
        <v>0.96744504656973807</v>
      </c>
      <c r="T265" s="51" t="s">
        <v>623</v>
      </c>
    </row>
    <row r="266" spans="1:20" s="83" customFormat="1" x14ac:dyDescent="0.25">
      <c r="A266" s="51" t="s">
        <v>637</v>
      </c>
      <c r="B266" s="51" t="s">
        <v>657</v>
      </c>
      <c r="C266" s="51" t="s">
        <v>39</v>
      </c>
      <c r="D266" s="51" t="s">
        <v>25</v>
      </c>
      <c r="E266" s="51">
        <v>238854684</v>
      </c>
      <c r="F266" s="51">
        <v>50</v>
      </c>
      <c r="G266" s="52">
        <v>5.773502691896258E-4</v>
      </c>
      <c r="H266" s="51">
        <v>50</v>
      </c>
      <c r="I266" s="53">
        <v>3.7202999000000001</v>
      </c>
      <c r="J266" s="55">
        <v>5.4341999999999993E-3</v>
      </c>
      <c r="K266" s="53">
        <v>3.1916359000000001</v>
      </c>
      <c r="L266" s="54">
        <v>0.1081688</v>
      </c>
      <c r="M266" s="55">
        <v>5.4750000000000003E-4</v>
      </c>
      <c r="N266" s="53">
        <v>0.40641300000000002</v>
      </c>
      <c r="O266" s="56">
        <v>250</v>
      </c>
      <c r="P266" s="56">
        <v>75</v>
      </c>
      <c r="Q266" s="60">
        <v>0.99071633333333331</v>
      </c>
      <c r="R266" s="60">
        <v>0.97831371007804724</v>
      </c>
      <c r="S266" s="60">
        <v>0.96629001208594212</v>
      </c>
      <c r="T266" s="51" t="s">
        <v>623</v>
      </c>
    </row>
    <row r="267" spans="1:20" s="83" customFormat="1" x14ac:dyDescent="0.25">
      <c r="A267" s="51" t="s">
        <v>637</v>
      </c>
      <c r="B267" s="51" t="s">
        <v>657</v>
      </c>
      <c r="C267" s="51" t="s">
        <v>39</v>
      </c>
      <c r="D267" s="51" t="s">
        <v>25</v>
      </c>
      <c r="E267" s="51">
        <v>238855340</v>
      </c>
      <c r="F267" s="51">
        <v>50</v>
      </c>
      <c r="G267" s="52">
        <v>5.773502691896258E-4</v>
      </c>
      <c r="H267" s="51">
        <v>50</v>
      </c>
      <c r="I267" s="53">
        <v>3.8008614999999999</v>
      </c>
      <c r="J267" s="55">
        <v>5.6162E-3</v>
      </c>
      <c r="K267" s="53">
        <v>3.2428525000000001</v>
      </c>
      <c r="L267" s="54">
        <v>0.1105865</v>
      </c>
      <c r="M267" s="55">
        <v>5.6470000000000001E-4</v>
      </c>
      <c r="N267" s="53">
        <v>0.43277080000000001</v>
      </c>
      <c r="O267" s="56">
        <v>250</v>
      </c>
      <c r="P267" s="56">
        <v>78</v>
      </c>
      <c r="Q267" s="60">
        <v>0.990097</v>
      </c>
      <c r="R267" s="60">
        <v>0.97710665012441045</v>
      </c>
      <c r="S267" s="60">
        <v>0.96508374966909738</v>
      </c>
      <c r="T267" s="51" t="s">
        <v>623</v>
      </c>
    </row>
    <row r="268" spans="1:20" s="83" customFormat="1" x14ac:dyDescent="0.25">
      <c r="A268" s="51" t="s">
        <v>637</v>
      </c>
      <c r="B268" s="51" t="s">
        <v>657</v>
      </c>
      <c r="C268" s="51" t="s">
        <v>39</v>
      </c>
      <c r="D268" s="51" t="s">
        <v>25</v>
      </c>
      <c r="E268" s="51">
        <v>238856008</v>
      </c>
      <c r="F268" s="51">
        <v>50</v>
      </c>
      <c r="G268" s="52">
        <v>5.773502691896258E-4</v>
      </c>
      <c r="H268" s="51">
        <v>50</v>
      </c>
      <c r="I268" s="53">
        <v>3.9488243000000001</v>
      </c>
      <c r="J268" s="55">
        <v>5.8329000000000002E-3</v>
      </c>
      <c r="K268" s="53">
        <v>3.3740858</v>
      </c>
      <c r="L268" s="54">
        <v>0.11825040000000001</v>
      </c>
      <c r="M268" s="55">
        <v>6.801E-4</v>
      </c>
      <c r="N268" s="53">
        <v>0.44158340000000001</v>
      </c>
      <c r="O268" s="56">
        <v>250</v>
      </c>
      <c r="P268" s="56">
        <v>81</v>
      </c>
      <c r="Q268" s="60">
        <v>0.99188233333333331</v>
      </c>
      <c r="R268" s="60">
        <v>0.98100045734663177</v>
      </c>
      <c r="S268" s="60">
        <v>0.96951215786455713</v>
      </c>
      <c r="T268" s="51" t="s">
        <v>623</v>
      </c>
    </row>
    <row r="269" spans="1:20" s="83" customFormat="1" x14ac:dyDescent="0.25">
      <c r="A269" s="51" t="s">
        <v>637</v>
      </c>
      <c r="B269" s="51" t="s">
        <v>657</v>
      </c>
      <c r="C269" s="51" t="s">
        <v>39</v>
      </c>
      <c r="D269" s="51" t="s">
        <v>25</v>
      </c>
      <c r="E269" s="51">
        <v>238856696</v>
      </c>
      <c r="F269" s="51">
        <v>50</v>
      </c>
      <c r="G269" s="52">
        <v>5.773502691896258E-4</v>
      </c>
      <c r="H269" s="51">
        <v>50</v>
      </c>
      <c r="I269" s="53">
        <v>3.8097523</v>
      </c>
      <c r="J269" s="55">
        <v>5.8267000000000006E-3</v>
      </c>
      <c r="K269" s="53">
        <v>3.2484206000000002</v>
      </c>
      <c r="L269" s="54">
        <v>0.1165289</v>
      </c>
      <c r="M269" s="55">
        <v>5.6559999999999998E-4</v>
      </c>
      <c r="N269" s="53">
        <v>0.43017319999999998</v>
      </c>
      <c r="O269" s="56">
        <v>250</v>
      </c>
      <c r="P269" s="56">
        <v>79</v>
      </c>
      <c r="Q269" s="60">
        <v>0.99033400000000005</v>
      </c>
      <c r="R269" s="60">
        <v>0.97758175584643681</v>
      </c>
      <c r="S269" s="60">
        <v>0.96571095289230791</v>
      </c>
      <c r="T269" s="51" t="s">
        <v>623</v>
      </c>
    </row>
    <row r="270" spans="1:20" s="83" customFormat="1" x14ac:dyDescent="0.25">
      <c r="A270" s="51" t="s">
        <v>637</v>
      </c>
      <c r="B270" s="51" t="s">
        <v>657</v>
      </c>
      <c r="C270" s="51" t="s">
        <v>39</v>
      </c>
      <c r="D270" s="51" t="s">
        <v>25</v>
      </c>
      <c r="E270" s="51">
        <v>238857367</v>
      </c>
      <c r="F270" s="51">
        <v>50</v>
      </c>
      <c r="G270" s="52">
        <v>5.773502691896258E-4</v>
      </c>
      <c r="H270" s="51">
        <v>50</v>
      </c>
      <c r="I270" s="53">
        <v>3.8321551</v>
      </c>
      <c r="J270" s="55">
        <v>5.4923000000000003E-3</v>
      </c>
      <c r="K270" s="53">
        <v>3.240883699999999</v>
      </c>
      <c r="L270" s="54">
        <v>0.1280684</v>
      </c>
      <c r="M270" s="55">
        <v>6.3969999999999999E-4</v>
      </c>
      <c r="N270" s="53">
        <v>0.44858130000000002</v>
      </c>
      <c r="O270" s="56">
        <v>250</v>
      </c>
      <c r="P270" s="56">
        <v>85</v>
      </c>
      <c r="Q270" s="60">
        <v>0.9921213333333333</v>
      </c>
      <c r="R270" s="60">
        <v>0.98158334019793292</v>
      </c>
      <c r="S270" s="60">
        <v>0.96993933393932263</v>
      </c>
      <c r="T270" s="51" t="s">
        <v>623</v>
      </c>
    </row>
    <row r="271" spans="1:20" s="83" customFormat="1" x14ac:dyDescent="0.25">
      <c r="A271" s="51" t="s">
        <v>637</v>
      </c>
      <c r="B271" s="51" t="s">
        <v>657</v>
      </c>
      <c r="C271" s="51" t="s">
        <v>39</v>
      </c>
      <c r="D271" s="51" t="s">
        <v>25</v>
      </c>
      <c r="E271" s="51">
        <v>238858043</v>
      </c>
      <c r="F271" s="51">
        <v>50</v>
      </c>
      <c r="G271" s="52">
        <v>5.773502691896258E-4</v>
      </c>
      <c r="H271" s="51">
        <v>50</v>
      </c>
      <c r="I271" s="53">
        <v>3.8000932999999999</v>
      </c>
      <c r="J271" s="55">
        <v>5.4837999999999996E-3</v>
      </c>
      <c r="K271" s="53">
        <v>3.2533561</v>
      </c>
      <c r="L271" s="54">
        <v>0.11475249999999999</v>
      </c>
      <c r="M271" s="55">
        <v>5.9389999999999996E-4</v>
      </c>
      <c r="N271" s="53">
        <v>0.4178771</v>
      </c>
      <c r="O271" s="56">
        <v>250</v>
      </c>
      <c r="P271" s="56">
        <v>81</v>
      </c>
      <c r="Q271" s="60">
        <v>0.99137166666666665</v>
      </c>
      <c r="R271" s="60">
        <v>0.97983433175617995</v>
      </c>
      <c r="S271" s="60">
        <v>0.9678200976508915</v>
      </c>
      <c r="T271" s="51" t="s">
        <v>623</v>
      </c>
    </row>
    <row r="272" spans="1:20" s="83" customFormat="1" x14ac:dyDescent="0.25">
      <c r="A272" s="51" t="s">
        <v>637</v>
      </c>
      <c r="B272" s="51" t="s">
        <v>657</v>
      </c>
      <c r="C272" s="51" t="s">
        <v>39</v>
      </c>
      <c r="D272" s="51" t="s">
        <v>25</v>
      </c>
      <c r="E272" s="51">
        <v>238858716</v>
      </c>
      <c r="F272" s="51">
        <v>50</v>
      </c>
      <c r="G272" s="52">
        <v>5.773502691896258E-4</v>
      </c>
      <c r="H272" s="51">
        <v>50</v>
      </c>
      <c r="I272" s="53">
        <v>3.9675012000000001</v>
      </c>
      <c r="J272" s="55">
        <v>5.7194999999999998E-3</v>
      </c>
      <c r="K272" s="53">
        <v>3.3390042000000011</v>
      </c>
      <c r="L272" s="54">
        <v>0.12086909999999999</v>
      </c>
      <c r="M272" s="55">
        <v>6.5609999999999996E-4</v>
      </c>
      <c r="N272" s="53">
        <v>0.49286639999999998</v>
      </c>
      <c r="O272" s="56">
        <v>250</v>
      </c>
      <c r="P272" s="56">
        <v>83</v>
      </c>
      <c r="Q272" s="60">
        <v>0.99220066666666662</v>
      </c>
      <c r="R272" s="60">
        <v>0.98185264417060092</v>
      </c>
      <c r="S272" s="60">
        <v>0.9711523439821983</v>
      </c>
      <c r="T272" s="51" t="s">
        <v>623</v>
      </c>
    </row>
    <row r="273" spans="1:20" s="83" customFormat="1" x14ac:dyDescent="0.25">
      <c r="A273" s="51" t="s">
        <v>637</v>
      </c>
      <c r="B273" s="51" t="s">
        <v>657</v>
      </c>
      <c r="C273" s="51" t="s">
        <v>39</v>
      </c>
      <c r="D273" s="51" t="s">
        <v>25</v>
      </c>
      <c r="E273" s="51">
        <v>238859409</v>
      </c>
      <c r="F273" s="51">
        <v>50</v>
      </c>
      <c r="G273" s="52">
        <v>5.773502691896258E-4</v>
      </c>
      <c r="H273" s="51">
        <v>50</v>
      </c>
      <c r="I273" s="53">
        <v>3.7833465999999998</v>
      </c>
      <c r="J273" s="55">
        <v>5.6753999999999997E-3</v>
      </c>
      <c r="K273" s="53">
        <v>3.3761131</v>
      </c>
      <c r="L273" s="54">
        <v>8.3198499999999995E-2</v>
      </c>
      <c r="M273" s="55">
        <v>4.3879999999999999E-4</v>
      </c>
      <c r="N273" s="53">
        <v>0.30986530000000001</v>
      </c>
      <c r="O273" s="56">
        <v>250</v>
      </c>
      <c r="P273" s="56">
        <v>58</v>
      </c>
      <c r="Q273" s="60">
        <v>0.99219633333333335</v>
      </c>
      <c r="R273" s="60">
        <v>0.98150990029761886</v>
      </c>
      <c r="S273" s="60">
        <v>0.970907812411689</v>
      </c>
      <c r="T273" s="51" t="s">
        <v>623</v>
      </c>
    </row>
    <row r="274" spans="1:20" s="83" customFormat="1" x14ac:dyDescent="0.25">
      <c r="A274" s="51" t="s">
        <v>637</v>
      </c>
      <c r="B274" s="51" t="s">
        <v>657</v>
      </c>
      <c r="C274" s="51" t="s">
        <v>39</v>
      </c>
      <c r="D274" s="51" t="s">
        <v>25</v>
      </c>
      <c r="E274" s="51">
        <v>238860071</v>
      </c>
      <c r="F274" s="51">
        <v>50</v>
      </c>
      <c r="G274" s="52">
        <v>5.773502691896258E-4</v>
      </c>
      <c r="H274" s="51">
        <v>50</v>
      </c>
      <c r="I274" s="53">
        <v>3.7923249999999999</v>
      </c>
      <c r="J274" s="55">
        <v>5.4726999999999996E-3</v>
      </c>
      <c r="K274" s="53">
        <v>3.2380762000000001</v>
      </c>
      <c r="L274" s="54">
        <v>0.1215601</v>
      </c>
      <c r="M274" s="55">
        <v>5.9809999999999996E-4</v>
      </c>
      <c r="N274" s="53">
        <v>0.415688</v>
      </c>
      <c r="O274" s="56">
        <v>250</v>
      </c>
      <c r="P274" s="56">
        <v>81</v>
      </c>
      <c r="Q274" s="60">
        <v>0.991317</v>
      </c>
      <c r="R274" s="60">
        <v>0.9796921446414768</v>
      </c>
      <c r="S274" s="60">
        <v>0.96991757211043905</v>
      </c>
      <c r="T274" s="51" t="s">
        <v>623</v>
      </c>
    </row>
    <row r="275" spans="1:20" s="83" customFormat="1" x14ac:dyDescent="0.25">
      <c r="A275" s="51" t="s">
        <v>637</v>
      </c>
      <c r="B275" s="51" t="s">
        <v>657</v>
      </c>
      <c r="C275" s="51" t="s">
        <v>39</v>
      </c>
      <c r="D275" s="51" t="s">
        <v>25</v>
      </c>
      <c r="E275" s="51">
        <v>238860738</v>
      </c>
      <c r="F275" s="51">
        <v>50</v>
      </c>
      <c r="G275" s="52">
        <v>5.773502691896258E-4</v>
      </c>
      <c r="H275" s="51">
        <v>50</v>
      </c>
      <c r="I275" s="53">
        <v>3.9614848999999999</v>
      </c>
      <c r="J275" s="55">
        <v>5.7563000000000007E-3</v>
      </c>
      <c r="K275" s="53">
        <v>3.3751400999999999</v>
      </c>
      <c r="L275" s="54">
        <v>0.1186051</v>
      </c>
      <c r="M275" s="55">
        <v>6.0380000000000004E-4</v>
      </c>
      <c r="N275" s="53">
        <v>0.45325919999999997</v>
      </c>
      <c r="O275" s="56">
        <v>250</v>
      </c>
      <c r="P275" s="56">
        <v>81</v>
      </c>
      <c r="Q275" s="60">
        <v>0.99257499999999999</v>
      </c>
      <c r="R275" s="60">
        <v>0.98283642708674401</v>
      </c>
      <c r="S275" s="60">
        <v>0.9720028983198602</v>
      </c>
      <c r="T275" s="51" t="s">
        <v>623</v>
      </c>
    </row>
    <row r="276" spans="1:20" s="83" customFormat="1" x14ac:dyDescent="0.25">
      <c r="A276" s="51" t="s">
        <v>637</v>
      </c>
      <c r="B276" s="51" t="s">
        <v>657</v>
      </c>
      <c r="C276" s="51" t="s">
        <v>39</v>
      </c>
      <c r="D276" s="51" t="s">
        <v>25</v>
      </c>
      <c r="E276" s="51">
        <v>238861420</v>
      </c>
      <c r="F276" s="51">
        <v>50</v>
      </c>
      <c r="G276" s="52">
        <v>5.773502691896258E-4</v>
      </c>
      <c r="H276" s="51">
        <v>50</v>
      </c>
      <c r="I276" s="53">
        <v>3.8868529000000001</v>
      </c>
      <c r="J276" s="55">
        <v>5.6528999999999998E-3</v>
      </c>
      <c r="K276" s="53">
        <v>3.2908857</v>
      </c>
      <c r="L276" s="54">
        <v>0.1222925</v>
      </c>
      <c r="M276" s="55">
        <v>5.9179999999999996E-4</v>
      </c>
      <c r="N276" s="53">
        <v>0.45930710000000002</v>
      </c>
      <c r="O276" s="56">
        <v>250</v>
      </c>
      <c r="P276" s="56">
        <v>85</v>
      </c>
      <c r="Q276" s="60">
        <v>0.99108300000000005</v>
      </c>
      <c r="R276" s="60">
        <v>0.97927846346365521</v>
      </c>
      <c r="S276" s="60">
        <v>0.96735839594386674</v>
      </c>
      <c r="T276" s="51" t="s">
        <v>623</v>
      </c>
    </row>
    <row r="277" spans="1:20" s="83" customFormat="1" x14ac:dyDescent="0.25">
      <c r="A277" s="51" t="s">
        <v>637</v>
      </c>
      <c r="B277" s="51" t="s">
        <v>657</v>
      </c>
      <c r="C277" s="51" t="s">
        <v>39</v>
      </c>
      <c r="D277" s="51" t="s">
        <v>25</v>
      </c>
      <c r="E277" s="51">
        <v>238862099</v>
      </c>
      <c r="F277" s="51">
        <v>50</v>
      </c>
      <c r="G277" s="52">
        <v>5.773502691896258E-4</v>
      </c>
      <c r="H277" s="51">
        <v>50</v>
      </c>
      <c r="I277" s="53">
        <v>3.8511141000000002</v>
      </c>
      <c r="J277" s="55">
        <v>5.5694000000000004E-3</v>
      </c>
      <c r="K277" s="53">
        <v>3.2633108000000002</v>
      </c>
      <c r="L277" s="54">
        <v>0.1193135</v>
      </c>
      <c r="M277" s="55">
        <v>6.2920000000000001E-4</v>
      </c>
      <c r="N277" s="53">
        <v>0.45402379999999998</v>
      </c>
      <c r="O277" s="56">
        <v>250</v>
      </c>
      <c r="P277" s="56">
        <v>88</v>
      </c>
      <c r="Q277" s="60">
        <v>0.99097066666666667</v>
      </c>
      <c r="R277" s="60">
        <v>0.97873829233075849</v>
      </c>
      <c r="S277" s="60">
        <v>0.96683536769795886</v>
      </c>
      <c r="T277" s="51" t="s">
        <v>623</v>
      </c>
    </row>
    <row r="278" spans="1:20" s="83" customFormat="1" x14ac:dyDescent="0.25">
      <c r="A278" s="51" t="s">
        <v>637</v>
      </c>
      <c r="B278" s="51" t="s">
        <v>657</v>
      </c>
      <c r="C278" s="51" t="s">
        <v>39</v>
      </c>
      <c r="D278" s="51" t="s">
        <v>25</v>
      </c>
      <c r="E278" s="51">
        <v>238862779</v>
      </c>
      <c r="F278" s="51">
        <v>50</v>
      </c>
      <c r="G278" s="52">
        <v>5.773502691896258E-4</v>
      </c>
      <c r="H278" s="51">
        <v>50</v>
      </c>
      <c r="I278" s="53">
        <v>3.7578757999999999</v>
      </c>
      <c r="J278" s="55">
        <v>5.7202999999999993E-3</v>
      </c>
      <c r="K278" s="53">
        <v>3.2200245999999999</v>
      </c>
      <c r="L278" s="54">
        <v>0.1096776</v>
      </c>
      <c r="M278" s="55">
        <v>5.708E-4</v>
      </c>
      <c r="N278" s="53">
        <v>0.4136128</v>
      </c>
      <c r="O278" s="56">
        <v>250</v>
      </c>
      <c r="P278" s="56">
        <v>74</v>
      </c>
      <c r="Q278" s="60">
        <v>0.99131533333333333</v>
      </c>
      <c r="R278" s="60">
        <v>0.9801005750703331</v>
      </c>
      <c r="S278" s="60">
        <v>0.96767378575726926</v>
      </c>
      <c r="T278" s="51" t="s">
        <v>623</v>
      </c>
    </row>
    <row r="279" spans="1:20" s="83" customFormat="1" x14ac:dyDescent="0.25">
      <c r="A279" s="51" t="s">
        <v>637</v>
      </c>
      <c r="B279" s="51" t="s">
        <v>657</v>
      </c>
      <c r="C279" s="51" t="s">
        <v>39</v>
      </c>
      <c r="D279" s="51" t="s">
        <v>25</v>
      </c>
      <c r="E279" s="51">
        <v>238863457</v>
      </c>
      <c r="F279" s="51">
        <v>50</v>
      </c>
      <c r="G279" s="52">
        <v>5.773502691896258E-4</v>
      </c>
      <c r="H279" s="51">
        <v>50</v>
      </c>
      <c r="I279" s="53">
        <v>3.8852793999999999</v>
      </c>
      <c r="J279" s="55">
        <v>5.6032E-3</v>
      </c>
      <c r="K279" s="53">
        <v>3.2043487000000002</v>
      </c>
      <c r="L279" s="54">
        <v>0.13247490000000001</v>
      </c>
      <c r="M279" s="55">
        <v>6.5220000000000002E-4</v>
      </c>
      <c r="N279" s="53">
        <v>0.53383400000000003</v>
      </c>
      <c r="O279" s="56">
        <v>250</v>
      </c>
      <c r="P279" s="56">
        <v>92</v>
      </c>
      <c r="Q279" s="60">
        <v>0.99209099999999995</v>
      </c>
      <c r="R279" s="60">
        <v>0.98152181256412885</v>
      </c>
      <c r="S279" s="60">
        <v>0.97016917499590238</v>
      </c>
      <c r="T279" s="51" t="s">
        <v>623</v>
      </c>
    </row>
    <row r="280" spans="1:20" s="83" customFormat="1" x14ac:dyDescent="0.25">
      <c r="A280" s="51" t="s">
        <v>637</v>
      </c>
      <c r="B280" s="51" t="s">
        <v>657</v>
      </c>
      <c r="C280" s="51" t="s">
        <v>39</v>
      </c>
      <c r="D280" s="51" t="s">
        <v>25</v>
      </c>
      <c r="E280" s="51">
        <v>238864142</v>
      </c>
      <c r="F280" s="51">
        <v>50</v>
      </c>
      <c r="G280" s="52">
        <v>5.773502691896258E-4</v>
      </c>
      <c r="H280" s="51">
        <v>50</v>
      </c>
      <c r="I280" s="53">
        <v>3.8524718</v>
      </c>
      <c r="J280" s="55">
        <v>5.6525999999999998E-3</v>
      </c>
      <c r="K280" s="53">
        <v>3.2218917999999999</v>
      </c>
      <c r="L280" s="54">
        <v>0.126165</v>
      </c>
      <c r="M280" s="55">
        <v>6.6469999999999995E-4</v>
      </c>
      <c r="N280" s="53">
        <v>0.48966480000000001</v>
      </c>
      <c r="O280" s="56">
        <v>250</v>
      </c>
      <c r="P280" s="56">
        <v>88</v>
      </c>
      <c r="Q280" s="60">
        <v>0.99025333333333332</v>
      </c>
      <c r="R280" s="60">
        <v>0.97746987280765119</v>
      </c>
      <c r="S280" s="60">
        <v>0.96506085986092205</v>
      </c>
      <c r="T280" s="51" t="s">
        <v>623</v>
      </c>
    </row>
    <row r="281" spans="1:20" s="83" customFormat="1" x14ac:dyDescent="0.25">
      <c r="A281" s="51" t="s">
        <v>637</v>
      </c>
      <c r="B281" s="51" t="s">
        <v>657</v>
      </c>
      <c r="C281" s="51" t="s">
        <v>39</v>
      </c>
      <c r="D281" s="51" t="s">
        <v>25</v>
      </c>
      <c r="E281" s="51">
        <v>238864821</v>
      </c>
      <c r="F281" s="51">
        <v>50</v>
      </c>
      <c r="G281" s="52">
        <v>5.773502691896258E-4</v>
      </c>
      <c r="H281" s="51">
        <v>50</v>
      </c>
      <c r="I281" s="53">
        <v>3.8314357000000001</v>
      </c>
      <c r="J281" s="55">
        <v>5.9480000000000002E-3</v>
      </c>
      <c r="K281" s="53">
        <v>3.3819545999999998</v>
      </c>
      <c r="L281" s="54">
        <v>8.4411799999999995E-2</v>
      </c>
      <c r="M281" s="55">
        <v>5.2879999999999995E-4</v>
      </c>
      <c r="N281" s="53">
        <v>0.35056130000000002</v>
      </c>
      <c r="O281" s="56">
        <v>250</v>
      </c>
      <c r="P281" s="56">
        <v>61</v>
      </c>
      <c r="Q281" s="60">
        <v>0.99281399999999997</v>
      </c>
      <c r="R281" s="60">
        <v>0.98322896705721585</v>
      </c>
      <c r="S281" s="60">
        <v>0.97182333575100199</v>
      </c>
      <c r="T281" s="51" t="s">
        <v>623</v>
      </c>
    </row>
    <row r="282" spans="1:20" s="83" customFormat="1" x14ac:dyDescent="0.25">
      <c r="A282" s="51" t="s">
        <v>637</v>
      </c>
      <c r="B282" s="51" t="s">
        <v>657</v>
      </c>
      <c r="C282" s="51" t="s">
        <v>39</v>
      </c>
      <c r="D282" s="51" t="s">
        <v>25</v>
      </c>
      <c r="E282" s="51">
        <v>238865497</v>
      </c>
      <c r="F282" s="51">
        <v>50</v>
      </c>
      <c r="G282" s="52">
        <v>5.773502691896258E-4</v>
      </c>
      <c r="H282" s="51">
        <v>50</v>
      </c>
      <c r="I282" s="53">
        <v>3.7788067000000001</v>
      </c>
      <c r="J282" s="55">
        <v>5.7313999999999993E-3</v>
      </c>
      <c r="K282" s="53">
        <v>3.2644123</v>
      </c>
      <c r="L282" s="54">
        <v>0.1039914</v>
      </c>
      <c r="M282" s="55">
        <v>5.6990000000000003E-4</v>
      </c>
      <c r="N282" s="53">
        <v>0.39630470000000001</v>
      </c>
      <c r="O282" s="56">
        <v>250</v>
      </c>
      <c r="P282" s="56">
        <v>75</v>
      </c>
      <c r="Q282" s="60">
        <v>0.99365266666666663</v>
      </c>
      <c r="R282" s="60">
        <v>0.98543864233497869</v>
      </c>
      <c r="S282" s="60">
        <v>0.97472701620907265</v>
      </c>
      <c r="T282" s="51" t="s">
        <v>623</v>
      </c>
    </row>
    <row r="283" spans="1:20" s="83" customFormat="1" x14ac:dyDescent="0.25">
      <c r="A283" s="51" t="s">
        <v>637</v>
      </c>
      <c r="B283" s="51" t="s">
        <v>657</v>
      </c>
      <c r="C283" s="51" t="s">
        <v>39</v>
      </c>
      <c r="D283" s="51" t="s">
        <v>25</v>
      </c>
      <c r="E283" s="51">
        <v>238866165</v>
      </c>
      <c r="F283" s="51">
        <v>50</v>
      </c>
      <c r="G283" s="52">
        <v>5.773502691896258E-4</v>
      </c>
      <c r="H283" s="51">
        <v>50</v>
      </c>
      <c r="I283" s="53">
        <v>3.7976675000000002</v>
      </c>
      <c r="J283" s="55">
        <v>5.5381999999999992E-3</v>
      </c>
      <c r="K283" s="53">
        <v>3.1699126999999998</v>
      </c>
      <c r="L283" s="54">
        <v>0.12904660000000001</v>
      </c>
      <c r="M283" s="55">
        <v>6.8159999999999998E-4</v>
      </c>
      <c r="N283" s="53">
        <v>0.48441970000000001</v>
      </c>
      <c r="O283" s="56">
        <v>250</v>
      </c>
      <c r="P283" s="56">
        <v>91</v>
      </c>
      <c r="Q283" s="60">
        <v>0.99054533333333339</v>
      </c>
      <c r="R283" s="60">
        <v>0.97817381603266096</v>
      </c>
      <c r="S283" s="60">
        <v>0.96550499241174204</v>
      </c>
      <c r="T283" s="51" t="s">
        <v>623</v>
      </c>
    </row>
    <row r="284" spans="1:20" s="83" customFormat="1" x14ac:dyDescent="0.25">
      <c r="A284" s="51" t="s">
        <v>637</v>
      </c>
      <c r="B284" s="51" t="s">
        <v>657</v>
      </c>
      <c r="C284" s="51" t="s">
        <v>39</v>
      </c>
      <c r="D284" s="51" t="s">
        <v>25</v>
      </c>
      <c r="E284" s="51">
        <v>238866836</v>
      </c>
      <c r="F284" s="51">
        <v>50</v>
      </c>
      <c r="G284" s="52">
        <v>5.773502691896258E-4</v>
      </c>
      <c r="H284" s="51">
        <v>50</v>
      </c>
      <c r="I284" s="53">
        <v>3.7394253000000002</v>
      </c>
      <c r="J284" s="55">
        <v>5.339E-3</v>
      </c>
      <c r="K284" s="53">
        <v>3.2476858000000002</v>
      </c>
      <c r="L284" s="54">
        <v>0.1046265</v>
      </c>
      <c r="M284" s="55">
        <v>5.0210000000000001E-4</v>
      </c>
      <c r="N284" s="53">
        <v>0.37356519999999999</v>
      </c>
      <c r="O284" s="56">
        <v>250</v>
      </c>
      <c r="P284" s="56">
        <v>72</v>
      </c>
      <c r="Q284" s="60">
        <v>0.99214733333333338</v>
      </c>
      <c r="R284" s="60">
        <v>0.9817696177251698</v>
      </c>
      <c r="S284" s="60">
        <v>0.97097175466350194</v>
      </c>
      <c r="T284" s="51" t="s">
        <v>623</v>
      </c>
    </row>
    <row r="285" spans="1:20" s="83" customFormat="1" x14ac:dyDescent="0.25">
      <c r="A285" s="51" t="s">
        <v>637</v>
      </c>
      <c r="B285" s="51" t="s">
        <v>657</v>
      </c>
      <c r="C285" s="51" t="s">
        <v>39</v>
      </c>
      <c r="D285" s="51" t="s">
        <v>25</v>
      </c>
      <c r="E285" s="51">
        <v>238867494</v>
      </c>
      <c r="F285" s="51">
        <v>50</v>
      </c>
      <c r="G285" s="52">
        <v>5.773502691896258E-4</v>
      </c>
      <c r="H285" s="51">
        <v>50</v>
      </c>
      <c r="I285" s="53">
        <v>3.6641984000000001</v>
      </c>
      <c r="J285" s="55">
        <v>5.3635999999999996E-3</v>
      </c>
      <c r="K285" s="53">
        <v>3.1860483999999998</v>
      </c>
      <c r="L285" s="54">
        <v>9.8342200000000005E-2</v>
      </c>
      <c r="M285" s="55">
        <v>5.2360000000000004E-4</v>
      </c>
      <c r="N285" s="53">
        <v>0.36624259999999997</v>
      </c>
      <c r="O285" s="56">
        <v>250</v>
      </c>
      <c r="P285" s="56">
        <v>70</v>
      </c>
      <c r="Q285" s="60">
        <v>0.99204000000000003</v>
      </c>
      <c r="R285" s="60">
        <v>0.9815648901416405</v>
      </c>
      <c r="S285" s="60">
        <v>0.97030126139305184</v>
      </c>
      <c r="T285" s="51" t="s">
        <v>623</v>
      </c>
    </row>
    <row r="286" spans="1:20" s="83" customFormat="1" x14ac:dyDescent="0.25">
      <c r="A286" s="51" t="s">
        <v>637</v>
      </c>
      <c r="B286" s="51" t="s">
        <v>657</v>
      </c>
      <c r="C286" s="51" t="s">
        <v>39</v>
      </c>
      <c r="D286" s="51" t="s">
        <v>25</v>
      </c>
      <c r="E286" s="51">
        <v>238868144</v>
      </c>
      <c r="F286" s="51">
        <v>50</v>
      </c>
      <c r="G286" s="52">
        <v>5.773502691896258E-4</v>
      </c>
      <c r="H286" s="51">
        <v>50</v>
      </c>
      <c r="I286" s="53">
        <v>3.8137355999999998</v>
      </c>
      <c r="J286" s="55">
        <v>5.3994000000000004E-3</v>
      </c>
      <c r="K286" s="53">
        <v>3.1984048</v>
      </c>
      <c r="L286" s="54">
        <v>0.12887599999999999</v>
      </c>
      <c r="M286" s="55">
        <v>6.0769999999999997E-4</v>
      </c>
      <c r="N286" s="53">
        <v>0.47221299999999999</v>
      </c>
      <c r="O286" s="56">
        <v>250</v>
      </c>
      <c r="P286" s="56">
        <v>90</v>
      </c>
      <c r="Q286" s="60">
        <v>0.9921416666666667</v>
      </c>
      <c r="R286" s="60">
        <v>0.98123402877462707</v>
      </c>
      <c r="S286" s="60">
        <v>0.97039101628593338</v>
      </c>
      <c r="T286" s="51" t="s">
        <v>623</v>
      </c>
    </row>
    <row r="287" spans="1:20" s="83" customFormat="1" x14ac:dyDescent="0.25">
      <c r="A287" s="51" t="s">
        <v>637</v>
      </c>
      <c r="B287" s="51" t="s">
        <v>657</v>
      </c>
      <c r="C287" s="51" t="s">
        <v>39</v>
      </c>
      <c r="D287" s="51" t="s">
        <v>25</v>
      </c>
      <c r="E287" s="51">
        <v>238868818</v>
      </c>
      <c r="F287" s="51">
        <v>50</v>
      </c>
      <c r="G287" s="52">
        <v>5.773502691896258E-4</v>
      </c>
      <c r="H287" s="51">
        <v>50</v>
      </c>
      <c r="I287" s="53">
        <v>3.6723385999999998</v>
      </c>
      <c r="J287" s="55">
        <v>5.3807999999999998E-3</v>
      </c>
      <c r="K287" s="53">
        <v>3.1639102000000001</v>
      </c>
      <c r="L287" s="54">
        <v>0.1082176</v>
      </c>
      <c r="M287" s="55">
        <v>4.9879999999999998E-4</v>
      </c>
      <c r="N287" s="53">
        <v>0.38645859999999999</v>
      </c>
      <c r="O287" s="56">
        <v>250</v>
      </c>
      <c r="P287" s="56">
        <v>74</v>
      </c>
      <c r="Q287" s="60">
        <v>0.99371100000000001</v>
      </c>
      <c r="R287" s="60">
        <v>0.98531407042108243</v>
      </c>
      <c r="S287" s="60">
        <v>0.97495584753599074</v>
      </c>
      <c r="T287" s="51" t="s">
        <v>623</v>
      </c>
    </row>
    <row r="288" spans="1:20" s="83" customFormat="1" x14ac:dyDescent="0.25">
      <c r="A288" s="51" t="s">
        <v>637</v>
      </c>
      <c r="B288" s="51" t="s">
        <v>657</v>
      </c>
      <c r="C288" s="51" t="s">
        <v>39</v>
      </c>
      <c r="D288" s="51" t="s">
        <v>25</v>
      </c>
      <c r="E288" s="51">
        <v>238869472</v>
      </c>
      <c r="F288" s="51">
        <v>50</v>
      </c>
      <c r="G288" s="52">
        <v>5.773502691896258E-4</v>
      </c>
      <c r="H288" s="51">
        <v>50</v>
      </c>
      <c r="I288" s="53">
        <v>3.7653726999999999</v>
      </c>
      <c r="J288" s="55">
        <v>5.3428E-3</v>
      </c>
      <c r="K288" s="53">
        <v>3.1458420999999999</v>
      </c>
      <c r="L288" s="54">
        <v>0.1351676</v>
      </c>
      <c r="M288" s="55">
        <v>6.4700000000000001E-4</v>
      </c>
      <c r="N288" s="53">
        <v>0.47008509999999998</v>
      </c>
      <c r="O288" s="56">
        <v>250</v>
      </c>
      <c r="P288" s="56">
        <v>94</v>
      </c>
      <c r="Q288" s="60">
        <v>0.99231400000000003</v>
      </c>
      <c r="R288" s="60">
        <v>0.9816711931149934</v>
      </c>
      <c r="S288" s="60">
        <v>0.97104235757645474</v>
      </c>
      <c r="T288" s="51" t="s">
        <v>623</v>
      </c>
    </row>
    <row r="289" spans="1:20" s="83" customFormat="1" x14ac:dyDescent="0.25">
      <c r="A289" s="51" t="s">
        <v>637</v>
      </c>
      <c r="B289" s="51" t="s">
        <v>657</v>
      </c>
      <c r="C289" s="51" t="s">
        <v>39</v>
      </c>
      <c r="D289" s="51" t="s">
        <v>25</v>
      </c>
      <c r="E289" s="51">
        <v>238870139</v>
      </c>
      <c r="F289" s="51">
        <v>50</v>
      </c>
      <c r="G289" s="52">
        <v>5.773502691896258E-4</v>
      </c>
      <c r="H289" s="51">
        <v>50</v>
      </c>
      <c r="I289" s="53">
        <v>3.6172974999999998</v>
      </c>
      <c r="J289" s="55">
        <v>5.6042000000000002E-3</v>
      </c>
      <c r="K289" s="53">
        <v>3.1755281000000002</v>
      </c>
      <c r="L289" s="54">
        <v>9.3568700000000005E-2</v>
      </c>
      <c r="M289" s="55">
        <v>4.5120000000000002E-4</v>
      </c>
      <c r="N289" s="53">
        <v>0.3345225</v>
      </c>
      <c r="O289" s="56">
        <v>250</v>
      </c>
      <c r="P289" s="56">
        <v>65</v>
      </c>
      <c r="Q289" s="60">
        <v>0.99204966666666672</v>
      </c>
      <c r="R289" s="60">
        <v>0.98142229379974122</v>
      </c>
      <c r="S289" s="60">
        <v>0.96954595673845423</v>
      </c>
      <c r="T289" s="51" t="s">
        <v>623</v>
      </c>
    </row>
    <row r="290" spans="1:20" s="83" customFormat="1" x14ac:dyDescent="0.25">
      <c r="A290" s="51" t="s">
        <v>637</v>
      </c>
      <c r="B290" s="51" t="s">
        <v>657</v>
      </c>
      <c r="C290" s="51" t="s">
        <v>39</v>
      </c>
      <c r="D290" s="51" t="s">
        <v>25</v>
      </c>
      <c r="E290" s="51">
        <v>238870789</v>
      </c>
      <c r="F290" s="51">
        <v>50</v>
      </c>
      <c r="G290" s="52">
        <v>5.773502691896258E-4</v>
      </c>
      <c r="H290" s="51">
        <v>50</v>
      </c>
      <c r="I290" s="53">
        <v>3.7680725000000002</v>
      </c>
      <c r="J290" s="55">
        <v>5.3902999999999998E-3</v>
      </c>
      <c r="K290" s="53">
        <v>3.159535</v>
      </c>
      <c r="L290" s="54">
        <v>0.12408139999999999</v>
      </c>
      <c r="M290" s="55">
        <v>5.8310000000000002E-4</v>
      </c>
      <c r="N290" s="53">
        <v>0.47042099999999998</v>
      </c>
      <c r="O290" s="56">
        <v>250</v>
      </c>
      <c r="P290" s="56">
        <v>90</v>
      </c>
      <c r="Q290" s="60">
        <v>0.99198399999999998</v>
      </c>
      <c r="R290" s="60">
        <v>0.98093124468966753</v>
      </c>
      <c r="S290" s="60">
        <v>0.96986957647060235</v>
      </c>
      <c r="T290" s="51" t="s">
        <v>623</v>
      </c>
    </row>
    <row r="291" spans="1:20" s="83" customFormat="1" x14ac:dyDescent="0.25">
      <c r="A291" s="51" t="s">
        <v>637</v>
      </c>
      <c r="B291" s="51" t="s">
        <v>657</v>
      </c>
      <c r="C291" s="51" t="s">
        <v>39</v>
      </c>
      <c r="D291" s="51" t="s">
        <v>25</v>
      </c>
      <c r="E291" s="51">
        <v>238871454</v>
      </c>
      <c r="F291" s="51">
        <v>50</v>
      </c>
      <c r="G291" s="52">
        <v>5.773502691896258E-4</v>
      </c>
      <c r="H291" s="51">
        <v>50</v>
      </c>
      <c r="I291" s="53">
        <v>3.7739725000000002</v>
      </c>
      <c r="J291" s="55">
        <v>5.3968999999999996E-3</v>
      </c>
      <c r="K291" s="53">
        <v>3.1671471000000002</v>
      </c>
      <c r="L291" s="54">
        <v>0.12994739999999999</v>
      </c>
      <c r="M291" s="55">
        <v>6.8000000000000005E-4</v>
      </c>
      <c r="N291" s="53">
        <v>0.46251979999999998</v>
      </c>
      <c r="O291" s="56">
        <v>250</v>
      </c>
      <c r="P291" s="56">
        <v>91</v>
      </c>
      <c r="Q291" s="60">
        <v>0.99291233333333329</v>
      </c>
      <c r="R291" s="60">
        <v>0.98348038140733596</v>
      </c>
      <c r="S291" s="60">
        <v>0.97286487827211476</v>
      </c>
      <c r="T291" s="51" t="s">
        <v>623</v>
      </c>
    </row>
    <row r="292" spans="1:20" s="83" customFormat="1" x14ac:dyDescent="0.25">
      <c r="A292" s="51" t="s">
        <v>637</v>
      </c>
      <c r="B292" s="51" t="s">
        <v>657</v>
      </c>
      <c r="C292" s="51" t="s">
        <v>39</v>
      </c>
      <c r="D292" s="51" t="s">
        <v>25</v>
      </c>
      <c r="E292" s="51">
        <v>238872118</v>
      </c>
      <c r="F292" s="51">
        <v>50</v>
      </c>
      <c r="G292" s="52">
        <v>5.773502691896258E-4</v>
      </c>
      <c r="H292" s="51">
        <v>50</v>
      </c>
      <c r="I292" s="53">
        <v>3.7994433999999999</v>
      </c>
      <c r="J292" s="55">
        <v>5.3515999999999998E-3</v>
      </c>
      <c r="K292" s="53">
        <v>3.1757702000000001</v>
      </c>
      <c r="L292" s="54">
        <v>0.12971260000000001</v>
      </c>
      <c r="M292" s="55">
        <v>7.0399999999999998E-4</v>
      </c>
      <c r="N292" s="53">
        <v>0.47975590000000001</v>
      </c>
      <c r="O292" s="56">
        <v>250</v>
      </c>
      <c r="P292" s="56">
        <v>93</v>
      </c>
      <c r="Q292" s="60">
        <v>0.99171100000000001</v>
      </c>
      <c r="R292" s="60">
        <v>0.98031606128260484</v>
      </c>
      <c r="S292" s="60">
        <v>0.968393784762973</v>
      </c>
      <c r="T292" s="51" t="s">
        <v>623</v>
      </c>
    </row>
    <row r="293" spans="1:20" s="83" customFormat="1" x14ac:dyDescent="0.25">
      <c r="A293" s="51" t="s">
        <v>637</v>
      </c>
      <c r="B293" s="51" t="s">
        <v>657</v>
      </c>
      <c r="C293" s="51" t="s">
        <v>39</v>
      </c>
      <c r="D293" s="51" t="s">
        <v>25</v>
      </c>
      <c r="E293" s="51">
        <v>238872787</v>
      </c>
      <c r="F293" s="51">
        <v>50</v>
      </c>
      <c r="G293" s="52">
        <v>5.773502691896258E-4</v>
      </c>
      <c r="H293" s="51">
        <v>50</v>
      </c>
      <c r="I293" s="53">
        <v>3.7830982999999998</v>
      </c>
      <c r="J293" s="55">
        <v>5.3661000000000004E-3</v>
      </c>
      <c r="K293" s="53">
        <v>3.175081899999999</v>
      </c>
      <c r="L293" s="54">
        <v>0.1182428</v>
      </c>
      <c r="M293" s="55">
        <v>5.9520000000000005E-4</v>
      </c>
      <c r="N293" s="53">
        <v>0.47578480000000001</v>
      </c>
      <c r="O293" s="56">
        <v>250</v>
      </c>
      <c r="P293" s="56">
        <v>85</v>
      </c>
      <c r="Q293" s="60">
        <v>0.99158599999999997</v>
      </c>
      <c r="R293" s="60">
        <v>0.9803980021185863</v>
      </c>
      <c r="S293" s="60">
        <v>0.96872324914898356</v>
      </c>
      <c r="T293" s="51" t="s">
        <v>623</v>
      </c>
    </row>
    <row r="294" spans="1:20" s="83" customFormat="1" x14ac:dyDescent="0.25">
      <c r="A294" s="51" t="s">
        <v>637</v>
      </c>
      <c r="B294" s="51" t="s">
        <v>657</v>
      </c>
      <c r="C294" s="51" t="s">
        <v>39</v>
      </c>
      <c r="D294" s="51" t="s">
        <v>25</v>
      </c>
      <c r="E294" s="51">
        <v>238873455</v>
      </c>
      <c r="F294" s="51">
        <v>50</v>
      </c>
      <c r="G294" s="52">
        <v>5.773502691896258E-4</v>
      </c>
      <c r="H294" s="51">
        <v>50</v>
      </c>
      <c r="I294" s="53">
        <v>3.6709790999999998</v>
      </c>
      <c r="J294" s="55">
        <v>5.3951999999999993E-3</v>
      </c>
      <c r="K294" s="53">
        <v>3.1835635</v>
      </c>
      <c r="L294" s="54">
        <v>0.1103548</v>
      </c>
      <c r="M294" s="55">
        <v>5.7779999999999995E-4</v>
      </c>
      <c r="N294" s="53">
        <v>0.36321330000000002</v>
      </c>
      <c r="O294" s="56">
        <v>250</v>
      </c>
      <c r="P294" s="56">
        <v>67</v>
      </c>
      <c r="Q294" s="60">
        <v>0.99152333333333331</v>
      </c>
      <c r="R294" s="60">
        <v>0.9800071208208494</v>
      </c>
      <c r="S294" s="60">
        <v>0.96814304003424678</v>
      </c>
      <c r="T294" s="51" t="s">
        <v>623</v>
      </c>
    </row>
    <row r="295" spans="1:20" s="83" customFormat="1" x14ac:dyDescent="0.25">
      <c r="A295" s="51" t="s">
        <v>637</v>
      </c>
      <c r="B295" s="51" t="s">
        <v>657</v>
      </c>
      <c r="C295" s="51" t="s">
        <v>39</v>
      </c>
      <c r="D295" s="51" t="s">
        <v>25</v>
      </c>
      <c r="E295" s="51">
        <v>238874111</v>
      </c>
      <c r="F295" s="51">
        <v>50</v>
      </c>
      <c r="G295" s="52">
        <v>5.773502691896258E-4</v>
      </c>
      <c r="H295" s="51">
        <v>50</v>
      </c>
      <c r="I295" s="53">
        <v>3.7337275000000001</v>
      </c>
      <c r="J295" s="55">
        <v>5.5520000000000014E-3</v>
      </c>
      <c r="K295" s="53">
        <v>3.1537834</v>
      </c>
      <c r="L295" s="54">
        <v>0.1213172</v>
      </c>
      <c r="M295" s="55">
        <v>5.9639999999999997E-4</v>
      </c>
      <c r="N295" s="53">
        <v>0.44447779999999998</v>
      </c>
      <c r="O295" s="56">
        <v>250</v>
      </c>
      <c r="P295" s="56">
        <v>87</v>
      </c>
      <c r="Q295" s="60">
        <v>0.99015966666666666</v>
      </c>
      <c r="R295" s="60">
        <v>0.97725330973838387</v>
      </c>
      <c r="S295" s="60">
        <v>0.9647518243011578</v>
      </c>
      <c r="T295" s="51" t="s">
        <v>623</v>
      </c>
    </row>
    <row r="296" spans="1:20" s="83" customFormat="1" x14ac:dyDescent="0.25">
      <c r="A296" s="51" t="s">
        <v>637</v>
      </c>
      <c r="B296" s="51" t="s">
        <v>657</v>
      </c>
      <c r="C296" s="51" t="s">
        <v>39</v>
      </c>
      <c r="D296" s="51" t="s">
        <v>25</v>
      </c>
      <c r="E296" s="51">
        <v>238874776</v>
      </c>
      <c r="F296" s="51">
        <v>50</v>
      </c>
      <c r="G296" s="52">
        <v>5.773502691896258E-4</v>
      </c>
      <c r="H296" s="51">
        <v>50</v>
      </c>
      <c r="I296" s="53">
        <v>3.7305188</v>
      </c>
      <c r="J296" s="55">
        <v>6.3255000000000004E-3</v>
      </c>
      <c r="K296" s="53">
        <v>3.1417153999999998</v>
      </c>
      <c r="L296" s="54">
        <v>0.121271</v>
      </c>
      <c r="M296" s="55">
        <v>6.0720000000000001E-4</v>
      </c>
      <c r="N296" s="53">
        <v>0.45261790000000002</v>
      </c>
      <c r="O296" s="56">
        <v>250</v>
      </c>
      <c r="P296" s="56">
        <v>88</v>
      </c>
      <c r="Q296" s="60">
        <v>0.99096366666666669</v>
      </c>
      <c r="R296" s="60">
        <v>0.97878051991071613</v>
      </c>
      <c r="S296" s="60">
        <v>0.96683955988105841</v>
      </c>
      <c r="T296" s="51" t="s">
        <v>623</v>
      </c>
    </row>
    <row r="297" spans="1:20" s="83" customFormat="1" x14ac:dyDescent="0.25">
      <c r="A297" s="51" t="s">
        <v>637</v>
      </c>
      <c r="B297" s="51" t="s">
        <v>657</v>
      </c>
      <c r="C297" s="51" t="s">
        <v>39</v>
      </c>
      <c r="D297" s="51" t="s">
        <v>25</v>
      </c>
      <c r="E297" s="51">
        <v>238875436</v>
      </c>
      <c r="F297" s="51">
        <v>50</v>
      </c>
      <c r="G297" s="52">
        <v>5.773502691896258E-4</v>
      </c>
      <c r="H297" s="51">
        <v>50</v>
      </c>
      <c r="I297" s="53">
        <v>3.7948037999999999</v>
      </c>
      <c r="J297" s="55">
        <v>5.4127000000000003E-3</v>
      </c>
      <c r="K297" s="53">
        <v>3.1607457000000001</v>
      </c>
      <c r="L297" s="54">
        <v>0.1296744</v>
      </c>
      <c r="M297" s="55">
        <v>6.6149999999999998E-4</v>
      </c>
      <c r="N297" s="53">
        <v>0.48999890000000001</v>
      </c>
      <c r="O297" s="56">
        <v>250</v>
      </c>
      <c r="P297" s="56">
        <v>95</v>
      </c>
      <c r="Q297" s="60">
        <v>0.99240433333333333</v>
      </c>
      <c r="R297" s="60">
        <v>0.98199822124301495</v>
      </c>
      <c r="S297" s="60">
        <v>0.971290408460041</v>
      </c>
      <c r="T297" s="51" t="s">
        <v>623</v>
      </c>
    </row>
    <row r="298" spans="1:20" s="83" customFormat="1" x14ac:dyDescent="0.25">
      <c r="A298" s="51" t="s">
        <v>637</v>
      </c>
      <c r="B298" s="51" t="s">
        <v>657</v>
      </c>
      <c r="C298" s="51" t="s">
        <v>39</v>
      </c>
      <c r="D298" s="51" t="s">
        <v>25</v>
      </c>
      <c r="E298" s="51">
        <v>238876102</v>
      </c>
      <c r="F298" s="51">
        <v>50</v>
      </c>
      <c r="G298" s="52">
        <v>5.773502691896258E-4</v>
      </c>
      <c r="H298" s="51">
        <v>50</v>
      </c>
      <c r="I298" s="53">
        <v>3.7155252000000001</v>
      </c>
      <c r="J298" s="55">
        <v>5.4299999999999999E-3</v>
      </c>
      <c r="K298" s="53">
        <v>3.1622078</v>
      </c>
      <c r="L298" s="54">
        <v>0.1182381</v>
      </c>
      <c r="M298" s="55">
        <v>5.5909999999999998E-4</v>
      </c>
      <c r="N298" s="53">
        <v>0.4210161</v>
      </c>
      <c r="O298" s="56">
        <v>250</v>
      </c>
      <c r="P298" s="56">
        <v>83</v>
      </c>
      <c r="Q298" s="60">
        <v>0.99282066666666668</v>
      </c>
      <c r="R298" s="60">
        <v>0.98333972443774642</v>
      </c>
      <c r="S298" s="60">
        <v>0.97270137864975925</v>
      </c>
      <c r="T298" s="51" t="s">
        <v>623</v>
      </c>
    </row>
    <row r="299" spans="1:20" s="83" customFormat="1" x14ac:dyDescent="0.25">
      <c r="A299" s="51" t="s">
        <v>637</v>
      </c>
      <c r="B299" s="51" t="s">
        <v>657</v>
      </c>
      <c r="C299" s="51" t="s">
        <v>39</v>
      </c>
      <c r="D299" s="51" t="s">
        <v>25</v>
      </c>
      <c r="E299" s="51">
        <v>238876758</v>
      </c>
      <c r="F299" s="51">
        <v>50</v>
      </c>
      <c r="G299" s="52">
        <v>5.773502691896258E-4</v>
      </c>
      <c r="H299" s="51">
        <v>50</v>
      </c>
      <c r="I299" s="53">
        <v>3.7222152999999998</v>
      </c>
      <c r="J299" s="55">
        <v>5.4773000000000001E-3</v>
      </c>
      <c r="K299" s="53">
        <v>3.1655256000000001</v>
      </c>
      <c r="L299" s="54">
        <v>0.1180094</v>
      </c>
      <c r="M299" s="55">
        <v>5.6729999999999997E-4</v>
      </c>
      <c r="N299" s="53">
        <v>0.4245314</v>
      </c>
      <c r="O299" s="56">
        <v>250</v>
      </c>
      <c r="P299" s="56">
        <v>83</v>
      </c>
      <c r="Q299" s="60">
        <v>0.99248266666666662</v>
      </c>
      <c r="R299" s="60">
        <v>0.98221520427818909</v>
      </c>
      <c r="S299" s="60">
        <v>0.97181779921312239</v>
      </c>
      <c r="T299" s="51" t="s">
        <v>623</v>
      </c>
    </row>
    <row r="300" spans="1:20" s="83" customFormat="1" x14ac:dyDescent="0.25">
      <c r="A300" s="51" t="s">
        <v>637</v>
      </c>
      <c r="B300" s="51" t="s">
        <v>657</v>
      </c>
      <c r="C300" s="51" t="s">
        <v>39</v>
      </c>
      <c r="D300" s="51" t="s">
        <v>25</v>
      </c>
      <c r="E300" s="51">
        <v>238877416</v>
      </c>
      <c r="F300" s="51">
        <v>50</v>
      </c>
      <c r="G300" s="52">
        <v>5.773502691896258E-4</v>
      </c>
      <c r="H300" s="51">
        <v>50</v>
      </c>
      <c r="I300" s="53">
        <v>3.7251614000000002</v>
      </c>
      <c r="J300" s="55">
        <v>5.3363999999999998E-3</v>
      </c>
      <c r="K300" s="53">
        <v>3.1547565</v>
      </c>
      <c r="L300" s="54">
        <v>0.11419319999999999</v>
      </c>
      <c r="M300" s="55">
        <v>5.6910000000000001E-4</v>
      </c>
      <c r="N300" s="53">
        <v>0.44213920000000001</v>
      </c>
      <c r="O300" s="56">
        <v>250</v>
      </c>
      <c r="P300" s="56">
        <v>83</v>
      </c>
      <c r="Q300" s="60">
        <v>0.99081966666666665</v>
      </c>
      <c r="R300" s="60">
        <v>0.97861294766081119</v>
      </c>
      <c r="S300" s="60">
        <v>0.96637536654579259</v>
      </c>
      <c r="T300" s="51" t="s">
        <v>623</v>
      </c>
    </row>
    <row r="301" spans="1:20" s="83" customFormat="1" x14ac:dyDescent="0.25">
      <c r="A301" s="51" t="s">
        <v>637</v>
      </c>
      <c r="B301" s="51" t="s">
        <v>657</v>
      </c>
      <c r="C301" s="51" t="s">
        <v>39</v>
      </c>
      <c r="D301" s="51" t="s">
        <v>25</v>
      </c>
      <c r="E301" s="51">
        <v>238878073</v>
      </c>
      <c r="F301" s="51">
        <v>50</v>
      </c>
      <c r="G301" s="52">
        <v>5.773502691896258E-4</v>
      </c>
      <c r="H301" s="51">
        <v>50</v>
      </c>
      <c r="I301" s="53">
        <v>3.7931596999999999</v>
      </c>
      <c r="J301" s="55">
        <v>5.4093000000000014E-3</v>
      </c>
      <c r="K301" s="53">
        <v>3.1723279</v>
      </c>
      <c r="L301" s="54">
        <v>0.13072929999999999</v>
      </c>
      <c r="M301" s="55">
        <v>6.378E-4</v>
      </c>
      <c r="N301" s="53">
        <v>0.4758096</v>
      </c>
      <c r="O301" s="56">
        <v>250</v>
      </c>
      <c r="P301" s="56">
        <v>94</v>
      </c>
      <c r="Q301" s="60">
        <v>0.99179933333333337</v>
      </c>
      <c r="R301" s="60">
        <v>0.98076763729542626</v>
      </c>
      <c r="S301" s="60">
        <v>0.9691678936332232</v>
      </c>
      <c r="T301" s="51" t="s">
        <v>623</v>
      </c>
    </row>
    <row r="302" spans="1:20" s="83" customFormat="1" x14ac:dyDescent="0.25">
      <c r="A302" s="51" t="s">
        <v>637</v>
      </c>
      <c r="B302" s="51" t="s">
        <v>657</v>
      </c>
      <c r="C302" s="51" t="s">
        <v>39</v>
      </c>
      <c r="D302" s="51" t="s">
        <v>25</v>
      </c>
      <c r="E302" s="51">
        <v>238878740</v>
      </c>
      <c r="F302" s="51">
        <v>50</v>
      </c>
      <c r="G302" s="52">
        <v>5.773502691896258E-4</v>
      </c>
      <c r="H302" s="51">
        <v>50</v>
      </c>
      <c r="I302" s="53">
        <v>3.7998067999999998</v>
      </c>
      <c r="J302" s="55">
        <v>5.580100000000001E-3</v>
      </c>
      <c r="K302" s="53">
        <v>3.21983</v>
      </c>
      <c r="L302" s="54">
        <v>0.1155286</v>
      </c>
      <c r="M302" s="55">
        <v>5.4850000000000005E-4</v>
      </c>
      <c r="N302" s="53">
        <v>0.44984629999999998</v>
      </c>
      <c r="O302" s="56">
        <v>250</v>
      </c>
      <c r="P302" s="56">
        <v>81</v>
      </c>
      <c r="Q302" s="60">
        <v>0.99255033333333331</v>
      </c>
      <c r="R302" s="60">
        <v>0.98247716439109278</v>
      </c>
      <c r="S302" s="60">
        <v>0.97131326601853263</v>
      </c>
      <c r="T302" s="51" t="s">
        <v>623</v>
      </c>
    </row>
    <row r="303" spans="1:20" s="83" customFormat="1" x14ac:dyDescent="0.25">
      <c r="A303" s="51" t="s">
        <v>637</v>
      </c>
      <c r="B303" s="51" t="s">
        <v>657</v>
      </c>
      <c r="C303" s="51" t="s">
        <v>39</v>
      </c>
      <c r="D303" s="51" t="s">
        <v>25</v>
      </c>
      <c r="E303" s="51">
        <v>238879407</v>
      </c>
      <c r="F303" s="51">
        <v>50</v>
      </c>
      <c r="G303" s="52">
        <v>5.773502691896258E-4</v>
      </c>
      <c r="H303" s="51">
        <v>50</v>
      </c>
      <c r="I303" s="53">
        <v>3.7194547</v>
      </c>
      <c r="J303" s="55">
        <v>5.6384E-3</v>
      </c>
      <c r="K303" s="53">
        <v>3.2225505999999999</v>
      </c>
      <c r="L303" s="54">
        <v>9.8429699999999995E-2</v>
      </c>
      <c r="M303" s="55">
        <v>4.9339999999999996E-4</v>
      </c>
      <c r="N303" s="53">
        <v>0.3846482</v>
      </c>
      <c r="O303" s="56">
        <v>250</v>
      </c>
      <c r="P303" s="56">
        <v>67</v>
      </c>
      <c r="Q303" s="60">
        <v>0.99292333333333338</v>
      </c>
      <c r="R303" s="60">
        <v>0.98353645914233256</v>
      </c>
      <c r="S303" s="60">
        <v>0.97327520036681503</v>
      </c>
      <c r="T303" s="51" t="s">
        <v>623</v>
      </c>
    </row>
    <row r="304" spans="1:20" s="83" customFormat="1" x14ac:dyDescent="0.25">
      <c r="A304" s="51" t="s">
        <v>637</v>
      </c>
      <c r="B304" s="51" t="s">
        <v>657</v>
      </c>
      <c r="C304" s="51" t="s">
        <v>39</v>
      </c>
      <c r="D304" s="51" t="s">
        <v>25</v>
      </c>
      <c r="E304" s="51">
        <v>238880064</v>
      </c>
      <c r="F304" s="51">
        <v>50</v>
      </c>
      <c r="G304" s="52">
        <v>5.773502691896258E-4</v>
      </c>
      <c r="H304" s="51">
        <v>50</v>
      </c>
      <c r="I304" s="53">
        <v>3.7697777000000001</v>
      </c>
      <c r="J304" s="55">
        <v>5.3730000000000002E-3</v>
      </c>
      <c r="K304" s="53">
        <v>3.1191331</v>
      </c>
      <c r="L304" s="54">
        <v>0.13544619999999999</v>
      </c>
      <c r="M304" s="55">
        <v>6.9680000000000002E-4</v>
      </c>
      <c r="N304" s="53">
        <v>0.50099669999999996</v>
      </c>
      <c r="O304" s="56">
        <v>250</v>
      </c>
      <c r="P304" s="56">
        <v>96</v>
      </c>
      <c r="Q304" s="60">
        <v>0.99078100000000002</v>
      </c>
      <c r="R304" s="60">
        <v>0.97839246609015573</v>
      </c>
      <c r="S304" s="60">
        <v>0.96626906743804963</v>
      </c>
      <c r="T304" s="51" t="s">
        <v>623</v>
      </c>
    </row>
    <row r="305" spans="1:20" s="83" customFormat="1" x14ac:dyDescent="0.25">
      <c r="A305" s="51" t="s">
        <v>637</v>
      </c>
      <c r="B305" s="51" t="s">
        <v>657</v>
      </c>
      <c r="C305" s="51" t="s">
        <v>39</v>
      </c>
      <c r="D305" s="51" t="s">
        <v>25</v>
      </c>
      <c r="E305" s="51">
        <v>238880732</v>
      </c>
      <c r="F305" s="51">
        <v>50</v>
      </c>
      <c r="G305" s="52">
        <v>5.773502691896258E-4</v>
      </c>
      <c r="H305" s="51">
        <v>50</v>
      </c>
      <c r="I305" s="53">
        <v>3.5895850999999999</v>
      </c>
      <c r="J305" s="55">
        <v>5.3889999999999997E-3</v>
      </c>
      <c r="K305" s="53">
        <v>3.1370187999999999</v>
      </c>
      <c r="L305" s="54">
        <v>8.7640399999999993E-2</v>
      </c>
      <c r="M305" s="55">
        <v>4.5790000000000002E-4</v>
      </c>
      <c r="N305" s="53">
        <v>0.35127839999999999</v>
      </c>
      <c r="O305" s="56">
        <v>250</v>
      </c>
      <c r="P305" s="56">
        <v>65</v>
      </c>
      <c r="Q305" s="60">
        <v>0.99213266666666666</v>
      </c>
      <c r="R305" s="60">
        <v>0.98161232055654901</v>
      </c>
      <c r="S305" s="60">
        <v>0.97084169390629926</v>
      </c>
      <c r="T305" s="51" t="s">
        <v>623</v>
      </c>
    </row>
    <row r="306" spans="1:20" s="83" customFormat="1" x14ac:dyDescent="0.25">
      <c r="A306" s="51" t="s">
        <v>637</v>
      </c>
      <c r="B306" s="51" t="s">
        <v>657</v>
      </c>
      <c r="C306" s="51" t="s">
        <v>39</v>
      </c>
      <c r="D306" s="51" t="s">
        <v>25</v>
      </c>
      <c r="E306" s="51">
        <v>238881378</v>
      </c>
      <c r="F306" s="51">
        <v>50</v>
      </c>
      <c r="G306" s="52">
        <v>5.773502691896258E-4</v>
      </c>
      <c r="H306" s="51">
        <v>50</v>
      </c>
      <c r="I306" s="53">
        <v>3.7393584</v>
      </c>
      <c r="J306" s="55">
        <v>5.3466999999999994E-3</v>
      </c>
      <c r="K306" s="53">
        <v>3.2175891999999999</v>
      </c>
      <c r="L306" s="54">
        <v>0.1172289</v>
      </c>
      <c r="M306" s="55">
        <v>5.1270000000000005E-4</v>
      </c>
      <c r="N306" s="53">
        <v>0.39092329999999997</v>
      </c>
      <c r="O306" s="56">
        <v>250</v>
      </c>
      <c r="P306" s="56">
        <v>76</v>
      </c>
      <c r="Q306" s="60">
        <v>0.99124233333333334</v>
      </c>
      <c r="R306" s="60">
        <v>0.97956633010281713</v>
      </c>
      <c r="S306" s="60">
        <v>0.96734394874458585</v>
      </c>
      <c r="T306" s="51" t="s">
        <v>623</v>
      </c>
    </row>
    <row r="307" spans="1:20" s="83" customFormat="1" x14ac:dyDescent="0.25">
      <c r="A307" s="51" t="s">
        <v>637</v>
      </c>
      <c r="B307" s="51" t="s">
        <v>657</v>
      </c>
      <c r="C307" s="51" t="s">
        <v>39</v>
      </c>
      <c r="D307" s="51" t="s">
        <v>25</v>
      </c>
      <c r="E307" s="51">
        <v>238882040</v>
      </c>
      <c r="F307" s="51">
        <v>100</v>
      </c>
      <c r="G307" s="52">
        <v>5.773502691896258E-4</v>
      </c>
      <c r="H307" s="51">
        <v>50</v>
      </c>
      <c r="I307" s="53">
        <v>7.4285635000000001</v>
      </c>
      <c r="J307" s="55">
        <v>1.08994E-2</v>
      </c>
      <c r="K307" s="53">
        <v>6.3933253999999993</v>
      </c>
      <c r="L307" s="54">
        <v>0.22900019999999999</v>
      </c>
      <c r="M307" s="55">
        <v>1.1095E-3</v>
      </c>
      <c r="N307" s="53">
        <v>0.78086750000000005</v>
      </c>
      <c r="O307" s="56">
        <v>500</v>
      </c>
      <c r="P307" s="56">
        <v>162</v>
      </c>
      <c r="Q307" s="60">
        <v>0.99172433333333332</v>
      </c>
      <c r="R307" s="60">
        <v>0.98051605769651895</v>
      </c>
      <c r="S307" s="60">
        <v>0.96958627867456582</v>
      </c>
      <c r="T307" s="51" t="s">
        <v>623</v>
      </c>
    </row>
    <row r="308" spans="1:20" s="83" customFormat="1" x14ac:dyDescent="0.25">
      <c r="A308" s="51" t="s">
        <v>637</v>
      </c>
      <c r="B308" s="51" t="s">
        <v>657</v>
      </c>
      <c r="C308" s="51" t="s">
        <v>39</v>
      </c>
      <c r="D308" s="51" t="s">
        <v>25</v>
      </c>
      <c r="E308" s="51">
        <v>238883072</v>
      </c>
      <c r="F308" s="51">
        <v>100</v>
      </c>
      <c r="G308" s="52">
        <v>5.773502691896258E-4</v>
      </c>
      <c r="H308" s="51">
        <v>50</v>
      </c>
      <c r="I308" s="53">
        <v>7.7615778999999998</v>
      </c>
      <c r="J308" s="55">
        <v>1.08977E-2</v>
      </c>
      <c r="K308" s="53">
        <v>6.5054717999999996</v>
      </c>
      <c r="L308" s="54">
        <v>0.2647468</v>
      </c>
      <c r="M308" s="55">
        <v>1.3466000000000001E-3</v>
      </c>
      <c r="N308" s="53">
        <v>0.96470840000000002</v>
      </c>
      <c r="O308" s="56">
        <v>500</v>
      </c>
      <c r="P308" s="56">
        <v>179</v>
      </c>
      <c r="Q308" s="60">
        <v>0.99100200000000005</v>
      </c>
      <c r="R308" s="60">
        <v>0.97909790213115411</v>
      </c>
      <c r="S308" s="60">
        <v>0.96765435115981391</v>
      </c>
      <c r="T308" s="51" t="s">
        <v>623</v>
      </c>
    </row>
    <row r="309" spans="1:20" s="83" customFormat="1" x14ac:dyDescent="0.25">
      <c r="A309" s="51" t="s">
        <v>637</v>
      </c>
      <c r="B309" s="51" t="s">
        <v>657</v>
      </c>
      <c r="C309" s="51" t="s">
        <v>39</v>
      </c>
      <c r="D309" s="51" t="s">
        <v>25</v>
      </c>
      <c r="E309" s="51">
        <v>238884147</v>
      </c>
      <c r="F309" s="51">
        <v>100</v>
      </c>
      <c r="G309" s="52">
        <v>5.773502691896258E-4</v>
      </c>
      <c r="H309" s="51">
        <v>50</v>
      </c>
      <c r="I309" s="53">
        <v>8.5633274000000004</v>
      </c>
      <c r="J309" s="55">
        <v>1.24449E-2</v>
      </c>
      <c r="K309" s="53">
        <v>7.2266300000000001</v>
      </c>
      <c r="L309" s="54">
        <v>0.26604410000000001</v>
      </c>
      <c r="M309" s="55">
        <v>1.3299E-3</v>
      </c>
      <c r="N309" s="53">
        <v>1.0429515</v>
      </c>
      <c r="O309" s="56">
        <v>500</v>
      </c>
      <c r="P309" s="56">
        <v>181</v>
      </c>
      <c r="Q309" s="60">
        <v>0.99309700000000001</v>
      </c>
      <c r="R309" s="60">
        <v>0.98368140705140128</v>
      </c>
      <c r="S309" s="60">
        <v>0.97316137855898432</v>
      </c>
      <c r="T309" s="51" t="s">
        <v>623</v>
      </c>
    </row>
    <row r="310" spans="1:20" s="83" customFormat="1" x14ac:dyDescent="0.25">
      <c r="A310" s="51" t="s">
        <v>637</v>
      </c>
      <c r="B310" s="51" t="s">
        <v>657</v>
      </c>
      <c r="C310" s="51" t="s">
        <v>39</v>
      </c>
      <c r="D310" s="51" t="s">
        <v>25</v>
      </c>
      <c r="E310" s="51">
        <v>238885296</v>
      </c>
      <c r="F310" s="51">
        <v>100</v>
      </c>
      <c r="G310" s="52">
        <v>5.773502691896258E-4</v>
      </c>
      <c r="H310" s="51">
        <v>50</v>
      </c>
      <c r="I310" s="53">
        <v>8.0011708000000006</v>
      </c>
      <c r="J310" s="55">
        <v>1.1969199999999999E-2</v>
      </c>
      <c r="K310" s="53">
        <v>6.906695599999999</v>
      </c>
      <c r="L310" s="54">
        <v>0.22695850000000001</v>
      </c>
      <c r="M310" s="55">
        <v>1.1126E-3</v>
      </c>
      <c r="N310" s="53">
        <v>0.84085339999999997</v>
      </c>
      <c r="O310" s="56">
        <v>500</v>
      </c>
      <c r="P310" s="56">
        <v>161</v>
      </c>
      <c r="Q310" s="60">
        <v>0.99233033333333331</v>
      </c>
      <c r="R310" s="60">
        <v>0.9819625706237276</v>
      </c>
      <c r="S310" s="60">
        <v>0.97147826681071237</v>
      </c>
      <c r="T310" s="51" t="s">
        <v>623</v>
      </c>
    </row>
    <row r="311" spans="1:20" s="83" customFormat="1" x14ac:dyDescent="0.25">
      <c r="A311" s="51" t="s">
        <v>637</v>
      </c>
      <c r="B311" s="51" t="s">
        <v>657</v>
      </c>
      <c r="C311" s="51" t="s">
        <v>39</v>
      </c>
      <c r="D311" s="51" t="s">
        <v>25</v>
      </c>
      <c r="E311" s="51">
        <v>238886397</v>
      </c>
      <c r="F311" s="51">
        <v>100</v>
      </c>
      <c r="G311" s="52">
        <v>5.773502691896258E-4</v>
      </c>
      <c r="H311" s="51">
        <v>50</v>
      </c>
      <c r="I311" s="53">
        <v>7.70181</v>
      </c>
      <c r="J311" s="55">
        <v>1.1304700000000001E-2</v>
      </c>
      <c r="K311" s="53">
        <v>6.583174099999999</v>
      </c>
      <c r="L311" s="54">
        <v>0.23803540000000001</v>
      </c>
      <c r="M311" s="55">
        <v>1.1691E-3</v>
      </c>
      <c r="N311" s="53">
        <v>0.85460879999999995</v>
      </c>
      <c r="O311" s="56">
        <v>500</v>
      </c>
      <c r="P311" s="56">
        <v>170</v>
      </c>
      <c r="Q311" s="60">
        <v>0.99254399999999998</v>
      </c>
      <c r="R311" s="60">
        <v>0.98250601299553941</v>
      </c>
      <c r="S311" s="60">
        <v>0.97169026798755509</v>
      </c>
      <c r="T311" s="51" t="s">
        <v>623</v>
      </c>
    </row>
    <row r="312" spans="1:20" s="83" customFormat="1" x14ac:dyDescent="0.25">
      <c r="A312" s="51" t="s">
        <v>637</v>
      </c>
      <c r="B312" s="51" t="s">
        <v>657</v>
      </c>
      <c r="C312" s="51" t="s">
        <v>39</v>
      </c>
      <c r="D312" s="51" t="s">
        <v>25</v>
      </c>
      <c r="E312" s="51">
        <v>238887458</v>
      </c>
      <c r="F312" s="51">
        <v>100</v>
      </c>
      <c r="G312" s="52">
        <v>5.773502691896258E-4</v>
      </c>
      <c r="H312" s="51">
        <v>50</v>
      </c>
      <c r="I312" s="53">
        <v>7.8273134000000004</v>
      </c>
      <c r="J312" s="55">
        <v>1.1677999999999999E-2</v>
      </c>
      <c r="K312" s="53">
        <v>6.8461036999999996</v>
      </c>
      <c r="L312" s="54">
        <v>0.2084114</v>
      </c>
      <c r="M312" s="55">
        <v>1.0120999999999999E-3</v>
      </c>
      <c r="N312" s="53">
        <v>0.7467956</v>
      </c>
      <c r="O312" s="56">
        <v>500</v>
      </c>
      <c r="P312" s="56">
        <v>145</v>
      </c>
      <c r="Q312" s="60">
        <v>0.992784</v>
      </c>
      <c r="R312" s="60">
        <v>0.98336651271630804</v>
      </c>
      <c r="S312" s="60">
        <v>0.97232735451379537</v>
      </c>
      <c r="T312" s="51" t="s">
        <v>623</v>
      </c>
    </row>
    <row r="313" spans="1:20" s="83" customFormat="1" x14ac:dyDescent="0.25">
      <c r="A313" s="51" t="s">
        <v>637</v>
      </c>
      <c r="B313" s="51" t="s">
        <v>657</v>
      </c>
      <c r="C313" s="51" t="s">
        <v>39</v>
      </c>
      <c r="D313" s="51" t="s">
        <v>25</v>
      </c>
      <c r="E313" s="51">
        <v>238888532</v>
      </c>
      <c r="F313" s="51">
        <v>100</v>
      </c>
      <c r="G313" s="52">
        <v>5.773502691896258E-4</v>
      </c>
      <c r="H313" s="51">
        <v>50</v>
      </c>
      <c r="I313" s="53">
        <v>7.9330144999999996</v>
      </c>
      <c r="J313" s="55">
        <v>1.1856999999999999E-2</v>
      </c>
      <c r="K313" s="53">
        <v>6.8166503000000009</v>
      </c>
      <c r="L313" s="54">
        <v>0.23030929999999999</v>
      </c>
      <c r="M313" s="55">
        <v>1.1838E-3</v>
      </c>
      <c r="N313" s="53">
        <v>0.85902990000000001</v>
      </c>
      <c r="O313" s="56">
        <v>500</v>
      </c>
      <c r="P313" s="56">
        <v>165</v>
      </c>
      <c r="Q313" s="60">
        <v>0.99251333333333336</v>
      </c>
      <c r="R313" s="60">
        <v>0.98259003457418037</v>
      </c>
      <c r="S313" s="60">
        <v>0.97188035975755716</v>
      </c>
      <c r="T313" s="51" t="s">
        <v>623</v>
      </c>
    </row>
    <row r="314" spans="1:20" s="83" customFormat="1" x14ac:dyDescent="0.25">
      <c r="A314" s="51" t="s">
        <v>637</v>
      </c>
      <c r="B314" s="51" t="s">
        <v>657</v>
      </c>
      <c r="C314" s="51" t="s">
        <v>39</v>
      </c>
      <c r="D314" s="51" t="s">
        <v>25</v>
      </c>
      <c r="E314" s="51">
        <v>238889624</v>
      </c>
      <c r="F314" s="51">
        <v>100</v>
      </c>
      <c r="G314" s="52">
        <v>5.773502691896258E-4</v>
      </c>
      <c r="H314" s="51">
        <v>50</v>
      </c>
      <c r="I314" s="53">
        <v>8.7750760999999997</v>
      </c>
      <c r="J314" s="55">
        <v>1.30562E-2</v>
      </c>
      <c r="K314" s="53">
        <v>7.4600967000000011</v>
      </c>
      <c r="L314" s="54">
        <v>0.27916600000000003</v>
      </c>
      <c r="M314" s="55">
        <v>1.2317999999999999E-3</v>
      </c>
      <c r="N314" s="53">
        <v>1.002624</v>
      </c>
      <c r="O314" s="56">
        <v>500</v>
      </c>
      <c r="P314" s="56">
        <v>170</v>
      </c>
      <c r="Q314" s="60">
        <v>0.99123833333333333</v>
      </c>
      <c r="R314" s="60">
        <v>0.97968144650743372</v>
      </c>
      <c r="S314" s="60">
        <v>0.96798562524118348</v>
      </c>
      <c r="T314" s="51" t="s">
        <v>623</v>
      </c>
    </row>
    <row r="315" spans="1:20" s="83" customFormat="1" x14ac:dyDescent="0.25">
      <c r="A315" s="51" t="s">
        <v>637</v>
      </c>
      <c r="B315" s="51" t="s">
        <v>657</v>
      </c>
      <c r="C315" s="51" t="s">
        <v>39</v>
      </c>
      <c r="D315" s="51" t="s">
        <v>25</v>
      </c>
      <c r="E315" s="51">
        <v>238890795</v>
      </c>
      <c r="F315" s="51">
        <v>100</v>
      </c>
      <c r="G315" s="52">
        <v>5.773502691896258E-4</v>
      </c>
      <c r="H315" s="51">
        <v>50</v>
      </c>
      <c r="I315" s="53">
        <v>7.7409587999999996</v>
      </c>
      <c r="J315" s="55">
        <v>1.13928E-2</v>
      </c>
      <c r="K315" s="53">
        <v>6.6466058000000006</v>
      </c>
      <c r="L315" s="54">
        <v>0.21573510000000001</v>
      </c>
      <c r="M315" s="55">
        <v>1.2365E-3</v>
      </c>
      <c r="N315" s="53">
        <v>0.85196530000000004</v>
      </c>
      <c r="O315" s="56">
        <v>500</v>
      </c>
      <c r="P315" s="56">
        <v>148</v>
      </c>
      <c r="Q315" s="60">
        <v>0.99282300000000001</v>
      </c>
      <c r="R315" s="60">
        <v>0.98332472015834482</v>
      </c>
      <c r="S315" s="60">
        <v>0.97268750453289277</v>
      </c>
      <c r="T315" s="51" t="s">
        <v>623</v>
      </c>
    </row>
    <row r="316" spans="1:20" s="83" customFormat="1" x14ac:dyDescent="0.25">
      <c r="A316" s="51" t="s">
        <v>637</v>
      </c>
      <c r="B316" s="51" t="s">
        <v>657</v>
      </c>
      <c r="C316" s="51" t="s">
        <v>39</v>
      </c>
      <c r="D316" s="51" t="s">
        <v>25</v>
      </c>
      <c r="E316" s="51">
        <v>238891872</v>
      </c>
      <c r="F316" s="51">
        <v>100</v>
      </c>
      <c r="G316" s="52">
        <v>5.773502691896258E-4</v>
      </c>
      <c r="H316" s="51">
        <v>50</v>
      </c>
      <c r="I316" s="53">
        <v>8.9376513000000006</v>
      </c>
      <c r="J316" s="55">
        <v>1.2789500000000001E-2</v>
      </c>
      <c r="K316" s="53">
        <v>7.4844023000000002</v>
      </c>
      <c r="L316" s="54">
        <v>0.30828480000000003</v>
      </c>
      <c r="M316" s="55">
        <v>1.4304999999999999E-3</v>
      </c>
      <c r="N316" s="53">
        <v>1.113669</v>
      </c>
      <c r="O316" s="56">
        <v>500</v>
      </c>
      <c r="P316" s="56">
        <v>177</v>
      </c>
      <c r="Q316" s="60">
        <v>0.99134366666666662</v>
      </c>
      <c r="R316" s="60">
        <v>0.9796525815941125</v>
      </c>
      <c r="S316" s="60">
        <v>0.9680797315710814</v>
      </c>
      <c r="T316" s="51" t="s">
        <v>623</v>
      </c>
    </row>
    <row r="317" spans="1:20" s="83" customFormat="1" x14ac:dyDescent="0.25">
      <c r="A317" s="51" t="s">
        <v>637</v>
      </c>
      <c r="B317" s="51" t="s">
        <v>657</v>
      </c>
      <c r="C317" s="51" t="s">
        <v>39</v>
      </c>
      <c r="D317" s="51" t="s">
        <v>25</v>
      </c>
      <c r="E317" s="51">
        <v>238893080</v>
      </c>
      <c r="F317" s="51">
        <v>100</v>
      </c>
      <c r="G317" s="52">
        <v>5.773502691896258E-4</v>
      </c>
      <c r="H317" s="51">
        <v>50</v>
      </c>
      <c r="I317" s="53">
        <v>8.0988352999999993</v>
      </c>
      <c r="J317" s="55">
        <v>1.20007E-2</v>
      </c>
      <c r="K317" s="53">
        <v>7.0575042000000003</v>
      </c>
      <c r="L317" s="54">
        <v>0.20831050000000001</v>
      </c>
      <c r="M317" s="55">
        <v>9.7579999999999997E-4</v>
      </c>
      <c r="N317" s="53">
        <v>0.80572730000000004</v>
      </c>
      <c r="O317" s="56">
        <v>500</v>
      </c>
      <c r="P317" s="56">
        <v>142</v>
      </c>
      <c r="Q317" s="60">
        <v>0.99277533333333334</v>
      </c>
      <c r="R317" s="60">
        <v>0.98315435737864176</v>
      </c>
      <c r="S317" s="60">
        <v>0.97219838939077929</v>
      </c>
      <c r="T317" s="51" t="s">
        <v>623</v>
      </c>
    </row>
    <row r="318" spans="1:20" s="83" customFormat="1" x14ac:dyDescent="0.25">
      <c r="A318" s="51" t="s">
        <v>637</v>
      </c>
      <c r="B318" s="51" t="s">
        <v>657</v>
      </c>
      <c r="C318" s="51" t="s">
        <v>39</v>
      </c>
      <c r="D318" s="51" t="s">
        <v>25</v>
      </c>
      <c r="E318" s="51">
        <v>238894197</v>
      </c>
      <c r="F318" s="51">
        <v>100</v>
      </c>
      <c r="G318" s="52">
        <v>5.773502691896258E-4</v>
      </c>
      <c r="H318" s="51">
        <v>50</v>
      </c>
      <c r="I318" s="53">
        <v>7.8083131000000003</v>
      </c>
      <c r="J318" s="55">
        <v>1.2299600000000001E-2</v>
      </c>
      <c r="K318" s="53">
        <v>6.9188555000000012</v>
      </c>
      <c r="L318" s="54">
        <v>0.19436819999999999</v>
      </c>
      <c r="M318" s="55">
        <v>8.9910000000000001E-4</v>
      </c>
      <c r="N318" s="53">
        <v>0.66843799999999998</v>
      </c>
      <c r="O318" s="56">
        <v>500</v>
      </c>
      <c r="P318" s="56">
        <v>127</v>
      </c>
      <c r="Q318" s="60">
        <v>0.99168699999999999</v>
      </c>
      <c r="R318" s="60">
        <v>0.98047708012261514</v>
      </c>
      <c r="S318" s="60">
        <v>0.96958832549922758</v>
      </c>
      <c r="T318" s="51" t="s">
        <v>623</v>
      </c>
    </row>
    <row r="319" spans="1:20" s="83" customFormat="1" x14ac:dyDescent="0.25">
      <c r="A319" s="51" t="s">
        <v>637</v>
      </c>
      <c r="B319" s="51" t="s">
        <v>657</v>
      </c>
      <c r="C319" s="51" t="s">
        <v>39</v>
      </c>
      <c r="D319" s="51" t="s">
        <v>25</v>
      </c>
      <c r="E319" s="51">
        <v>238895276</v>
      </c>
      <c r="F319" s="51">
        <v>100</v>
      </c>
      <c r="G319" s="52">
        <v>5.773502691896258E-4</v>
      </c>
      <c r="H319" s="51">
        <v>50</v>
      </c>
      <c r="I319" s="53">
        <v>7.6514338000000004</v>
      </c>
      <c r="J319" s="55">
        <v>1.1531100000000001E-2</v>
      </c>
      <c r="K319" s="53">
        <v>6.6845942999999997</v>
      </c>
      <c r="L319" s="54">
        <v>0.1988753</v>
      </c>
      <c r="M319" s="55">
        <v>1.0418000000000001E-3</v>
      </c>
      <c r="N319" s="53">
        <v>0.74211640000000001</v>
      </c>
      <c r="O319" s="56">
        <v>500</v>
      </c>
      <c r="P319" s="56">
        <v>142</v>
      </c>
      <c r="Q319" s="60">
        <v>0.99342066666666662</v>
      </c>
      <c r="R319" s="60">
        <v>0.98451887793636217</v>
      </c>
      <c r="S319" s="60">
        <v>0.97406170204672049</v>
      </c>
      <c r="T319" s="51" t="s">
        <v>623</v>
      </c>
    </row>
    <row r="320" spans="1:20" s="83" customFormat="1" x14ac:dyDescent="0.25">
      <c r="A320" s="51" t="s">
        <v>637</v>
      </c>
      <c r="B320" s="51" t="s">
        <v>657</v>
      </c>
      <c r="C320" s="51" t="s">
        <v>39</v>
      </c>
      <c r="D320" s="51" t="s">
        <v>25</v>
      </c>
      <c r="E320" s="51">
        <v>238896338</v>
      </c>
      <c r="F320" s="51">
        <v>100</v>
      </c>
      <c r="G320" s="52">
        <v>5.773502691896258E-4</v>
      </c>
      <c r="H320" s="51">
        <v>50</v>
      </c>
      <c r="I320" s="53">
        <v>8.0149019999999993</v>
      </c>
      <c r="J320" s="55">
        <v>1.1726200000000001E-2</v>
      </c>
      <c r="K320" s="53">
        <v>6.7930429999999999</v>
      </c>
      <c r="L320" s="54">
        <v>0.2714029</v>
      </c>
      <c r="M320" s="55">
        <v>1.3166E-3</v>
      </c>
      <c r="N320" s="53">
        <v>0.92331359999999996</v>
      </c>
      <c r="O320" s="56">
        <v>500</v>
      </c>
      <c r="P320" s="56">
        <v>185</v>
      </c>
      <c r="Q320" s="60">
        <v>0.99195900000000004</v>
      </c>
      <c r="R320" s="60">
        <v>0.98099387945046002</v>
      </c>
      <c r="S320" s="60">
        <v>0.96966348717433326</v>
      </c>
      <c r="T320" s="51" t="s">
        <v>623</v>
      </c>
    </row>
    <row r="321" spans="1:20" s="83" customFormat="1" x14ac:dyDescent="0.25">
      <c r="A321" s="51" t="s">
        <v>637</v>
      </c>
      <c r="B321" s="51" t="s">
        <v>657</v>
      </c>
      <c r="C321" s="51" t="s">
        <v>39</v>
      </c>
      <c r="D321" s="51" t="s">
        <v>25</v>
      </c>
      <c r="E321" s="51">
        <v>238897435</v>
      </c>
      <c r="F321" s="51">
        <v>100</v>
      </c>
      <c r="G321" s="52">
        <v>5.773502691896258E-4</v>
      </c>
      <c r="H321" s="51">
        <v>50</v>
      </c>
      <c r="I321" s="53">
        <v>7.9329877</v>
      </c>
      <c r="J321" s="55">
        <v>1.17143E-2</v>
      </c>
      <c r="K321" s="53">
        <v>6.6668192000000008</v>
      </c>
      <c r="L321" s="54">
        <v>0.26771830000000002</v>
      </c>
      <c r="M321" s="55">
        <v>1.4898999999999999E-3</v>
      </c>
      <c r="N321" s="53">
        <v>0.9691168</v>
      </c>
      <c r="O321" s="56">
        <v>500</v>
      </c>
      <c r="P321" s="56">
        <v>176</v>
      </c>
      <c r="Q321" s="60">
        <v>0.99289233333333338</v>
      </c>
      <c r="R321" s="60">
        <v>0.98377346211327354</v>
      </c>
      <c r="S321" s="60">
        <v>0.97321007160219608</v>
      </c>
      <c r="T321" s="51" t="s">
        <v>623</v>
      </c>
    </row>
    <row r="322" spans="1:20" s="83" customFormat="1" x14ac:dyDescent="0.25">
      <c r="A322" s="51" t="s">
        <v>637</v>
      </c>
      <c r="B322" s="51" t="s">
        <v>657</v>
      </c>
      <c r="C322" s="51" t="s">
        <v>39</v>
      </c>
      <c r="D322" s="51" t="s">
        <v>25</v>
      </c>
      <c r="E322" s="51">
        <v>238898522</v>
      </c>
      <c r="F322" s="51">
        <v>100</v>
      </c>
      <c r="G322" s="52">
        <v>5.773502691896258E-4</v>
      </c>
      <c r="H322" s="51">
        <v>50</v>
      </c>
      <c r="I322" s="53">
        <v>7.7652155</v>
      </c>
      <c r="J322" s="55">
        <v>1.1520900000000001E-2</v>
      </c>
      <c r="K322" s="53">
        <v>6.7608569000000003</v>
      </c>
      <c r="L322" s="54">
        <v>0.2126769</v>
      </c>
      <c r="M322" s="55">
        <v>1.0203E-3</v>
      </c>
      <c r="N322" s="53">
        <v>0.76600800000000002</v>
      </c>
      <c r="O322" s="56">
        <v>500</v>
      </c>
      <c r="P322" s="56">
        <v>146</v>
      </c>
      <c r="Q322" s="60">
        <v>0.99247266666666667</v>
      </c>
      <c r="R322" s="60">
        <v>0.98249517707305545</v>
      </c>
      <c r="S322" s="60">
        <v>0.97154956661869585</v>
      </c>
      <c r="T322" s="51" t="s">
        <v>623</v>
      </c>
    </row>
    <row r="323" spans="1:20" s="83" customFormat="1" x14ac:dyDescent="0.25">
      <c r="A323" s="51" t="s">
        <v>637</v>
      </c>
      <c r="B323" s="51" t="s">
        <v>657</v>
      </c>
      <c r="C323" s="51" t="s">
        <v>39</v>
      </c>
      <c r="D323" s="51" t="s">
        <v>25</v>
      </c>
      <c r="E323" s="51">
        <v>238899598</v>
      </c>
      <c r="F323" s="51">
        <v>100</v>
      </c>
      <c r="G323" s="52">
        <v>5.773502691896258E-4</v>
      </c>
      <c r="H323" s="51">
        <v>50</v>
      </c>
      <c r="I323" s="53">
        <v>8.3804282000000008</v>
      </c>
      <c r="J323" s="55">
        <v>1.45965E-2</v>
      </c>
      <c r="K323" s="53">
        <v>7.2320798999999996</v>
      </c>
      <c r="L323" s="54">
        <v>0.22348489999999999</v>
      </c>
      <c r="M323" s="55">
        <v>1.4713E-3</v>
      </c>
      <c r="N323" s="53">
        <v>0.89251239999999998</v>
      </c>
      <c r="O323" s="56">
        <v>500</v>
      </c>
      <c r="P323" s="56">
        <v>136</v>
      </c>
      <c r="Q323" s="60">
        <v>0.99242033333333335</v>
      </c>
      <c r="R323" s="60">
        <v>0.98242826431328589</v>
      </c>
      <c r="S323" s="60">
        <v>0.97163423000493665</v>
      </c>
      <c r="T323" s="51" t="s">
        <v>623</v>
      </c>
    </row>
    <row r="324" spans="1:20" s="83" customFormat="1" x14ac:dyDescent="0.25">
      <c r="A324" s="51" t="s">
        <v>637</v>
      </c>
      <c r="B324" s="51" t="s">
        <v>657</v>
      </c>
      <c r="C324" s="51" t="s">
        <v>39</v>
      </c>
      <c r="D324" s="51" t="s">
        <v>25</v>
      </c>
      <c r="E324" s="51">
        <v>238900743</v>
      </c>
      <c r="F324" s="51">
        <v>100</v>
      </c>
      <c r="G324" s="52">
        <v>5.773502691896258E-4</v>
      </c>
      <c r="H324" s="51">
        <v>50</v>
      </c>
      <c r="I324" s="53">
        <v>8.2375369000000003</v>
      </c>
      <c r="J324" s="55">
        <v>1.22252E-2</v>
      </c>
      <c r="K324" s="53">
        <v>7.0862965999999989</v>
      </c>
      <c r="L324" s="54">
        <v>0.2406092</v>
      </c>
      <c r="M324" s="55">
        <v>1.1881999999999999E-3</v>
      </c>
      <c r="N324" s="53">
        <v>0.88334020000000002</v>
      </c>
      <c r="O324" s="56">
        <v>500</v>
      </c>
      <c r="P324" s="56">
        <v>165</v>
      </c>
      <c r="Q324" s="60">
        <v>0.99258733333333338</v>
      </c>
      <c r="R324" s="60">
        <v>0.98296504944268637</v>
      </c>
      <c r="S324" s="60">
        <v>0.97140357927795751</v>
      </c>
      <c r="T324" s="51" t="s">
        <v>623</v>
      </c>
    </row>
    <row r="325" spans="1:20" s="83" customFormat="1" x14ac:dyDescent="0.25">
      <c r="A325" s="51" t="s">
        <v>637</v>
      </c>
      <c r="B325" s="51" t="s">
        <v>657</v>
      </c>
      <c r="C325" s="51" t="s">
        <v>39</v>
      </c>
      <c r="D325" s="51" t="s">
        <v>25</v>
      </c>
      <c r="E325" s="51">
        <v>238901878</v>
      </c>
      <c r="F325" s="51">
        <v>100</v>
      </c>
      <c r="G325" s="52">
        <v>5.773502691896258E-4</v>
      </c>
      <c r="H325" s="51">
        <v>50</v>
      </c>
      <c r="I325" s="53">
        <v>7.6788913000000001</v>
      </c>
      <c r="J325" s="55">
        <v>1.1557599999999999E-2</v>
      </c>
      <c r="K325" s="53">
        <v>6.6100941000000004</v>
      </c>
      <c r="L325" s="54">
        <v>0.2331907</v>
      </c>
      <c r="M325" s="55">
        <v>1.1708999999999999E-3</v>
      </c>
      <c r="N325" s="53">
        <v>0.80907439999999997</v>
      </c>
      <c r="O325" s="56">
        <v>500</v>
      </c>
      <c r="P325" s="56">
        <v>161</v>
      </c>
      <c r="Q325" s="60">
        <v>0.99144033333333337</v>
      </c>
      <c r="R325" s="60">
        <v>0.9801049883436681</v>
      </c>
      <c r="S325" s="60">
        <v>0.96854413775241943</v>
      </c>
      <c r="T325" s="51" t="s">
        <v>623</v>
      </c>
    </row>
    <row r="326" spans="1:20" s="83" customFormat="1" x14ac:dyDescent="0.25">
      <c r="A326" s="51" t="s">
        <v>637</v>
      </c>
      <c r="B326" s="51" t="s">
        <v>657</v>
      </c>
      <c r="C326" s="51" t="s">
        <v>39</v>
      </c>
      <c r="D326" s="51" t="s">
        <v>25</v>
      </c>
      <c r="E326" s="51">
        <v>238902941</v>
      </c>
      <c r="F326" s="51">
        <v>100</v>
      </c>
      <c r="G326" s="52">
        <v>5.773502691896258E-4</v>
      </c>
      <c r="H326" s="51">
        <v>50</v>
      </c>
      <c r="I326" s="53">
        <v>7.5266365000000004</v>
      </c>
      <c r="J326" s="55">
        <v>1.09135E-2</v>
      </c>
      <c r="K326" s="53">
        <v>6.4765404999999996</v>
      </c>
      <c r="L326" s="54">
        <v>0.22017800000000001</v>
      </c>
      <c r="M326" s="55">
        <v>1.1106E-3</v>
      </c>
      <c r="N326" s="53">
        <v>0.80473110000000003</v>
      </c>
      <c r="O326" s="56">
        <v>500</v>
      </c>
      <c r="P326" s="56">
        <v>156</v>
      </c>
      <c r="Q326" s="60">
        <v>0.99260899999999996</v>
      </c>
      <c r="R326" s="60">
        <v>0.98289240896430574</v>
      </c>
      <c r="S326" s="60">
        <v>0.97209476496047909</v>
      </c>
      <c r="T326" s="51" t="s">
        <v>623</v>
      </c>
    </row>
    <row r="327" spans="1:20" s="83" customFormat="1" x14ac:dyDescent="0.25">
      <c r="A327" s="51" t="s">
        <v>637</v>
      </c>
      <c r="B327" s="51" t="s">
        <v>657</v>
      </c>
      <c r="C327" s="51" t="s">
        <v>39</v>
      </c>
      <c r="D327" s="51" t="s">
        <v>25</v>
      </c>
      <c r="E327" s="51">
        <v>238903983</v>
      </c>
      <c r="F327" s="51">
        <v>100</v>
      </c>
      <c r="G327" s="52">
        <v>5.773502691896258E-4</v>
      </c>
      <c r="H327" s="51">
        <v>50</v>
      </c>
      <c r="I327" s="53">
        <v>7.8439135999999996</v>
      </c>
      <c r="J327" s="55">
        <v>1.14486E-2</v>
      </c>
      <c r="K327" s="53">
        <v>6.5932276999999999</v>
      </c>
      <c r="L327" s="54">
        <v>0.23991109999999999</v>
      </c>
      <c r="M327" s="55">
        <v>1.3182999999999999E-3</v>
      </c>
      <c r="N327" s="53">
        <v>0.98395350000000004</v>
      </c>
      <c r="O327" s="56">
        <v>500</v>
      </c>
      <c r="P327" s="56">
        <v>166</v>
      </c>
      <c r="Q327" s="60">
        <v>0.99265400000000004</v>
      </c>
      <c r="R327" s="60">
        <v>0.9825535330052132</v>
      </c>
      <c r="S327" s="60">
        <v>0.97154742244913006</v>
      </c>
      <c r="T327" s="51" t="s">
        <v>623</v>
      </c>
    </row>
    <row r="328" spans="1:20" s="83" customFormat="1" x14ac:dyDescent="0.25">
      <c r="A328" s="51" t="s">
        <v>637</v>
      </c>
      <c r="B328" s="51" t="s">
        <v>657</v>
      </c>
      <c r="C328" s="51" t="s">
        <v>39</v>
      </c>
      <c r="D328" s="51" t="s">
        <v>25</v>
      </c>
      <c r="E328" s="51">
        <v>238905058</v>
      </c>
      <c r="F328" s="51">
        <v>100</v>
      </c>
      <c r="G328" s="52">
        <v>5.773502691896258E-4</v>
      </c>
      <c r="H328" s="51">
        <v>50</v>
      </c>
      <c r="I328" s="53">
        <v>7.9768809000000003</v>
      </c>
      <c r="J328" s="55">
        <v>1.3660500000000001E-2</v>
      </c>
      <c r="K328" s="53">
        <v>6.8812701999999986</v>
      </c>
      <c r="L328" s="54">
        <v>0.22067790000000001</v>
      </c>
      <c r="M328" s="55">
        <v>1.2635000000000001E-3</v>
      </c>
      <c r="N328" s="53">
        <v>0.84599279999999999</v>
      </c>
      <c r="O328" s="56">
        <v>500</v>
      </c>
      <c r="P328" s="56">
        <v>148</v>
      </c>
      <c r="Q328" s="60">
        <v>0.99184766666666668</v>
      </c>
      <c r="R328" s="60">
        <v>0.98143917040731765</v>
      </c>
      <c r="S328" s="60">
        <v>0.96999576694960798</v>
      </c>
      <c r="T328" s="51" t="s">
        <v>623</v>
      </c>
    </row>
    <row r="329" spans="1:20" s="83" customFormat="1" x14ac:dyDescent="0.25">
      <c r="A329" s="51" t="s">
        <v>637</v>
      </c>
      <c r="B329" s="51" t="s">
        <v>657</v>
      </c>
      <c r="C329" s="51" t="s">
        <v>39</v>
      </c>
      <c r="D329" s="51" t="s">
        <v>25</v>
      </c>
      <c r="E329" s="51">
        <v>238906155</v>
      </c>
      <c r="F329" s="51">
        <v>100</v>
      </c>
      <c r="G329" s="52">
        <v>5.773502691896258E-4</v>
      </c>
      <c r="H329" s="51">
        <v>50</v>
      </c>
      <c r="I329" s="53">
        <v>7.8353438000000004</v>
      </c>
      <c r="J329" s="55">
        <v>1.1486400000000001E-2</v>
      </c>
      <c r="K329" s="53">
        <v>6.7426984000000001</v>
      </c>
      <c r="L329" s="54">
        <v>0.24430099999999999</v>
      </c>
      <c r="M329" s="55">
        <v>1.1436E-3</v>
      </c>
      <c r="N329" s="53">
        <v>0.82182230000000001</v>
      </c>
      <c r="O329" s="56">
        <v>500</v>
      </c>
      <c r="P329" s="56">
        <v>165</v>
      </c>
      <c r="Q329" s="60">
        <v>0.99260866666666669</v>
      </c>
      <c r="R329" s="60">
        <v>0.98261886730783232</v>
      </c>
      <c r="S329" s="60">
        <v>0.97167366523230358</v>
      </c>
      <c r="T329" s="51" t="s">
        <v>623</v>
      </c>
    </row>
    <row r="330" spans="1:20" s="83" customFormat="1" x14ac:dyDescent="0.25">
      <c r="A330" s="51" t="s">
        <v>637</v>
      </c>
      <c r="B330" s="51" t="s">
        <v>657</v>
      </c>
      <c r="C330" s="51" t="s">
        <v>39</v>
      </c>
      <c r="D330" s="51" t="s">
        <v>25</v>
      </c>
      <c r="E330" s="51">
        <v>238907231</v>
      </c>
      <c r="F330" s="51">
        <v>100</v>
      </c>
      <c r="G330" s="52">
        <v>5.773502691896258E-4</v>
      </c>
      <c r="H330" s="51">
        <v>50</v>
      </c>
      <c r="I330" s="53">
        <v>7.9039995999999997</v>
      </c>
      <c r="J330" s="55">
        <v>1.1156900000000001E-2</v>
      </c>
      <c r="K330" s="53">
        <v>6.5498132</v>
      </c>
      <c r="L330" s="54">
        <v>0.25531740000000003</v>
      </c>
      <c r="M330" s="55">
        <v>1.2861000000000001E-3</v>
      </c>
      <c r="N330" s="53">
        <v>1.0718032</v>
      </c>
      <c r="O330" s="56">
        <v>500</v>
      </c>
      <c r="P330" s="56">
        <v>179</v>
      </c>
      <c r="Q330" s="60">
        <v>0.99254366666666671</v>
      </c>
      <c r="R330" s="60">
        <v>0.98239713325176092</v>
      </c>
      <c r="S330" s="60">
        <v>0.97146994049270718</v>
      </c>
      <c r="T330" s="51" t="s">
        <v>623</v>
      </c>
    </row>
    <row r="331" spans="1:20" s="83" customFormat="1" x14ac:dyDescent="0.25">
      <c r="A331" s="51" t="s">
        <v>637</v>
      </c>
      <c r="B331" s="51" t="s">
        <v>657</v>
      </c>
      <c r="C331" s="51" t="s">
        <v>39</v>
      </c>
      <c r="D331" s="51" t="s">
        <v>25</v>
      </c>
      <c r="E331" s="51">
        <v>238908319</v>
      </c>
      <c r="F331" s="51">
        <v>100</v>
      </c>
      <c r="G331" s="52">
        <v>5.773502691896258E-4</v>
      </c>
      <c r="H331" s="51">
        <v>50</v>
      </c>
      <c r="I331" s="53">
        <v>8.1125144000000002</v>
      </c>
      <c r="J331" s="55">
        <v>1.20594E-2</v>
      </c>
      <c r="K331" s="53">
        <v>6.8172873999999997</v>
      </c>
      <c r="L331" s="54">
        <v>0.24808939999999999</v>
      </c>
      <c r="M331" s="55">
        <v>1.2145999999999999E-3</v>
      </c>
      <c r="N331" s="53">
        <v>1.0194211</v>
      </c>
      <c r="O331" s="56">
        <v>500</v>
      </c>
      <c r="P331" s="56">
        <v>168</v>
      </c>
      <c r="Q331" s="60">
        <v>0.99209099999999995</v>
      </c>
      <c r="R331" s="60">
        <v>0.98165064688734727</v>
      </c>
      <c r="S331" s="60">
        <v>0.9700136830392857</v>
      </c>
      <c r="T331" s="51" t="s">
        <v>623</v>
      </c>
    </row>
    <row r="332" spans="1:20" s="83" customFormat="1" x14ac:dyDescent="0.25">
      <c r="A332" s="51" t="s">
        <v>637</v>
      </c>
      <c r="B332" s="51" t="s">
        <v>657</v>
      </c>
      <c r="C332" s="51" t="s">
        <v>39</v>
      </c>
      <c r="D332" s="51" t="s">
        <v>25</v>
      </c>
      <c r="E332" s="51">
        <v>238909427</v>
      </c>
      <c r="F332" s="51">
        <v>100</v>
      </c>
      <c r="G332" s="52">
        <v>5.773502691896258E-4</v>
      </c>
      <c r="H332" s="51">
        <v>50</v>
      </c>
      <c r="I332" s="53">
        <v>7.4052911999999997</v>
      </c>
      <c r="J332" s="55">
        <v>1.10268E-2</v>
      </c>
      <c r="K332" s="53">
        <v>6.4680763999999993</v>
      </c>
      <c r="L332" s="54">
        <v>0.20712620000000001</v>
      </c>
      <c r="M332" s="55">
        <v>1.0107E-3</v>
      </c>
      <c r="N332" s="53">
        <v>0.70496789999999998</v>
      </c>
      <c r="O332" s="56">
        <v>500</v>
      </c>
      <c r="P332" s="56">
        <v>139</v>
      </c>
      <c r="Q332" s="60">
        <v>0.99218666666666666</v>
      </c>
      <c r="R332" s="60">
        <v>0.98177560189146162</v>
      </c>
      <c r="S332" s="60">
        <v>0.97058036749827625</v>
      </c>
      <c r="T332" s="51" t="s">
        <v>623</v>
      </c>
    </row>
    <row r="333" spans="1:20" s="83" customFormat="1" x14ac:dyDescent="0.25">
      <c r="A333" s="51" t="s">
        <v>637</v>
      </c>
      <c r="B333" s="51" t="s">
        <v>657</v>
      </c>
      <c r="C333" s="51" t="s">
        <v>39</v>
      </c>
      <c r="D333" s="51" t="s">
        <v>25</v>
      </c>
      <c r="E333" s="51">
        <v>238910451</v>
      </c>
      <c r="F333" s="51">
        <v>100</v>
      </c>
      <c r="G333" s="52">
        <v>5.773502691896258E-4</v>
      </c>
      <c r="H333" s="51">
        <v>50</v>
      </c>
      <c r="I333" s="53">
        <v>7.8028966999999998</v>
      </c>
      <c r="J333" s="55">
        <v>1.12601E-2</v>
      </c>
      <c r="K333" s="53">
        <v>6.6532965000000024</v>
      </c>
      <c r="L333" s="54">
        <v>0.23710709999999999</v>
      </c>
      <c r="M333" s="55">
        <v>1.0970000000000001E-3</v>
      </c>
      <c r="N333" s="53">
        <v>0.88656579999999996</v>
      </c>
      <c r="O333" s="56">
        <v>500</v>
      </c>
      <c r="P333" s="56">
        <v>161</v>
      </c>
      <c r="Q333" s="60">
        <v>0.99153500000000006</v>
      </c>
      <c r="R333" s="60">
        <v>0.98002438375403433</v>
      </c>
      <c r="S333" s="60">
        <v>0.96880638631460336</v>
      </c>
      <c r="T333" s="51" t="s">
        <v>623</v>
      </c>
    </row>
    <row r="334" spans="1:20" s="83" customFormat="1" x14ac:dyDescent="0.25">
      <c r="A334" s="51" t="s">
        <v>637</v>
      </c>
      <c r="B334" s="51" t="s">
        <v>657</v>
      </c>
      <c r="C334" s="51" t="s">
        <v>39</v>
      </c>
      <c r="D334" s="51" t="s">
        <v>25</v>
      </c>
      <c r="E334" s="51">
        <v>238911518</v>
      </c>
      <c r="F334" s="51">
        <v>100</v>
      </c>
      <c r="G334" s="52">
        <v>5.773502691896258E-4</v>
      </c>
      <c r="H334" s="51">
        <v>50</v>
      </c>
      <c r="I334" s="53">
        <v>8.2474334000000002</v>
      </c>
      <c r="J334" s="55">
        <v>1.22329E-2</v>
      </c>
      <c r="K334" s="53">
        <v>7.0103692000000004</v>
      </c>
      <c r="L334" s="54">
        <v>0.262706</v>
      </c>
      <c r="M334" s="55">
        <v>1.2658999999999999E-3</v>
      </c>
      <c r="N334" s="53">
        <v>0.94684290000000004</v>
      </c>
      <c r="O334" s="56">
        <v>500</v>
      </c>
      <c r="P334" s="56">
        <v>182</v>
      </c>
      <c r="Q334" s="60">
        <v>0.99227500000000002</v>
      </c>
      <c r="R334" s="60">
        <v>0.98186271603537734</v>
      </c>
      <c r="S334" s="60">
        <v>0.97043610947211567</v>
      </c>
      <c r="T334" s="51" t="s">
        <v>623</v>
      </c>
    </row>
    <row r="335" spans="1:20" s="83" customFormat="1" x14ac:dyDescent="0.25">
      <c r="A335" s="51" t="s">
        <v>637</v>
      </c>
      <c r="B335" s="51" t="s">
        <v>657</v>
      </c>
      <c r="C335" s="51" t="s">
        <v>39</v>
      </c>
      <c r="D335" s="51" t="s">
        <v>25</v>
      </c>
      <c r="E335" s="51">
        <v>238912638</v>
      </c>
      <c r="F335" s="51">
        <v>100</v>
      </c>
      <c r="G335" s="52">
        <v>5.773502691896258E-4</v>
      </c>
      <c r="H335" s="51">
        <v>50</v>
      </c>
      <c r="I335" s="53">
        <v>8.0205848</v>
      </c>
      <c r="J335" s="55">
        <v>1.18735E-2</v>
      </c>
      <c r="K335" s="53">
        <v>6.7710639000000006</v>
      </c>
      <c r="L335" s="54">
        <v>0.25557150000000001</v>
      </c>
      <c r="M335" s="55">
        <v>1.4893E-3</v>
      </c>
      <c r="N335" s="53">
        <v>0.96653739999999999</v>
      </c>
      <c r="O335" s="56">
        <v>500</v>
      </c>
      <c r="P335" s="56">
        <v>175</v>
      </c>
      <c r="Q335" s="60">
        <v>0.99255899999999997</v>
      </c>
      <c r="R335" s="60">
        <v>0.98246526376384136</v>
      </c>
      <c r="S335" s="60">
        <v>0.97217059597709166</v>
      </c>
      <c r="T335" s="51" t="s">
        <v>623</v>
      </c>
    </row>
    <row r="336" spans="1:20" s="83" customFormat="1" x14ac:dyDescent="0.25">
      <c r="A336" s="51" t="s">
        <v>637</v>
      </c>
      <c r="B336" s="51" t="s">
        <v>657</v>
      </c>
      <c r="C336" s="51" t="s">
        <v>39</v>
      </c>
      <c r="D336" s="51" t="s">
        <v>25</v>
      </c>
      <c r="E336" s="51">
        <v>238913731</v>
      </c>
      <c r="F336" s="51">
        <v>100</v>
      </c>
      <c r="G336" s="52">
        <v>5.773502691896258E-4</v>
      </c>
      <c r="H336" s="51">
        <v>50</v>
      </c>
      <c r="I336" s="53">
        <v>7.6161054000000004</v>
      </c>
      <c r="J336" s="55">
        <v>1.1442300000000001E-2</v>
      </c>
      <c r="K336" s="53">
        <v>6.6644833000000014</v>
      </c>
      <c r="L336" s="54">
        <v>0.21097469999999999</v>
      </c>
      <c r="M336" s="55">
        <v>1.0212000000000001E-3</v>
      </c>
      <c r="N336" s="53">
        <v>0.71491700000000002</v>
      </c>
      <c r="O336" s="56">
        <v>500</v>
      </c>
      <c r="P336" s="56">
        <v>148</v>
      </c>
      <c r="Q336" s="60">
        <v>0.99275266666666662</v>
      </c>
      <c r="R336" s="60">
        <v>0.98297245333989702</v>
      </c>
      <c r="S336" s="60">
        <v>0.97244985442642995</v>
      </c>
      <c r="T336" s="51" t="s">
        <v>623</v>
      </c>
    </row>
    <row r="337" spans="1:20" s="83" customFormat="1" x14ac:dyDescent="0.25">
      <c r="A337" s="51" t="s">
        <v>637</v>
      </c>
      <c r="B337" s="51" t="s">
        <v>657</v>
      </c>
      <c r="C337" s="51" t="s">
        <v>39</v>
      </c>
      <c r="D337" s="51" t="s">
        <v>25</v>
      </c>
      <c r="E337" s="51">
        <v>238914782</v>
      </c>
      <c r="F337" s="51">
        <v>100</v>
      </c>
      <c r="G337" s="52">
        <v>5.773502691896258E-4</v>
      </c>
      <c r="H337" s="51">
        <v>50</v>
      </c>
      <c r="I337" s="53">
        <v>8.1378008000000008</v>
      </c>
      <c r="J337" s="55">
        <v>1.1952600000000001E-2</v>
      </c>
      <c r="K337" s="53">
        <v>6.8412190000000006</v>
      </c>
      <c r="L337" s="54">
        <v>0.2615864</v>
      </c>
      <c r="M337" s="55">
        <v>1.3236000000000001E-3</v>
      </c>
      <c r="N337" s="53">
        <v>1.0069797</v>
      </c>
      <c r="O337" s="56">
        <v>500</v>
      </c>
      <c r="P337" s="56">
        <v>174</v>
      </c>
      <c r="Q337" s="60">
        <v>0.9918946666666667</v>
      </c>
      <c r="R337" s="60">
        <v>0.98086904598005997</v>
      </c>
      <c r="S337" s="60">
        <v>0.96994372600879342</v>
      </c>
      <c r="T337" s="51" t="s">
        <v>623</v>
      </c>
    </row>
    <row r="338" spans="1:20" s="83" customFormat="1" x14ac:dyDescent="0.25">
      <c r="A338" s="51" t="s">
        <v>637</v>
      </c>
      <c r="B338" s="51" t="s">
        <v>657</v>
      </c>
      <c r="C338" s="51" t="s">
        <v>39</v>
      </c>
      <c r="D338" s="51" t="s">
        <v>25</v>
      </c>
      <c r="E338" s="51">
        <v>238915895</v>
      </c>
      <c r="F338" s="51">
        <v>100</v>
      </c>
      <c r="G338" s="52">
        <v>5.773502691896258E-4</v>
      </c>
      <c r="H338" s="51">
        <v>50</v>
      </c>
      <c r="I338" s="53">
        <v>7.9431596000000004</v>
      </c>
      <c r="J338" s="55">
        <v>1.1668899999999999E-2</v>
      </c>
      <c r="K338" s="53">
        <v>6.6641946000000001</v>
      </c>
      <c r="L338" s="54">
        <v>0.25293179999999998</v>
      </c>
      <c r="M338" s="55">
        <v>1.5774000000000001E-3</v>
      </c>
      <c r="N338" s="53">
        <v>0.99813669999999999</v>
      </c>
      <c r="O338" s="56">
        <v>500</v>
      </c>
      <c r="P338" s="56">
        <v>170</v>
      </c>
      <c r="Q338" s="60">
        <v>0.99223399999999995</v>
      </c>
      <c r="R338" s="60">
        <v>0.98215975121102272</v>
      </c>
      <c r="S338" s="60">
        <v>0.97128038782175208</v>
      </c>
      <c r="T338" s="51" t="s">
        <v>623</v>
      </c>
    </row>
    <row r="339" spans="1:20" s="83" customFormat="1" x14ac:dyDescent="0.25">
      <c r="A339" s="51" t="s">
        <v>637</v>
      </c>
      <c r="B339" s="51" t="s">
        <v>657</v>
      </c>
      <c r="C339" s="51" t="s">
        <v>39</v>
      </c>
      <c r="D339" s="51" t="s">
        <v>25</v>
      </c>
      <c r="E339" s="51">
        <v>238916983</v>
      </c>
      <c r="F339" s="51">
        <v>100</v>
      </c>
      <c r="G339" s="52">
        <v>5.773502691896258E-4</v>
      </c>
      <c r="H339" s="51">
        <v>50</v>
      </c>
      <c r="I339" s="53">
        <v>8.0282947</v>
      </c>
      <c r="J339" s="55">
        <v>1.21554E-2</v>
      </c>
      <c r="K339" s="53">
        <v>6.7895391999999992</v>
      </c>
      <c r="L339" s="54">
        <v>0.25685059999999998</v>
      </c>
      <c r="M339" s="55">
        <v>1.7914999999999999E-3</v>
      </c>
      <c r="N339" s="53">
        <v>0.95247919999999997</v>
      </c>
      <c r="O339" s="56">
        <v>500</v>
      </c>
      <c r="P339" s="56">
        <v>171</v>
      </c>
      <c r="Q339" s="60">
        <v>0.99215600000000004</v>
      </c>
      <c r="R339" s="60">
        <v>0.98161056839724725</v>
      </c>
      <c r="S339" s="60">
        <v>0.97043464677649272</v>
      </c>
      <c r="T339" s="51" t="s">
        <v>623</v>
      </c>
    </row>
    <row r="340" spans="1:20" s="83" customFormat="1" x14ac:dyDescent="0.25">
      <c r="A340" s="51" t="s">
        <v>637</v>
      </c>
      <c r="B340" s="51" t="s">
        <v>657</v>
      </c>
      <c r="C340" s="51" t="s">
        <v>39</v>
      </c>
      <c r="D340" s="51" t="s">
        <v>25</v>
      </c>
      <c r="E340" s="51">
        <v>238918083</v>
      </c>
      <c r="F340" s="51">
        <v>100</v>
      </c>
      <c r="G340" s="52">
        <v>5.773502691896258E-4</v>
      </c>
      <c r="H340" s="51">
        <v>50</v>
      </c>
      <c r="I340" s="53">
        <v>8.0258762000000008</v>
      </c>
      <c r="J340" s="55">
        <v>1.1940900000000001E-2</v>
      </c>
      <c r="K340" s="53">
        <v>6.7795444000000007</v>
      </c>
      <c r="L340" s="54">
        <v>0.22977929999999999</v>
      </c>
      <c r="M340" s="55">
        <v>1.4483E-3</v>
      </c>
      <c r="N340" s="53">
        <v>0.98934820000000001</v>
      </c>
      <c r="O340" s="56">
        <v>500</v>
      </c>
      <c r="P340" s="56">
        <v>162</v>
      </c>
      <c r="Q340" s="60">
        <v>0.99177633333333337</v>
      </c>
      <c r="R340" s="60">
        <v>0.98090755744770886</v>
      </c>
      <c r="S340" s="60">
        <v>0.96944917362029359</v>
      </c>
      <c r="T340" s="51" t="s">
        <v>623</v>
      </c>
    </row>
    <row r="341" spans="1:20" s="83" customFormat="1" x14ac:dyDescent="0.25">
      <c r="A341" s="51" t="s">
        <v>637</v>
      </c>
      <c r="B341" s="51" t="s">
        <v>657</v>
      </c>
      <c r="C341" s="51" t="s">
        <v>39</v>
      </c>
      <c r="D341" s="51" t="s">
        <v>25</v>
      </c>
      <c r="E341" s="51">
        <v>238919183</v>
      </c>
      <c r="F341" s="51">
        <v>100</v>
      </c>
      <c r="G341" s="52">
        <v>5.773502691896258E-4</v>
      </c>
      <c r="H341" s="51">
        <v>50</v>
      </c>
      <c r="I341" s="53">
        <v>7.8178472000000001</v>
      </c>
      <c r="J341" s="55">
        <v>1.14206E-2</v>
      </c>
      <c r="K341" s="53">
        <v>6.6253979000000003</v>
      </c>
      <c r="L341" s="54">
        <v>0.2428611</v>
      </c>
      <c r="M341" s="55">
        <v>1.1831000000000001E-3</v>
      </c>
      <c r="N341" s="53">
        <v>0.92276250000000004</v>
      </c>
      <c r="O341" s="56">
        <v>500</v>
      </c>
      <c r="P341" s="56">
        <v>167</v>
      </c>
      <c r="Q341" s="60">
        <v>0.99169066666666672</v>
      </c>
      <c r="R341" s="60">
        <v>0.98074223460330046</v>
      </c>
      <c r="S341" s="60">
        <v>0.97031370298571595</v>
      </c>
      <c r="T341" s="51" t="s">
        <v>623</v>
      </c>
    </row>
    <row r="342" spans="1:20" s="83" customFormat="1" x14ac:dyDescent="0.25">
      <c r="A342" s="51" t="s">
        <v>637</v>
      </c>
      <c r="B342" s="51" t="s">
        <v>657</v>
      </c>
      <c r="C342" s="51" t="s">
        <v>39</v>
      </c>
      <c r="D342" s="51" t="s">
        <v>25</v>
      </c>
      <c r="E342" s="51">
        <v>238920265</v>
      </c>
      <c r="F342" s="51">
        <v>100</v>
      </c>
      <c r="G342" s="52">
        <v>5.773502691896258E-4</v>
      </c>
      <c r="H342" s="51">
        <v>50</v>
      </c>
      <c r="I342" s="53">
        <v>7.6353743999999999</v>
      </c>
      <c r="J342" s="55">
        <v>1.12592E-2</v>
      </c>
      <c r="K342" s="53">
        <v>6.6002817999999994</v>
      </c>
      <c r="L342" s="54">
        <v>0.22322330000000001</v>
      </c>
      <c r="M342" s="55">
        <v>1.0674E-3</v>
      </c>
      <c r="N342" s="53">
        <v>0.786026</v>
      </c>
      <c r="O342" s="56">
        <v>500</v>
      </c>
      <c r="P342" s="56">
        <v>159</v>
      </c>
      <c r="Q342" s="60">
        <v>0.99186200000000002</v>
      </c>
      <c r="R342" s="60">
        <v>0.9810988341615503</v>
      </c>
      <c r="S342" s="60">
        <v>0.96935238650609545</v>
      </c>
      <c r="T342" s="51" t="s">
        <v>623</v>
      </c>
    </row>
    <row r="343" spans="1:20" s="83" customFormat="1" x14ac:dyDescent="0.25">
      <c r="A343" s="51" t="s">
        <v>637</v>
      </c>
      <c r="B343" s="51" t="s">
        <v>657</v>
      </c>
      <c r="C343" s="51" t="s">
        <v>39</v>
      </c>
      <c r="D343" s="51" t="s">
        <v>25</v>
      </c>
      <c r="E343" s="51">
        <v>238921315</v>
      </c>
      <c r="F343" s="51">
        <v>100</v>
      </c>
      <c r="G343" s="52">
        <v>5.773502691896258E-4</v>
      </c>
      <c r="H343" s="51">
        <v>50</v>
      </c>
      <c r="I343" s="53">
        <v>7.7374878999999996</v>
      </c>
      <c r="J343" s="55">
        <v>1.1553799999999999E-2</v>
      </c>
      <c r="K343" s="53">
        <v>6.8120917000000007</v>
      </c>
      <c r="L343" s="54">
        <v>0.17070640000000001</v>
      </c>
      <c r="M343" s="55">
        <v>9.0269999999999999E-4</v>
      </c>
      <c r="N343" s="53">
        <v>0.7291472</v>
      </c>
      <c r="O343" s="56">
        <v>500</v>
      </c>
      <c r="P343" s="56">
        <v>136</v>
      </c>
      <c r="Q343" s="60">
        <v>0.99381200000000003</v>
      </c>
      <c r="R343" s="60">
        <v>0.98549528800637098</v>
      </c>
      <c r="S343" s="60">
        <v>0.97575200097825743</v>
      </c>
      <c r="T343" s="51" t="s">
        <v>623</v>
      </c>
    </row>
    <row r="344" spans="1:20" s="83" customFormat="1" x14ac:dyDescent="0.25">
      <c r="A344" s="51" t="s">
        <v>637</v>
      </c>
      <c r="B344" s="51" t="s">
        <v>657</v>
      </c>
      <c r="C344" s="51" t="s">
        <v>39</v>
      </c>
      <c r="D344" s="51" t="s">
        <v>25</v>
      </c>
      <c r="E344" s="51">
        <v>238922379</v>
      </c>
      <c r="F344" s="51">
        <v>100</v>
      </c>
      <c r="G344" s="52">
        <v>5.773502691896258E-4</v>
      </c>
      <c r="H344" s="51">
        <v>50</v>
      </c>
      <c r="I344" s="53">
        <v>8.0326740000000001</v>
      </c>
      <c r="J344" s="55">
        <v>1.1854399999999999E-2</v>
      </c>
      <c r="K344" s="53">
        <v>6.7704289999999991</v>
      </c>
      <c r="L344" s="54">
        <v>0.25965539999999998</v>
      </c>
      <c r="M344" s="55">
        <v>1.1888999999999999E-3</v>
      </c>
      <c r="N344" s="53">
        <v>0.97551410000000005</v>
      </c>
      <c r="O344" s="56">
        <v>500</v>
      </c>
      <c r="P344" s="56">
        <v>174</v>
      </c>
      <c r="Q344" s="60">
        <v>0.99363933333333332</v>
      </c>
      <c r="R344" s="60">
        <v>0.98512209879917512</v>
      </c>
      <c r="S344" s="60">
        <v>0.97472389869674259</v>
      </c>
      <c r="T344" s="51" t="s">
        <v>623</v>
      </c>
    </row>
    <row r="345" spans="1:20" s="83" customFormat="1" x14ac:dyDescent="0.25">
      <c r="A345" s="51" t="s">
        <v>637</v>
      </c>
      <c r="B345" s="51" t="s">
        <v>657</v>
      </c>
      <c r="C345" s="51" t="s">
        <v>39</v>
      </c>
      <c r="D345" s="51" t="s">
        <v>25</v>
      </c>
      <c r="E345" s="51">
        <v>238923471</v>
      </c>
      <c r="F345" s="51">
        <v>100</v>
      </c>
      <c r="G345" s="52">
        <v>5.773502691896258E-4</v>
      </c>
      <c r="H345" s="51">
        <v>50</v>
      </c>
      <c r="I345" s="53">
        <v>8.0889396999999992</v>
      </c>
      <c r="J345" s="55">
        <v>1.1433199999999999E-2</v>
      </c>
      <c r="K345" s="53">
        <v>6.7236640999999997</v>
      </c>
      <c r="L345" s="54">
        <v>0.26298490000000002</v>
      </c>
      <c r="M345" s="55">
        <v>1.2497999999999999E-3</v>
      </c>
      <c r="N345" s="53">
        <v>1.0753950000000001</v>
      </c>
      <c r="O345" s="56">
        <v>500</v>
      </c>
      <c r="P345" s="56">
        <v>173</v>
      </c>
      <c r="Q345" s="60">
        <v>0.991977</v>
      </c>
      <c r="R345" s="60">
        <v>0.98134135106885145</v>
      </c>
      <c r="S345" s="60">
        <v>0.96959153602893344</v>
      </c>
      <c r="T345" s="51" t="s">
        <v>623</v>
      </c>
    </row>
    <row r="346" spans="1:20" s="83" customFormat="1" x14ac:dyDescent="0.25">
      <c r="A346" s="51" t="s">
        <v>637</v>
      </c>
      <c r="B346" s="51" t="s">
        <v>657</v>
      </c>
      <c r="C346" s="51" t="s">
        <v>39</v>
      </c>
      <c r="D346" s="51" t="s">
        <v>25</v>
      </c>
      <c r="E346" s="51">
        <v>238924581</v>
      </c>
      <c r="F346" s="51">
        <v>100</v>
      </c>
      <c r="G346" s="52">
        <v>5.773502691896258E-4</v>
      </c>
      <c r="H346" s="51">
        <v>50</v>
      </c>
      <c r="I346" s="53">
        <v>7.5083438999999998</v>
      </c>
      <c r="J346" s="55">
        <v>1.12257E-2</v>
      </c>
      <c r="K346" s="53">
        <v>6.6059793000000004</v>
      </c>
      <c r="L346" s="54">
        <v>0.19307540000000001</v>
      </c>
      <c r="M346" s="55">
        <v>9.6630000000000001E-4</v>
      </c>
      <c r="N346" s="53">
        <v>0.68402280000000004</v>
      </c>
      <c r="O346" s="56">
        <v>500</v>
      </c>
      <c r="P346" s="56">
        <v>136</v>
      </c>
      <c r="Q346" s="60">
        <v>0.99181399999999997</v>
      </c>
      <c r="R346" s="60">
        <v>0.98086381430797909</v>
      </c>
      <c r="S346" s="60">
        <v>0.96942004989877451</v>
      </c>
      <c r="T346" s="51" t="s">
        <v>623</v>
      </c>
    </row>
    <row r="347" spans="1:20" s="83" customFormat="1" x14ac:dyDescent="0.25">
      <c r="A347" s="51" t="s">
        <v>637</v>
      </c>
      <c r="B347" s="51" t="s">
        <v>657</v>
      </c>
      <c r="C347" s="51" t="s">
        <v>39</v>
      </c>
      <c r="D347" s="51" t="s">
        <v>25</v>
      </c>
      <c r="E347" s="51">
        <v>238925622</v>
      </c>
      <c r="F347" s="51">
        <v>100</v>
      </c>
      <c r="G347" s="52">
        <v>5.773502691896258E-4</v>
      </c>
      <c r="H347" s="51">
        <v>50</v>
      </c>
      <c r="I347" s="53">
        <v>7.6415800999999997</v>
      </c>
      <c r="J347" s="55">
        <v>1.13282E-2</v>
      </c>
      <c r="K347" s="53">
        <v>6.5967522999999986</v>
      </c>
      <c r="L347" s="54">
        <v>0.2246736</v>
      </c>
      <c r="M347" s="55">
        <v>1.1577E-3</v>
      </c>
      <c r="N347" s="53">
        <v>0.79372730000000002</v>
      </c>
      <c r="O347" s="56">
        <v>500</v>
      </c>
      <c r="P347" s="56">
        <v>156</v>
      </c>
      <c r="Q347" s="60">
        <v>0.99071633333333331</v>
      </c>
      <c r="R347" s="60">
        <v>0.97811067894990533</v>
      </c>
      <c r="S347" s="60">
        <v>0.96767637658363614</v>
      </c>
      <c r="T347" s="51" t="s">
        <v>623</v>
      </c>
    </row>
    <row r="348" spans="1:20" s="83" customFormat="1" x14ac:dyDescent="0.25">
      <c r="A348" s="51" t="s">
        <v>637</v>
      </c>
      <c r="B348" s="51" t="s">
        <v>657</v>
      </c>
      <c r="C348" s="51" t="s">
        <v>39</v>
      </c>
      <c r="D348" s="51" t="s">
        <v>25</v>
      </c>
      <c r="E348" s="51">
        <v>238926679</v>
      </c>
      <c r="F348" s="51">
        <v>100</v>
      </c>
      <c r="G348" s="52">
        <v>5.773502691896258E-4</v>
      </c>
      <c r="H348" s="51">
        <v>50</v>
      </c>
      <c r="I348" s="53">
        <v>7.4396414999999996</v>
      </c>
      <c r="J348" s="55">
        <v>1.0841399999999999E-2</v>
      </c>
      <c r="K348" s="53">
        <v>6.4553073000000003</v>
      </c>
      <c r="L348" s="54">
        <v>0.20542949999999999</v>
      </c>
      <c r="M348" s="55">
        <v>9.7050000000000001E-4</v>
      </c>
      <c r="N348" s="53">
        <v>0.7541177</v>
      </c>
      <c r="O348" s="56">
        <v>500</v>
      </c>
      <c r="P348" s="56">
        <v>144</v>
      </c>
      <c r="Q348" s="60">
        <v>0.99204199999999998</v>
      </c>
      <c r="R348" s="60">
        <v>0.98159278350489076</v>
      </c>
      <c r="S348" s="60">
        <v>0.97008687198024968</v>
      </c>
      <c r="T348" s="51" t="s">
        <v>623</v>
      </c>
    </row>
    <row r="349" spans="1:20" s="83" customFormat="1" x14ac:dyDescent="0.25">
      <c r="A349" s="51" t="s">
        <v>637</v>
      </c>
      <c r="B349" s="51" t="s">
        <v>657</v>
      </c>
      <c r="C349" s="51" t="s">
        <v>39</v>
      </c>
      <c r="D349" s="51" t="s">
        <v>25</v>
      </c>
      <c r="E349" s="51">
        <v>238927718</v>
      </c>
      <c r="F349" s="51">
        <v>100</v>
      </c>
      <c r="G349" s="52">
        <v>5.773502691896258E-4</v>
      </c>
      <c r="H349" s="51">
        <v>50</v>
      </c>
      <c r="I349" s="53">
        <v>7.7249210000000001</v>
      </c>
      <c r="J349" s="55">
        <v>1.1268800000000001E-2</v>
      </c>
      <c r="K349" s="53">
        <v>6.5724950999999994</v>
      </c>
      <c r="L349" s="54">
        <v>0.24253959999999999</v>
      </c>
      <c r="M349" s="55">
        <v>1.2114000000000001E-3</v>
      </c>
      <c r="N349" s="53">
        <v>0.88399110000000003</v>
      </c>
      <c r="O349" s="56">
        <v>500</v>
      </c>
      <c r="P349" s="56">
        <v>167</v>
      </c>
      <c r="Q349" s="60">
        <v>0.99258233333333334</v>
      </c>
      <c r="R349" s="60">
        <v>0.98264904356253524</v>
      </c>
      <c r="S349" s="60">
        <v>0.97144689946603502</v>
      </c>
      <c r="T349" s="51" t="s">
        <v>623</v>
      </c>
    </row>
    <row r="350" spans="1:20" s="83" customFormat="1" x14ac:dyDescent="0.25">
      <c r="A350" s="51" t="s">
        <v>637</v>
      </c>
      <c r="B350" s="51" t="s">
        <v>657</v>
      </c>
      <c r="C350" s="51" t="s">
        <v>39</v>
      </c>
      <c r="D350" s="51" t="s">
        <v>25</v>
      </c>
      <c r="E350" s="51">
        <v>238928793</v>
      </c>
      <c r="F350" s="51">
        <v>100</v>
      </c>
      <c r="G350" s="52">
        <v>5.773502691896258E-4</v>
      </c>
      <c r="H350" s="51">
        <v>50</v>
      </c>
      <c r="I350" s="53">
        <v>7.4804411999999996</v>
      </c>
      <c r="J350" s="55">
        <v>1.1214399999999999E-2</v>
      </c>
      <c r="K350" s="53">
        <v>6.5129459999999986</v>
      </c>
      <c r="L350" s="54">
        <v>0.20809949999999999</v>
      </c>
      <c r="M350" s="55">
        <v>1.0013000000000001E-3</v>
      </c>
      <c r="N350" s="53">
        <v>0.73399979999999998</v>
      </c>
      <c r="O350" s="56">
        <v>500</v>
      </c>
      <c r="P350" s="56">
        <v>140</v>
      </c>
      <c r="Q350" s="60">
        <v>0.99327333333333334</v>
      </c>
      <c r="R350" s="60">
        <v>0.98421204723712252</v>
      </c>
      <c r="S350" s="60">
        <v>0.97394456899209814</v>
      </c>
      <c r="T350" s="51" t="s">
        <v>623</v>
      </c>
    </row>
    <row r="351" spans="1:20" s="83" customFormat="1" x14ac:dyDescent="0.25">
      <c r="A351" s="51" t="s">
        <v>637</v>
      </c>
      <c r="B351" s="51" t="s">
        <v>657</v>
      </c>
      <c r="C351" s="51" t="s">
        <v>39</v>
      </c>
      <c r="D351" s="51" t="s">
        <v>25</v>
      </c>
      <c r="E351" s="51">
        <v>238929836</v>
      </c>
      <c r="F351" s="51">
        <v>100</v>
      </c>
      <c r="G351" s="52">
        <v>5.773502691896258E-4</v>
      </c>
      <c r="H351" s="51">
        <v>50</v>
      </c>
      <c r="I351" s="53">
        <v>7.6204014999999998</v>
      </c>
      <c r="J351" s="55">
        <v>1.1025800000000001E-2</v>
      </c>
      <c r="K351" s="53">
        <v>6.4405953</v>
      </c>
      <c r="L351" s="54">
        <v>0.26227529999999999</v>
      </c>
      <c r="M351" s="55">
        <v>1.2351E-3</v>
      </c>
      <c r="N351" s="53">
        <v>0.89156579999999996</v>
      </c>
      <c r="O351" s="56">
        <v>500</v>
      </c>
      <c r="P351" s="56">
        <v>182</v>
      </c>
      <c r="Q351" s="60">
        <v>0.99219433333333329</v>
      </c>
      <c r="R351" s="60">
        <v>0.98171937852811331</v>
      </c>
      <c r="S351" s="60">
        <v>0.97157093583691878</v>
      </c>
      <c r="T351" s="51" t="s">
        <v>623</v>
      </c>
    </row>
    <row r="352" spans="1:20" s="83" customFormat="1" x14ac:dyDescent="0.25">
      <c r="A352" s="51" t="s">
        <v>637</v>
      </c>
      <c r="B352" s="51" t="s">
        <v>657</v>
      </c>
      <c r="C352" s="51" t="s">
        <v>39</v>
      </c>
      <c r="D352" s="51" t="s">
        <v>25</v>
      </c>
      <c r="E352" s="51">
        <v>238930902</v>
      </c>
      <c r="F352" s="51">
        <v>100</v>
      </c>
      <c r="G352" s="52">
        <v>5.773502691896258E-4</v>
      </c>
      <c r="H352" s="51">
        <v>50</v>
      </c>
      <c r="I352" s="53">
        <v>7.9676150999999997</v>
      </c>
      <c r="J352" s="55">
        <v>1.1817599999999999E-2</v>
      </c>
      <c r="K352" s="53">
        <v>6.7185964</v>
      </c>
      <c r="L352" s="54">
        <v>0.25178539999999999</v>
      </c>
      <c r="M352" s="55">
        <v>1.3825E-3</v>
      </c>
      <c r="N352" s="53">
        <v>0.97018950000000004</v>
      </c>
      <c r="O352" s="56">
        <v>500</v>
      </c>
      <c r="P352" s="56">
        <v>172</v>
      </c>
      <c r="Q352" s="60">
        <v>0.99198699999999995</v>
      </c>
      <c r="R352" s="60">
        <v>0.9815830306034008</v>
      </c>
      <c r="S352" s="60">
        <v>0.97005172685809959</v>
      </c>
      <c r="T352" s="51" t="s">
        <v>623</v>
      </c>
    </row>
    <row r="353" spans="1:21" s="83" customFormat="1" x14ac:dyDescent="0.25">
      <c r="A353" s="51" t="s">
        <v>637</v>
      </c>
      <c r="B353" s="51" t="s">
        <v>657</v>
      </c>
      <c r="C353" s="51" t="s">
        <v>39</v>
      </c>
      <c r="D353" s="51" t="s">
        <v>25</v>
      </c>
      <c r="E353" s="51">
        <v>238932008</v>
      </c>
      <c r="F353" s="51">
        <v>100</v>
      </c>
      <c r="G353" s="52">
        <v>5.773502691896258E-4</v>
      </c>
      <c r="H353" s="51">
        <v>50</v>
      </c>
      <c r="I353" s="53">
        <v>7.9628107999999997</v>
      </c>
      <c r="J353" s="55">
        <v>1.1652300000000001E-2</v>
      </c>
      <c r="K353" s="53">
        <v>6.723469399999999</v>
      </c>
      <c r="L353" s="54">
        <v>0.26494689999999999</v>
      </c>
      <c r="M353" s="55">
        <v>1.2176999999999999E-3</v>
      </c>
      <c r="N353" s="53">
        <v>0.94717609999999997</v>
      </c>
      <c r="O353" s="56">
        <v>500</v>
      </c>
      <c r="P353" s="56">
        <v>167</v>
      </c>
      <c r="Q353" s="60">
        <v>0.99121899999999996</v>
      </c>
      <c r="R353" s="60">
        <v>0.97938778118446557</v>
      </c>
      <c r="S353" s="60">
        <v>0.96763158199469856</v>
      </c>
      <c r="T353" s="51" t="s">
        <v>623</v>
      </c>
    </row>
    <row r="354" spans="1:21" s="83" customFormat="1" x14ac:dyDescent="0.25">
      <c r="A354" s="51" t="s">
        <v>637</v>
      </c>
      <c r="B354" s="51" t="s">
        <v>657</v>
      </c>
      <c r="C354" s="51" t="s">
        <v>39</v>
      </c>
      <c r="D354" s="51" t="s">
        <v>25</v>
      </c>
      <c r="E354" s="51">
        <v>238933103</v>
      </c>
      <c r="F354" s="51">
        <v>100</v>
      </c>
      <c r="G354" s="52">
        <v>5.773502691896258E-4</v>
      </c>
      <c r="H354" s="51">
        <v>50</v>
      </c>
      <c r="I354" s="53">
        <v>7.7983457999999999</v>
      </c>
      <c r="J354" s="55">
        <v>1.15624E-2</v>
      </c>
      <c r="K354" s="53">
        <v>6.6724728000000004</v>
      </c>
      <c r="L354" s="54">
        <v>0.2445552</v>
      </c>
      <c r="M354" s="55">
        <v>1.2145999999999999E-3</v>
      </c>
      <c r="N354" s="53">
        <v>0.85530229999999996</v>
      </c>
      <c r="O354" s="56">
        <v>500</v>
      </c>
      <c r="P354" s="56">
        <v>172</v>
      </c>
      <c r="Q354" s="60">
        <v>0.99247833333333335</v>
      </c>
      <c r="R354" s="60">
        <v>0.98240742699164629</v>
      </c>
      <c r="S354" s="60">
        <v>0.97150024468606333</v>
      </c>
      <c r="T354" s="51" t="s">
        <v>623</v>
      </c>
    </row>
    <row r="355" spans="1:21" s="83" customFormat="1" x14ac:dyDescent="0.25">
      <c r="A355" s="51" t="s">
        <v>637</v>
      </c>
      <c r="B355" s="51" t="s">
        <v>657</v>
      </c>
      <c r="C355" s="51" t="s">
        <v>39</v>
      </c>
      <c r="D355" s="51" t="s">
        <v>25</v>
      </c>
      <c r="E355" s="51">
        <v>238934182</v>
      </c>
      <c r="F355" s="51">
        <v>100</v>
      </c>
      <c r="G355" s="52">
        <v>5.773502691896258E-4</v>
      </c>
      <c r="H355" s="51">
        <v>50</v>
      </c>
      <c r="I355" s="53">
        <v>7.8672772000000002</v>
      </c>
      <c r="J355" s="55">
        <v>1.1928599999999999E-2</v>
      </c>
      <c r="K355" s="53">
        <v>6.7846905000000008</v>
      </c>
      <c r="L355" s="54">
        <v>0.23306270000000001</v>
      </c>
      <c r="M355" s="55">
        <v>1.1639E-3</v>
      </c>
      <c r="N355" s="53">
        <v>0.8230748</v>
      </c>
      <c r="O355" s="56">
        <v>500</v>
      </c>
      <c r="P355" s="56">
        <v>163</v>
      </c>
      <c r="Q355" s="60">
        <v>0.99266833333333337</v>
      </c>
      <c r="R355" s="60">
        <v>0.98261909174228668</v>
      </c>
      <c r="S355" s="60">
        <v>0.97192023157383045</v>
      </c>
      <c r="T355" s="51" t="s">
        <v>623</v>
      </c>
    </row>
    <row r="356" spans="1:21" s="83" customFormat="1" x14ac:dyDescent="0.25">
      <c r="A356" s="51" t="s">
        <v>637</v>
      </c>
      <c r="B356" s="51" t="s">
        <v>657</v>
      </c>
      <c r="C356" s="51" t="s">
        <v>39</v>
      </c>
      <c r="D356" s="51" t="s">
        <v>25</v>
      </c>
      <c r="E356" s="51">
        <v>238935264</v>
      </c>
      <c r="F356" s="51">
        <v>100</v>
      </c>
      <c r="G356" s="52">
        <v>5.773502691896258E-4</v>
      </c>
      <c r="H356" s="51">
        <v>50</v>
      </c>
      <c r="I356" s="53">
        <v>8.0165650999999993</v>
      </c>
      <c r="J356" s="55">
        <v>1.43842E-2</v>
      </c>
      <c r="K356" s="53">
        <v>6.7922140999999998</v>
      </c>
      <c r="L356" s="54">
        <v>0.2472828</v>
      </c>
      <c r="M356" s="55">
        <v>1.2554E-3</v>
      </c>
      <c r="N356" s="53">
        <v>0.94738469999999997</v>
      </c>
      <c r="O356" s="56">
        <v>500</v>
      </c>
      <c r="P356" s="56">
        <v>179</v>
      </c>
      <c r="Q356" s="60">
        <v>0.99066733333333334</v>
      </c>
      <c r="R356" s="60">
        <v>0.97797244077885681</v>
      </c>
      <c r="S356" s="60">
        <v>0.9667772769412738</v>
      </c>
      <c r="T356" s="51" t="s">
        <v>623</v>
      </c>
    </row>
    <row r="357" spans="1:21" s="83" customFormat="1" x14ac:dyDescent="0.25">
      <c r="A357" s="51" t="s">
        <v>637</v>
      </c>
      <c r="B357" s="51" t="s">
        <v>657</v>
      </c>
      <c r="C357" s="51" t="s">
        <v>39</v>
      </c>
      <c r="D357" s="51" t="s">
        <v>25</v>
      </c>
      <c r="E357" s="51">
        <v>239212790</v>
      </c>
      <c r="F357" s="51">
        <v>30</v>
      </c>
      <c r="G357" s="52">
        <v>0.01</v>
      </c>
      <c r="H357" s="51">
        <v>50</v>
      </c>
      <c r="I357" s="53">
        <v>5.7215208000000004</v>
      </c>
      <c r="J357" s="55">
        <v>5.2180399999999988E-2</v>
      </c>
      <c r="K357" s="53">
        <v>5.2956508000000007</v>
      </c>
      <c r="L357" s="54">
        <v>7.2464899999999999E-2</v>
      </c>
      <c r="M357" s="55">
        <v>1.5072E-3</v>
      </c>
      <c r="N357" s="53">
        <v>0.29032079999999999</v>
      </c>
      <c r="O357" s="56">
        <v>150</v>
      </c>
      <c r="P357" s="56">
        <v>52</v>
      </c>
      <c r="Q357" s="60">
        <v>0.99099199999999998</v>
      </c>
      <c r="R357" s="60">
        <v>0.9790143082650864</v>
      </c>
      <c r="S357" s="60">
        <v>0.96651636842227751</v>
      </c>
      <c r="T357" s="51" t="s">
        <v>624</v>
      </c>
      <c r="U357" s="57"/>
    </row>
    <row r="358" spans="1:21" s="83" customFormat="1" x14ac:dyDescent="0.25">
      <c r="A358" s="51" t="s">
        <v>637</v>
      </c>
      <c r="B358" s="51" t="s">
        <v>657</v>
      </c>
      <c r="C358" s="51" t="s">
        <v>39</v>
      </c>
      <c r="D358" s="51" t="s">
        <v>25</v>
      </c>
      <c r="E358" s="51">
        <v>239213656</v>
      </c>
      <c r="F358" s="51">
        <v>30</v>
      </c>
      <c r="G358" s="52">
        <v>0.01</v>
      </c>
      <c r="H358" s="51">
        <v>50</v>
      </c>
      <c r="I358" s="53">
        <v>5.4946307000000001</v>
      </c>
      <c r="J358" s="55">
        <v>4.9749799999999997E-2</v>
      </c>
      <c r="K358" s="53">
        <v>5.0950630999999991</v>
      </c>
      <c r="L358" s="54">
        <v>6.4474699999999996E-2</v>
      </c>
      <c r="M358" s="55">
        <v>5.9210000000000003E-4</v>
      </c>
      <c r="N358" s="53">
        <v>0.27752919999999998</v>
      </c>
      <c r="O358" s="56">
        <v>150</v>
      </c>
      <c r="P358" s="56">
        <v>47</v>
      </c>
      <c r="Q358" s="60">
        <v>0.99171433333333336</v>
      </c>
      <c r="R358" s="60">
        <v>0.98078242725514297</v>
      </c>
      <c r="S358" s="60">
        <v>0.96870574099871898</v>
      </c>
      <c r="T358" s="51" t="s">
        <v>624</v>
      </c>
    </row>
    <row r="359" spans="1:21" s="83" customFormat="1" x14ac:dyDescent="0.25">
      <c r="A359" s="51" t="s">
        <v>637</v>
      </c>
      <c r="B359" s="51" t="s">
        <v>657</v>
      </c>
      <c r="C359" s="51" t="s">
        <v>39</v>
      </c>
      <c r="D359" s="51" t="s">
        <v>25</v>
      </c>
      <c r="E359" s="51">
        <v>239214494</v>
      </c>
      <c r="F359" s="51">
        <v>30</v>
      </c>
      <c r="G359" s="52">
        <v>0.01</v>
      </c>
      <c r="H359" s="51">
        <v>50</v>
      </c>
      <c r="I359" s="53">
        <v>5.4413556999999999</v>
      </c>
      <c r="J359" s="55">
        <v>5.0463499999999988E-2</v>
      </c>
      <c r="K359" s="53">
        <v>5.1154061000000004</v>
      </c>
      <c r="L359" s="54">
        <v>5.4384799999999997E-2</v>
      </c>
      <c r="M359" s="55">
        <v>4.8529999999999998E-4</v>
      </c>
      <c r="N359" s="53">
        <v>0.21367900000000001</v>
      </c>
      <c r="O359" s="56">
        <v>150</v>
      </c>
      <c r="P359" s="56">
        <v>38</v>
      </c>
      <c r="Q359" s="60">
        <v>0.99107466666666666</v>
      </c>
      <c r="R359" s="60">
        <v>0.97924296909768782</v>
      </c>
      <c r="S359" s="60">
        <v>0.96684334591957632</v>
      </c>
      <c r="T359" s="51" t="s">
        <v>624</v>
      </c>
    </row>
    <row r="360" spans="1:21" s="83" customFormat="1" x14ac:dyDescent="0.25">
      <c r="A360" s="51" t="s">
        <v>637</v>
      </c>
      <c r="B360" s="51" t="s">
        <v>657</v>
      </c>
      <c r="C360" s="51" t="s">
        <v>39</v>
      </c>
      <c r="D360" s="51" t="s">
        <v>25</v>
      </c>
      <c r="E360" s="51">
        <v>239215338</v>
      </c>
      <c r="F360" s="51">
        <v>30</v>
      </c>
      <c r="G360" s="52">
        <v>0.01</v>
      </c>
      <c r="H360" s="51">
        <v>50</v>
      </c>
      <c r="I360" s="53">
        <v>5.5137228</v>
      </c>
      <c r="J360" s="55">
        <v>5.0116900000000013E-2</v>
      </c>
      <c r="K360" s="53">
        <v>5.1194221000000004</v>
      </c>
      <c r="L360" s="54">
        <v>6.43928E-2</v>
      </c>
      <c r="M360" s="55">
        <v>5.1000000000000004E-4</v>
      </c>
      <c r="N360" s="53">
        <v>0.27263609999999999</v>
      </c>
      <c r="O360" s="56">
        <v>150</v>
      </c>
      <c r="P360" s="56">
        <v>47</v>
      </c>
      <c r="Q360" s="60">
        <v>0.9910646666666667</v>
      </c>
      <c r="R360" s="60">
        <v>0.97920791174422239</v>
      </c>
      <c r="S360" s="60">
        <v>0.96687720388287246</v>
      </c>
      <c r="T360" s="51" t="s">
        <v>624</v>
      </c>
    </row>
    <row r="361" spans="1:21" s="83" customFormat="1" x14ac:dyDescent="0.25">
      <c r="A361" s="51" t="s">
        <v>637</v>
      </c>
      <c r="B361" s="51" t="s">
        <v>657</v>
      </c>
      <c r="C361" s="51" t="s">
        <v>39</v>
      </c>
      <c r="D361" s="51" t="s">
        <v>25</v>
      </c>
      <c r="E361" s="51">
        <v>239216178</v>
      </c>
      <c r="F361" s="51">
        <v>30</v>
      </c>
      <c r="G361" s="52">
        <v>0.01</v>
      </c>
      <c r="H361" s="51">
        <v>50</v>
      </c>
      <c r="I361" s="53">
        <v>5.5693391999999999</v>
      </c>
      <c r="J361" s="55">
        <v>5.0982100000000009E-2</v>
      </c>
      <c r="K361" s="53">
        <v>5.1833248000000003</v>
      </c>
      <c r="L361" s="54">
        <v>6.6044199999999997E-2</v>
      </c>
      <c r="M361" s="55">
        <v>7.7740000000000003E-4</v>
      </c>
      <c r="N361" s="53">
        <v>0.25913429999999998</v>
      </c>
      <c r="O361" s="56">
        <v>150</v>
      </c>
      <c r="P361" s="56">
        <v>46</v>
      </c>
      <c r="Q361" s="60">
        <v>0.99116766666666667</v>
      </c>
      <c r="R361" s="60">
        <v>0.9793009557066128</v>
      </c>
      <c r="S361" s="60">
        <v>0.96701233267135078</v>
      </c>
      <c r="T361" s="51" t="s">
        <v>624</v>
      </c>
    </row>
    <row r="362" spans="1:21" s="83" customFormat="1" x14ac:dyDescent="0.25">
      <c r="A362" s="51" t="s">
        <v>637</v>
      </c>
      <c r="B362" s="51" t="s">
        <v>657</v>
      </c>
      <c r="C362" s="51" t="s">
        <v>39</v>
      </c>
      <c r="D362" s="51" t="s">
        <v>25</v>
      </c>
      <c r="E362" s="51">
        <v>239217025</v>
      </c>
      <c r="F362" s="51">
        <v>30</v>
      </c>
      <c r="G362" s="52">
        <v>0.01</v>
      </c>
      <c r="H362" s="51">
        <v>50</v>
      </c>
      <c r="I362" s="53">
        <v>5.4867996999999997</v>
      </c>
      <c r="J362" s="55">
        <v>4.9971300000000003E-2</v>
      </c>
      <c r="K362" s="53">
        <v>5.1491061</v>
      </c>
      <c r="L362" s="54">
        <v>5.9577900000000003E-2</v>
      </c>
      <c r="M362" s="55">
        <v>4.0840000000000001E-4</v>
      </c>
      <c r="N362" s="53">
        <v>0.221604</v>
      </c>
      <c r="O362" s="56">
        <v>150</v>
      </c>
      <c r="P362" s="56">
        <v>40</v>
      </c>
      <c r="Q362" s="60">
        <v>0.99147533333333338</v>
      </c>
      <c r="R362" s="60">
        <v>0.98008434210320849</v>
      </c>
      <c r="S362" s="60">
        <v>0.96788682433699269</v>
      </c>
      <c r="T362" s="51" t="s">
        <v>624</v>
      </c>
    </row>
    <row r="363" spans="1:21" s="83" customFormat="1" x14ac:dyDescent="0.25">
      <c r="A363" s="51" t="s">
        <v>637</v>
      </c>
      <c r="B363" s="51" t="s">
        <v>657</v>
      </c>
      <c r="C363" s="51" t="s">
        <v>39</v>
      </c>
      <c r="D363" s="51" t="s">
        <v>25</v>
      </c>
      <c r="E363" s="51">
        <v>239217862</v>
      </c>
      <c r="F363" s="51">
        <v>30</v>
      </c>
      <c r="G363" s="52">
        <v>0.01</v>
      </c>
      <c r="H363" s="51">
        <v>50</v>
      </c>
      <c r="I363" s="53">
        <v>5.4811129000000003</v>
      </c>
      <c r="J363" s="55">
        <v>5.0237099999999993E-2</v>
      </c>
      <c r="K363" s="53">
        <v>5.0257894000000007</v>
      </c>
      <c r="L363" s="54">
        <v>7.9683699999999996E-2</v>
      </c>
      <c r="M363" s="55">
        <v>4.6099999999999998E-4</v>
      </c>
      <c r="N363" s="53">
        <v>0.31858829999999999</v>
      </c>
      <c r="O363" s="56">
        <v>150</v>
      </c>
      <c r="P363" s="56">
        <v>57</v>
      </c>
      <c r="Q363" s="60">
        <v>0.99114733333333338</v>
      </c>
      <c r="R363" s="60">
        <v>0.97944553486918173</v>
      </c>
      <c r="S363" s="60">
        <v>0.9669729057628933</v>
      </c>
      <c r="T363" s="51" t="s">
        <v>624</v>
      </c>
    </row>
    <row r="364" spans="1:21" s="83" customFormat="1" x14ac:dyDescent="0.25">
      <c r="A364" s="51" t="s">
        <v>637</v>
      </c>
      <c r="B364" s="51" t="s">
        <v>657</v>
      </c>
      <c r="C364" s="51" t="s">
        <v>39</v>
      </c>
      <c r="D364" s="51" t="s">
        <v>25</v>
      </c>
      <c r="E364" s="51">
        <v>239218697</v>
      </c>
      <c r="F364" s="51">
        <v>30</v>
      </c>
      <c r="G364" s="52">
        <v>0.01</v>
      </c>
      <c r="H364" s="51">
        <v>50</v>
      </c>
      <c r="I364" s="53">
        <v>5.4651281999999997</v>
      </c>
      <c r="J364" s="55">
        <v>5.0019499999999988E-2</v>
      </c>
      <c r="K364" s="53">
        <v>5.1207836999999996</v>
      </c>
      <c r="L364" s="54">
        <v>5.6685800000000001E-2</v>
      </c>
      <c r="M364" s="55">
        <v>3.4769999999999999E-4</v>
      </c>
      <c r="N364" s="53">
        <v>0.23089180000000001</v>
      </c>
      <c r="O364" s="56">
        <v>150</v>
      </c>
      <c r="P364" s="56">
        <v>40</v>
      </c>
      <c r="Q364" s="60">
        <v>0.99185000000000001</v>
      </c>
      <c r="R364" s="60">
        <v>0.98097621124440271</v>
      </c>
      <c r="S364" s="60">
        <v>0.96911070087990525</v>
      </c>
      <c r="T364" s="51" t="s">
        <v>624</v>
      </c>
    </row>
    <row r="365" spans="1:21" s="83" customFormat="1" x14ac:dyDescent="0.25">
      <c r="A365" s="51" t="s">
        <v>637</v>
      </c>
      <c r="B365" s="51" t="s">
        <v>657</v>
      </c>
      <c r="C365" s="51" t="s">
        <v>39</v>
      </c>
      <c r="D365" s="51" t="s">
        <v>25</v>
      </c>
      <c r="E365" s="51">
        <v>239219531</v>
      </c>
      <c r="F365" s="51">
        <v>30</v>
      </c>
      <c r="G365" s="52">
        <v>0.01</v>
      </c>
      <c r="H365" s="51">
        <v>50</v>
      </c>
      <c r="I365" s="53">
        <v>5.4384049000000001</v>
      </c>
      <c r="J365" s="55">
        <v>5.0322100000000008E-2</v>
      </c>
      <c r="K365" s="53">
        <v>5.124547999999999</v>
      </c>
      <c r="L365" s="54">
        <v>4.9565199999999997E-2</v>
      </c>
      <c r="M365" s="55">
        <v>3.1250000000000001E-4</v>
      </c>
      <c r="N365" s="53">
        <v>0.20775750000000001</v>
      </c>
      <c r="O365" s="56">
        <v>150</v>
      </c>
      <c r="P365" s="56">
        <v>35</v>
      </c>
      <c r="Q365" s="60">
        <v>0.99153866666666668</v>
      </c>
      <c r="R365" s="60">
        <v>0.98033492092250774</v>
      </c>
      <c r="S365" s="60">
        <v>0.96822987045379072</v>
      </c>
      <c r="T365" s="51" t="s">
        <v>624</v>
      </c>
    </row>
    <row r="366" spans="1:21" s="83" customFormat="1" x14ac:dyDescent="0.25">
      <c r="A366" s="51" t="s">
        <v>637</v>
      </c>
      <c r="B366" s="51" t="s">
        <v>657</v>
      </c>
      <c r="C366" s="51" t="s">
        <v>39</v>
      </c>
      <c r="D366" s="51" t="s">
        <v>25</v>
      </c>
      <c r="E366" s="51">
        <v>239220362</v>
      </c>
      <c r="F366" s="51">
        <v>30</v>
      </c>
      <c r="G366" s="52">
        <v>0.01</v>
      </c>
      <c r="H366" s="51">
        <v>50</v>
      </c>
      <c r="I366" s="53">
        <v>5.3858606</v>
      </c>
      <c r="J366" s="55">
        <v>5.0794299999999987E-2</v>
      </c>
      <c r="K366" s="53">
        <v>5.074833700000001</v>
      </c>
      <c r="L366" s="54">
        <v>5.0217299999999999E-2</v>
      </c>
      <c r="M366" s="55">
        <v>3.1809999999999998E-4</v>
      </c>
      <c r="N366" s="53">
        <v>0.20375979999999999</v>
      </c>
      <c r="O366" s="56">
        <v>150</v>
      </c>
      <c r="P366" s="56">
        <v>35</v>
      </c>
      <c r="Q366" s="60">
        <v>0.99168366666666663</v>
      </c>
      <c r="R366" s="60">
        <v>0.98043356818455629</v>
      </c>
      <c r="S366" s="60">
        <v>0.96853784169796608</v>
      </c>
      <c r="T366" s="51" t="s">
        <v>624</v>
      </c>
    </row>
    <row r="367" spans="1:21" s="83" customFormat="1" x14ac:dyDescent="0.25">
      <c r="A367" s="51" t="s">
        <v>637</v>
      </c>
      <c r="B367" s="51" t="s">
        <v>657</v>
      </c>
      <c r="C367" s="51" t="s">
        <v>39</v>
      </c>
      <c r="D367" s="51" t="s">
        <v>25</v>
      </c>
      <c r="E367" s="51">
        <v>239221188</v>
      </c>
      <c r="F367" s="51">
        <v>30</v>
      </c>
      <c r="G367" s="52">
        <v>0.01</v>
      </c>
      <c r="H367" s="51">
        <v>50</v>
      </c>
      <c r="I367" s="53">
        <v>5.507085</v>
      </c>
      <c r="J367" s="55">
        <v>5.0050099999999993E-2</v>
      </c>
      <c r="K367" s="53">
        <v>5.1303292999999996</v>
      </c>
      <c r="L367" s="54">
        <v>6.38151E-2</v>
      </c>
      <c r="M367" s="55">
        <v>4.4450000000000002E-4</v>
      </c>
      <c r="N367" s="53">
        <v>0.25658330000000001</v>
      </c>
      <c r="O367" s="56">
        <v>150</v>
      </c>
      <c r="P367" s="56">
        <v>45</v>
      </c>
      <c r="Q367" s="60">
        <v>0.99122633333333332</v>
      </c>
      <c r="R367" s="60">
        <v>0.97941367650047784</v>
      </c>
      <c r="S367" s="60">
        <v>0.96731598314973966</v>
      </c>
      <c r="T367" s="51" t="s">
        <v>624</v>
      </c>
    </row>
    <row r="368" spans="1:21" s="83" customFormat="1" x14ac:dyDescent="0.25">
      <c r="A368" s="51" t="s">
        <v>637</v>
      </c>
      <c r="B368" s="51" t="s">
        <v>657</v>
      </c>
      <c r="C368" s="51" t="s">
        <v>39</v>
      </c>
      <c r="D368" s="51" t="s">
        <v>25</v>
      </c>
      <c r="E368" s="51">
        <v>239222026</v>
      </c>
      <c r="F368" s="51">
        <v>30</v>
      </c>
      <c r="G368" s="52">
        <v>0.01</v>
      </c>
      <c r="H368" s="51">
        <v>50</v>
      </c>
      <c r="I368" s="53">
        <v>5.5511628000000002</v>
      </c>
      <c r="J368" s="55">
        <v>5.078909999999999E-2</v>
      </c>
      <c r="K368" s="53">
        <v>5.1522951999999993</v>
      </c>
      <c r="L368" s="54">
        <v>6.1808799999999997E-2</v>
      </c>
      <c r="M368" s="55">
        <v>3.7270000000000001E-4</v>
      </c>
      <c r="N368" s="53">
        <v>0.27955340000000001</v>
      </c>
      <c r="O368" s="56">
        <v>150</v>
      </c>
      <c r="P368" s="56">
        <v>44</v>
      </c>
      <c r="Q368" s="60">
        <v>0.99140733333333331</v>
      </c>
      <c r="R368" s="60">
        <v>0.97991108047307973</v>
      </c>
      <c r="S368" s="60">
        <v>0.96764249026986127</v>
      </c>
      <c r="T368" s="51" t="s">
        <v>624</v>
      </c>
    </row>
    <row r="369" spans="1:20" s="83" customFormat="1" x14ac:dyDescent="0.25">
      <c r="A369" s="51" t="s">
        <v>637</v>
      </c>
      <c r="B369" s="51" t="s">
        <v>657</v>
      </c>
      <c r="C369" s="51" t="s">
        <v>39</v>
      </c>
      <c r="D369" s="51" t="s">
        <v>25</v>
      </c>
      <c r="E369" s="51">
        <v>239222871</v>
      </c>
      <c r="F369" s="51">
        <v>30</v>
      </c>
      <c r="G369" s="52">
        <v>0.01</v>
      </c>
      <c r="H369" s="51">
        <v>50</v>
      </c>
      <c r="I369" s="53">
        <v>5.4366911</v>
      </c>
      <c r="J369" s="55">
        <v>5.0449000000000008E-2</v>
      </c>
      <c r="K369" s="53">
        <v>5.0737774999999994</v>
      </c>
      <c r="L369" s="54">
        <v>6.0967300000000002E-2</v>
      </c>
      <c r="M369" s="55">
        <v>3.8109999999999999E-4</v>
      </c>
      <c r="N369" s="53">
        <v>0.24480689999999999</v>
      </c>
      <c r="O369" s="56">
        <v>150</v>
      </c>
      <c r="P369" s="56">
        <v>43</v>
      </c>
      <c r="Q369" s="60">
        <v>0.99160800000000004</v>
      </c>
      <c r="R369" s="60">
        <v>0.98048629997706893</v>
      </c>
      <c r="S369" s="60">
        <v>0.96852438440987743</v>
      </c>
      <c r="T369" s="51" t="s">
        <v>624</v>
      </c>
    </row>
    <row r="370" spans="1:20" s="83" customFormat="1" x14ac:dyDescent="0.25">
      <c r="A370" s="51" t="s">
        <v>637</v>
      </c>
      <c r="B370" s="51" t="s">
        <v>657</v>
      </c>
      <c r="C370" s="51" t="s">
        <v>39</v>
      </c>
      <c r="D370" s="51" t="s">
        <v>25</v>
      </c>
      <c r="E370" s="51">
        <v>239223702</v>
      </c>
      <c r="F370" s="51">
        <v>30</v>
      </c>
      <c r="G370" s="52">
        <v>0.01</v>
      </c>
      <c r="H370" s="51">
        <v>50</v>
      </c>
      <c r="I370" s="53">
        <v>5.4733720999999997</v>
      </c>
      <c r="J370" s="55">
        <v>5.0215200000000008E-2</v>
      </c>
      <c r="K370" s="53">
        <v>5.0959960000000004</v>
      </c>
      <c r="L370" s="54">
        <v>6.5907199999999999E-2</v>
      </c>
      <c r="M370" s="55">
        <v>3.6630000000000001E-4</v>
      </c>
      <c r="N370" s="53">
        <v>0.25494440000000002</v>
      </c>
      <c r="O370" s="56">
        <v>150</v>
      </c>
      <c r="P370" s="56">
        <v>46</v>
      </c>
      <c r="Q370" s="60">
        <v>0.99140466666666671</v>
      </c>
      <c r="R370" s="60">
        <v>0.97998528893981929</v>
      </c>
      <c r="S370" s="60">
        <v>0.96795110014965391</v>
      </c>
      <c r="T370" s="51" t="s">
        <v>624</v>
      </c>
    </row>
    <row r="371" spans="1:20" s="83" customFormat="1" x14ac:dyDescent="0.25">
      <c r="A371" s="51" t="s">
        <v>637</v>
      </c>
      <c r="B371" s="51" t="s">
        <v>657</v>
      </c>
      <c r="C371" s="51" t="s">
        <v>39</v>
      </c>
      <c r="D371" s="51" t="s">
        <v>25</v>
      </c>
      <c r="E371" s="51">
        <v>239224538</v>
      </c>
      <c r="F371" s="51">
        <v>30</v>
      </c>
      <c r="G371" s="52">
        <v>0.01</v>
      </c>
      <c r="H371" s="51">
        <v>50</v>
      </c>
      <c r="I371" s="53">
        <v>5.4439640000000002</v>
      </c>
      <c r="J371" s="55">
        <v>5.0295699999999992E-2</v>
      </c>
      <c r="K371" s="53">
        <v>5.0673769000000011</v>
      </c>
      <c r="L371" s="54">
        <v>6.3003400000000001E-2</v>
      </c>
      <c r="M371" s="55">
        <v>4.507E-4</v>
      </c>
      <c r="N371" s="53">
        <v>0.2568357</v>
      </c>
      <c r="O371" s="56">
        <v>150</v>
      </c>
      <c r="P371" s="56">
        <v>45</v>
      </c>
      <c r="Q371" s="60">
        <v>0.99100699999999997</v>
      </c>
      <c r="R371" s="60">
        <v>0.97904289059171778</v>
      </c>
      <c r="S371" s="60">
        <v>0.96629592944394349</v>
      </c>
      <c r="T371" s="51" t="s">
        <v>624</v>
      </c>
    </row>
    <row r="372" spans="1:20" s="83" customFormat="1" x14ac:dyDescent="0.25">
      <c r="A372" s="51" t="s">
        <v>637</v>
      </c>
      <c r="B372" s="51" t="s">
        <v>657</v>
      </c>
      <c r="C372" s="51" t="s">
        <v>39</v>
      </c>
      <c r="D372" s="51" t="s">
        <v>25</v>
      </c>
      <c r="E372" s="51">
        <v>239225370</v>
      </c>
      <c r="F372" s="51">
        <v>30</v>
      </c>
      <c r="G372" s="52">
        <v>0.01</v>
      </c>
      <c r="H372" s="51">
        <v>50</v>
      </c>
      <c r="I372" s="53">
        <v>5.4861247999999998</v>
      </c>
      <c r="J372" s="55">
        <v>5.0092699999999997E-2</v>
      </c>
      <c r="K372" s="53">
        <v>5.1064797999999998</v>
      </c>
      <c r="L372" s="54">
        <v>6.3641400000000001E-2</v>
      </c>
      <c r="M372" s="55">
        <v>3.704E-4</v>
      </c>
      <c r="N372" s="53">
        <v>0.25954559999999999</v>
      </c>
      <c r="O372" s="56">
        <v>150</v>
      </c>
      <c r="P372" s="56">
        <v>45</v>
      </c>
      <c r="Q372" s="60">
        <v>0.98982400000000004</v>
      </c>
      <c r="R372" s="60">
        <v>0.97624052441427667</v>
      </c>
      <c r="S372" s="60">
        <v>0.96360041345891823</v>
      </c>
      <c r="T372" s="51" t="s">
        <v>624</v>
      </c>
    </row>
    <row r="373" spans="1:20" s="83" customFormat="1" x14ac:dyDescent="0.25">
      <c r="A373" s="51" t="s">
        <v>637</v>
      </c>
      <c r="B373" s="51" t="s">
        <v>657</v>
      </c>
      <c r="C373" s="51" t="s">
        <v>39</v>
      </c>
      <c r="D373" s="51" t="s">
        <v>25</v>
      </c>
      <c r="E373" s="51">
        <v>239226207</v>
      </c>
      <c r="F373" s="51">
        <v>30</v>
      </c>
      <c r="G373" s="52">
        <v>0.01</v>
      </c>
      <c r="H373" s="51">
        <v>50</v>
      </c>
      <c r="I373" s="53">
        <v>5.4190915000000004</v>
      </c>
      <c r="J373" s="55">
        <v>5.0389500000000011E-2</v>
      </c>
      <c r="K373" s="53">
        <v>5.0378145999999999</v>
      </c>
      <c r="L373" s="54">
        <v>6.3469700000000004E-2</v>
      </c>
      <c r="M373" s="55">
        <v>3.7409999999999999E-4</v>
      </c>
      <c r="N373" s="53">
        <v>0.26110050000000001</v>
      </c>
      <c r="O373" s="56">
        <v>150</v>
      </c>
      <c r="P373" s="56">
        <v>45</v>
      </c>
      <c r="Q373" s="60">
        <v>0.99201499999999998</v>
      </c>
      <c r="R373" s="60">
        <v>0.98153493629868283</v>
      </c>
      <c r="S373" s="60">
        <v>0.96988359670327473</v>
      </c>
      <c r="T373" s="51" t="s">
        <v>624</v>
      </c>
    </row>
    <row r="374" spans="1:20" s="83" customFormat="1" x14ac:dyDescent="0.25">
      <c r="A374" s="51" t="s">
        <v>637</v>
      </c>
      <c r="B374" s="51" t="s">
        <v>657</v>
      </c>
      <c r="C374" s="51" t="s">
        <v>39</v>
      </c>
      <c r="D374" s="51" t="s">
        <v>25</v>
      </c>
      <c r="E374" s="51">
        <v>239227036</v>
      </c>
      <c r="F374" s="51">
        <v>30</v>
      </c>
      <c r="G374" s="52">
        <v>0.01</v>
      </c>
      <c r="H374" s="51">
        <v>50</v>
      </c>
      <c r="I374" s="53">
        <v>5.4756999000000004</v>
      </c>
      <c r="J374" s="55">
        <v>5.0207199999999987E-2</v>
      </c>
      <c r="K374" s="53">
        <v>5.1454876000000001</v>
      </c>
      <c r="L374" s="54">
        <v>5.4813500000000001E-2</v>
      </c>
      <c r="M374" s="55">
        <v>4.551E-4</v>
      </c>
      <c r="N374" s="53">
        <v>0.21872659999999999</v>
      </c>
      <c r="O374" s="56">
        <v>150</v>
      </c>
      <c r="P374" s="56">
        <v>38</v>
      </c>
      <c r="Q374" s="60">
        <v>0.99184799999999995</v>
      </c>
      <c r="R374" s="60">
        <v>0.98100986634492549</v>
      </c>
      <c r="S374" s="60">
        <v>0.96904693893647154</v>
      </c>
      <c r="T374" s="51" t="s">
        <v>624</v>
      </c>
    </row>
    <row r="375" spans="1:20" s="83" customFormat="1" x14ac:dyDescent="0.25">
      <c r="A375" s="51" t="s">
        <v>637</v>
      </c>
      <c r="B375" s="51" t="s">
        <v>657</v>
      </c>
      <c r="C375" s="51" t="s">
        <v>39</v>
      </c>
      <c r="D375" s="51" t="s">
        <v>25</v>
      </c>
      <c r="E375" s="51">
        <v>239227872</v>
      </c>
      <c r="F375" s="51">
        <v>30</v>
      </c>
      <c r="G375" s="52">
        <v>0.01</v>
      </c>
      <c r="H375" s="51">
        <v>50</v>
      </c>
      <c r="I375" s="53">
        <v>5.5532472000000004</v>
      </c>
      <c r="J375" s="55">
        <v>5.0604900000000008E-2</v>
      </c>
      <c r="K375" s="53">
        <v>5.1339499000000002</v>
      </c>
      <c r="L375" s="54">
        <v>7.4564000000000005E-2</v>
      </c>
      <c r="M375" s="55">
        <v>4.2079999999999998E-4</v>
      </c>
      <c r="N375" s="53">
        <v>0.2872228</v>
      </c>
      <c r="O375" s="56">
        <v>150</v>
      </c>
      <c r="P375" s="56">
        <v>53</v>
      </c>
      <c r="Q375" s="60">
        <v>0.99108533333333337</v>
      </c>
      <c r="R375" s="60">
        <v>0.97920832770624433</v>
      </c>
      <c r="S375" s="60">
        <v>0.96684688414114961</v>
      </c>
      <c r="T375" s="51" t="s">
        <v>624</v>
      </c>
    </row>
    <row r="376" spans="1:20" s="83" customFormat="1" x14ac:dyDescent="0.25">
      <c r="A376" s="51" t="s">
        <v>637</v>
      </c>
      <c r="B376" s="51" t="s">
        <v>657</v>
      </c>
      <c r="C376" s="51" t="s">
        <v>39</v>
      </c>
      <c r="D376" s="51" t="s">
        <v>25</v>
      </c>
      <c r="E376" s="51">
        <v>239228719</v>
      </c>
      <c r="F376" s="51">
        <v>30</v>
      </c>
      <c r="G376" s="52">
        <v>0.01</v>
      </c>
      <c r="H376" s="51">
        <v>50</v>
      </c>
      <c r="I376" s="53">
        <v>5.5461989000000003</v>
      </c>
      <c r="J376" s="55">
        <v>5.0515700000000011E-2</v>
      </c>
      <c r="K376" s="53">
        <v>5.1510290000000003</v>
      </c>
      <c r="L376" s="54">
        <v>6.9557599999999997E-2</v>
      </c>
      <c r="M376" s="55">
        <v>5.0679999999999996E-4</v>
      </c>
      <c r="N376" s="53">
        <v>0.2681655</v>
      </c>
      <c r="O376" s="56">
        <v>150</v>
      </c>
      <c r="P376" s="56">
        <v>49</v>
      </c>
      <c r="Q376" s="60">
        <v>0.99149633333333331</v>
      </c>
      <c r="R376" s="60">
        <v>0.98012381308711061</v>
      </c>
      <c r="S376" s="60">
        <v>0.96802414908916634</v>
      </c>
      <c r="T376" s="51" t="s">
        <v>624</v>
      </c>
    </row>
    <row r="377" spans="1:20" s="83" customFormat="1" x14ac:dyDescent="0.25">
      <c r="A377" s="51" t="s">
        <v>637</v>
      </c>
      <c r="B377" s="51" t="s">
        <v>657</v>
      </c>
      <c r="C377" s="51" t="s">
        <v>39</v>
      </c>
      <c r="D377" s="51" t="s">
        <v>25</v>
      </c>
      <c r="E377" s="51">
        <v>239229562</v>
      </c>
      <c r="F377" s="51">
        <v>30</v>
      </c>
      <c r="G377" s="52">
        <v>0.01</v>
      </c>
      <c r="H377" s="51">
        <v>50</v>
      </c>
      <c r="I377" s="53">
        <v>5.3586881000000002</v>
      </c>
      <c r="J377" s="55">
        <v>5.0418999999999999E-2</v>
      </c>
      <c r="K377" s="53">
        <v>4.9904698000000014</v>
      </c>
      <c r="L377" s="54">
        <v>6.1152499999999999E-2</v>
      </c>
      <c r="M377" s="55">
        <v>3.591E-4</v>
      </c>
      <c r="N377" s="53">
        <v>0.25042829999999999</v>
      </c>
      <c r="O377" s="56">
        <v>150</v>
      </c>
      <c r="P377" s="56">
        <v>44</v>
      </c>
      <c r="Q377" s="60">
        <v>0.99152833333333334</v>
      </c>
      <c r="R377" s="60">
        <v>0.9802273053180508</v>
      </c>
      <c r="S377" s="60">
        <v>0.96813643311144626</v>
      </c>
      <c r="T377" s="51" t="s">
        <v>624</v>
      </c>
    </row>
    <row r="378" spans="1:20" s="83" customFormat="1" x14ac:dyDescent="0.25">
      <c r="A378" s="51" t="s">
        <v>637</v>
      </c>
      <c r="B378" s="51" t="s">
        <v>657</v>
      </c>
      <c r="C378" s="51" t="s">
        <v>39</v>
      </c>
      <c r="D378" s="51" t="s">
        <v>25</v>
      </c>
      <c r="E378" s="51">
        <v>239230386</v>
      </c>
      <c r="F378" s="51">
        <v>30</v>
      </c>
      <c r="G378" s="52">
        <v>0.01</v>
      </c>
      <c r="H378" s="51">
        <v>50</v>
      </c>
      <c r="I378" s="53">
        <v>5.5601415999999997</v>
      </c>
      <c r="J378" s="55">
        <v>5.024310000000002E-2</v>
      </c>
      <c r="K378" s="53">
        <v>5.1777479999999994</v>
      </c>
      <c r="L378" s="54">
        <v>6.3017500000000004E-2</v>
      </c>
      <c r="M378" s="55">
        <v>3.8160000000000001E-4</v>
      </c>
      <c r="N378" s="53">
        <v>0.26249440000000002</v>
      </c>
      <c r="O378" s="56">
        <v>150</v>
      </c>
      <c r="P378" s="56">
        <v>46</v>
      </c>
      <c r="Q378" s="60">
        <v>0.99160966666666661</v>
      </c>
      <c r="R378" s="60">
        <v>0.98047474545598712</v>
      </c>
      <c r="S378" s="60">
        <v>0.96824423637123558</v>
      </c>
      <c r="T378" s="51" t="s">
        <v>624</v>
      </c>
    </row>
    <row r="379" spans="1:20" s="83" customFormat="1" x14ac:dyDescent="0.25">
      <c r="A379" s="51" t="s">
        <v>637</v>
      </c>
      <c r="B379" s="51" t="s">
        <v>657</v>
      </c>
      <c r="C379" s="51" t="s">
        <v>39</v>
      </c>
      <c r="D379" s="51" t="s">
        <v>25</v>
      </c>
      <c r="E379" s="51">
        <v>239231229</v>
      </c>
      <c r="F379" s="51">
        <v>30</v>
      </c>
      <c r="G379" s="52">
        <v>0.01</v>
      </c>
      <c r="H379" s="51">
        <v>50</v>
      </c>
      <c r="I379" s="53">
        <v>5.4301573999999997</v>
      </c>
      <c r="J379" s="55">
        <v>5.0251900000000002E-2</v>
      </c>
      <c r="K379" s="53">
        <v>5.1153149000000004</v>
      </c>
      <c r="L379" s="54">
        <v>4.8250099999999997E-2</v>
      </c>
      <c r="M379" s="55">
        <v>4.2729999999999998E-4</v>
      </c>
      <c r="N379" s="53">
        <v>0.21014479999999999</v>
      </c>
      <c r="O379" s="56">
        <v>150</v>
      </c>
      <c r="P379" s="56">
        <v>34</v>
      </c>
      <c r="Q379" s="60">
        <v>0.99080599999999996</v>
      </c>
      <c r="R379" s="60">
        <v>0.97853370368711656</v>
      </c>
      <c r="S379" s="60">
        <v>0.96592670292366978</v>
      </c>
      <c r="T379" s="51" t="s">
        <v>624</v>
      </c>
    </row>
    <row r="380" spans="1:20" s="83" customFormat="1" x14ac:dyDescent="0.25">
      <c r="A380" s="51" t="s">
        <v>637</v>
      </c>
      <c r="B380" s="51" t="s">
        <v>657</v>
      </c>
      <c r="C380" s="51" t="s">
        <v>39</v>
      </c>
      <c r="D380" s="51" t="s">
        <v>25</v>
      </c>
      <c r="E380" s="51">
        <v>239232059</v>
      </c>
      <c r="F380" s="51">
        <v>30</v>
      </c>
      <c r="G380" s="52">
        <v>0.01</v>
      </c>
      <c r="H380" s="51">
        <v>50</v>
      </c>
      <c r="I380" s="53">
        <v>5.4203695999999999</v>
      </c>
      <c r="J380" s="55">
        <v>5.0361800000000012E-2</v>
      </c>
      <c r="K380" s="53">
        <v>5.0961999000000011</v>
      </c>
      <c r="L380" s="54">
        <v>5.2564800000000002E-2</v>
      </c>
      <c r="M380" s="55">
        <v>3.8529999999999999E-4</v>
      </c>
      <c r="N380" s="53">
        <v>0.21496660000000001</v>
      </c>
      <c r="O380" s="56">
        <v>150</v>
      </c>
      <c r="P380" s="56">
        <v>35</v>
      </c>
      <c r="Q380" s="60">
        <v>0.99188933333333329</v>
      </c>
      <c r="R380" s="60">
        <v>0.98130117595708077</v>
      </c>
      <c r="S380" s="60">
        <v>0.96934773838629984</v>
      </c>
      <c r="T380" s="51" t="s">
        <v>624</v>
      </c>
    </row>
    <row r="381" spans="1:20" s="83" customFormat="1" x14ac:dyDescent="0.25">
      <c r="A381" s="51" t="s">
        <v>637</v>
      </c>
      <c r="B381" s="51" t="s">
        <v>657</v>
      </c>
      <c r="C381" s="51" t="s">
        <v>39</v>
      </c>
      <c r="D381" s="51" t="s">
        <v>25</v>
      </c>
      <c r="E381" s="51">
        <v>239232891</v>
      </c>
      <c r="F381" s="51">
        <v>30</v>
      </c>
      <c r="G381" s="52">
        <v>0.01</v>
      </c>
      <c r="H381" s="51">
        <v>50</v>
      </c>
      <c r="I381" s="53">
        <v>5.5194799999999997</v>
      </c>
      <c r="J381" s="55">
        <v>5.0654300000000013E-2</v>
      </c>
      <c r="K381" s="53">
        <v>5.0983084000000014</v>
      </c>
      <c r="L381" s="54">
        <v>7.5791600000000001E-2</v>
      </c>
      <c r="M381" s="55">
        <v>4.1209999999999999E-4</v>
      </c>
      <c r="N381" s="53">
        <v>0.28805619999999998</v>
      </c>
      <c r="O381" s="56">
        <v>150</v>
      </c>
      <c r="P381" s="56">
        <v>54</v>
      </c>
      <c r="Q381" s="60">
        <v>0.99162233333333338</v>
      </c>
      <c r="R381" s="60">
        <v>0.98074879746437993</v>
      </c>
      <c r="S381" s="60">
        <v>0.96854117771174886</v>
      </c>
      <c r="T381" s="51" t="s">
        <v>624</v>
      </c>
    </row>
    <row r="382" spans="1:20" s="83" customFormat="1" x14ac:dyDescent="0.25">
      <c r="A382" s="51" t="s">
        <v>637</v>
      </c>
      <c r="B382" s="51" t="s">
        <v>657</v>
      </c>
      <c r="C382" s="51" t="s">
        <v>39</v>
      </c>
      <c r="D382" s="51" t="s">
        <v>25</v>
      </c>
      <c r="E382" s="51">
        <v>239233731</v>
      </c>
      <c r="F382" s="51">
        <v>30</v>
      </c>
      <c r="G382" s="52">
        <v>0.01</v>
      </c>
      <c r="H382" s="51">
        <v>50</v>
      </c>
      <c r="I382" s="53">
        <v>5.4787659</v>
      </c>
      <c r="J382" s="55">
        <v>5.0691800000000002E-2</v>
      </c>
      <c r="K382" s="53">
        <v>5.1037644000000002</v>
      </c>
      <c r="L382" s="54">
        <v>6.45202E-2</v>
      </c>
      <c r="M382" s="55">
        <v>3.9560000000000002E-4</v>
      </c>
      <c r="N382" s="53">
        <v>0.25331910000000002</v>
      </c>
      <c r="O382" s="56">
        <v>150</v>
      </c>
      <c r="P382" s="56">
        <v>45</v>
      </c>
      <c r="Q382" s="60">
        <v>0.99118033333333333</v>
      </c>
      <c r="R382" s="60">
        <v>0.97939742639002159</v>
      </c>
      <c r="S382" s="60">
        <v>0.96718823078404337</v>
      </c>
      <c r="T382" s="51" t="s">
        <v>624</v>
      </c>
    </row>
    <row r="383" spans="1:20" s="83" customFormat="1" x14ac:dyDescent="0.25">
      <c r="A383" s="51" t="s">
        <v>637</v>
      </c>
      <c r="B383" s="51" t="s">
        <v>657</v>
      </c>
      <c r="C383" s="51" t="s">
        <v>39</v>
      </c>
      <c r="D383" s="51" t="s">
        <v>25</v>
      </c>
      <c r="E383" s="51">
        <v>239234567</v>
      </c>
      <c r="F383" s="51">
        <v>30</v>
      </c>
      <c r="G383" s="52">
        <v>0.01</v>
      </c>
      <c r="H383" s="51">
        <v>50</v>
      </c>
      <c r="I383" s="53">
        <v>5.5974887000000004</v>
      </c>
      <c r="J383" s="55">
        <v>5.27959E-2</v>
      </c>
      <c r="K383" s="53">
        <v>5.1646861000000008</v>
      </c>
      <c r="L383" s="54">
        <v>7.4844400000000005E-2</v>
      </c>
      <c r="M383" s="55">
        <v>4.2719999999999998E-4</v>
      </c>
      <c r="N383" s="53">
        <v>0.2985776</v>
      </c>
      <c r="O383" s="56">
        <v>150</v>
      </c>
      <c r="P383" s="56">
        <v>53</v>
      </c>
      <c r="Q383" s="60">
        <v>0.9910876666666667</v>
      </c>
      <c r="R383" s="60">
        <v>0.97927787221388052</v>
      </c>
      <c r="S383" s="60">
        <v>0.96669052320931248</v>
      </c>
      <c r="T383" s="51" t="s">
        <v>624</v>
      </c>
    </row>
    <row r="384" spans="1:20" s="83" customFormat="1" x14ac:dyDescent="0.25">
      <c r="A384" s="51" t="s">
        <v>637</v>
      </c>
      <c r="B384" s="51" t="s">
        <v>657</v>
      </c>
      <c r="C384" s="51" t="s">
        <v>39</v>
      </c>
      <c r="D384" s="51" t="s">
        <v>25</v>
      </c>
      <c r="E384" s="51">
        <v>239235419</v>
      </c>
      <c r="F384" s="51">
        <v>30</v>
      </c>
      <c r="G384" s="52">
        <v>0.01</v>
      </c>
      <c r="H384" s="51">
        <v>50</v>
      </c>
      <c r="I384" s="53">
        <v>5.426723</v>
      </c>
      <c r="J384" s="55">
        <v>5.0113100000000008E-2</v>
      </c>
      <c r="K384" s="53">
        <v>5.0279498999999994</v>
      </c>
      <c r="L384" s="54">
        <v>6.5840999999999997E-2</v>
      </c>
      <c r="M384" s="55">
        <v>4.6020000000000002E-4</v>
      </c>
      <c r="N384" s="53">
        <v>0.27618229999999999</v>
      </c>
      <c r="O384" s="56">
        <v>150</v>
      </c>
      <c r="P384" s="56">
        <v>47</v>
      </c>
      <c r="Q384" s="60">
        <v>0.99162733333333331</v>
      </c>
      <c r="R384" s="60">
        <v>0.98051397743670399</v>
      </c>
      <c r="S384" s="60">
        <v>0.96821171803217732</v>
      </c>
      <c r="T384" s="51" t="s">
        <v>624</v>
      </c>
    </row>
    <row r="385" spans="1:20" s="83" customFormat="1" x14ac:dyDescent="0.25">
      <c r="A385" s="51" t="s">
        <v>637</v>
      </c>
      <c r="B385" s="51" t="s">
        <v>657</v>
      </c>
      <c r="C385" s="51" t="s">
        <v>39</v>
      </c>
      <c r="D385" s="51" t="s">
        <v>25</v>
      </c>
      <c r="E385" s="51">
        <v>239236249</v>
      </c>
      <c r="F385" s="51">
        <v>30</v>
      </c>
      <c r="G385" s="52">
        <v>0.01</v>
      </c>
      <c r="H385" s="51">
        <v>50</v>
      </c>
      <c r="I385" s="53">
        <v>5.5448899999999997</v>
      </c>
      <c r="J385" s="55">
        <v>5.0467199999999997E-2</v>
      </c>
      <c r="K385" s="53">
        <v>5.1283116000000009</v>
      </c>
      <c r="L385" s="54">
        <v>7.0019700000000004E-2</v>
      </c>
      <c r="M385" s="55">
        <v>4.0880000000000002E-4</v>
      </c>
      <c r="N385" s="53">
        <v>0.2885122</v>
      </c>
      <c r="O385" s="56">
        <v>150</v>
      </c>
      <c r="P385" s="56">
        <v>50</v>
      </c>
      <c r="Q385" s="60">
        <v>0.99164233333333329</v>
      </c>
      <c r="R385" s="60">
        <v>0.98049491463275962</v>
      </c>
      <c r="S385" s="60">
        <v>0.96815449786339625</v>
      </c>
      <c r="T385" s="51" t="s">
        <v>624</v>
      </c>
    </row>
    <row r="386" spans="1:20" s="83" customFormat="1" x14ac:dyDescent="0.25">
      <c r="A386" s="51" t="s">
        <v>637</v>
      </c>
      <c r="B386" s="51" t="s">
        <v>657</v>
      </c>
      <c r="C386" s="51" t="s">
        <v>39</v>
      </c>
      <c r="D386" s="51" t="s">
        <v>25</v>
      </c>
      <c r="E386" s="51">
        <v>239237093</v>
      </c>
      <c r="F386" s="51">
        <v>30</v>
      </c>
      <c r="G386" s="52">
        <v>0.01</v>
      </c>
      <c r="H386" s="51">
        <v>50</v>
      </c>
      <c r="I386" s="53">
        <v>5.5643481000000001</v>
      </c>
      <c r="J386" s="55">
        <v>5.2018899999999993E-2</v>
      </c>
      <c r="K386" s="53">
        <v>5.1707001000000004</v>
      </c>
      <c r="L386" s="54">
        <v>6.3799400000000006E-2</v>
      </c>
      <c r="M386" s="55">
        <v>4.124E-4</v>
      </c>
      <c r="N386" s="53">
        <v>0.27121420000000002</v>
      </c>
      <c r="O386" s="56">
        <v>150</v>
      </c>
      <c r="P386" s="56">
        <v>45</v>
      </c>
      <c r="Q386" s="60">
        <v>0.9909013333333333</v>
      </c>
      <c r="R386" s="60">
        <v>0.97883666960487703</v>
      </c>
      <c r="S386" s="60">
        <v>0.96638758625627452</v>
      </c>
      <c r="T386" s="51" t="s">
        <v>624</v>
      </c>
    </row>
    <row r="387" spans="1:20" s="83" customFormat="1" x14ac:dyDescent="0.25">
      <c r="A387" s="51" t="s">
        <v>637</v>
      </c>
      <c r="B387" s="51" t="s">
        <v>657</v>
      </c>
      <c r="C387" s="51" t="s">
        <v>39</v>
      </c>
      <c r="D387" s="51" t="s">
        <v>25</v>
      </c>
      <c r="E387" s="51">
        <v>239237938</v>
      </c>
      <c r="F387" s="51">
        <v>30</v>
      </c>
      <c r="G387" s="52">
        <v>1E-3</v>
      </c>
      <c r="H387" s="51">
        <v>50</v>
      </c>
      <c r="I387" s="53">
        <v>2.4273832999999998</v>
      </c>
      <c r="J387" s="55">
        <v>5.2908999999999994E-3</v>
      </c>
      <c r="K387" s="53">
        <v>2.1191947999999998</v>
      </c>
      <c r="L387" s="54">
        <v>5.7188700000000002E-2</v>
      </c>
      <c r="M387" s="55">
        <v>3.4830000000000001E-4</v>
      </c>
      <c r="N387" s="53">
        <v>0.23942659999999999</v>
      </c>
      <c r="O387" s="56">
        <v>150</v>
      </c>
      <c r="P387" s="56">
        <v>40</v>
      </c>
      <c r="Q387" s="60">
        <v>0.99165733333333328</v>
      </c>
      <c r="R387" s="60">
        <v>0.98038639467723754</v>
      </c>
      <c r="S387" s="60">
        <v>0.96903357174505966</v>
      </c>
      <c r="T387" s="51" t="s">
        <v>624</v>
      </c>
    </row>
    <row r="388" spans="1:20" s="83" customFormat="1" x14ac:dyDescent="0.25">
      <c r="A388" s="51" t="s">
        <v>637</v>
      </c>
      <c r="B388" s="51" t="s">
        <v>657</v>
      </c>
      <c r="C388" s="51" t="s">
        <v>39</v>
      </c>
      <c r="D388" s="51" t="s">
        <v>25</v>
      </c>
      <c r="E388" s="51">
        <v>239238467</v>
      </c>
      <c r="F388" s="51">
        <v>30</v>
      </c>
      <c r="G388" s="52">
        <v>1E-3</v>
      </c>
      <c r="H388" s="51">
        <v>50</v>
      </c>
      <c r="I388" s="53">
        <v>2.4575374000000001</v>
      </c>
      <c r="J388" s="55">
        <v>5.2992999999999998E-3</v>
      </c>
      <c r="K388" s="53">
        <v>2.1207653999999989</v>
      </c>
      <c r="L388" s="54">
        <v>6.2396399999999998E-2</v>
      </c>
      <c r="M388" s="55">
        <v>5.086E-4</v>
      </c>
      <c r="N388" s="53">
        <v>0.26263829999999999</v>
      </c>
      <c r="O388" s="56">
        <v>150</v>
      </c>
      <c r="P388" s="56">
        <v>44</v>
      </c>
      <c r="Q388" s="60">
        <v>0.99152933333333337</v>
      </c>
      <c r="R388" s="60">
        <v>0.98045741228136774</v>
      </c>
      <c r="S388" s="60">
        <v>0.96848298943080369</v>
      </c>
      <c r="T388" s="51" t="s">
        <v>624</v>
      </c>
    </row>
    <row r="389" spans="1:20" s="83" customFormat="1" x14ac:dyDescent="0.25">
      <c r="A389" s="51" t="s">
        <v>637</v>
      </c>
      <c r="B389" s="51" t="s">
        <v>657</v>
      </c>
      <c r="C389" s="51" t="s">
        <v>39</v>
      </c>
      <c r="D389" s="51" t="s">
        <v>25</v>
      </c>
      <c r="E389" s="51">
        <v>239239004</v>
      </c>
      <c r="F389" s="51">
        <v>30</v>
      </c>
      <c r="G389" s="52">
        <v>1E-3</v>
      </c>
      <c r="H389" s="51">
        <v>50</v>
      </c>
      <c r="I389" s="53">
        <v>2.5144931000000001</v>
      </c>
      <c r="J389" s="55">
        <v>5.3987999999999987E-3</v>
      </c>
      <c r="K389" s="53">
        <v>2.1685064999999999</v>
      </c>
      <c r="L389" s="54">
        <v>6.4403600000000005E-2</v>
      </c>
      <c r="M389" s="55">
        <v>4.5160000000000003E-4</v>
      </c>
      <c r="N389" s="53">
        <v>0.26979249999999999</v>
      </c>
      <c r="O389" s="56">
        <v>150</v>
      </c>
      <c r="P389" s="56">
        <v>46</v>
      </c>
      <c r="Q389" s="60">
        <v>0.99152799999999996</v>
      </c>
      <c r="R389" s="60">
        <v>0.97993686773099609</v>
      </c>
      <c r="S389" s="60">
        <v>0.9687005852196019</v>
      </c>
      <c r="T389" s="51" t="s">
        <v>624</v>
      </c>
    </row>
    <row r="390" spans="1:20" s="83" customFormat="1" x14ac:dyDescent="0.25">
      <c r="A390" s="51" t="s">
        <v>637</v>
      </c>
      <c r="B390" s="51" t="s">
        <v>657</v>
      </c>
      <c r="C390" s="51" t="s">
        <v>39</v>
      </c>
      <c r="D390" s="51" t="s">
        <v>25</v>
      </c>
      <c r="E390" s="51">
        <v>239239542</v>
      </c>
      <c r="F390" s="51">
        <v>30</v>
      </c>
      <c r="G390" s="52">
        <v>1E-3</v>
      </c>
      <c r="H390" s="51">
        <v>50</v>
      </c>
      <c r="I390" s="53">
        <v>2.4924457000000002</v>
      </c>
      <c r="J390" s="55">
        <v>5.4776E-3</v>
      </c>
      <c r="K390" s="53">
        <v>2.0952712999999998</v>
      </c>
      <c r="L390" s="54">
        <v>8.0459500000000003E-2</v>
      </c>
      <c r="M390" s="55">
        <v>4.2999999999999999E-4</v>
      </c>
      <c r="N390" s="53">
        <v>0.30461319999999997</v>
      </c>
      <c r="O390" s="56">
        <v>150</v>
      </c>
      <c r="P390" s="56">
        <v>55</v>
      </c>
      <c r="Q390" s="60">
        <v>0.99085533333333331</v>
      </c>
      <c r="R390" s="60">
        <v>0.97842751755309265</v>
      </c>
      <c r="S390" s="60">
        <v>0.9665517780263041</v>
      </c>
      <c r="T390" s="51" t="s">
        <v>624</v>
      </c>
    </row>
    <row r="391" spans="1:20" s="83" customFormat="1" x14ac:dyDescent="0.25">
      <c r="A391" s="51" t="s">
        <v>637</v>
      </c>
      <c r="B391" s="51" t="s">
        <v>657</v>
      </c>
      <c r="C391" s="51" t="s">
        <v>39</v>
      </c>
      <c r="D391" s="51" t="s">
        <v>25</v>
      </c>
      <c r="E391" s="51">
        <v>239240079</v>
      </c>
      <c r="F391" s="51">
        <v>30</v>
      </c>
      <c r="G391" s="52">
        <v>1E-3</v>
      </c>
      <c r="H391" s="51">
        <v>50</v>
      </c>
      <c r="I391" s="53">
        <v>2.5096478000000002</v>
      </c>
      <c r="J391" s="55">
        <v>5.569300000000001E-3</v>
      </c>
      <c r="K391" s="53">
        <v>2.1932173000000001</v>
      </c>
      <c r="L391" s="54">
        <v>6.0774799999999997E-2</v>
      </c>
      <c r="M391" s="55">
        <v>3.5790000000000003E-4</v>
      </c>
      <c r="N391" s="53">
        <v>0.2437879</v>
      </c>
      <c r="O391" s="56">
        <v>150</v>
      </c>
      <c r="P391" s="56">
        <v>44</v>
      </c>
      <c r="Q391" s="60">
        <v>0.99064033333333334</v>
      </c>
      <c r="R391" s="60">
        <v>0.97808502199458969</v>
      </c>
      <c r="S391" s="60">
        <v>0.9660241932659126</v>
      </c>
      <c r="T391" s="51" t="s">
        <v>624</v>
      </c>
    </row>
    <row r="392" spans="1:20" s="83" customFormat="1" x14ac:dyDescent="0.25">
      <c r="A392" s="51" t="s">
        <v>637</v>
      </c>
      <c r="B392" s="51" t="s">
        <v>657</v>
      </c>
      <c r="C392" s="51" t="s">
        <v>39</v>
      </c>
      <c r="D392" s="51" t="s">
        <v>25</v>
      </c>
      <c r="E392" s="51">
        <v>239240629</v>
      </c>
      <c r="F392" s="51">
        <v>30</v>
      </c>
      <c r="G392" s="52">
        <v>1E-3</v>
      </c>
      <c r="H392" s="51">
        <v>50</v>
      </c>
      <c r="I392" s="53">
        <v>2.6055689000000002</v>
      </c>
      <c r="J392" s="55">
        <v>6.0704000000000001E-3</v>
      </c>
      <c r="K392" s="53">
        <v>2.2699508000000002</v>
      </c>
      <c r="L392" s="54">
        <v>6.5479899999999994E-2</v>
      </c>
      <c r="M392" s="55">
        <v>4.2959999999999998E-4</v>
      </c>
      <c r="N392" s="53">
        <v>0.25756990000000002</v>
      </c>
      <c r="O392" s="56">
        <v>150</v>
      </c>
      <c r="P392" s="56">
        <v>42</v>
      </c>
      <c r="Q392" s="60">
        <v>0.99227933333333329</v>
      </c>
      <c r="R392" s="60">
        <v>0.98211829219953817</v>
      </c>
      <c r="S392" s="60">
        <v>0.97117767162050428</v>
      </c>
      <c r="T392" s="51" t="s">
        <v>624</v>
      </c>
    </row>
    <row r="393" spans="1:20" s="83" customFormat="1" x14ac:dyDescent="0.25">
      <c r="A393" s="51" t="s">
        <v>637</v>
      </c>
      <c r="B393" s="51" t="s">
        <v>657</v>
      </c>
      <c r="C393" s="51" t="s">
        <v>39</v>
      </c>
      <c r="D393" s="51" t="s">
        <v>25</v>
      </c>
      <c r="E393" s="51">
        <v>239241189</v>
      </c>
      <c r="F393" s="51">
        <v>30</v>
      </c>
      <c r="G393" s="52">
        <v>1E-3</v>
      </c>
      <c r="H393" s="51">
        <v>50</v>
      </c>
      <c r="I393" s="53">
        <v>2.6248505999999998</v>
      </c>
      <c r="J393" s="55">
        <v>6.0363999999999999E-3</v>
      </c>
      <c r="K393" s="53">
        <v>2.2660665999999998</v>
      </c>
      <c r="L393" s="54">
        <v>6.7891000000000007E-2</v>
      </c>
      <c r="M393" s="55">
        <v>3.6979999999999999E-4</v>
      </c>
      <c r="N393" s="53">
        <v>0.27827649999999998</v>
      </c>
      <c r="O393" s="56">
        <v>150</v>
      </c>
      <c r="P393" s="56">
        <v>45</v>
      </c>
      <c r="Q393" s="60">
        <v>0.99057566666666663</v>
      </c>
      <c r="R393" s="60">
        <v>0.97787457309193282</v>
      </c>
      <c r="S393" s="60">
        <v>0.96608741399856957</v>
      </c>
      <c r="T393" s="51" t="s">
        <v>624</v>
      </c>
    </row>
    <row r="394" spans="1:20" s="83" customFormat="1" x14ac:dyDescent="0.25">
      <c r="A394" s="51" t="s">
        <v>637</v>
      </c>
      <c r="B394" s="51" t="s">
        <v>657</v>
      </c>
      <c r="C394" s="51" t="s">
        <v>39</v>
      </c>
      <c r="D394" s="51" t="s">
        <v>25</v>
      </c>
      <c r="E394" s="51">
        <v>239241743</v>
      </c>
      <c r="F394" s="51">
        <v>30</v>
      </c>
      <c r="G394" s="52">
        <v>1E-3</v>
      </c>
      <c r="H394" s="51">
        <v>50</v>
      </c>
      <c r="I394" s="53">
        <v>2.6598042</v>
      </c>
      <c r="J394" s="55">
        <v>6.1317000000000003E-3</v>
      </c>
      <c r="K394" s="53">
        <v>2.2655911999999989</v>
      </c>
      <c r="L394" s="54">
        <v>7.3647000000000004E-2</v>
      </c>
      <c r="M394" s="55">
        <v>5.6999999999999998E-4</v>
      </c>
      <c r="N394" s="53">
        <v>0.30783250000000001</v>
      </c>
      <c r="O394" s="56">
        <v>150</v>
      </c>
      <c r="P394" s="56">
        <v>50</v>
      </c>
      <c r="Q394" s="60">
        <v>0.98942666666666668</v>
      </c>
      <c r="R394" s="60">
        <v>0.97526995478885747</v>
      </c>
      <c r="S394" s="60">
        <v>0.96313917611523114</v>
      </c>
      <c r="T394" s="51" t="s">
        <v>624</v>
      </c>
    </row>
    <row r="395" spans="1:20" s="83" customFormat="1" x14ac:dyDescent="0.25">
      <c r="A395" s="51" t="s">
        <v>637</v>
      </c>
      <c r="B395" s="51" t="s">
        <v>657</v>
      </c>
      <c r="C395" s="51" t="s">
        <v>39</v>
      </c>
      <c r="D395" s="51" t="s">
        <v>25</v>
      </c>
      <c r="E395" s="51">
        <v>239242301</v>
      </c>
      <c r="F395" s="51">
        <v>30</v>
      </c>
      <c r="G395" s="52">
        <v>1E-3</v>
      </c>
      <c r="H395" s="51">
        <v>50</v>
      </c>
      <c r="I395" s="53">
        <v>2.6731356000000002</v>
      </c>
      <c r="J395" s="55">
        <v>6.5069000000000021E-3</v>
      </c>
      <c r="K395" s="53">
        <v>2.2737430999999999</v>
      </c>
      <c r="L395" s="54">
        <v>7.6533799999999999E-2</v>
      </c>
      <c r="M395" s="55">
        <v>4.2769999999999999E-4</v>
      </c>
      <c r="N395" s="53">
        <v>0.30973349999999999</v>
      </c>
      <c r="O395" s="56">
        <v>150</v>
      </c>
      <c r="P395" s="56">
        <v>52</v>
      </c>
      <c r="Q395" s="60">
        <v>0.99131899999999995</v>
      </c>
      <c r="R395" s="60">
        <v>0.97939598402372263</v>
      </c>
      <c r="S395" s="60">
        <v>0.96787102904535072</v>
      </c>
      <c r="T395" s="51" t="s">
        <v>624</v>
      </c>
    </row>
    <row r="396" spans="1:20" s="83" customFormat="1" x14ac:dyDescent="0.25">
      <c r="A396" s="51" t="s">
        <v>637</v>
      </c>
      <c r="B396" s="51" t="s">
        <v>657</v>
      </c>
      <c r="C396" s="51" t="s">
        <v>39</v>
      </c>
      <c r="D396" s="51" t="s">
        <v>25</v>
      </c>
      <c r="E396" s="51">
        <v>239242865</v>
      </c>
      <c r="F396" s="51">
        <v>30</v>
      </c>
      <c r="G396" s="52">
        <v>1E-3</v>
      </c>
      <c r="H396" s="51">
        <v>50</v>
      </c>
      <c r="I396" s="53">
        <v>2.6750661</v>
      </c>
      <c r="J396" s="55">
        <v>6.0909999999999992E-3</v>
      </c>
      <c r="K396" s="53">
        <v>2.2843048000000001</v>
      </c>
      <c r="L396" s="54">
        <v>7.6638200000000004E-2</v>
      </c>
      <c r="M396" s="55">
        <v>5.7589999999999996E-4</v>
      </c>
      <c r="N396" s="53">
        <v>0.3010063</v>
      </c>
      <c r="O396" s="56">
        <v>150</v>
      </c>
      <c r="P396" s="56">
        <v>50</v>
      </c>
      <c r="Q396" s="60">
        <v>0.99003733333333332</v>
      </c>
      <c r="R396" s="60">
        <v>0.97672388496452045</v>
      </c>
      <c r="S396" s="60">
        <v>0.96432309675184014</v>
      </c>
      <c r="T396" s="51" t="s">
        <v>624</v>
      </c>
    </row>
    <row r="397" spans="1:20" s="83" customFormat="1" x14ac:dyDescent="0.25">
      <c r="A397" s="51" t="s">
        <v>637</v>
      </c>
      <c r="B397" s="51" t="s">
        <v>657</v>
      </c>
      <c r="C397" s="51" t="s">
        <v>39</v>
      </c>
      <c r="D397" s="51" t="s">
        <v>25</v>
      </c>
      <c r="E397" s="51">
        <v>239243424</v>
      </c>
      <c r="F397" s="51">
        <v>30</v>
      </c>
      <c r="G397" s="52">
        <v>1E-3</v>
      </c>
      <c r="H397" s="51">
        <v>50</v>
      </c>
      <c r="I397" s="53">
        <v>2.4357411999999998</v>
      </c>
      <c r="J397" s="55">
        <v>5.4695000000000021E-3</v>
      </c>
      <c r="K397" s="53">
        <v>2.0767736999999999</v>
      </c>
      <c r="L397" s="54">
        <v>6.7200399999999993E-2</v>
      </c>
      <c r="M397" s="55">
        <v>4.0729999999999998E-4</v>
      </c>
      <c r="N397" s="53">
        <v>0.28006130000000001</v>
      </c>
      <c r="O397" s="56">
        <v>150</v>
      </c>
      <c r="P397" s="56">
        <v>49</v>
      </c>
      <c r="Q397" s="60">
        <v>0.99006899999999998</v>
      </c>
      <c r="R397" s="60">
        <v>0.97660052034381173</v>
      </c>
      <c r="S397" s="60">
        <v>0.96429820426257185</v>
      </c>
      <c r="T397" s="51" t="s">
        <v>624</v>
      </c>
    </row>
    <row r="398" spans="1:20" s="83" customFormat="1" x14ac:dyDescent="0.25">
      <c r="A398" s="51" t="s">
        <v>637</v>
      </c>
      <c r="B398" s="51" t="s">
        <v>657</v>
      </c>
      <c r="C398" s="51" t="s">
        <v>39</v>
      </c>
      <c r="D398" s="51" t="s">
        <v>25</v>
      </c>
      <c r="E398" s="51">
        <v>239243959</v>
      </c>
      <c r="F398" s="51">
        <v>30</v>
      </c>
      <c r="G398" s="52">
        <v>1E-3</v>
      </c>
      <c r="H398" s="51">
        <v>50</v>
      </c>
      <c r="I398" s="53">
        <v>2.4114943000000002</v>
      </c>
      <c r="J398" s="55">
        <v>5.5225999999999999E-3</v>
      </c>
      <c r="K398" s="53">
        <v>2.0701171999999999</v>
      </c>
      <c r="L398" s="54">
        <v>6.7367399999999994E-2</v>
      </c>
      <c r="M398" s="55">
        <v>3.8220000000000002E-4</v>
      </c>
      <c r="N398" s="53">
        <v>0.26220179999999998</v>
      </c>
      <c r="O398" s="56">
        <v>150</v>
      </c>
      <c r="P398" s="56">
        <v>47</v>
      </c>
      <c r="Q398" s="60">
        <v>0.99086033333333334</v>
      </c>
      <c r="R398" s="60">
        <v>0.97842239527370478</v>
      </c>
      <c r="S398" s="60">
        <v>0.96665490240131369</v>
      </c>
      <c r="T398" s="51" t="s">
        <v>624</v>
      </c>
    </row>
    <row r="399" spans="1:20" s="83" customFormat="1" x14ac:dyDescent="0.25">
      <c r="A399" s="51" t="s">
        <v>637</v>
      </c>
      <c r="B399" s="51" t="s">
        <v>657</v>
      </c>
      <c r="C399" s="51" t="s">
        <v>39</v>
      </c>
      <c r="D399" s="51" t="s">
        <v>25</v>
      </c>
      <c r="E399" s="51">
        <v>239244487</v>
      </c>
      <c r="F399" s="51">
        <v>30</v>
      </c>
      <c r="G399" s="52">
        <v>1E-3</v>
      </c>
      <c r="H399" s="51">
        <v>50</v>
      </c>
      <c r="I399" s="53">
        <v>2.4345195999999998</v>
      </c>
      <c r="J399" s="55">
        <v>5.607899999999999E-3</v>
      </c>
      <c r="K399" s="53">
        <v>2.0825014999999989</v>
      </c>
      <c r="L399" s="54">
        <v>7.2572499999999998E-2</v>
      </c>
      <c r="M399" s="55">
        <v>3.8470000000000003E-4</v>
      </c>
      <c r="N399" s="53">
        <v>0.26752389999999998</v>
      </c>
      <c r="O399" s="56">
        <v>150</v>
      </c>
      <c r="P399" s="56">
        <v>49</v>
      </c>
      <c r="Q399" s="60">
        <v>0.9908703333333333</v>
      </c>
      <c r="R399" s="60">
        <v>0.97868630093245101</v>
      </c>
      <c r="S399" s="60">
        <v>0.96764635836631685</v>
      </c>
      <c r="T399" s="51" t="s">
        <v>624</v>
      </c>
    </row>
    <row r="400" spans="1:20" s="83" customFormat="1" x14ac:dyDescent="0.25">
      <c r="A400" s="51" t="s">
        <v>637</v>
      </c>
      <c r="B400" s="51" t="s">
        <v>657</v>
      </c>
      <c r="C400" s="51" t="s">
        <v>39</v>
      </c>
      <c r="D400" s="51" t="s">
        <v>25</v>
      </c>
      <c r="E400" s="51">
        <v>239245019</v>
      </c>
      <c r="F400" s="51">
        <v>30</v>
      </c>
      <c r="G400" s="52">
        <v>1E-3</v>
      </c>
      <c r="H400" s="51">
        <v>50</v>
      </c>
      <c r="I400" s="53">
        <v>2.4794648000000001</v>
      </c>
      <c r="J400" s="55">
        <v>5.6549E-3</v>
      </c>
      <c r="K400" s="53">
        <v>2.078350700000001</v>
      </c>
      <c r="L400" s="54">
        <v>7.7696799999999996E-2</v>
      </c>
      <c r="M400" s="55">
        <v>4.3560000000000002E-4</v>
      </c>
      <c r="N400" s="53">
        <v>0.31088399999999999</v>
      </c>
      <c r="O400" s="56">
        <v>150</v>
      </c>
      <c r="P400" s="56">
        <v>56</v>
      </c>
      <c r="Q400" s="60">
        <v>0.99132333333333333</v>
      </c>
      <c r="R400" s="60">
        <v>0.97970125658341112</v>
      </c>
      <c r="S400" s="60">
        <v>0.9677124961463982</v>
      </c>
      <c r="T400" s="51" t="s">
        <v>624</v>
      </c>
    </row>
    <row r="401" spans="1:20" s="83" customFormat="1" x14ac:dyDescent="0.25">
      <c r="A401" s="51" t="s">
        <v>637</v>
      </c>
      <c r="B401" s="51" t="s">
        <v>657</v>
      </c>
      <c r="C401" s="51" t="s">
        <v>39</v>
      </c>
      <c r="D401" s="51" t="s">
        <v>25</v>
      </c>
      <c r="E401" s="51">
        <v>239245553</v>
      </c>
      <c r="F401" s="51">
        <v>30</v>
      </c>
      <c r="G401" s="52">
        <v>1E-3</v>
      </c>
      <c r="H401" s="51">
        <v>50</v>
      </c>
      <c r="I401" s="53">
        <v>2.5756559000000001</v>
      </c>
      <c r="J401" s="55">
        <v>5.4825000000000004E-3</v>
      </c>
      <c r="K401" s="53">
        <v>2.1859280999999999</v>
      </c>
      <c r="L401" s="54">
        <v>7.5494400000000003E-2</v>
      </c>
      <c r="M401" s="55">
        <v>5.017E-4</v>
      </c>
      <c r="N401" s="53">
        <v>0.3021392</v>
      </c>
      <c r="O401" s="56">
        <v>150</v>
      </c>
      <c r="P401" s="56">
        <v>55</v>
      </c>
      <c r="Q401" s="60">
        <v>0.99079966666666663</v>
      </c>
      <c r="R401" s="60">
        <v>0.9786393303080233</v>
      </c>
      <c r="S401" s="60">
        <v>0.96718459341733964</v>
      </c>
      <c r="T401" s="51" t="s">
        <v>624</v>
      </c>
    </row>
    <row r="402" spans="1:20" s="83" customFormat="1" x14ac:dyDescent="0.25">
      <c r="A402" s="51" t="s">
        <v>637</v>
      </c>
      <c r="B402" s="51" t="s">
        <v>657</v>
      </c>
      <c r="C402" s="51" t="s">
        <v>39</v>
      </c>
      <c r="D402" s="51" t="s">
        <v>25</v>
      </c>
      <c r="E402" s="51">
        <v>239246098</v>
      </c>
      <c r="F402" s="51">
        <v>30</v>
      </c>
      <c r="G402" s="52">
        <v>1E-3</v>
      </c>
      <c r="H402" s="51">
        <v>50</v>
      </c>
      <c r="I402" s="53">
        <v>2.4308793</v>
      </c>
      <c r="J402" s="55">
        <v>5.5349999999999983E-3</v>
      </c>
      <c r="K402" s="53">
        <v>2.0802119000000001</v>
      </c>
      <c r="L402" s="54">
        <v>6.8824800000000005E-2</v>
      </c>
      <c r="M402" s="55">
        <v>4.058E-4</v>
      </c>
      <c r="N402" s="53">
        <v>0.27004060000000002</v>
      </c>
      <c r="O402" s="56">
        <v>150</v>
      </c>
      <c r="P402" s="56">
        <v>49</v>
      </c>
      <c r="Q402" s="60">
        <v>0.98994033333333331</v>
      </c>
      <c r="R402" s="60">
        <v>0.97660916449973612</v>
      </c>
      <c r="S402" s="60">
        <v>0.96421894724722801</v>
      </c>
      <c r="T402" s="51" t="s">
        <v>624</v>
      </c>
    </row>
    <row r="403" spans="1:20" s="83" customFormat="1" x14ac:dyDescent="0.25">
      <c r="A403" s="51" t="s">
        <v>637</v>
      </c>
      <c r="B403" s="51" t="s">
        <v>657</v>
      </c>
      <c r="C403" s="51" t="s">
        <v>39</v>
      </c>
      <c r="D403" s="51" t="s">
        <v>25</v>
      </c>
      <c r="E403" s="51">
        <v>239246632</v>
      </c>
      <c r="F403" s="51">
        <v>30</v>
      </c>
      <c r="G403" s="52">
        <v>1E-3</v>
      </c>
      <c r="H403" s="51">
        <v>50</v>
      </c>
      <c r="I403" s="53">
        <v>2.3407034000000002</v>
      </c>
      <c r="J403" s="55">
        <v>5.458199999999999E-3</v>
      </c>
      <c r="K403" s="53">
        <v>2.0830560999999999</v>
      </c>
      <c r="L403" s="54">
        <v>4.7047199999999997E-2</v>
      </c>
      <c r="M403" s="55">
        <v>3.4150000000000001E-4</v>
      </c>
      <c r="N403" s="53">
        <v>0.19913500000000001</v>
      </c>
      <c r="O403" s="56">
        <v>150</v>
      </c>
      <c r="P403" s="56">
        <v>33</v>
      </c>
      <c r="Q403" s="60">
        <v>0.99079566666666663</v>
      </c>
      <c r="R403" s="60">
        <v>0.97828380116140468</v>
      </c>
      <c r="S403" s="60">
        <v>0.96652712526029516</v>
      </c>
      <c r="T403" s="51" t="s">
        <v>624</v>
      </c>
    </row>
    <row r="404" spans="1:20" s="83" customFormat="1" x14ac:dyDescent="0.25">
      <c r="A404" s="51" t="s">
        <v>637</v>
      </c>
      <c r="B404" s="51" t="s">
        <v>657</v>
      </c>
      <c r="C404" s="51" t="s">
        <v>39</v>
      </c>
      <c r="D404" s="51" t="s">
        <v>25</v>
      </c>
      <c r="E404" s="51">
        <v>239247156</v>
      </c>
      <c r="F404" s="51">
        <v>30</v>
      </c>
      <c r="G404" s="52">
        <v>1E-3</v>
      </c>
      <c r="H404" s="51">
        <v>50</v>
      </c>
      <c r="I404" s="53">
        <v>2.4622486000000001</v>
      </c>
      <c r="J404" s="55">
        <v>5.5113000000000002E-3</v>
      </c>
      <c r="K404" s="53">
        <v>2.0845167</v>
      </c>
      <c r="L404" s="54">
        <v>7.1822300000000006E-2</v>
      </c>
      <c r="M404" s="55">
        <v>4.103E-4</v>
      </c>
      <c r="N404" s="53">
        <v>0.29395549999999998</v>
      </c>
      <c r="O404" s="56">
        <v>150</v>
      </c>
      <c r="P404" s="56">
        <v>52</v>
      </c>
      <c r="Q404" s="60">
        <v>0.99117166666666667</v>
      </c>
      <c r="R404" s="60">
        <v>0.97950252081919564</v>
      </c>
      <c r="S404" s="60">
        <v>0.96738862163011496</v>
      </c>
      <c r="T404" s="51" t="s">
        <v>624</v>
      </c>
    </row>
    <row r="405" spans="1:20" s="83" customFormat="1" x14ac:dyDescent="0.25">
      <c r="A405" s="51" t="s">
        <v>637</v>
      </c>
      <c r="B405" s="51" t="s">
        <v>657</v>
      </c>
      <c r="C405" s="51" t="s">
        <v>39</v>
      </c>
      <c r="D405" s="51" t="s">
        <v>25</v>
      </c>
      <c r="E405" s="51">
        <v>239247695</v>
      </c>
      <c r="F405" s="51">
        <v>30</v>
      </c>
      <c r="G405" s="52">
        <v>1E-3</v>
      </c>
      <c r="H405" s="51">
        <v>50</v>
      </c>
      <c r="I405" s="53">
        <v>2.4975944000000001</v>
      </c>
      <c r="J405" s="55">
        <v>5.4577000000000002E-3</v>
      </c>
      <c r="K405" s="53">
        <v>2.0848770000000001</v>
      </c>
      <c r="L405" s="54">
        <v>8.3372600000000005E-2</v>
      </c>
      <c r="M405" s="55">
        <v>4.6860000000000001E-4</v>
      </c>
      <c r="N405" s="53">
        <v>0.31708649999999999</v>
      </c>
      <c r="O405" s="56">
        <v>150</v>
      </c>
      <c r="P405" s="56">
        <v>59</v>
      </c>
      <c r="Q405" s="60">
        <v>0.98897766666666664</v>
      </c>
      <c r="R405" s="60">
        <v>0.97463900718664365</v>
      </c>
      <c r="S405" s="60">
        <v>0.96222943188846943</v>
      </c>
      <c r="T405" s="51" t="s">
        <v>624</v>
      </c>
    </row>
    <row r="406" spans="1:20" s="83" customFormat="1" x14ac:dyDescent="0.25">
      <c r="A406" s="51" t="s">
        <v>637</v>
      </c>
      <c r="B406" s="51" t="s">
        <v>657</v>
      </c>
      <c r="C406" s="51" t="s">
        <v>39</v>
      </c>
      <c r="D406" s="51" t="s">
        <v>25</v>
      </c>
      <c r="E406" s="51">
        <v>239248234</v>
      </c>
      <c r="F406" s="51">
        <v>30</v>
      </c>
      <c r="G406" s="52">
        <v>1E-3</v>
      </c>
      <c r="H406" s="51">
        <v>50</v>
      </c>
      <c r="I406" s="53">
        <v>2.4119532000000001</v>
      </c>
      <c r="J406" s="55">
        <v>5.4587000000000004E-3</v>
      </c>
      <c r="K406" s="53">
        <v>2.0817302999999998</v>
      </c>
      <c r="L406" s="54">
        <v>6.3305899999999998E-2</v>
      </c>
      <c r="M406" s="55">
        <v>3.7149999999999998E-4</v>
      </c>
      <c r="N406" s="53">
        <v>0.25508940000000002</v>
      </c>
      <c r="O406" s="56">
        <v>150</v>
      </c>
      <c r="P406" s="56">
        <v>44</v>
      </c>
      <c r="Q406" s="60">
        <v>0.99032766666666672</v>
      </c>
      <c r="R406" s="60">
        <v>0.97730332104146178</v>
      </c>
      <c r="S406" s="60">
        <v>0.96553602503563474</v>
      </c>
      <c r="T406" s="51" t="s">
        <v>624</v>
      </c>
    </row>
    <row r="407" spans="1:20" s="83" customFormat="1" x14ac:dyDescent="0.25">
      <c r="A407" s="51" t="s">
        <v>637</v>
      </c>
      <c r="B407" s="51" t="s">
        <v>657</v>
      </c>
      <c r="C407" s="51" t="s">
        <v>39</v>
      </c>
      <c r="D407" s="51" t="s">
        <v>25</v>
      </c>
      <c r="E407" s="51">
        <v>239248764</v>
      </c>
      <c r="F407" s="51">
        <v>30</v>
      </c>
      <c r="G407" s="52">
        <v>1E-3</v>
      </c>
      <c r="H407" s="51">
        <v>50</v>
      </c>
      <c r="I407" s="53">
        <v>2.4436445</v>
      </c>
      <c r="J407" s="55">
        <v>5.5198000000000001E-3</v>
      </c>
      <c r="K407" s="53">
        <v>2.0966504000000001</v>
      </c>
      <c r="L407" s="54">
        <v>6.5903299999999998E-2</v>
      </c>
      <c r="M407" s="55">
        <v>3.7159999999999998E-4</v>
      </c>
      <c r="N407" s="53">
        <v>0.26899129999999999</v>
      </c>
      <c r="O407" s="56">
        <v>150</v>
      </c>
      <c r="P407" s="56">
        <v>47</v>
      </c>
      <c r="Q407" s="60">
        <v>0.99338633333333337</v>
      </c>
      <c r="R407" s="60">
        <v>0.98435922630976813</v>
      </c>
      <c r="S407" s="60">
        <v>0.97380570675811617</v>
      </c>
      <c r="T407" s="51" t="s">
        <v>624</v>
      </c>
    </row>
    <row r="408" spans="1:20" s="83" customFormat="1" x14ac:dyDescent="0.25">
      <c r="A408" s="51" t="s">
        <v>637</v>
      </c>
      <c r="B408" s="51" t="s">
        <v>657</v>
      </c>
      <c r="C408" s="51" t="s">
        <v>39</v>
      </c>
      <c r="D408" s="51" t="s">
        <v>25</v>
      </c>
      <c r="E408" s="51">
        <v>239249296</v>
      </c>
      <c r="F408" s="51">
        <v>30</v>
      </c>
      <c r="G408" s="52">
        <v>1E-3</v>
      </c>
      <c r="H408" s="51">
        <v>50</v>
      </c>
      <c r="I408" s="53">
        <v>2.4413814</v>
      </c>
      <c r="J408" s="55">
        <v>5.4056E-3</v>
      </c>
      <c r="K408" s="53">
        <v>2.0884475</v>
      </c>
      <c r="L408" s="54">
        <v>6.6291199999999995E-2</v>
      </c>
      <c r="M408" s="55">
        <v>3.7500000000000001E-4</v>
      </c>
      <c r="N408" s="53">
        <v>0.27484960000000003</v>
      </c>
      <c r="O408" s="56">
        <v>150</v>
      </c>
      <c r="P408" s="56">
        <v>49</v>
      </c>
      <c r="Q408" s="60">
        <v>0.99011333333333329</v>
      </c>
      <c r="R408" s="60">
        <v>0.97683038384169063</v>
      </c>
      <c r="S408" s="60">
        <v>0.96441246439660011</v>
      </c>
      <c r="T408" s="51" t="s">
        <v>624</v>
      </c>
    </row>
    <row r="409" spans="1:20" s="83" customFormat="1" x14ac:dyDescent="0.25">
      <c r="A409" s="51" t="s">
        <v>637</v>
      </c>
      <c r="B409" s="51" t="s">
        <v>657</v>
      </c>
      <c r="C409" s="51" t="s">
        <v>39</v>
      </c>
      <c r="D409" s="51" t="s">
        <v>25</v>
      </c>
      <c r="E409" s="51">
        <v>239249827</v>
      </c>
      <c r="F409" s="51">
        <v>30</v>
      </c>
      <c r="G409" s="52">
        <v>1E-3</v>
      </c>
      <c r="H409" s="51">
        <v>50</v>
      </c>
      <c r="I409" s="53">
        <v>2.4363301000000002</v>
      </c>
      <c r="J409" s="55">
        <v>5.5269000000000004E-3</v>
      </c>
      <c r="K409" s="53">
        <v>2.1017724000000002</v>
      </c>
      <c r="L409" s="54">
        <v>6.3819299999999995E-2</v>
      </c>
      <c r="M409" s="55">
        <v>3.7120000000000002E-4</v>
      </c>
      <c r="N409" s="53">
        <v>0.2587872</v>
      </c>
      <c r="O409" s="56">
        <v>150</v>
      </c>
      <c r="P409" s="56">
        <v>44</v>
      </c>
      <c r="Q409" s="60">
        <v>0.9916233333333333</v>
      </c>
      <c r="R409" s="60">
        <v>0.98038000795383962</v>
      </c>
      <c r="S409" s="60">
        <v>0.96864802643065051</v>
      </c>
      <c r="T409" s="51" t="s">
        <v>624</v>
      </c>
    </row>
    <row r="410" spans="1:20" s="83" customFormat="1" x14ac:dyDescent="0.25">
      <c r="A410" s="51" t="s">
        <v>637</v>
      </c>
      <c r="B410" s="51" t="s">
        <v>657</v>
      </c>
      <c r="C410" s="51" t="s">
        <v>39</v>
      </c>
      <c r="D410" s="51" t="s">
        <v>25</v>
      </c>
      <c r="E410" s="51">
        <v>239250357</v>
      </c>
      <c r="F410" s="51">
        <v>30</v>
      </c>
      <c r="G410" s="52">
        <v>1E-3</v>
      </c>
      <c r="H410" s="51">
        <v>50</v>
      </c>
      <c r="I410" s="53">
        <v>2.4611417000000002</v>
      </c>
      <c r="J410" s="55">
        <v>5.4875999999999996E-3</v>
      </c>
      <c r="K410" s="53">
        <v>2.1121246</v>
      </c>
      <c r="L410" s="54">
        <v>6.8715899999999996E-2</v>
      </c>
      <c r="M410" s="55">
        <v>3.7550000000000002E-4</v>
      </c>
      <c r="N410" s="53">
        <v>0.26827210000000001</v>
      </c>
      <c r="O410" s="56">
        <v>150</v>
      </c>
      <c r="P410" s="56">
        <v>48</v>
      </c>
      <c r="Q410" s="60">
        <v>0.99149299999999996</v>
      </c>
      <c r="R410" s="60">
        <v>0.9800898503785116</v>
      </c>
      <c r="S410" s="60">
        <v>0.96834934945711115</v>
      </c>
      <c r="T410" s="51" t="s">
        <v>624</v>
      </c>
    </row>
    <row r="411" spans="1:20" s="83" customFormat="1" x14ac:dyDescent="0.25">
      <c r="A411" s="51" t="s">
        <v>637</v>
      </c>
      <c r="B411" s="51" t="s">
        <v>657</v>
      </c>
      <c r="C411" s="51" t="s">
        <v>39</v>
      </c>
      <c r="D411" s="51" t="s">
        <v>25</v>
      </c>
      <c r="E411" s="51">
        <v>239250892</v>
      </c>
      <c r="F411" s="51">
        <v>30</v>
      </c>
      <c r="G411" s="52">
        <v>1E-3</v>
      </c>
      <c r="H411" s="51">
        <v>50</v>
      </c>
      <c r="I411" s="53">
        <v>2.5071751999999998</v>
      </c>
      <c r="J411" s="55">
        <v>5.3830999999999983E-3</v>
      </c>
      <c r="K411" s="53">
        <v>2.0757237000000002</v>
      </c>
      <c r="L411" s="54">
        <v>8.4354299999999993E-2</v>
      </c>
      <c r="M411" s="55">
        <v>4.5550000000000001E-4</v>
      </c>
      <c r="N411" s="53">
        <v>0.33507550000000003</v>
      </c>
      <c r="O411" s="56">
        <v>150</v>
      </c>
      <c r="P411" s="56">
        <v>61</v>
      </c>
      <c r="Q411" s="60">
        <v>0.99023866666666671</v>
      </c>
      <c r="R411" s="60">
        <v>0.97742269666478354</v>
      </c>
      <c r="S411" s="60">
        <v>0.96497804637336526</v>
      </c>
      <c r="T411" s="51" t="s">
        <v>624</v>
      </c>
    </row>
    <row r="412" spans="1:20" s="83" customFormat="1" x14ac:dyDescent="0.25">
      <c r="A412" s="51" t="s">
        <v>637</v>
      </c>
      <c r="B412" s="51" t="s">
        <v>657</v>
      </c>
      <c r="C412" s="51" t="s">
        <v>39</v>
      </c>
      <c r="D412" s="51" t="s">
        <v>25</v>
      </c>
      <c r="E412" s="51">
        <v>239251430</v>
      </c>
      <c r="F412" s="51">
        <v>30</v>
      </c>
      <c r="G412" s="52">
        <v>1E-3</v>
      </c>
      <c r="H412" s="51">
        <v>50</v>
      </c>
      <c r="I412" s="53">
        <v>2.4214053</v>
      </c>
      <c r="J412" s="55">
        <v>5.4151999999999994E-3</v>
      </c>
      <c r="K412" s="53">
        <v>2.1083346000000001</v>
      </c>
      <c r="L412" s="54">
        <v>5.8246399999999997E-2</v>
      </c>
      <c r="M412" s="55">
        <v>3.3809999999999998E-4</v>
      </c>
      <c r="N412" s="53">
        <v>0.24344460000000001</v>
      </c>
      <c r="O412" s="56">
        <v>150</v>
      </c>
      <c r="P412" s="56">
        <v>41</v>
      </c>
      <c r="Q412" s="60">
        <v>0.99061733333333335</v>
      </c>
      <c r="R412" s="60">
        <v>0.97788083133372639</v>
      </c>
      <c r="S412" s="60">
        <v>0.9661635069197162</v>
      </c>
      <c r="T412" s="51" t="s">
        <v>624</v>
      </c>
    </row>
    <row r="413" spans="1:20" s="83" customFormat="1" x14ac:dyDescent="0.25">
      <c r="A413" s="51" t="s">
        <v>637</v>
      </c>
      <c r="B413" s="51" t="s">
        <v>657</v>
      </c>
      <c r="C413" s="51" t="s">
        <v>39</v>
      </c>
      <c r="D413" s="51" t="s">
        <v>25</v>
      </c>
      <c r="E413" s="51">
        <v>239251959</v>
      </c>
      <c r="F413" s="51">
        <v>30</v>
      </c>
      <c r="G413" s="52">
        <v>1E-3</v>
      </c>
      <c r="H413" s="51">
        <v>50</v>
      </c>
      <c r="I413" s="53">
        <v>2.5097901</v>
      </c>
      <c r="J413" s="55">
        <v>5.4837999999999996E-3</v>
      </c>
      <c r="K413" s="53">
        <v>2.0962147999999998</v>
      </c>
      <c r="L413" s="54">
        <v>8.9732900000000004E-2</v>
      </c>
      <c r="M413" s="55">
        <v>7.2539999999999996E-4</v>
      </c>
      <c r="N413" s="53">
        <v>0.31148029999999999</v>
      </c>
      <c r="O413" s="56">
        <v>150</v>
      </c>
      <c r="P413" s="56">
        <v>58</v>
      </c>
      <c r="Q413" s="60">
        <v>0.99090933333333331</v>
      </c>
      <c r="R413" s="60">
        <v>0.9786447096222326</v>
      </c>
      <c r="S413" s="60">
        <v>0.96661208126503817</v>
      </c>
      <c r="T413" s="51" t="s">
        <v>624</v>
      </c>
    </row>
    <row r="414" spans="1:20" s="83" customFormat="1" x14ac:dyDescent="0.25">
      <c r="A414" s="51" t="s">
        <v>637</v>
      </c>
      <c r="B414" s="51" t="s">
        <v>657</v>
      </c>
      <c r="C414" s="51" t="s">
        <v>39</v>
      </c>
      <c r="D414" s="51" t="s">
        <v>25</v>
      </c>
      <c r="E414" s="51">
        <v>239252497</v>
      </c>
      <c r="F414" s="51">
        <v>30</v>
      </c>
      <c r="G414" s="52">
        <v>1E-3</v>
      </c>
      <c r="H414" s="51">
        <v>50</v>
      </c>
      <c r="I414" s="53">
        <v>2.5296699999999999</v>
      </c>
      <c r="J414" s="55">
        <v>6.0525999999999991E-3</v>
      </c>
      <c r="K414" s="53">
        <v>2.2026821000000001</v>
      </c>
      <c r="L414" s="54">
        <v>6.2573299999999998E-2</v>
      </c>
      <c r="M414" s="55">
        <v>3.6749999999999999E-4</v>
      </c>
      <c r="N414" s="53">
        <v>0.25191960000000002</v>
      </c>
      <c r="O414" s="56">
        <v>150</v>
      </c>
      <c r="P414" s="56">
        <v>45</v>
      </c>
      <c r="Q414" s="60">
        <v>0.99085400000000001</v>
      </c>
      <c r="R414" s="60">
        <v>0.97848380413635871</v>
      </c>
      <c r="S414" s="60">
        <v>0.96656672621944584</v>
      </c>
      <c r="T414" s="51" t="s">
        <v>624</v>
      </c>
    </row>
    <row r="415" spans="1:20" s="83" customFormat="1" x14ac:dyDescent="0.25">
      <c r="A415" s="51" t="s">
        <v>637</v>
      </c>
      <c r="B415" s="51" t="s">
        <v>657</v>
      </c>
      <c r="C415" s="51" t="s">
        <v>39</v>
      </c>
      <c r="D415" s="51" t="s">
        <v>25</v>
      </c>
      <c r="E415" s="51">
        <v>239253036</v>
      </c>
      <c r="F415" s="51">
        <v>30</v>
      </c>
      <c r="G415" s="52">
        <v>1E-3</v>
      </c>
      <c r="H415" s="51">
        <v>50</v>
      </c>
      <c r="I415" s="53">
        <v>2.4265515</v>
      </c>
      <c r="J415" s="55">
        <v>5.4663999999999997E-3</v>
      </c>
      <c r="K415" s="53">
        <v>2.0889448000000002</v>
      </c>
      <c r="L415" s="54">
        <v>6.4612199999999995E-2</v>
      </c>
      <c r="M415" s="55">
        <v>3.6029999999999998E-4</v>
      </c>
      <c r="N415" s="53">
        <v>0.26110349999999999</v>
      </c>
      <c r="O415" s="56">
        <v>150</v>
      </c>
      <c r="P415" s="56">
        <v>45</v>
      </c>
      <c r="Q415" s="60">
        <v>0.99056699999999998</v>
      </c>
      <c r="R415" s="60">
        <v>0.9779305774765259</v>
      </c>
      <c r="S415" s="60">
        <v>0.96614532910213424</v>
      </c>
      <c r="T415" s="51" t="s">
        <v>624</v>
      </c>
    </row>
    <row r="416" spans="1:20" s="83" customFormat="1" x14ac:dyDescent="0.25">
      <c r="A416" s="51" t="s">
        <v>637</v>
      </c>
      <c r="B416" s="51" t="s">
        <v>657</v>
      </c>
      <c r="C416" s="51" t="s">
        <v>39</v>
      </c>
      <c r="D416" s="51" t="s">
        <v>25</v>
      </c>
      <c r="E416" s="51">
        <v>239253567</v>
      </c>
      <c r="F416" s="51">
        <v>30</v>
      </c>
      <c r="G416" s="52">
        <v>1E-3</v>
      </c>
      <c r="H416" s="51">
        <v>50</v>
      </c>
      <c r="I416" s="53">
        <v>2.4993937000000002</v>
      </c>
      <c r="J416" s="55">
        <v>5.4636000000000007E-3</v>
      </c>
      <c r="K416" s="53">
        <v>2.1272445000000002</v>
      </c>
      <c r="L416" s="54">
        <v>6.9890999999999995E-2</v>
      </c>
      <c r="M416" s="55">
        <v>3.9219999999999999E-4</v>
      </c>
      <c r="N416" s="53">
        <v>0.29042220000000002</v>
      </c>
      <c r="O416" s="56">
        <v>150</v>
      </c>
      <c r="P416" s="56">
        <v>51</v>
      </c>
      <c r="Q416" s="60">
        <v>0.99061633333333332</v>
      </c>
      <c r="R416" s="60">
        <v>0.97809617642451663</v>
      </c>
      <c r="S416" s="60">
        <v>0.9661725141974834</v>
      </c>
      <c r="T416" s="51" t="s">
        <v>624</v>
      </c>
    </row>
    <row r="417" spans="1:20" s="83" customFormat="1" x14ac:dyDescent="0.25">
      <c r="A417" s="51" t="s">
        <v>637</v>
      </c>
      <c r="B417" s="51" t="s">
        <v>657</v>
      </c>
      <c r="C417" s="51" t="s">
        <v>39</v>
      </c>
      <c r="D417" s="51" t="s">
        <v>25</v>
      </c>
      <c r="E417" s="51">
        <v>239254105</v>
      </c>
      <c r="F417" s="51">
        <v>30</v>
      </c>
      <c r="G417" s="52">
        <v>1E-4</v>
      </c>
      <c r="H417" s="51">
        <v>50</v>
      </c>
      <c r="I417" s="53">
        <v>2.3071114000000001</v>
      </c>
      <c r="J417" s="55">
        <v>8.1439999999999985E-4</v>
      </c>
      <c r="K417" s="53">
        <v>1.9644516999999999</v>
      </c>
      <c r="L417" s="54">
        <v>6.4394699999999999E-2</v>
      </c>
      <c r="M417" s="55">
        <v>4.015E-4</v>
      </c>
      <c r="N417" s="53">
        <v>0.27108159999999998</v>
      </c>
      <c r="O417" s="56">
        <v>150</v>
      </c>
      <c r="P417" s="56">
        <v>47</v>
      </c>
      <c r="Q417" s="60">
        <v>0.99441800000000002</v>
      </c>
      <c r="R417" s="60">
        <v>0.98696659749055737</v>
      </c>
      <c r="S417" s="60">
        <v>0.97780486451542103</v>
      </c>
      <c r="T417" s="51" t="s">
        <v>624</v>
      </c>
    </row>
    <row r="418" spans="1:20" s="83" customFormat="1" x14ac:dyDescent="0.25">
      <c r="A418" s="51" t="s">
        <v>637</v>
      </c>
      <c r="B418" s="51" t="s">
        <v>657</v>
      </c>
      <c r="C418" s="51" t="s">
        <v>39</v>
      </c>
      <c r="D418" s="51" t="s">
        <v>25</v>
      </c>
      <c r="E418" s="51">
        <v>239254624</v>
      </c>
      <c r="F418" s="51">
        <v>30</v>
      </c>
      <c r="G418" s="52">
        <v>1E-4</v>
      </c>
      <c r="H418" s="51">
        <v>50</v>
      </c>
      <c r="I418" s="53">
        <v>2.5338004000000001</v>
      </c>
      <c r="J418" s="55">
        <v>8.1920000000000018E-4</v>
      </c>
      <c r="K418" s="53">
        <v>2.1583192000000002</v>
      </c>
      <c r="L418" s="54">
        <v>7.6156199999999993E-2</v>
      </c>
      <c r="M418" s="55">
        <v>4.3639999999999998E-4</v>
      </c>
      <c r="N418" s="53">
        <v>0.29221619999999998</v>
      </c>
      <c r="O418" s="56">
        <v>150</v>
      </c>
      <c r="P418" s="56">
        <v>52</v>
      </c>
      <c r="Q418" s="60">
        <v>0.99374433333333334</v>
      </c>
      <c r="R418" s="60">
        <v>0.98507007245079392</v>
      </c>
      <c r="S418" s="60">
        <v>0.9751436874089926</v>
      </c>
      <c r="T418" s="51" t="s">
        <v>624</v>
      </c>
    </row>
    <row r="419" spans="1:20" s="83" customFormat="1" x14ac:dyDescent="0.25">
      <c r="A419" s="51" t="s">
        <v>637</v>
      </c>
      <c r="B419" s="51" t="s">
        <v>657</v>
      </c>
      <c r="C419" s="51" t="s">
        <v>39</v>
      </c>
      <c r="D419" s="51" t="s">
        <v>25</v>
      </c>
      <c r="E419" s="51">
        <v>239255166</v>
      </c>
      <c r="F419" s="51">
        <v>30</v>
      </c>
      <c r="G419" s="52">
        <v>1E-4</v>
      </c>
      <c r="H419" s="51">
        <v>50</v>
      </c>
      <c r="I419" s="53">
        <v>2.4711808999999998</v>
      </c>
      <c r="J419" s="55">
        <v>8.1799999999999983E-4</v>
      </c>
      <c r="K419" s="53">
        <v>2.0774553</v>
      </c>
      <c r="L419" s="54">
        <v>7.8068700000000005E-2</v>
      </c>
      <c r="M419" s="55">
        <v>4.2670000000000002E-4</v>
      </c>
      <c r="N419" s="53">
        <v>0.30829390000000001</v>
      </c>
      <c r="O419" s="56">
        <v>150</v>
      </c>
      <c r="P419" s="56">
        <v>56</v>
      </c>
      <c r="Q419" s="60">
        <v>0.99227466666666664</v>
      </c>
      <c r="R419" s="60">
        <v>0.98239566909839049</v>
      </c>
      <c r="S419" s="60">
        <v>0.97147851609681135</v>
      </c>
      <c r="T419" s="51" t="s">
        <v>624</v>
      </c>
    </row>
    <row r="420" spans="1:20" s="83" customFormat="1" x14ac:dyDescent="0.25">
      <c r="A420" s="51" t="s">
        <v>637</v>
      </c>
      <c r="B420" s="51" t="s">
        <v>657</v>
      </c>
      <c r="C420" s="51" t="s">
        <v>39</v>
      </c>
      <c r="D420" s="51" t="s">
        <v>25</v>
      </c>
      <c r="E420" s="51">
        <v>239255701</v>
      </c>
      <c r="F420" s="51">
        <v>30</v>
      </c>
      <c r="G420" s="52">
        <v>1E-4</v>
      </c>
      <c r="H420" s="51">
        <v>50</v>
      </c>
      <c r="I420" s="53">
        <v>2.4229965999999998</v>
      </c>
      <c r="J420" s="55">
        <v>8.0980000000000006E-4</v>
      </c>
      <c r="K420" s="53">
        <v>2.0889795000000002</v>
      </c>
      <c r="L420" s="54">
        <v>6.5537399999999996E-2</v>
      </c>
      <c r="M420" s="55">
        <v>3.5159999999999998E-4</v>
      </c>
      <c r="N420" s="53">
        <v>0.26153579999999998</v>
      </c>
      <c r="O420" s="56">
        <v>150</v>
      </c>
      <c r="P420" s="56">
        <v>45</v>
      </c>
      <c r="Q420" s="60">
        <v>0.99357633333333328</v>
      </c>
      <c r="R420" s="60">
        <v>0.98560323937570538</v>
      </c>
      <c r="S420" s="60">
        <v>0.97560844994741824</v>
      </c>
      <c r="T420" s="51" t="s">
        <v>624</v>
      </c>
    </row>
    <row r="421" spans="1:20" s="83" customFormat="1" x14ac:dyDescent="0.25">
      <c r="A421" s="51" t="s">
        <v>637</v>
      </c>
      <c r="B421" s="51" t="s">
        <v>657</v>
      </c>
      <c r="C421" s="51" t="s">
        <v>39</v>
      </c>
      <c r="D421" s="51" t="s">
        <v>25</v>
      </c>
      <c r="E421" s="51">
        <v>239256231</v>
      </c>
      <c r="F421" s="51">
        <v>30</v>
      </c>
      <c r="G421" s="52">
        <v>1E-4</v>
      </c>
      <c r="H421" s="51">
        <v>50</v>
      </c>
      <c r="I421" s="53">
        <v>2.4440287999999999</v>
      </c>
      <c r="J421" s="55">
        <v>8.0900000000000004E-4</v>
      </c>
      <c r="K421" s="53">
        <v>2.1146531999999989</v>
      </c>
      <c r="L421" s="54">
        <v>6.3677899999999996E-2</v>
      </c>
      <c r="M421" s="55">
        <v>3.7649999999999999E-4</v>
      </c>
      <c r="N421" s="53">
        <v>0.258573</v>
      </c>
      <c r="O421" s="56">
        <v>150</v>
      </c>
      <c r="P421" s="56">
        <v>45</v>
      </c>
      <c r="Q421" s="60">
        <v>0.99333233333333337</v>
      </c>
      <c r="R421" s="60">
        <v>0.98426027037249619</v>
      </c>
      <c r="S421" s="60">
        <v>0.97459755943617687</v>
      </c>
      <c r="T421" s="51" t="s">
        <v>624</v>
      </c>
    </row>
    <row r="422" spans="1:20" s="83" customFormat="1" x14ac:dyDescent="0.25">
      <c r="A422" s="51" t="s">
        <v>637</v>
      </c>
      <c r="B422" s="51" t="s">
        <v>657</v>
      </c>
      <c r="C422" s="51" t="s">
        <v>39</v>
      </c>
      <c r="D422" s="51" t="s">
        <v>25</v>
      </c>
      <c r="E422" s="51">
        <v>239256772</v>
      </c>
      <c r="F422" s="51">
        <v>30</v>
      </c>
      <c r="G422" s="52">
        <v>1E-4</v>
      </c>
      <c r="H422" s="51">
        <v>50</v>
      </c>
      <c r="I422" s="53">
        <v>2.4195221</v>
      </c>
      <c r="J422" s="55">
        <v>8.0570000000000023E-4</v>
      </c>
      <c r="K422" s="53">
        <v>2.0805785999999999</v>
      </c>
      <c r="L422" s="54">
        <v>6.6798800000000005E-2</v>
      </c>
      <c r="M422" s="55">
        <v>4.239E-4</v>
      </c>
      <c r="N422" s="53">
        <v>0.26491870000000001</v>
      </c>
      <c r="O422" s="56">
        <v>150</v>
      </c>
      <c r="P422" s="56">
        <v>47</v>
      </c>
      <c r="Q422" s="60">
        <v>0.99405466666666664</v>
      </c>
      <c r="R422" s="60">
        <v>0.9861489077108293</v>
      </c>
      <c r="S422" s="60">
        <v>0.97640276659684699</v>
      </c>
      <c r="T422" s="51" t="s">
        <v>624</v>
      </c>
    </row>
    <row r="423" spans="1:20" s="83" customFormat="1" x14ac:dyDescent="0.25">
      <c r="A423" s="51" t="s">
        <v>637</v>
      </c>
      <c r="B423" s="51" t="s">
        <v>657</v>
      </c>
      <c r="C423" s="51" t="s">
        <v>39</v>
      </c>
      <c r="D423" s="51" t="s">
        <v>25</v>
      </c>
      <c r="E423" s="51">
        <v>239257301</v>
      </c>
      <c r="F423" s="51">
        <v>30</v>
      </c>
      <c r="G423" s="52">
        <v>1E-4</v>
      </c>
      <c r="H423" s="51">
        <v>50</v>
      </c>
      <c r="I423" s="53">
        <v>2.4782784000000002</v>
      </c>
      <c r="J423" s="55">
        <v>8.0909999999999966E-4</v>
      </c>
      <c r="K423" s="53">
        <v>2.1861172999999989</v>
      </c>
      <c r="L423" s="54">
        <v>5.2955099999999998E-2</v>
      </c>
      <c r="M423" s="55">
        <v>3.347E-4</v>
      </c>
      <c r="N423" s="53">
        <v>0.23217960000000001</v>
      </c>
      <c r="O423" s="56">
        <v>150</v>
      </c>
      <c r="P423" s="56">
        <v>39</v>
      </c>
      <c r="Q423" s="60">
        <v>0.99194066666666669</v>
      </c>
      <c r="R423" s="60">
        <v>0.98129876910272651</v>
      </c>
      <c r="S423" s="60">
        <v>0.97095202610949527</v>
      </c>
      <c r="T423" s="51" t="s">
        <v>624</v>
      </c>
    </row>
    <row r="424" spans="1:20" s="83" customFormat="1" x14ac:dyDescent="0.25">
      <c r="A424" s="51" t="s">
        <v>637</v>
      </c>
      <c r="B424" s="51" t="s">
        <v>657</v>
      </c>
      <c r="C424" s="51" t="s">
        <v>39</v>
      </c>
      <c r="D424" s="51" t="s">
        <v>25</v>
      </c>
      <c r="E424" s="51">
        <v>239257839</v>
      </c>
      <c r="F424" s="51">
        <v>30</v>
      </c>
      <c r="G424" s="52">
        <v>1E-4</v>
      </c>
      <c r="H424" s="51">
        <v>50</v>
      </c>
      <c r="I424" s="53">
        <v>2.3638355</v>
      </c>
      <c r="J424" s="55">
        <v>8.422999999999996E-4</v>
      </c>
      <c r="K424" s="53">
        <v>2.0201180999999999</v>
      </c>
      <c r="L424" s="54">
        <v>6.7689100000000002E-2</v>
      </c>
      <c r="M424" s="55">
        <v>3.8329999999999999E-4</v>
      </c>
      <c r="N424" s="53">
        <v>0.26913300000000001</v>
      </c>
      <c r="O424" s="56">
        <v>150</v>
      </c>
      <c r="P424" s="56">
        <v>48</v>
      </c>
      <c r="Q424" s="60">
        <v>0.99341833333333329</v>
      </c>
      <c r="R424" s="60">
        <v>0.98427138009304616</v>
      </c>
      <c r="S424" s="60">
        <v>0.97503337675755686</v>
      </c>
      <c r="T424" s="51" t="s">
        <v>624</v>
      </c>
    </row>
    <row r="425" spans="1:20" s="83" customFormat="1" x14ac:dyDescent="0.25">
      <c r="A425" s="51" t="s">
        <v>637</v>
      </c>
      <c r="B425" s="51" t="s">
        <v>657</v>
      </c>
      <c r="C425" s="51" t="s">
        <v>39</v>
      </c>
      <c r="D425" s="51" t="s">
        <v>25</v>
      </c>
      <c r="E425" s="51">
        <v>239258363</v>
      </c>
      <c r="F425" s="51">
        <v>30</v>
      </c>
      <c r="G425" s="52">
        <v>1E-4</v>
      </c>
      <c r="H425" s="51">
        <v>50</v>
      </c>
      <c r="I425" s="53">
        <v>2.4773141999999999</v>
      </c>
      <c r="J425" s="55">
        <v>8.4340000000000001E-4</v>
      </c>
      <c r="K425" s="53">
        <v>2.027517500000001</v>
      </c>
      <c r="L425" s="54">
        <v>8.3885399999999999E-2</v>
      </c>
      <c r="M425" s="55">
        <v>4.8069999999999997E-4</v>
      </c>
      <c r="N425" s="53">
        <v>0.35848849999999999</v>
      </c>
      <c r="O425" s="56">
        <v>150</v>
      </c>
      <c r="P425" s="56">
        <v>57</v>
      </c>
      <c r="Q425" s="60">
        <v>0.99394666666666665</v>
      </c>
      <c r="R425" s="60">
        <v>0.98600664821387562</v>
      </c>
      <c r="S425" s="60">
        <v>0.97640823767555129</v>
      </c>
      <c r="T425" s="51" t="s">
        <v>624</v>
      </c>
    </row>
    <row r="426" spans="1:20" s="83" customFormat="1" x14ac:dyDescent="0.25">
      <c r="A426" s="51" t="s">
        <v>637</v>
      </c>
      <c r="B426" s="51" t="s">
        <v>657</v>
      </c>
      <c r="C426" s="51" t="s">
        <v>39</v>
      </c>
      <c r="D426" s="51" t="s">
        <v>25</v>
      </c>
      <c r="E426" s="51">
        <v>239258902</v>
      </c>
      <c r="F426" s="51">
        <v>30</v>
      </c>
      <c r="G426" s="52">
        <v>1E-4</v>
      </c>
      <c r="H426" s="51">
        <v>50</v>
      </c>
      <c r="I426" s="53">
        <v>2.2465836000000001</v>
      </c>
      <c r="J426" s="55">
        <v>7.9469999999999996E-4</v>
      </c>
      <c r="K426" s="53">
        <v>1.9585857</v>
      </c>
      <c r="L426" s="54">
        <v>5.6140500000000003E-2</v>
      </c>
      <c r="M426" s="55">
        <v>3.48E-4</v>
      </c>
      <c r="N426" s="53">
        <v>0.224887</v>
      </c>
      <c r="O426" s="56">
        <v>150</v>
      </c>
      <c r="P426" s="56">
        <v>39</v>
      </c>
      <c r="Q426" s="60">
        <v>0.99375633333333335</v>
      </c>
      <c r="R426" s="60">
        <v>0.98553131117209125</v>
      </c>
      <c r="S426" s="60">
        <v>0.97621051373399725</v>
      </c>
      <c r="T426" s="51" t="s">
        <v>624</v>
      </c>
    </row>
    <row r="427" spans="1:20" s="83" customFormat="1" x14ac:dyDescent="0.25">
      <c r="A427" s="51" t="s">
        <v>637</v>
      </c>
      <c r="B427" s="51" t="s">
        <v>657</v>
      </c>
      <c r="C427" s="51" t="s">
        <v>39</v>
      </c>
      <c r="D427" s="51" t="s">
        <v>25</v>
      </c>
      <c r="E427" s="51">
        <v>239259416</v>
      </c>
      <c r="F427" s="51">
        <v>30</v>
      </c>
      <c r="G427" s="52">
        <v>1E-4</v>
      </c>
      <c r="H427" s="51">
        <v>50</v>
      </c>
      <c r="I427" s="53">
        <v>2.4427449999999999</v>
      </c>
      <c r="J427" s="55">
        <v>8.4559999999999995E-4</v>
      </c>
      <c r="K427" s="53">
        <v>2.1514411</v>
      </c>
      <c r="L427" s="54">
        <v>5.7962600000000003E-2</v>
      </c>
      <c r="M427" s="55">
        <v>4.3150000000000003E-4</v>
      </c>
      <c r="N427" s="53">
        <v>0.22622919999999999</v>
      </c>
      <c r="O427" s="56">
        <v>150</v>
      </c>
      <c r="P427" s="56">
        <v>41</v>
      </c>
      <c r="Q427" s="60">
        <v>0.99402533333333332</v>
      </c>
      <c r="R427" s="60">
        <v>0.98614432815633113</v>
      </c>
      <c r="S427" s="60">
        <v>0.976101390148579</v>
      </c>
      <c r="T427" s="51" t="s">
        <v>624</v>
      </c>
    </row>
    <row r="428" spans="1:20" s="83" customFormat="1" x14ac:dyDescent="0.25">
      <c r="A428" s="51" t="s">
        <v>637</v>
      </c>
      <c r="B428" s="51" t="s">
        <v>657</v>
      </c>
      <c r="C428" s="51" t="s">
        <v>39</v>
      </c>
      <c r="D428" s="51" t="s">
        <v>25</v>
      </c>
      <c r="E428" s="51">
        <v>239259948</v>
      </c>
      <c r="F428" s="51">
        <v>30</v>
      </c>
      <c r="G428" s="52">
        <v>1E-4</v>
      </c>
      <c r="H428" s="51">
        <v>50</v>
      </c>
      <c r="I428" s="53">
        <v>2.4437172</v>
      </c>
      <c r="J428" s="55">
        <v>8.1680000000000023E-4</v>
      </c>
      <c r="K428" s="53">
        <v>2.095773700000001</v>
      </c>
      <c r="L428" s="54">
        <v>6.6598699999999997E-2</v>
      </c>
      <c r="M428" s="55">
        <v>3.8010000000000002E-4</v>
      </c>
      <c r="N428" s="53">
        <v>0.27423599999999998</v>
      </c>
      <c r="O428" s="56">
        <v>150</v>
      </c>
      <c r="P428" s="56">
        <v>47</v>
      </c>
      <c r="Q428" s="60">
        <v>0.99288200000000004</v>
      </c>
      <c r="R428" s="60">
        <v>0.98320926000335307</v>
      </c>
      <c r="S428" s="60">
        <v>0.97298931892839535</v>
      </c>
      <c r="T428" s="51" t="s">
        <v>624</v>
      </c>
    </row>
    <row r="429" spans="1:20" s="83" customFormat="1" x14ac:dyDescent="0.25">
      <c r="A429" s="51" t="s">
        <v>637</v>
      </c>
      <c r="B429" s="51" t="s">
        <v>657</v>
      </c>
      <c r="C429" s="51" t="s">
        <v>39</v>
      </c>
      <c r="D429" s="51" t="s">
        <v>25</v>
      </c>
      <c r="E429" s="51">
        <v>239260481</v>
      </c>
      <c r="F429" s="51">
        <v>30</v>
      </c>
      <c r="G429" s="52">
        <v>1E-4</v>
      </c>
      <c r="H429" s="51">
        <v>50</v>
      </c>
      <c r="I429" s="53">
        <v>2.5041199999999999</v>
      </c>
      <c r="J429" s="55">
        <v>8.097E-4</v>
      </c>
      <c r="K429" s="53">
        <v>2.102271500000001</v>
      </c>
      <c r="L429" s="54">
        <v>7.9244099999999998E-2</v>
      </c>
      <c r="M429" s="55">
        <v>4.3389999999999998E-4</v>
      </c>
      <c r="N429" s="53">
        <v>0.31531900000000002</v>
      </c>
      <c r="O429" s="56">
        <v>150</v>
      </c>
      <c r="P429" s="56">
        <v>56</v>
      </c>
      <c r="Q429" s="60">
        <v>0.99350166666666662</v>
      </c>
      <c r="R429" s="60">
        <v>0.98475639954693506</v>
      </c>
      <c r="S429" s="60">
        <v>0.97455863180122182</v>
      </c>
      <c r="T429" s="51" t="s">
        <v>624</v>
      </c>
    </row>
    <row r="430" spans="1:20" s="83" customFormat="1" x14ac:dyDescent="0.25">
      <c r="A430" s="51" t="s">
        <v>637</v>
      </c>
      <c r="B430" s="51" t="s">
        <v>657</v>
      </c>
      <c r="C430" s="51" t="s">
        <v>39</v>
      </c>
      <c r="D430" s="51" t="s">
        <v>25</v>
      </c>
      <c r="E430" s="51">
        <v>239261020</v>
      </c>
      <c r="F430" s="51">
        <v>30</v>
      </c>
      <c r="G430" s="52">
        <v>1E-4</v>
      </c>
      <c r="H430" s="51">
        <v>50</v>
      </c>
      <c r="I430" s="53">
        <v>2.3625514999999999</v>
      </c>
      <c r="J430" s="55">
        <v>8.6369999999999991E-4</v>
      </c>
      <c r="K430" s="53">
        <v>2.0715433999999999</v>
      </c>
      <c r="L430" s="54">
        <v>5.5485399999999997E-2</v>
      </c>
      <c r="M430" s="55">
        <v>3.413E-4</v>
      </c>
      <c r="N430" s="53">
        <v>0.2285943</v>
      </c>
      <c r="O430" s="56">
        <v>146</v>
      </c>
      <c r="P430" s="56">
        <v>40</v>
      </c>
      <c r="Q430" s="60">
        <v>0.99289933333333336</v>
      </c>
      <c r="R430" s="60">
        <v>0.98363818007662329</v>
      </c>
      <c r="S430" s="60">
        <v>0.97376148522651607</v>
      </c>
      <c r="T430" s="51" t="s">
        <v>624</v>
      </c>
    </row>
    <row r="431" spans="1:20" s="83" customFormat="1" x14ac:dyDescent="0.25">
      <c r="A431" s="51" t="s">
        <v>637</v>
      </c>
      <c r="B431" s="51" t="s">
        <v>657</v>
      </c>
      <c r="C431" s="51" t="s">
        <v>39</v>
      </c>
      <c r="D431" s="51" t="s">
        <v>25</v>
      </c>
      <c r="E431" s="51">
        <v>239261544</v>
      </c>
      <c r="F431" s="51">
        <v>30</v>
      </c>
      <c r="G431" s="52">
        <v>1E-4</v>
      </c>
      <c r="H431" s="51">
        <v>50</v>
      </c>
      <c r="I431" s="53">
        <v>2.3494910999999998</v>
      </c>
      <c r="J431" s="55">
        <v>8.1100000000000009E-4</v>
      </c>
      <c r="K431" s="53">
        <v>1.9475619</v>
      </c>
      <c r="L431" s="54">
        <v>8.1582100000000005E-2</v>
      </c>
      <c r="M431" s="55">
        <v>4.2489999999999997E-4</v>
      </c>
      <c r="N431" s="53">
        <v>0.3129596</v>
      </c>
      <c r="O431" s="56">
        <v>150</v>
      </c>
      <c r="P431" s="56">
        <v>57</v>
      </c>
      <c r="Q431" s="60">
        <v>0.99352399999999996</v>
      </c>
      <c r="R431" s="60">
        <v>0.98473411191413474</v>
      </c>
      <c r="S431" s="60">
        <v>0.9744707681878868</v>
      </c>
      <c r="T431" s="51" t="s">
        <v>624</v>
      </c>
    </row>
    <row r="432" spans="1:20" s="83" customFormat="1" x14ac:dyDescent="0.25">
      <c r="A432" s="51" t="s">
        <v>637</v>
      </c>
      <c r="B432" s="51" t="s">
        <v>657</v>
      </c>
      <c r="C432" s="51" t="s">
        <v>39</v>
      </c>
      <c r="D432" s="51" t="s">
        <v>25</v>
      </c>
      <c r="E432" s="51">
        <v>239262067</v>
      </c>
      <c r="F432" s="51">
        <v>30</v>
      </c>
      <c r="G432" s="52">
        <v>1E-4</v>
      </c>
      <c r="H432" s="51">
        <v>50</v>
      </c>
      <c r="I432" s="53">
        <v>2.4192168999999999</v>
      </c>
      <c r="J432" s="55">
        <v>8.0500000000000005E-4</v>
      </c>
      <c r="K432" s="53">
        <v>2.0411643000000002</v>
      </c>
      <c r="L432" s="54">
        <v>7.4492799999999998E-2</v>
      </c>
      <c r="M432" s="55">
        <v>4.4030000000000002E-4</v>
      </c>
      <c r="N432" s="53">
        <v>0.29433740000000003</v>
      </c>
      <c r="O432" s="56">
        <v>150</v>
      </c>
      <c r="P432" s="56">
        <v>54</v>
      </c>
      <c r="Q432" s="60">
        <v>0.99325966666666665</v>
      </c>
      <c r="R432" s="60">
        <v>0.98421601452979113</v>
      </c>
      <c r="S432" s="60">
        <v>0.97502913302611305</v>
      </c>
      <c r="T432" s="51" t="s">
        <v>624</v>
      </c>
    </row>
    <row r="433" spans="1:20" s="83" customFormat="1" x14ac:dyDescent="0.25">
      <c r="A433" s="51" t="s">
        <v>637</v>
      </c>
      <c r="B433" s="51" t="s">
        <v>657</v>
      </c>
      <c r="C433" s="51" t="s">
        <v>39</v>
      </c>
      <c r="D433" s="51" t="s">
        <v>25</v>
      </c>
      <c r="E433" s="51">
        <v>239262597</v>
      </c>
      <c r="F433" s="51">
        <v>30</v>
      </c>
      <c r="G433" s="52">
        <v>1E-4</v>
      </c>
      <c r="H433" s="51">
        <v>50</v>
      </c>
      <c r="I433" s="53">
        <v>2.5011518000000001</v>
      </c>
      <c r="J433" s="55">
        <v>8.296E-4</v>
      </c>
      <c r="K433" s="53">
        <v>2.0973476999999998</v>
      </c>
      <c r="L433" s="54">
        <v>8.2098900000000002E-2</v>
      </c>
      <c r="M433" s="55">
        <v>4.6260000000000002E-4</v>
      </c>
      <c r="N433" s="53">
        <v>0.31399820000000001</v>
      </c>
      <c r="O433" s="56">
        <v>150</v>
      </c>
      <c r="P433" s="56">
        <v>57</v>
      </c>
      <c r="Q433" s="60">
        <v>0.99436000000000002</v>
      </c>
      <c r="R433" s="60">
        <v>0.98682964902696768</v>
      </c>
      <c r="S433" s="60">
        <v>0.97787444991475203</v>
      </c>
      <c r="T433" s="51" t="s">
        <v>624</v>
      </c>
    </row>
    <row r="434" spans="1:20" s="83" customFormat="1" x14ac:dyDescent="0.25">
      <c r="A434" s="51" t="s">
        <v>637</v>
      </c>
      <c r="B434" s="51" t="s">
        <v>657</v>
      </c>
      <c r="C434" s="51" t="s">
        <v>39</v>
      </c>
      <c r="D434" s="51" t="s">
        <v>25</v>
      </c>
      <c r="E434" s="51">
        <v>239263136</v>
      </c>
      <c r="F434" s="51">
        <v>30</v>
      </c>
      <c r="G434" s="52">
        <v>1E-4</v>
      </c>
      <c r="H434" s="51">
        <v>50</v>
      </c>
      <c r="I434" s="53">
        <v>2.5492650000000001</v>
      </c>
      <c r="J434" s="55">
        <v>8.4449999999999976E-4</v>
      </c>
      <c r="K434" s="53">
        <v>2.162362799999999</v>
      </c>
      <c r="L434" s="54">
        <v>7.7852099999999994E-2</v>
      </c>
      <c r="M434" s="55">
        <v>4.6309999999999998E-4</v>
      </c>
      <c r="N434" s="53">
        <v>0.3016008</v>
      </c>
      <c r="O434" s="56">
        <v>150</v>
      </c>
      <c r="P434" s="56">
        <v>54</v>
      </c>
      <c r="Q434" s="60">
        <v>0.99502000000000002</v>
      </c>
      <c r="R434" s="60">
        <v>0.98851173923162583</v>
      </c>
      <c r="S434" s="60">
        <v>0.9801440095235685</v>
      </c>
      <c r="T434" s="51" t="s">
        <v>624</v>
      </c>
    </row>
    <row r="435" spans="1:20" s="83" customFormat="1" x14ac:dyDescent="0.25">
      <c r="A435" s="51" t="s">
        <v>637</v>
      </c>
      <c r="B435" s="51" t="s">
        <v>657</v>
      </c>
      <c r="C435" s="51" t="s">
        <v>39</v>
      </c>
      <c r="D435" s="51" t="s">
        <v>25</v>
      </c>
      <c r="E435" s="51">
        <v>239263683</v>
      </c>
      <c r="F435" s="51">
        <v>30</v>
      </c>
      <c r="G435" s="52">
        <v>1E-4</v>
      </c>
      <c r="H435" s="51">
        <v>50</v>
      </c>
      <c r="I435" s="53">
        <v>2.4490688</v>
      </c>
      <c r="J435" s="55">
        <v>8.2230000000000009E-4</v>
      </c>
      <c r="K435" s="53">
        <v>2.0633721999999999</v>
      </c>
      <c r="L435" s="54">
        <v>7.6030299999999995E-2</v>
      </c>
      <c r="M435" s="55">
        <v>4.2420000000000001E-4</v>
      </c>
      <c r="N435" s="53">
        <v>0.30220130000000001</v>
      </c>
      <c r="O435" s="56">
        <v>150</v>
      </c>
      <c r="P435" s="56">
        <v>56</v>
      </c>
      <c r="Q435" s="60">
        <v>0.9936503333333333</v>
      </c>
      <c r="R435" s="60">
        <v>0.98527074504400336</v>
      </c>
      <c r="S435" s="60">
        <v>0.97529237300696947</v>
      </c>
      <c r="T435" s="51" t="s">
        <v>624</v>
      </c>
    </row>
    <row r="436" spans="1:20" s="83" customFormat="1" x14ac:dyDescent="0.25">
      <c r="A436" s="51" t="s">
        <v>637</v>
      </c>
      <c r="B436" s="51" t="s">
        <v>657</v>
      </c>
      <c r="C436" s="51" t="s">
        <v>39</v>
      </c>
      <c r="D436" s="51" t="s">
        <v>25</v>
      </c>
      <c r="E436" s="51">
        <v>239264216</v>
      </c>
      <c r="F436" s="51">
        <v>30</v>
      </c>
      <c r="G436" s="52">
        <v>1E-4</v>
      </c>
      <c r="H436" s="51">
        <v>50</v>
      </c>
      <c r="I436" s="53">
        <v>2.5162751999999999</v>
      </c>
      <c r="J436" s="55">
        <v>8.0349999999999996E-4</v>
      </c>
      <c r="K436" s="53">
        <v>2.1279914999999998</v>
      </c>
      <c r="L436" s="54">
        <v>7.6050300000000001E-2</v>
      </c>
      <c r="M436" s="55">
        <v>4.7340000000000001E-4</v>
      </c>
      <c r="N436" s="53">
        <v>0.30501030000000001</v>
      </c>
      <c r="O436" s="56">
        <v>150</v>
      </c>
      <c r="P436" s="56">
        <v>54</v>
      </c>
      <c r="Q436" s="60">
        <v>0.99375866666666668</v>
      </c>
      <c r="R436" s="60">
        <v>0.98545008826213054</v>
      </c>
      <c r="S436" s="60">
        <v>0.97542864942835006</v>
      </c>
      <c r="T436" s="51" t="s">
        <v>624</v>
      </c>
    </row>
    <row r="437" spans="1:20" s="83" customFormat="1" x14ac:dyDescent="0.25">
      <c r="A437" s="51" t="s">
        <v>637</v>
      </c>
      <c r="B437" s="51" t="s">
        <v>657</v>
      </c>
      <c r="C437" s="51" t="s">
        <v>39</v>
      </c>
      <c r="D437" s="51" t="s">
        <v>25</v>
      </c>
      <c r="E437" s="51">
        <v>239264762</v>
      </c>
      <c r="F437" s="51">
        <v>30</v>
      </c>
      <c r="G437" s="52">
        <v>1E-4</v>
      </c>
      <c r="H437" s="51">
        <v>50</v>
      </c>
      <c r="I437" s="53">
        <v>2.329135</v>
      </c>
      <c r="J437" s="55">
        <v>8.1380000000000005E-4</v>
      </c>
      <c r="K437" s="53">
        <v>2.0376618</v>
      </c>
      <c r="L437" s="54">
        <v>5.5072000000000003E-2</v>
      </c>
      <c r="M437" s="55">
        <v>3.2360000000000001E-4</v>
      </c>
      <c r="N437" s="53">
        <v>0.2294081</v>
      </c>
      <c r="O437" s="56">
        <v>150</v>
      </c>
      <c r="P437" s="56">
        <v>39</v>
      </c>
      <c r="Q437" s="60">
        <v>0.99367799999999995</v>
      </c>
      <c r="R437" s="60">
        <v>0.98524490062399039</v>
      </c>
      <c r="S437" s="60">
        <v>0.97552031753643276</v>
      </c>
      <c r="T437" s="51" t="s">
        <v>624</v>
      </c>
    </row>
    <row r="438" spans="1:20" s="83" customFormat="1" x14ac:dyDescent="0.25">
      <c r="A438" s="51" t="s">
        <v>637</v>
      </c>
      <c r="B438" s="51" t="s">
        <v>657</v>
      </c>
      <c r="C438" s="51" t="s">
        <v>39</v>
      </c>
      <c r="D438" s="51" t="s">
        <v>25</v>
      </c>
      <c r="E438" s="51">
        <v>239265284</v>
      </c>
      <c r="F438" s="51">
        <v>30</v>
      </c>
      <c r="G438" s="52">
        <v>1E-4</v>
      </c>
      <c r="H438" s="51">
        <v>50</v>
      </c>
      <c r="I438" s="53">
        <v>2.3955706000000001</v>
      </c>
      <c r="J438" s="55">
        <v>8.1070000000000014E-4</v>
      </c>
      <c r="K438" s="53">
        <v>1.9840582</v>
      </c>
      <c r="L438" s="54">
        <v>8.24627E-2</v>
      </c>
      <c r="M438" s="55">
        <v>4.9430000000000003E-4</v>
      </c>
      <c r="N438" s="53">
        <v>0.32129150000000001</v>
      </c>
      <c r="O438" s="56">
        <v>150</v>
      </c>
      <c r="P438" s="56">
        <v>57</v>
      </c>
      <c r="Q438" s="60">
        <v>0.99430333333333332</v>
      </c>
      <c r="R438" s="60">
        <v>0.98637369595224944</v>
      </c>
      <c r="S438" s="60">
        <v>0.97704666485329328</v>
      </c>
      <c r="T438" s="51" t="s">
        <v>624</v>
      </c>
    </row>
    <row r="439" spans="1:20" s="83" customFormat="1" x14ac:dyDescent="0.25">
      <c r="A439" s="51" t="s">
        <v>637</v>
      </c>
      <c r="B439" s="51" t="s">
        <v>657</v>
      </c>
      <c r="C439" s="51" t="s">
        <v>39</v>
      </c>
      <c r="D439" s="51" t="s">
        <v>25</v>
      </c>
      <c r="E439" s="51">
        <v>239265811</v>
      </c>
      <c r="F439" s="51">
        <v>30</v>
      </c>
      <c r="G439" s="52">
        <v>1E-4</v>
      </c>
      <c r="H439" s="51">
        <v>50</v>
      </c>
      <c r="I439" s="53">
        <v>2.5684794000000002</v>
      </c>
      <c r="J439" s="55">
        <v>8.0809999999999996E-4</v>
      </c>
      <c r="K439" s="53">
        <v>2.1736407999999998</v>
      </c>
      <c r="L439" s="54">
        <v>8.0372600000000002E-2</v>
      </c>
      <c r="M439" s="55">
        <v>4.149E-4</v>
      </c>
      <c r="N439" s="53">
        <v>0.30732480000000001</v>
      </c>
      <c r="O439" s="56">
        <v>150</v>
      </c>
      <c r="P439" s="56">
        <v>56</v>
      </c>
      <c r="Q439" s="60">
        <v>0.9932536666666667</v>
      </c>
      <c r="R439" s="60">
        <v>0.98422703700975267</v>
      </c>
      <c r="S439" s="60">
        <v>0.9744144084372367</v>
      </c>
      <c r="T439" s="51" t="s">
        <v>624</v>
      </c>
    </row>
    <row r="440" spans="1:20" s="83" customFormat="1" x14ac:dyDescent="0.25">
      <c r="A440" s="51" t="s">
        <v>637</v>
      </c>
      <c r="B440" s="51" t="s">
        <v>657</v>
      </c>
      <c r="C440" s="51" t="s">
        <v>39</v>
      </c>
      <c r="D440" s="51" t="s">
        <v>25</v>
      </c>
      <c r="E440" s="51">
        <v>239266357</v>
      </c>
      <c r="F440" s="51">
        <v>30</v>
      </c>
      <c r="G440" s="52">
        <v>1E-4</v>
      </c>
      <c r="H440" s="51">
        <v>50</v>
      </c>
      <c r="I440" s="53">
        <v>2.5133082</v>
      </c>
      <c r="J440" s="55">
        <v>8.1629999999999973E-4</v>
      </c>
      <c r="K440" s="53">
        <v>2.099250800000001</v>
      </c>
      <c r="L440" s="54">
        <v>8.1824599999999997E-2</v>
      </c>
      <c r="M440" s="55">
        <v>4.2690000000000002E-4</v>
      </c>
      <c r="N440" s="53">
        <v>0.32465319999999998</v>
      </c>
      <c r="O440" s="56">
        <v>150</v>
      </c>
      <c r="P440" s="56">
        <v>57</v>
      </c>
      <c r="Q440" s="60">
        <v>0.99307766666666664</v>
      </c>
      <c r="R440" s="60">
        <v>0.98364973717659188</v>
      </c>
      <c r="S440" s="60">
        <v>0.97380462400665724</v>
      </c>
      <c r="T440" s="51" t="s">
        <v>624</v>
      </c>
    </row>
    <row r="441" spans="1:20" s="83" customFormat="1" x14ac:dyDescent="0.25">
      <c r="A441" s="51" t="s">
        <v>637</v>
      </c>
      <c r="B441" s="51" t="s">
        <v>657</v>
      </c>
      <c r="C441" s="51" t="s">
        <v>39</v>
      </c>
      <c r="D441" s="51" t="s">
        <v>25</v>
      </c>
      <c r="E441" s="51">
        <v>239266898</v>
      </c>
      <c r="F441" s="51">
        <v>30</v>
      </c>
      <c r="G441" s="52">
        <v>1E-4</v>
      </c>
      <c r="H441" s="51">
        <v>50</v>
      </c>
      <c r="I441" s="53">
        <v>2.3905444999999999</v>
      </c>
      <c r="J441" s="55">
        <v>7.9910000000000007E-4</v>
      </c>
      <c r="K441" s="53">
        <v>2.0179806999999998</v>
      </c>
      <c r="L441" s="54">
        <v>7.1681099999999998E-2</v>
      </c>
      <c r="M441" s="55">
        <v>4.3540000000000001E-4</v>
      </c>
      <c r="N441" s="53">
        <v>0.29365999999999998</v>
      </c>
      <c r="O441" s="56">
        <v>150</v>
      </c>
      <c r="P441" s="56">
        <v>51</v>
      </c>
      <c r="Q441" s="60">
        <v>0.99104666666666663</v>
      </c>
      <c r="R441" s="60">
        <v>0.9789581171287447</v>
      </c>
      <c r="S441" s="60">
        <v>0.96696953926672768</v>
      </c>
      <c r="T441" s="51" t="s">
        <v>624</v>
      </c>
    </row>
    <row r="442" spans="1:20" s="83" customFormat="1" x14ac:dyDescent="0.25">
      <c r="A442" s="51" t="s">
        <v>637</v>
      </c>
      <c r="B442" s="51" t="s">
        <v>657</v>
      </c>
      <c r="C442" s="51" t="s">
        <v>39</v>
      </c>
      <c r="D442" s="51" t="s">
        <v>25</v>
      </c>
      <c r="E442" s="51">
        <v>239267426</v>
      </c>
      <c r="F442" s="51">
        <v>30</v>
      </c>
      <c r="G442" s="52">
        <v>1E-4</v>
      </c>
      <c r="H442" s="51">
        <v>50</v>
      </c>
      <c r="I442" s="53">
        <v>2.404655</v>
      </c>
      <c r="J442" s="55">
        <v>8.0509999999999989E-4</v>
      </c>
      <c r="K442" s="53">
        <v>2.0702649000000002</v>
      </c>
      <c r="L442" s="54">
        <v>6.4297199999999999E-2</v>
      </c>
      <c r="M442" s="55">
        <v>3.6390000000000001E-4</v>
      </c>
      <c r="N442" s="53">
        <v>0.26277139999999999</v>
      </c>
      <c r="O442" s="56">
        <v>150</v>
      </c>
      <c r="P442" s="56">
        <v>46</v>
      </c>
      <c r="Q442" s="60">
        <v>0.99429533333333331</v>
      </c>
      <c r="R442" s="60">
        <v>0.98648428376018182</v>
      </c>
      <c r="S442" s="60">
        <v>0.97704359738964874</v>
      </c>
      <c r="T442" s="51" t="s">
        <v>624</v>
      </c>
    </row>
    <row r="443" spans="1:20" s="83" customFormat="1" x14ac:dyDescent="0.25">
      <c r="A443" s="51" t="s">
        <v>637</v>
      </c>
      <c r="B443" s="51" t="s">
        <v>657</v>
      </c>
      <c r="C443" s="51" t="s">
        <v>39</v>
      </c>
      <c r="D443" s="51" t="s">
        <v>25</v>
      </c>
      <c r="E443" s="51">
        <v>239267957</v>
      </c>
      <c r="F443" s="51">
        <v>30</v>
      </c>
      <c r="G443" s="52">
        <v>1E-4</v>
      </c>
      <c r="H443" s="51">
        <v>50</v>
      </c>
      <c r="I443" s="53">
        <v>2.2973102000000001</v>
      </c>
      <c r="J443" s="55">
        <v>8.2359999999999985E-4</v>
      </c>
      <c r="K443" s="53">
        <v>2.0305525000000002</v>
      </c>
      <c r="L443" s="54">
        <v>4.6845999999999999E-2</v>
      </c>
      <c r="M443" s="55">
        <v>3.0289999999999999E-4</v>
      </c>
      <c r="N443" s="53">
        <v>0.21304490000000001</v>
      </c>
      <c r="O443" s="56">
        <v>150</v>
      </c>
      <c r="P443" s="56">
        <v>35</v>
      </c>
      <c r="Q443" s="60">
        <v>0.99471433333333337</v>
      </c>
      <c r="R443" s="60">
        <v>0.98781475885644787</v>
      </c>
      <c r="S443" s="60">
        <v>0.978733452107859</v>
      </c>
      <c r="T443" s="51" t="s">
        <v>624</v>
      </c>
    </row>
    <row r="444" spans="1:20" s="83" customFormat="1" x14ac:dyDescent="0.25">
      <c r="A444" s="51" t="s">
        <v>637</v>
      </c>
      <c r="B444" s="51" t="s">
        <v>657</v>
      </c>
      <c r="C444" s="51" t="s">
        <v>39</v>
      </c>
      <c r="D444" s="51" t="s">
        <v>25</v>
      </c>
      <c r="E444" s="51">
        <v>239268478</v>
      </c>
      <c r="F444" s="51">
        <v>30</v>
      </c>
      <c r="G444" s="52">
        <v>1E-4</v>
      </c>
      <c r="H444" s="51">
        <v>50</v>
      </c>
      <c r="I444" s="53">
        <v>2.5394401000000002</v>
      </c>
      <c r="J444" s="55">
        <v>8.2729999999999989E-4</v>
      </c>
      <c r="K444" s="53">
        <v>2.1256894000000002</v>
      </c>
      <c r="L444" s="54">
        <v>8.1922499999999995E-2</v>
      </c>
      <c r="M444" s="55">
        <v>4.2569999999999999E-4</v>
      </c>
      <c r="N444" s="53">
        <v>0.32464330000000002</v>
      </c>
      <c r="O444" s="56">
        <v>150</v>
      </c>
      <c r="P444" s="56">
        <v>57</v>
      </c>
      <c r="Q444" s="60">
        <v>0.99131033333333329</v>
      </c>
      <c r="R444" s="60">
        <v>0.97954753527250549</v>
      </c>
      <c r="S444" s="60">
        <v>0.9702113498441175</v>
      </c>
      <c r="T444" s="51" t="s">
        <v>624</v>
      </c>
    </row>
    <row r="445" spans="1:20" s="83" customFormat="1" x14ac:dyDescent="0.25">
      <c r="A445" s="51" t="s">
        <v>637</v>
      </c>
      <c r="B445" s="51" t="s">
        <v>657</v>
      </c>
      <c r="C445" s="51" t="s">
        <v>39</v>
      </c>
      <c r="D445" s="51" t="s">
        <v>25</v>
      </c>
      <c r="E445" s="51">
        <v>239269022</v>
      </c>
      <c r="F445" s="51">
        <v>30</v>
      </c>
      <c r="G445" s="52">
        <v>1E-4</v>
      </c>
      <c r="H445" s="51">
        <v>50</v>
      </c>
      <c r="I445" s="53">
        <v>2.5095578999999999</v>
      </c>
      <c r="J445" s="55">
        <v>8.0439999999999982E-4</v>
      </c>
      <c r="K445" s="53">
        <v>2.1209113999999998</v>
      </c>
      <c r="L445" s="54">
        <v>8.0670400000000003E-2</v>
      </c>
      <c r="M445" s="55">
        <v>4.7249999999999999E-4</v>
      </c>
      <c r="N445" s="53">
        <v>0.30035010000000001</v>
      </c>
      <c r="O445" s="56">
        <v>150</v>
      </c>
      <c r="P445" s="56">
        <v>56</v>
      </c>
      <c r="Q445" s="60">
        <v>0.99466166666666667</v>
      </c>
      <c r="R445" s="60">
        <v>0.9875722506181368</v>
      </c>
      <c r="S445" s="60">
        <v>0.97902231669426942</v>
      </c>
      <c r="T445" s="51" t="s">
        <v>624</v>
      </c>
    </row>
    <row r="446" spans="1:20" s="83" customFormat="1" x14ac:dyDescent="0.25">
      <c r="A446" s="51" t="s">
        <v>637</v>
      </c>
      <c r="B446" s="51" t="s">
        <v>657</v>
      </c>
      <c r="C446" s="51" t="s">
        <v>39</v>
      </c>
      <c r="D446" s="51" t="s">
        <v>25</v>
      </c>
      <c r="E446" s="51">
        <v>239269565</v>
      </c>
      <c r="F446" s="51">
        <v>30</v>
      </c>
      <c r="G446" s="52">
        <v>1E-4</v>
      </c>
      <c r="H446" s="51">
        <v>50</v>
      </c>
      <c r="I446" s="53">
        <v>2.3708143000000002</v>
      </c>
      <c r="J446" s="55">
        <v>8.1439999999999995E-4</v>
      </c>
      <c r="K446" s="53">
        <v>2.0495161</v>
      </c>
      <c r="L446" s="54">
        <v>6.3660099999999997E-2</v>
      </c>
      <c r="M446" s="55">
        <v>3.6739999999999999E-4</v>
      </c>
      <c r="N446" s="53">
        <v>0.25048710000000002</v>
      </c>
      <c r="O446" s="56">
        <v>150</v>
      </c>
      <c r="P446" s="56">
        <v>44</v>
      </c>
      <c r="Q446" s="60">
        <v>0.994425</v>
      </c>
      <c r="R446" s="60">
        <v>0.98689378859225318</v>
      </c>
      <c r="S446" s="60">
        <v>0.97800074263431536</v>
      </c>
      <c r="T446" s="51" t="s">
        <v>624</v>
      </c>
    </row>
    <row r="447" spans="1:20" s="83" customFormat="1" x14ac:dyDescent="0.25">
      <c r="A447" s="51" t="s">
        <v>637</v>
      </c>
      <c r="B447" s="51" t="s">
        <v>657</v>
      </c>
      <c r="C447" s="51" t="s">
        <v>39</v>
      </c>
      <c r="D447" s="51" t="s">
        <v>25</v>
      </c>
      <c r="E447" s="51">
        <v>239270093</v>
      </c>
      <c r="F447" s="51">
        <v>30</v>
      </c>
      <c r="G447" s="52">
        <v>1.0000000000000001E-5</v>
      </c>
      <c r="H447" s="51">
        <v>50</v>
      </c>
      <c r="I447" s="53">
        <v>0.82385240000000004</v>
      </c>
      <c r="J447" s="55">
        <v>2.100999999999999E-4</v>
      </c>
      <c r="K447" s="53">
        <v>0.40297559999999999</v>
      </c>
      <c r="L447" s="54">
        <v>8.6219599999999993E-2</v>
      </c>
      <c r="M447" s="55">
        <v>4.5150000000000002E-4</v>
      </c>
      <c r="N447" s="53">
        <v>0.32787729999999998</v>
      </c>
      <c r="O447" s="56">
        <v>150</v>
      </c>
      <c r="P447" s="56">
        <v>61</v>
      </c>
      <c r="Q447" s="60">
        <v>0.87299366666666667</v>
      </c>
      <c r="R447" s="60">
        <v>0.8009160824824394</v>
      </c>
      <c r="S447" s="60">
        <v>0.86705370229159873</v>
      </c>
      <c r="T447" s="51" t="s">
        <v>624</v>
      </c>
    </row>
    <row r="448" spans="1:20" s="83" customFormat="1" x14ac:dyDescent="0.25">
      <c r="A448" s="51" t="s">
        <v>637</v>
      </c>
      <c r="B448" s="51" t="s">
        <v>657</v>
      </c>
      <c r="C448" s="51" t="s">
        <v>39</v>
      </c>
      <c r="D448" s="51" t="s">
        <v>25</v>
      </c>
      <c r="E448" s="51">
        <v>239270463</v>
      </c>
      <c r="F448" s="51">
        <v>30</v>
      </c>
      <c r="G448" s="52">
        <v>1.0000000000000001E-5</v>
      </c>
      <c r="H448" s="51">
        <v>50</v>
      </c>
      <c r="I448" s="53">
        <v>0.83954490000000004</v>
      </c>
      <c r="J448" s="55">
        <v>2.5520000000000002E-4</v>
      </c>
      <c r="K448" s="53">
        <v>0.45798410000000001</v>
      </c>
      <c r="L448" s="54">
        <v>7.4292800000000006E-2</v>
      </c>
      <c r="M448" s="55">
        <v>5.1599999999999997E-4</v>
      </c>
      <c r="N448" s="53">
        <v>0.30030570000000001</v>
      </c>
      <c r="O448" s="56">
        <v>150</v>
      </c>
      <c r="P448" s="56">
        <v>49</v>
      </c>
      <c r="Q448" s="60">
        <v>0.99288833333333337</v>
      </c>
      <c r="R448" s="60">
        <v>0.98357806793578395</v>
      </c>
      <c r="S448" s="60">
        <v>0.97464327832366615</v>
      </c>
      <c r="T448" s="51" t="s">
        <v>624</v>
      </c>
    </row>
    <row r="449" spans="1:20" s="83" customFormat="1" x14ac:dyDescent="0.25">
      <c r="A449" s="51" t="s">
        <v>637</v>
      </c>
      <c r="B449" s="51" t="s">
        <v>657</v>
      </c>
      <c r="C449" s="51" t="s">
        <v>39</v>
      </c>
      <c r="D449" s="51" t="s">
        <v>25</v>
      </c>
      <c r="E449" s="51">
        <v>239270839</v>
      </c>
      <c r="F449" s="51">
        <v>30</v>
      </c>
      <c r="G449" s="52">
        <v>1.0000000000000001E-5</v>
      </c>
      <c r="H449" s="51">
        <v>50</v>
      </c>
      <c r="I449" s="53">
        <v>0.8472132</v>
      </c>
      <c r="J449" s="55">
        <v>2.12E-4</v>
      </c>
      <c r="K449" s="53">
        <v>0.4294789</v>
      </c>
      <c r="L449" s="54">
        <v>8.3022700000000005E-2</v>
      </c>
      <c r="M449" s="55">
        <v>4.394E-4</v>
      </c>
      <c r="N449" s="53">
        <v>0.3280477</v>
      </c>
      <c r="O449" s="56">
        <v>150</v>
      </c>
      <c r="P449" s="56">
        <v>59</v>
      </c>
      <c r="Q449" s="60">
        <v>0.99401399999999995</v>
      </c>
      <c r="R449" s="60">
        <v>0.98612749350687956</v>
      </c>
      <c r="S449" s="60">
        <v>0.97644803322898555</v>
      </c>
      <c r="T449" s="51" t="s">
        <v>624</v>
      </c>
    </row>
    <row r="450" spans="1:20" s="83" customFormat="1" x14ac:dyDescent="0.25">
      <c r="A450" s="51" t="s">
        <v>637</v>
      </c>
      <c r="B450" s="51" t="s">
        <v>657</v>
      </c>
      <c r="C450" s="51" t="s">
        <v>39</v>
      </c>
      <c r="D450" s="51" t="s">
        <v>25</v>
      </c>
      <c r="E450" s="51">
        <v>239271210</v>
      </c>
      <c r="F450" s="51">
        <v>30</v>
      </c>
      <c r="G450" s="52">
        <v>1.0000000000000001E-5</v>
      </c>
      <c r="H450" s="51">
        <v>50</v>
      </c>
      <c r="I450" s="53">
        <v>0.78458799999999995</v>
      </c>
      <c r="J450" s="55">
        <v>2.352E-4</v>
      </c>
      <c r="K450" s="53">
        <v>0.40229090000000012</v>
      </c>
      <c r="L450" s="54">
        <v>7.9415700000000006E-2</v>
      </c>
      <c r="M450" s="55">
        <v>4.9470000000000004E-4</v>
      </c>
      <c r="N450" s="53">
        <v>0.29606579999999999</v>
      </c>
      <c r="O450" s="56">
        <v>150</v>
      </c>
      <c r="P450" s="56">
        <v>55</v>
      </c>
      <c r="Q450" s="60">
        <v>0.98928333333333329</v>
      </c>
      <c r="R450" s="60">
        <v>0.97535211116114218</v>
      </c>
      <c r="S450" s="60">
        <v>0.9659950898440508</v>
      </c>
      <c r="T450" s="51" t="s">
        <v>624</v>
      </c>
    </row>
    <row r="451" spans="1:20" s="83" customFormat="1" x14ac:dyDescent="0.25">
      <c r="A451" s="51" t="s">
        <v>637</v>
      </c>
      <c r="B451" s="51" t="s">
        <v>657</v>
      </c>
      <c r="C451" s="51" t="s">
        <v>39</v>
      </c>
      <c r="D451" s="51" t="s">
        <v>25</v>
      </c>
      <c r="E451" s="51">
        <v>239271577</v>
      </c>
      <c r="F451" s="51">
        <v>30</v>
      </c>
      <c r="G451" s="52">
        <v>1.0000000000000001E-5</v>
      </c>
      <c r="H451" s="51">
        <v>50</v>
      </c>
      <c r="I451" s="53">
        <v>0.78628290000000001</v>
      </c>
      <c r="J451" s="55">
        <v>2.1269999999999999E-4</v>
      </c>
      <c r="K451" s="53">
        <v>0.4257011</v>
      </c>
      <c r="L451" s="54">
        <v>7.1828199999999995E-2</v>
      </c>
      <c r="M451" s="55">
        <v>4.1409999999999998E-4</v>
      </c>
      <c r="N451" s="53">
        <v>0.28196019999999999</v>
      </c>
      <c r="O451" s="56">
        <v>150</v>
      </c>
      <c r="P451" s="56">
        <v>50</v>
      </c>
      <c r="Q451" s="60">
        <v>0.99375933333333333</v>
      </c>
      <c r="R451" s="60">
        <v>0.98549871104257736</v>
      </c>
      <c r="S451" s="60">
        <v>0.97635228201593272</v>
      </c>
      <c r="T451" s="51" t="s">
        <v>624</v>
      </c>
    </row>
    <row r="452" spans="1:20" s="83" customFormat="1" x14ac:dyDescent="0.25">
      <c r="A452" s="51" t="s">
        <v>637</v>
      </c>
      <c r="B452" s="51" t="s">
        <v>657</v>
      </c>
      <c r="C452" s="51" t="s">
        <v>39</v>
      </c>
      <c r="D452" s="51" t="s">
        <v>25</v>
      </c>
      <c r="E452" s="51">
        <v>239271943</v>
      </c>
      <c r="F452" s="51">
        <v>30</v>
      </c>
      <c r="G452" s="52">
        <v>1.0000000000000001E-5</v>
      </c>
      <c r="H452" s="51">
        <v>50</v>
      </c>
      <c r="I452" s="53">
        <v>0.80808599999999997</v>
      </c>
      <c r="J452" s="55">
        <v>2.363E-4</v>
      </c>
      <c r="K452" s="53">
        <v>0.43711460000000002</v>
      </c>
      <c r="L452" s="54">
        <v>7.1501899999999993E-2</v>
      </c>
      <c r="M452" s="55">
        <v>3.8660000000000002E-4</v>
      </c>
      <c r="N452" s="53">
        <v>0.29250199999999998</v>
      </c>
      <c r="O452" s="56">
        <v>150</v>
      </c>
      <c r="P452" s="56">
        <v>50</v>
      </c>
      <c r="Q452" s="60">
        <v>0.99350866666666671</v>
      </c>
      <c r="R452" s="60">
        <v>0.98498923928782389</v>
      </c>
      <c r="S452" s="60">
        <v>0.97469118356304485</v>
      </c>
      <c r="T452" s="51" t="s">
        <v>624</v>
      </c>
    </row>
    <row r="453" spans="1:20" s="83" customFormat="1" x14ac:dyDescent="0.25">
      <c r="A453" s="51" t="s">
        <v>637</v>
      </c>
      <c r="B453" s="51" t="s">
        <v>657</v>
      </c>
      <c r="C453" s="51" t="s">
        <v>39</v>
      </c>
      <c r="D453" s="51" t="s">
        <v>25</v>
      </c>
      <c r="E453" s="51">
        <v>239272312</v>
      </c>
      <c r="F453" s="51">
        <v>30</v>
      </c>
      <c r="G453" s="52">
        <v>1.0000000000000001E-5</v>
      </c>
      <c r="H453" s="51">
        <v>50</v>
      </c>
      <c r="I453" s="53">
        <v>0.81923389999999996</v>
      </c>
      <c r="J453" s="55">
        <v>2.0699999999999999E-4</v>
      </c>
      <c r="K453" s="53">
        <v>0.44153609999999988</v>
      </c>
      <c r="L453" s="54">
        <v>7.3073799999999994E-2</v>
      </c>
      <c r="M453" s="55">
        <v>4.0870000000000001E-4</v>
      </c>
      <c r="N453" s="53">
        <v>0.2981085</v>
      </c>
      <c r="O453" s="56">
        <v>150</v>
      </c>
      <c r="P453" s="56">
        <v>53</v>
      </c>
      <c r="Q453" s="60">
        <v>0.99492233333333335</v>
      </c>
      <c r="R453" s="60">
        <v>0.98809752960311703</v>
      </c>
      <c r="S453" s="60">
        <v>0.97878331853991107</v>
      </c>
      <c r="T453" s="51" t="s">
        <v>624</v>
      </c>
    </row>
    <row r="454" spans="1:20" s="83" customFormat="1" x14ac:dyDescent="0.25">
      <c r="A454" s="51" t="s">
        <v>637</v>
      </c>
      <c r="B454" s="51" t="s">
        <v>657</v>
      </c>
      <c r="C454" s="51" t="s">
        <v>39</v>
      </c>
      <c r="D454" s="51" t="s">
        <v>25</v>
      </c>
      <c r="E454" s="51">
        <v>239272682</v>
      </c>
      <c r="F454" s="51">
        <v>30</v>
      </c>
      <c r="G454" s="52">
        <v>1.0000000000000001E-5</v>
      </c>
      <c r="H454" s="51">
        <v>50</v>
      </c>
      <c r="I454" s="53">
        <v>0.79602649999999997</v>
      </c>
      <c r="J454" s="55">
        <v>2.3910000000000001E-4</v>
      </c>
      <c r="K454" s="53">
        <v>0.4226606</v>
      </c>
      <c r="L454" s="54">
        <v>7.48529E-2</v>
      </c>
      <c r="M454" s="55">
        <v>4.1199999999999999E-4</v>
      </c>
      <c r="N454" s="53">
        <v>0.29181319999999999</v>
      </c>
      <c r="O454" s="56">
        <v>146</v>
      </c>
      <c r="P454" s="56">
        <v>53</v>
      </c>
      <c r="Q454" s="60">
        <v>0.98995033333333338</v>
      </c>
      <c r="R454" s="60">
        <v>0.97694625834425319</v>
      </c>
      <c r="S454" s="60">
        <v>0.96747759438920911</v>
      </c>
      <c r="T454" s="51" t="s">
        <v>624</v>
      </c>
    </row>
    <row r="455" spans="1:20" s="83" customFormat="1" x14ac:dyDescent="0.25">
      <c r="A455" s="51" t="s">
        <v>637</v>
      </c>
      <c r="B455" s="51" t="s">
        <v>657</v>
      </c>
      <c r="C455" s="51" t="s">
        <v>39</v>
      </c>
      <c r="D455" s="51" t="s">
        <v>25</v>
      </c>
      <c r="E455" s="51">
        <v>239273051</v>
      </c>
      <c r="F455" s="51">
        <v>30</v>
      </c>
      <c r="G455" s="52">
        <v>1.0000000000000001E-5</v>
      </c>
      <c r="H455" s="51">
        <v>50</v>
      </c>
      <c r="I455" s="53">
        <v>0.78808409999999995</v>
      </c>
      <c r="J455" s="55">
        <v>2.1379999999999999E-4</v>
      </c>
      <c r="K455" s="53">
        <v>0.45253389999999982</v>
      </c>
      <c r="L455" s="54">
        <v>6.6431599999999993E-2</v>
      </c>
      <c r="M455" s="55">
        <v>4.0769999999999999E-4</v>
      </c>
      <c r="N455" s="53">
        <v>0.26256610000000002</v>
      </c>
      <c r="O455" s="56">
        <v>150</v>
      </c>
      <c r="P455" s="56">
        <v>46</v>
      </c>
      <c r="Q455" s="60">
        <v>0.99410633333333331</v>
      </c>
      <c r="R455" s="60">
        <v>0.98624871102927436</v>
      </c>
      <c r="S455" s="60">
        <v>0.97699293632658679</v>
      </c>
      <c r="T455" s="51" t="s">
        <v>624</v>
      </c>
    </row>
    <row r="456" spans="1:20" s="83" customFormat="1" x14ac:dyDescent="0.25">
      <c r="A456" s="51" t="s">
        <v>637</v>
      </c>
      <c r="B456" s="51" t="s">
        <v>657</v>
      </c>
      <c r="C456" s="51" t="s">
        <v>39</v>
      </c>
      <c r="D456" s="51" t="s">
        <v>25</v>
      </c>
      <c r="E456" s="51">
        <v>239273419</v>
      </c>
      <c r="F456" s="51">
        <v>30</v>
      </c>
      <c r="G456" s="52">
        <v>1.0000000000000001E-5</v>
      </c>
      <c r="H456" s="51">
        <v>50</v>
      </c>
      <c r="I456" s="53">
        <v>0.74826729999999997</v>
      </c>
      <c r="J456" s="55">
        <v>2.2699999999999991E-4</v>
      </c>
      <c r="K456" s="53">
        <v>0.42555770000000009</v>
      </c>
      <c r="L456" s="54">
        <v>6.4045500000000005E-2</v>
      </c>
      <c r="M456" s="55">
        <v>3.8640000000000001E-4</v>
      </c>
      <c r="N456" s="53">
        <v>0.2524574</v>
      </c>
      <c r="O456" s="56">
        <v>146</v>
      </c>
      <c r="P456" s="56">
        <v>44</v>
      </c>
      <c r="Q456" s="60">
        <v>0.99201533333333336</v>
      </c>
      <c r="R456" s="60">
        <v>0.98170065124101391</v>
      </c>
      <c r="S456" s="60">
        <v>0.97149171934716994</v>
      </c>
      <c r="T456" s="51" t="s">
        <v>624</v>
      </c>
    </row>
    <row r="457" spans="1:20" s="83" customFormat="1" x14ac:dyDescent="0.25">
      <c r="A457" s="51" t="s">
        <v>637</v>
      </c>
      <c r="B457" s="51" t="s">
        <v>657</v>
      </c>
      <c r="C457" s="51" t="s">
        <v>39</v>
      </c>
      <c r="D457" s="51" t="s">
        <v>25</v>
      </c>
      <c r="E457" s="51">
        <v>239273782</v>
      </c>
      <c r="F457" s="51">
        <v>30</v>
      </c>
      <c r="G457" s="52">
        <v>1.0000000000000001E-5</v>
      </c>
      <c r="H457" s="51">
        <v>50</v>
      </c>
      <c r="I457" s="53">
        <v>0.79086420000000002</v>
      </c>
      <c r="J457" s="55">
        <v>2.164E-4</v>
      </c>
      <c r="K457" s="53">
        <v>0.43155920000000009</v>
      </c>
      <c r="L457" s="54">
        <v>7.0750199999999999E-2</v>
      </c>
      <c r="M457" s="55">
        <v>4.0400000000000001E-4</v>
      </c>
      <c r="N457" s="53">
        <v>0.28189239999999999</v>
      </c>
      <c r="O457" s="56">
        <v>150</v>
      </c>
      <c r="P457" s="56">
        <v>52</v>
      </c>
      <c r="Q457" s="60">
        <v>0.98827566666666666</v>
      </c>
      <c r="R457" s="60">
        <v>0.96987846210352735</v>
      </c>
      <c r="S457" s="60">
        <v>0.96059784590149544</v>
      </c>
      <c r="T457" s="51" t="s">
        <v>624</v>
      </c>
    </row>
    <row r="458" spans="1:20" s="83" customFormat="1" x14ac:dyDescent="0.25">
      <c r="A458" s="51" t="s">
        <v>637</v>
      </c>
      <c r="B458" s="51" t="s">
        <v>657</v>
      </c>
      <c r="C458" s="51" t="s">
        <v>39</v>
      </c>
      <c r="D458" s="51" t="s">
        <v>25</v>
      </c>
      <c r="E458" s="51">
        <v>239274151</v>
      </c>
      <c r="F458" s="51">
        <v>30</v>
      </c>
      <c r="G458" s="52">
        <v>1.0000000000000001E-5</v>
      </c>
      <c r="H458" s="51">
        <v>50</v>
      </c>
      <c r="I458" s="53">
        <v>0.80153160000000001</v>
      </c>
      <c r="J458" s="55">
        <v>2.218E-4</v>
      </c>
      <c r="K458" s="53">
        <v>0.43454979999999988</v>
      </c>
      <c r="L458" s="54">
        <v>7.2975799999999993E-2</v>
      </c>
      <c r="M458" s="55">
        <v>3.9399999999999998E-4</v>
      </c>
      <c r="N458" s="53">
        <v>0.28729189999999999</v>
      </c>
      <c r="O458" s="56">
        <v>150</v>
      </c>
      <c r="P458" s="56">
        <v>49</v>
      </c>
      <c r="Q458" s="60">
        <v>0.98541833333333329</v>
      </c>
      <c r="R458" s="60">
        <v>0.97051911638724075</v>
      </c>
      <c r="S458" s="60">
        <v>0.95515302587200446</v>
      </c>
      <c r="T458" s="51" t="s">
        <v>624</v>
      </c>
    </row>
    <row r="459" spans="1:20" s="83" customFormat="1" x14ac:dyDescent="0.25">
      <c r="A459" s="51" t="s">
        <v>637</v>
      </c>
      <c r="B459" s="51" t="s">
        <v>657</v>
      </c>
      <c r="C459" s="51" t="s">
        <v>39</v>
      </c>
      <c r="D459" s="51" t="s">
        <v>25</v>
      </c>
      <c r="E459" s="51">
        <v>239274523</v>
      </c>
      <c r="F459" s="51">
        <v>30</v>
      </c>
      <c r="G459" s="52">
        <v>1.0000000000000001E-5</v>
      </c>
      <c r="H459" s="51">
        <v>50</v>
      </c>
      <c r="I459" s="53">
        <v>0.74221720000000002</v>
      </c>
      <c r="J459" s="55">
        <v>2.1010000000000001E-4</v>
      </c>
      <c r="K459" s="53">
        <v>0.42786689999999988</v>
      </c>
      <c r="L459" s="54">
        <v>6.0264699999999997E-2</v>
      </c>
      <c r="M459" s="55">
        <v>3.4479999999999998E-4</v>
      </c>
      <c r="N459" s="53">
        <v>0.2477559</v>
      </c>
      <c r="O459" s="56">
        <v>150</v>
      </c>
      <c r="P459" s="56">
        <v>42</v>
      </c>
      <c r="Q459" s="60">
        <v>0.99332633333333331</v>
      </c>
      <c r="R459" s="60">
        <v>0.98453535121165336</v>
      </c>
      <c r="S459" s="60">
        <v>0.97534097645641615</v>
      </c>
      <c r="T459" s="51" t="s">
        <v>624</v>
      </c>
    </row>
    <row r="460" spans="1:20" s="83" customFormat="1" x14ac:dyDescent="0.25">
      <c r="A460" s="51" t="s">
        <v>637</v>
      </c>
      <c r="B460" s="51" t="s">
        <v>657</v>
      </c>
      <c r="C460" s="51" t="s">
        <v>39</v>
      </c>
      <c r="D460" s="51" t="s">
        <v>25</v>
      </c>
      <c r="E460" s="51">
        <v>239274889</v>
      </c>
      <c r="F460" s="51">
        <v>30</v>
      </c>
      <c r="G460" s="52">
        <v>1.0000000000000001E-5</v>
      </c>
      <c r="H460" s="51">
        <v>50</v>
      </c>
      <c r="I460" s="53">
        <v>0.77832749999999995</v>
      </c>
      <c r="J460" s="55">
        <v>2.128E-4</v>
      </c>
      <c r="K460" s="53">
        <v>0.41735060000000002</v>
      </c>
      <c r="L460" s="54">
        <v>7.2960999999999998E-2</v>
      </c>
      <c r="M460" s="55">
        <v>4.2109999999999999E-4</v>
      </c>
      <c r="N460" s="53">
        <v>0.28125410000000001</v>
      </c>
      <c r="O460" s="56">
        <v>150</v>
      </c>
      <c r="P460" s="56">
        <v>52</v>
      </c>
      <c r="Q460" s="60">
        <v>0.99225200000000002</v>
      </c>
      <c r="R460" s="60">
        <v>0.98188681651662313</v>
      </c>
      <c r="S460" s="60">
        <v>0.97242113189018287</v>
      </c>
      <c r="T460" s="51" t="s">
        <v>624</v>
      </c>
    </row>
    <row r="461" spans="1:20" s="83" customFormat="1" x14ac:dyDescent="0.25">
      <c r="A461" s="51" t="s">
        <v>637</v>
      </c>
      <c r="B461" s="51" t="s">
        <v>657</v>
      </c>
      <c r="C461" s="51" t="s">
        <v>39</v>
      </c>
      <c r="D461" s="51" t="s">
        <v>25</v>
      </c>
      <c r="E461" s="51">
        <v>239275255</v>
      </c>
      <c r="F461" s="51">
        <v>30</v>
      </c>
      <c r="G461" s="52">
        <v>1.0000000000000001E-5</v>
      </c>
      <c r="H461" s="51">
        <v>50</v>
      </c>
      <c r="I461" s="53">
        <v>0.73379950000000005</v>
      </c>
      <c r="J461" s="55">
        <v>2.12E-4</v>
      </c>
      <c r="K461" s="53">
        <v>0.41433999999999988</v>
      </c>
      <c r="L461" s="54">
        <v>6.1597800000000001E-2</v>
      </c>
      <c r="M461" s="55">
        <v>6.9910000000000003E-4</v>
      </c>
      <c r="N461" s="53">
        <v>0.24924299999999999</v>
      </c>
      <c r="O461" s="56">
        <v>149</v>
      </c>
      <c r="P461" s="56">
        <v>43</v>
      </c>
      <c r="Q461" s="60">
        <v>0.98816266666666663</v>
      </c>
      <c r="R461" s="60">
        <v>0.97115385730398018</v>
      </c>
      <c r="S461" s="60">
        <v>0.96078033384328443</v>
      </c>
      <c r="T461" s="51" t="s">
        <v>624</v>
      </c>
    </row>
    <row r="462" spans="1:20" s="83" customFormat="1" x14ac:dyDescent="0.25">
      <c r="A462" s="51" t="s">
        <v>637</v>
      </c>
      <c r="B462" s="51" t="s">
        <v>657</v>
      </c>
      <c r="C462" s="51" t="s">
        <v>39</v>
      </c>
      <c r="D462" s="51" t="s">
        <v>25</v>
      </c>
      <c r="E462" s="51">
        <v>239275618</v>
      </c>
      <c r="F462" s="51">
        <v>30</v>
      </c>
      <c r="G462" s="52">
        <v>1.0000000000000001E-5</v>
      </c>
      <c r="H462" s="51">
        <v>50</v>
      </c>
      <c r="I462" s="53">
        <v>0.77475729999999998</v>
      </c>
      <c r="J462" s="55">
        <v>2.251E-4</v>
      </c>
      <c r="K462" s="53">
        <v>0.42442489999999988</v>
      </c>
      <c r="L462" s="54">
        <v>6.7694799999999999E-2</v>
      </c>
      <c r="M462" s="55">
        <v>4.2670000000000002E-4</v>
      </c>
      <c r="N462" s="53">
        <v>0.27599699999999999</v>
      </c>
      <c r="O462" s="56">
        <v>146</v>
      </c>
      <c r="P462" s="56">
        <v>49</v>
      </c>
      <c r="Q462" s="60">
        <v>0.99363333333333337</v>
      </c>
      <c r="R462" s="60">
        <v>0.98523183512093937</v>
      </c>
      <c r="S462" s="60">
        <v>0.97675358975515625</v>
      </c>
      <c r="T462" s="51" t="s">
        <v>624</v>
      </c>
    </row>
    <row r="463" spans="1:20" s="83" customFormat="1" x14ac:dyDescent="0.25">
      <c r="A463" s="51" t="s">
        <v>637</v>
      </c>
      <c r="B463" s="51" t="s">
        <v>657</v>
      </c>
      <c r="C463" s="51" t="s">
        <v>39</v>
      </c>
      <c r="D463" s="51" t="s">
        <v>25</v>
      </c>
      <c r="E463" s="51">
        <v>239275985</v>
      </c>
      <c r="F463" s="51">
        <v>30</v>
      </c>
      <c r="G463" s="52">
        <v>1.0000000000000001E-5</v>
      </c>
      <c r="H463" s="51">
        <v>50</v>
      </c>
      <c r="I463" s="53">
        <v>0.72566050000000004</v>
      </c>
      <c r="J463" s="55">
        <v>2.2660000000000001E-4</v>
      </c>
      <c r="K463" s="53">
        <v>0.40857209999999999</v>
      </c>
      <c r="L463" s="54">
        <v>6.2460399999999999E-2</v>
      </c>
      <c r="M463" s="55">
        <v>3.8010000000000002E-4</v>
      </c>
      <c r="N463" s="53">
        <v>0.24827250000000001</v>
      </c>
      <c r="O463" s="56">
        <v>150</v>
      </c>
      <c r="P463" s="56">
        <v>43</v>
      </c>
      <c r="Q463" s="60">
        <v>0.99060599999999999</v>
      </c>
      <c r="R463" s="60">
        <v>0.97747211474820639</v>
      </c>
      <c r="S463" s="60">
        <v>0.9659953174636059</v>
      </c>
      <c r="T463" s="51" t="s">
        <v>624</v>
      </c>
    </row>
    <row r="464" spans="1:20" s="83" customFormat="1" x14ac:dyDescent="0.25">
      <c r="A464" s="51" t="s">
        <v>637</v>
      </c>
      <c r="B464" s="51" t="s">
        <v>657</v>
      </c>
      <c r="C464" s="51" t="s">
        <v>39</v>
      </c>
      <c r="D464" s="51" t="s">
        <v>25</v>
      </c>
      <c r="E464" s="51">
        <v>239276346</v>
      </c>
      <c r="F464" s="51">
        <v>30</v>
      </c>
      <c r="G464" s="52">
        <v>1.0000000000000001E-5</v>
      </c>
      <c r="H464" s="51">
        <v>50</v>
      </c>
      <c r="I464" s="53">
        <v>0.77174810000000005</v>
      </c>
      <c r="J464" s="55">
        <v>2.2049999999999991E-4</v>
      </c>
      <c r="K464" s="53">
        <v>0.40041739999999998</v>
      </c>
      <c r="L464" s="54">
        <v>7.3595400000000005E-2</v>
      </c>
      <c r="M464" s="55">
        <v>4.2129999999999999E-4</v>
      </c>
      <c r="N464" s="53">
        <v>0.29103839999999997</v>
      </c>
      <c r="O464" s="56">
        <v>150</v>
      </c>
      <c r="P464" s="56">
        <v>50</v>
      </c>
      <c r="Q464" s="60">
        <v>0.98992100000000005</v>
      </c>
      <c r="R464" s="60">
        <v>0.97651678769920969</v>
      </c>
      <c r="S464" s="60">
        <v>0.96642439510014888</v>
      </c>
      <c r="T464" s="51" t="s">
        <v>624</v>
      </c>
    </row>
    <row r="465" spans="1:21" s="83" customFormat="1" x14ac:dyDescent="0.25">
      <c r="A465" s="51" t="s">
        <v>637</v>
      </c>
      <c r="B465" s="51" t="s">
        <v>657</v>
      </c>
      <c r="C465" s="51" t="s">
        <v>39</v>
      </c>
      <c r="D465" s="51" t="s">
        <v>25</v>
      </c>
      <c r="E465" s="51">
        <v>239276716</v>
      </c>
      <c r="F465" s="51">
        <v>30</v>
      </c>
      <c r="G465" s="52">
        <v>1.0000000000000001E-5</v>
      </c>
      <c r="H465" s="51">
        <v>50</v>
      </c>
      <c r="I465" s="53">
        <v>0.80927159999999998</v>
      </c>
      <c r="J465" s="55">
        <v>2.1039999999999991E-4</v>
      </c>
      <c r="K465" s="53">
        <v>0.41130349999999999</v>
      </c>
      <c r="L465" s="54">
        <v>8.1460500000000005E-2</v>
      </c>
      <c r="M465" s="55">
        <v>4.3080000000000001E-4</v>
      </c>
      <c r="N465" s="53">
        <v>0.3098148</v>
      </c>
      <c r="O465" s="56">
        <v>150</v>
      </c>
      <c r="P465" s="56">
        <v>56</v>
      </c>
      <c r="Q465" s="60">
        <v>0.9938946666666667</v>
      </c>
      <c r="R465" s="60">
        <v>0.98583850740999601</v>
      </c>
      <c r="S465" s="60">
        <v>0.97663176243721928</v>
      </c>
      <c r="T465" s="51" t="s">
        <v>624</v>
      </c>
    </row>
    <row r="466" spans="1:21" s="83" customFormat="1" x14ac:dyDescent="0.25">
      <c r="A466" s="51" t="s">
        <v>637</v>
      </c>
      <c r="B466" s="51" t="s">
        <v>657</v>
      </c>
      <c r="C466" s="51" t="s">
        <v>39</v>
      </c>
      <c r="D466" s="51" t="s">
        <v>25</v>
      </c>
      <c r="E466" s="51">
        <v>239277087</v>
      </c>
      <c r="F466" s="51">
        <v>30</v>
      </c>
      <c r="G466" s="52">
        <v>1.0000000000000001E-5</v>
      </c>
      <c r="H466" s="51">
        <v>50</v>
      </c>
      <c r="I466" s="53">
        <v>0.77796469999999995</v>
      </c>
      <c r="J466" s="55">
        <v>2.3120000000000001E-4</v>
      </c>
      <c r="K466" s="53">
        <v>0.41530660000000003</v>
      </c>
      <c r="L466" s="54">
        <v>7.7637300000000006E-2</v>
      </c>
      <c r="M466" s="55">
        <v>4.5199999999999998E-4</v>
      </c>
      <c r="N466" s="53">
        <v>0.27866580000000002</v>
      </c>
      <c r="O466" s="56">
        <v>150</v>
      </c>
      <c r="P466" s="56">
        <v>52</v>
      </c>
      <c r="Q466" s="60">
        <v>0.988367</v>
      </c>
      <c r="R466" s="60">
        <v>0.97233291945892486</v>
      </c>
      <c r="S466" s="60">
        <v>0.96301295819770627</v>
      </c>
      <c r="T466" s="51" t="s">
        <v>624</v>
      </c>
    </row>
    <row r="467" spans="1:21" s="83" customFormat="1" x14ac:dyDescent="0.25">
      <c r="A467" s="51" t="s">
        <v>637</v>
      </c>
      <c r="B467" s="51" t="s">
        <v>657</v>
      </c>
      <c r="C467" s="51" t="s">
        <v>39</v>
      </c>
      <c r="D467" s="51" t="s">
        <v>25</v>
      </c>
      <c r="E467" s="51">
        <v>239277453</v>
      </c>
      <c r="F467" s="51">
        <v>30</v>
      </c>
      <c r="G467" s="52">
        <v>1.0000000000000001E-5</v>
      </c>
      <c r="H467" s="51">
        <v>50</v>
      </c>
      <c r="I467" s="53">
        <v>0.8232294</v>
      </c>
      <c r="J467" s="55">
        <v>2.1039999999999991E-4</v>
      </c>
      <c r="K467" s="53">
        <v>0.41076309999999999</v>
      </c>
      <c r="L467" s="54">
        <v>8.4381499999999998E-2</v>
      </c>
      <c r="M467" s="55">
        <v>4.5300000000000001E-4</v>
      </c>
      <c r="N467" s="53">
        <v>0.32166289999999997</v>
      </c>
      <c r="O467" s="56">
        <v>149</v>
      </c>
      <c r="P467" s="56">
        <v>58</v>
      </c>
      <c r="Q467" s="60">
        <v>0.9913656666666667</v>
      </c>
      <c r="R467" s="60">
        <v>0.98003760800593809</v>
      </c>
      <c r="S467" s="60">
        <v>0.96989602401541886</v>
      </c>
      <c r="T467" s="51" t="s">
        <v>624</v>
      </c>
    </row>
    <row r="468" spans="1:21" s="83" customFormat="1" x14ac:dyDescent="0.25">
      <c r="A468" s="51" t="s">
        <v>637</v>
      </c>
      <c r="B468" s="51" t="s">
        <v>657</v>
      </c>
      <c r="C468" s="51" t="s">
        <v>39</v>
      </c>
      <c r="D468" s="51" t="s">
        <v>25</v>
      </c>
      <c r="E468" s="51">
        <v>239277823</v>
      </c>
      <c r="F468" s="51">
        <v>30</v>
      </c>
      <c r="G468" s="52">
        <v>1.0000000000000001E-5</v>
      </c>
      <c r="H468" s="51">
        <v>50</v>
      </c>
      <c r="I468" s="53">
        <v>0.7134085</v>
      </c>
      <c r="J468" s="55">
        <v>2.143E-4</v>
      </c>
      <c r="K468" s="53">
        <v>0.40109030000000001</v>
      </c>
      <c r="L468" s="54">
        <v>6.3498799999999994E-2</v>
      </c>
      <c r="M468" s="55">
        <v>4.1629999999999998E-4</v>
      </c>
      <c r="N468" s="53">
        <v>0.24237610000000001</v>
      </c>
      <c r="O468" s="56">
        <v>150</v>
      </c>
      <c r="P468" s="56">
        <v>43</v>
      </c>
      <c r="Q468" s="60">
        <v>0.99452266666666667</v>
      </c>
      <c r="R468" s="60">
        <v>0.98740676586943599</v>
      </c>
      <c r="S468" s="60">
        <v>0.97801856191939829</v>
      </c>
      <c r="T468" s="51" t="s">
        <v>624</v>
      </c>
    </row>
    <row r="469" spans="1:21" s="83" customFormat="1" x14ac:dyDescent="0.25">
      <c r="A469" s="51" t="s">
        <v>637</v>
      </c>
      <c r="B469" s="51" t="s">
        <v>657</v>
      </c>
      <c r="C469" s="51" t="s">
        <v>39</v>
      </c>
      <c r="D469" s="51" t="s">
        <v>25</v>
      </c>
      <c r="E469" s="51">
        <v>239278184</v>
      </c>
      <c r="F469" s="51">
        <v>30</v>
      </c>
      <c r="G469" s="52">
        <v>1.0000000000000001E-5</v>
      </c>
      <c r="H469" s="51">
        <v>50</v>
      </c>
      <c r="I469" s="53">
        <v>0.81952100000000005</v>
      </c>
      <c r="J469" s="55">
        <v>2.0939999999999999E-4</v>
      </c>
      <c r="K469" s="53">
        <v>0.41058820000000001</v>
      </c>
      <c r="L469" s="54">
        <v>8.4276599999999993E-2</v>
      </c>
      <c r="M469" s="55">
        <v>4.4670000000000002E-4</v>
      </c>
      <c r="N469" s="53">
        <v>0.31770910000000002</v>
      </c>
      <c r="O469" s="56">
        <v>150</v>
      </c>
      <c r="P469" s="56">
        <v>59</v>
      </c>
      <c r="Q469" s="60">
        <v>0.99330533333333337</v>
      </c>
      <c r="R469" s="60">
        <v>0.98453047215861589</v>
      </c>
      <c r="S469" s="60">
        <v>0.97411766021886148</v>
      </c>
      <c r="T469" s="51" t="s">
        <v>624</v>
      </c>
    </row>
    <row r="470" spans="1:21" s="83" customFormat="1" x14ac:dyDescent="0.25">
      <c r="A470" s="51" t="s">
        <v>637</v>
      </c>
      <c r="B470" s="51" t="s">
        <v>657</v>
      </c>
      <c r="C470" s="51" t="s">
        <v>39</v>
      </c>
      <c r="D470" s="51" t="s">
        <v>25</v>
      </c>
      <c r="E470" s="51">
        <v>239278558</v>
      </c>
      <c r="F470" s="51">
        <v>30</v>
      </c>
      <c r="G470" s="52">
        <v>1.0000000000000001E-5</v>
      </c>
      <c r="H470" s="51">
        <v>50</v>
      </c>
      <c r="I470" s="53">
        <v>0.71374649999999995</v>
      </c>
      <c r="J470" s="55">
        <v>2.0680000000000001E-4</v>
      </c>
      <c r="K470" s="53">
        <v>0.41208539999999999</v>
      </c>
      <c r="L470" s="54">
        <v>5.96169E-2</v>
      </c>
      <c r="M470" s="55">
        <v>3.7369999999999998E-4</v>
      </c>
      <c r="N470" s="53">
        <v>0.2357505</v>
      </c>
      <c r="O470" s="56">
        <v>149</v>
      </c>
      <c r="P470" s="56">
        <v>41</v>
      </c>
      <c r="Q470" s="60">
        <v>0.98923000000000005</v>
      </c>
      <c r="R470" s="60">
        <v>0.97171913151579214</v>
      </c>
      <c r="S470" s="60">
        <v>0.96326686780185133</v>
      </c>
      <c r="T470" s="51" t="s">
        <v>624</v>
      </c>
    </row>
    <row r="471" spans="1:21" s="83" customFormat="1" x14ac:dyDescent="0.25">
      <c r="A471" s="51" t="s">
        <v>637</v>
      </c>
      <c r="B471" s="51" t="s">
        <v>657</v>
      </c>
      <c r="C471" s="51" t="s">
        <v>39</v>
      </c>
      <c r="D471" s="51" t="s">
        <v>25</v>
      </c>
      <c r="E471" s="51">
        <v>239278919</v>
      </c>
      <c r="F471" s="51">
        <v>30</v>
      </c>
      <c r="G471" s="52">
        <v>1.0000000000000001E-5</v>
      </c>
      <c r="H471" s="51">
        <v>50</v>
      </c>
      <c r="I471" s="53">
        <v>0.7501989</v>
      </c>
      <c r="J471" s="55">
        <v>2.0519999999999989E-4</v>
      </c>
      <c r="K471" s="53">
        <v>0.37370079999999989</v>
      </c>
      <c r="L471" s="54">
        <v>7.7547500000000005E-2</v>
      </c>
      <c r="M471" s="55">
        <v>4.8440000000000001E-4</v>
      </c>
      <c r="N471" s="53">
        <v>0.29229319999999998</v>
      </c>
      <c r="O471" s="56">
        <v>150</v>
      </c>
      <c r="P471" s="56">
        <v>54</v>
      </c>
      <c r="Q471" s="60">
        <v>0.99276533333333339</v>
      </c>
      <c r="R471" s="60">
        <v>0.98438858766189963</v>
      </c>
      <c r="S471" s="60">
        <v>0.97274916416527668</v>
      </c>
      <c r="T471" s="51" t="s">
        <v>624</v>
      </c>
    </row>
    <row r="472" spans="1:21" s="83" customFormat="1" x14ac:dyDescent="0.25">
      <c r="A472" s="51" t="s">
        <v>637</v>
      </c>
      <c r="B472" s="51" t="s">
        <v>657</v>
      </c>
      <c r="C472" s="51" t="s">
        <v>39</v>
      </c>
      <c r="D472" s="51" t="s">
        <v>25</v>
      </c>
      <c r="E472" s="51">
        <v>239279285</v>
      </c>
      <c r="F472" s="51">
        <v>30</v>
      </c>
      <c r="G472" s="52">
        <v>1.0000000000000001E-5</v>
      </c>
      <c r="H472" s="51">
        <v>50</v>
      </c>
      <c r="I472" s="53">
        <v>0.79077900000000001</v>
      </c>
      <c r="J472" s="55">
        <v>2.231999999999999E-4</v>
      </c>
      <c r="K472" s="53">
        <v>0.43940169999999978</v>
      </c>
      <c r="L472" s="54">
        <v>6.9036299999999995E-2</v>
      </c>
      <c r="M472" s="55">
        <v>4.2119999999999999E-4</v>
      </c>
      <c r="N472" s="53">
        <v>0.2758023</v>
      </c>
      <c r="O472" s="56">
        <v>150</v>
      </c>
      <c r="P472" s="56">
        <v>49</v>
      </c>
      <c r="Q472" s="60">
        <v>0.98950033333333332</v>
      </c>
      <c r="R472" s="60">
        <v>0.97565880476785671</v>
      </c>
      <c r="S472" s="60">
        <v>0.96664842378763671</v>
      </c>
      <c r="T472" s="51" t="s">
        <v>624</v>
      </c>
    </row>
    <row r="473" spans="1:21" s="83" customFormat="1" x14ac:dyDescent="0.25">
      <c r="A473" s="51" t="s">
        <v>637</v>
      </c>
      <c r="B473" s="51" t="s">
        <v>657</v>
      </c>
      <c r="C473" s="51" t="s">
        <v>39</v>
      </c>
      <c r="D473" s="51" t="s">
        <v>25</v>
      </c>
      <c r="E473" s="51">
        <v>239279655</v>
      </c>
      <c r="F473" s="51">
        <v>30</v>
      </c>
      <c r="G473" s="52">
        <v>1.0000000000000001E-5</v>
      </c>
      <c r="H473" s="51">
        <v>50</v>
      </c>
      <c r="I473" s="53">
        <v>0.81133140000000004</v>
      </c>
      <c r="J473" s="55">
        <v>2.2529999999999989E-4</v>
      </c>
      <c r="K473" s="53">
        <v>0.42158259999999997</v>
      </c>
      <c r="L473" s="54">
        <v>8.0346000000000001E-2</v>
      </c>
      <c r="M473" s="55">
        <v>4.3679999999999999E-4</v>
      </c>
      <c r="N473" s="53">
        <v>0.3025506</v>
      </c>
      <c r="O473" s="56">
        <v>150</v>
      </c>
      <c r="P473" s="56">
        <v>56</v>
      </c>
      <c r="Q473" s="60">
        <v>0.99247566666666664</v>
      </c>
      <c r="R473" s="60">
        <v>0.98230492565572392</v>
      </c>
      <c r="S473" s="60">
        <v>0.97366736959871303</v>
      </c>
      <c r="T473" s="51" t="s">
        <v>624</v>
      </c>
    </row>
    <row r="474" spans="1:21" s="83" customFormat="1" x14ac:dyDescent="0.25">
      <c r="A474" s="51" t="s">
        <v>637</v>
      </c>
      <c r="B474" s="51" t="s">
        <v>657</v>
      </c>
      <c r="C474" s="51" t="s">
        <v>39</v>
      </c>
      <c r="D474" s="51" t="s">
        <v>25</v>
      </c>
      <c r="E474" s="51">
        <v>239280025</v>
      </c>
      <c r="F474" s="51">
        <v>30</v>
      </c>
      <c r="G474" s="52">
        <v>1.0000000000000001E-5</v>
      </c>
      <c r="H474" s="51">
        <v>50</v>
      </c>
      <c r="I474" s="53">
        <v>0.75681699999999996</v>
      </c>
      <c r="J474" s="55">
        <v>2.1330000000000001E-4</v>
      </c>
      <c r="K474" s="53">
        <v>0.44163010000000008</v>
      </c>
      <c r="L474" s="54">
        <v>6.1537599999999998E-2</v>
      </c>
      <c r="M474" s="55">
        <v>3.6519999999999999E-4</v>
      </c>
      <c r="N474" s="53">
        <v>0.24713679999999999</v>
      </c>
      <c r="O474" s="56">
        <v>150</v>
      </c>
      <c r="P474" s="56">
        <v>44</v>
      </c>
      <c r="Q474" s="60">
        <v>0.9936773333333333</v>
      </c>
      <c r="R474" s="60">
        <v>0.98527370481731991</v>
      </c>
      <c r="S474" s="60">
        <v>0.97638962089974923</v>
      </c>
      <c r="T474" s="51" t="s">
        <v>624</v>
      </c>
    </row>
    <row r="475" spans="1:21" s="83" customFormat="1" x14ac:dyDescent="0.25">
      <c r="A475" s="51" t="s">
        <v>637</v>
      </c>
      <c r="B475" s="51" t="s">
        <v>657</v>
      </c>
      <c r="C475" s="51" t="s">
        <v>39</v>
      </c>
      <c r="D475" s="51" t="s">
        <v>25</v>
      </c>
      <c r="E475" s="51">
        <v>239280389</v>
      </c>
      <c r="F475" s="51">
        <v>30</v>
      </c>
      <c r="G475" s="52">
        <v>1.0000000000000001E-5</v>
      </c>
      <c r="H475" s="51">
        <v>50</v>
      </c>
      <c r="I475" s="53">
        <v>0.78453479999999998</v>
      </c>
      <c r="J475" s="55">
        <v>2.3489999999999999E-4</v>
      </c>
      <c r="K475" s="53">
        <v>0.42444360000000009</v>
      </c>
      <c r="L475" s="54">
        <v>7.1373800000000001E-2</v>
      </c>
      <c r="M475" s="55">
        <v>3.8210000000000002E-4</v>
      </c>
      <c r="N475" s="53">
        <v>0.28203800000000001</v>
      </c>
      <c r="O475" s="56">
        <v>150</v>
      </c>
      <c r="P475" s="56">
        <v>49</v>
      </c>
      <c r="Q475" s="60">
        <v>0.99194499999999997</v>
      </c>
      <c r="R475" s="60">
        <v>0.98142224301591929</v>
      </c>
      <c r="S475" s="60">
        <v>0.97281032622299013</v>
      </c>
      <c r="T475" s="51" t="s">
        <v>624</v>
      </c>
    </row>
    <row r="476" spans="1:21" s="83" customFormat="1" x14ac:dyDescent="0.25">
      <c r="A476" s="51" t="s">
        <v>637</v>
      </c>
      <c r="B476" s="51" t="s">
        <v>657</v>
      </c>
      <c r="C476" s="51" t="s">
        <v>39</v>
      </c>
      <c r="D476" s="51" t="s">
        <v>25</v>
      </c>
      <c r="E476" s="51">
        <v>239280756</v>
      </c>
      <c r="F476" s="51">
        <v>30</v>
      </c>
      <c r="G476" s="52">
        <v>1.0000000000000001E-5</v>
      </c>
      <c r="H476" s="51">
        <v>50</v>
      </c>
      <c r="I476" s="53">
        <v>0.80013299999999998</v>
      </c>
      <c r="J476" s="55">
        <v>2.2020000000000001E-4</v>
      </c>
      <c r="K476" s="53">
        <v>0.43658459999999999</v>
      </c>
      <c r="L476" s="54">
        <v>7.2896000000000002E-2</v>
      </c>
      <c r="M476" s="55">
        <v>3.971E-4</v>
      </c>
      <c r="N476" s="53">
        <v>0.28418959999999999</v>
      </c>
      <c r="O476" s="56">
        <v>150</v>
      </c>
      <c r="P476" s="56">
        <v>51</v>
      </c>
      <c r="Q476" s="60">
        <v>0.99096366666666669</v>
      </c>
      <c r="R476" s="60">
        <v>0.9788391686885225</v>
      </c>
      <c r="S476" s="60">
        <v>0.96815789706297228</v>
      </c>
      <c r="T476" s="51" t="s">
        <v>624</v>
      </c>
    </row>
    <row r="477" spans="1:21" s="83" customFormat="1" x14ac:dyDescent="0.25">
      <c r="A477" s="51" t="s">
        <v>637</v>
      </c>
      <c r="B477" s="51" t="s">
        <v>657</v>
      </c>
      <c r="C477" s="51" t="s">
        <v>39</v>
      </c>
      <c r="D477" s="51" t="s">
        <v>25</v>
      </c>
      <c r="E477" s="51">
        <v>239411847</v>
      </c>
      <c r="F477" s="51">
        <v>30</v>
      </c>
      <c r="G477" s="52">
        <v>5.773502691896258E-4</v>
      </c>
      <c r="H477" s="51">
        <v>5</v>
      </c>
      <c r="I477" s="53">
        <v>0.62176920000000002</v>
      </c>
      <c r="J477" s="55">
        <v>4.1243000000000009E-3</v>
      </c>
      <c r="K477" s="53">
        <v>0.28688859999999988</v>
      </c>
      <c r="L477" s="54">
        <v>7.0573999999999998E-2</v>
      </c>
      <c r="M477" s="55">
        <v>8.0400000000000003E-4</v>
      </c>
      <c r="N477" s="53">
        <v>0.25175989999999998</v>
      </c>
      <c r="O477" s="56">
        <v>150</v>
      </c>
      <c r="P477" s="56">
        <v>47</v>
      </c>
      <c r="Q477" s="60">
        <v>0.99064333333333332</v>
      </c>
      <c r="R477" s="60">
        <v>0.97679853029463759</v>
      </c>
      <c r="S477" s="60">
        <v>0.96552649094007226</v>
      </c>
      <c r="T477" s="51" t="s">
        <v>625</v>
      </c>
      <c r="U477" s="57"/>
    </row>
    <row r="478" spans="1:21" s="83" customFormat="1" x14ac:dyDescent="0.25">
      <c r="A478" s="51" t="s">
        <v>637</v>
      </c>
      <c r="B478" s="51" t="s">
        <v>657</v>
      </c>
      <c r="C478" s="51" t="s">
        <v>39</v>
      </c>
      <c r="D478" s="51" t="s">
        <v>25</v>
      </c>
      <c r="E478" s="51">
        <v>239412203</v>
      </c>
      <c r="F478" s="51">
        <v>30</v>
      </c>
      <c r="G478" s="52">
        <v>5.773502691896258E-4</v>
      </c>
      <c r="H478" s="51">
        <v>5</v>
      </c>
      <c r="I478" s="53">
        <v>0.70519770000000004</v>
      </c>
      <c r="J478" s="55">
        <v>3.0460999999999999E-3</v>
      </c>
      <c r="K478" s="53">
        <v>0.27538709999999988</v>
      </c>
      <c r="L478" s="54">
        <v>8.3859299999999998E-2</v>
      </c>
      <c r="M478" s="55">
        <v>5.5949999999999999E-4</v>
      </c>
      <c r="N478" s="53">
        <v>0.33554729999999999</v>
      </c>
      <c r="O478" s="56">
        <v>150</v>
      </c>
      <c r="P478" s="56">
        <v>58</v>
      </c>
      <c r="Q478" s="60">
        <v>0.98998333333333333</v>
      </c>
      <c r="R478" s="60">
        <v>0.97503705871890323</v>
      </c>
      <c r="S478" s="60">
        <v>0.96375889331219644</v>
      </c>
      <c r="T478" s="51" t="s">
        <v>625</v>
      </c>
    </row>
    <row r="479" spans="1:21" s="83" customFormat="1" x14ac:dyDescent="0.25">
      <c r="A479" s="51" t="s">
        <v>637</v>
      </c>
      <c r="B479" s="51" t="s">
        <v>657</v>
      </c>
      <c r="C479" s="51" t="s">
        <v>39</v>
      </c>
      <c r="D479" s="51" t="s">
        <v>25</v>
      </c>
      <c r="E479" s="51">
        <v>239412569</v>
      </c>
      <c r="F479" s="51">
        <v>30</v>
      </c>
      <c r="G479" s="52">
        <v>5.773502691896258E-4</v>
      </c>
      <c r="H479" s="51">
        <v>5</v>
      </c>
      <c r="I479" s="53">
        <v>0.56267420000000001</v>
      </c>
      <c r="J479" s="55">
        <v>3.0704E-3</v>
      </c>
      <c r="K479" s="53">
        <v>0.2729067</v>
      </c>
      <c r="L479" s="54">
        <v>5.3479499999999999E-2</v>
      </c>
      <c r="M479" s="55">
        <v>5.019E-4</v>
      </c>
      <c r="N479" s="53">
        <v>0.22577340000000001</v>
      </c>
      <c r="O479" s="56">
        <v>150</v>
      </c>
      <c r="P479" s="56">
        <v>39</v>
      </c>
      <c r="Q479" s="60">
        <v>0.99265499999999995</v>
      </c>
      <c r="R479" s="60">
        <v>0.9824119871288377</v>
      </c>
      <c r="S479" s="60">
        <v>0.9717038831497572</v>
      </c>
      <c r="T479" s="51" t="s">
        <v>625</v>
      </c>
    </row>
    <row r="480" spans="1:21" s="83" customFormat="1" x14ac:dyDescent="0.25">
      <c r="A480" s="51" t="s">
        <v>637</v>
      </c>
      <c r="B480" s="51" t="s">
        <v>657</v>
      </c>
      <c r="C480" s="51" t="s">
        <v>39</v>
      </c>
      <c r="D480" s="51" t="s">
        <v>25</v>
      </c>
      <c r="E480" s="51">
        <v>239412915</v>
      </c>
      <c r="F480" s="51">
        <v>30</v>
      </c>
      <c r="G480" s="52">
        <v>5.773502691896258E-4</v>
      </c>
      <c r="H480" s="51">
        <v>5</v>
      </c>
      <c r="I480" s="53">
        <v>0.69060849999999996</v>
      </c>
      <c r="J480" s="55">
        <v>3.0273000000000001E-3</v>
      </c>
      <c r="K480" s="53">
        <v>0.27500350000000001</v>
      </c>
      <c r="L480" s="54">
        <v>8.4731899999999999E-2</v>
      </c>
      <c r="M480" s="55">
        <v>6.4059999999999996E-4</v>
      </c>
      <c r="N480" s="53">
        <v>0.32030219999999998</v>
      </c>
      <c r="O480" s="56">
        <v>150</v>
      </c>
      <c r="P480" s="56">
        <v>58</v>
      </c>
      <c r="Q480" s="60">
        <v>0.99160433333333331</v>
      </c>
      <c r="R480" s="60">
        <v>0.98026444559908354</v>
      </c>
      <c r="S480" s="60">
        <v>0.96825041693830349</v>
      </c>
      <c r="T480" s="51" t="s">
        <v>625</v>
      </c>
    </row>
    <row r="481" spans="1:20" s="83" customFormat="1" x14ac:dyDescent="0.25">
      <c r="A481" s="51" t="s">
        <v>637</v>
      </c>
      <c r="B481" s="51" t="s">
        <v>657</v>
      </c>
      <c r="C481" s="51" t="s">
        <v>39</v>
      </c>
      <c r="D481" s="51" t="s">
        <v>25</v>
      </c>
      <c r="E481" s="51">
        <v>239413278</v>
      </c>
      <c r="F481" s="51">
        <v>30</v>
      </c>
      <c r="G481" s="52">
        <v>5.773502691896258E-4</v>
      </c>
      <c r="H481" s="51">
        <v>5</v>
      </c>
      <c r="I481" s="53">
        <v>0.60364810000000002</v>
      </c>
      <c r="J481" s="55">
        <v>3.055200000000001E-3</v>
      </c>
      <c r="K481" s="53">
        <v>0.26639920000000011</v>
      </c>
      <c r="L481" s="54">
        <v>6.5287499999999998E-2</v>
      </c>
      <c r="M481" s="55">
        <v>7.873E-4</v>
      </c>
      <c r="N481" s="53">
        <v>0.25919609999999998</v>
      </c>
      <c r="O481" s="56">
        <v>150</v>
      </c>
      <c r="P481" s="56">
        <v>47</v>
      </c>
      <c r="Q481" s="60">
        <v>0.99092100000000005</v>
      </c>
      <c r="R481" s="60">
        <v>0.97806686330122372</v>
      </c>
      <c r="S481" s="60">
        <v>0.96611951826051023</v>
      </c>
      <c r="T481" s="51" t="s">
        <v>625</v>
      </c>
    </row>
    <row r="482" spans="1:20" s="83" customFormat="1" x14ac:dyDescent="0.25">
      <c r="A482" s="51" t="s">
        <v>637</v>
      </c>
      <c r="B482" s="51" t="s">
        <v>657</v>
      </c>
      <c r="C482" s="51" t="s">
        <v>39</v>
      </c>
      <c r="D482" s="51" t="s">
        <v>25</v>
      </c>
      <c r="E482" s="51">
        <v>239413628</v>
      </c>
      <c r="F482" s="51">
        <v>30</v>
      </c>
      <c r="G482" s="52">
        <v>5.773502691896258E-4</v>
      </c>
      <c r="H482" s="51">
        <v>5</v>
      </c>
      <c r="I482" s="53">
        <v>0.67324790000000001</v>
      </c>
      <c r="J482" s="55">
        <v>3.0624000000000011E-3</v>
      </c>
      <c r="K482" s="53">
        <v>0.27178589999999991</v>
      </c>
      <c r="L482" s="54">
        <v>7.9887399999999997E-2</v>
      </c>
      <c r="M482" s="55">
        <v>4.3409999999999998E-4</v>
      </c>
      <c r="N482" s="53">
        <v>0.31219780000000003</v>
      </c>
      <c r="O482" s="56">
        <v>150</v>
      </c>
      <c r="P482" s="56">
        <v>56</v>
      </c>
      <c r="Q482" s="60">
        <v>0.99146933333333331</v>
      </c>
      <c r="R482" s="60">
        <v>0.97976594660350391</v>
      </c>
      <c r="S482" s="60">
        <v>0.96797233679394257</v>
      </c>
      <c r="T482" s="51" t="s">
        <v>625</v>
      </c>
    </row>
    <row r="483" spans="1:20" s="83" customFormat="1" x14ac:dyDescent="0.25">
      <c r="A483" s="51" t="s">
        <v>637</v>
      </c>
      <c r="B483" s="51" t="s">
        <v>657</v>
      </c>
      <c r="C483" s="51" t="s">
        <v>39</v>
      </c>
      <c r="D483" s="51" t="s">
        <v>25</v>
      </c>
      <c r="E483" s="51">
        <v>239413986</v>
      </c>
      <c r="F483" s="51">
        <v>30</v>
      </c>
      <c r="G483" s="52">
        <v>5.773502691896258E-4</v>
      </c>
      <c r="H483" s="51">
        <v>5</v>
      </c>
      <c r="I483" s="53">
        <v>0.62301669999999998</v>
      </c>
      <c r="J483" s="55">
        <v>3.1806E-3</v>
      </c>
      <c r="K483" s="53">
        <v>0.2768832</v>
      </c>
      <c r="L483" s="54">
        <v>6.7927100000000004E-2</v>
      </c>
      <c r="M483" s="55">
        <v>3.7199999999999999E-4</v>
      </c>
      <c r="N483" s="53">
        <v>0.26846619999999999</v>
      </c>
      <c r="O483" s="56">
        <v>150</v>
      </c>
      <c r="P483" s="56">
        <v>47</v>
      </c>
      <c r="Q483" s="60">
        <v>0.99151433333333339</v>
      </c>
      <c r="R483" s="60">
        <v>0.97942463633878685</v>
      </c>
      <c r="S483" s="60">
        <v>0.9679531388630489</v>
      </c>
      <c r="T483" s="51" t="s">
        <v>625</v>
      </c>
    </row>
    <row r="484" spans="1:20" s="83" customFormat="1" x14ac:dyDescent="0.25">
      <c r="A484" s="51" t="s">
        <v>637</v>
      </c>
      <c r="B484" s="51" t="s">
        <v>657</v>
      </c>
      <c r="C484" s="51" t="s">
        <v>39</v>
      </c>
      <c r="D484" s="51" t="s">
        <v>25</v>
      </c>
      <c r="E484" s="51">
        <v>239414339</v>
      </c>
      <c r="F484" s="51">
        <v>30</v>
      </c>
      <c r="G484" s="52">
        <v>5.773502691896258E-4</v>
      </c>
      <c r="H484" s="51">
        <v>5</v>
      </c>
      <c r="I484" s="53">
        <v>0.6307971</v>
      </c>
      <c r="J484" s="55">
        <v>3.114200000000001E-3</v>
      </c>
      <c r="K484" s="53">
        <v>0.27487080000000003</v>
      </c>
      <c r="L484" s="54">
        <v>6.7864400000000005E-2</v>
      </c>
      <c r="M484" s="55">
        <v>4.3980000000000001E-4</v>
      </c>
      <c r="N484" s="53">
        <v>0.27852680000000002</v>
      </c>
      <c r="O484" s="56">
        <v>150</v>
      </c>
      <c r="P484" s="56">
        <v>49</v>
      </c>
      <c r="Q484" s="60">
        <v>0.991649</v>
      </c>
      <c r="R484" s="60">
        <v>0.98010355174809705</v>
      </c>
      <c r="S484" s="60">
        <v>0.96834046333359847</v>
      </c>
      <c r="T484" s="51" t="s">
        <v>625</v>
      </c>
    </row>
    <row r="485" spans="1:20" s="83" customFormat="1" x14ac:dyDescent="0.25">
      <c r="A485" s="51" t="s">
        <v>637</v>
      </c>
      <c r="B485" s="51" t="s">
        <v>657</v>
      </c>
      <c r="C485" s="51" t="s">
        <v>39</v>
      </c>
      <c r="D485" s="51" t="s">
        <v>25</v>
      </c>
      <c r="E485" s="51">
        <v>239414699</v>
      </c>
      <c r="F485" s="51">
        <v>30</v>
      </c>
      <c r="G485" s="52">
        <v>5.773502691896258E-4</v>
      </c>
      <c r="H485" s="51">
        <v>5</v>
      </c>
      <c r="I485" s="53">
        <v>0.88449310000000003</v>
      </c>
      <c r="J485" s="55">
        <v>4.2704999999999991E-3</v>
      </c>
      <c r="K485" s="53">
        <v>0.38707259999999999</v>
      </c>
      <c r="L485" s="54">
        <v>0.105527</v>
      </c>
      <c r="M485" s="55">
        <v>1.1035999999999999E-3</v>
      </c>
      <c r="N485" s="53">
        <v>0.37773420000000002</v>
      </c>
      <c r="O485" s="56">
        <v>150</v>
      </c>
      <c r="P485" s="56">
        <v>51</v>
      </c>
      <c r="Q485" s="60">
        <v>0.99095033333333338</v>
      </c>
      <c r="R485" s="60">
        <v>0.97751067911322409</v>
      </c>
      <c r="S485" s="60">
        <v>0.96652875425359974</v>
      </c>
      <c r="T485" s="51" t="s">
        <v>625</v>
      </c>
    </row>
    <row r="486" spans="1:20" s="83" customFormat="1" x14ac:dyDescent="0.25">
      <c r="A486" s="51" t="s">
        <v>637</v>
      </c>
      <c r="B486" s="51" t="s">
        <v>657</v>
      </c>
      <c r="C486" s="51" t="s">
        <v>39</v>
      </c>
      <c r="D486" s="51" t="s">
        <v>25</v>
      </c>
      <c r="E486" s="51">
        <v>239415098</v>
      </c>
      <c r="F486" s="51">
        <v>30</v>
      </c>
      <c r="G486" s="52">
        <v>5.773502691896258E-4</v>
      </c>
      <c r="H486" s="51">
        <v>5</v>
      </c>
      <c r="I486" s="53">
        <v>0.66308049999999996</v>
      </c>
      <c r="J486" s="55">
        <v>3.0040000000000002E-3</v>
      </c>
      <c r="K486" s="53">
        <v>0.26781670000000002</v>
      </c>
      <c r="L486" s="54">
        <v>7.6932799999999996E-2</v>
      </c>
      <c r="M486" s="55">
        <v>4.4000000000000002E-4</v>
      </c>
      <c r="N486" s="53">
        <v>0.3087317</v>
      </c>
      <c r="O486" s="56">
        <v>150</v>
      </c>
      <c r="P486" s="56">
        <v>51</v>
      </c>
      <c r="Q486" s="60">
        <v>0.99124533333333331</v>
      </c>
      <c r="R486" s="60">
        <v>0.97925029580738499</v>
      </c>
      <c r="S486" s="60">
        <v>0.96717016204012585</v>
      </c>
      <c r="T486" s="51" t="s">
        <v>625</v>
      </c>
    </row>
    <row r="487" spans="1:20" s="83" customFormat="1" x14ac:dyDescent="0.25">
      <c r="A487" s="51" t="s">
        <v>637</v>
      </c>
      <c r="B487" s="51" t="s">
        <v>657</v>
      </c>
      <c r="C487" s="51" t="s">
        <v>39</v>
      </c>
      <c r="D487" s="51" t="s">
        <v>25</v>
      </c>
      <c r="E487" s="51">
        <v>239415454</v>
      </c>
      <c r="F487" s="51">
        <v>30</v>
      </c>
      <c r="G487" s="52">
        <v>5.773502691896258E-4</v>
      </c>
      <c r="H487" s="51">
        <v>5</v>
      </c>
      <c r="I487" s="53">
        <v>0.56704449999999995</v>
      </c>
      <c r="J487" s="55">
        <v>3.108399999999999E-3</v>
      </c>
      <c r="K487" s="53">
        <v>0.27459610000000001</v>
      </c>
      <c r="L487" s="54">
        <v>5.2365599999999998E-2</v>
      </c>
      <c r="M487" s="55">
        <v>4.6250000000000002E-4</v>
      </c>
      <c r="N487" s="53">
        <v>0.2305816</v>
      </c>
      <c r="O487" s="56">
        <v>150</v>
      </c>
      <c r="P487" s="56">
        <v>37</v>
      </c>
      <c r="Q487" s="60">
        <v>0.99175133333333332</v>
      </c>
      <c r="R487" s="60">
        <v>0.98032187277621019</v>
      </c>
      <c r="S487" s="60">
        <v>0.96866132595288501</v>
      </c>
      <c r="T487" s="51" t="s">
        <v>625</v>
      </c>
    </row>
    <row r="488" spans="1:20" s="83" customFormat="1" x14ac:dyDescent="0.25">
      <c r="A488" s="51" t="s">
        <v>637</v>
      </c>
      <c r="B488" s="51" t="s">
        <v>657</v>
      </c>
      <c r="C488" s="51" t="s">
        <v>39</v>
      </c>
      <c r="D488" s="51" t="s">
        <v>25</v>
      </c>
      <c r="E488" s="51">
        <v>239415802</v>
      </c>
      <c r="F488" s="51">
        <v>30</v>
      </c>
      <c r="G488" s="52">
        <v>5.773502691896258E-4</v>
      </c>
      <c r="H488" s="51">
        <v>5</v>
      </c>
      <c r="I488" s="53">
        <v>0.54596829999999996</v>
      </c>
      <c r="J488" s="55">
        <v>3.0792000000000011E-3</v>
      </c>
      <c r="K488" s="53">
        <v>0.27461999999999998</v>
      </c>
      <c r="L488" s="54">
        <v>4.7434499999999997E-2</v>
      </c>
      <c r="M488" s="55">
        <v>2.967E-4</v>
      </c>
      <c r="N488" s="53">
        <v>0.21497069999999999</v>
      </c>
      <c r="O488" s="56">
        <v>150</v>
      </c>
      <c r="P488" s="56">
        <v>33</v>
      </c>
      <c r="Q488" s="60">
        <v>0.99113766666666669</v>
      </c>
      <c r="R488" s="60">
        <v>0.97812665361822704</v>
      </c>
      <c r="S488" s="60">
        <v>0.96687708470470968</v>
      </c>
      <c r="T488" s="51" t="s">
        <v>625</v>
      </c>
    </row>
    <row r="489" spans="1:20" s="83" customFormat="1" x14ac:dyDescent="0.25">
      <c r="A489" s="51" t="s">
        <v>637</v>
      </c>
      <c r="B489" s="51" t="s">
        <v>657</v>
      </c>
      <c r="C489" s="51" t="s">
        <v>39</v>
      </c>
      <c r="D489" s="51" t="s">
        <v>25</v>
      </c>
      <c r="E489" s="51">
        <v>239416147</v>
      </c>
      <c r="F489" s="51">
        <v>30</v>
      </c>
      <c r="G489" s="52">
        <v>5.773502691896258E-4</v>
      </c>
      <c r="H489" s="51">
        <v>5</v>
      </c>
      <c r="I489" s="53">
        <v>0.60830200000000001</v>
      </c>
      <c r="J489" s="55">
        <v>3.0936000000000002E-3</v>
      </c>
      <c r="K489" s="53">
        <v>0.27358539999999992</v>
      </c>
      <c r="L489" s="54">
        <v>6.6282999999999995E-2</v>
      </c>
      <c r="M489" s="55">
        <v>3.902E-4</v>
      </c>
      <c r="N489" s="53">
        <v>0.25895610000000002</v>
      </c>
      <c r="O489" s="56">
        <v>150</v>
      </c>
      <c r="P489" s="56">
        <v>45</v>
      </c>
      <c r="Q489" s="60">
        <v>0.99091399999999996</v>
      </c>
      <c r="R489" s="60">
        <v>0.97798574530507054</v>
      </c>
      <c r="S489" s="60">
        <v>0.96609624130529881</v>
      </c>
      <c r="T489" s="51" t="s">
        <v>625</v>
      </c>
    </row>
    <row r="490" spans="1:20" s="83" customFormat="1" x14ac:dyDescent="0.25">
      <c r="A490" s="51" t="s">
        <v>637</v>
      </c>
      <c r="B490" s="51" t="s">
        <v>657</v>
      </c>
      <c r="C490" s="51" t="s">
        <v>39</v>
      </c>
      <c r="D490" s="51" t="s">
        <v>25</v>
      </c>
      <c r="E490" s="51">
        <v>239416496</v>
      </c>
      <c r="F490" s="51">
        <v>30</v>
      </c>
      <c r="G490" s="52">
        <v>5.773502691896258E-4</v>
      </c>
      <c r="H490" s="51">
        <v>5</v>
      </c>
      <c r="I490" s="53">
        <v>0.64782680000000004</v>
      </c>
      <c r="J490" s="55">
        <v>2.9646E-3</v>
      </c>
      <c r="K490" s="53">
        <v>0.27039690000000011</v>
      </c>
      <c r="L490" s="54">
        <v>7.2256299999999996E-2</v>
      </c>
      <c r="M490" s="55">
        <v>4.95E-4</v>
      </c>
      <c r="N490" s="53">
        <v>0.29551369999999999</v>
      </c>
      <c r="O490" s="56">
        <v>150</v>
      </c>
      <c r="P490" s="56">
        <v>51</v>
      </c>
      <c r="Q490" s="60">
        <v>0.99158066666666667</v>
      </c>
      <c r="R490" s="60">
        <v>0.97989630986481713</v>
      </c>
      <c r="S490" s="60">
        <v>0.96814335895415726</v>
      </c>
      <c r="T490" s="51" t="s">
        <v>625</v>
      </c>
    </row>
    <row r="491" spans="1:20" s="83" customFormat="1" x14ac:dyDescent="0.25">
      <c r="A491" s="51" t="s">
        <v>637</v>
      </c>
      <c r="B491" s="51" t="s">
        <v>657</v>
      </c>
      <c r="C491" s="51" t="s">
        <v>39</v>
      </c>
      <c r="D491" s="51" t="s">
        <v>25</v>
      </c>
      <c r="E491" s="51">
        <v>239416851</v>
      </c>
      <c r="F491" s="51">
        <v>30</v>
      </c>
      <c r="G491" s="52">
        <v>5.773502691896258E-4</v>
      </c>
      <c r="H491" s="51">
        <v>5</v>
      </c>
      <c r="I491" s="53">
        <v>0.61877230000000005</v>
      </c>
      <c r="J491" s="55">
        <v>2.9969999999999988E-3</v>
      </c>
      <c r="K491" s="53">
        <v>0.27067799999999997</v>
      </c>
      <c r="L491" s="54">
        <v>6.5907099999999996E-2</v>
      </c>
      <c r="M491" s="55">
        <v>3.7599999999999998E-4</v>
      </c>
      <c r="N491" s="53">
        <v>0.27281100000000003</v>
      </c>
      <c r="O491" s="56">
        <v>150</v>
      </c>
      <c r="P491" s="56">
        <v>47</v>
      </c>
      <c r="Q491" s="60">
        <v>0.98918399999999995</v>
      </c>
      <c r="R491" s="60">
        <v>0.9744888806848736</v>
      </c>
      <c r="S491" s="60">
        <v>0.96153711219005589</v>
      </c>
      <c r="T491" s="51" t="s">
        <v>625</v>
      </c>
    </row>
    <row r="492" spans="1:20" s="83" customFormat="1" x14ac:dyDescent="0.25">
      <c r="A492" s="51" t="s">
        <v>637</v>
      </c>
      <c r="B492" s="51" t="s">
        <v>657</v>
      </c>
      <c r="C492" s="51" t="s">
        <v>39</v>
      </c>
      <c r="D492" s="51" t="s">
        <v>25</v>
      </c>
      <c r="E492" s="51">
        <v>239417206</v>
      </c>
      <c r="F492" s="51">
        <v>30</v>
      </c>
      <c r="G492" s="52">
        <v>5.773502691896258E-4</v>
      </c>
      <c r="H492" s="51">
        <v>5</v>
      </c>
      <c r="I492" s="53">
        <v>0.6822684</v>
      </c>
      <c r="J492" s="55">
        <v>2.9719E-3</v>
      </c>
      <c r="K492" s="53">
        <v>0.27551460000000011</v>
      </c>
      <c r="L492" s="54">
        <v>7.8711799999999998E-2</v>
      </c>
      <c r="M492" s="55">
        <v>4.4109999999999999E-4</v>
      </c>
      <c r="N492" s="53">
        <v>0.31842809999999999</v>
      </c>
      <c r="O492" s="56">
        <v>150</v>
      </c>
      <c r="P492" s="56">
        <v>56</v>
      </c>
      <c r="Q492" s="60">
        <v>0.99153599999999997</v>
      </c>
      <c r="R492" s="60">
        <v>0.97949678860195466</v>
      </c>
      <c r="S492" s="60">
        <v>0.96798601811056595</v>
      </c>
      <c r="T492" s="51" t="s">
        <v>625</v>
      </c>
    </row>
    <row r="493" spans="1:20" s="83" customFormat="1" x14ac:dyDescent="0.25">
      <c r="A493" s="51" t="s">
        <v>637</v>
      </c>
      <c r="B493" s="51" t="s">
        <v>657</v>
      </c>
      <c r="C493" s="51" t="s">
        <v>39</v>
      </c>
      <c r="D493" s="51" t="s">
        <v>25</v>
      </c>
      <c r="E493" s="51">
        <v>239417564</v>
      </c>
      <c r="F493" s="51">
        <v>30</v>
      </c>
      <c r="G493" s="52">
        <v>5.773502691896258E-4</v>
      </c>
      <c r="H493" s="51">
        <v>5</v>
      </c>
      <c r="I493" s="53">
        <v>0.62801779999999996</v>
      </c>
      <c r="J493" s="55">
        <v>2.9386999999999998E-3</v>
      </c>
      <c r="K493" s="53">
        <v>0.26723019999999997</v>
      </c>
      <c r="L493" s="54">
        <v>6.8316799999999997E-2</v>
      </c>
      <c r="M493" s="55">
        <v>3.8840000000000001E-4</v>
      </c>
      <c r="N493" s="53">
        <v>0.28329149999999997</v>
      </c>
      <c r="O493" s="56">
        <v>150</v>
      </c>
      <c r="P493" s="56">
        <v>50</v>
      </c>
      <c r="Q493" s="60">
        <v>0.99138333333333328</v>
      </c>
      <c r="R493" s="60">
        <v>0.97919566472849706</v>
      </c>
      <c r="S493" s="60">
        <v>0.96757871820667662</v>
      </c>
      <c r="T493" s="51" t="s">
        <v>625</v>
      </c>
    </row>
    <row r="494" spans="1:20" s="83" customFormat="1" x14ac:dyDescent="0.25">
      <c r="A494" s="51" t="s">
        <v>637</v>
      </c>
      <c r="B494" s="51" t="s">
        <v>657</v>
      </c>
      <c r="C494" s="51" t="s">
        <v>39</v>
      </c>
      <c r="D494" s="51" t="s">
        <v>25</v>
      </c>
      <c r="E494" s="51">
        <v>239417917</v>
      </c>
      <c r="F494" s="51">
        <v>30</v>
      </c>
      <c r="G494" s="52">
        <v>5.773502691896258E-4</v>
      </c>
      <c r="H494" s="51">
        <v>5</v>
      </c>
      <c r="I494" s="53">
        <v>0.66050690000000001</v>
      </c>
      <c r="J494" s="55">
        <v>2.9678E-3</v>
      </c>
      <c r="K494" s="53">
        <v>0.26987749999999999</v>
      </c>
      <c r="L494" s="54">
        <v>7.8990699999999997E-2</v>
      </c>
      <c r="M494" s="55">
        <v>4.4650000000000001E-4</v>
      </c>
      <c r="N494" s="53">
        <v>0.3022492</v>
      </c>
      <c r="O494" s="56">
        <v>150</v>
      </c>
      <c r="P494" s="56">
        <v>54</v>
      </c>
      <c r="Q494" s="60">
        <v>0.99170899999999995</v>
      </c>
      <c r="R494" s="60">
        <v>0.98035349945654859</v>
      </c>
      <c r="S494" s="60">
        <v>0.96865462879823383</v>
      </c>
      <c r="T494" s="51" t="s">
        <v>625</v>
      </c>
    </row>
    <row r="495" spans="1:20" s="83" customFormat="1" x14ac:dyDescent="0.25">
      <c r="A495" s="51" t="s">
        <v>637</v>
      </c>
      <c r="B495" s="51" t="s">
        <v>657</v>
      </c>
      <c r="C495" s="51" t="s">
        <v>39</v>
      </c>
      <c r="D495" s="51" t="s">
        <v>25</v>
      </c>
      <c r="E495" s="51">
        <v>239418273</v>
      </c>
      <c r="F495" s="51">
        <v>30</v>
      </c>
      <c r="G495" s="52">
        <v>5.773502691896258E-4</v>
      </c>
      <c r="H495" s="51">
        <v>5</v>
      </c>
      <c r="I495" s="53">
        <v>0.60039390000000004</v>
      </c>
      <c r="J495" s="55">
        <v>2.9653000000000001E-3</v>
      </c>
      <c r="K495" s="53">
        <v>0.26567689999999999</v>
      </c>
      <c r="L495" s="54">
        <v>6.4564999999999997E-2</v>
      </c>
      <c r="M495" s="55">
        <v>4.4299999999999998E-4</v>
      </c>
      <c r="N495" s="53">
        <v>0.2609148</v>
      </c>
      <c r="O495" s="56">
        <v>150</v>
      </c>
      <c r="P495" s="56">
        <v>47</v>
      </c>
      <c r="Q495" s="60">
        <v>0.98952433333333334</v>
      </c>
      <c r="R495" s="60">
        <v>0.97360652856870289</v>
      </c>
      <c r="S495" s="60">
        <v>0.96273040838698343</v>
      </c>
      <c r="T495" s="51" t="s">
        <v>625</v>
      </c>
    </row>
    <row r="496" spans="1:20" s="83" customFormat="1" x14ac:dyDescent="0.25">
      <c r="A496" s="51" t="s">
        <v>637</v>
      </c>
      <c r="B496" s="51" t="s">
        <v>657</v>
      </c>
      <c r="C496" s="51" t="s">
        <v>39</v>
      </c>
      <c r="D496" s="51" t="s">
        <v>25</v>
      </c>
      <c r="E496" s="51">
        <v>239418624</v>
      </c>
      <c r="F496" s="51">
        <v>30</v>
      </c>
      <c r="G496" s="52">
        <v>5.773502691896258E-4</v>
      </c>
      <c r="H496" s="51">
        <v>5</v>
      </c>
      <c r="I496" s="53">
        <v>0.60543429999999998</v>
      </c>
      <c r="J496" s="55">
        <v>3.092999999999999E-3</v>
      </c>
      <c r="K496" s="53">
        <v>0.26821650000000002</v>
      </c>
      <c r="L496" s="54">
        <v>6.9817599999999994E-2</v>
      </c>
      <c r="M496" s="55">
        <v>3.6959999999999998E-4</v>
      </c>
      <c r="N496" s="53">
        <v>0.25788539999999999</v>
      </c>
      <c r="O496" s="56">
        <v>150</v>
      </c>
      <c r="P496" s="56">
        <v>46</v>
      </c>
      <c r="Q496" s="60">
        <v>0.99160400000000004</v>
      </c>
      <c r="R496" s="60">
        <v>0.9796982674329251</v>
      </c>
      <c r="S496" s="60">
        <v>0.96822935951819866</v>
      </c>
      <c r="T496" s="51" t="s">
        <v>625</v>
      </c>
    </row>
    <row r="497" spans="1:20" s="83" customFormat="1" x14ac:dyDescent="0.25">
      <c r="A497" s="51" t="s">
        <v>637</v>
      </c>
      <c r="B497" s="51" t="s">
        <v>657</v>
      </c>
      <c r="C497" s="51" t="s">
        <v>39</v>
      </c>
      <c r="D497" s="51" t="s">
        <v>25</v>
      </c>
      <c r="E497" s="51">
        <v>239418973</v>
      </c>
      <c r="F497" s="51">
        <v>30</v>
      </c>
      <c r="G497" s="52">
        <v>5.773502691896258E-4</v>
      </c>
      <c r="H497" s="51">
        <v>5</v>
      </c>
      <c r="I497" s="53">
        <v>0.63875490000000001</v>
      </c>
      <c r="J497" s="55">
        <v>3.016E-3</v>
      </c>
      <c r="K497" s="53">
        <v>0.2725436</v>
      </c>
      <c r="L497" s="54">
        <v>7.1515200000000001E-2</v>
      </c>
      <c r="M497" s="55">
        <v>3.947E-4</v>
      </c>
      <c r="N497" s="53">
        <v>0.28516520000000001</v>
      </c>
      <c r="O497" s="56">
        <v>150</v>
      </c>
      <c r="P497" s="56">
        <v>51</v>
      </c>
      <c r="Q497" s="60">
        <v>0.99137200000000003</v>
      </c>
      <c r="R497" s="60">
        <v>0.97970716759183918</v>
      </c>
      <c r="S497" s="60">
        <v>0.96760765372874702</v>
      </c>
      <c r="T497" s="51" t="s">
        <v>625</v>
      </c>
    </row>
    <row r="498" spans="1:20" s="83" customFormat="1" x14ac:dyDescent="0.25">
      <c r="A498" s="51" t="s">
        <v>637</v>
      </c>
      <c r="B498" s="51" t="s">
        <v>657</v>
      </c>
      <c r="C498" s="51" t="s">
        <v>39</v>
      </c>
      <c r="D498" s="51" t="s">
        <v>25</v>
      </c>
      <c r="E498" s="51">
        <v>239419327</v>
      </c>
      <c r="F498" s="51">
        <v>30</v>
      </c>
      <c r="G498" s="52">
        <v>5.773502691896258E-4</v>
      </c>
      <c r="H498" s="51">
        <v>5</v>
      </c>
      <c r="I498" s="53">
        <v>0.67254409999999998</v>
      </c>
      <c r="J498" s="55">
        <v>3.0961000000000001E-3</v>
      </c>
      <c r="K498" s="53">
        <v>0.28647460000000002</v>
      </c>
      <c r="L498" s="54">
        <v>7.5921100000000005E-2</v>
      </c>
      <c r="M498" s="55">
        <v>4.1540000000000001E-4</v>
      </c>
      <c r="N498" s="53">
        <v>0.30053079999999999</v>
      </c>
      <c r="O498" s="56">
        <v>150</v>
      </c>
      <c r="P498" s="56">
        <v>56</v>
      </c>
      <c r="Q498" s="60">
        <v>0.99190866666666666</v>
      </c>
      <c r="R498" s="60">
        <v>0.98092903664784448</v>
      </c>
      <c r="S498" s="60">
        <v>0.96927600660266366</v>
      </c>
      <c r="T498" s="51" t="s">
        <v>625</v>
      </c>
    </row>
    <row r="499" spans="1:20" s="83" customFormat="1" x14ac:dyDescent="0.25">
      <c r="A499" s="51" t="s">
        <v>637</v>
      </c>
      <c r="B499" s="51" t="s">
        <v>657</v>
      </c>
      <c r="C499" s="51" t="s">
        <v>39</v>
      </c>
      <c r="D499" s="51" t="s">
        <v>25</v>
      </c>
      <c r="E499" s="51">
        <v>239419685</v>
      </c>
      <c r="F499" s="51">
        <v>30</v>
      </c>
      <c r="G499" s="52">
        <v>5.773502691896258E-4</v>
      </c>
      <c r="H499" s="51">
        <v>5</v>
      </c>
      <c r="I499" s="53">
        <v>0.57439379999999995</v>
      </c>
      <c r="J499" s="55">
        <v>3.0728999999999999E-3</v>
      </c>
      <c r="K499" s="53">
        <v>0.27430759999999998</v>
      </c>
      <c r="L499" s="54">
        <v>5.6412499999999997E-2</v>
      </c>
      <c r="M499" s="55">
        <v>3.5040000000000001E-4</v>
      </c>
      <c r="N499" s="53">
        <v>0.23433309999999999</v>
      </c>
      <c r="O499" s="56">
        <v>150</v>
      </c>
      <c r="P499" s="56">
        <v>40</v>
      </c>
      <c r="Q499" s="60">
        <v>0.99129</v>
      </c>
      <c r="R499" s="60">
        <v>0.97856707399446985</v>
      </c>
      <c r="S499" s="60">
        <v>0.96739810936963699</v>
      </c>
      <c r="T499" s="51" t="s">
        <v>625</v>
      </c>
    </row>
    <row r="500" spans="1:20" s="83" customFormat="1" x14ac:dyDescent="0.25">
      <c r="A500" s="51" t="s">
        <v>637</v>
      </c>
      <c r="B500" s="51" t="s">
        <v>657</v>
      </c>
      <c r="C500" s="51" t="s">
        <v>39</v>
      </c>
      <c r="D500" s="51" t="s">
        <v>25</v>
      </c>
      <c r="E500" s="51">
        <v>239420031</v>
      </c>
      <c r="F500" s="51">
        <v>30</v>
      </c>
      <c r="G500" s="52">
        <v>5.773502691896258E-4</v>
      </c>
      <c r="H500" s="51">
        <v>5</v>
      </c>
      <c r="I500" s="53">
        <v>0.69747650000000005</v>
      </c>
      <c r="J500" s="55">
        <v>3.1781999999999999E-3</v>
      </c>
      <c r="K500" s="53">
        <v>0.27603119999999992</v>
      </c>
      <c r="L500" s="54">
        <v>8.1892999999999994E-2</v>
      </c>
      <c r="M500" s="55">
        <v>5.3529999999999995E-4</v>
      </c>
      <c r="N500" s="53">
        <v>0.32955469999999998</v>
      </c>
      <c r="O500" s="56">
        <v>150</v>
      </c>
      <c r="P500" s="56">
        <v>58</v>
      </c>
      <c r="Q500" s="60">
        <v>0.99015533333333339</v>
      </c>
      <c r="R500" s="60">
        <v>0.97526212053495498</v>
      </c>
      <c r="S500" s="60">
        <v>0.96440216989552408</v>
      </c>
      <c r="T500" s="51" t="s">
        <v>625</v>
      </c>
    </row>
    <row r="501" spans="1:20" s="83" customFormat="1" x14ac:dyDescent="0.25">
      <c r="A501" s="51" t="s">
        <v>637</v>
      </c>
      <c r="B501" s="51" t="s">
        <v>657</v>
      </c>
      <c r="C501" s="51" t="s">
        <v>39</v>
      </c>
      <c r="D501" s="51" t="s">
        <v>25</v>
      </c>
      <c r="E501" s="51">
        <v>239420390</v>
      </c>
      <c r="F501" s="51">
        <v>30</v>
      </c>
      <c r="G501" s="52">
        <v>5.773502691896258E-4</v>
      </c>
      <c r="H501" s="51">
        <v>5</v>
      </c>
      <c r="I501" s="53">
        <v>0.57160319999999998</v>
      </c>
      <c r="J501" s="55">
        <v>3.0839999999999999E-3</v>
      </c>
      <c r="K501" s="53">
        <v>0.27130799999999999</v>
      </c>
      <c r="L501" s="54">
        <v>5.6032600000000002E-2</v>
      </c>
      <c r="M501" s="55">
        <v>3.793E-4</v>
      </c>
      <c r="N501" s="53">
        <v>0.23523369999999999</v>
      </c>
      <c r="O501" s="56">
        <v>150</v>
      </c>
      <c r="P501" s="56">
        <v>40</v>
      </c>
      <c r="Q501" s="60">
        <v>0.99221433333333331</v>
      </c>
      <c r="R501" s="60">
        <v>0.9807299789179823</v>
      </c>
      <c r="S501" s="60">
        <v>0.97029446942381958</v>
      </c>
      <c r="T501" s="51" t="s">
        <v>625</v>
      </c>
    </row>
    <row r="502" spans="1:20" s="83" customFormat="1" x14ac:dyDescent="0.25">
      <c r="A502" s="51" t="s">
        <v>637</v>
      </c>
      <c r="B502" s="51" t="s">
        <v>657</v>
      </c>
      <c r="C502" s="51" t="s">
        <v>39</v>
      </c>
      <c r="D502" s="51" t="s">
        <v>25</v>
      </c>
      <c r="E502" s="51">
        <v>239420742</v>
      </c>
      <c r="F502" s="51">
        <v>30</v>
      </c>
      <c r="G502" s="52">
        <v>5.773502691896258E-4</v>
      </c>
      <c r="H502" s="51">
        <v>5</v>
      </c>
      <c r="I502" s="53">
        <v>0.50268500000000005</v>
      </c>
      <c r="J502" s="55">
        <v>3.1248999999999999E-3</v>
      </c>
      <c r="K502" s="53">
        <v>0.27927150000000001</v>
      </c>
      <c r="L502" s="54">
        <v>4.0634099999999999E-2</v>
      </c>
      <c r="M502" s="55">
        <v>2.9559999999999998E-4</v>
      </c>
      <c r="N502" s="53">
        <v>0.17368800000000001</v>
      </c>
      <c r="O502" s="56">
        <v>150</v>
      </c>
      <c r="P502" s="56">
        <v>27</v>
      </c>
      <c r="Q502" s="60">
        <v>0.99182499999999996</v>
      </c>
      <c r="R502" s="60">
        <v>0.98040609672754975</v>
      </c>
      <c r="S502" s="60">
        <v>0.96880819732280887</v>
      </c>
      <c r="T502" s="51" t="s">
        <v>625</v>
      </c>
    </row>
    <row r="503" spans="1:20" s="83" customFormat="1" x14ac:dyDescent="0.25">
      <c r="A503" s="51" t="s">
        <v>637</v>
      </c>
      <c r="B503" s="51" t="s">
        <v>657</v>
      </c>
      <c r="C503" s="51" t="s">
        <v>39</v>
      </c>
      <c r="D503" s="51" t="s">
        <v>25</v>
      </c>
      <c r="E503" s="51">
        <v>239421081</v>
      </c>
      <c r="F503" s="51">
        <v>30</v>
      </c>
      <c r="G503" s="52">
        <v>5.773502691896258E-4</v>
      </c>
      <c r="H503" s="51">
        <v>5</v>
      </c>
      <c r="I503" s="53">
        <v>0.60616879999999995</v>
      </c>
      <c r="J503" s="55">
        <v>2.9775000000000001E-3</v>
      </c>
      <c r="K503" s="53">
        <v>0.27123710000000001</v>
      </c>
      <c r="L503" s="54">
        <v>6.4822199999999996E-2</v>
      </c>
      <c r="M503" s="55">
        <v>3.7219999999999999E-4</v>
      </c>
      <c r="N503" s="53">
        <v>0.26074960000000003</v>
      </c>
      <c r="O503" s="56">
        <v>150</v>
      </c>
      <c r="P503" s="56">
        <v>46</v>
      </c>
      <c r="Q503" s="60">
        <v>0.99087700000000001</v>
      </c>
      <c r="R503" s="60">
        <v>0.97793423399757651</v>
      </c>
      <c r="S503" s="60">
        <v>0.96595154207264633</v>
      </c>
      <c r="T503" s="51" t="s">
        <v>625</v>
      </c>
    </row>
    <row r="504" spans="1:20" s="83" customFormat="1" x14ac:dyDescent="0.25">
      <c r="A504" s="51" t="s">
        <v>637</v>
      </c>
      <c r="B504" s="51" t="s">
        <v>657</v>
      </c>
      <c r="C504" s="51" t="s">
        <v>39</v>
      </c>
      <c r="D504" s="51" t="s">
        <v>25</v>
      </c>
      <c r="E504" s="51">
        <v>239421431</v>
      </c>
      <c r="F504" s="51">
        <v>30</v>
      </c>
      <c r="G504" s="52">
        <v>5.773502691896258E-4</v>
      </c>
      <c r="H504" s="51">
        <v>5</v>
      </c>
      <c r="I504" s="53">
        <v>0.59465290000000004</v>
      </c>
      <c r="J504" s="55">
        <v>3.1527E-3</v>
      </c>
      <c r="K504" s="53">
        <v>0.28021370000000001</v>
      </c>
      <c r="L504" s="54">
        <v>5.69712E-2</v>
      </c>
      <c r="M504" s="55">
        <v>4.3879999999999999E-4</v>
      </c>
      <c r="N504" s="53">
        <v>0.24787020000000001</v>
      </c>
      <c r="O504" s="56">
        <v>150</v>
      </c>
      <c r="P504" s="56">
        <v>40</v>
      </c>
      <c r="Q504" s="60">
        <v>0.9895626666666667</v>
      </c>
      <c r="R504" s="60">
        <v>0.97384903624380359</v>
      </c>
      <c r="S504" s="60">
        <v>0.96289705555080507</v>
      </c>
      <c r="T504" s="51" t="s">
        <v>625</v>
      </c>
    </row>
    <row r="505" spans="1:20" s="83" customFormat="1" x14ac:dyDescent="0.25">
      <c r="A505" s="51" t="s">
        <v>637</v>
      </c>
      <c r="B505" s="51" t="s">
        <v>657</v>
      </c>
      <c r="C505" s="51" t="s">
        <v>39</v>
      </c>
      <c r="D505" s="51" t="s">
        <v>25</v>
      </c>
      <c r="E505" s="51">
        <v>239421780</v>
      </c>
      <c r="F505" s="51">
        <v>30</v>
      </c>
      <c r="G505" s="52">
        <v>5.773502691896258E-4</v>
      </c>
      <c r="H505" s="51">
        <v>5</v>
      </c>
      <c r="I505" s="53">
        <v>0.59035490000000002</v>
      </c>
      <c r="J505" s="55">
        <v>3.0114999999999999E-3</v>
      </c>
      <c r="K505" s="53">
        <v>0.26756639999999998</v>
      </c>
      <c r="L505" s="54">
        <v>6.0705299999999997E-2</v>
      </c>
      <c r="M505" s="55">
        <v>3.546E-4</v>
      </c>
      <c r="N505" s="53">
        <v>0.2527528</v>
      </c>
      <c r="O505" s="56">
        <v>150</v>
      </c>
      <c r="P505" s="56">
        <v>44</v>
      </c>
      <c r="Q505" s="60">
        <v>0.99140966666666663</v>
      </c>
      <c r="R505" s="60">
        <v>0.9797225984469089</v>
      </c>
      <c r="S505" s="60">
        <v>0.96770082718564521</v>
      </c>
      <c r="T505" s="51" t="s">
        <v>625</v>
      </c>
    </row>
    <row r="506" spans="1:20" s="83" customFormat="1" x14ac:dyDescent="0.25">
      <c r="A506" s="51" t="s">
        <v>637</v>
      </c>
      <c r="B506" s="51" t="s">
        <v>657</v>
      </c>
      <c r="C506" s="51" t="s">
        <v>39</v>
      </c>
      <c r="D506" s="51" t="s">
        <v>25</v>
      </c>
      <c r="E506" s="51">
        <v>239422130</v>
      </c>
      <c r="F506" s="51">
        <v>30</v>
      </c>
      <c r="G506" s="52">
        <v>5.773502691896258E-4</v>
      </c>
      <c r="H506" s="51">
        <v>5</v>
      </c>
      <c r="I506" s="53">
        <v>0.50150209999999995</v>
      </c>
      <c r="J506" s="55">
        <v>3.0999000000000001E-3</v>
      </c>
      <c r="K506" s="53">
        <v>0.27336129999999997</v>
      </c>
      <c r="L506" s="54">
        <v>4.0682299999999998E-2</v>
      </c>
      <c r="M506" s="55">
        <v>3.681E-4</v>
      </c>
      <c r="N506" s="53">
        <v>0.1780796</v>
      </c>
      <c r="O506" s="56">
        <v>150</v>
      </c>
      <c r="P506" s="56">
        <v>28</v>
      </c>
      <c r="Q506" s="60">
        <v>0.97230266666666665</v>
      </c>
      <c r="R506" s="60">
        <v>0.92941840592879865</v>
      </c>
      <c r="S506" s="60">
        <v>0.92794474473158106</v>
      </c>
      <c r="T506" s="51" t="s">
        <v>625</v>
      </c>
    </row>
    <row r="507" spans="1:20" s="83" customFormat="1" x14ac:dyDescent="0.25">
      <c r="A507" s="51" t="s">
        <v>637</v>
      </c>
      <c r="B507" s="51" t="s">
        <v>657</v>
      </c>
      <c r="C507" s="51" t="s">
        <v>39</v>
      </c>
      <c r="D507" s="51" t="s">
        <v>25</v>
      </c>
      <c r="E507" s="51">
        <v>239422471</v>
      </c>
      <c r="F507" s="51">
        <v>30</v>
      </c>
      <c r="G507" s="52">
        <v>5.773502691896258E-4</v>
      </c>
      <c r="H507" s="51">
        <v>15</v>
      </c>
      <c r="I507" s="53">
        <v>1.0112314</v>
      </c>
      <c r="J507" s="55">
        <v>3.028799999999999E-3</v>
      </c>
      <c r="K507" s="53">
        <v>0.55351039999999996</v>
      </c>
      <c r="L507" s="54">
        <v>8.5801600000000006E-2</v>
      </c>
      <c r="M507" s="55">
        <v>4.6200000000000001E-4</v>
      </c>
      <c r="N507" s="53">
        <v>0.36228080000000001</v>
      </c>
      <c r="O507" s="56">
        <v>150</v>
      </c>
      <c r="P507" s="56">
        <v>64</v>
      </c>
      <c r="Q507" s="60">
        <v>0.99256800000000001</v>
      </c>
      <c r="R507" s="60">
        <v>0.98186876286565861</v>
      </c>
      <c r="S507" s="60">
        <v>0.97159415887748168</v>
      </c>
      <c r="T507" s="51" t="s">
        <v>625</v>
      </c>
    </row>
    <row r="508" spans="1:20" s="83" customFormat="1" x14ac:dyDescent="0.25">
      <c r="A508" s="51" t="s">
        <v>637</v>
      </c>
      <c r="B508" s="51" t="s">
        <v>657</v>
      </c>
      <c r="C508" s="51" t="s">
        <v>39</v>
      </c>
      <c r="D508" s="51" t="s">
        <v>25</v>
      </c>
      <c r="E508" s="51">
        <v>239422862</v>
      </c>
      <c r="F508" s="51">
        <v>30</v>
      </c>
      <c r="G508" s="52">
        <v>5.773502691896258E-4</v>
      </c>
      <c r="H508" s="51">
        <v>15</v>
      </c>
      <c r="I508" s="53">
        <v>0.88703430000000005</v>
      </c>
      <c r="J508" s="55">
        <v>3.1029E-3</v>
      </c>
      <c r="K508" s="53">
        <v>0.54659060000000015</v>
      </c>
      <c r="L508" s="54">
        <v>6.0816299999999997E-2</v>
      </c>
      <c r="M508" s="55">
        <v>3.6000000000000002E-4</v>
      </c>
      <c r="N508" s="53">
        <v>0.27045019999999997</v>
      </c>
      <c r="O508" s="56">
        <v>150</v>
      </c>
      <c r="P508" s="56">
        <v>43</v>
      </c>
      <c r="Q508" s="60">
        <v>0.99245633333333338</v>
      </c>
      <c r="R508" s="60">
        <v>0.98187677844887755</v>
      </c>
      <c r="S508" s="60">
        <v>0.97140233998133907</v>
      </c>
      <c r="T508" s="51" t="s">
        <v>625</v>
      </c>
    </row>
    <row r="509" spans="1:20" s="83" customFormat="1" x14ac:dyDescent="0.25">
      <c r="A509" s="51" t="s">
        <v>637</v>
      </c>
      <c r="B509" s="51" t="s">
        <v>657</v>
      </c>
      <c r="C509" s="51" t="s">
        <v>39</v>
      </c>
      <c r="D509" s="51" t="s">
        <v>25</v>
      </c>
      <c r="E509" s="51">
        <v>239423241</v>
      </c>
      <c r="F509" s="51">
        <v>30</v>
      </c>
      <c r="G509" s="52">
        <v>5.773502691896258E-4</v>
      </c>
      <c r="H509" s="51">
        <v>15</v>
      </c>
      <c r="I509" s="53">
        <v>0.90784569999999998</v>
      </c>
      <c r="J509" s="55">
        <v>3.0404E-3</v>
      </c>
      <c r="K509" s="53">
        <v>0.56113689999999983</v>
      </c>
      <c r="L509" s="54">
        <v>6.8122500000000002E-2</v>
      </c>
      <c r="M509" s="55">
        <v>4.5839999999999998E-4</v>
      </c>
      <c r="N509" s="53">
        <v>0.26918540000000002</v>
      </c>
      <c r="O509" s="56">
        <v>150</v>
      </c>
      <c r="P509" s="56">
        <v>47</v>
      </c>
      <c r="Q509" s="60">
        <v>0.99320299999999995</v>
      </c>
      <c r="R509" s="60">
        <v>0.98365845473605495</v>
      </c>
      <c r="S509" s="60">
        <v>0.97368382111642204</v>
      </c>
      <c r="T509" s="51" t="s">
        <v>625</v>
      </c>
    </row>
    <row r="510" spans="1:20" s="83" customFormat="1" x14ac:dyDescent="0.25">
      <c r="A510" s="51" t="s">
        <v>637</v>
      </c>
      <c r="B510" s="51" t="s">
        <v>657</v>
      </c>
      <c r="C510" s="51" t="s">
        <v>39</v>
      </c>
      <c r="D510" s="51" t="s">
        <v>25</v>
      </c>
      <c r="E510" s="51">
        <v>239423621</v>
      </c>
      <c r="F510" s="51">
        <v>30</v>
      </c>
      <c r="G510" s="52">
        <v>5.773502691896258E-4</v>
      </c>
      <c r="H510" s="51">
        <v>15</v>
      </c>
      <c r="I510" s="53">
        <v>0.91867430000000005</v>
      </c>
      <c r="J510" s="55">
        <v>3.1700000000000001E-3</v>
      </c>
      <c r="K510" s="53">
        <v>0.56937710000000008</v>
      </c>
      <c r="L510" s="54">
        <v>6.5644999999999995E-2</v>
      </c>
      <c r="M510" s="55">
        <v>3.8499999999999998E-4</v>
      </c>
      <c r="N510" s="53">
        <v>0.27418429999999999</v>
      </c>
      <c r="O510" s="56">
        <v>150</v>
      </c>
      <c r="P510" s="56">
        <v>46</v>
      </c>
      <c r="Q510" s="60">
        <v>0.99106033333333332</v>
      </c>
      <c r="R510" s="60">
        <v>0.97817607515007765</v>
      </c>
      <c r="S510" s="60">
        <v>0.96702797183017741</v>
      </c>
      <c r="T510" s="51" t="s">
        <v>625</v>
      </c>
    </row>
    <row r="511" spans="1:20" s="83" customFormat="1" x14ac:dyDescent="0.25">
      <c r="A511" s="51" t="s">
        <v>637</v>
      </c>
      <c r="B511" s="51" t="s">
        <v>657</v>
      </c>
      <c r="C511" s="51" t="s">
        <v>39</v>
      </c>
      <c r="D511" s="51" t="s">
        <v>25</v>
      </c>
      <c r="E511" s="51">
        <v>239424003</v>
      </c>
      <c r="F511" s="51">
        <v>30</v>
      </c>
      <c r="G511" s="52">
        <v>5.773502691896258E-4</v>
      </c>
      <c r="H511" s="51">
        <v>15</v>
      </c>
      <c r="I511" s="53">
        <v>0.94418250000000004</v>
      </c>
      <c r="J511" s="55">
        <v>3.0994999999999998E-3</v>
      </c>
      <c r="K511" s="53">
        <v>0.57205600000000012</v>
      </c>
      <c r="L511" s="54">
        <v>7.3758199999999996E-2</v>
      </c>
      <c r="M511" s="55">
        <v>3.9960000000000001E-4</v>
      </c>
      <c r="N511" s="53">
        <v>0.28851329999999997</v>
      </c>
      <c r="O511" s="56">
        <v>150</v>
      </c>
      <c r="P511" s="56">
        <v>51</v>
      </c>
      <c r="Q511" s="60">
        <v>0.87392400000000003</v>
      </c>
      <c r="R511" s="60">
        <v>0.78481038039118445</v>
      </c>
      <c r="S511" s="60">
        <v>0.86935417108970692</v>
      </c>
      <c r="T511" s="51" t="s">
        <v>625</v>
      </c>
    </row>
    <row r="512" spans="1:20" s="83" customFormat="1" x14ac:dyDescent="0.25">
      <c r="A512" s="51" t="s">
        <v>637</v>
      </c>
      <c r="B512" s="51" t="s">
        <v>657</v>
      </c>
      <c r="C512" s="51" t="s">
        <v>39</v>
      </c>
      <c r="D512" s="51" t="s">
        <v>25</v>
      </c>
      <c r="E512" s="51">
        <v>239424387</v>
      </c>
      <c r="F512" s="51">
        <v>30</v>
      </c>
      <c r="G512" s="52">
        <v>5.773502691896258E-4</v>
      </c>
      <c r="H512" s="51">
        <v>15</v>
      </c>
      <c r="I512" s="53">
        <v>0.93818619999999997</v>
      </c>
      <c r="J512" s="55">
        <v>3.1786000000000002E-3</v>
      </c>
      <c r="K512" s="53">
        <v>0.54936529999999995</v>
      </c>
      <c r="L512" s="54">
        <v>7.1641300000000005E-2</v>
      </c>
      <c r="M512" s="55">
        <v>4.6359999999999999E-4</v>
      </c>
      <c r="N512" s="53">
        <v>0.30730960000000002</v>
      </c>
      <c r="O512" s="56">
        <v>150</v>
      </c>
      <c r="P512" s="56">
        <v>54</v>
      </c>
      <c r="Q512" s="60">
        <v>0.99334699999999998</v>
      </c>
      <c r="R512" s="60">
        <v>0.98398467210388729</v>
      </c>
      <c r="S512" s="60">
        <v>0.9741447077399259</v>
      </c>
      <c r="T512" s="51" t="s">
        <v>625</v>
      </c>
    </row>
    <row r="513" spans="1:20" s="83" customFormat="1" x14ac:dyDescent="0.25">
      <c r="A513" s="51" t="s">
        <v>637</v>
      </c>
      <c r="B513" s="51" t="s">
        <v>657</v>
      </c>
      <c r="C513" s="51" t="s">
        <v>39</v>
      </c>
      <c r="D513" s="51" t="s">
        <v>25</v>
      </c>
      <c r="E513" s="51">
        <v>239424771</v>
      </c>
      <c r="F513" s="51">
        <v>30</v>
      </c>
      <c r="G513" s="52">
        <v>5.773502691896258E-4</v>
      </c>
      <c r="H513" s="51">
        <v>15</v>
      </c>
      <c r="I513" s="53">
        <v>0.84889210000000004</v>
      </c>
      <c r="J513" s="55">
        <v>3.3269999999999988E-3</v>
      </c>
      <c r="K513" s="53">
        <v>0.56932489999999991</v>
      </c>
      <c r="L513" s="54">
        <v>5.10807E-2</v>
      </c>
      <c r="M513" s="55">
        <v>3.6719999999999998E-4</v>
      </c>
      <c r="N513" s="53">
        <v>0.21865180000000001</v>
      </c>
      <c r="O513" s="56">
        <v>150</v>
      </c>
      <c r="P513" s="56">
        <v>36</v>
      </c>
      <c r="Q513" s="60">
        <v>0.99240766666666669</v>
      </c>
      <c r="R513" s="60">
        <v>0.98185913033624461</v>
      </c>
      <c r="S513" s="60">
        <v>0.97136878495516021</v>
      </c>
      <c r="T513" s="51" t="s">
        <v>625</v>
      </c>
    </row>
    <row r="514" spans="1:20" s="83" customFormat="1" x14ac:dyDescent="0.25">
      <c r="A514" s="51" t="s">
        <v>637</v>
      </c>
      <c r="B514" s="51" t="s">
        <v>657</v>
      </c>
      <c r="C514" s="51" t="s">
        <v>39</v>
      </c>
      <c r="D514" s="51" t="s">
        <v>25</v>
      </c>
      <c r="E514" s="51">
        <v>239425146</v>
      </c>
      <c r="F514" s="51">
        <v>30</v>
      </c>
      <c r="G514" s="52">
        <v>5.773502691896258E-4</v>
      </c>
      <c r="H514" s="51">
        <v>15</v>
      </c>
      <c r="I514" s="53">
        <v>0.918605</v>
      </c>
      <c r="J514" s="55">
        <v>3.1895000000000001E-3</v>
      </c>
      <c r="K514" s="53">
        <v>0.55749800000000005</v>
      </c>
      <c r="L514" s="54">
        <v>6.89279E-2</v>
      </c>
      <c r="M514" s="55">
        <v>3.8680000000000002E-4</v>
      </c>
      <c r="N514" s="53">
        <v>0.28255560000000002</v>
      </c>
      <c r="O514" s="56">
        <v>150</v>
      </c>
      <c r="P514" s="56">
        <v>49</v>
      </c>
      <c r="Q514" s="60">
        <v>0.99401733333333331</v>
      </c>
      <c r="R514" s="60">
        <v>0.98589629149403168</v>
      </c>
      <c r="S514" s="60">
        <v>0.97645109031805422</v>
      </c>
      <c r="T514" s="51" t="s">
        <v>625</v>
      </c>
    </row>
    <row r="515" spans="1:20" s="83" customFormat="1" x14ac:dyDescent="0.25">
      <c r="A515" s="51" t="s">
        <v>637</v>
      </c>
      <c r="B515" s="51" t="s">
        <v>657</v>
      </c>
      <c r="C515" s="51" t="s">
        <v>39</v>
      </c>
      <c r="D515" s="51" t="s">
        <v>25</v>
      </c>
      <c r="E515" s="51">
        <v>239425528</v>
      </c>
      <c r="F515" s="51">
        <v>30</v>
      </c>
      <c r="G515" s="52">
        <v>5.773502691896258E-4</v>
      </c>
      <c r="H515" s="51">
        <v>15</v>
      </c>
      <c r="I515" s="53">
        <v>0.91999869999999995</v>
      </c>
      <c r="J515" s="55">
        <v>3.1045000000000001E-3</v>
      </c>
      <c r="K515" s="53">
        <v>0.57564520000000008</v>
      </c>
      <c r="L515" s="54">
        <v>6.5090700000000001E-2</v>
      </c>
      <c r="M515" s="55">
        <v>3.7080000000000001E-4</v>
      </c>
      <c r="N515" s="53">
        <v>0.26993299999999998</v>
      </c>
      <c r="O515" s="56">
        <v>150</v>
      </c>
      <c r="P515" s="56">
        <v>47</v>
      </c>
      <c r="Q515" s="60">
        <v>0.99293900000000002</v>
      </c>
      <c r="R515" s="60">
        <v>0.98284321305727718</v>
      </c>
      <c r="S515" s="60">
        <v>0.97285829283432601</v>
      </c>
      <c r="T515" s="51" t="s">
        <v>625</v>
      </c>
    </row>
    <row r="516" spans="1:20" s="83" customFormat="1" x14ac:dyDescent="0.25">
      <c r="A516" s="51" t="s">
        <v>637</v>
      </c>
      <c r="B516" s="51" t="s">
        <v>657</v>
      </c>
      <c r="C516" s="51" t="s">
        <v>39</v>
      </c>
      <c r="D516" s="51" t="s">
        <v>25</v>
      </c>
      <c r="E516" s="51">
        <v>239425912</v>
      </c>
      <c r="F516" s="51">
        <v>30</v>
      </c>
      <c r="G516" s="52">
        <v>5.773502691896258E-4</v>
      </c>
      <c r="H516" s="51">
        <v>15</v>
      </c>
      <c r="I516" s="53">
        <v>0.85266949999999997</v>
      </c>
      <c r="J516" s="55">
        <v>3.0561999999999989E-3</v>
      </c>
      <c r="K516" s="53">
        <v>0.5387575</v>
      </c>
      <c r="L516" s="54">
        <v>6.0109900000000001E-2</v>
      </c>
      <c r="M516" s="55">
        <v>3.6059999999999998E-4</v>
      </c>
      <c r="N516" s="53">
        <v>0.2444866</v>
      </c>
      <c r="O516" s="56">
        <v>150</v>
      </c>
      <c r="P516" s="56">
        <v>42</v>
      </c>
      <c r="Q516" s="60">
        <v>0.99154633333333331</v>
      </c>
      <c r="R516" s="60">
        <v>0.97971956316951614</v>
      </c>
      <c r="S516" s="60">
        <v>0.96846284065510613</v>
      </c>
      <c r="T516" s="51" t="s">
        <v>625</v>
      </c>
    </row>
    <row r="517" spans="1:20" s="83" customFormat="1" x14ac:dyDescent="0.25">
      <c r="A517" s="51" t="s">
        <v>637</v>
      </c>
      <c r="B517" s="51" t="s">
        <v>657</v>
      </c>
      <c r="C517" s="51" t="s">
        <v>39</v>
      </c>
      <c r="D517" s="51" t="s">
        <v>25</v>
      </c>
      <c r="E517" s="51">
        <v>239426288</v>
      </c>
      <c r="F517" s="51">
        <v>30</v>
      </c>
      <c r="G517" s="52">
        <v>5.773502691896258E-4</v>
      </c>
      <c r="H517" s="51">
        <v>15</v>
      </c>
      <c r="I517" s="53">
        <v>0.9289792</v>
      </c>
      <c r="J517" s="55">
        <v>3.1902000000000011E-3</v>
      </c>
      <c r="K517" s="53">
        <v>0.58455730000000006</v>
      </c>
      <c r="L517" s="54">
        <v>6.6790500000000003E-2</v>
      </c>
      <c r="M517" s="55">
        <v>3.9879999999999999E-4</v>
      </c>
      <c r="N517" s="53">
        <v>0.26820359999999999</v>
      </c>
      <c r="O517" s="56">
        <v>150</v>
      </c>
      <c r="P517" s="56">
        <v>46</v>
      </c>
      <c r="Q517" s="60">
        <v>0.99259066666666662</v>
      </c>
      <c r="R517" s="60">
        <v>0.98217297654816649</v>
      </c>
      <c r="S517" s="60">
        <v>0.97176692839394929</v>
      </c>
      <c r="T517" s="51" t="s">
        <v>625</v>
      </c>
    </row>
    <row r="518" spans="1:20" s="83" customFormat="1" x14ac:dyDescent="0.25">
      <c r="A518" s="51" t="s">
        <v>637</v>
      </c>
      <c r="B518" s="51" t="s">
        <v>657</v>
      </c>
      <c r="C518" s="51" t="s">
        <v>39</v>
      </c>
      <c r="D518" s="51" t="s">
        <v>25</v>
      </c>
      <c r="E518" s="51">
        <v>239426674</v>
      </c>
      <c r="F518" s="51">
        <v>30</v>
      </c>
      <c r="G518" s="52">
        <v>5.773502691896258E-4</v>
      </c>
      <c r="H518" s="51">
        <v>15</v>
      </c>
      <c r="I518" s="53">
        <v>0.85807549999999999</v>
      </c>
      <c r="J518" s="55">
        <v>3.1402000000000001E-3</v>
      </c>
      <c r="K518" s="53">
        <v>0.56768339999999995</v>
      </c>
      <c r="L518" s="54">
        <v>5.3699400000000001E-2</v>
      </c>
      <c r="M518" s="55">
        <v>3.144E-4</v>
      </c>
      <c r="N518" s="53">
        <v>0.22700239999999999</v>
      </c>
      <c r="O518" s="56">
        <v>150</v>
      </c>
      <c r="P518" s="56">
        <v>37</v>
      </c>
      <c r="Q518" s="60">
        <v>0.99215733333333334</v>
      </c>
      <c r="R518" s="60">
        <v>0.98109960123713147</v>
      </c>
      <c r="S518" s="60">
        <v>0.97045445568480271</v>
      </c>
      <c r="T518" s="51" t="s">
        <v>625</v>
      </c>
    </row>
    <row r="519" spans="1:20" s="83" customFormat="1" x14ac:dyDescent="0.25">
      <c r="A519" s="51" t="s">
        <v>637</v>
      </c>
      <c r="B519" s="51" t="s">
        <v>657</v>
      </c>
      <c r="C519" s="51" t="s">
        <v>39</v>
      </c>
      <c r="D519" s="51" t="s">
        <v>25</v>
      </c>
      <c r="E519" s="51">
        <v>239427051</v>
      </c>
      <c r="F519" s="51">
        <v>30</v>
      </c>
      <c r="G519" s="52">
        <v>5.773502691896258E-4</v>
      </c>
      <c r="H519" s="51">
        <v>15</v>
      </c>
      <c r="I519" s="53">
        <v>0.83172979999999996</v>
      </c>
      <c r="J519" s="55">
        <v>3.2520999999999991E-3</v>
      </c>
      <c r="K519" s="53">
        <v>0.56913190000000002</v>
      </c>
      <c r="L519" s="54">
        <v>4.57563E-2</v>
      </c>
      <c r="M519" s="55">
        <v>3.232E-4</v>
      </c>
      <c r="N519" s="53">
        <v>0.2074664</v>
      </c>
      <c r="O519" s="56">
        <v>150</v>
      </c>
      <c r="P519" s="56">
        <v>34</v>
      </c>
      <c r="Q519" s="60">
        <v>0.98984866666666671</v>
      </c>
      <c r="R519" s="60">
        <v>0.97605496497107735</v>
      </c>
      <c r="S519" s="60">
        <v>0.96373994666964613</v>
      </c>
      <c r="T519" s="51" t="s">
        <v>625</v>
      </c>
    </row>
    <row r="520" spans="1:20" s="83" customFormat="1" x14ac:dyDescent="0.25">
      <c r="A520" s="51" t="s">
        <v>637</v>
      </c>
      <c r="B520" s="51" t="s">
        <v>657</v>
      </c>
      <c r="C520" s="51" t="s">
        <v>39</v>
      </c>
      <c r="D520" s="51" t="s">
        <v>25</v>
      </c>
      <c r="E520" s="51">
        <v>239427424</v>
      </c>
      <c r="F520" s="51">
        <v>30</v>
      </c>
      <c r="G520" s="52">
        <v>5.773502691896258E-4</v>
      </c>
      <c r="H520" s="51">
        <v>15</v>
      </c>
      <c r="I520" s="53">
        <v>0.94190010000000002</v>
      </c>
      <c r="J520" s="55">
        <v>3.1314000000000012E-3</v>
      </c>
      <c r="K520" s="53">
        <v>0.57880450000000017</v>
      </c>
      <c r="L520" s="54">
        <v>6.8383700000000006E-2</v>
      </c>
      <c r="M520" s="55">
        <v>4.238E-4</v>
      </c>
      <c r="N520" s="53">
        <v>0.28509079999999998</v>
      </c>
      <c r="O520" s="56">
        <v>150</v>
      </c>
      <c r="P520" s="56">
        <v>49</v>
      </c>
      <c r="Q520" s="60">
        <v>0.99264833333333335</v>
      </c>
      <c r="R520" s="60">
        <v>0.98218304858600358</v>
      </c>
      <c r="S520" s="60">
        <v>0.97197829786174361</v>
      </c>
      <c r="T520" s="51" t="s">
        <v>625</v>
      </c>
    </row>
    <row r="521" spans="1:20" s="83" customFormat="1" x14ac:dyDescent="0.25">
      <c r="A521" s="51" t="s">
        <v>637</v>
      </c>
      <c r="B521" s="51" t="s">
        <v>657</v>
      </c>
      <c r="C521" s="51" t="s">
        <v>39</v>
      </c>
      <c r="D521" s="51" t="s">
        <v>25</v>
      </c>
      <c r="E521" s="51">
        <v>239427808</v>
      </c>
      <c r="F521" s="51">
        <v>30</v>
      </c>
      <c r="G521" s="52">
        <v>5.773502691896258E-4</v>
      </c>
      <c r="H521" s="51">
        <v>15</v>
      </c>
      <c r="I521" s="53">
        <v>0.89692539999999998</v>
      </c>
      <c r="J521" s="55">
        <v>3.1029999999999999E-3</v>
      </c>
      <c r="K521" s="53">
        <v>0.55669449999999998</v>
      </c>
      <c r="L521" s="54">
        <v>6.6155800000000001E-2</v>
      </c>
      <c r="M521" s="55">
        <v>3.8630000000000001E-4</v>
      </c>
      <c r="N521" s="53">
        <v>0.26452759999999997</v>
      </c>
      <c r="O521" s="56">
        <v>150</v>
      </c>
      <c r="P521" s="56">
        <v>47</v>
      </c>
      <c r="Q521" s="60">
        <v>0.99281600000000003</v>
      </c>
      <c r="R521" s="60">
        <v>0.98249494952275562</v>
      </c>
      <c r="S521" s="60">
        <v>0.9723449690187419</v>
      </c>
      <c r="T521" s="51" t="s">
        <v>625</v>
      </c>
    </row>
    <row r="522" spans="1:20" s="83" customFormat="1" x14ac:dyDescent="0.25">
      <c r="A522" s="51" t="s">
        <v>637</v>
      </c>
      <c r="B522" s="51" t="s">
        <v>657</v>
      </c>
      <c r="C522" s="51" t="s">
        <v>39</v>
      </c>
      <c r="D522" s="51" t="s">
        <v>25</v>
      </c>
      <c r="E522" s="51">
        <v>239428188</v>
      </c>
      <c r="F522" s="51">
        <v>30</v>
      </c>
      <c r="G522" s="52">
        <v>5.773502691896258E-4</v>
      </c>
      <c r="H522" s="51">
        <v>15</v>
      </c>
      <c r="I522" s="53">
        <v>0.93943460000000001</v>
      </c>
      <c r="J522" s="55">
        <v>3.0626999999999998E-3</v>
      </c>
      <c r="K522" s="53">
        <v>0.55921559999999992</v>
      </c>
      <c r="L522" s="54">
        <v>7.1311899999999998E-2</v>
      </c>
      <c r="M522" s="55">
        <v>4.1229999999999999E-4</v>
      </c>
      <c r="N522" s="53">
        <v>0.29915720000000001</v>
      </c>
      <c r="O522" s="56">
        <v>150</v>
      </c>
      <c r="P522" s="56">
        <v>52</v>
      </c>
      <c r="Q522" s="60">
        <v>0.99322233333333332</v>
      </c>
      <c r="R522" s="60">
        <v>0.98353852216926008</v>
      </c>
      <c r="S522" s="60">
        <v>0.97359530377947678</v>
      </c>
      <c r="T522" s="51" t="s">
        <v>625</v>
      </c>
    </row>
    <row r="523" spans="1:20" s="83" customFormat="1" x14ac:dyDescent="0.25">
      <c r="A523" s="51" t="s">
        <v>637</v>
      </c>
      <c r="B523" s="51" t="s">
        <v>657</v>
      </c>
      <c r="C523" s="51" t="s">
        <v>39</v>
      </c>
      <c r="D523" s="51" t="s">
        <v>25</v>
      </c>
      <c r="E523" s="51">
        <v>239428571</v>
      </c>
      <c r="F523" s="51">
        <v>30</v>
      </c>
      <c r="G523" s="52">
        <v>5.773502691896258E-4</v>
      </c>
      <c r="H523" s="51">
        <v>15</v>
      </c>
      <c r="I523" s="53">
        <v>0.89046930000000002</v>
      </c>
      <c r="J523" s="55">
        <v>3.0674000000000001E-3</v>
      </c>
      <c r="K523" s="53">
        <v>0.56959759999999982</v>
      </c>
      <c r="L523" s="54">
        <v>5.6953999999999998E-2</v>
      </c>
      <c r="M523" s="55">
        <v>4.7249999999999999E-4</v>
      </c>
      <c r="N523" s="53">
        <v>0.25459749999999998</v>
      </c>
      <c r="O523" s="56">
        <v>150</v>
      </c>
      <c r="P523" s="56">
        <v>40</v>
      </c>
      <c r="Q523" s="60">
        <v>0.99291399999999996</v>
      </c>
      <c r="R523" s="60">
        <v>0.98285253519112792</v>
      </c>
      <c r="S523" s="60">
        <v>0.97285265739834059</v>
      </c>
      <c r="T523" s="51" t="s">
        <v>625</v>
      </c>
    </row>
    <row r="524" spans="1:20" s="83" customFormat="1" x14ac:dyDescent="0.25">
      <c r="A524" s="51" t="s">
        <v>637</v>
      </c>
      <c r="B524" s="51" t="s">
        <v>657</v>
      </c>
      <c r="C524" s="51" t="s">
        <v>39</v>
      </c>
      <c r="D524" s="51" t="s">
        <v>25</v>
      </c>
      <c r="E524" s="51">
        <v>239428951</v>
      </c>
      <c r="F524" s="51">
        <v>30</v>
      </c>
      <c r="G524" s="52">
        <v>5.773502691896258E-4</v>
      </c>
      <c r="H524" s="51">
        <v>15</v>
      </c>
      <c r="I524" s="53">
        <v>0.86021729999999996</v>
      </c>
      <c r="J524" s="55">
        <v>3.2976999999999989E-3</v>
      </c>
      <c r="K524" s="53">
        <v>0.57407089999999994</v>
      </c>
      <c r="L524" s="54">
        <v>5.5516000000000003E-2</v>
      </c>
      <c r="M524" s="55">
        <v>3.3940000000000001E-4</v>
      </c>
      <c r="N524" s="53">
        <v>0.22100510000000001</v>
      </c>
      <c r="O524" s="56">
        <v>150</v>
      </c>
      <c r="P524" s="56">
        <v>38</v>
      </c>
      <c r="Q524" s="60">
        <v>0.99388299999999996</v>
      </c>
      <c r="R524" s="60">
        <v>0.98557390229613884</v>
      </c>
      <c r="S524" s="60">
        <v>0.97624210448571402</v>
      </c>
      <c r="T524" s="51" t="s">
        <v>625</v>
      </c>
    </row>
    <row r="525" spans="1:20" s="83" customFormat="1" x14ac:dyDescent="0.25">
      <c r="A525" s="51" t="s">
        <v>637</v>
      </c>
      <c r="B525" s="51" t="s">
        <v>657</v>
      </c>
      <c r="C525" s="51" t="s">
        <v>39</v>
      </c>
      <c r="D525" s="51" t="s">
        <v>25</v>
      </c>
      <c r="E525" s="51">
        <v>239429325</v>
      </c>
      <c r="F525" s="51">
        <v>30</v>
      </c>
      <c r="G525" s="52">
        <v>5.773502691896258E-4</v>
      </c>
      <c r="H525" s="51">
        <v>15</v>
      </c>
      <c r="I525" s="53">
        <v>0.91033299999999995</v>
      </c>
      <c r="J525" s="55">
        <v>3.0818E-3</v>
      </c>
      <c r="K525" s="53">
        <v>0.5570286000000001</v>
      </c>
      <c r="L525" s="54">
        <v>6.8148100000000003E-2</v>
      </c>
      <c r="M525" s="55">
        <v>3.9159999999999998E-4</v>
      </c>
      <c r="N525" s="53">
        <v>0.2756229</v>
      </c>
      <c r="O525" s="56">
        <v>150</v>
      </c>
      <c r="P525" s="56">
        <v>49</v>
      </c>
      <c r="Q525" s="60">
        <v>0.99248733333333339</v>
      </c>
      <c r="R525" s="60">
        <v>0.98159491318401071</v>
      </c>
      <c r="S525" s="60">
        <v>0.9714992735359782</v>
      </c>
      <c r="T525" s="51" t="s">
        <v>625</v>
      </c>
    </row>
    <row r="526" spans="1:20" s="83" customFormat="1" x14ac:dyDescent="0.25">
      <c r="A526" s="51" t="s">
        <v>637</v>
      </c>
      <c r="B526" s="51" t="s">
        <v>657</v>
      </c>
      <c r="C526" s="51" t="s">
        <v>39</v>
      </c>
      <c r="D526" s="51" t="s">
        <v>25</v>
      </c>
      <c r="E526" s="51">
        <v>239429705</v>
      </c>
      <c r="F526" s="51">
        <v>30</v>
      </c>
      <c r="G526" s="52">
        <v>5.773502691896258E-4</v>
      </c>
      <c r="H526" s="51">
        <v>15</v>
      </c>
      <c r="I526" s="53">
        <v>0.88693169999999999</v>
      </c>
      <c r="J526" s="55">
        <v>3.0314000000000009E-3</v>
      </c>
      <c r="K526" s="53">
        <v>0.55201280000000008</v>
      </c>
      <c r="L526" s="54">
        <v>6.4426700000000003E-2</v>
      </c>
      <c r="M526" s="55">
        <v>3.7350000000000003E-4</v>
      </c>
      <c r="N526" s="53">
        <v>0.2609612</v>
      </c>
      <c r="O526" s="56">
        <v>150</v>
      </c>
      <c r="P526" s="56">
        <v>46</v>
      </c>
      <c r="Q526" s="60">
        <v>0.99257600000000001</v>
      </c>
      <c r="R526" s="60">
        <v>0.98189650492845981</v>
      </c>
      <c r="S526" s="60">
        <v>0.97163009859638783</v>
      </c>
      <c r="T526" s="51" t="s">
        <v>625</v>
      </c>
    </row>
    <row r="527" spans="1:20" s="83" customFormat="1" x14ac:dyDescent="0.25">
      <c r="A527" s="51" t="s">
        <v>637</v>
      </c>
      <c r="B527" s="51" t="s">
        <v>657</v>
      </c>
      <c r="C527" s="51" t="s">
        <v>39</v>
      </c>
      <c r="D527" s="51" t="s">
        <v>25</v>
      </c>
      <c r="E527" s="51">
        <v>239430082</v>
      </c>
      <c r="F527" s="51">
        <v>30</v>
      </c>
      <c r="G527" s="52">
        <v>5.773502691896258E-4</v>
      </c>
      <c r="H527" s="51">
        <v>15</v>
      </c>
      <c r="I527" s="53">
        <v>0.97691220000000001</v>
      </c>
      <c r="J527" s="55">
        <v>3.1005E-3</v>
      </c>
      <c r="K527" s="53">
        <v>0.56667160000000005</v>
      </c>
      <c r="L527" s="54">
        <v>7.7422000000000005E-2</v>
      </c>
      <c r="M527" s="55">
        <v>4.6440000000000001E-4</v>
      </c>
      <c r="N527" s="53">
        <v>0.32300000000000001</v>
      </c>
      <c r="O527" s="56">
        <v>150</v>
      </c>
      <c r="P527" s="56">
        <v>54</v>
      </c>
      <c r="Q527" s="60">
        <v>0.99284899999999998</v>
      </c>
      <c r="R527" s="60">
        <v>0.98264394979903014</v>
      </c>
      <c r="S527" s="60">
        <v>0.9724413891794339</v>
      </c>
      <c r="T527" s="51" t="s">
        <v>625</v>
      </c>
    </row>
    <row r="528" spans="1:20" s="83" customFormat="1" x14ac:dyDescent="0.25">
      <c r="A528" s="51" t="s">
        <v>637</v>
      </c>
      <c r="B528" s="51" t="s">
        <v>657</v>
      </c>
      <c r="C528" s="51" t="s">
        <v>39</v>
      </c>
      <c r="D528" s="51" t="s">
        <v>25</v>
      </c>
      <c r="E528" s="51">
        <v>239430470</v>
      </c>
      <c r="F528" s="51">
        <v>30</v>
      </c>
      <c r="G528" s="52">
        <v>5.773502691896258E-4</v>
      </c>
      <c r="H528" s="51">
        <v>15</v>
      </c>
      <c r="I528" s="53">
        <v>0.95489690000000005</v>
      </c>
      <c r="J528" s="55">
        <v>3.1020000000000002E-3</v>
      </c>
      <c r="K528" s="53">
        <v>0.56644360000000005</v>
      </c>
      <c r="L528" s="54">
        <v>7.3290499999999995E-2</v>
      </c>
      <c r="M528" s="55">
        <v>4.4630000000000001E-4</v>
      </c>
      <c r="N528" s="53">
        <v>0.30547150000000001</v>
      </c>
      <c r="O528" s="56">
        <v>150</v>
      </c>
      <c r="P528" s="56">
        <v>52</v>
      </c>
      <c r="Q528" s="60">
        <v>0.99317800000000001</v>
      </c>
      <c r="R528" s="60">
        <v>0.98357048595255103</v>
      </c>
      <c r="S528" s="60">
        <v>0.97345092010449785</v>
      </c>
      <c r="T528" s="51" t="s">
        <v>625</v>
      </c>
    </row>
    <row r="529" spans="1:20" s="83" customFormat="1" x14ac:dyDescent="0.25">
      <c r="A529" s="51" t="s">
        <v>637</v>
      </c>
      <c r="B529" s="51" t="s">
        <v>657</v>
      </c>
      <c r="C529" s="51" t="s">
        <v>39</v>
      </c>
      <c r="D529" s="51" t="s">
        <v>25</v>
      </c>
      <c r="E529" s="51">
        <v>239430855</v>
      </c>
      <c r="F529" s="51">
        <v>30</v>
      </c>
      <c r="G529" s="52">
        <v>5.773502691896258E-4</v>
      </c>
      <c r="H529" s="51">
        <v>15</v>
      </c>
      <c r="I529" s="53">
        <v>1.0227112</v>
      </c>
      <c r="J529" s="55">
        <v>3.1306999999999988E-3</v>
      </c>
      <c r="K529" s="53">
        <v>0.55264740000000001</v>
      </c>
      <c r="L529" s="54">
        <v>8.7374900000000005E-2</v>
      </c>
      <c r="M529" s="55">
        <v>4.752E-4</v>
      </c>
      <c r="N529" s="53">
        <v>0.37258409999999997</v>
      </c>
      <c r="O529" s="56">
        <v>150</v>
      </c>
      <c r="P529" s="56">
        <v>63</v>
      </c>
      <c r="Q529" s="60">
        <v>0.99204633333333336</v>
      </c>
      <c r="R529" s="60">
        <v>0.98063732119357272</v>
      </c>
      <c r="S529" s="60">
        <v>0.96987954022540468</v>
      </c>
      <c r="T529" s="51" t="s">
        <v>625</v>
      </c>
    </row>
    <row r="530" spans="1:20" s="83" customFormat="1" x14ac:dyDescent="0.25">
      <c r="A530" s="51" t="s">
        <v>637</v>
      </c>
      <c r="B530" s="51" t="s">
        <v>657</v>
      </c>
      <c r="C530" s="51" t="s">
        <v>39</v>
      </c>
      <c r="D530" s="51" t="s">
        <v>25</v>
      </c>
      <c r="E530" s="51">
        <v>239431249</v>
      </c>
      <c r="F530" s="51">
        <v>30</v>
      </c>
      <c r="G530" s="52">
        <v>5.773502691896258E-4</v>
      </c>
      <c r="H530" s="51">
        <v>15</v>
      </c>
      <c r="I530" s="53">
        <v>0.8414604</v>
      </c>
      <c r="J530" s="55">
        <v>3.2082E-3</v>
      </c>
      <c r="K530" s="53">
        <v>0.56480779999999997</v>
      </c>
      <c r="L530" s="54">
        <v>5.0298500000000003E-2</v>
      </c>
      <c r="M530" s="55">
        <v>3.279E-4</v>
      </c>
      <c r="N530" s="53">
        <v>0.21700030000000001</v>
      </c>
      <c r="O530" s="56">
        <v>150</v>
      </c>
      <c r="P530" s="56">
        <v>36</v>
      </c>
      <c r="Q530" s="60">
        <v>0.9938123333333333</v>
      </c>
      <c r="R530" s="60">
        <v>0.98563417131482833</v>
      </c>
      <c r="S530" s="60">
        <v>0.97585297616136435</v>
      </c>
      <c r="T530" s="51" t="s">
        <v>625</v>
      </c>
    </row>
    <row r="531" spans="1:20" s="83" customFormat="1" x14ac:dyDescent="0.25">
      <c r="A531" s="51" t="s">
        <v>637</v>
      </c>
      <c r="B531" s="51" t="s">
        <v>657</v>
      </c>
      <c r="C531" s="51" t="s">
        <v>39</v>
      </c>
      <c r="D531" s="51" t="s">
        <v>25</v>
      </c>
      <c r="E531" s="51">
        <v>239431625</v>
      </c>
      <c r="F531" s="51">
        <v>30</v>
      </c>
      <c r="G531" s="52">
        <v>5.773502691896258E-4</v>
      </c>
      <c r="H531" s="51">
        <v>15</v>
      </c>
      <c r="I531" s="53">
        <v>0.8797836</v>
      </c>
      <c r="J531" s="55">
        <v>3.0712000000000001E-3</v>
      </c>
      <c r="K531" s="53">
        <v>0.57430180000000008</v>
      </c>
      <c r="L531" s="54">
        <v>5.6411999999999997E-2</v>
      </c>
      <c r="M531" s="55">
        <v>3.4220000000000002E-4</v>
      </c>
      <c r="N531" s="53">
        <v>0.2397454</v>
      </c>
      <c r="O531" s="56">
        <v>150</v>
      </c>
      <c r="P531" s="56">
        <v>40</v>
      </c>
      <c r="Q531" s="60">
        <v>0.9930673333333333</v>
      </c>
      <c r="R531" s="60">
        <v>0.98335250880062419</v>
      </c>
      <c r="S531" s="60">
        <v>0.97328954306613391</v>
      </c>
      <c r="T531" s="51" t="s">
        <v>625</v>
      </c>
    </row>
    <row r="532" spans="1:20" s="83" customFormat="1" x14ac:dyDescent="0.25">
      <c r="A532" s="51" t="s">
        <v>637</v>
      </c>
      <c r="B532" s="51" t="s">
        <v>657</v>
      </c>
      <c r="C532" s="51" t="s">
        <v>39</v>
      </c>
      <c r="D532" s="51" t="s">
        <v>25</v>
      </c>
      <c r="E532" s="51">
        <v>239432006</v>
      </c>
      <c r="F532" s="51">
        <v>30</v>
      </c>
      <c r="G532" s="52">
        <v>5.773502691896258E-4</v>
      </c>
      <c r="H532" s="51">
        <v>15</v>
      </c>
      <c r="I532" s="53">
        <v>0.91723969999999999</v>
      </c>
      <c r="J532" s="55">
        <v>3.1649E-3</v>
      </c>
      <c r="K532" s="53">
        <v>0.60251119999999991</v>
      </c>
      <c r="L532" s="54">
        <v>5.8583299999999998E-2</v>
      </c>
      <c r="M532" s="55">
        <v>3.5940000000000001E-4</v>
      </c>
      <c r="N532" s="53">
        <v>0.24670510000000001</v>
      </c>
      <c r="O532" s="56">
        <v>150</v>
      </c>
      <c r="P532" s="56">
        <v>41</v>
      </c>
      <c r="Q532" s="60">
        <v>0.99188466666666664</v>
      </c>
      <c r="R532" s="60">
        <v>0.98096571977318192</v>
      </c>
      <c r="S532" s="60">
        <v>0.96938853442123918</v>
      </c>
      <c r="T532" s="51" t="s">
        <v>625</v>
      </c>
    </row>
    <row r="533" spans="1:20" s="83" customFormat="1" x14ac:dyDescent="0.25">
      <c r="A533" s="51" t="s">
        <v>637</v>
      </c>
      <c r="B533" s="51" t="s">
        <v>657</v>
      </c>
      <c r="C533" s="51" t="s">
        <v>39</v>
      </c>
      <c r="D533" s="51" t="s">
        <v>25</v>
      </c>
      <c r="E533" s="51">
        <v>239432389</v>
      </c>
      <c r="F533" s="51">
        <v>30</v>
      </c>
      <c r="G533" s="52">
        <v>5.773502691896258E-4</v>
      </c>
      <c r="H533" s="51">
        <v>15</v>
      </c>
      <c r="I533" s="53">
        <v>0.86109869999999999</v>
      </c>
      <c r="J533" s="55">
        <v>3.0167000000000002E-3</v>
      </c>
      <c r="K533" s="53">
        <v>0.55085510000000004</v>
      </c>
      <c r="L533" s="54">
        <v>5.41926E-2</v>
      </c>
      <c r="M533" s="55">
        <v>3.5340000000000002E-4</v>
      </c>
      <c r="N533" s="53">
        <v>0.2468669</v>
      </c>
      <c r="O533" s="56">
        <v>150</v>
      </c>
      <c r="P533" s="56">
        <v>39</v>
      </c>
      <c r="Q533" s="60">
        <v>0.99235399999999996</v>
      </c>
      <c r="R533" s="60">
        <v>0.98123475598866938</v>
      </c>
      <c r="S533" s="60">
        <v>0.97115588153907773</v>
      </c>
      <c r="T533" s="51" t="s">
        <v>625</v>
      </c>
    </row>
    <row r="534" spans="1:20" s="83" customFormat="1" x14ac:dyDescent="0.25">
      <c r="A534" s="51" t="s">
        <v>637</v>
      </c>
      <c r="B534" s="51" t="s">
        <v>657</v>
      </c>
      <c r="C534" s="51" t="s">
        <v>39</v>
      </c>
      <c r="D534" s="51" t="s">
        <v>25</v>
      </c>
      <c r="E534" s="51">
        <v>239432772</v>
      </c>
      <c r="F534" s="51">
        <v>30</v>
      </c>
      <c r="G534" s="52">
        <v>5.773502691896258E-4</v>
      </c>
      <c r="H534" s="51">
        <v>15</v>
      </c>
      <c r="I534" s="53">
        <v>0.9241066</v>
      </c>
      <c r="J534" s="55">
        <v>3.0666000000000001E-3</v>
      </c>
      <c r="K534" s="53">
        <v>0.56802810000000004</v>
      </c>
      <c r="L534" s="54">
        <v>6.5888799999999997E-2</v>
      </c>
      <c r="M534" s="55">
        <v>3.6289999999999998E-4</v>
      </c>
      <c r="N534" s="53">
        <v>0.28087400000000001</v>
      </c>
      <c r="O534" s="56">
        <v>150</v>
      </c>
      <c r="P534" s="56">
        <v>46</v>
      </c>
      <c r="Q534" s="60">
        <v>0.99240533333333336</v>
      </c>
      <c r="R534" s="60">
        <v>0.98194842163063034</v>
      </c>
      <c r="S534" s="60">
        <v>0.97131859691128142</v>
      </c>
      <c r="T534" s="51" t="s">
        <v>625</v>
      </c>
    </row>
    <row r="535" spans="1:20" s="83" customFormat="1" x14ac:dyDescent="0.25">
      <c r="A535" s="51" t="s">
        <v>637</v>
      </c>
      <c r="B535" s="51" t="s">
        <v>657</v>
      </c>
      <c r="C535" s="51" t="s">
        <v>39</v>
      </c>
      <c r="D535" s="51" t="s">
        <v>25</v>
      </c>
      <c r="E535" s="51">
        <v>239433155</v>
      </c>
      <c r="F535" s="51">
        <v>30</v>
      </c>
      <c r="G535" s="52">
        <v>5.773502691896258E-4</v>
      </c>
      <c r="H535" s="51">
        <v>15</v>
      </c>
      <c r="I535" s="53">
        <v>0.86277870000000001</v>
      </c>
      <c r="J535" s="55">
        <v>3.0547999999999999E-3</v>
      </c>
      <c r="K535" s="53">
        <v>0.56236719999999996</v>
      </c>
      <c r="L535" s="54">
        <v>5.7359500000000001E-2</v>
      </c>
      <c r="M535" s="55">
        <v>3.6410000000000001E-4</v>
      </c>
      <c r="N535" s="53">
        <v>0.2335005</v>
      </c>
      <c r="O535" s="56">
        <v>150</v>
      </c>
      <c r="P535" s="56">
        <v>39</v>
      </c>
      <c r="Q535" s="60">
        <v>0.99338533333333334</v>
      </c>
      <c r="R535" s="60">
        <v>0.98418525490952236</v>
      </c>
      <c r="S535" s="60">
        <v>0.97425513982377121</v>
      </c>
      <c r="T535" s="51" t="s">
        <v>625</v>
      </c>
    </row>
    <row r="536" spans="1:20" s="83" customFormat="1" x14ac:dyDescent="0.25">
      <c r="A536" s="51" t="s">
        <v>637</v>
      </c>
      <c r="B536" s="51" t="s">
        <v>657</v>
      </c>
      <c r="C536" s="51" t="s">
        <v>39</v>
      </c>
      <c r="D536" s="51" t="s">
        <v>25</v>
      </c>
      <c r="E536" s="51">
        <v>239433531</v>
      </c>
      <c r="F536" s="51">
        <v>30</v>
      </c>
      <c r="G536" s="52">
        <v>5.773502691896258E-4</v>
      </c>
      <c r="H536" s="51">
        <v>15</v>
      </c>
      <c r="I536" s="53">
        <v>0.89321079999999997</v>
      </c>
      <c r="J536" s="55">
        <v>3.1304000000000002E-3</v>
      </c>
      <c r="K536" s="53">
        <v>0.56322030000000001</v>
      </c>
      <c r="L536" s="54">
        <v>6.2682100000000004E-2</v>
      </c>
      <c r="M536" s="55">
        <v>4.105E-4</v>
      </c>
      <c r="N536" s="53">
        <v>0.257552</v>
      </c>
      <c r="O536" s="56">
        <v>150</v>
      </c>
      <c r="P536" s="56">
        <v>44</v>
      </c>
      <c r="Q536" s="60">
        <v>0.99211533333333335</v>
      </c>
      <c r="R536" s="60">
        <v>0.98062474782594722</v>
      </c>
      <c r="S536" s="60">
        <v>0.97030620376594412</v>
      </c>
      <c r="T536" s="51" t="s">
        <v>625</v>
      </c>
    </row>
    <row r="537" spans="1:20" s="83" customFormat="1" x14ac:dyDescent="0.25">
      <c r="A537" s="51" t="s">
        <v>637</v>
      </c>
      <c r="B537" s="51" t="s">
        <v>657</v>
      </c>
      <c r="C537" s="51" t="s">
        <v>39</v>
      </c>
      <c r="D537" s="51" t="s">
        <v>25</v>
      </c>
      <c r="E537" s="51">
        <v>239433908</v>
      </c>
      <c r="F537" s="51">
        <v>30</v>
      </c>
      <c r="G537" s="52">
        <v>5.773502691896258E-4</v>
      </c>
      <c r="H537" s="51">
        <v>25</v>
      </c>
      <c r="I537" s="53">
        <v>1.4101064999999999</v>
      </c>
      <c r="J537" s="55">
        <v>3.207300000000001E-3</v>
      </c>
      <c r="K537" s="53">
        <v>1.0539976</v>
      </c>
      <c r="L537" s="54">
        <v>7.0291699999999999E-2</v>
      </c>
      <c r="M537" s="55">
        <v>3.7189999999999999E-4</v>
      </c>
      <c r="N537" s="53">
        <v>0.27611439999999998</v>
      </c>
      <c r="O537" s="56">
        <v>150</v>
      </c>
      <c r="P537" s="56">
        <v>48</v>
      </c>
      <c r="Q537" s="60">
        <v>0.99375366666666665</v>
      </c>
      <c r="R537" s="60">
        <v>0.98557583521981085</v>
      </c>
      <c r="S537" s="60">
        <v>0.97551048075024982</v>
      </c>
      <c r="T537" s="51" t="s">
        <v>625</v>
      </c>
    </row>
    <row r="538" spans="1:20" s="83" customFormat="1" x14ac:dyDescent="0.25">
      <c r="A538" s="51" t="s">
        <v>637</v>
      </c>
      <c r="B538" s="51" t="s">
        <v>657</v>
      </c>
      <c r="C538" s="51" t="s">
        <v>39</v>
      </c>
      <c r="D538" s="51" t="s">
        <v>25</v>
      </c>
      <c r="E538" s="51">
        <v>239434338</v>
      </c>
      <c r="F538" s="51">
        <v>30</v>
      </c>
      <c r="G538" s="52">
        <v>5.773502691896258E-4</v>
      </c>
      <c r="H538" s="51">
        <v>25</v>
      </c>
      <c r="I538" s="53">
        <v>1.3103359999999999</v>
      </c>
      <c r="J538" s="55">
        <v>3.2513000000000008E-3</v>
      </c>
      <c r="K538" s="53">
        <v>1.0459849000000001</v>
      </c>
      <c r="L538" s="54">
        <v>4.8363099999999999E-2</v>
      </c>
      <c r="M538" s="55">
        <v>3.3599999999999998E-4</v>
      </c>
      <c r="N538" s="53">
        <v>0.20651610000000001</v>
      </c>
      <c r="O538" s="56">
        <v>150</v>
      </c>
      <c r="P538" s="56">
        <v>34</v>
      </c>
      <c r="Q538" s="60">
        <v>0.99370933333333333</v>
      </c>
      <c r="R538" s="60">
        <v>0.98519287451602477</v>
      </c>
      <c r="S538" s="60">
        <v>0.97541456326788734</v>
      </c>
      <c r="T538" s="51" t="s">
        <v>625</v>
      </c>
    </row>
    <row r="539" spans="1:20" s="83" customFormat="1" x14ac:dyDescent="0.25">
      <c r="A539" s="51" t="s">
        <v>637</v>
      </c>
      <c r="B539" s="51" t="s">
        <v>657</v>
      </c>
      <c r="C539" s="51" t="s">
        <v>39</v>
      </c>
      <c r="D539" s="51" t="s">
        <v>25</v>
      </c>
      <c r="E539" s="51">
        <v>239434761</v>
      </c>
      <c r="F539" s="51">
        <v>30</v>
      </c>
      <c r="G539" s="52">
        <v>5.773502691896258E-4</v>
      </c>
      <c r="H539" s="51">
        <v>25</v>
      </c>
      <c r="I539" s="53">
        <v>1.4441474999999999</v>
      </c>
      <c r="J539" s="55">
        <v>3.2967999999999999E-3</v>
      </c>
      <c r="K539" s="53">
        <v>1.055914</v>
      </c>
      <c r="L539" s="54">
        <v>7.6717300000000002E-2</v>
      </c>
      <c r="M539" s="55">
        <v>4.0969999999999998E-4</v>
      </c>
      <c r="N539" s="53">
        <v>0.30180099999999999</v>
      </c>
      <c r="O539" s="56">
        <v>150</v>
      </c>
      <c r="P539" s="56">
        <v>54</v>
      </c>
      <c r="Q539" s="60">
        <v>0.99372400000000005</v>
      </c>
      <c r="R539" s="60">
        <v>0.98540731534345771</v>
      </c>
      <c r="S539" s="60">
        <v>0.97545034935895369</v>
      </c>
      <c r="T539" s="51" t="s">
        <v>625</v>
      </c>
    </row>
    <row r="540" spans="1:20" s="83" customFormat="1" x14ac:dyDescent="0.25">
      <c r="A540" s="51" t="s">
        <v>637</v>
      </c>
      <c r="B540" s="51" t="s">
        <v>657</v>
      </c>
      <c r="C540" s="51" t="s">
        <v>39</v>
      </c>
      <c r="D540" s="51" t="s">
        <v>25</v>
      </c>
      <c r="E540" s="51">
        <v>239435195</v>
      </c>
      <c r="F540" s="51">
        <v>30</v>
      </c>
      <c r="G540" s="52">
        <v>5.773502691896258E-4</v>
      </c>
      <c r="H540" s="51">
        <v>25</v>
      </c>
      <c r="I540" s="53">
        <v>1.4328151</v>
      </c>
      <c r="J540" s="55">
        <v>3.3282000000000012E-3</v>
      </c>
      <c r="K540" s="53">
        <v>1.0567451000000001</v>
      </c>
      <c r="L540" s="54">
        <v>7.2742500000000002E-2</v>
      </c>
      <c r="M540" s="55">
        <v>4.1100000000000002E-4</v>
      </c>
      <c r="N540" s="53">
        <v>0.29364180000000001</v>
      </c>
      <c r="O540" s="56">
        <v>150</v>
      </c>
      <c r="P540" s="56">
        <v>52</v>
      </c>
      <c r="Q540" s="60">
        <v>0.99353733333333338</v>
      </c>
      <c r="R540" s="60">
        <v>0.98515730055800188</v>
      </c>
      <c r="S540" s="60">
        <v>0.97531554847338253</v>
      </c>
      <c r="T540" s="51" t="s">
        <v>625</v>
      </c>
    </row>
    <row r="541" spans="1:20" s="83" customFormat="1" x14ac:dyDescent="0.25">
      <c r="A541" s="51" t="s">
        <v>637</v>
      </c>
      <c r="B541" s="51" t="s">
        <v>657</v>
      </c>
      <c r="C541" s="51" t="s">
        <v>39</v>
      </c>
      <c r="D541" s="51" t="s">
        <v>25</v>
      </c>
      <c r="E541" s="51">
        <v>239435629</v>
      </c>
      <c r="F541" s="51">
        <v>30</v>
      </c>
      <c r="G541" s="52">
        <v>5.773502691896258E-4</v>
      </c>
      <c r="H541" s="51">
        <v>25</v>
      </c>
      <c r="I541" s="53">
        <v>1.3961123</v>
      </c>
      <c r="J541" s="55">
        <v>3.1542000000000011E-3</v>
      </c>
      <c r="K541" s="53">
        <v>1.0428535000000001</v>
      </c>
      <c r="L541" s="54">
        <v>6.7080399999999998E-2</v>
      </c>
      <c r="M541" s="55">
        <v>3.8460000000000002E-4</v>
      </c>
      <c r="N541" s="53">
        <v>0.27643000000000001</v>
      </c>
      <c r="O541" s="56">
        <v>150</v>
      </c>
      <c r="P541" s="56">
        <v>47</v>
      </c>
      <c r="Q541" s="60">
        <v>0.99426066666666668</v>
      </c>
      <c r="R541" s="60">
        <v>0.98663441172866528</v>
      </c>
      <c r="S541" s="60">
        <v>0.97708979144526409</v>
      </c>
      <c r="T541" s="51" t="s">
        <v>625</v>
      </c>
    </row>
    <row r="542" spans="1:20" s="83" customFormat="1" x14ac:dyDescent="0.25">
      <c r="A542" s="51" t="s">
        <v>637</v>
      </c>
      <c r="B542" s="51" t="s">
        <v>657</v>
      </c>
      <c r="C542" s="51" t="s">
        <v>39</v>
      </c>
      <c r="D542" s="51" t="s">
        <v>25</v>
      </c>
      <c r="E542" s="51">
        <v>239436058</v>
      </c>
      <c r="F542" s="51">
        <v>30</v>
      </c>
      <c r="G542" s="52">
        <v>5.773502691896258E-4</v>
      </c>
      <c r="H542" s="51">
        <v>25</v>
      </c>
      <c r="I542" s="53">
        <v>1.3513432999999999</v>
      </c>
      <c r="J542" s="55">
        <v>3.1427000000000009E-3</v>
      </c>
      <c r="K542" s="53">
        <v>1.0406238999999999</v>
      </c>
      <c r="L542" s="54">
        <v>5.9620199999999998E-2</v>
      </c>
      <c r="M542" s="55">
        <v>3.5159999999999998E-4</v>
      </c>
      <c r="N542" s="53">
        <v>0.24161530000000001</v>
      </c>
      <c r="O542" s="56">
        <v>150</v>
      </c>
      <c r="P542" s="56">
        <v>41</v>
      </c>
      <c r="Q542" s="60">
        <v>0.99328799999999995</v>
      </c>
      <c r="R542" s="60">
        <v>0.98448928237023159</v>
      </c>
      <c r="S542" s="60">
        <v>0.97403958036733784</v>
      </c>
      <c r="T542" s="51" t="s">
        <v>625</v>
      </c>
    </row>
    <row r="543" spans="1:20" s="83" customFormat="1" x14ac:dyDescent="0.25">
      <c r="A543" s="51" t="s">
        <v>637</v>
      </c>
      <c r="B543" s="51" t="s">
        <v>657</v>
      </c>
      <c r="C543" s="51" t="s">
        <v>39</v>
      </c>
      <c r="D543" s="51" t="s">
        <v>25</v>
      </c>
      <c r="E543" s="51">
        <v>239436482</v>
      </c>
      <c r="F543" s="51">
        <v>30</v>
      </c>
      <c r="G543" s="52">
        <v>5.773502691896258E-4</v>
      </c>
      <c r="H543" s="51">
        <v>25</v>
      </c>
      <c r="I543" s="53">
        <v>1.3642348</v>
      </c>
      <c r="J543" s="55">
        <v>3.2413999999999989E-3</v>
      </c>
      <c r="K543" s="53">
        <v>1.052403</v>
      </c>
      <c r="L543" s="54">
        <v>5.8374200000000001E-2</v>
      </c>
      <c r="M543" s="55">
        <v>3.8640000000000001E-4</v>
      </c>
      <c r="N543" s="53">
        <v>0.2440504</v>
      </c>
      <c r="O543" s="56">
        <v>150</v>
      </c>
      <c r="P543" s="56">
        <v>40</v>
      </c>
      <c r="Q543" s="60">
        <v>0.99308333333333332</v>
      </c>
      <c r="R543" s="60">
        <v>0.98407008263888629</v>
      </c>
      <c r="S543" s="60">
        <v>0.97369866830336094</v>
      </c>
      <c r="T543" s="51" t="s">
        <v>625</v>
      </c>
    </row>
    <row r="544" spans="1:20" s="83" customFormat="1" x14ac:dyDescent="0.25">
      <c r="A544" s="51" t="s">
        <v>637</v>
      </c>
      <c r="B544" s="51" t="s">
        <v>657</v>
      </c>
      <c r="C544" s="51" t="s">
        <v>39</v>
      </c>
      <c r="D544" s="51" t="s">
        <v>25</v>
      </c>
      <c r="E544" s="51">
        <v>239436909</v>
      </c>
      <c r="F544" s="51">
        <v>30</v>
      </c>
      <c r="G544" s="52">
        <v>5.773502691896258E-4</v>
      </c>
      <c r="H544" s="51">
        <v>25</v>
      </c>
      <c r="I544" s="53">
        <v>1.4729615</v>
      </c>
      <c r="J544" s="55">
        <v>3.2493000000000001E-3</v>
      </c>
      <c r="K544" s="53">
        <v>1.0590571</v>
      </c>
      <c r="L544" s="54">
        <v>7.6538400000000006E-2</v>
      </c>
      <c r="M544" s="55">
        <v>5.1639999999999998E-4</v>
      </c>
      <c r="N544" s="53">
        <v>0.32755689999999998</v>
      </c>
      <c r="O544" s="56">
        <v>150</v>
      </c>
      <c r="P544" s="56">
        <v>55</v>
      </c>
      <c r="Q544" s="60">
        <v>0.99372133333333335</v>
      </c>
      <c r="R544" s="60">
        <v>0.98543575851886345</v>
      </c>
      <c r="S544" s="60">
        <v>0.9754344515652742</v>
      </c>
      <c r="T544" s="51" t="s">
        <v>625</v>
      </c>
    </row>
    <row r="545" spans="1:20" s="83" customFormat="1" x14ac:dyDescent="0.25">
      <c r="A545" s="51" t="s">
        <v>637</v>
      </c>
      <c r="B545" s="51" t="s">
        <v>657</v>
      </c>
      <c r="C545" s="51" t="s">
        <v>39</v>
      </c>
      <c r="D545" s="51" t="s">
        <v>25</v>
      </c>
      <c r="E545" s="51">
        <v>239437346</v>
      </c>
      <c r="F545" s="51">
        <v>30</v>
      </c>
      <c r="G545" s="52">
        <v>5.773502691896258E-4</v>
      </c>
      <c r="H545" s="51">
        <v>25</v>
      </c>
      <c r="I545" s="53">
        <v>1.3188922999999999</v>
      </c>
      <c r="J545" s="55">
        <v>3.160399999999999E-3</v>
      </c>
      <c r="K545" s="53">
        <v>1.0380168999999999</v>
      </c>
      <c r="L545" s="54">
        <v>5.4781999999999997E-2</v>
      </c>
      <c r="M545" s="55">
        <v>3.122E-4</v>
      </c>
      <c r="N545" s="53">
        <v>0.21672749999999999</v>
      </c>
      <c r="O545" s="56">
        <v>150</v>
      </c>
      <c r="P545" s="56">
        <v>37</v>
      </c>
      <c r="Q545" s="60">
        <v>0.99378566666666668</v>
      </c>
      <c r="R545" s="60">
        <v>0.98563834546971185</v>
      </c>
      <c r="S545" s="60">
        <v>0.97572708832914801</v>
      </c>
      <c r="T545" s="51" t="s">
        <v>625</v>
      </c>
    </row>
    <row r="546" spans="1:20" s="83" customFormat="1" x14ac:dyDescent="0.25">
      <c r="A546" s="51" t="s">
        <v>637</v>
      </c>
      <c r="B546" s="51" t="s">
        <v>657</v>
      </c>
      <c r="C546" s="51" t="s">
        <v>39</v>
      </c>
      <c r="D546" s="51" t="s">
        <v>25</v>
      </c>
      <c r="E546" s="51">
        <v>239437767</v>
      </c>
      <c r="F546" s="51">
        <v>30</v>
      </c>
      <c r="G546" s="52">
        <v>5.773502691896258E-4</v>
      </c>
      <c r="H546" s="51">
        <v>25</v>
      </c>
      <c r="I546" s="53">
        <v>1.3526225000000001</v>
      </c>
      <c r="J546" s="55">
        <v>3.1005999999999998E-3</v>
      </c>
      <c r="K546" s="53">
        <v>1.0382621999999999</v>
      </c>
      <c r="L546" s="54">
        <v>6.1089999999999998E-2</v>
      </c>
      <c r="M546" s="55">
        <v>3.7540000000000002E-4</v>
      </c>
      <c r="N546" s="53">
        <v>0.24370330000000001</v>
      </c>
      <c r="O546" s="56">
        <v>150</v>
      </c>
      <c r="P546" s="56">
        <v>41</v>
      </c>
      <c r="Q546" s="60">
        <v>0.99361866666666665</v>
      </c>
      <c r="R546" s="60">
        <v>0.98526665405566483</v>
      </c>
      <c r="S546" s="60">
        <v>0.97529726959042107</v>
      </c>
      <c r="T546" s="51" t="s">
        <v>625</v>
      </c>
    </row>
    <row r="547" spans="1:20" s="83" customFormat="1" x14ac:dyDescent="0.25">
      <c r="A547" s="51" t="s">
        <v>637</v>
      </c>
      <c r="B547" s="51" t="s">
        <v>657</v>
      </c>
      <c r="C547" s="51" t="s">
        <v>39</v>
      </c>
      <c r="D547" s="51" t="s">
        <v>25</v>
      </c>
      <c r="E547" s="51">
        <v>239438194</v>
      </c>
      <c r="F547" s="51">
        <v>30</v>
      </c>
      <c r="G547" s="52">
        <v>5.773502691896258E-4</v>
      </c>
      <c r="H547" s="51">
        <v>25</v>
      </c>
      <c r="I547" s="53">
        <v>1.4489666000000001</v>
      </c>
      <c r="J547" s="55">
        <v>3.2012E-3</v>
      </c>
      <c r="K547" s="53">
        <v>1.0532135</v>
      </c>
      <c r="L547" s="54">
        <v>7.4818800000000005E-2</v>
      </c>
      <c r="M547" s="55">
        <v>4.0109999999999999E-4</v>
      </c>
      <c r="N547" s="53">
        <v>0.31107649999999998</v>
      </c>
      <c r="O547" s="56">
        <v>150</v>
      </c>
      <c r="P547" s="56">
        <v>53</v>
      </c>
      <c r="Q547" s="60">
        <v>0.99252233333333328</v>
      </c>
      <c r="R547" s="60">
        <v>0.98287143609165517</v>
      </c>
      <c r="S547" s="60">
        <v>0.97196174708395866</v>
      </c>
      <c r="T547" s="51" t="s">
        <v>625</v>
      </c>
    </row>
    <row r="548" spans="1:20" s="83" customFormat="1" x14ac:dyDescent="0.25">
      <c r="A548" s="51" t="s">
        <v>637</v>
      </c>
      <c r="B548" s="51" t="s">
        <v>657</v>
      </c>
      <c r="C548" s="51" t="s">
        <v>39</v>
      </c>
      <c r="D548" s="51" t="s">
        <v>25</v>
      </c>
      <c r="E548" s="51">
        <v>239438633</v>
      </c>
      <c r="F548" s="51">
        <v>30</v>
      </c>
      <c r="G548" s="52">
        <v>5.773502691896258E-4</v>
      </c>
      <c r="H548" s="51">
        <v>25</v>
      </c>
      <c r="I548" s="53">
        <v>1.3944818000000001</v>
      </c>
      <c r="J548" s="55">
        <v>3.2097000000000011E-3</v>
      </c>
      <c r="K548" s="53">
        <v>1.0633684999999999</v>
      </c>
      <c r="L548" s="54">
        <v>6.4829800000000007E-2</v>
      </c>
      <c r="M548" s="55">
        <v>4.037E-4</v>
      </c>
      <c r="N548" s="53">
        <v>0.2567064</v>
      </c>
      <c r="O548" s="56">
        <v>150</v>
      </c>
      <c r="P548" s="56">
        <v>45</v>
      </c>
      <c r="Q548" s="60">
        <v>0.99361699999999997</v>
      </c>
      <c r="R548" s="60">
        <v>0.98495201416436928</v>
      </c>
      <c r="S548" s="60">
        <v>0.97479793156296268</v>
      </c>
      <c r="T548" s="51" t="s">
        <v>625</v>
      </c>
    </row>
    <row r="549" spans="1:20" s="83" customFormat="1" x14ac:dyDescent="0.25">
      <c r="A549" s="51" t="s">
        <v>637</v>
      </c>
      <c r="B549" s="51" t="s">
        <v>657</v>
      </c>
      <c r="C549" s="51" t="s">
        <v>39</v>
      </c>
      <c r="D549" s="51" t="s">
        <v>25</v>
      </c>
      <c r="E549" s="51">
        <v>239439066</v>
      </c>
      <c r="F549" s="51">
        <v>30</v>
      </c>
      <c r="G549" s="52">
        <v>5.773502691896258E-4</v>
      </c>
      <c r="H549" s="51">
        <v>25</v>
      </c>
      <c r="I549" s="53">
        <v>1.4277111</v>
      </c>
      <c r="J549" s="55">
        <v>3.3362000000000001E-3</v>
      </c>
      <c r="K549" s="53">
        <v>1.0785766000000001</v>
      </c>
      <c r="L549" s="54">
        <v>6.5892300000000001E-2</v>
      </c>
      <c r="M549" s="55">
        <v>3.8890000000000002E-4</v>
      </c>
      <c r="N549" s="53">
        <v>0.27308939999999998</v>
      </c>
      <c r="O549" s="56">
        <v>150</v>
      </c>
      <c r="P549" s="56">
        <v>48</v>
      </c>
      <c r="Q549" s="60">
        <v>0.99379200000000001</v>
      </c>
      <c r="R549" s="60">
        <v>0.98558359597799872</v>
      </c>
      <c r="S549" s="60">
        <v>0.97546020742637263</v>
      </c>
      <c r="T549" s="51" t="s">
        <v>625</v>
      </c>
    </row>
    <row r="550" spans="1:20" s="83" customFormat="1" x14ac:dyDescent="0.25">
      <c r="A550" s="51" t="s">
        <v>637</v>
      </c>
      <c r="B550" s="51" t="s">
        <v>657</v>
      </c>
      <c r="C550" s="51" t="s">
        <v>39</v>
      </c>
      <c r="D550" s="51" t="s">
        <v>25</v>
      </c>
      <c r="E550" s="51">
        <v>239439501</v>
      </c>
      <c r="F550" s="51">
        <v>30</v>
      </c>
      <c r="G550" s="52">
        <v>5.773502691896258E-4</v>
      </c>
      <c r="H550" s="51">
        <v>25</v>
      </c>
      <c r="I550" s="53">
        <v>1.4133932</v>
      </c>
      <c r="J550" s="55">
        <v>3.1873000000000001E-3</v>
      </c>
      <c r="K550" s="53">
        <v>1.0477882000000001</v>
      </c>
      <c r="L550" s="54">
        <v>6.9856399999999999E-2</v>
      </c>
      <c r="M550" s="55">
        <v>3.7159999999999998E-4</v>
      </c>
      <c r="N550" s="53">
        <v>0.28577639999999999</v>
      </c>
      <c r="O550" s="56">
        <v>150</v>
      </c>
      <c r="P550" s="56">
        <v>48</v>
      </c>
      <c r="Q550" s="60">
        <v>0.99413666666666667</v>
      </c>
      <c r="R550" s="60">
        <v>0.98640269381284662</v>
      </c>
      <c r="S550" s="60">
        <v>0.9767244026496773</v>
      </c>
      <c r="T550" s="51" t="s">
        <v>625</v>
      </c>
    </row>
    <row r="551" spans="1:20" s="83" customFormat="1" x14ac:dyDescent="0.25">
      <c r="A551" s="51" t="s">
        <v>637</v>
      </c>
      <c r="B551" s="51" t="s">
        <v>657</v>
      </c>
      <c r="C551" s="51" t="s">
        <v>39</v>
      </c>
      <c r="D551" s="51" t="s">
        <v>25</v>
      </c>
      <c r="E551" s="51">
        <v>239439933</v>
      </c>
      <c r="F551" s="51">
        <v>30</v>
      </c>
      <c r="G551" s="52">
        <v>5.773502691896258E-4</v>
      </c>
      <c r="H551" s="51">
        <v>25</v>
      </c>
      <c r="I551" s="53">
        <v>1.3963357000000001</v>
      </c>
      <c r="J551" s="55">
        <v>3.1427E-3</v>
      </c>
      <c r="K551" s="53">
        <v>1.0552851000000001</v>
      </c>
      <c r="L551" s="54">
        <v>6.2360899999999997E-2</v>
      </c>
      <c r="M551" s="55">
        <v>4.0180000000000001E-4</v>
      </c>
      <c r="N551" s="53">
        <v>0.26906960000000002</v>
      </c>
      <c r="O551" s="56">
        <v>150</v>
      </c>
      <c r="P551" s="56">
        <v>44</v>
      </c>
      <c r="Q551" s="60">
        <v>0.99230733333333332</v>
      </c>
      <c r="R551" s="60">
        <v>0.9820202973034432</v>
      </c>
      <c r="S551" s="60">
        <v>0.97080793036207402</v>
      </c>
      <c r="T551" s="51" t="s">
        <v>625</v>
      </c>
    </row>
    <row r="552" spans="1:20" s="83" customFormat="1" x14ac:dyDescent="0.25">
      <c r="A552" s="51" t="s">
        <v>637</v>
      </c>
      <c r="B552" s="51" t="s">
        <v>657</v>
      </c>
      <c r="C552" s="51" t="s">
        <v>39</v>
      </c>
      <c r="D552" s="51" t="s">
        <v>25</v>
      </c>
      <c r="E552" s="51">
        <v>239440362</v>
      </c>
      <c r="F552" s="51">
        <v>30</v>
      </c>
      <c r="G552" s="52">
        <v>5.773502691896258E-4</v>
      </c>
      <c r="H552" s="51">
        <v>25</v>
      </c>
      <c r="I552" s="53">
        <v>1.4308514999999999</v>
      </c>
      <c r="J552" s="55">
        <v>3.093499999999999E-3</v>
      </c>
      <c r="K552" s="53">
        <v>1.0419887000000001</v>
      </c>
      <c r="L552" s="54">
        <v>7.5977500000000003E-2</v>
      </c>
      <c r="M552" s="55">
        <v>4.3379999999999997E-4</v>
      </c>
      <c r="N552" s="53">
        <v>0.3033788</v>
      </c>
      <c r="O552" s="56">
        <v>150</v>
      </c>
      <c r="P552" s="56">
        <v>52</v>
      </c>
      <c r="Q552" s="60">
        <v>0.99324599999999996</v>
      </c>
      <c r="R552" s="60">
        <v>0.98435687270444905</v>
      </c>
      <c r="S552" s="60">
        <v>0.97386779780658872</v>
      </c>
      <c r="T552" s="51" t="s">
        <v>625</v>
      </c>
    </row>
    <row r="553" spans="1:20" s="83" customFormat="1" x14ac:dyDescent="0.25">
      <c r="A553" s="51" t="s">
        <v>637</v>
      </c>
      <c r="B553" s="51" t="s">
        <v>657</v>
      </c>
      <c r="C553" s="51" t="s">
        <v>39</v>
      </c>
      <c r="D553" s="51" t="s">
        <v>25</v>
      </c>
      <c r="E553" s="51">
        <v>239440801</v>
      </c>
      <c r="F553" s="51">
        <v>30</v>
      </c>
      <c r="G553" s="52">
        <v>5.773502691896258E-4</v>
      </c>
      <c r="H553" s="51">
        <v>25</v>
      </c>
      <c r="I553" s="53">
        <v>1.3157668</v>
      </c>
      <c r="J553" s="55">
        <v>3.213999999999999E-3</v>
      </c>
      <c r="K553" s="53">
        <v>1.0450736</v>
      </c>
      <c r="L553" s="54">
        <v>5.1083299999999998E-2</v>
      </c>
      <c r="M553" s="55">
        <v>3.9849999999999998E-4</v>
      </c>
      <c r="N553" s="53">
        <v>0.21017240000000001</v>
      </c>
      <c r="O553" s="56">
        <v>150</v>
      </c>
      <c r="P553" s="56">
        <v>34</v>
      </c>
      <c r="Q553" s="60">
        <v>0.99407666666666672</v>
      </c>
      <c r="R553" s="60">
        <v>0.98629939074384365</v>
      </c>
      <c r="S553" s="60">
        <v>0.97665145402148368</v>
      </c>
      <c r="T553" s="51" t="s">
        <v>625</v>
      </c>
    </row>
    <row r="554" spans="1:20" s="83" customFormat="1" x14ac:dyDescent="0.25">
      <c r="A554" s="51" t="s">
        <v>637</v>
      </c>
      <c r="B554" s="51" t="s">
        <v>657</v>
      </c>
      <c r="C554" s="51" t="s">
        <v>39</v>
      </c>
      <c r="D554" s="51" t="s">
        <v>25</v>
      </c>
      <c r="E554" s="51">
        <v>239441222</v>
      </c>
      <c r="F554" s="51">
        <v>30</v>
      </c>
      <c r="G554" s="52">
        <v>5.773502691896258E-4</v>
      </c>
      <c r="H554" s="51">
        <v>25</v>
      </c>
      <c r="I554" s="53">
        <v>1.3362866</v>
      </c>
      <c r="J554" s="55">
        <v>3.2179999999999991E-3</v>
      </c>
      <c r="K554" s="53">
        <v>1.0350862000000001</v>
      </c>
      <c r="L554" s="54">
        <v>5.4535500000000001E-2</v>
      </c>
      <c r="M554" s="55">
        <v>3.3849999999999999E-4</v>
      </c>
      <c r="N554" s="53">
        <v>0.2369725</v>
      </c>
      <c r="O554" s="56">
        <v>150</v>
      </c>
      <c r="P554" s="56">
        <v>39</v>
      </c>
      <c r="Q554" s="60">
        <v>0.99054066666666662</v>
      </c>
      <c r="R554" s="60">
        <v>0.97802910437621193</v>
      </c>
      <c r="S554" s="60">
        <v>0.96627258928444404</v>
      </c>
      <c r="T554" s="51" t="s">
        <v>625</v>
      </c>
    </row>
    <row r="555" spans="1:20" s="83" customFormat="1" x14ac:dyDescent="0.25">
      <c r="A555" s="51" t="s">
        <v>637</v>
      </c>
      <c r="B555" s="51" t="s">
        <v>657</v>
      </c>
      <c r="C555" s="51" t="s">
        <v>39</v>
      </c>
      <c r="D555" s="51" t="s">
        <v>25</v>
      </c>
      <c r="E555" s="51">
        <v>239441646</v>
      </c>
      <c r="F555" s="51">
        <v>30</v>
      </c>
      <c r="G555" s="52">
        <v>5.773502691896258E-4</v>
      </c>
      <c r="H555" s="51">
        <v>25</v>
      </c>
      <c r="I555" s="53">
        <v>1.3780241</v>
      </c>
      <c r="J555" s="55">
        <v>3.2228000000000009E-3</v>
      </c>
      <c r="K555" s="53">
        <v>1.0583572999999999</v>
      </c>
      <c r="L555" s="54">
        <v>6.1880699999999997E-2</v>
      </c>
      <c r="M555" s="55">
        <v>3.6079999999999999E-4</v>
      </c>
      <c r="N555" s="53">
        <v>0.24818419999999999</v>
      </c>
      <c r="O555" s="56">
        <v>150</v>
      </c>
      <c r="P555" s="56">
        <v>44</v>
      </c>
      <c r="Q555" s="60">
        <v>0.99273633333333333</v>
      </c>
      <c r="R555" s="60">
        <v>0.98314656476822315</v>
      </c>
      <c r="S555" s="60">
        <v>0.97188201391213869</v>
      </c>
      <c r="T555" s="51" t="s">
        <v>625</v>
      </c>
    </row>
    <row r="556" spans="1:20" s="83" customFormat="1" x14ac:dyDescent="0.25">
      <c r="A556" s="51" t="s">
        <v>637</v>
      </c>
      <c r="B556" s="51" t="s">
        <v>657</v>
      </c>
      <c r="C556" s="51" t="s">
        <v>39</v>
      </c>
      <c r="D556" s="51" t="s">
        <v>25</v>
      </c>
      <c r="E556" s="51">
        <v>239442072</v>
      </c>
      <c r="F556" s="51">
        <v>30</v>
      </c>
      <c r="G556" s="52">
        <v>5.773502691896258E-4</v>
      </c>
      <c r="H556" s="51">
        <v>25</v>
      </c>
      <c r="I556" s="53">
        <v>1.3407955</v>
      </c>
      <c r="J556" s="55">
        <v>3.3157E-3</v>
      </c>
      <c r="K556" s="53">
        <v>1.0406272000000001</v>
      </c>
      <c r="L556" s="54">
        <v>5.67847E-2</v>
      </c>
      <c r="M556" s="55">
        <v>3.3379999999999998E-4</v>
      </c>
      <c r="N556" s="53">
        <v>0.2338433</v>
      </c>
      <c r="O556" s="56">
        <v>150</v>
      </c>
      <c r="P556" s="56">
        <v>39</v>
      </c>
      <c r="Q556" s="60">
        <v>0.99105566666666667</v>
      </c>
      <c r="R556" s="60">
        <v>0.97893267118129546</v>
      </c>
      <c r="S556" s="60">
        <v>0.96836845542410654</v>
      </c>
      <c r="T556" s="51" t="s">
        <v>625</v>
      </c>
    </row>
    <row r="557" spans="1:20" s="83" customFormat="1" x14ac:dyDescent="0.25">
      <c r="A557" s="51" t="s">
        <v>637</v>
      </c>
      <c r="B557" s="51" t="s">
        <v>657</v>
      </c>
      <c r="C557" s="51" t="s">
        <v>39</v>
      </c>
      <c r="D557" s="51" t="s">
        <v>25</v>
      </c>
      <c r="E557" s="51">
        <v>239442497</v>
      </c>
      <c r="F557" s="51">
        <v>30</v>
      </c>
      <c r="G557" s="52">
        <v>5.773502691896258E-4</v>
      </c>
      <c r="H557" s="51">
        <v>25</v>
      </c>
      <c r="I557" s="53">
        <v>1.4477304</v>
      </c>
      <c r="J557" s="55">
        <v>3.1399000000000002E-3</v>
      </c>
      <c r="K557" s="53">
        <v>1.0513197999999999</v>
      </c>
      <c r="L557" s="54">
        <v>7.7331399999999995E-2</v>
      </c>
      <c r="M557" s="55">
        <v>4.4640000000000001E-4</v>
      </c>
      <c r="N557" s="53">
        <v>0.30909409999999998</v>
      </c>
      <c r="O557" s="56">
        <v>150</v>
      </c>
      <c r="P557" s="56">
        <v>54</v>
      </c>
      <c r="Q557" s="60">
        <v>0.99362633333333328</v>
      </c>
      <c r="R557" s="60">
        <v>0.98527619852556581</v>
      </c>
      <c r="S557" s="60">
        <v>0.97490048080287839</v>
      </c>
      <c r="T557" s="51" t="s">
        <v>625</v>
      </c>
    </row>
    <row r="558" spans="1:20" s="83" customFormat="1" x14ac:dyDescent="0.25">
      <c r="A558" s="51" t="s">
        <v>637</v>
      </c>
      <c r="B558" s="51" t="s">
        <v>657</v>
      </c>
      <c r="C558" s="51" t="s">
        <v>39</v>
      </c>
      <c r="D558" s="51" t="s">
        <v>25</v>
      </c>
      <c r="E558" s="51">
        <v>239442932</v>
      </c>
      <c r="F558" s="51">
        <v>30</v>
      </c>
      <c r="G558" s="52">
        <v>5.773502691896258E-4</v>
      </c>
      <c r="H558" s="51">
        <v>25</v>
      </c>
      <c r="I558" s="53">
        <v>1.3480212</v>
      </c>
      <c r="J558" s="55">
        <v>3.1034999999999999E-3</v>
      </c>
      <c r="K558" s="53">
        <v>1.0579780000000001</v>
      </c>
      <c r="L558" s="54">
        <v>5.3187999999999999E-2</v>
      </c>
      <c r="M558" s="55">
        <v>4.7980000000000001E-4</v>
      </c>
      <c r="N558" s="53">
        <v>0.2272228</v>
      </c>
      <c r="O558" s="56">
        <v>150</v>
      </c>
      <c r="P558" s="56">
        <v>37</v>
      </c>
      <c r="Q558" s="60">
        <v>0.99292366666666665</v>
      </c>
      <c r="R558" s="60">
        <v>0.98352548205297929</v>
      </c>
      <c r="S558" s="60">
        <v>0.97299863764159134</v>
      </c>
      <c r="T558" s="51" t="s">
        <v>625</v>
      </c>
    </row>
    <row r="559" spans="1:20" s="83" customFormat="1" x14ac:dyDescent="0.25">
      <c r="A559" s="51" t="s">
        <v>637</v>
      </c>
      <c r="B559" s="51" t="s">
        <v>657</v>
      </c>
      <c r="C559" s="51" t="s">
        <v>39</v>
      </c>
      <c r="D559" s="51" t="s">
        <v>25</v>
      </c>
      <c r="E559" s="51">
        <v>239443361</v>
      </c>
      <c r="F559" s="51">
        <v>30</v>
      </c>
      <c r="G559" s="52">
        <v>5.773502691896258E-4</v>
      </c>
      <c r="H559" s="51">
        <v>25</v>
      </c>
      <c r="I559" s="53">
        <v>1.3419185</v>
      </c>
      <c r="J559" s="55">
        <v>3.1735999999999999E-3</v>
      </c>
      <c r="K559" s="53">
        <v>1.0458403000000001</v>
      </c>
      <c r="L559" s="54">
        <v>5.5572799999999999E-2</v>
      </c>
      <c r="M559" s="55">
        <v>3.2009999999999997E-4</v>
      </c>
      <c r="N559" s="53">
        <v>0.23118420000000001</v>
      </c>
      <c r="O559" s="56">
        <v>150</v>
      </c>
      <c r="P559" s="56">
        <v>38</v>
      </c>
      <c r="Q559" s="60">
        <v>0.99304499999999996</v>
      </c>
      <c r="R559" s="60">
        <v>0.98401339867007365</v>
      </c>
      <c r="S559" s="60">
        <v>0.9733069596438183</v>
      </c>
      <c r="T559" s="51" t="s">
        <v>625</v>
      </c>
    </row>
    <row r="560" spans="1:20" s="83" customFormat="1" x14ac:dyDescent="0.25">
      <c r="A560" s="51" t="s">
        <v>637</v>
      </c>
      <c r="B560" s="51" t="s">
        <v>657</v>
      </c>
      <c r="C560" s="51" t="s">
        <v>39</v>
      </c>
      <c r="D560" s="51" t="s">
        <v>25</v>
      </c>
      <c r="E560" s="51">
        <v>239443787</v>
      </c>
      <c r="F560" s="51">
        <v>30</v>
      </c>
      <c r="G560" s="52">
        <v>5.773502691896258E-4</v>
      </c>
      <c r="H560" s="51">
        <v>25</v>
      </c>
      <c r="I560" s="53">
        <v>1.3894956000000001</v>
      </c>
      <c r="J560" s="55">
        <v>3.2301999999999999E-3</v>
      </c>
      <c r="K560" s="53">
        <v>1.0458111000000001</v>
      </c>
      <c r="L560" s="54">
        <v>6.7995200000000006E-2</v>
      </c>
      <c r="M560" s="55">
        <v>3.768E-4</v>
      </c>
      <c r="N560" s="53">
        <v>0.26573289999999999</v>
      </c>
      <c r="O560" s="56">
        <v>150</v>
      </c>
      <c r="P560" s="56">
        <v>47</v>
      </c>
      <c r="Q560" s="60">
        <v>0.99364066666666662</v>
      </c>
      <c r="R560" s="60">
        <v>0.98520655879449925</v>
      </c>
      <c r="S560" s="60">
        <v>0.97528356427275564</v>
      </c>
      <c r="T560" s="51" t="s">
        <v>625</v>
      </c>
    </row>
    <row r="561" spans="1:20" s="83" customFormat="1" x14ac:dyDescent="0.25">
      <c r="A561" s="51" t="s">
        <v>637</v>
      </c>
      <c r="B561" s="51" t="s">
        <v>657</v>
      </c>
      <c r="C561" s="51" t="s">
        <v>39</v>
      </c>
      <c r="D561" s="51" t="s">
        <v>25</v>
      </c>
      <c r="E561" s="51">
        <v>239444233</v>
      </c>
      <c r="F561" s="51">
        <v>30</v>
      </c>
      <c r="G561" s="52">
        <v>5.773502691896258E-4</v>
      </c>
      <c r="H561" s="51">
        <v>25</v>
      </c>
      <c r="I561" s="53">
        <v>1.6070823000000001</v>
      </c>
      <c r="J561" s="55">
        <v>3.6539999999999988E-3</v>
      </c>
      <c r="K561" s="53">
        <v>1.1596365</v>
      </c>
      <c r="L561" s="54">
        <v>7.8254400000000002E-2</v>
      </c>
      <c r="M561" s="55">
        <v>4.3130000000000002E-4</v>
      </c>
      <c r="N561" s="53">
        <v>0.35895440000000001</v>
      </c>
      <c r="O561" s="56">
        <v>150</v>
      </c>
      <c r="P561" s="56">
        <v>52</v>
      </c>
      <c r="Q561" s="60">
        <v>0.99288233333333331</v>
      </c>
      <c r="R561" s="60">
        <v>0.98366471449476078</v>
      </c>
      <c r="S561" s="60">
        <v>0.97283831672343946</v>
      </c>
      <c r="T561" s="51" t="s">
        <v>625</v>
      </c>
    </row>
    <row r="562" spans="1:20" s="83" customFormat="1" x14ac:dyDescent="0.25">
      <c r="A562" s="51" t="s">
        <v>637</v>
      </c>
      <c r="B562" s="51" t="s">
        <v>657</v>
      </c>
      <c r="C562" s="51" t="s">
        <v>39</v>
      </c>
      <c r="D562" s="51" t="s">
        <v>25</v>
      </c>
      <c r="E562" s="51">
        <v>239444742</v>
      </c>
      <c r="F562" s="51">
        <v>30</v>
      </c>
      <c r="G562" s="52">
        <v>5.773502691896258E-4</v>
      </c>
      <c r="H562" s="51">
        <v>25</v>
      </c>
      <c r="I562" s="53">
        <v>1.8493469</v>
      </c>
      <c r="J562" s="55">
        <v>4.6508999999999986E-3</v>
      </c>
      <c r="K562" s="53">
        <v>1.4201068999999999</v>
      </c>
      <c r="L562" s="54">
        <v>6.7352200000000001E-2</v>
      </c>
      <c r="M562" s="55">
        <v>3.1159999999999998E-4</v>
      </c>
      <c r="N562" s="53">
        <v>0.35027059999999999</v>
      </c>
      <c r="O562" s="56">
        <v>150</v>
      </c>
      <c r="P562" s="56">
        <v>34</v>
      </c>
      <c r="Q562" s="60">
        <v>0.99198966666666666</v>
      </c>
      <c r="R562" s="60">
        <v>0.98149213070339947</v>
      </c>
      <c r="S562" s="60">
        <v>0.97170381903225123</v>
      </c>
      <c r="T562" s="51" t="s">
        <v>625</v>
      </c>
    </row>
    <row r="563" spans="1:20" s="83" customFormat="1" x14ac:dyDescent="0.25">
      <c r="A563" s="51" t="s">
        <v>637</v>
      </c>
      <c r="B563" s="51" t="s">
        <v>657</v>
      </c>
      <c r="C563" s="51" t="s">
        <v>39</v>
      </c>
      <c r="D563" s="51" t="s">
        <v>25</v>
      </c>
      <c r="E563" s="51">
        <v>239445280</v>
      </c>
      <c r="F563" s="51">
        <v>30</v>
      </c>
      <c r="G563" s="52">
        <v>5.773502691896258E-4</v>
      </c>
      <c r="H563" s="51">
        <v>25</v>
      </c>
      <c r="I563" s="53">
        <v>2.0291051000000002</v>
      </c>
      <c r="J563" s="55">
        <v>4.7578000000000004E-3</v>
      </c>
      <c r="K563" s="53">
        <v>1.4968131</v>
      </c>
      <c r="L563" s="54">
        <v>8.7214E-2</v>
      </c>
      <c r="M563" s="55">
        <v>4.3619999999999998E-4</v>
      </c>
      <c r="N563" s="53">
        <v>0.42905700000000002</v>
      </c>
      <c r="O563" s="56">
        <v>150</v>
      </c>
      <c r="P563" s="56">
        <v>46</v>
      </c>
      <c r="Q563" s="60">
        <v>0.99234599999999995</v>
      </c>
      <c r="R563" s="60">
        <v>0.98244092224018553</v>
      </c>
      <c r="S563" s="60">
        <v>0.97174039905286425</v>
      </c>
      <c r="T563" s="51" t="s">
        <v>625</v>
      </c>
    </row>
    <row r="564" spans="1:20" s="83" customFormat="1" x14ac:dyDescent="0.25">
      <c r="A564" s="51" t="s">
        <v>637</v>
      </c>
      <c r="B564" s="51" t="s">
        <v>657</v>
      </c>
      <c r="C564" s="51" t="s">
        <v>39</v>
      </c>
      <c r="D564" s="51" t="s">
        <v>25</v>
      </c>
      <c r="E564" s="51">
        <v>239445823</v>
      </c>
      <c r="F564" s="51">
        <v>30</v>
      </c>
      <c r="G564" s="52">
        <v>5.773502691896258E-4</v>
      </c>
      <c r="H564" s="51">
        <v>25</v>
      </c>
      <c r="I564" s="53">
        <v>1.9000888</v>
      </c>
      <c r="J564" s="55">
        <v>4.7114000000000001E-3</v>
      </c>
      <c r="K564" s="53">
        <v>1.3465372</v>
      </c>
      <c r="L564" s="54">
        <v>9.3799099999999996E-2</v>
      </c>
      <c r="M564" s="55">
        <v>4.1609999999999998E-4</v>
      </c>
      <c r="N564" s="53">
        <v>0.44836989999999999</v>
      </c>
      <c r="O564" s="56">
        <v>150</v>
      </c>
      <c r="P564" s="56">
        <v>53</v>
      </c>
      <c r="Q564" s="60">
        <v>0.99339966666666668</v>
      </c>
      <c r="R564" s="60">
        <v>0.98505392677756387</v>
      </c>
      <c r="S564" s="60">
        <v>0.97442760885138791</v>
      </c>
      <c r="T564" s="51" t="s">
        <v>625</v>
      </c>
    </row>
    <row r="565" spans="1:20" s="83" customFormat="1" x14ac:dyDescent="0.25">
      <c r="A565" s="51" t="s">
        <v>637</v>
      </c>
      <c r="B565" s="51" t="s">
        <v>657</v>
      </c>
      <c r="C565" s="51" t="s">
        <v>39</v>
      </c>
      <c r="D565" s="51" t="s">
        <v>25</v>
      </c>
      <c r="E565" s="51">
        <v>239446340</v>
      </c>
      <c r="F565" s="51">
        <v>30</v>
      </c>
      <c r="G565" s="52">
        <v>5.773502691896258E-4</v>
      </c>
      <c r="H565" s="51">
        <v>25</v>
      </c>
      <c r="I565" s="53">
        <v>1.7750112</v>
      </c>
      <c r="J565" s="55">
        <v>4.0263E-3</v>
      </c>
      <c r="K565" s="53">
        <v>1.2947816999999999</v>
      </c>
      <c r="L565" s="54">
        <v>7.7230599999999996E-2</v>
      </c>
      <c r="M565" s="55">
        <v>5.2879999999999995E-4</v>
      </c>
      <c r="N565" s="53">
        <v>0.3922467</v>
      </c>
      <c r="O565" s="56">
        <v>150</v>
      </c>
      <c r="P565" s="56">
        <v>46</v>
      </c>
      <c r="Q565" s="60">
        <v>0.99356999999999995</v>
      </c>
      <c r="R565" s="60">
        <v>0.98512369129448629</v>
      </c>
      <c r="S565" s="60">
        <v>0.9751253254066794</v>
      </c>
      <c r="T565" s="51" t="s">
        <v>625</v>
      </c>
    </row>
    <row r="566" spans="1:20" s="83" customFormat="1" x14ac:dyDescent="0.25">
      <c r="A566" s="51" t="s">
        <v>637</v>
      </c>
      <c r="B566" s="51" t="s">
        <v>657</v>
      </c>
      <c r="C566" s="51" t="s">
        <v>39</v>
      </c>
      <c r="D566" s="51" t="s">
        <v>25</v>
      </c>
      <c r="E566" s="51">
        <v>239446847</v>
      </c>
      <c r="F566" s="51">
        <v>30</v>
      </c>
      <c r="G566" s="52">
        <v>5.773502691896258E-4</v>
      </c>
      <c r="H566" s="51">
        <v>25</v>
      </c>
      <c r="I566" s="53">
        <v>1.9075998000000001</v>
      </c>
      <c r="J566" s="55">
        <v>4.4831999999999997E-3</v>
      </c>
      <c r="K566" s="53">
        <v>1.3063426</v>
      </c>
      <c r="L566" s="54">
        <v>0.1042507</v>
      </c>
      <c r="M566" s="55">
        <v>4.5839999999999998E-4</v>
      </c>
      <c r="N566" s="53">
        <v>0.48386669999999998</v>
      </c>
      <c r="O566" s="56">
        <v>150</v>
      </c>
      <c r="P566" s="56">
        <v>59</v>
      </c>
      <c r="Q566" s="60">
        <v>0.99348266666666663</v>
      </c>
      <c r="R566" s="60">
        <v>0.98487449297328189</v>
      </c>
      <c r="S566" s="60">
        <v>0.97444593162582116</v>
      </c>
      <c r="T566" s="51" t="s">
        <v>625</v>
      </c>
    </row>
    <row r="567" spans="1:20" s="83" customFormat="1" x14ac:dyDescent="0.25">
      <c r="A567" s="51" t="s">
        <v>637</v>
      </c>
      <c r="B567" s="51" t="s">
        <v>657</v>
      </c>
      <c r="C567" s="51" t="s">
        <v>39</v>
      </c>
      <c r="D567" s="51" t="s">
        <v>25</v>
      </c>
      <c r="E567" s="51">
        <v>239447364</v>
      </c>
      <c r="F567" s="51">
        <v>30</v>
      </c>
      <c r="G567" s="52">
        <v>5.773502691896258E-4</v>
      </c>
      <c r="H567" s="51">
        <v>35</v>
      </c>
      <c r="I567" s="53">
        <v>2.8497721999999999</v>
      </c>
      <c r="J567" s="55">
        <v>4.7877000000000006E-3</v>
      </c>
      <c r="K567" s="53">
        <v>2.3570834000000001</v>
      </c>
      <c r="L567" s="54">
        <v>7.3438600000000007E-2</v>
      </c>
      <c r="M567" s="55">
        <v>3.681E-4</v>
      </c>
      <c r="N567" s="53">
        <v>0.40165590000000001</v>
      </c>
      <c r="O567" s="56">
        <v>150</v>
      </c>
      <c r="P567" s="56">
        <v>45</v>
      </c>
      <c r="Q567" s="60">
        <v>0.99332399999999998</v>
      </c>
      <c r="R567" s="60">
        <v>0.98476912237803349</v>
      </c>
      <c r="S567" s="60">
        <v>0.97445689605473917</v>
      </c>
      <c r="T567" s="51" t="s">
        <v>625</v>
      </c>
    </row>
    <row r="568" spans="1:20" s="83" customFormat="1" x14ac:dyDescent="0.25">
      <c r="A568" s="51" t="s">
        <v>637</v>
      </c>
      <c r="B568" s="51" t="s">
        <v>657</v>
      </c>
      <c r="C568" s="51" t="s">
        <v>39</v>
      </c>
      <c r="D568" s="51" t="s">
        <v>25</v>
      </c>
      <c r="E568" s="51">
        <v>239447972</v>
      </c>
      <c r="F568" s="51">
        <v>30</v>
      </c>
      <c r="G568" s="52">
        <v>5.773502691896258E-4</v>
      </c>
      <c r="H568" s="51">
        <v>35</v>
      </c>
      <c r="I568" s="53">
        <v>2.7506457000000002</v>
      </c>
      <c r="J568" s="55">
        <v>4.1430999999999994E-3</v>
      </c>
      <c r="K568" s="53">
        <v>2.3032691999999999</v>
      </c>
      <c r="L568" s="54">
        <v>6.7530300000000001E-2</v>
      </c>
      <c r="M568" s="55">
        <v>4.0109999999999999E-4</v>
      </c>
      <c r="N568" s="53">
        <v>0.36771229999999999</v>
      </c>
      <c r="O568" s="56">
        <v>150</v>
      </c>
      <c r="P568" s="56">
        <v>42</v>
      </c>
      <c r="Q568" s="60">
        <v>0.99287133333333333</v>
      </c>
      <c r="R568" s="60">
        <v>0.98301293241656929</v>
      </c>
      <c r="S568" s="60">
        <v>0.97297962658460557</v>
      </c>
      <c r="T568" s="51" t="s">
        <v>625</v>
      </c>
    </row>
    <row r="569" spans="1:20" s="83" customFormat="1" x14ac:dyDescent="0.25">
      <c r="A569" s="51" t="s">
        <v>637</v>
      </c>
      <c r="B569" s="51" t="s">
        <v>657</v>
      </c>
      <c r="C569" s="51" t="s">
        <v>39</v>
      </c>
      <c r="D569" s="51" t="s">
        <v>25</v>
      </c>
      <c r="E569" s="51">
        <v>239448572</v>
      </c>
      <c r="F569" s="51">
        <v>30</v>
      </c>
      <c r="G569" s="52">
        <v>5.773502691896258E-4</v>
      </c>
      <c r="H569" s="51">
        <v>35</v>
      </c>
      <c r="I569" s="53">
        <v>2.8393022000000001</v>
      </c>
      <c r="J569" s="55">
        <v>4.0134999999999997E-3</v>
      </c>
      <c r="K569" s="53">
        <v>2.3428512000000001</v>
      </c>
      <c r="L569" s="54">
        <v>8.4021299999999993E-2</v>
      </c>
      <c r="M569" s="55">
        <v>5.5119999999999995E-4</v>
      </c>
      <c r="N569" s="53">
        <v>0.4007753</v>
      </c>
      <c r="O569" s="56">
        <v>150</v>
      </c>
      <c r="P569" s="56">
        <v>48</v>
      </c>
      <c r="Q569" s="60">
        <v>0.99075333333333337</v>
      </c>
      <c r="R569" s="60">
        <v>0.97840140836870682</v>
      </c>
      <c r="S569" s="60">
        <v>0.9673063890634942</v>
      </c>
      <c r="T569" s="51" t="s">
        <v>625</v>
      </c>
    </row>
    <row r="570" spans="1:20" s="83" customFormat="1" x14ac:dyDescent="0.25">
      <c r="A570" s="51" t="s">
        <v>637</v>
      </c>
      <c r="B570" s="51" t="s">
        <v>657</v>
      </c>
      <c r="C570" s="51" t="s">
        <v>39</v>
      </c>
      <c r="D570" s="51" t="s">
        <v>25</v>
      </c>
      <c r="E570" s="51">
        <v>239449180</v>
      </c>
      <c r="F570" s="51">
        <v>30</v>
      </c>
      <c r="G570" s="52">
        <v>5.773502691896258E-4</v>
      </c>
      <c r="H570" s="51">
        <v>35</v>
      </c>
      <c r="I570" s="53">
        <v>2.8915022000000001</v>
      </c>
      <c r="J570" s="55">
        <v>4.3153999999999996E-3</v>
      </c>
      <c r="K570" s="53">
        <v>2.3466515000000001</v>
      </c>
      <c r="L570" s="54">
        <v>8.6289099999999994E-2</v>
      </c>
      <c r="M570" s="55">
        <v>1.2076000000000001E-3</v>
      </c>
      <c r="N570" s="53">
        <v>0.44570660000000001</v>
      </c>
      <c r="O570" s="56">
        <v>150</v>
      </c>
      <c r="P570" s="56">
        <v>54</v>
      </c>
      <c r="Q570" s="60">
        <v>0.99268933333333331</v>
      </c>
      <c r="R570" s="60">
        <v>0.98268031491461405</v>
      </c>
      <c r="S570" s="60">
        <v>0.97214324074873881</v>
      </c>
      <c r="T570" s="51" t="s">
        <v>625</v>
      </c>
    </row>
    <row r="571" spans="1:20" s="83" customFormat="1" x14ac:dyDescent="0.25">
      <c r="A571" s="51" t="s">
        <v>637</v>
      </c>
      <c r="B571" s="51" t="s">
        <v>657</v>
      </c>
      <c r="C571" s="51" t="s">
        <v>39</v>
      </c>
      <c r="D571" s="51" t="s">
        <v>25</v>
      </c>
      <c r="E571" s="51">
        <v>239449793</v>
      </c>
      <c r="F571" s="51">
        <v>30</v>
      </c>
      <c r="G571" s="52">
        <v>5.773502691896258E-4</v>
      </c>
      <c r="H571" s="51">
        <v>35</v>
      </c>
      <c r="I571" s="53">
        <v>2.8720389000000002</v>
      </c>
      <c r="J571" s="55">
        <v>4.3581000000000002E-3</v>
      </c>
      <c r="K571" s="53">
        <v>2.3661333</v>
      </c>
      <c r="L571" s="54">
        <v>8.1063499999999997E-2</v>
      </c>
      <c r="M571" s="55">
        <v>4.061E-4</v>
      </c>
      <c r="N571" s="53">
        <v>0.41371869999999999</v>
      </c>
      <c r="O571" s="56">
        <v>150</v>
      </c>
      <c r="P571" s="56">
        <v>50</v>
      </c>
      <c r="Q571" s="60">
        <v>0.98994233333333337</v>
      </c>
      <c r="R571" s="60">
        <v>0.97668534722296652</v>
      </c>
      <c r="S571" s="60">
        <v>0.96382698481560891</v>
      </c>
      <c r="T571" s="51" t="s">
        <v>625</v>
      </c>
    </row>
    <row r="572" spans="1:20" s="83" customFormat="1" x14ac:dyDescent="0.25">
      <c r="A572" s="51" t="s">
        <v>637</v>
      </c>
      <c r="B572" s="51" t="s">
        <v>657</v>
      </c>
      <c r="C572" s="51" t="s">
        <v>39</v>
      </c>
      <c r="D572" s="51" t="s">
        <v>25</v>
      </c>
      <c r="E572" s="51">
        <v>239450402</v>
      </c>
      <c r="F572" s="51">
        <v>30</v>
      </c>
      <c r="G572" s="52">
        <v>5.773502691896258E-4</v>
      </c>
      <c r="H572" s="51">
        <v>35</v>
      </c>
      <c r="I572" s="53">
        <v>2.9904500999999999</v>
      </c>
      <c r="J572" s="55">
        <v>4.4533999999999997E-3</v>
      </c>
      <c r="K572" s="53">
        <v>2.4571345999999989</v>
      </c>
      <c r="L572" s="54">
        <v>8.9537900000000004E-2</v>
      </c>
      <c r="M572" s="55">
        <v>4.5540000000000001E-4</v>
      </c>
      <c r="N572" s="53">
        <v>0.43158629999999998</v>
      </c>
      <c r="O572" s="56">
        <v>150</v>
      </c>
      <c r="P572" s="56">
        <v>49</v>
      </c>
      <c r="Q572" s="60">
        <v>0.99092366666666665</v>
      </c>
      <c r="R572" s="60">
        <v>0.97873082987337212</v>
      </c>
      <c r="S572" s="60">
        <v>0.96757515414516837</v>
      </c>
      <c r="T572" s="51" t="s">
        <v>625</v>
      </c>
    </row>
    <row r="573" spans="1:20" s="83" customFormat="1" x14ac:dyDescent="0.25">
      <c r="A573" s="51" t="s">
        <v>637</v>
      </c>
      <c r="B573" s="51" t="s">
        <v>657</v>
      </c>
      <c r="C573" s="51" t="s">
        <v>39</v>
      </c>
      <c r="D573" s="51" t="s">
        <v>25</v>
      </c>
      <c r="E573" s="51">
        <v>239451027</v>
      </c>
      <c r="F573" s="51">
        <v>30</v>
      </c>
      <c r="G573" s="52">
        <v>5.773502691896258E-4</v>
      </c>
      <c r="H573" s="51">
        <v>35</v>
      </c>
      <c r="I573" s="53">
        <v>3.1953342999999998</v>
      </c>
      <c r="J573" s="55">
        <v>4.206699999999999E-3</v>
      </c>
      <c r="K573" s="53">
        <v>2.5555045000000001</v>
      </c>
      <c r="L573" s="54">
        <v>9.8227499999999995E-2</v>
      </c>
      <c r="M573" s="55">
        <v>4.4769999999999999E-4</v>
      </c>
      <c r="N573" s="53">
        <v>0.52980799999999995</v>
      </c>
      <c r="O573" s="56">
        <v>150</v>
      </c>
      <c r="P573" s="56">
        <v>50</v>
      </c>
      <c r="Q573" s="60">
        <v>0.99189766666666668</v>
      </c>
      <c r="R573" s="60">
        <v>0.98126779240640316</v>
      </c>
      <c r="S573" s="60">
        <v>0.96980263779449838</v>
      </c>
      <c r="T573" s="51" t="s">
        <v>625</v>
      </c>
    </row>
    <row r="574" spans="1:20" s="83" customFormat="1" x14ac:dyDescent="0.25">
      <c r="A574" s="51" t="s">
        <v>637</v>
      </c>
      <c r="B574" s="51" t="s">
        <v>657</v>
      </c>
      <c r="C574" s="51" t="s">
        <v>39</v>
      </c>
      <c r="D574" s="51" t="s">
        <v>25</v>
      </c>
      <c r="E574" s="51">
        <v>239451682</v>
      </c>
      <c r="F574" s="51">
        <v>30</v>
      </c>
      <c r="G574" s="52">
        <v>5.773502691896258E-4</v>
      </c>
      <c r="H574" s="51">
        <v>35</v>
      </c>
      <c r="I574" s="53">
        <v>2.5237232999999999</v>
      </c>
      <c r="J574" s="55">
        <v>3.6029E-3</v>
      </c>
      <c r="K574" s="53">
        <v>2.0290126000000002</v>
      </c>
      <c r="L574" s="54">
        <v>0.1449327</v>
      </c>
      <c r="M574" s="55">
        <v>5.6849999999999999E-4</v>
      </c>
      <c r="N574" s="53">
        <v>0.33332139999999999</v>
      </c>
      <c r="O574" s="56">
        <v>150</v>
      </c>
      <c r="P574" s="56">
        <v>48</v>
      </c>
      <c r="Q574" s="60">
        <v>0.9904196666666667</v>
      </c>
      <c r="R574" s="60">
        <v>0.97758003931562298</v>
      </c>
      <c r="S574" s="60">
        <v>0.96542333605672359</v>
      </c>
      <c r="T574" s="51" t="s">
        <v>625</v>
      </c>
    </row>
    <row r="575" spans="1:20" s="83" customFormat="1" x14ac:dyDescent="0.25">
      <c r="A575" s="51" t="s">
        <v>637</v>
      </c>
      <c r="B575" s="51" t="s">
        <v>657</v>
      </c>
      <c r="C575" s="51" t="s">
        <v>39</v>
      </c>
      <c r="D575" s="51" t="s">
        <v>25</v>
      </c>
      <c r="E575" s="51">
        <v>239452252</v>
      </c>
      <c r="F575" s="51">
        <v>30</v>
      </c>
      <c r="G575" s="52">
        <v>5.773502691896258E-4</v>
      </c>
      <c r="H575" s="51">
        <v>35</v>
      </c>
      <c r="I575" s="53">
        <v>2.3025384</v>
      </c>
      <c r="J575" s="55">
        <v>3.4641999999999989E-3</v>
      </c>
      <c r="K575" s="53">
        <v>1.9956646</v>
      </c>
      <c r="L575" s="54">
        <v>5.8135699999999998E-2</v>
      </c>
      <c r="M575" s="55">
        <v>3.2190000000000002E-4</v>
      </c>
      <c r="N575" s="53">
        <v>0.23932120000000001</v>
      </c>
      <c r="O575" s="56">
        <v>150</v>
      </c>
      <c r="P575" s="56">
        <v>40</v>
      </c>
      <c r="Q575" s="60">
        <v>0.99113733333333331</v>
      </c>
      <c r="R575" s="60">
        <v>0.979289694771312</v>
      </c>
      <c r="S575" s="60">
        <v>0.967617711148549</v>
      </c>
      <c r="T575" s="51" t="s">
        <v>625</v>
      </c>
    </row>
    <row r="576" spans="1:20" s="83" customFormat="1" x14ac:dyDescent="0.25">
      <c r="A576" s="51" t="s">
        <v>637</v>
      </c>
      <c r="B576" s="51" t="s">
        <v>657</v>
      </c>
      <c r="C576" s="51" t="s">
        <v>39</v>
      </c>
      <c r="D576" s="51" t="s">
        <v>25</v>
      </c>
      <c r="E576" s="51">
        <v>239452782</v>
      </c>
      <c r="F576" s="51">
        <v>30</v>
      </c>
      <c r="G576" s="52">
        <v>5.773502691896258E-4</v>
      </c>
      <c r="H576" s="51">
        <v>35</v>
      </c>
      <c r="I576" s="53">
        <v>2.3400246</v>
      </c>
      <c r="J576" s="55">
        <v>3.3476999999999999E-3</v>
      </c>
      <c r="K576" s="53">
        <v>1.9787437999999999</v>
      </c>
      <c r="L576" s="54">
        <v>6.4857799999999993E-2</v>
      </c>
      <c r="M576" s="55">
        <v>4.7080000000000001E-4</v>
      </c>
      <c r="N576" s="53">
        <v>0.28632649999999998</v>
      </c>
      <c r="O576" s="56">
        <v>150</v>
      </c>
      <c r="P576" s="56">
        <v>43</v>
      </c>
      <c r="Q576" s="60">
        <v>0.99236666666666662</v>
      </c>
      <c r="R576" s="60">
        <v>0.98177490855104843</v>
      </c>
      <c r="S576" s="60">
        <v>0.97101708815213772</v>
      </c>
      <c r="T576" s="51" t="s">
        <v>625</v>
      </c>
    </row>
    <row r="577" spans="1:20" s="83" customFormat="1" x14ac:dyDescent="0.25">
      <c r="A577" s="51" t="s">
        <v>637</v>
      </c>
      <c r="B577" s="51" t="s">
        <v>657</v>
      </c>
      <c r="C577" s="51" t="s">
        <v>39</v>
      </c>
      <c r="D577" s="51" t="s">
        <v>25</v>
      </c>
      <c r="E577" s="51">
        <v>239453318</v>
      </c>
      <c r="F577" s="51">
        <v>30</v>
      </c>
      <c r="G577" s="52">
        <v>5.773502691896258E-4</v>
      </c>
      <c r="H577" s="51">
        <v>35</v>
      </c>
      <c r="I577" s="53">
        <v>2.2761792999999999</v>
      </c>
      <c r="J577" s="55">
        <v>3.2540999999999998E-3</v>
      </c>
      <c r="K577" s="53">
        <v>1.9260656</v>
      </c>
      <c r="L577" s="54">
        <v>6.6484799999999997E-2</v>
      </c>
      <c r="M577" s="55">
        <v>3.7889999999999999E-4</v>
      </c>
      <c r="N577" s="53">
        <v>0.27399050000000003</v>
      </c>
      <c r="O577" s="56">
        <v>150</v>
      </c>
      <c r="P577" s="56">
        <v>47</v>
      </c>
      <c r="Q577" s="60">
        <v>0.99207966666666669</v>
      </c>
      <c r="R577" s="60">
        <v>0.98161980165495721</v>
      </c>
      <c r="S577" s="60">
        <v>0.97072375043531633</v>
      </c>
      <c r="T577" s="51" t="s">
        <v>625</v>
      </c>
    </row>
    <row r="578" spans="1:20" s="83" customFormat="1" x14ac:dyDescent="0.25">
      <c r="A578" s="51" t="s">
        <v>637</v>
      </c>
      <c r="B578" s="51" t="s">
        <v>657</v>
      </c>
      <c r="C578" s="51" t="s">
        <v>39</v>
      </c>
      <c r="D578" s="51" t="s">
        <v>25</v>
      </c>
      <c r="E578" s="51">
        <v>239453837</v>
      </c>
      <c r="F578" s="51">
        <v>30</v>
      </c>
      <c r="G578" s="52">
        <v>5.773502691896258E-4</v>
      </c>
      <c r="H578" s="51">
        <v>35</v>
      </c>
      <c r="I578" s="53">
        <v>2.4098736999999999</v>
      </c>
      <c r="J578" s="55">
        <v>3.3895000000000002E-3</v>
      </c>
      <c r="K578" s="53">
        <v>2.0131538999999998</v>
      </c>
      <c r="L578" s="54">
        <v>7.7143699999999996E-2</v>
      </c>
      <c r="M578" s="55">
        <v>4.058E-4</v>
      </c>
      <c r="N578" s="53">
        <v>0.30979190000000001</v>
      </c>
      <c r="O578" s="56">
        <v>150</v>
      </c>
      <c r="P578" s="56">
        <v>50</v>
      </c>
      <c r="Q578" s="60">
        <v>0.99049233333333331</v>
      </c>
      <c r="R578" s="60">
        <v>0.97781318373106885</v>
      </c>
      <c r="S578" s="60">
        <v>0.96587925183062662</v>
      </c>
      <c r="T578" s="51" t="s">
        <v>625</v>
      </c>
    </row>
    <row r="579" spans="1:20" s="83" customFormat="1" x14ac:dyDescent="0.25">
      <c r="A579" s="51" t="s">
        <v>637</v>
      </c>
      <c r="B579" s="51" t="s">
        <v>657</v>
      </c>
      <c r="C579" s="51" t="s">
        <v>39</v>
      </c>
      <c r="D579" s="51" t="s">
        <v>25</v>
      </c>
      <c r="E579" s="51">
        <v>239454372</v>
      </c>
      <c r="F579" s="51">
        <v>30</v>
      </c>
      <c r="G579" s="52">
        <v>5.773502691896258E-4</v>
      </c>
      <c r="H579" s="51">
        <v>35</v>
      </c>
      <c r="I579" s="53">
        <v>2.3528893000000002</v>
      </c>
      <c r="J579" s="55">
        <v>3.5739000000000001E-3</v>
      </c>
      <c r="K579" s="53">
        <v>2.0587972999999988</v>
      </c>
      <c r="L579" s="54">
        <v>5.7929099999999997E-2</v>
      </c>
      <c r="M579" s="55">
        <v>4.9980000000000001E-4</v>
      </c>
      <c r="N579" s="53">
        <v>0.2257014</v>
      </c>
      <c r="O579" s="56">
        <v>150</v>
      </c>
      <c r="P579" s="56">
        <v>35</v>
      </c>
      <c r="Q579" s="60">
        <v>0.99213566666666664</v>
      </c>
      <c r="R579" s="60">
        <v>0.98131556022452882</v>
      </c>
      <c r="S579" s="60">
        <v>0.96993905350762544</v>
      </c>
      <c r="T579" s="51" t="s">
        <v>625</v>
      </c>
    </row>
    <row r="580" spans="1:20" s="83" customFormat="1" x14ac:dyDescent="0.25">
      <c r="A580" s="51" t="s">
        <v>637</v>
      </c>
      <c r="B580" s="51" t="s">
        <v>657</v>
      </c>
      <c r="C580" s="51" t="s">
        <v>39</v>
      </c>
      <c r="D580" s="51" t="s">
        <v>25</v>
      </c>
      <c r="E580" s="51">
        <v>239454901</v>
      </c>
      <c r="F580" s="51">
        <v>30</v>
      </c>
      <c r="G580" s="52">
        <v>5.773502691896258E-4</v>
      </c>
      <c r="H580" s="51">
        <v>35</v>
      </c>
      <c r="I580" s="53">
        <v>2.4027728000000002</v>
      </c>
      <c r="J580" s="55">
        <v>3.4989999999999999E-3</v>
      </c>
      <c r="K580" s="53">
        <v>1.9811266000000001</v>
      </c>
      <c r="L580" s="54">
        <v>7.9951400000000006E-2</v>
      </c>
      <c r="M580" s="55">
        <v>4.2749999999999998E-4</v>
      </c>
      <c r="N580" s="53">
        <v>0.33159709999999998</v>
      </c>
      <c r="O580" s="56">
        <v>150</v>
      </c>
      <c r="P580" s="56">
        <v>54</v>
      </c>
      <c r="Q580" s="60">
        <v>0.99063766666666664</v>
      </c>
      <c r="R580" s="60">
        <v>0.97805499398634055</v>
      </c>
      <c r="S580" s="60">
        <v>0.96586047900253658</v>
      </c>
      <c r="T580" s="51" t="s">
        <v>625</v>
      </c>
    </row>
    <row r="581" spans="1:20" s="83" customFormat="1" x14ac:dyDescent="0.25">
      <c r="A581" s="51" t="s">
        <v>637</v>
      </c>
      <c r="B581" s="51" t="s">
        <v>657</v>
      </c>
      <c r="C581" s="51" t="s">
        <v>39</v>
      </c>
      <c r="D581" s="51" t="s">
        <v>25</v>
      </c>
      <c r="E581" s="51">
        <v>239455434</v>
      </c>
      <c r="F581" s="51">
        <v>30</v>
      </c>
      <c r="G581" s="52">
        <v>5.773502691896258E-4</v>
      </c>
      <c r="H581" s="51">
        <v>35</v>
      </c>
      <c r="I581" s="53">
        <v>2.3082772999999999</v>
      </c>
      <c r="J581" s="55">
        <v>3.562500000000001E-3</v>
      </c>
      <c r="K581" s="53">
        <v>2.0369839000000001</v>
      </c>
      <c r="L581" s="54">
        <v>4.9819599999999999E-2</v>
      </c>
      <c r="M581" s="55">
        <v>3.4680000000000003E-4</v>
      </c>
      <c r="N581" s="53">
        <v>0.21159829999999999</v>
      </c>
      <c r="O581" s="56">
        <v>150</v>
      </c>
      <c r="P581" s="56">
        <v>34</v>
      </c>
      <c r="Q581" s="60">
        <v>0.99094599999999999</v>
      </c>
      <c r="R581" s="60">
        <v>0.97869825593414195</v>
      </c>
      <c r="S581" s="60">
        <v>0.96689320027546555</v>
      </c>
      <c r="T581" s="51" t="s">
        <v>625</v>
      </c>
    </row>
    <row r="582" spans="1:20" s="83" customFormat="1" x14ac:dyDescent="0.25">
      <c r="A582" s="51" t="s">
        <v>637</v>
      </c>
      <c r="B582" s="51" t="s">
        <v>657</v>
      </c>
      <c r="C582" s="51" t="s">
        <v>39</v>
      </c>
      <c r="D582" s="51" t="s">
        <v>25</v>
      </c>
      <c r="E582" s="51">
        <v>239455961</v>
      </c>
      <c r="F582" s="51">
        <v>30</v>
      </c>
      <c r="G582" s="52">
        <v>5.773502691896258E-4</v>
      </c>
      <c r="H582" s="51">
        <v>35</v>
      </c>
      <c r="I582" s="53">
        <v>2.4227216999999999</v>
      </c>
      <c r="J582" s="55">
        <v>3.6344999999999988E-3</v>
      </c>
      <c r="K582" s="53">
        <v>2.0490971999999998</v>
      </c>
      <c r="L582" s="54">
        <v>6.7748699999999995E-2</v>
      </c>
      <c r="M582" s="55">
        <v>4.507E-4</v>
      </c>
      <c r="N582" s="53">
        <v>0.29567149999999998</v>
      </c>
      <c r="O582" s="56">
        <v>150</v>
      </c>
      <c r="P582" s="56">
        <v>45</v>
      </c>
      <c r="Q582" s="60">
        <v>0.99092199999999997</v>
      </c>
      <c r="R582" s="60">
        <v>0.97879326927809007</v>
      </c>
      <c r="S582" s="60">
        <v>0.96671866187685063</v>
      </c>
      <c r="T582" s="51" t="s">
        <v>625</v>
      </c>
    </row>
    <row r="583" spans="1:20" s="83" customFormat="1" x14ac:dyDescent="0.25">
      <c r="A583" s="51" t="s">
        <v>637</v>
      </c>
      <c r="B583" s="51" t="s">
        <v>657</v>
      </c>
      <c r="C583" s="51" t="s">
        <v>39</v>
      </c>
      <c r="D583" s="51" t="s">
        <v>25</v>
      </c>
      <c r="E583" s="51">
        <v>239456512</v>
      </c>
      <c r="F583" s="51">
        <v>30</v>
      </c>
      <c r="G583" s="52">
        <v>5.773502691896258E-4</v>
      </c>
      <c r="H583" s="51">
        <v>35</v>
      </c>
      <c r="I583" s="53">
        <v>2.6666539999999999</v>
      </c>
      <c r="J583" s="55">
        <v>3.7886E-3</v>
      </c>
      <c r="K583" s="53">
        <v>2.2681043000000001</v>
      </c>
      <c r="L583" s="54">
        <v>7.5568899999999994E-2</v>
      </c>
      <c r="M583" s="55">
        <v>4.3990000000000001E-4</v>
      </c>
      <c r="N583" s="53">
        <v>0.31233729999999998</v>
      </c>
      <c r="O583" s="56">
        <v>150</v>
      </c>
      <c r="P583" s="56">
        <v>53</v>
      </c>
      <c r="Q583" s="60">
        <v>0.99178066666666664</v>
      </c>
      <c r="R583" s="60">
        <v>0.98045542936721253</v>
      </c>
      <c r="S583" s="60">
        <v>0.96987788298672906</v>
      </c>
      <c r="T583" s="51" t="s">
        <v>625</v>
      </c>
    </row>
    <row r="584" spans="1:20" s="83" customFormat="1" x14ac:dyDescent="0.25">
      <c r="A584" s="51" t="s">
        <v>637</v>
      </c>
      <c r="B584" s="51" t="s">
        <v>657</v>
      </c>
      <c r="C584" s="51" t="s">
        <v>39</v>
      </c>
      <c r="D584" s="51" t="s">
        <v>25</v>
      </c>
      <c r="E584" s="51">
        <v>239457078</v>
      </c>
      <c r="F584" s="51">
        <v>30</v>
      </c>
      <c r="G584" s="52">
        <v>5.773502691896258E-4</v>
      </c>
      <c r="H584" s="51">
        <v>35</v>
      </c>
      <c r="I584" s="53">
        <v>2.7661791</v>
      </c>
      <c r="J584" s="55">
        <v>4.6723000000000008E-3</v>
      </c>
      <c r="K584" s="53">
        <v>2.2539737999999998</v>
      </c>
      <c r="L584" s="54">
        <v>8.7301599999999993E-2</v>
      </c>
      <c r="M584" s="55">
        <v>3.8390000000000001E-4</v>
      </c>
      <c r="N584" s="53">
        <v>0.4119062</v>
      </c>
      <c r="O584" s="56">
        <v>150</v>
      </c>
      <c r="P584" s="56">
        <v>46</v>
      </c>
      <c r="Q584" s="60">
        <v>0.98902000000000001</v>
      </c>
      <c r="R584" s="60">
        <v>0.97460334861846376</v>
      </c>
      <c r="S584" s="60">
        <v>0.96162622188868685</v>
      </c>
      <c r="T584" s="51" t="s">
        <v>625</v>
      </c>
    </row>
    <row r="585" spans="1:20" s="83" customFormat="1" x14ac:dyDescent="0.25">
      <c r="A585" s="51" t="s">
        <v>637</v>
      </c>
      <c r="B585" s="51" t="s">
        <v>657</v>
      </c>
      <c r="C585" s="51" t="s">
        <v>39</v>
      </c>
      <c r="D585" s="51" t="s">
        <v>25</v>
      </c>
      <c r="E585" s="51">
        <v>239457656</v>
      </c>
      <c r="F585" s="51">
        <v>30</v>
      </c>
      <c r="G585" s="52">
        <v>5.773502691896258E-4</v>
      </c>
      <c r="H585" s="51">
        <v>35</v>
      </c>
      <c r="I585" s="53">
        <v>2.3703166000000002</v>
      </c>
      <c r="J585" s="55">
        <v>3.5434000000000008E-3</v>
      </c>
      <c r="K585" s="53">
        <v>1.9854573</v>
      </c>
      <c r="L585" s="54">
        <v>6.5441100000000002E-2</v>
      </c>
      <c r="M585" s="55">
        <v>4.2989999999999999E-4</v>
      </c>
      <c r="N585" s="53">
        <v>0.3090348</v>
      </c>
      <c r="O585" s="56">
        <v>150</v>
      </c>
      <c r="P585" s="56">
        <v>44</v>
      </c>
      <c r="Q585" s="60">
        <v>0.99210600000000004</v>
      </c>
      <c r="R585" s="60">
        <v>0.9819749914800886</v>
      </c>
      <c r="S585" s="60">
        <v>0.97150702426524371</v>
      </c>
      <c r="T585" s="51" t="s">
        <v>625</v>
      </c>
    </row>
    <row r="586" spans="1:20" s="83" customFormat="1" x14ac:dyDescent="0.25">
      <c r="A586" s="51" t="s">
        <v>637</v>
      </c>
      <c r="B586" s="51" t="s">
        <v>657</v>
      </c>
      <c r="C586" s="51" t="s">
        <v>39</v>
      </c>
      <c r="D586" s="51" t="s">
        <v>25</v>
      </c>
      <c r="E586" s="51">
        <v>239458191</v>
      </c>
      <c r="F586" s="51">
        <v>30</v>
      </c>
      <c r="G586" s="52">
        <v>5.773502691896258E-4</v>
      </c>
      <c r="H586" s="51">
        <v>35</v>
      </c>
      <c r="I586" s="53">
        <v>2.3904613000000001</v>
      </c>
      <c r="J586" s="55">
        <v>3.5046000000000009E-3</v>
      </c>
      <c r="K586" s="53">
        <v>1.9900275000000001</v>
      </c>
      <c r="L586" s="54">
        <v>7.8246999999999997E-2</v>
      </c>
      <c r="M586" s="55">
        <v>3.946E-4</v>
      </c>
      <c r="N586" s="53">
        <v>0.31213970000000002</v>
      </c>
      <c r="O586" s="56">
        <v>150</v>
      </c>
      <c r="P586" s="56">
        <v>54</v>
      </c>
      <c r="Q586" s="60">
        <v>0.992456</v>
      </c>
      <c r="R586" s="60">
        <v>0.98253561970627035</v>
      </c>
      <c r="S586" s="60">
        <v>0.97196803496555373</v>
      </c>
      <c r="T586" s="51" t="s">
        <v>625</v>
      </c>
    </row>
    <row r="587" spans="1:20" s="83" customFormat="1" x14ac:dyDescent="0.25">
      <c r="A587" s="51" t="s">
        <v>637</v>
      </c>
      <c r="B587" s="51" t="s">
        <v>657</v>
      </c>
      <c r="C587" s="51" t="s">
        <v>39</v>
      </c>
      <c r="D587" s="51" t="s">
        <v>25</v>
      </c>
      <c r="E587" s="51">
        <v>239458729</v>
      </c>
      <c r="F587" s="51">
        <v>30</v>
      </c>
      <c r="G587" s="52">
        <v>5.773502691896258E-4</v>
      </c>
      <c r="H587" s="51">
        <v>35</v>
      </c>
      <c r="I587" s="53">
        <v>2.7220985999999998</v>
      </c>
      <c r="J587" s="55">
        <v>3.8108999999999999E-3</v>
      </c>
      <c r="K587" s="53">
        <v>2.2650758</v>
      </c>
      <c r="L587" s="54">
        <v>8.7146699999999994E-2</v>
      </c>
      <c r="M587" s="55">
        <v>4.595E-4</v>
      </c>
      <c r="N587" s="53">
        <v>0.35930109999999998</v>
      </c>
      <c r="O587" s="56">
        <v>150</v>
      </c>
      <c r="P587" s="56">
        <v>58</v>
      </c>
      <c r="Q587" s="60">
        <v>0.99125933333333338</v>
      </c>
      <c r="R587" s="60">
        <v>0.97947063591579098</v>
      </c>
      <c r="S587" s="60">
        <v>0.96727758679654441</v>
      </c>
      <c r="T587" s="51" t="s">
        <v>625</v>
      </c>
    </row>
    <row r="588" spans="1:20" s="83" customFormat="1" x14ac:dyDescent="0.25">
      <c r="A588" s="51" t="s">
        <v>637</v>
      </c>
      <c r="B588" s="51" t="s">
        <v>657</v>
      </c>
      <c r="C588" s="51" t="s">
        <v>39</v>
      </c>
      <c r="D588" s="51" t="s">
        <v>25</v>
      </c>
      <c r="E588" s="51">
        <v>239459298</v>
      </c>
      <c r="F588" s="51">
        <v>30</v>
      </c>
      <c r="G588" s="52">
        <v>5.773502691896258E-4</v>
      </c>
      <c r="H588" s="51">
        <v>35</v>
      </c>
      <c r="I588" s="53">
        <v>2.3858258000000001</v>
      </c>
      <c r="J588" s="55">
        <v>3.4696000000000011E-3</v>
      </c>
      <c r="K588" s="53">
        <v>1.9977655999999999</v>
      </c>
      <c r="L588" s="54">
        <v>8.1107200000000004E-2</v>
      </c>
      <c r="M588" s="55">
        <v>7.7139999999999999E-4</v>
      </c>
      <c r="N588" s="53">
        <v>0.2958577</v>
      </c>
      <c r="O588" s="56">
        <v>150</v>
      </c>
      <c r="P588" s="56">
        <v>50</v>
      </c>
      <c r="Q588" s="60">
        <v>0.99085633333333334</v>
      </c>
      <c r="R588" s="60">
        <v>0.97890811561346802</v>
      </c>
      <c r="S588" s="60">
        <v>0.96656436934418821</v>
      </c>
      <c r="T588" s="51" t="s">
        <v>625</v>
      </c>
    </row>
    <row r="589" spans="1:20" s="83" customFormat="1" x14ac:dyDescent="0.25">
      <c r="A589" s="51" t="s">
        <v>637</v>
      </c>
      <c r="B589" s="51" t="s">
        <v>657</v>
      </c>
      <c r="C589" s="51" t="s">
        <v>39</v>
      </c>
      <c r="D589" s="51" t="s">
        <v>25</v>
      </c>
      <c r="E589" s="51">
        <v>239459841</v>
      </c>
      <c r="F589" s="51">
        <v>30</v>
      </c>
      <c r="G589" s="52">
        <v>5.773502691896258E-4</v>
      </c>
      <c r="H589" s="51">
        <v>35</v>
      </c>
      <c r="I589" s="53">
        <v>2.3223794</v>
      </c>
      <c r="J589" s="55">
        <v>3.3612999999999998E-3</v>
      </c>
      <c r="K589" s="53">
        <v>1.9611573</v>
      </c>
      <c r="L589" s="54">
        <v>6.8435099999999999E-2</v>
      </c>
      <c r="M589" s="55">
        <v>4.1419999999999998E-4</v>
      </c>
      <c r="N589" s="53">
        <v>0.28281640000000002</v>
      </c>
      <c r="O589" s="56">
        <v>150</v>
      </c>
      <c r="P589" s="56">
        <v>47</v>
      </c>
      <c r="Q589" s="60">
        <v>0.99135266666666666</v>
      </c>
      <c r="R589" s="60">
        <v>0.97973272509890041</v>
      </c>
      <c r="S589" s="60">
        <v>0.96825218168298144</v>
      </c>
      <c r="T589" s="51" t="s">
        <v>625</v>
      </c>
    </row>
    <row r="590" spans="1:20" s="83" customFormat="1" x14ac:dyDescent="0.25">
      <c r="A590" s="51" t="s">
        <v>637</v>
      </c>
      <c r="B590" s="51" t="s">
        <v>657</v>
      </c>
      <c r="C590" s="51" t="s">
        <v>39</v>
      </c>
      <c r="D590" s="51" t="s">
        <v>25</v>
      </c>
      <c r="E590" s="51">
        <v>239460367</v>
      </c>
      <c r="F590" s="51">
        <v>30</v>
      </c>
      <c r="G590" s="52">
        <v>5.773502691896258E-4</v>
      </c>
      <c r="H590" s="51">
        <v>35</v>
      </c>
      <c r="I590" s="53">
        <v>2.4046433</v>
      </c>
      <c r="J590" s="55">
        <v>3.5398999999999999E-3</v>
      </c>
      <c r="K590" s="53">
        <v>2.045076700000001</v>
      </c>
      <c r="L590" s="54">
        <v>6.9830500000000004E-2</v>
      </c>
      <c r="M590" s="55">
        <v>4.7800000000000002E-4</v>
      </c>
      <c r="N590" s="53">
        <v>0.2794314</v>
      </c>
      <c r="O590" s="56">
        <v>150</v>
      </c>
      <c r="P590" s="56">
        <v>47</v>
      </c>
      <c r="Q590" s="60">
        <v>0.99295433333333338</v>
      </c>
      <c r="R590" s="60">
        <v>0.98364464165444976</v>
      </c>
      <c r="S590" s="60">
        <v>0.97328609283649881</v>
      </c>
      <c r="T590" s="51" t="s">
        <v>625</v>
      </c>
    </row>
    <row r="591" spans="1:20" s="83" customFormat="1" x14ac:dyDescent="0.25">
      <c r="A591" s="51" t="s">
        <v>637</v>
      </c>
      <c r="B591" s="51" t="s">
        <v>657</v>
      </c>
      <c r="C591" s="51" t="s">
        <v>39</v>
      </c>
      <c r="D591" s="51" t="s">
        <v>25</v>
      </c>
      <c r="E591" s="51">
        <v>239460901</v>
      </c>
      <c r="F591" s="51">
        <v>30</v>
      </c>
      <c r="G591" s="52">
        <v>5.773502691896258E-4</v>
      </c>
      <c r="H591" s="51">
        <v>35</v>
      </c>
      <c r="I591" s="53">
        <v>2.3524174000000002</v>
      </c>
      <c r="J591" s="55">
        <v>3.5063E-3</v>
      </c>
      <c r="K591" s="53">
        <v>2.0182785999999999</v>
      </c>
      <c r="L591" s="54">
        <v>5.9567000000000002E-2</v>
      </c>
      <c r="M591" s="55">
        <v>3.9290000000000001E-4</v>
      </c>
      <c r="N591" s="53">
        <v>0.2646713</v>
      </c>
      <c r="O591" s="56">
        <v>150</v>
      </c>
      <c r="P591" s="56">
        <v>42</v>
      </c>
      <c r="Q591" s="60">
        <v>0.99131266666666662</v>
      </c>
      <c r="R591" s="60">
        <v>0.97965218583027924</v>
      </c>
      <c r="S591" s="60">
        <v>0.96860540635324177</v>
      </c>
      <c r="T591" s="51" t="s">
        <v>625</v>
      </c>
    </row>
    <row r="592" spans="1:20" s="83" customFormat="1" x14ac:dyDescent="0.25">
      <c r="A592" s="51" t="s">
        <v>637</v>
      </c>
      <c r="B592" s="51" t="s">
        <v>657</v>
      </c>
      <c r="C592" s="51" t="s">
        <v>39</v>
      </c>
      <c r="D592" s="51" t="s">
        <v>25</v>
      </c>
      <c r="E592" s="51">
        <v>239461433</v>
      </c>
      <c r="F592" s="51">
        <v>30</v>
      </c>
      <c r="G592" s="52">
        <v>5.773502691896258E-4</v>
      </c>
      <c r="H592" s="51">
        <v>35</v>
      </c>
      <c r="I592" s="53">
        <v>2.40266</v>
      </c>
      <c r="J592" s="55">
        <v>3.4842999999999992E-3</v>
      </c>
      <c r="K592" s="53">
        <v>2.0299360000000002</v>
      </c>
      <c r="L592" s="54">
        <v>7.2370500000000004E-2</v>
      </c>
      <c r="M592" s="55">
        <v>4.2460000000000002E-4</v>
      </c>
      <c r="N592" s="53">
        <v>0.29034559999999998</v>
      </c>
      <c r="O592" s="56">
        <v>150</v>
      </c>
      <c r="P592" s="56">
        <v>48</v>
      </c>
      <c r="Q592" s="60">
        <v>0.99215533333333328</v>
      </c>
      <c r="R592" s="60">
        <v>0.98173584223076948</v>
      </c>
      <c r="S592" s="60">
        <v>0.97074310466346614</v>
      </c>
      <c r="T592" s="51" t="s">
        <v>625</v>
      </c>
    </row>
    <row r="593" spans="1:20" s="83" customFormat="1" x14ac:dyDescent="0.25">
      <c r="A593" s="51" t="s">
        <v>637</v>
      </c>
      <c r="B593" s="51" t="s">
        <v>657</v>
      </c>
      <c r="C593" s="51" t="s">
        <v>39</v>
      </c>
      <c r="D593" s="51" t="s">
        <v>25</v>
      </c>
      <c r="E593" s="51">
        <v>239461977</v>
      </c>
      <c r="F593" s="51">
        <v>30</v>
      </c>
      <c r="G593" s="52">
        <v>5.773502691896258E-4</v>
      </c>
      <c r="H593" s="51">
        <v>35</v>
      </c>
      <c r="I593" s="53">
        <v>2.3083669000000002</v>
      </c>
      <c r="J593" s="55">
        <v>3.2981999999999998E-3</v>
      </c>
      <c r="K593" s="53">
        <v>1.9672517</v>
      </c>
      <c r="L593" s="54">
        <v>6.5140400000000001E-2</v>
      </c>
      <c r="M593" s="55">
        <v>3.723E-4</v>
      </c>
      <c r="N593" s="53">
        <v>0.26621980000000001</v>
      </c>
      <c r="O593" s="56">
        <v>150</v>
      </c>
      <c r="P593" s="56">
        <v>46</v>
      </c>
      <c r="Q593" s="60">
        <v>0.99209899999999995</v>
      </c>
      <c r="R593" s="60">
        <v>0.98189321720983713</v>
      </c>
      <c r="S593" s="60">
        <v>0.97057690805816987</v>
      </c>
      <c r="T593" s="51" t="s">
        <v>625</v>
      </c>
    </row>
    <row r="594" spans="1:20" s="83" customFormat="1" x14ac:dyDescent="0.25">
      <c r="A594" s="51" t="s">
        <v>637</v>
      </c>
      <c r="B594" s="51" t="s">
        <v>657</v>
      </c>
      <c r="C594" s="51" t="s">
        <v>39</v>
      </c>
      <c r="D594" s="51" t="s">
        <v>25</v>
      </c>
      <c r="E594" s="51">
        <v>239462508</v>
      </c>
      <c r="F594" s="51">
        <v>30</v>
      </c>
      <c r="G594" s="52">
        <v>5.773502691896258E-4</v>
      </c>
      <c r="H594" s="51">
        <v>35</v>
      </c>
      <c r="I594" s="53">
        <v>2.3610844000000002</v>
      </c>
      <c r="J594" s="55">
        <v>3.5577E-3</v>
      </c>
      <c r="K594" s="53">
        <v>2.0371001</v>
      </c>
      <c r="L594" s="54">
        <v>6.3148899999999994E-2</v>
      </c>
      <c r="M594" s="55">
        <v>4.0089999999999999E-4</v>
      </c>
      <c r="N594" s="53">
        <v>0.25111559999999999</v>
      </c>
      <c r="O594" s="56">
        <v>150</v>
      </c>
      <c r="P594" s="56">
        <v>42</v>
      </c>
      <c r="Q594" s="60">
        <v>0.99283433333333337</v>
      </c>
      <c r="R594" s="60">
        <v>0.98338065343927161</v>
      </c>
      <c r="S594" s="60">
        <v>0.9720522064119933</v>
      </c>
      <c r="T594" s="51" t="s">
        <v>625</v>
      </c>
    </row>
    <row r="595" spans="1:20" s="83" customFormat="1" x14ac:dyDescent="0.25">
      <c r="A595" s="51" t="s">
        <v>637</v>
      </c>
      <c r="B595" s="51" t="s">
        <v>657</v>
      </c>
      <c r="C595" s="51" t="s">
        <v>39</v>
      </c>
      <c r="D595" s="51" t="s">
        <v>25</v>
      </c>
      <c r="E595" s="51">
        <v>239463043</v>
      </c>
      <c r="F595" s="51">
        <v>30</v>
      </c>
      <c r="G595" s="52">
        <v>5.773502691896258E-4</v>
      </c>
      <c r="H595" s="51">
        <v>35</v>
      </c>
      <c r="I595" s="53">
        <v>2.8024363999999999</v>
      </c>
      <c r="J595" s="55">
        <v>4.0832000000000004E-3</v>
      </c>
      <c r="K595" s="53">
        <v>2.2234604999999998</v>
      </c>
      <c r="L595" s="54">
        <v>0.10207629999999999</v>
      </c>
      <c r="M595" s="55">
        <v>4.9450000000000004E-4</v>
      </c>
      <c r="N595" s="53">
        <v>0.46583269999999999</v>
      </c>
      <c r="O595" s="56">
        <v>150</v>
      </c>
      <c r="P595" s="56">
        <v>58</v>
      </c>
      <c r="Q595" s="60">
        <v>0.99061100000000002</v>
      </c>
      <c r="R595" s="60">
        <v>0.97807852859131006</v>
      </c>
      <c r="S595" s="60">
        <v>0.96596364749796237</v>
      </c>
      <c r="T595" s="51" t="s">
        <v>625</v>
      </c>
    </row>
    <row r="596" spans="1:20" s="83" customFormat="1" x14ac:dyDescent="0.25">
      <c r="A596" s="51" t="s">
        <v>637</v>
      </c>
      <c r="B596" s="51" t="s">
        <v>657</v>
      </c>
      <c r="C596" s="51" t="s">
        <v>39</v>
      </c>
      <c r="D596" s="51" t="s">
        <v>25</v>
      </c>
      <c r="E596" s="51">
        <v>239463634</v>
      </c>
      <c r="F596" s="51">
        <v>30</v>
      </c>
      <c r="G596" s="52">
        <v>5.773502691896258E-4</v>
      </c>
      <c r="H596" s="51">
        <v>35</v>
      </c>
      <c r="I596" s="53">
        <v>2.6193667999999999</v>
      </c>
      <c r="J596" s="55">
        <v>3.7387000000000002E-3</v>
      </c>
      <c r="K596" s="53">
        <v>2.1973259000000001</v>
      </c>
      <c r="L596" s="54">
        <v>7.6448000000000002E-2</v>
      </c>
      <c r="M596" s="55">
        <v>4.8579999999999999E-4</v>
      </c>
      <c r="N596" s="53">
        <v>0.33504390000000001</v>
      </c>
      <c r="O596" s="56">
        <v>150</v>
      </c>
      <c r="P596" s="56">
        <v>51</v>
      </c>
      <c r="Q596" s="60">
        <v>0.99129999999999996</v>
      </c>
      <c r="R596" s="60">
        <v>0.97981502699241074</v>
      </c>
      <c r="S596" s="60">
        <v>0.96873885796098758</v>
      </c>
      <c r="T596" s="51" t="s">
        <v>625</v>
      </c>
    </row>
    <row r="597" spans="1:20" s="83" customFormat="1" x14ac:dyDescent="0.25">
      <c r="A597" s="51" t="s">
        <v>637</v>
      </c>
      <c r="B597" s="51" t="s">
        <v>657</v>
      </c>
      <c r="C597" s="51" t="s">
        <v>39</v>
      </c>
      <c r="D597" s="51" t="s">
        <v>25</v>
      </c>
      <c r="E597" s="51">
        <v>239464212</v>
      </c>
      <c r="F597" s="51">
        <v>30</v>
      </c>
      <c r="G597" s="52">
        <v>5.773502691896258E-4</v>
      </c>
      <c r="H597" s="51">
        <v>50</v>
      </c>
      <c r="I597" s="53">
        <v>2.7531360999999999</v>
      </c>
      <c r="J597" s="55">
        <v>4.1063000000000002E-3</v>
      </c>
      <c r="K597" s="53">
        <v>2.2341934000000001</v>
      </c>
      <c r="L597" s="54">
        <v>8.4148899999999999E-2</v>
      </c>
      <c r="M597" s="55">
        <v>4.2949999999999998E-4</v>
      </c>
      <c r="N597" s="53">
        <v>0.4232822</v>
      </c>
      <c r="O597" s="56">
        <v>150</v>
      </c>
      <c r="P597" s="56">
        <v>53</v>
      </c>
      <c r="Q597" s="60">
        <v>0.99184166666666662</v>
      </c>
      <c r="R597" s="60">
        <v>0.98101901079931142</v>
      </c>
      <c r="S597" s="60">
        <v>0.9702201624520076</v>
      </c>
      <c r="T597" s="51" t="s">
        <v>625</v>
      </c>
    </row>
    <row r="598" spans="1:20" s="83" customFormat="1" x14ac:dyDescent="0.25">
      <c r="A598" s="51" t="s">
        <v>637</v>
      </c>
      <c r="B598" s="51" t="s">
        <v>657</v>
      </c>
      <c r="C598" s="51" t="s">
        <v>39</v>
      </c>
      <c r="D598" s="51" t="s">
        <v>25</v>
      </c>
      <c r="E598" s="51">
        <v>239464799</v>
      </c>
      <c r="F598" s="51">
        <v>30</v>
      </c>
      <c r="G598" s="52">
        <v>5.773502691896258E-4</v>
      </c>
      <c r="H598" s="51">
        <v>50</v>
      </c>
      <c r="I598" s="53">
        <v>2.7333071000000002</v>
      </c>
      <c r="J598" s="55">
        <v>4.3191000000000002E-3</v>
      </c>
      <c r="K598" s="53">
        <v>2.3357302999999998</v>
      </c>
      <c r="L598" s="54">
        <v>7.1696099999999999E-2</v>
      </c>
      <c r="M598" s="55">
        <v>4.548E-4</v>
      </c>
      <c r="N598" s="53">
        <v>0.31478850000000003</v>
      </c>
      <c r="O598" s="56">
        <v>150</v>
      </c>
      <c r="P598" s="56">
        <v>49</v>
      </c>
      <c r="Q598" s="60">
        <v>0.99118200000000001</v>
      </c>
      <c r="R598" s="60">
        <v>0.97890981943765965</v>
      </c>
      <c r="S598" s="60">
        <v>0.96741155008937496</v>
      </c>
      <c r="T598" s="51" t="s">
        <v>625</v>
      </c>
    </row>
    <row r="599" spans="1:20" s="83" customFormat="1" x14ac:dyDescent="0.25">
      <c r="A599" s="51" t="s">
        <v>637</v>
      </c>
      <c r="B599" s="51" t="s">
        <v>657</v>
      </c>
      <c r="C599" s="51" t="s">
        <v>39</v>
      </c>
      <c r="D599" s="51" t="s">
        <v>25</v>
      </c>
      <c r="E599" s="51">
        <v>239465380</v>
      </c>
      <c r="F599" s="51">
        <v>30</v>
      </c>
      <c r="G599" s="52">
        <v>5.773502691896258E-4</v>
      </c>
      <c r="H599" s="51">
        <v>50</v>
      </c>
      <c r="I599" s="53">
        <v>2.4855898999999999</v>
      </c>
      <c r="J599" s="55">
        <v>3.6128000000000002E-3</v>
      </c>
      <c r="K599" s="53">
        <v>2.1119523</v>
      </c>
      <c r="L599" s="54">
        <v>7.0536500000000002E-2</v>
      </c>
      <c r="M599" s="55">
        <v>3.9980000000000001E-4</v>
      </c>
      <c r="N599" s="53">
        <v>0.29286119999999999</v>
      </c>
      <c r="O599" s="56">
        <v>150</v>
      </c>
      <c r="P599" s="56">
        <v>50</v>
      </c>
      <c r="Q599" s="60">
        <v>0.9916733333333333</v>
      </c>
      <c r="R599" s="60">
        <v>0.9808132620768264</v>
      </c>
      <c r="S599" s="60">
        <v>0.96990372272065595</v>
      </c>
      <c r="T599" s="51" t="s">
        <v>625</v>
      </c>
    </row>
    <row r="600" spans="1:20" s="83" customFormat="1" x14ac:dyDescent="0.25">
      <c r="A600" s="51" t="s">
        <v>637</v>
      </c>
      <c r="B600" s="51" t="s">
        <v>657</v>
      </c>
      <c r="C600" s="51" t="s">
        <v>39</v>
      </c>
      <c r="D600" s="51" t="s">
        <v>25</v>
      </c>
      <c r="E600" s="51">
        <v>239465930</v>
      </c>
      <c r="F600" s="51">
        <v>30</v>
      </c>
      <c r="G600" s="52">
        <v>5.773502691896258E-4</v>
      </c>
      <c r="H600" s="51">
        <v>50</v>
      </c>
      <c r="I600" s="53">
        <v>2.4617319000000002</v>
      </c>
      <c r="J600" s="55">
        <v>3.9087999999999996E-3</v>
      </c>
      <c r="K600" s="53">
        <v>2.0709116999999999</v>
      </c>
      <c r="L600" s="54">
        <v>7.2549199999999994E-2</v>
      </c>
      <c r="M600" s="55">
        <v>4.148E-4</v>
      </c>
      <c r="N600" s="53">
        <v>0.30770829999999999</v>
      </c>
      <c r="O600" s="56">
        <v>150</v>
      </c>
      <c r="P600" s="56">
        <v>49</v>
      </c>
      <c r="Q600" s="60">
        <v>0.99009066666666667</v>
      </c>
      <c r="R600" s="60">
        <v>0.97696288686943156</v>
      </c>
      <c r="S600" s="60">
        <v>0.96487225697736334</v>
      </c>
      <c r="T600" s="51" t="s">
        <v>625</v>
      </c>
    </row>
    <row r="601" spans="1:20" s="83" customFormat="1" x14ac:dyDescent="0.25">
      <c r="A601" s="51" t="s">
        <v>637</v>
      </c>
      <c r="B601" s="51" t="s">
        <v>657</v>
      </c>
      <c r="C601" s="51" t="s">
        <v>39</v>
      </c>
      <c r="D601" s="51" t="s">
        <v>25</v>
      </c>
      <c r="E601" s="51">
        <v>239466482</v>
      </c>
      <c r="F601" s="51">
        <v>30</v>
      </c>
      <c r="G601" s="52">
        <v>5.773502691896258E-4</v>
      </c>
      <c r="H601" s="51">
        <v>50</v>
      </c>
      <c r="I601" s="53">
        <v>2.6347877</v>
      </c>
      <c r="J601" s="55">
        <v>3.5880000000000009E-3</v>
      </c>
      <c r="K601" s="53">
        <v>2.096169600000001</v>
      </c>
      <c r="L601" s="54">
        <v>9.09021E-2</v>
      </c>
      <c r="M601" s="55">
        <v>6.623E-4</v>
      </c>
      <c r="N601" s="53">
        <v>0.43661149999999999</v>
      </c>
      <c r="O601" s="56">
        <v>150</v>
      </c>
      <c r="P601" s="56">
        <v>59</v>
      </c>
      <c r="Q601" s="60">
        <v>0.98984166666666662</v>
      </c>
      <c r="R601" s="60">
        <v>0.97638682042361402</v>
      </c>
      <c r="S601" s="60">
        <v>0.96469214177739171</v>
      </c>
      <c r="T601" s="51" t="s">
        <v>625</v>
      </c>
    </row>
    <row r="602" spans="1:20" s="83" customFormat="1" x14ac:dyDescent="0.25">
      <c r="A602" s="51" t="s">
        <v>637</v>
      </c>
      <c r="B602" s="51" t="s">
        <v>657</v>
      </c>
      <c r="C602" s="51" t="s">
        <v>39</v>
      </c>
      <c r="D602" s="51" t="s">
        <v>25</v>
      </c>
      <c r="E602" s="51">
        <v>239467046</v>
      </c>
      <c r="F602" s="51">
        <v>30</v>
      </c>
      <c r="G602" s="52">
        <v>5.773502691896258E-4</v>
      </c>
      <c r="H602" s="51">
        <v>50</v>
      </c>
      <c r="I602" s="53">
        <v>2.4088322999999998</v>
      </c>
      <c r="J602" s="55">
        <v>3.5569999999999998E-3</v>
      </c>
      <c r="K602" s="53">
        <v>2.0084181000000001</v>
      </c>
      <c r="L602" s="54">
        <v>7.2324200000000005E-2</v>
      </c>
      <c r="M602" s="55">
        <v>3.814E-4</v>
      </c>
      <c r="N602" s="53">
        <v>0.31790970000000002</v>
      </c>
      <c r="O602" s="56">
        <v>150</v>
      </c>
      <c r="P602" s="56">
        <v>50</v>
      </c>
      <c r="Q602" s="60">
        <v>0.99078733333333335</v>
      </c>
      <c r="R602" s="60">
        <v>0.97821915285955408</v>
      </c>
      <c r="S602" s="60">
        <v>0.9657354433988028</v>
      </c>
      <c r="T602" s="51" t="s">
        <v>625</v>
      </c>
    </row>
    <row r="603" spans="1:20" s="83" customFormat="1" x14ac:dyDescent="0.25">
      <c r="A603" s="51" t="s">
        <v>637</v>
      </c>
      <c r="B603" s="51" t="s">
        <v>657</v>
      </c>
      <c r="C603" s="51" t="s">
        <v>39</v>
      </c>
      <c r="D603" s="51" t="s">
        <v>25</v>
      </c>
      <c r="E603" s="51">
        <v>239467587</v>
      </c>
      <c r="F603" s="51">
        <v>30</v>
      </c>
      <c r="G603" s="52">
        <v>5.773502691896258E-4</v>
      </c>
      <c r="H603" s="51">
        <v>50</v>
      </c>
      <c r="I603" s="53">
        <v>2.4174185000000001</v>
      </c>
      <c r="J603" s="55">
        <v>3.6219999999999998E-3</v>
      </c>
      <c r="K603" s="53">
        <v>2.0474122000000001</v>
      </c>
      <c r="L603" s="54">
        <v>7.1027900000000005E-2</v>
      </c>
      <c r="M603" s="55">
        <v>4.0450000000000002E-4</v>
      </c>
      <c r="N603" s="53">
        <v>0.28889150000000002</v>
      </c>
      <c r="O603" s="56">
        <v>150</v>
      </c>
      <c r="P603" s="56">
        <v>48</v>
      </c>
      <c r="Q603" s="60">
        <v>0.99137933333333328</v>
      </c>
      <c r="R603" s="60">
        <v>0.98015424995405032</v>
      </c>
      <c r="S603" s="60">
        <v>0.96870321108574953</v>
      </c>
      <c r="T603" s="51" t="s">
        <v>625</v>
      </c>
    </row>
    <row r="604" spans="1:20" s="83" customFormat="1" x14ac:dyDescent="0.25">
      <c r="A604" s="51" t="s">
        <v>637</v>
      </c>
      <c r="B604" s="51" t="s">
        <v>657</v>
      </c>
      <c r="C604" s="51" t="s">
        <v>39</v>
      </c>
      <c r="D604" s="51" t="s">
        <v>25</v>
      </c>
      <c r="E604" s="51">
        <v>239468126</v>
      </c>
      <c r="F604" s="51">
        <v>30</v>
      </c>
      <c r="G604" s="52">
        <v>5.773502691896258E-4</v>
      </c>
      <c r="H604" s="51">
        <v>50</v>
      </c>
      <c r="I604" s="53">
        <v>2.3693841</v>
      </c>
      <c r="J604" s="55">
        <v>3.4363000000000002E-3</v>
      </c>
      <c r="K604" s="53">
        <v>2.0090043</v>
      </c>
      <c r="L604" s="54">
        <v>6.3526600000000003E-2</v>
      </c>
      <c r="M604" s="55">
        <v>3.548E-4</v>
      </c>
      <c r="N604" s="53">
        <v>0.2867075</v>
      </c>
      <c r="O604" s="56">
        <v>150</v>
      </c>
      <c r="P604" s="56">
        <v>43</v>
      </c>
      <c r="Q604" s="60">
        <v>0.99350666666666665</v>
      </c>
      <c r="R604" s="60">
        <v>0.98474472588989437</v>
      </c>
      <c r="S604" s="60">
        <v>0.97444654431525668</v>
      </c>
      <c r="T604" s="51" t="s">
        <v>625</v>
      </c>
    </row>
    <row r="605" spans="1:20" s="83" customFormat="1" x14ac:dyDescent="0.25">
      <c r="A605" s="51" t="s">
        <v>637</v>
      </c>
      <c r="B605" s="51" t="s">
        <v>657</v>
      </c>
      <c r="C605" s="51" t="s">
        <v>39</v>
      </c>
      <c r="D605" s="51" t="s">
        <v>25</v>
      </c>
      <c r="E605" s="51">
        <v>239468663</v>
      </c>
      <c r="F605" s="51">
        <v>30</v>
      </c>
      <c r="G605" s="52">
        <v>5.773502691896258E-4</v>
      </c>
      <c r="H605" s="51">
        <v>50</v>
      </c>
      <c r="I605" s="53">
        <v>2.3890391000000002</v>
      </c>
      <c r="J605" s="55">
        <v>3.4390000000000002E-3</v>
      </c>
      <c r="K605" s="53">
        <v>2.0411462999999999</v>
      </c>
      <c r="L605" s="54">
        <v>6.9456599999999993E-2</v>
      </c>
      <c r="M605" s="55">
        <v>4.4799999999999999E-4</v>
      </c>
      <c r="N605" s="53">
        <v>0.26799990000000001</v>
      </c>
      <c r="O605" s="56">
        <v>150</v>
      </c>
      <c r="P605" s="56">
        <v>46</v>
      </c>
      <c r="Q605" s="60">
        <v>0.99146566666666669</v>
      </c>
      <c r="R605" s="60">
        <v>0.98019078209052191</v>
      </c>
      <c r="S605" s="60">
        <v>0.9687016892905721</v>
      </c>
      <c r="T605" s="51" t="s">
        <v>625</v>
      </c>
    </row>
    <row r="606" spans="1:20" s="83" customFormat="1" x14ac:dyDescent="0.25">
      <c r="A606" s="51" t="s">
        <v>637</v>
      </c>
      <c r="B606" s="51" t="s">
        <v>657</v>
      </c>
      <c r="C606" s="51" t="s">
        <v>39</v>
      </c>
      <c r="D606" s="51" t="s">
        <v>25</v>
      </c>
      <c r="E606" s="51">
        <v>239469201</v>
      </c>
      <c r="F606" s="51">
        <v>30</v>
      </c>
      <c r="G606" s="52">
        <v>5.773502691896258E-4</v>
      </c>
      <c r="H606" s="51">
        <v>50</v>
      </c>
      <c r="I606" s="53">
        <v>2.4447421999999999</v>
      </c>
      <c r="J606" s="55">
        <v>3.4889999999999999E-3</v>
      </c>
      <c r="K606" s="53">
        <v>2.036902</v>
      </c>
      <c r="L606" s="54">
        <v>7.4359099999999997E-2</v>
      </c>
      <c r="M606" s="55">
        <v>4.7019999999999999E-4</v>
      </c>
      <c r="N606" s="53">
        <v>0.3229535</v>
      </c>
      <c r="O606" s="56">
        <v>150</v>
      </c>
      <c r="P606" s="56">
        <v>52</v>
      </c>
      <c r="Q606" s="60">
        <v>0.992178</v>
      </c>
      <c r="R606" s="60">
        <v>0.98201343324445567</v>
      </c>
      <c r="S606" s="60">
        <v>0.9713629022611342</v>
      </c>
      <c r="T606" s="51" t="s">
        <v>625</v>
      </c>
    </row>
    <row r="607" spans="1:20" s="83" customFormat="1" x14ac:dyDescent="0.25">
      <c r="A607" s="51" t="s">
        <v>637</v>
      </c>
      <c r="B607" s="51" t="s">
        <v>657</v>
      </c>
      <c r="C607" s="51" t="s">
        <v>39</v>
      </c>
      <c r="D607" s="51" t="s">
        <v>25</v>
      </c>
      <c r="E607" s="51">
        <v>239469743</v>
      </c>
      <c r="F607" s="51">
        <v>30</v>
      </c>
      <c r="G607" s="52">
        <v>5.773502691896258E-4</v>
      </c>
      <c r="H607" s="51">
        <v>50</v>
      </c>
      <c r="I607" s="53">
        <v>2.3686569</v>
      </c>
      <c r="J607" s="55">
        <v>3.4356E-3</v>
      </c>
      <c r="K607" s="53">
        <v>2.0022042999999998</v>
      </c>
      <c r="L607" s="54">
        <v>7.2216600000000006E-2</v>
      </c>
      <c r="M607" s="55">
        <v>4.3150000000000003E-4</v>
      </c>
      <c r="N607" s="53">
        <v>0.2843021</v>
      </c>
      <c r="O607" s="56">
        <v>150</v>
      </c>
      <c r="P607" s="56">
        <v>48</v>
      </c>
      <c r="Q607" s="60">
        <v>0.99082566666666672</v>
      </c>
      <c r="R607" s="60">
        <v>0.9786949232580725</v>
      </c>
      <c r="S607" s="60">
        <v>0.96649140459666061</v>
      </c>
      <c r="T607" s="51" t="s">
        <v>625</v>
      </c>
    </row>
    <row r="608" spans="1:20" s="83" customFormat="1" x14ac:dyDescent="0.25">
      <c r="A608" s="51" t="s">
        <v>637</v>
      </c>
      <c r="B608" s="51" t="s">
        <v>657</v>
      </c>
      <c r="C608" s="51" t="s">
        <v>39</v>
      </c>
      <c r="D608" s="51" t="s">
        <v>25</v>
      </c>
      <c r="E608" s="51">
        <v>239470276</v>
      </c>
      <c r="F608" s="51">
        <v>30</v>
      </c>
      <c r="G608" s="52">
        <v>5.773502691896258E-4</v>
      </c>
      <c r="H608" s="51">
        <v>50</v>
      </c>
      <c r="I608" s="53">
        <v>2.3583338999999999</v>
      </c>
      <c r="J608" s="55">
        <v>3.4353999999999999E-3</v>
      </c>
      <c r="K608" s="53">
        <v>2.0068788</v>
      </c>
      <c r="L608" s="54">
        <v>6.7152000000000003E-2</v>
      </c>
      <c r="M608" s="55">
        <v>3.4919999999999998E-4</v>
      </c>
      <c r="N608" s="53">
        <v>0.27456510000000001</v>
      </c>
      <c r="O608" s="56">
        <v>150</v>
      </c>
      <c r="P608" s="56">
        <v>44</v>
      </c>
      <c r="Q608" s="60">
        <v>0.99255266666666664</v>
      </c>
      <c r="R608" s="60">
        <v>0.98245570042473396</v>
      </c>
      <c r="S608" s="60">
        <v>0.97131579739524365</v>
      </c>
      <c r="T608" s="51" t="s">
        <v>625</v>
      </c>
    </row>
    <row r="609" spans="1:20" s="83" customFormat="1" x14ac:dyDescent="0.25">
      <c r="A609" s="51" t="s">
        <v>637</v>
      </c>
      <c r="B609" s="51" t="s">
        <v>657</v>
      </c>
      <c r="C609" s="51" t="s">
        <v>39</v>
      </c>
      <c r="D609" s="51" t="s">
        <v>25</v>
      </c>
      <c r="E609" s="51">
        <v>239470807</v>
      </c>
      <c r="F609" s="51">
        <v>30</v>
      </c>
      <c r="G609" s="52">
        <v>5.773502691896258E-4</v>
      </c>
      <c r="H609" s="51">
        <v>50</v>
      </c>
      <c r="I609" s="53">
        <v>2.3866919000000002</v>
      </c>
      <c r="J609" s="55">
        <v>3.4102999999999998E-3</v>
      </c>
      <c r="K609" s="53">
        <v>2.0420060000000002</v>
      </c>
      <c r="L609" s="54">
        <v>6.5154699999999996E-2</v>
      </c>
      <c r="M609" s="55">
        <v>3.4900000000000003E-4</v>
      </c>
      <c r="N609" s="53">
        <v>0.26984429999999998</v>
      </c>
      <c r="O609" s="56">
        <v>150</v>
      </c>
      <c r="P609" s="56">
        <v>43</v>
      </c>
      <c r="Q609" s="60">
        <v>0.99035366666666669</v>
      </c>
      <c r="R609" s="60">
        <v>0.97695890896424276</v>
      </c>
      <c r="S609" s="60">
        <v>0.9655936193095771</v>
      </c>
      <c r="T609" s="51" t="s">
        <v>625</v>
      </c>
    </row>
    <row r="610" spans="1:20" s="83" customFormat="1" x14ac:dyDescent="0.25">
      <c r="A610" s="51" t="s">
        <v>637</v>
      </c>
      <c r="B610" s="51" t="s">
        <v>657</v>
      </c>
      <c r="C610" s="51" t="s">
        <v>39</v>
      </c>
      <c r="D610" s="51" t="s">
        <v>25</v>
      </c>
      <c r="E610" s="51">
        <v>239471343</v>
      </c>
      <c r="F610" s="51">
        <v>30</v>
      </c>
      <c r="G610" s="52">
        <v>5.773502691896258E-4</v>
      </c>
      <c r="H610" s="51">
        <v>50</v>
      </c>
      <c r="I610" s="53">
        <v>2.3950553999999999</v>
      </c>
      <c r="J610" s="55">
        <v>3.5486999999999988E-3</v>
      </c>
      <c r="K610" s="53">
        <v>1.990364</v>
      </c>
      <c r="L610" s="54">
        <v>7.7674900000000005E-2</v>
      </c>
      <c r="M610" s="55">
        <v>4.373E-4</v>
      </c>
      <c r="N610" s="53">
        <v>0.3166254</v>
      </c>
      <c r="O610" s="56">
        <v>150</v>
      </c>
      <c r="P610" s="56">
        <v>53</v>
      </c>
      <c r="Q610" s="60">
        <v>0.99069166666666664</v>
      </c>
      <c r="R610" s="60">
        <v>0.97830212117553172</v>
      </c>
      <c r="S610" s="60">
        <v>0.96660859671159127</v>
      </c>
      <c r="T610" s="51" t="s">
        <v>625</v>
      </c>
    </row>
    <row r="611" spans="1:20" s="83" customFormat="1" x14ac:dyDescent="0.25">
      <c r="A611" s="51" t="s">
        <v>637</v>
      </c>
      <c r="B611" s="51" t="s">
        <v>657</v>
      </c>
      <c r="C611" s="51" t="s">
        <v>39</v>
      </c>
      <c r="D611" s="51" t="s">
        <v>25</v>
      </c>
      <c r="E611" s="51">
        <v>239471878</v>
      </c>
      <c r="F611" s="51">
        <v>30</v>
      </c>
      <c r="G611" s="52">
        <v>5.773502691896258E-4</v>
      </c>
      <c r="H611" s="51">
        <v>50</v>
      </c>
      <c r="I611" s="53">
        <v>2.3444828000000002</v>
      </c>
      <c r="J611" s="55">
        <v>3.4061E-3</v>
      </c>
      <c r="K611" s="53">
        <v>2.0200420000000001</v>
      </c>
      <c r="L611" s="54">
        <v>6.0260000000000001E-2</v>
      </c>
      <c r="M611" s="55">
        <v>3.6499999999999998E-4</v>
      </c>
      <c r="N611" s="53">
        <v>0.25449830000000001</v>
      </c>
      <c r="O611" s="56">
        <v>150</v>
      </c>
      <c r="P611" s="56">
        <v>41</v>
      </c>
      <c r="Q611" s="60">
        <v>0.99208233333333329</v>
      </c>
      <c r="R611" s="60">
        <v>0.98174189752956786</v>
      </c>
      <c r="S611" s="60">
        <v>0.97158734689049253</v>
      </c>
      <c r="T611" s="51" t="s">
        <v>625</v>
      </c>
    </row>
    <row r="612" spans="1:20" s="83" customFormat="1" x14ac:dyDescent="0.25">
      <c r="A612" s="51" t="s">
        <v>637</v>
      </c>
      <c r="B612" s="51" t="s">
        <v>657</v>
      </c>
      <c r="C612" s="51" t="s">
        <v>39</v>
      </c>
      <c r="D612" s="51" t="s">
        <v>25</v>
      </c>
      <c r="E612" s="51">
        <v>239472408</v>
      </c>
      <c r="F612" s="51">
        <v>30</v>
      </c>
      <c r="G612" s="52">
        <v>5.773502691896258E-4</v>
      </c>
      <c r="H612" s="51">
        <v>50</v>
      </c>
      <c r="I612" s="53">
        <v>2.4982362</v>
      </c>
      <c r="J612" s="55">
        <v>3.4756000000000001E-3</v>
      </c>
      <c r="K612" s="53">
        <v>2.0752872999999998</v>
      </c>
      <c r="L612" s="54">
        <v>8.0824800000000002E-2</v>
      </c>
      <c r="M612" s="55">
        <v>4.2450000000000002E-4</v>
      </c>
      <c r="N612" s="53">
        <v>0.33199960000000001</v>
      </c>
      <c r="O612" s="56">
        <v>150</v>
      </c>
      <c r="P612" s="56">
        <v>55</v>
      </c>
      <c r="Q612" s="60">
        <v>0.99248499999999995</v>
      </c>
      <c r="R612" s="60">
        <v>0.98201531640447581</v>
      </c>
      <c r="S612" s="60">
        <v>0.97100081904559943</v>
      </c>
      <c r="T612" s="51" t="s">
        <v>625</v>
      </c>
    </row>
    <row r="613" spans="1:20" s="83" customFormat="1" x14ac:dyDescent="0.25">
      <c r="A613" s="51" t="s">
        <v>637</v>
      </c>
      <c r="B613" s="51" t="s">
        <v>657</v>
      </c>
      <c r="C613" s="51" t="s">
        <v>39</v>
      </c>
      <c r="D613" s="51" t="s">
        <v>25</v>
      </c>
      <c r="E613" s="51">
        <v>239472954</v>
      </c>
      <c r="F613" s="51">
        <v>30</v>
      </c>
      <c r="G613" s="52">
        <v>5.773502691896258E-4</v>
      </c>
      <c r="H613" s="51">
        <v>50</v>
      </c>
      <c r="I613" s="53">
        <v>2.4189680999999998</v>
      </c>
      <c r="J613" s="55">
        <v>3.5875999999999998E-3</v>
      </c>
      <c r="K613" s="53">
        <v>2.039262799999999</v>
      </c>
      <c r="L613" s="54">
        <v>7.1364700000000003E-2</v>
      </c>
      <c r="M613" s="55">
        <v>4.0010000000000002E-4</v>
      </c>
      <c r="N613" s="53">
        <v>0.29856199999999999</v>
      </c>
      <c r="O613" s="56">
        <v>150</v>
      </c>
      <c r="P613" s="56">
        <v>49</v>
      </c>
      <c r="Q613" s="60">
        <v>0.99064466666666662</v>
      </c>
      <c r="R613" s="60">
        <v>0.9781708454299417</v>
      </c>
      <c r="S613" s="60">
        <v>0.96603870450657181</v>
      </c>
      <c r="T613" s="51" t="s">
        <v>625</v>
      </c>
    </row>
    <row r="614" spans="1:20" s="83" customFormat="1" x14ac:dyDescent="0.25">
      <c r="A614" s="51" t="s">
        <v>637</v>
      </c>
      <c r="B614" s="51" t="s">
        <v>657</v>
      </c>
      <c r="C614" s="51" t="s">
        <v>39</v>
      </c>
      <c r="D614" s="51" t="s">
        <v>25</v>
      </c>
      <c r="E614" s="51">
        <v>239473493</v>
      </c>
      <c r="F614" s="51">
        <v>30</v>
      </c>
      <c r="G614" s="52">
        <v>5.773502691896258E-4</v>
      </c>
      <c r="H614" s="51">
        <v>50</v>
      </c>
      <c r="I614" s="53">
        <v>2.4408867000000001</v>
      </c>
      <c r="J614" s="55">
        <v>3.4664000000000001E-3</v>
      </c>
      <c r="K614" s="53">
        <v>2.0142017999999999</v>
      </c>
      <c r="L614" s="54">
        <v>8.3942299999999997E-2</v>
      </c>
      <c r="M614" s="55">
        <v>4.5879999999999998E-4</v>
      </c>
      <c r="N614" s="53">
        <v>0.33233550000000001</v>
      </c>
      <c r="O614" s="56">
        <v>150</v>
      </c>
      <c r="P614" s="56">
        <v>57</v>
      </c>
      <c r="Q614" s="60">
        <v>0.99055199999999999</v>
      </c>
      <c r="R614" s="60">
        <v>0.97814109156003892</v>
      </c>
      <c r="S614" s="60">
        <v>0.9664179348999864</v>
      </c>
      <c r="T614" s="51" t="s">
        <v>625</v>
      </c>
    </row>
    <row r="615" spans="1:20" s="83" customFormat="1" x14ac:dyDescent="0.25">
      <c r="A615" s="51" t="s">
        <v>637</v>
      </c>
      <c r="B615" s="51" t="s">
        <v>657</v>
      </c>
      <c r="C615" s="51" t="s">
        <v>39</v>
      </c>
      <c r="D615" s="51" t="s">
        <v>25</v>
      </c>
      <c r="E615" s="51">
        <v>239474032</v>
      </c>
      <c r="F615" s="51">
        <v>30</v>
      </c>
      <c r="G615" s="52">
        <v>5.773502691896258E-4</v>
      </c>
      <c r="H615" s="51">
        <v>50</v>
      </c>
      <c r="I615" s="53">
        <v>2.3738885999999999</v>
      </c>
      <c r="J615" s="55">
        <v>3.5401E-3</v>
      </c>
      <c r="K615" s="53">
        <v>2.0217662000000001</v>
      </c>
      <c r="L615" s="54">
        <v>6.5299599999999999E-2</v>
      </c>
      <c r="M615" s="55">
        <v>3.9439999999999999E-4</v>
      </c>
      <c r="N615" s="53">
        <v>0.27689439999999998</v>
      </c>
      <c r="O615" s="56">
        <v>150</v>
      </c>
      <c r="P615" s="56">
        <v>45</v>
      </c>
      <c r="Q615" s="60">
        <v>0.99063633333333334</v>
      </c>
      <c r="R615" s="60">
        <v>0.97768859227392557</v>
      </c>
      <c r="S615" s="60">
        <v>0.9660565663158398</v>
      </c>
      <c r="T615" s="51" t="s">
        <v>625</v>
      </c>
    </row>
    <row r="616" spans="1:20" s="83" customFormat="1" x14ac:dyDescent="0.25">
      <c r="A616" s="51" t="s">
        <v>637</v>
      </c>
      <c r="B616" s="51" t="s">
        <v>657</v>
      </c>
      <c r="C616" s="51" t="s">
        <v>39</v>
      </c>
      <c r="D616" s="51" t="s">
        <v>25</v>
      </c>
      <c r="E616" s="51">
        <v>239474565</v>
      </c>
      <c r="F616" s="51">
        <v>30</v>
      </c>
      <c r="G616" s="52">
        <v>5.773502691896258E-4</v>
      </c>
      <c r="H616" s="51">
        <v>50</v>
      </c>
      <c r="I616" s="53">
        <v>2.4638011999999998</v>
      </c>
      <c r="J616" s="55">
        <v>3.596900000000001E-3</v>
      </c>
      <c r="K616" s="53">
        <v>2.0540421000000002</v>
      </c>
      <c r="L616" s="54">
        <v>7.6512999999999998E-2</v>
      </c>
      <c r="M616" s="55">
        <v>4.6079999999999998E-4</v>
      </c>
      <c r="N616" s="53">
        <v>0.32308769999999998</v>
      </c>
      <c r="O616" s="56">
        <v>150</v>
      </c>
      <c r="P616" s="56">
        <v>53</v>
      </c>
      <c r="Q616" s="60">
        <v>0.99055800000000005</v>
      </c>
      <c r="R616" s="60">
        <v>0.9781172898773961</v>
      </c>
      <c r="S616" s="60">
        <v>0.9661811639120369</v>
      </c>
      <c r="T616" s="51" t="s">
        <v>625</v>
      </c>
    </row>
    <row r="617" spans="1:20" s="83" customFormat="1" x14ac:dyDescent="0.25">
      <c r="A617" s="51" t="s">
        <v>637</v>
      </c>
      <c r="B617" s="51" t="s">
        <v>657</v>
      </c>
      <c r="C617" s="51" t="s">
        <v>39</v>
      </c>
      <c r="D617" s="51" t="s">
        <v>25</v>
      </c>
      <c r="E617" s="51">
        <v>239475111</v>
      </c>
      <c r="F617" s="51">
        <v>30</v>
      </c>
      <c r="G617" s="52">
        <v>5.773502691896258E-4</v>
      </c>
      <c r="H617" s="51">
        <v>50</v>
      </c>
      <c r="I617" s="53">
        <v>2.4390575000000001</v>
      </c>
      <c r="J617" s="55">
        <v>3.6246E-3</v>
      </c>
      <c r="K617" s="53">
        <v>2.0160469000000001</v>
      </c>
      <c r="L617" s="54">
        <v>7.5697700000000007E-2</v>
      </c>
      <c r="M617" s="55">
        <v>4.4969999999999998E-4</v>
      </c>
      <c r="N617" s="53">
        <v>0.3367194</v>
      </c>
      <c r="O617" s="56">
        <v>150</v>
      </c>
      <c r="P617" s="56">
        <v>53</v>
      </c>
      <c r="Q617" s="60">
        <v>0.99078766666666662</v>
      </c>
      <c r="R617" s="60">
        <v>0.97853970215446573</v>
      </c>
      <c r="S617" s="60">
        <v>0.96623636984532402</v>
      </c>
      <c r="T617" s="51" t="s">
        <v>625</v>
      </c>
    </row>
    <row r="618" spans="1:20" s="83" customFormat="1" x14ac:dyDescent="0.25">
      <c r="A618" s="51" t="s">
        <v>637</v>
      </c>
      <c r="B618" s="51" t="s">
        <v>657</v>
      </c>
      <c r="C618" s="51" t="s">
        <v>39</v>
      </c>
      <c r="D618" s="51" t="s">
        <v>25</v>
      </c>
      <c r="E618" s="51">
        <v>239475650</v>
      </c>
      <c r="F618" s="51">
        <v>30</v>
      </c>
      <c r="G618" s="52">
        <v>5.773502691896258E-4</v>
      </c>
      <c r="H618" s="51">
        <v>50</v>
      </c>
      <c r="I618" s="53">
        <v>2.3255264000000002</v>
      </c>
      <c r="J618" s="55">
        <v>3.3679999999999999E-3</v>
      </c>
      <c r="K618" s="53">
        <v>2.0149550000000001</v>
      </c>
      <c r="L618" s="54">
        <v>5.7741599999999997E-2</v>
      </c>
      <c r="M618" s="55">
        <v>3.2069999999999999E-4</v>
      </c>
      <c r="N618" s="53">
        <v>0.24317939999999999</v>
      </c>
      <c r="O618" s="56">
        <v>150</v>
      </c>
      <c r="P618" s="56">
        <v>39</v>
      </c>
      <c r="Q618" s="60">
        <v>0.99160999999999999</v>
      </c>
      <c r="R618" s="60">
        <v>0.98036839983057411</v>
      </c>
      <c r="S618" s="60">
        <v>0.96826608047432117</v>
      </c>
      <c r="T618" s="51" t="s">
        <v>625</v>
      </c>
    </row>
    <row r="619" spans="1:20" s="83" customFormat="1" x14ac:dyDescent="0.25">
      <c r="A619" s="51" t="s">
        <v>637</v>
      </c>
      <c r="B619" s="51" t="s">
        <v>657</v>
      </c>
      <c r="C619" s="51" t="s">
        <v>39</v>
      </c>
      <c r="D619" s="51" t="s">
        <v>25</v>
      </c>
      <c r="E619" s="51">
        <v>239476179</v>
      </c>
      <c r="F619" s="51">
        <v>30</v>
      </c>
      <c r="G619" s="52">
        <v>5.773502691896258E-4</v>
      </c>
      <c r="H619" s="51">
        <v>50</v>
      </c>
      <c r="I619" s="53">
        <v>2.4244781999999998</v>
      </c>
      <c r="J619" s="55">
        <v>3.3723000000000008E-3</v>
      </c>
      <c r="K619" s="53">
        <v>2.0129047999999998</v>
      </c>
      <c r="L619" s="54">
        <v>7.8476299999999999E-2</v>
      </c>
      <c r="M619" s="55">
        <v>5.2800000000000004E-4</v>
      </c>
      <c r="N619" s="53">
        <v>0.3227911</v>
      </c>
      <c r="O619" s="56">
        <v>150</v>
      </c>
      <c r="P619" s="56">
        <v>55</v>
      </c>
      <c r="Q619" s="60">
        <v>0.99248366666666665</v>
      </c>
      <c r="R619" s="60">
        <v>0.98217166071049045</v>
      </c>
      <c r="S619" s="60">
        <v>0.97147515952700236</v>
      </c>
      <c r="T619" s="51" t="s">
        <v>625</v>
      </c>
    </row>
    <row r="620" spans="1:20" s="83" customFormat="1" x14ac:dyDescent="0.25">
      <c r="A620" s="51" t="s">
        <v>637</v>
      </c>
      <c r="B620" s="51" t="s">
        <v>657</v>
      </c>
      <c r="C620" s="51" t="s">
        <v>39</v>
      </c>
      <c r="D620" s="51" t="s">
        <v>25</v>
      </c>
      <c r="E620" s="51">
        <v>239476716</v>
      </c>
      <c r="F620" s="51">
        <v>30</v>
      </c>
      <c r="G620" s="52">
        <v>5.773502691896258E-4</v>
      </c>
      <c r="H620" s="51">
        <v>50</v>
      </c>
      <c r="I620" s="53">
        <v>2.3856758999999998</v>
      </c>
      <c r="J620" s="55">
        <v>3.4516E-3</v>
      </c>
      <c r="K620" s="53">
        <v>2.0528070999999999</v>
      </c>
      <c r="L620" s="54">
        <v>5.5463400000000003E-2</v>
      </c>
      <c r="M620" s="55">
        <v>3.6160000000000001E-4</v>
      </c>
      <c r="N620" s="53">
        <v>0.26742949999999999</v>
      </c>
      <c r="O620" s="56">
        <v>150</v>
      </c>
      <c r="P620" s="56">
        <v>41</v>
      </c>
      <c r="Q620" s="60">
        <v>0.99293733333333334</v>
      </c>
      <c r="R620" s="60">
        <v>0.98343378277593207</v>
      </c>
      <c r="S620" s="60">
        <v>0.97329784461842839</v>
      </c>
      <c r="T620" s="51" t="s">
        <v>625</v>
      </c>
    </row>
    <row r="621" spans="1:20" s="83" customFormat="1" x14ac:dyDescent="0.25">
      <c r="A621" s="51" t="s">
        <v>637</v>
      </c>
      <c r="B621" s="51" t="s">
        <v>657</v>
      </c>
      <c r="C621" s="51" t="s">
        <v>39</v>
      </c>
      <c r="D621" s="51" t="s">
        <v>25</v>
      </c>
      <c r="E621" s="51">
        <v>239477249</v>
      </c>
      <c r="F621" s="51">
        <v>30</v>
      </c>
      <c r="G621" s="52">
        <v>5.773502691896258E-4</v>
      </c>
      <c r="H621" s="51">
        <v>50</v>
      </c>
      <c r="I621" s="53">
        <v>2.3897604000000001</v>
      </c>
      <c r="J621" s="55">
        <v>3.4269999999999999E-3</v>
      </c>
      <c r="K621" s="53">
        <v>2.0656064000000001</v>
      </c>
      <c r="L621" s="54">
        <v>6.2394100000000001E-2</v>
      </c>
      <c r="M621" s="55">
        <v>3.8289999999999998E-4</v>
      </c>
      <c r="N621" s="53">
        <v>0.25152330000000001</v>
      </c>
      <c r="O621" s="56">
        <v>150</v>
      </c>
      <c r="P621" s="56">
        <v>42</v>
      </c>
      <c r="Q621" s="60">
        <v>0.99115699999999995</v>
      </c>
      <c r="R621" s="60">
        <v>0.97944438377556908</v>
      </c>
      <c r="S621" s="60">
        <v>0.96733505564148625</v>
      </c>
      <c r="T621" s="51" t="s">
        <v>625</v>
      </c>
    </row>
    <row r="622" spans="1:20" s="83" customFormat="1" x14ac:dyDescent="0.25">
      <c r="A622" s="51" t="s">
        <v>637</v>
      </c>
      <c r="B622" s="51" t="s">
        <v>657</v>
      </c>
      <c r="C622" s="51" t="s">
        <v>39</v>
      </c>
      <c r="D622" s="51" t="s">
        <v>25</v>
      </c>
      <c r="E622" s="51">
        <v>239477784</v>
      </c>
      <c r="F622" s="51">
        <v>30</v>
      </c>
      <c r="G622" s="52">
        <v>5.773502691896258E-4</v>
      </c>
      <c r="H622" s="51">
        <v>50</v>
      </c>
      <c r="I622" s="53">
        <v>2.4032426</v>
      </c>
      <c r="J622" s="55">
        <v>3.3812999999999998E-3</v>
      </c>
      <c r="K622" s="53">
        <v>2.0139659999999999</v>
      </c>
      <c r="L622" s="54">
        <v>7.4389800000000006E-2</v>
      </c>
      <c r="M622" s="55">
        <v>4.061E-4</v>
      </c>
      <c r="N622" s="53">
        <v>0.30513590000000002</v>
      </c>
      <c r="O622" s="56">
        <v>150</v>
      </c>
      <c r="P622" s="56">
        <v>51</v>
      </c>
      <c r="Q622" s="60">
        <v>0.99045700000000003</v>
      </c>
      <c r="R622" s="60">
        <v>0.977826760416177</v>
      </c>
      <c r="S622" s="60">
        <v>0.96574941440731277</v>
      </c>
      <c r="T622" s="51" t="s">
        <v>625</v>
      </c>
    </row>
    <row r="623" spans="1:20" s="83" customFormat="1" x14ac:dyDescent="0.25">
      <c r="A623" s="51" t="s">
        <v>637</v>
      </c>
      <c r="B623" s="51" t="s">
        <v>657</v>
      </c>
      <c r="C623" s="51" t="s">
        <v>39</v>
      </c>
      <c r="D623" s="51" t="s">
        <v>25</v>
      </c>
      <c r="E623" s="51">
        <v>239478319</v>
      </c>
      <c r="F623" s="51">
        <v>30</v>
      </c>
      <c r="G623" s="52">
        <v>5.773502691896258E-4</v>
      </c>
      <c r="H623" s="51">
        <v>50</v>
      </c>
      <c r="I623" s="53">
        <v>2.3871117000000002</v>
      </c>
      <c r="J623" s="55">
        <v>3.4738E-3</v>
      </c>
      <c r="K623" s="53">
        <v>2.0092894000000001</v>
      </c>
      <c r="L623" s="54">
        <v>7.0865800000000007E-2</v>
      </c>
      <c r="M623" s="55">
        <v>4.1140000000000003E-4</v>
      </c>
      <c r="N623" s="53">
        <v>0.29669400000000001</v>
      </c>
      <c r="O623" s="56">
        <v>150</v>
      </c>
      <c r="P623" s="56">
        <v>48</v>
      </c>
      <c r="Q623" s="60">
        <v>0.98972733333333329</v>
      </c>
      <c r="R623" s="60">
        <v>0.97610731370976955</v>
      </c>
      <c r="S623" s="60">
        <v>0.96336683266872014</v>
      </c>
      <c r="T623" s="51" t="s">
        <v>625</v>
      </c>
    </row>
    <row r="624" spans="1:20" s="83" customFormat="1" x14ac:dyDescent="0.25">
      <c r="A624" s="51" t="s">
        <v>637</v>
      </c>
      <c r="B624" s="51" t="s">
        <v>657</v>
      </c>
      <c r="C624" s="51" t="s">
        <v>39</v>
      </c>
      <c r="D624" s="51" t="s">
        <v>25</v>
      </c>
      <c r="E624" s="51">
        <v>239478853</v>
      </c>
      <c r="F624" s="51">
        <v>30</v>
      </c>
      <c r="G624" s="52">
        <v>5.773502691896258E-4</v>
      </c>
      <c r="H624" s="51">
        <v>50</v>
      </c>
      <c r="I624" s="53">
        <v>2.4286585000000001</v>
      </c>
      <c r="J624" s="55">
        <v>3.4144000000000002E-3</v>
      </c>
      <c r="K624" s="53">
        <v>2.0109504</v>
      </c>
      <c r="L624" s="54">
        <v>8.1548499999999996E-2</v>
      </c>
      <c r="M624" s="55">
        <v>4.5239999999999999E-4</v>
      </c>
      <c r="N624" s="53">
        <v>0.32601039999999998</v>
      </c>
      <c r="O624" s="56">
        <v>150</v>
      </c>
      <c r="P624" s="56">
        <v>54</v>
      </c>
      <c r="Q624" s="60">
        <v>0.99136800000000003</v>
      </c>
      <c r="R624" s="60">
        <v>0.9799771592054386</v>
      </c>
      <c r="S624" s="60">
        <v>0.96833568730676456</v>
      </c>
      <c r="T624" s="51" t="s">
        <v>625</v>
      </c>
    </row>
    <row r="625" spans="1:20" s="83" customFormat="1" x14ac:dyDescent="0.25">
      <c r="A625" s="51" t="s">
        <v>637</v>
      </c>
      <c r="B625" s="51" t="s">
        <v>657</v>
      </c>
      <c r="C625" s="51" t="s">
        <v>39</v>
      </c>
      <c r="D625" s="51" t="s">
        <v>25</v>
      </c>
      <c r="E625" s="51">
        <v>239479391</v>
      </c>
      <c r="F625" s="51">
        <v>30</v>
      </c>
      <c r="G625" s="52">
        <v>5.773502691896258E-4</v>
      </c>
      <c r="H625" s="51">
        <v>50</v>
      </c>
      <c r="I625" s="53">
        <v>2.3749977000000002</v>
      </c>
      <c r="J625" s="55">
        <v>3.4727E-3</v>
      </c>
      <c r="K625" s="53">
        <v>2.0487985000000002</v>
      </c>
      <c r="L625" s="54">
        <v>6.1011000000000003E-2</v>
      </c>
      <c r="M625" s="55">
        <v>3.3980000000000002E-4</v>
      </c>
      <c r="N625" s="53">
        <v>0.25544529999999999</v>
      </c>
      <c r="O625" s="56">
        <v>150</v>
      </c>
      <c r="P625" s="56">
        <v>41</v>
      </c>
      <c r="Q625" s="60">
        <v>0.99260300000000001</v>
      </c>
      <c r="R625" s="60">
        <v>0.98265174228720831</v>
      </c>
      <c r="S625" s="60">
        <v>0.97183509623416275</v>
      </c>
      <c r="T625" s="51" t="s">
        <v>625</v>
      </c>
    </row>
    <row r="626" spans="1:20" s="83" customFormat="1" x14ac:dyDescent="0.25">
      <c r="A626" s="51" t="s">
        <v>637</v>
      </c>
      <c r="B626" s="51" t="s">
        <v>657</v>
      </c>
      <c r="C626" s="51" t="s">
        <v>39</v>
      </c>
      <c r="D626" s="51" t="s">
        <v>25</v>
      </c>
      <c r="E626" s="51">
        <v>239479924</v>
      </c>
      <c r="F626" s="51">
        <v>30</v>
      </c>
      <c r="G626" s="52">
        <v>5.773502691896258E-4</v>
      </c>
      <c r="H626" s="51">
        <v>50</v>
      </c>
      <c r="I626" s="53">
        <v>2.2857756999999999</v>
      </c>
      <c r="J626" s="55">
        <v>3.467099999999999E-3</v>
      </c>
      <c r="K626" s="53">
        <v>1.9669489</v>
      </c>
      <c r="L626" s="54">
        <v>5.7864800000000001E-2</v>
      </c>
      <c r="M626" s="55">
        <v>3.3030000000000001E-4</v>
      </c>
      <c r="N626" s="53">
        <v>0.25088959999999999</v>
      </c>
      <c r="O626" s="56">
        <v>150</v>
      </c>
      <c r="P626" s="56">
        <v>39</v>
      </c>
      <c r="Q626" s="60">
        <v>0.99144299999999996</v>
      </c>
      <c r="R626" s="60">
        <v>0.97976472803970693</v>
      </c>
      <c r="S626" s="60">
        <v>0.96902255199574372</v>
      </c>
      <c r="T626" s="51" t="s">
        <v>625</v>
      </c>
    </row>
    <row r="627" spans="1:20" s="83" customFormat="1" x14ac:dyDescent="0.25">
      <c r="A627" s="51" t="s">
        <v>637</v>
      </c>
      <c r="B627" s="51" t="s">
        <v>657</v>
      </c>
      <c r="C627" s="51" t="s">
        <v>39</v>
      </c>
      <c r="D627" s="51" t="s">
        <v>25</v>
      </c>
      <c r="E627" s="51">
        <v>239480450</v>
      </c>
      <c r="F627" s="51">
        <v>30</v>
      </c>
      <c r="G627" s="52">
        <v>5.773502691896258E-4</v>
      </c>
      <c r="H627" s="51">
        <v>100</v>
      </c>
      <c r="I627" s="53">
        <v>4.138801</v>
      </c>
      <c r="J627" s="55">
        <v>3.5417000000000001E-3</v>
      </c>
      <c r="K627" s="53">
        <v>3.6953575999999999</v>
      </c>
      <c r="L627" s="54">
        <v>8.6493200000000006E-2</v>
      </c>
      <c r="M627" s="55">
        <v>4.7469999999999999E-4</v>
      </c>
      <c r="N627" s="53">
        <v>0.34676240000000003</v>
      </c>
      <c r="O627" s="56">
        <v>150</v>
      </c>
      <c r="P627" s="56">
        <v>59</v>
      </c>
      <c r="Q627" s="60">
        <v>0.9928163333333333</v>
      </c>
      <c r="R627" s="60">
        <v>0.98316049035244235</v>
      </c>
      <c r="S627" s="60">
        <v>0.97295748969562856</v>
      </c>
      <c r="T627" s="51" t="s">
        <v>625</v>
      </c>
    </row>
    <row r="628" spans="1:20" s="83" customFormat="1" x14ac:dyDescent="0.25">
      <c r="A628" s="51" t="s">
        <v>637</v>
      </c>
      <c r="B628" s="51" t="s">
        <v>657</v>
      </c>
      <c r="C628" s="51" t="s">
        <v>39</v>
      </c>
      <c r="D628" s="51" t="s">
        <v>25</v>
      </c>
      <c r="E628" s="51">
        <v>239481161</v>
      </c>
      <c r="F628" s="51">
        <v>30</v>
      </c>
      <c r="G628" s="52">
        <v>5.773502691896258E-4</v>
      </c>
      <c r="H628" s="51">
        <v>100</v>
      </c>
      <c r="I628" s="53">
        <v>4.1778117000000004</v>
      </c>
      <c r="J628" s="55">
        <v>3.5530000000000002E-3</v>
      </c>
      <c r="K628" s="53">
        <v>3.7881430999999992</v>
      </c>
      <c r="L628" s="54">
        <v>7.6215000000000005E-2</v>
      </c>
      <c r="M628" s="55">
        <v>3.9550000000000002E-4</v>
      </c>
      <c r="N628" s="53">
        <v>0.3033959</v>
      </c>
      <c r="O628" s="56">
        <v>150</v>
      </c>
      <c r="P628" s="56">
        <v>51</v>
      </c>
      <c r="Q628" s="60">
        <v>0.99291733333333332</v>
      </c>
      <c r="R628" s="60">
        <v>0.98282185804092348</v>
      </c>
      <c r="S628" s="60">
        <v>0.97233541704587367</v>
      </c>
      <c r="T628" s="51" t="s">
        <v>625</v>
      </c>
    </row>
    <row r="629" spans="1:20" s="83" customFormat="1" x14ac:dyDescent="0.25">
      <c r="A629" s="51" t="s">
        <v>637</v>
      </c>
      <c r="B629" s="51" t="s">
        <v>657</v>
      </c>
      <c r="C629" s="51" t="s">
        <v>39</v>
      </c>
      <c r="D629" s="51" t="s">
        <v>25</v>
      </c>
      <c r="E629" s="51">
        <v>239481875</v>
      </c>
      <c r="F629" s="51">
        <v>30</v>
      </c>
      <c r="G629" s="52">
        <v>5.773502691896258E-4</v>
      </c>
      <c r="H629" s="51">
        <v>100</v>
      </c>
      <c r="I629" s="53">
        <v>4.1485699</v>
      </c>
      <c r="J629" s="55">
        <v>3.571E-3</v>
      </c>
      <c r="K629" s="53">
        <v>3.731484</v>
      </c>
      <c r="L629" s="54">
        <v>8.0357399999999995E-2</v>
      </c>
      <c r="M629" s="55">
        <v>4.28E-4</v>
      </c>
      <c r="N629" s="53">
        <v>0.3263162</v>
      </c>
      <c r="O629" s="56">
        <v>150</v>
      </c>
      <c r="P629" s="56">
        <v>55</v>
      </c>
      <c r="Q629" s="60">
        <v>0.99158933333333332</v>
      </c>
      <c r="R629" s="60">
        <v>0.98019693714679701</v>
      </c>
      <c r="S629" s="60">
        <v>0.96881593147808853</v>
      </c>
      <c r="T629" s="51" t="s">
        <v>625</v>
      </c>
    </row>
    <row r="630" spans="1:20" s="83" customFormat="1" x14ac:dyDescent="0.25">
      <c r="A630" s="51" t="s">
        <v>637</v>
      </c>
      <c r="B630" s="51" t="s">
        <v>657</v>
      </c>
      <c r="C630" s="51" t="s">
        <v>39</v>
      </c>
      <c r="D630" s="51" t="s">
        <v>25</v>
      </c>
      <c r="E630" s="51">
        <v>239482587</v>
      </c>
      <c r="F630" s="51">
        <v>30</v>
      </c>
      <c r="G630" s="52">
        <v>5.773502691896258E-4</v>
      </c>
      <c r="H630" s="51">
        <v>100</v>
      </c>
      <c r="I630" s="53">
        <v>4.0287405999999999</v>
      </c>
      <c r="J630" s="55">
        <v>3.457599999999999E-3</v>
      </c>
      <c r="K630" s="53">
        <v>3.6689143999999998</v>
      </c>
      <c r="L630" s="54">
        <v>7.3382600000000006E-2</v>
      </c>
      <c r="M630" s="55">
        <v>3.656E-4</v>
      </c>
      <c r="N630" s="53">
        <v>0.27642600000000001</v>
      </c>
      <c r="O630" s="56">
        <v>150</v>
      </c>
      <c r="P630" s="56">
        <v>47</v>
      </c>
      <c r="Q630" s="60">
        <v>0.99246633333333334</v>
      </c>
      <c r="R630" s="60">
        <v>0.98229100407166492</v>
      </c>
      <c r="S630" s="60">
        <v>0.97137092950076231</v>
      </c>
      <c r="T630" s="51" t="s">
        <v>625</v>
      </c>
    </row>
    <row r="631" spans="1:20" s="83" customFormat="1" x14ac:dyDescent="0.25">
      <c r="A631" s="51" t="s">
        <v>637</v>
      </c>
      <c r="B631" s="51" t="s">
        <v>657</v>
      </c>
      <c r="C631" s="51" t="s">
        <v>39</v>
      </c>
      <c r="D631" s="51" t="s">
        <v>25</v>
      </c>
      <c r="E631" s="51">
        <v>239483286</v>
      </c>
      <c r="F631" s="51">
        <v>30</v>
      </c>
      <c r="G631" s="52">
        <v>5.773502691896258E-4</v>
      </c>
      <c r="H631" s="51">
        <v>100</v>
      </c>
      <c r="I631" s="53">
        <v>4.0272743999999996</v>
      </c>
      <c r="J631" s="55">
        <v>3.5750999999999999E-3</v>
      </c>
      <c r="K631" s="53">
        <v>3.7023853</v>
      </c>
      <c r="L631" s="54">
        <v>6.0166600000000001E-2</v>
      </c>
      <c r="M631" s="55">
        <v>4.0039999999999997E-4</v>
      </c>
      <c r="N631" s="53">
        <v>0.25453589999999998</v>
      </c>
      <c r="O631" s="56">
        <v>150</v>
      </c>
      <c r="P631" s="56">
        <v>41</v>
      </c>
      <c r="Q631" s="60">
        <v>0.99362533333333336</v>
      </c>
      <c r="R631" s="60">
        <v>0.98535408521910528</v>
      </c>
      <c r="S631" s="60">
        <v>0.97582135578499707</v>
      </c>
      <c r="T631" s="51" t="s">
        <v>625</v>
      </c>
    </row>
    <row r="632" spans="1:20" s="83" customFormat="1" x14ac:dyDescent="0.25">
      <c r="A632" s="51" t="s">
        <v>637</v>
      </c>
      <c r="B632" s="51" t="s">
        <v>657</v>
      </c>
      <c r="C632" s="51" t="s">
        <v>39</v>
      </c>
      <c r="D632" s="51" t="s">
        <v>25</v>
      </c>
      <c r="E632" s="51">
        <v>239483986</v>
      </c>
      <c r="F632" s="51">
        <v>30</v>
      </c>
      <c r="G632" s="52">
        <v>5.773502691896258E-4</v>
      </c>
      <c r="H632" s="51">
        <v>100</v>
      </c>
      <c r="I632" s="53">
        <v>4.1385491999999999</v>
      </c>
      <c r="J632" s="55">
        <v>3.4289999999999989E-3</v>
      </c>
      <c r="K632" s="53">
        <v>3.661014499999999</v>
      </c>
      <c r="L632" s="54">
        <v>8.9811299999999997E-2</v>
      </c>
      <c r="M632" s="55">
        <v>6.7380000000000001E-4</v>
      </c>
      <c r="N632" s="53">
        <v>0.37725959999999997</v>
      </c>
      <c r="O632" s="56">
        <v>150</v>
      </c>
      <c r="P632" s="56">
        <v>65</v>
      </c>
      <c r="Q632" s="60">
        <v>0.99334266666666671</v>
      </c>
      <c r="R632" s="60">
        <v>0.98431070464996751</v>
      </c>
      <c r="S632" s="60">
        <v>0.97438925349228267</v>
      </c>
      <c r="T632" s="51" t="s">
        <v>625</v>
      </c>
    </row>
    <row r="633" spans="1:20" s="83" customFormat="1" x14ac:dyDescent="0.25">
      <c r="A633" s="51" t="s">
        <v>637</v>
      </c>
      <c r="B633" s="51" t="s">
        <v>657</v>
      </c>
      <c r="C633" s="51" t="s">
        <v>39</v>
      </c>
      <c r="D633" s="51" t="s">
        <v>25</v>
      </c>
      <c r="E633" s="51">
        <v>239484696</v>
      </c>
      <c r="F633" s="51">
        <v>30</v>
      </c>
      <c r="G633" s="52">
        <v>5.773502691896258E-4</v>
      </c>
      <c r="H633" s="51">
        <v>100</v>
      </c>
      <c r="I633" s="53">
        <v>4.1291074999999999</v>
      </c>
      <c r="J633" s="55">
        <v>3.5001000000000012E-3</v>
      </c>
      <c r="K633" s="53">
        <v>3.7610961999999999</v>
      </c>
      <c r="L633" s="54">
        <v>6.9940600000000006E-2</v>
      </c>
      <c r="M633" s="55">
        <v>4.5619999999999998E-4</v>
      </c>
      <c r="N633" s="53">
        <v>0.28805770000000003</v>
      </c>
      <c r="O633" s="56">
        <v>150</v>
      </c>
      <c r="P633" s="56">
        <v>47</v>
      </c>
      <c r="Q633" s="60">
        <v>0.992286</v>
      </c>
      <c r="R633" s="60">
        <v>0.98252782353951107</v>
      </c>
      <c r="S633" s="60">
        <v>0.97073815296025923</v>
      </c>
      <c r="T633" s="51" t="s">
        <v>625</v>
      </c>
    </row>
    <row r="634" spans="1:20" s="83" customFormat="1" x14ac:dyDescent="0.25">
      <c r="A634" s="51" t="s">
        <v>637</v>
      </c>
      <c r="B634" s="51" t="s">
        <v>657</v>
      </c>
      <c r="C634" s="51" t="s">
        <v>39</v>
      </c>
      <c r="D634" s="51" t="s">
        <v>25</v>
      </c>
      <c r="E634" s="51">
        <v>239485405</v>
      </c>
      <c r="F634" s="51">
        <v>30</v>
      </c>
      <c r="G634" s="52">
        <v>5.773502691896258E-4</v>
      </c>
      <c r="H634" s="51">
        <v>100</v>
      </c>
      <c r="I634" s="53">
        <v>4.0968330000000002</v>
      </c>
      <c r="J634" s="55">
        <v>3.5263999999999998E-3</v>
      </c>
      <c r="K634" s="53">
        <v>3.7135753999999999</v>
      </c>
      <c r="L634" s="54">
        <v>6.94882E-2</v>
      </c>
      <c r="M634" s="55">
        <v>3.8309999999999999E-4</v>
      </c>
      <c r="N634" s="53">
        <v>0.30382759999999998</v>
      </c>
      <c r="O634" s="56">
        <v>150</v>
      </c>
      <c r="P634" s="56">
        <v>49</v>
      </c>
      <c r="Q634" s="60">
        <v>0.99191433333333334</v>
      </c>
      <c r="R634" s="60">
        <v>0.98136453238842736</v>
      </c>
      <c r="S634" s="60">
        <v>0.97026838700237594</v>
      </c>
      <c r="T634" s="51" t="s">
        <v>625</v>
      </c>
    </row>
    <row r="635" spans="1:20" s="83" customFormat="1" x14ac:dyDescent="0.25">
      <c r="A635" s="51" t="s">
        <v>637</v>
      </c>
      <c r="B635" s="51" t="s">
        <v>657</v>
      </c>
      <c r="C635" s="51" t="s">
        <v>39</v>
      </c>
      <c r="D635" s="51" t="s">
        <v>25</v>
      </c>
      <c r="E635" s="51">
        <v>239486111</v>
      </c>
      <c r="F635" s="51">
        <v>30</v>
      </c>
      <c r="G635" s="52">
        <v>5.773502691896258E-4</v>
      </c>
      <c r="H635" s="51">
        <v>100</v>
      </c>
      <c r="I635" s="53">
        <v>4.2989350000000002</v>
      </c>
      <c r="J635" s="55">
        <v>3.4237E-3</v>
      </c>
      <c r="K635" s="53">
        <v>3.8372373</v>
      </c>
      <c r="L635" s="54">
        <v>8.6430400000000004E-2</v>
      </c>
      <c r="M635" s="55">
        <v>5.5800000000000001E-4</v>
      </c>
      <c r="N635" s="53">
        <v>0.36467369999999999</v>
      </c>
      <c r="O635" s="56">
        <v>150</v>
      </c>
      <c r="P635" s="56">
        <v>57</v>
      </c>
      <c r="Q635" s="60">
        <v>0.99109999999999998</v>
      </c>
      <c r="R635" s="60">
        <v>0.97927916663194114</v>
      </c>
      <c r="S635" s="60">
        <v>0.96746193500895616</v>
      </c>
      <c r="T635" s="51" t="s">
        <v>625</v>
      </c>
    </row>
    <row r="636" spans="1:20" s="83" customFormat="1" x14ac:dyDescent="0.25">
      <c r="A636" s="51" t="s">
        <v>637</v>
      </c>
      <c r="B636" s="51" t="s">
        <v>657</v>
      </c>
      <c r="C636" s="51" t="s">
        <v>39</v>
      </c>
      <c r="D636" s="51" t="s">
        <v>25</v>
      </c>
      <c r="E636" s="51">
        <v>239486844</v>
      </c>
      <c r="F636" s="51">
        <v>30</v>
      </c>
      <c r="G636" s="52">
        <v>5.773502691896258E-4</v>
      </c>
      <c r="H636" s="51">
        <v>100</v>
      </c>
      <c r="I636" s="53">
        <v>4.1501510000000001</v>
      </c>
      <c r="J636" s="55">
        <v>3.419000000000001E-3</v>
      </c>
      <c r="K636" s="53">
        <v>3.7820914999999999</v>
      </c>
      <c r="L636" s="54">
        <v>7.0846900000000004E-2</v>
      </c>
      <c r="M636" s="55">
        <v>3.9140000000000003E-4</v>
      </c>
      <c r="N636" s="53">
        <v>0.28686319999999998</v>
      </c>
      <c r="O636" s="56">
        <v>150</v>
      </c>
      <c r="P636" s="56">
        <v>47</v>
      </c>
      <c r="Q636" s="60">
        <v>0.99299566666666672</v>
      </c>
      <c r="R636" s="60">
        <v>0.98334222141767957</v>
      </c>
      <c r="S636" s="60">
        <v>0.97287146031371818</v>
      </c>
      <c r="T636" s="51" t="s">
        <v>625</v>
      </c>
    </row>
    <row r="637" spans="1:20" s="83" customFormat="1" x14ac:dyDescent="0.25">
      <c r="A637" s="51" t="s">
        <v>637</v>
      </c>
      <c r="B637" s="51" t="s">
        <v>657</v>
      </c>
      <c r="C637" s="51" t="s">
        <v>39</v>
      </c>
      <c r="D637" s="51" t="s">
        <v>25</v>
      </c>
      <c r="E637" s="51">
        <v>239487557</v>
      </c>
      <c r="F637" s="51">
        <v>30</v>
      </c>
      <c r="G637" s="52">
        <v>5.773502691896258E-4</v>
      </c>
      <c r="H637" s="51">
        <v>100</v>
      </c>
      <c r="I637" s="53">
        <v>4.2199670999999999</v>
      </c>
      <c r="J637" s="55">
        <v>3.5725000000000002E-3</v>
      </c>
      <c r="K637" s="53">
        <v>3.8535200999999999</v>
      </c>
      <c r="L637" s="54">
        <v>6.9497299999999998E-2</v>
      </c>
      <c r="M637" s="55">
        <v>4.2680000000000002E-4</v>
      </c>
      <c r="N637" s="53">
        <v>0.28653840000000003</v>
      </c>
      <c r="O637" s="56">
        <v>150</v>
      </c>
      <c r="P637" s="56">
        <v>47</v>
      </c>
      <c r="Q637" s="60">
        <v>0.99237133333333338</v>
      </c>
      <c r="R637" s="60">
        <v>0.98228787963925357</v>
      </c>
      <c r="S637" s="60">
        <v>0.97114062309939297</v>
      </c>
      <c r="T637" s="51" t="s">
        <v>625</v>
      </c>
    </row>
    <row r="638" spans="1:20" s="83" customFormat="1" x14ac:dyDescent="0.25">
      <c r="A638" s="51" t="s">
        <v>637</v>
      </c>
      <c r="B638" s="51" t="s">
        <v>657</v>
      </c>
      <c r="C638" s="51" t="s">
        <v>39</v>
      </c>
      <c r="D638" s="51" t="s">
        <v>25</v>
      </c>
      <c r="E638" s="51">
        <v>239488275</v>
      </c>
      <c r="F638" s="51">
        <v>30</v>
      </c>
      <c r="G638" s="52">
        <v>5.773502691896258E-4</v>
      </c>
      <c r="H638" s="51">
        <v>100</v>
      </c>
      <c r="I638" s="53">
        <v>4.1395058000000002</v>
      </c>
      <c r="J638" s="55">
        <v>3.4878999999999999E-3</v>
      </c>
      <c r="K638" s="53">
        <v>3.7653116000000009</v>
      </c>
      <c r="L638" s="54">
        <v>6.9351999999999997E-2</v>
      </c>
      <c r="M638" s="55">
        <v>4.6769999999999998E-4</v>
      </c>
      <c r="N638" s="53">
        <v>0.29474980000000001</v>
      </c>
      <c r="O638" s="56">
        <v>150</v>
      </c>
      <c r="P638" s="56">
        <v>47</v>
      </c>
      <c r="Q638" s="60">
        <v>0.99300033333333337</v>
      </c>
      <c r="R638" s="60">
        <v>0.98353614160023384</v>
      </c>
      <c r="S638" s="60">
        <v>0.97302134669744533</v>
      </c>
      <c r="T638" s="51" t="s">
        <v>625</v>
      </c>
    </row>
    <row r="639" spans="1:20" s="83" customFormat="1" x14ac:dyDescent="0.25">
      <c r="A639" s="51" t="s">
        <v>637</v>
      </c>
      <c r="B639" s="51" t="s">
        <v>657</v>
      </c>
      <c r="C639" s="51" t="s">
        <v>39</v>
      </c>
      <c r="D639" s="51" t="s">
        <v>25</v>
      </c>
      <c r="E639" s="51">
        <v>239488987</v>
      </c>
      <c r="F639" s="51">
        <v>30</v>
      </c>
      <c r="G639" s="52">
        <v>5.773502691896258E-4</v>
      </c>
      <c r="H639" s="51">
        <v>100</v>
      </c>
      <c r="I639" s="53">
        <v>4.0309214999999998</v>
      </c>
      <c r="J639" s="55">
        <v>3.4246999999999988E-3</v>
      </c>
      <c r="K639" s="53">
        <v>3.6870734999999999</v>
      </c>
      <c r="L639" s="54">
        <v>6.3323599999999994E-2</v>
      </c>
      <c r="M639" s="55">
        <v>3.5040000000000001E-4</v>
      </c>
      <c r="N639" s="53">
        <v>0.27113219999999999</v>
      </c>
      <c r="O639" s="56">
        <v>150</v>
      </c>
      <c r="P639" s="56">
        <v>43</v>
      </c>
      <c r="Q639" s="60">
        <v>0.99425733333333333</v>
      </c>
      <c r="R639" s="60">
        <v>0.98659485591724649</v>
      </c>
      <c r="S639" s="60">
        <v>0.97721985739743211</v>
      </c>
      <c r="T639" s="51" t="s">
        <v>625</v>
      </c>
    </row>
    <row r="640" spans="1:20" s="83" customFormat="1" x14ac:dyDescent="0.25">
      <c r="A640" s="51" t="s">
        <v>637</v>
      </c>
      <c r="B640" s="51" t="s">
        <v>657</v>
      </c>
      <c r="C640" s="51" t="s">
        <v>39</v>
      </c>
      <c r="D640" s="51" t="s">
        <v>25</v>
      </c>
      <c r="E640" s="51">
        <v>239489685</v>
      </c>
      <c r="F640" s="51">
        <v>30</v>
      </c>
      <c r="G640" s="52">
        <v>5.773502691896258E-4</v>
      </c>
      <c r="H640" s="51">
        <v>100</v>
      </c>
      <c r="I640" s="53">
        <v>4.0872083999999997</v>
      </c>
      <c r="J640" s="55">
        <v>4.0248000000000003E-3</v>
      </c>
      <c r="K640" s="53">
        <v>3.7254742000000012</v>
      </c>
      <c r="L640" s="54">
        <v>6.8788000000000002E-2</v>
      </c>
      <c r="M640" s="55">
        <v>4.2680000000000002E-4</v>
      </c>
      <c r="N640" s="53">
        <v>0.28218579999999999</v>
      </c>
      <c r="O640" s="56">
        <v>150</v>
      </c>
      <c r="P640" s="56">
        <v>46</v>
      </c>
      <c r="Q640" s="60">
        <v>0.99366966666666667</v>
      </c>
      <c r="R640" s="60">
        <v>0.98515249847201858</v>
      </c>
      <c r="S640" s="60">
        <v>0.9754254826163995</v>
      </c>
      <c r="T640" s="51" t="s">
        <v>625</v>
      </c>
    </row>
    <row r="641" spans="1:20" s="83" customFormat="1" x14ac:dyDescent="0.25">
      <c r="A641" s="51" t="s">
        <v>637</v>
      </c>
      <c r="B641" s="51" t="s">
        <v>657</v>
      </c>
      <c r="C641" s="51" t="s">
        <v>39</v>
      </c>
      <c r="D641" s="51" t="s">
        <v>25</v>
      </c>
      <c r="E641" s="51">
        <v>239490391</v>
      </c>
      <c r="F641" s="51">
        <v>30</v>
      </c>
      <c r="G641" s="52">
        <v>5.773502691896258E-4</v>
      </c>
      <c r="H641" s="51">
        <v>100</v>
      </c>
      <c r="I641" s="53">
        <v>4.0320232000000003</v>
      </c>
      <c r="J641" s="55">
        <v>4.4164999999999994E-3</v>
      </c>
      <c r="K641" s="53">
        <v>3.6520184000000011</v>
      </c>
      <c r="L641" s="54">
        <v>7.0788400000000001E-2</v>
      </c>
      <c r="M641" s="55">
        <v>4.2989999999999999E-4</v>
      </c>
      <c r="N641" s="53">
        <v>0.29793049999999999</v>
      </c>
      <c r="O641" s="56">
        <v>150</v>
      </c>
      <c r="P641" s="56">
        <v>49</v>
      </c>
      <c r="Q641" s="60">
        <v>0.99226000000000003</v>
      </c>
      <c r="R641" s="60">
        <v>0.98168578769268233</v>
      </c>
      <c r="S641" s="60">
        <v>0.97160387094820289</v>
      </c>
      <c r="T641" s="51" t="s">
        <v>625</v>
      </c>
    </row>
    <row r="642" spans="1:20" s="83" customFormat="1" x14ac:dyDescent="0.25">
      <c r="A642" s="51" t="s">
        <v>637</v>
      </c>
      <c r="B642" s="51" t="s">
        <v>657</v>
      </c>
      <c r="C642" s="51" t="s">
        <v>39</v>
      </c>
      <c r="D642" s="51" t="s">
        <v>25</v>
      </c>
      <c r="E642" s="51">
        <v>239491089</v>
      </c>
      <c r="F642" s="51">
        <v>30</v>
      </c>
      <c r="G642" s="52">
        <v>5.773502691896258E-4</v>
      </c>
      <c r="H642" s="51">
        <v>100</v>
      </c>
      <c r="I642" s="53">
        <v>4.0440712999999997</v>
      </c>
      <c r="J642" s="55">
        <v>3.5558000000000009E-3</v>
      </c>
      <c r="K642" s="53">
        <v>3.6168824000000002</v>
      </c>
      <c r="L642" s="54">
        <v>8.0296900000000004E-2</v>
      </c>
      <c r="M642" s="55">
        <v>4.3189999999999998E-4</v>
      </c>
      <c r="N642" s="53">
        <v>0.33653919999999998</v>
      </c>
      <c r="O642" s="56">
        <v>150</v>
      </c>
      <c r="P642" s="56">
        <v>55</v>
      </c>
      <c r="Q642" s="60">
        <v>0.99163233333333334</v>
      </c>
      <c r="R642" s="60">
        <v>0.98070975117926296</v>
      </c>
      <c r="S642" s="60">
        <v>0.97013458664574059</v>
      </c>
      <c r="T642" s="51" t="s">
        <v>625</v>
      </c>
    </row>
    <row r="643" spans="1:20" s="83" customFormat="1" x14ac:dyDescent="0.25">
      <c r="A643" s="51" t="s">
        <v>637</v>
      </c>
      <c r="B643" s="51" t="s">
        <v>657</v>
      </c>
      <c r="C643" s="51" t="s">
        <v>39</v>
      </c>
      <c r="D643" s="51" t="s">
        <v>25</v>
      </c>
      <c r="E643" s="51">
        <v>239491790</v>
      </c>
      <c r="F643" s="51">
        <v>30</v>
      </c>
      <c r="G643" s="52">
        <v>5.773502691896258E-4</v>
      </c>
      <c r="H643" s="51">
        <v>100</v>
      </c>
      <c r="I643" s="53">
        <v>4.0507806999999998</v>
      </c>
      <c r="J643" s="55">
        <v>3.48E-3</v>
      </c>
      <c r="K643" s="53">
        <v>3.6828601999999999</v>
      </c>
      <c r="L643" s="54">
        <v>6.9188700000000006E-2</v>
      </c>
      <c r="M643" s="55">
        <v>3.8089999999999999E-4</v>
      </c>
      <c r="N643" s="53">
        <v>0.28864580000000001</v>
      </c>
      <c r="O643" s="56">
        <v>150</v>
      </c>
      <c r="P643" s="56">
        <v>48</v>
      </c>
      <c r="Q643" s="60">
        <v>0.9933953333333333</v>
      </c>
      <c r="R643" s="60">
        <v>0.9840826281527193</v>
      </c>
      <c r="S643" s="60">
        <v>0.97391632783028237</v>
      </c>
      <c r="T643" s="51" t="s">
        <v>625</v>
      </c>
    </row>
    <row r="644" spans="1:20" s="83" customFormat="1" x14ac:dyDescent="0.25">
      <c r="A644" s="51" t="s">
        <v>637</v>
      </c>
      <c r="B644" s="51" t="s">
        <v>657</v>
      </c>
      <c r="C644" s="51" t="s">
        <v>39</v>
      </c>
      <c r="D644" s="51" t="s">
        <v>25</v>
      </c>
      <c r="E644" s="51">
        <v>239492492</v>
      </c>
      <c r="F644" s="51">
        <v>30</v>
      </c>
      <c r="G644" s="52">
        <v>5.773502691896258E-4</v>
      </c>
      <c r="H644" s="51">
        <v>100</v>
      </c>
      <c r="I644" s="53">
        <v>4.0679382999999998</v>
      </c>
      <c r="J644" s="55">
        <v>3.4132999999999989E-3</v>
      </c>
      <c r="K644" s="53">
        <v>3.7333690000000002</v>
      </c>
      <c r="L644" s="54">
        <v>6.6843399999999997E-2</v>
      </c>
      <c r="M644" s="55">
        <v>3.7990000000000002E-4</v>
      </c>
      <c r="N644" s="53">
        <v>0.2577044</v>
      </c>
      <c r="O644" s="56">
        <v>150</v>
      </c>
      <c r="P644" s="56">
        <v>43</v>
      </c>
      <c r="Q644" s="60">
        <v>0.99279233333333339</v>
      </c>
      <c r="R644" s="60">
        <v>0.98309955396042448</v>
      </c>
      <c r="S644" s="60">
        <v>0.97332101813277283</v>
      </c>
      <c r="T644" s="51" t="s">
        <v>625</v>
      </c>
    </row>
    <row r="645" spans="1:20" s="83" customFormat="1" x14ac:dyDescent="0.25">
      <c r="A645" s="51" t="s">
        <v>637</v>
      </c>
      <c r="B645" s="51" t="s">
        <v>657</v>
      </c>
      <c r="C645" s="51" t="s">
        <v>39</v>
      </c>
      <c r="D645" s="51" t="s">
        <v>25</v>
      </c>
      <c r="E645" s="51">
        <v>239493194</v>
      </c>
      <c r="F645" s="51">
        <v>30</v>
      </c>
      <c r="G645" s="52">
        <v>5.773502691896258E-4</v>
      </c>
      <c r="H645" s="51">
        <v>100</v>
      </c>
      <c r="I645" s="53">
        <v>4.0676832000000003</v>
      </c>
      <c r="J645" s="55">
        <v>3.4742000000000002E-3</v>
      </c>
      <c r="K645" s="53">
        <v>3.6873122</v>
      </c>
      <c r="L645" s="54">
        <v>7.3886999999999994E-2</v>
      </c>
      <c r="M645" s="55">
        <v>5.6729999999999997E-4</v>
      </c>
      <c r="N645" s="53">
        <v>0.29584339999999998</v>
      </c>
      <c r="O645" s="56">
        <v>150</v>
      </c>
      <c r="P645" s="56">
        <v>50</v>
      </c>
      <c r="Q645" s="60">
        <v>0.99223433333333333</v>
      </c>
      <c r="R645" s="60">
        <v>0.98169565361026323</v>
      </c>
      <c r="S645" s="60">
        <v>0.97095876170641549</v>
      </c>
      <c r="T645" s="51" t="s">
        <v>625</v>
      </c>
    </row>
    <row r="646" spans="1:20" s="83" customFormat="1" x14ac:dyDescent="0.25">
      <c r="A646" s="51" t="s">
        <v>637</v>
      </c>
      <c r="B646" s="51" t="s">
        <v>657</v>
      </c>
      <c r="C646" s="51" t="s">
        <v>39</v>
      </c>
      <c r="D646" s="51" t="s">
        <v>25</v>
      </c>
      <c r="E646" s="51">
        <v>239493897</v>
      </c>
      <c r="F646" s="51">
        <v>30</v>
      </c>
      <c r="G646" s="52">
        <v>5.773502691896258E-4</v>
      </c>
      <c r="H646" s="51">
        <v>100</v>
      </c>
      <c r="I646" s="53">
        <v>4.1226114999999997</v>
      </c>
      <c r="J646" s="55">
        <v>3.4770000000000001E-3</v>
      </c>
      <c r="K646" s="53">
        <v>3.7787408999999998</v>
      </c>
      <c r="L646" s="54">
        <v>7.0098800000000003E-2</v>
      </c>
      <c r="M646" s="55">
        <v>3.4390000000000001E-4</v>
      </c>
      <c r="N646" s="53">
        <v>0.26385769999999997</v>
      </c>
      <c r="O646" s="56">
        <v>150</v>
      </c>
      <c r="P646" s="56">
        <v>43</v>
      </c>
      <c r="Q646" s="60">
        <v>0.99248400000000003</v>
      </c>
      <c r="R646" s="60">
        <v>0.98209233372300708</v>
      </c>
      <c r="S646" s="60">
        <v>0.97128028081821793</v>
      </c>
      <c r="T646" s="51" t="s">
        <v>625</v>
      </c>
    </row>
    <row r="647" spans="1:20" s="83" customFormat="1" x14ac:dyDescent="0.25">
      <c r="A647" s="51" t="s">
        <v>637</v>
      </c>
      <c r="B647" s="51" t="s">
        <v>657</v>
      </c>
      <c r="C647" s="51" t="s">
        <v>39</v>
      </c>
      <c r="D647" s="51" t="s">
        <v>25</v>
      </c>
      <c r="E647" s="51">
        <v>239494606</v>
      </c>
      <c r="F647" s="51">
        <v>30</v>
      </c>
      <c r="G647" s="52">
        <v>5.773502691896258E-4</v>
      </c>
      <c r="H647" s="51">
        <v>100</v>
      </c>
      <c r="I647" s="53">
        <v>4.0728672000000001</v>
      </c>
      <c r="J647" s="55">
        <v>3.3919000000000002E-3</v>
      </c>
      <c r="K647" s="53">
        <v>3.7827564000000011</v>
      </c>
      <c r="L647" s="54">
        <v>5.4056399999999998E-2</v>
      </c>
      <c r="M647" s="55">
        <v>3.0479999999999998E-4</v>
      </c>
      <c r="N647" s="53">
        <v>0.22644710000000001</v>
      </c>
      <c r="O647" s="56">
        <v>150</v>
      </c>
      <c r="P647" s="56">
        <v>36</v>
      </c>
      <c r="Q647" s="60">
        <v>0.99336133333333332</v>
      </c>
      <c r="R647" s="60">
        <v>0.98413503911788602</v>
      </c>
      <c r="S647" s="60">
        <v>0.97388177954641941</v>
      </c>
      <c r="T647" s="51" t="s">
        <v>625</v>
      </c>
    </row>
    <row r="648" spans="1:20" s="83" customFormat="1" x14ac:dyDescent="0.25">
      <c r="A648" s="51" t="s">
        <v>637</v>
      </c>
      <c r="B648" s="51" t="s">
        <v>657</v>
      </c>
      <c r="C648" s="51" t="s">
        <v>39</v>
      </c>
      <c r="D648" s="51" t="s">
        <v>25</v>
      </c>
      <c r="E648" s="51">
        <v>239495310</v>
      </c>
      <c r="F648" s="51">
        <v>30</v>
      </c>
      <c r="G648" s="52">
        <v>5.773502691896258E-4</v>
      </c>
      <c r="H648" s="51">
        <v>100</v>
      </c>
      <c r="I648" s="53">
        <v>4.0528791000000002</v>
      </c>
      <c r="J648" s="55">
        <v>3.4860999999999998E-3</v>
      </c>
      <c r="K648" s="53">
        <v>3.6757088000000011</v>
      </c>
      <c r="L648" s="54">
        <v>7.45421E-2</v>
      </c>
      <c r="M648" s="55">
        <v>3.8109999999999999E-4</v>
      </c>
      <c r="N648" s="53">
        <v>0.29267900000000002</v>
      </c>
      <c r="O648" s="56">
        <v>150</v>
      </c>
      <c r="P648" s="56">
        <v>49</v>
      </c>
      <c r="Q648" s="60">
        <v>0.99202833333333329</v>
      </c>
      <c r="R648" s="60">
        <v>0.98160301430832309</v>
      </c>
      <c r="S648" s="60">
        <v>0.97011591448561973</v>
      </c>
      <c r="T648" s="51" t="s">
        <v>625</v>
      </c>
    </row>
    <row r="649" spans="1:20" s="83" customFormat="1" x14ac:dyDescent="0.25">
      <c r="A649" s="51" t="s">
        <v>637</v>
      </c>
      <c r="B649" s="51" t="s">
        <v>657</v>
      </c>
      <c r="C649" s="51" t="s">
        <v>39</v>
      </c>
      <c r="D649" s="51" t="s">
        <v>25</v>
      </c>
      <c r="E649" s="51">
        <v>239496012</v>
      </c>
      <c r="F649" s="51">
        <v>30</v>
      </c>
      <c r="G649" s="52">
        <v>5.773502691896258E-4</v>
      </c>
      <c r="H649" s="51">
        <v>100</v>
      </c>
      <c r="I649" s="53">
        <v>4.1084674999999997</v>
      </c>
      <c r="J649" s="55">
        <v>3.5006E-3</v>
      </c>
      <c r="K649" s="53">
        <v>3.725868600000001</v>
      </c>
      <c r="L649" s="54">
        <v>7.4349100000000001E-2</v>
      </c>
      <c r="M649" s="55">
        <v>4.2930000000000003E-4</v>
      </c>
      <c r="N649" s="53">
        <v>0.29811320000000002</v>
      </c>
      <c r="O649" s="56">
        <v>150</v>
      </c>
      <c r="P649" s="56">
        <v>50</v>
      </c>
      <c r="Q649" s="60">
        <v>0.99165700000000001</v>
      </c>
      <c r="R649" s="60">
        <v>0.98007187512826366</v>
      </c>
      <c r="S649" s="60">
        <v>0.9692460793867923</v>
      </c>
      <c r="T649" s="51" t="s">
        <v>625</v>
      </c>
    </row>
    <row r="650" spans="1:20" s="83" customFormat="1" x14ac:dyDescent="0.25">
      <c r="A650" s="51" t="s">
        <v>637</v>
      </c>
      <c r="B650" s="51" t="s">
        <v>657</v>
      </c>
      <c r="C650" s="51" t="s">
        <v>39</v>
      </c>
      <c r="D650" s="51" t="s">
        <v>25</v>
      </c>
      <c r="E650" s="51">
        <v>239496720</v>
      </c>
      <c r="F650" s="51">
        <v>30</v>
      </c>
      <c r="G650" s="52">
        <v>5.773502691896258E-4</v>
      </c>
      <c r="H650" s="51">
        <v>100</v>
      </c>
      <c r="I650" s="53">
        <v>4.0869432999999997</v>
      </c>
      <c r="J650" s="55">
        <v>3.3874999999999999E-3</v>
      </c>
      <c r="K650" s="53">
        <v>3.6597116000000001</v>
      </c>
      <c r="L650" s="54">
        <v>8.08923E-2</v>
      </c>
      <c r="M650" s="55">
        <v>4.6720000000000003E-4</v>
      </c>
      <c r="N650" s="53">
        <v>0.33597080000000001</v>
      </c>
      <c r="O650" s="56">
        <v>150</v>
      </c>
      <c r="P650" s="56">
        <v>56</v>
      </c>
      <c r="Q650" s="60">
        <v>0.99277899999999997</v>
      </c>
      <c r="R650" s="60">
        <v>0.98301914394220369</v>
      </c>
      <c r="S650" s="60">
        <v>0.9729263299351969</v>
      </c>
      <c r="T650" s="51" t="s">
        <v>625</v>
      </c>
    </row>
    <row r="651" spans="1:20" s="83" customFormat="1" x14ac:dyDescent="0.25">
      <c r="A651" s="51" t="s">
        <v>637</v>
      </c>
      <c r="B651" s="51" t="s">
        <v>657</v>
      </c>
      <c r="C651" s="51" t="s">
        <v>39</v>
      </c>
      <c r="D651" s="51" t="s">
        <v>25</v>
      </c>
      <c r="E651" s="51">
        <v>239497425</v>
      </c>
      <c r="F651" s="51">
        <v>30</v>
      </c>
      <c r="G651" s="52">
        <v>5.773502691896258E-4</v>
      </c>
      <c r="H651" s="51">
        <v>100</v>
      </c>
      <c r="I651" s="53">
        <v>4.0826064000000004</v>
      </c>
      <c r="J651" s="55">
        <v>3.468999999999999E-3</v>
      </c>
      <c r="K651" s="53">
        <v>3.7334101</v>
      </c>
      <c r="L651" s="54">
        <v>6.8749500000000005E-2</v>
      </c>
      <c r="M651" s="55">
        <v>4.328E-4</v>
      </c>
      <c r="N651" s="53">
        <v>0.27066489999999999</v>
      </c>
      <c r="O651" s="56">
        <v>150</v>
      </c>
      <c r="P651" s="56">
        <v>45</v>
      </c>
      <c r="Q651" s="60">
        <v>0.99320399999999998</v>
      </c>
      <c r="R651" s="60">
        <v>0.98392027284241856</v>
      </c>
      <c r="S651" s="60">
        <v>0.97389449211388646</v>
      </c>
      <c r="T651" s="51" t="s">
        <v>625</v>
      </c>
    </row>
    <row r="652" spans="1:20" s="83" customFormat="1" x14ac:dyDescent="0.25">
      <c r="A652" s="51" t="s">
        <v>637</v>
      </c>
      <c r="B652" s="51" t="s">
        <v>657</v>
      </c>
      <c r="C652" s="51" t="s">
        <v>39</v>
      </c>
      <c r="D652" s="51" t="s">
        <v>25</v>
      </c>
      <c r="E652" s="51">
        <v>239498131</v>
      </c>
      <c r="F652" s="51">
        <v>30</v>
      </c>
      <c r="G652" s="52">
        <v>5.773502691896258E-4</v>
      </c>
      <c r="H652" s="51">
        <v>100</v>
      </c>
      <c r="I652" s="53">
        <v>4.0946208000000004</v>
      </c>
      <c r="J652" s="55">
        <v>3.4356999999999999E-3</v>
      </c>
      <c r="K652" s="53">
        <v>3.6575186</v>
      </c>
      <c r="L652" s="54">
        <v>8.5084900000000005E-2</v>
      </c>
      <c r="M652" s="55">
        <v>4.8739999999999998E-4</v>
      </c>
      <c r="N652" s="53">
        <v>0.34160069999999998</v>
      </c>
      <c r="O652" s="56">
        <v>150</v>
      </c>
      <c r="P652" s="56">
        <v>55</v>
      </c>
      <c r="Q652" s="60">
        <v>0.99241500000000005</v>
      </c>
      <c r="R652" s="60">
        <v>0.98211702946407442</v>
      </c>
      <c r="S652" s="60">
        <v>0.97152074414200451</v>
      </c>
      <c r="T652" s="51" t="s">
        <v>625</v>
      </c>
    </row>
    <row r="653" spans="1:20" s="83" customFormat="1" x14ac:dyDescent="0.25">
      <c r="A653" s="51" t="s">
        <v>637</v>
      </c>
      <c r="B653" s="51" t="s">
        <v>657</v>
      </c>
      <c r="C653" s="51" t="s">
        <v>39</v>
      </c>
      <c r="D653" s="51" t="s">
        <v>25</v>
      </c>
      <c r="E653" s="51">
        <v>239498843</v>
      </c>
      <c r="F653" s="51">
        <v>30</v>
      </c>
      <c r="G653" s="52">
        <v>5.773502691896258E-4</v>
      </c>
      <c r="H653" s="51">
        <v>100</v>
      </c>
      <c r="I653" s="53">
        <v>4.1530341999999996</v>
      </c>
      <c r="J653" s="55">
        <v>3.4675999999999999E-3</v>
      </c>
      <c r="K653" s="53">
        <v>3.7750969000000012</v>
      </c>
      <c r="L653" s="54">
        <v>6.9752499999999995E-2</v>
      </c>
      <c r="M653" s="55">
        <v>3.8499999999999998E-4</v>
      </c>
      <c r="N653" s="53">
        <v>0.29795310000000003</v>
      </c>
      <c r="O653" s="56">
        <v>150</v>
      </c>
      <c r="P653" s="56">
        <v>48</v>
      </c>
      <c r="Q653" s="60">
        <v>0.99326766666666666</v>
      </c>
      <c r="R653" s="60">
        <v>0.98408403804135802</v>
      </c>
      <c r="S653" s="60">
        <v>0.97383660892778889</v>
      </c>
      <c r="T653" s="51" t="s">
        <v>625</v>
      </c>
    </row>
    <row r="654" spans="1:20" s="83" customFormat="1" x14ac:dyDescent="0.25">
      <c r="A654" s="51" t="s">
        <v>637</v>
      </c>
      <c r="B654" s="51" t="s">
        <v>657</v>
      </c>
      <c r="C654" s="51" t="s">
        <v>39</v>
      </c>
      <c r="D654" s="51" t="s">
        <v>25</v>
      </c>
      <c r="E654" s="51">
        <v>239499552</v>
      </c>
      <c r="F654" s="51">
        <v>30</v>
      </c>
      <c r="G654" s="52">
        <v>5.773502691896258E-4</v>
      </c>
      <c r="H654" s="51">
        <v>100</v>
      </c>
      <c r="I654" s="53">
        <v>4.0766277000000004</v>
      </c>
      <c r="J654" s="55">
        <v>3.4223000000000001E-3</v>
      </c>
      <c r="K654" s="53">
        <v>3.6742743</v>
      </c>
      <c r="L654" s="54">
        <v>7.5052900000000006E-2</v>
      </c>
      <c r="M654" s="55">
        <v>4.1669999999999999E-4</v>
      </c>
      <c r="N654" s="53">
        <v>0.3170171</v>
      </c>
      <c r="O654" s="56">
        <v>150</v>
      </c>
      <c r="P654" s="56">
        <v>52</v>
      </c>
      <c r="Q654" s="60">
        <v>0.9932226666666667</v>
      </c>
      <c r="R654" s="60">
        <v>0.98421653701435874</v>
      </c>
      <c r="S654" s="60">
        <v>0.97414763478912192</v>
      </c>
      <c r="T654" s="51" t="s">
        <v>625</v>
      </c>
    </row>
    <row r="655" spans="1:20" s="83" customFormat="1" x14ac:dyDescent="0.25">
      <c r="A655" s="51" t="s">
        <v>637</v>
      </c>
      <c r="B655" s="51" t="s">
        <v>657</v>
      </c>
      <c r="C655" s="51" t="s">
        <v>39</v>
      </c>
      <c r="D655" s="51" t="s">
        <v>25</v>
      </c>
      <c r="E655" s="51">
        <v>239500259</v>
      </c>
      <c r="F655" s="51">
        <v>30</v>
      </c>
      <c r="G655" s="52">
        <v>5.773502691896258E-4</v>
      </c>
      <c r="H655" s="51">
        <v>100</v>
      </c>
      <c r="I655" s="53">
        <v>4.2481565999999997</v>
      </c>
      <c r="J655" s="55">
        <v>3.5192000000000001E-3</v>
      </c>
      <c r="K655" s="53">
        <v>3.7881471000000002</v>
      </c>
      <c r="L655" s="54">
        <v>8.8001099999999999E-2</v>
      </c>
      <c r="M655" s="55">
        <v>4.8010000000000001E-4</v>
      </c>
      <c r="N655" s="53">
        <v>0.36161270000000001</v>
      </c>
      <c r="O655" s="56">
        <v>150</v>
      </c>
      <c r="P655" s="56">
        <v>60</v>
      </c>
      <c r="Q655" s="60">
        <v>0.99293100000000001</v>
      </c>
      <c r="R655" s="60">
        <v>0.98315330999659667</v>
      </c>
      <c r="S655" s="60">
        <v>0.97243578752856485</v>
      </c>
      <c r="T655" s="51" t="s">
        <v>625</v>
      </c>
    </row>
    <row r="656" spans="1:20" s="83" customFormat="1" x14ac:dyDescent="0.25">
      <c r="A656" s="51" t="s">
        <v>637</v>
      </c>
      <c r="B656" s="51" t="s">
        <v>657</v>
      </c>
      <c r="C656" s="51" t="s">
        <v>39</v>
      </c>
      <c r="D656" s="51" t="s">
        <v>25</v>
      </c>
      <c r="E656" s="51">
        <v>239500982</v>
      </c>
      <c r="F656" s="51">
        <v>30</v>
      </c>
      <c r="G656" s="52">
        <v>5.773502691896258E-4</v>
      </c>
      <c r="H656" s="51">
        <v>100</v>
      </c>
      <c r="I656" s="53">
        <v>4.0346829</v>
      </c>
      <c r="J656" s="55">
        <v>3.4114000000000002E-3</v>
      </c>
      <c r="K656" s="53">
        <v>3.6413544</v>
      </c>
      <c r="L656" s="54">
        <v>7.6780699999999993E-2</v>
      </c>
      <c r="M656" s="55">
        <v>4.1510000000000001E-4</v>
      </c>
      <c r="N656" s="53">
        <v>0.30648890000000001</v>
      </c>
      <c r="O656" s="56">
        <v>150</v>
      </c>
      <c r="P656" s="56">
        <v>52</v>
      </c>
      <c r="Q656" s="60">
        <v>0.99212366666666663</v>
      </c>
      <c r="R656" s="60">
        <v>0.98141532819014177</v>
      </c>
      <c r="S656" s="60">
        <v>0.97038950020456116</v>
      </c>
      <c r="T656" s="51" t="s">
        <v>625</v>
      </c>
    </row>
    <row r="657" spans="1:20" s="83" customFormat="1" x14ac:dyDescent="0.25">
      <c r="A657" s="51" t="s">
        <v>637</v>
      </c>
      <c r="B657" s="51" t="s">
        <v>657</v>
      </c>
      <c r="C657" s="51" t="s">
        <v>39</v>
      </c>
      <c r="D657" s="51" t="s">
        <v>25</v>
      </c>
      <c r="E657" s="51">
        <v>239501684</v>
      </c>
      <c r="F657" s="51">
        <v>30</v>
      </c>
      <c r="G657" s="52">
        <v>5.773502691896258E-4</v>
      </c>
      <c r="H657" s="51">
        <v>150</v>
      </c>
      <c r="I657" s="53">
        <v>6.9688888000000002</v>
      </c>
      <c r="J657" s="55">
        <v>3.4945000000000002E-3</v>
      </c>
      <c r="K657" s="53">
        <v>6.6274658000000013</v>
      </c>
      <c r="L657" s="54">
        <v>6.3331700000000005E-2</v>
      </c>
      <c r="M657" s="55">
        <v>3.9669999999999999E-4</v>
      </c>
      <c r="N657" s="53">
        <v>0.26793739999999999</v>
      </c>
      <c r="O657" s="56">
        <v>150</v>
      </c>
      <c r="P657" s="56">
        <v>43</v>
      </c>
      <c r="Q657" s="60">
        <v>0.99128566666666662</v>
      </c>
      <c r="R657" s="60">
        <v>0.97987080712345009</v>
      </c>
      <c r="S657" s="60">
        <v>0.96870445671887573</v>
      </c>
      <c r="T657" s="51" t="s">
        <v>625</v>
      </c>
    </row>
    <row r="658" spans="1:20" s="83" customFormat="1" x14ac:dyDescent="0.25">
      <c r="A658" s="51" t="s">
        <v>637</v>
      </c>
      <c r="B658" s="51" t="s">
        <v>657</v>
      </c>
      <c r="C658" s="51" t="s">
        <v>39</v>
      </c>
      <c r="D658" s="51" t="s">
        <v>25</v>
      </c>
      <c r="E658" s="51">
        <v>239502678</v>
      </c>
      <c r="F658" s="51">
        <v>30</v>
      </c>
      <c r="G658" s="52">
        <v>5.773502691896258E-4</v>
      </c>
      <c r="H658" s="51">
        <v>150</v>
      </c>
      <c r="I658" s="53">
        <v>6.8307623</v>
      </c>
      <c r="J658" s="55">
        <v>3.4802000000000001E-3</v>
      </c>
      <c r="K658" s="53">
        <v>6.4551777000000001</v>
      </c>
      <c r="L658" s="54">
        <v>7.1640099999999998E-2</v>
      </c>
      <c r="M658" s="55">
        <v>4.169E-4</v>
      </c>
      <c r="N658" s="53">
        <v>0.29337859999999999</v>
      </c>
      <c r="O658" s="56">
        <v>150</v>
      </c>
      <c r="P658" s="56">
        <v>50</v>
      </c>
      <c r="Q658" s="60">
        <v>0.99305533333333329</v>
      </c>
      <c r="R658" s="60">
        <v>0.9837221668562558</v>
      </c>
      <c r="S658" s="60">
        <v>0.97430228619945336</v>
      </c>
      <c r="T658" s="51" t="s">
        <v>625</v>
      </c>
    </row>
    <row r="659" spans="1:20" s="83" customFormat="1" x14ac:dyDescent="0.25">
      <c r="A659" s="51" t="s">
        <v>637</v>
      </c>
      <c r="B659" s="51" t="s">
        <v>657</v>
      </c>
      <c r="C659" s="51" t="s">
        <v>39</v>
      </c>
      <c r="D659" s="51" t="s">
        <v>25</v>
      </c>
      <c r="E659" s="51">
        <v>239503658</v>
      </c>
      <c r="F659" s="51">
        <v>30</v>
      </c>
      <c r="G659" s="52">
        <v>5.773502691896258E-4</v>
      </c>
      <c r="H659" s="51">
        <v>150</v>
      </c>
      <c r="I659" s="53">
        <v>7.0002335000000002</v>
      </c>
      <c r="J659" s="55">
        <v>3.5479000000000001E-3</v>
      </c>
      <c r="K659" s="53">
        <v>6.5887475999999996</v>
      </c>
      <c r="L659" s="54">
        <v>8.1313099999999999E-2</v>
      </c>
      <c r="M659" s="55">
        <v>4.102E-4</v>
      </c>
      <c r="N659" s="53">
        <v>0.31997059999999999</v>
      </c>
      <c r="O659" s="56">
        <v>150</v>
      </c>
      <c r="P659" s="56">
        <v>55</v>
      </c>
      <c r="Q659" s="60">
        <v>0.99217766666666662</v>
      </c>
      <c r="R659" s="60">
        <v>0.98135972786213677</v>
      </c>
      <c r="S659" s="60">
        <v>0.97075552162456624</v>
      </c>
      <c r="T659" s="51" t="s">
        <v>625</v>
      </c>
    </row>
    <row r="660" spans="1:20" s="83" customFormat="1" x14ac:dyDescent="0.25">
      <c r="A660" s="51" t="s">
        <v>637</v>
      </c>
      <c r="B660" s="51" t="s">
        <v>657</v>
      </c>
      <c r="C660" s="51" t="s">
        <v>39</v>
      </c>
      <c r="D660" s="51" t="s">
        <v>25</v>
      </c>
      <c r="E660" s="51">
        <v>239504659</v>
      </c>
      <c r="F660" s="51">
        <v>30</v>
      </c>
      <c r="G660" s="52">
        <v>5.773502691896258E-4</v>
      </c>
      <c r="H660" s="51">
        <v>150</v>
      </c>
      <c r="I660" s="53">
        <v>6.9689676</v>
      </c>
      <c r="J660" s="55">
        <v>3.647500000000001E-3</v>
      </c>
      <c r="K660" s="53">
        <v>6.5641189999999989</v>
      </c>
      <c r="L660" s="54">
        <v>7.5778999999999999E-2</v>
      </c>
      <c r="M660" s="55">
        <v>4.639E-4</v>
      </c>
      <c r="N660" s="53">
        <v>0.31863819999999998</v>
      </c>
      <c r="O660" s="56">
        <v>150</v>
      </c>
      <c r="P660" s="56">
        <v>52</v>
      </c>
      <c r="Q660" s="60">
        <v>0.99265099999999995</v>
      </c>
      <c r="R660" s="60">
        <v>0.98283314005168076</v>
      </c>
      <c r="S660" s="60">
        <v>0.97237121339651544</v>
      </c>
      <c r="T660" s="51" t="s">
        <v>625</v>
      </c>
    </row>
    <row r="661" spans="1:20" s="83" customFormat="1" x14ac:dyDescent="0.25">
      <c r="A661" s="51" t="s">
        <v>637</v>
      </c>
      <c r="B661" s="51" t="s">
        <v>657</v>
      </c>
      <c r="C661" s="51" t="s">
        <v>39</v>
      </c>
      <c r="D661" s="51" t="s">
        <v>25</v>
      </c>
      <c r="E661" s="51">
        <v>239505656</v>
      </c>
      <c r="F661" s="51">
        <v>30</v>
      </c>
      <c r="G661" s="52">
        <v>5.773502691896258E-4</v>
      </c>
      <c r="H661" s="51">
        <v>150</v>
      </c>
      <c r="I661" s="53">
        <v>6.9699663999999997</v>
      </c>
      <c r="J661" s="55">
        <v>3.5779000000000002E-3</v>
      </c>
      <c r="K661" s="53">
        <v>6.542628399999999</v>
      </c>
      <c r="L661" s="54">
        <v>8.0246100000000001E-2</v>
      </c>
      <c r="M661" s="55">
        <v>4.6690000000000002E-4</v>
      </c>
      <c r="N661" s="53">
        <v>0.33625060000000001</v>
      </c>
      <c r="O661" s="56">
        <v>150</v>
      </c>
      <c r="P661" s="56">
        <v>55</v>
      </c>
      <c r="Q661" s="60">
        <v>0.99316633333333337</v>
      </c>
      <c r="R661" s="60">
        <v>0.98375927383447248</v>
      </c>
      <c r="S661" s="60">
        <v>0.97375316834764336</v>
      </c>
      <c r="T661" s="51" t="s">
        <v>625</v>
      </c>
    </row>
    <row r="662" spans="1:20" s="83" customFormat="1" x14ac:dyDescent="0.25">
      <c r="A662" s="51" t="s">
        <v>637</v>
      </c>
      <c r="B662" s="51" t="s">
        <v>657</v>
      </c>
      <c r="C662" s="51" t="s">
        <v>39</v>
      </c>
      <c r="D662" s="51" t="s">
        <v>25</v>
      </c>
      <c r="E662" s="51">
        <v>239506655</v>
      </c>
      <c r="F662" s="51">
        <v>30</v>
      </c>
      <c r="G662" s="52">
        <v>5.773502691896258E-4</v>
      </c>
      <c r="H662" s="51">
        <v>150</v>
      </c>
      <c r="I662" s="53">
        <v>6.9170771999999996</v>
      </c>
      <c r="J662" s="55">
        <v>3.4559999999999999E-3</v>
      </c>
      <c r="K662" s="53">
        <v>6.4942297999999994</v>
      </c>
      <c r="L662" s="54">
        <v>8.0716399999999994E-2</v>
      </c>
      <c r="M662" s="55">
        <v>4.6579999999999999E-4</v>
      </c>
      <c r="N662" s="53">
        <v>0.33140150000000002</v>
      </c>
      <c r="O662" s="56">
        <v>150</v>
      </c>
      <c r="P662" s="56">
        <v>57</v>
      </c>
      <c r="Q662" s="60">
        <v>0.99270666666666663</v>
      </c>
      <c r="R662" s="60">
        <v>0.98288502142003742</v>
      </c>
      <c r="S662" s="60">
        <v>0.97304301094559564</v>
      </c>
      <c r="T662" s="51" t="s">
        <v>625</v>
      </c>
    </row>
    <row r="663" spans="1:20" s="83" customFormat="1" x14ac:dyDescent="0.25">
      <c r="A663" s="51" t="s">
        <v>637</v>
      </c>
      <c r="B663" s="51" t="s">
        <v>657</v>
      </c>
      <c r="C663" s="51" t="s">
        <v>39</v>
      </c>
      <c r="D663" s="51" t="s">
        <v>25</v>
      </c>
      <c r="E663" s="51">
        <v>239507643</v>
      </c>
      <c r="F663" s="51">
        <v>30</v>
      </c>
      <c r="G663" s="52">
        <v>5.773502691896258E-4</v>
      </c>
      <c r="H663" s="51">
        <v>150</v>
      </c>
      <c r="I663" s="53">
        <v>6.9144079999999999</v>
      </c>
      <c r="J663" s="55">
        <v>3.5084999999999999E-3</v>
      </c>
      <c r="K663" s="53">
        <v>6.5243337999999991</v>
      </c>
      <c r="L663" s="54">
        <v>7.3090000000000002E-2</v>
      </c>
      <c r="M663" s="55">
        <v>4.3350000000000002E-4</v>
      </c>
      <c r="N663" s="53">
        <v>0.30684980000000001</v>
      </c>
      <c r="O663" s="56">
        <v>150</v>
      </c>
      <c r="P663" s="56">
        <v>49</v>
      </c>
      <c r="Q663" s="60">
        <v>0.99317599999999995</v>
      </c>
      <c r="R663" s="60">
        <v>0.98410760544821363</v>
      </c>
      <c r="S663" s="60">
        <v>0.9738276220148645</v>
      </c>
      <c r="T663" s="51" t="s">
        <v>625</v>
      </c>
    </row>
    <row r="664" spans="1:20" s="83" customFormat="1" x14ac:dyDescent="0.25">
      <c r="A664" s="51" t="s">
        <v>637</v>
      </c>
      <c r="B664" s="51" t="s">
        <v>657</v>
      </c>
      <c r="C664" s="51" t="s">
        <v>39</v>
      </c>
      <c r="D664" s="51" t="s">
        <v>25</v>
      </c>
      <c r="E664" s="51">
        <v>239508632</v>
      </c>
      <c r="F664" s="51">
        <v>30</v>
      </c>
      <c r="G664" s="52">
        <v>5.773502691896258E-4</v>
      </c>
      <c r="H664" s="51">
        <v>150</v>
      </c>
      <c r="I664" s="53">
        <v>6.9719996999999996</v>
      </c>
      <c r="J664" s="55">
        <v>3.4705000000000001E-3</v>
      </c>
      <c r="K664" s="53">
        <v>6.5700400999999991</v>
      </c>
      <c r="L664" s="54">
        <v>7.7770199999999998E-2</v>
      </c>
      <c r="M664" s="55">
        <v>4.551E-4</v>
      </c>
      <c r="N664" s="53">
        <v>0.31389260000000002</v>
      </c>
      <c r="O664" s="56">
        <v>150</v>
      </c>
      <c r="P664" s="56">
        <v>53</v>
      </c>
      <c r="Q664" s="60">
        <v>0.99093200000000004</v>
      </c>
      <c r="R664" s="60">
        <v>0.97893829152532041</v>
      </c>
      <c r="S664" s="60">
        <v>0.9680206593944739</v>
      </c>
      <c r="T664" s="51" t="s">
        <v>625</v>
      </c>
    </row>
    <row r="665" spans="1:20" s="83" customFormat="1" x14ac:dyDescent="0.25">
      <c r="A665" s="51" t="s">
        <v>637</v>
      </c>
      <c r="B665" s="51" t="s">
        <v>657</v>
      </c>
      <c r="C665" s="51" t="s">
        <v>39</v>
      </c>
      <c r="D665" s="51" t="s">
        <v>25</v>
      </c>
      <c r="E665" s="51">
        <v>239509625</v>
      </c>
      <c r="F665" s="51">
        <v>30</v>
      </c>
      <c r="G665" s="52">
        <v>5.773502691896258E-4</v>
      </c>
      <c r="H665" s="51">
        <v>150</v>
      </c>
      <c r="I665" s="53">
        <v>6.8028041999999997</v>
      </c>
      <c r="J665" s="55">
        <v>3.5488999999999998E-3</v>
      </c>
      <c r="K665" s="53">
        <v>6.4812684999999997</v>
      </c>
      <c r="L665" s="54">
        <v>6.2894099999999994E-2</v>
      </c>
      <c r="M665" s="55">
        <v>3.366E-4</v>
      </c>
      <c r="N665" s="53">
        <v>0.24871760000000001</v>
      </c>
      <c r="O665" s="56">
        <v>150</v>
      </c>
      <c r="P665" s="56">
        <v>41</v>
      </c>
      <c r="Q665" s="60">
        <v>0.99287233333333336</v>
      </c>
      <c r="R665" s="60">
        <v>0.98333287947360914</v>
      </c>
      <c r="S665" s="60">
        <v>0.97327443889758725</v>
      </c>
      <c r="T665" s="51" t="s">
        <v>625</v>
      </c>
    </row>
    <row r="666" spans="1:20" s="83" customFormat="1" x14ac:dyDescent="0.25">
      <c r="A666" s="51" t="s">
        <v>637</v>
      </c>
      <c r="B666" s="51" t="s">
        <v>657</v>
      </c>
      <c r="C666" s="51" t="s">
        <v>39</v>
      </c>
      <c r="D666" s="51" t="s">
        <v>25</v>
      </c>
      <c r="E666" s="51">
        <v>239510605</v>
      </c>
      <c r="F666" s="51">
        <v>30</v>
      </c>
      <c r="G666" s="52">
        <v>5.773502691896258E-4</v>
      </c>
      <c r="H666" s="51">
        <v>150</v>
      </c>
      <c r="I666" s="53">
        <v>7.0634366999999996</v>
      </c>
      <c r="J666" s="55">
        <v>3.5680999999999998E-3</v>
      </c>
      <c r="K666" s="53">
        <v>6.6834416999999986</v>
      </c>
      <c r="L666" s="54">
        <v>7.2438500000000003E-2</v>
      </c>
      <c r="M666" s="55">
        <v>3.7849999999999998E-4</v>
      </c>
      <c r="N666" s="53">
        <v>0.29713729999999999</v>
      </c>
      <c r="O666" s="56">
        <v>150</v>
      </c>
      <c r="P666" s="56">
        <v>49</v>
      </c>
      <c r="Q666" s="60">
        <v>0.99306899999999998</v>
      </c>
      <c r="R666" s="60">
        <v>0.98387420257372304</v>
      </c>
      <c r="S666" s="60">
        <v>0.97308162315557423</v>
      </c>
      <c r="T666" s="51" t="s">
        <v>625</v>
      </c>
    </row>
    <row r="667" spans="1:20" s="83" customFormat="1" x14ac:dyDescent="0.25">
      <c r="A667" s="51" t="s">
        <v>637</v>
      </c>
      <c r="B667" s="51" t="s">
        <v>657</v>
      </c>
      <c r="C667" s="51" t="s">
        <v>39</v>
      </c>
      <c r="D667" s="51" t="s">
        <v>25</v>
      </c>
      <c r="E667" s="51">
        <v>239511613</v>
      </c>
      <c r="F667" s="51">
        <v>30</v>
      </c>
      <c r="G667" s="52">
        <v>5.773502691896258E-4</v>
      </c>
      <c r="H667" s="51">
        <v>150</v>
      </c>
      <c r="I667" s="53">
        <v>7.120825</v>
      </c>
      <c r="J667" s="55">
        <v>3.573499999999999E-3</v>
      </c>
      <c r="K667" s="53">
        <v>6.6823993000000019</v>
      </c>
      <c r="L667" s="54">
        <v>7.8256300000000001E-2</v>
      </c>
      <c r="M667" s="55">
        <v>4.6420000000000001E-4</v>
      </c>
      <c r="N667" s="53">
        <v>0.34967870000000001</v>
      </c>
      <c r="O667" s="56">
        <v>150</v>
      </c>
      <c r="P667" s="56">
        <v>57</v>
      </c>
      <c r="Q667" s="60">
        <v>0.99327766666666661</v>
      </c>
      <c r="R667" s="60">
        <v>0.9841564662460025</v>
      </c>
      <c r="S667" s="60">
        <v>0.9740187964952024</v>
      </c>
      <c r="T667" s="51" t="s">
        <v>625</v>
      </c>
    </row>
    <row r="668" spans="1:20" s="83" customFormat="1" x14ac:dyDescent="0.25">
      <c r="A668" s="51" t="s">
        <v>637</v>
      </c>
      <c r="B668" s="51" t="s">
        <v>657</v>
      </c>
      <c r="C668" s="51" t="s">
        <v>39</v>
      </c>
      <c r="D668" s="51" t="s">
        <v>25</v>
      </c>
      <c r="E668" s="51">
        <v>239512624</v>
      </c>
      <c r="F668" s="51">
        <v>30</v>
      </c>
      <c r="G668" s="52">
        <v>5.773502691896258E-4</v>
      </c>
      <c r="H668" s="51">
        <v>150</v>
      </c>
      <c r="I668" s="53">
        <v>6.7002075999999997</v>
      </c>
      <c r="J668" s="55">
        <v>3.483E-3</v>
      </c>
      <c r="K668" s="53">
        <v>6.4142037000000007</v>
      </c>
      <c r="L668" s="54">
        <v>5.3992499999999999E-2</v>
      </c>
      <c r="M668" s="55">
        <v>3.525E-4</v>
      </c>
      <c r="N668" s="53">
        <v>0.22216079999999999</v>
      </c>
      <c r="O668" s="56">
        <v>150</v>
      </c>
      <c r="P668" s="56">
        <v>35</v>
      </c>
      <c r="Q668" s="60">
        <v>0.99361533333333329</v>
      </c>
      <c r="R668" s="60">
        <v>0.98527193450800132</v>
      </c>
      <c r="S668" s="60">
        <v>0.97526853933822477</v>
      </c>
      <c r="T668" s="51" t="s">
        <v>625</v>
      </c>
    </row>
    <row r="669" spans="1:20" s="83" customFormat="1" x14ac:dyDescent="0.25">
      <c r="A669" s="51" t="s">
        <v>637</v>
      </c>
      <c r="B669" s="51" t="s">
        <v>657</v>
      </c>
      <c r="C669" s="51" t="s">
        <v>39</v>
      </c>
      <c r="D669" s="51" t="s">
        <v>25</v>
      </c>
      <c r="E669" s="51">
        <v>239513594</v>
      </c>
      <c r="F669" s="51">
        <v>30</v>
      </c>
      <c r="G669" s="52">
        <v>5.773502691896258E-4</v>
      </c>
      <c r="H669" s="51">
        <v>150</v>
      </c>
      <c r="I669" s="53">
        <v>6.7420682999999997</v>
      </c>
      <c r="J669" s="55">
        <v>3.4849E-3</v>
      </c>
      <c r="K669" s="53">
        <v>6.4298720999999999</v>
      </c>
      <c r="L669" s="54">
        <v>5.9076299999999998E-2</v>
      </c>
      <c r="M669" s="55">
        <v>3.3490000000000001E-4</v>
      </c>
      <c r="N669" s="53">
        <v>0.2432454</v>
      </c>
      <c r="O669" s="56">
        <v>150</v>
      </c>
      <c r="P669" s="56">
        <v>40</v>
      </c>
      <c r="Q669" s="60">
        <v>0.99420033333333335</v>
      </c>
      <c r="R669" s="60">
        <v>0.98659262985881147</v>
      </c>
      <c r="S669" s="60">
        <v>0.97681312653422792</v>
      </c>
      <c r="T669" s="51" t="s">
        <v>625</v>
      </c>
    </row>
    <row r="670" spans="1:20" s="83" customFormat="1" x14ac:dyDescent="0.25">
      <c r="A670" s="51" t="s">
        <v>637</v>
      </c>
      <c r="B670" s="51" t="s">
        <v>657</v>
      </c>
      <c r="C670" s="51" t="s">
        <v>39</v>
      </c>
      <c r="D670" s="51" t="s">
        <v>25</v>
      </c>
      <c r="E670" s="51">
        <v>239514565</v>
      </c>
      <c r="F670" s="51">
        <v>30</v>
      </c>
      <c r="G670" s="52">
        <v>5.773502691896258E-4</v>
      </c>
      <c r="H670" s="51">
        <v>150</v>
      </c>
      <c r="I670" s="53">
        <v>6.8230906999999998</v>
      </c>
      <c r="J670" s="55">
        <v>3.509700000000001E-3</v>
      </c>
      <c r="K670" s="53">
        <v>6.3918635000000004</v>
      </c>
      <c r="L670" s="54">
        <v>8.3561499999999997E-2</v>
      </c>
      <c r="M670" s="55">
        <v>4.507E-4</v>
      </c>
      <c r="N670" s="53">
        <v>0.3372771</v>
      </c>
      <c r="O670" s="56">
        <v>150</v>
      </c>
      <c r="P670" s="56">
        <v>57</v>
      </c>
      <c r="Q670" s="60">
        <v>0.99235666666666666</v>
      </c>
      <c r="R670" s="60">
        <v>0.9819654728440993</v>
      </c>
      <c r="S670" s="60">
        <v>0.97131395580777125</v>
      </c>
      <c r="T670" s="51" t="s">
        <v>625</v>
      </c>
    </row>
    <row r="671" spans="1:20" s="83" customFormat="1" x14ac:dyDescent="0.25">
      <c r="A671" s="51" t="s">
        <v>637</v>
      </c>
      <c r="B671" s="51" t="s">
        <v>657</v>
      </c>
      <c r="C671" s="51" t="s">
        <v>39</v>
      </c>
      <c r="D671" s="51" t="s">
        <v>25</v>
      </c>
      <c r="E671" s="51">
        <v>239515548</v>
      </c>
      <c r="F671" s="51">
        <v>30</v>
      </c>
      <c r="G671" s="52">
        <v>5.773502691896258E-4</v>
      </c>
      <c r="H671" s="51">
        <v>150</v>
      </c>
      <c r="I671" s="53">
        <v>6.7157375999999998</v>
      </c>
      <c r="J671" s="55">
        <v>3.5139999999999989E-3</v>
      </c>
      <c r="K671" s="53">
        <v>6.3937503999999983</v>
      </c>
      <c r="L671" s="54">
        <v>6.2434499999999997E-2</v>
      </c>
      <c r="M671" s="55">
        <v>3.8850000000000001E-4</v>
      </c>
      <c r="N671" s="53">
        <v>0.24967780000000001</v>
      </c>
      <c r="O671" s="56">
        <v>150</v>
      </c>
      <c r="P671" s="56">
        <v>41</v>
      </c>
      <c r="Q671" s="60">
        <v>0.99310966666666667</v>
      </c>
      <c r="R671" s="60">
        <v>0.98395155857299765</v>
      </c>
      <c r="S671" s="60">
        <v>0.97392271731671254</v>
      </c>
      <c r="T671" s="51" t="s">
        <v>625</v>
      </c>
    </row>
    <row r="672" spans="1:20" s="83" customFormat="1" x14ac:dyDescent="0.25">
      <c r="A672" s="51" t="s">
        <v>637</v>
      </c>
      <c r="B672" s="51" t="s">
        <v>657</v>
      </c>
      <c r="C672" s="51" t="s">
        <v>39</v>
      </c>
      <c r="D672" s="51" t="s">
        <v>25</v>
      </c>
      <c r="E672" s="51">
        <v>239516516</v>
      </c>
      <c r="F672" s="51">
        <v>30</v>
      </c>
      <c r="G672" s="52">
        <v>5.773502691896258E-4</v>
      </c>
      <c r="H672" s="51">
        <v>150</v>
      </c>
      <c r="I672" s="53">
        <v>7.0140523999999997</v>
      </c>
      <c r="J672" s="55">
        <v>3.5222000000000001E-3</v>
      </c>
      <c r="K672" s="53">
        <v>6.6128827999999986</v>
      </c>
      <c r="L672" s="54">
        <v>7.8249600000000002E-2</v>
      </c>
      <c r="M672" s="55">
        <v>4.104E-4</v>
      </c>
      <c r="N672" s="53">
        <v>0.31229040000000002</v>
      </c>
      <c r="O672" s="56">
        <v>150</v>
      </c>
      <c r="P672" s="56">
        <v>54</v>
      </c>
      <c r="Q672" s="60">
        <v>0.99331866666666668</v>
      </c>
      <c r="R672" s="60">
        <v>0.98444787549115731</v>
      </c>
      <c r="S672" s="60">
        <v>0.97420649613497601</v>
      </c>
      <c r="T672" s="51" t="s">
        <v>625</v>
      </c>
    </row>
    <row r="673" spans="1:20" s="83" customFormat="1" x14ac:dyDescent="0.25">
      <c r="A673" s="51" t="s">
        <v>637</v>
      </c>
      <c r="B673" s="51" t="s">
        <v>657</v>
      </c>
      <c r="C673" s="51" t="s">
        <v>39</v>
      </c>
      <c r="D673" s="51" t="s">
        <v>25</v>
      </c>
      <c r="E673" s="51">
        <v>239517517</v>
      </c>
      <c r="F673" s="51">
        <v>30</v>
      </c>
      <c r="G673" s="52">
        <v>5.773502691896258E-4</v>
      </c>
      <c r="H673" s="51">
        <v>150</v>
      </c>
      <c r="I673" s="53">
        <v>6.9283251999999997</v>
      </c>
      <c r="J673" s="55">
        <v>3.4914999999999998E-3</v>
      </c>
      <c r="K673" s="53">
        <v>6.5568101000000008</v>
      </c>
      <c r="L673" s="54">
        <v>7.1649500000000005E-2</v>
      </c>
      <c r="M673" s="55">
        <v>4.8200000000000001E-4</v>
      </c>
      <c r="N673" s="53">
        <v>0.28967910000000002</v>
      </c>
      <c r="O673" s="56">
        <v>150</v>
      </c>
      <c r="P673" s="56">
        <v>49</v>
      </c>
      <c r="Q673" s="60">
        <v>0.99371600000000004</v>
      </c>
      <c r="R673" s="60">
        <v>0.98500848095440752</v>
      </c>
      <c r="S673" s="60">
        <v>0.97494887767019578</v>
      </c>
      <c r="T673" s="51" t="s">
        <v>625</v>
      </c>
    </row>
    <row r="674" spans="1:20" s="83" customFormat="1" x14ac:dyDescent="0.25">
      <c r="A674" s="51" t="s">
        <v>637</v>
      </c>
      <c r="B674" s="51" t="s">
        <v>657</v>
      </c>
      <c r="C674" s="51" t="s">
        <v>39</v>
      </c>
      <c r="D674" s="51" t="s">
        <v>25</v>
      </c>
      <c r="E674" s="51">
        <v>239518513</v>
      </c>
      <c r="F674" s="51">
        <v>30</v>
      </c>
      <c r="G674" s="52">
        <v>5.773502691896258E-4</v>
      </c>
      <c r="H674" s="51">
        <v>150</v>
      </c>
      <c r="I674" s="53">
        <v>6.9904909000000002</v>
      </c>
      <c r="J674" s="55">
        <v>3.4610000000000001E-3</v>
      </c>
      <c r="K674" s="53">
        <v>6.5544984000000008</v>
      </c>
      <c r="L674" s="54">
        <v>8.6039099999999993E-2</v>
      </c>
      <c r="M674" s="55">
        <v>4.5619999999999998E-4</v>
      </c>
      <c r="N674" s="53">
        <v>0.33965849999999997</v>
      </c>
      <c r="O674" s="56">
        <v>150</v>
      </c>
      <c r="P674" s="56">
        <v>59</v>
      </c>
      <c r="Q674" s="60">
        <v>0.99201733333333331</v>
      </c>
      <c r="R674" s="60">
        <v>0.98129192378715668</v>
      </c>
      <c r="S674" s="60">
        <v>0.97040594280445425</v>
      </c>
      <c r="T674" s="51" t="s">
        <v>625</v>
      </c>
    </row>
    <row r="675" spans="1:20" s="83" customFormat="1" x14ac:dyDescent="0.25">
      <c r="A675" s="51" t="s">
        <v>637</v>
      </c>
      <c r="B675" s="51" t="s">
        <v>657</v>
      </c>
      <c r="C675" s="51" t="s">
        <v>39</v>
      </c>
      <c r="D675" s="51" t="s">
        <v>25</v>
      </c>
      <c r="E675" s="51">
        <v>239519510</v>
      </c>
      <c r="F675" s="51">
        <v>30</v>
      </c>
      <c r="G675" s="52">
        <v>5.773502691896258E-4</v>
      </c>
      <c r="H675" s="51">
        <v>150</v>
      </c>
      <c r="I675" s="53">
        <v>6.8877657000000001</v>
      </c>
      <c r="J675" s="55">
        <v>3.458300000000001E-3</v>
      </c>
      <c r="K675" s="53">
        <v>6.4864246999999997</v>
      </c>
      <c r="L675" s="54">
        <v>7.8237000000000001E-2</v>
      </c>
      <c r="M675" s="55">
        <v>4.1980000000000001E-4</v>
      </c>
      <c r="N675" s="53">
        <v>0.31300080000000002</v>
      </c>
      <c r="O675" s="56">
        <v>150</v>
      </c>
      <c r="P675" s="56">
        <v>54</v>
      </c>
      <c r="Q675" s="60">
        <v>0.99306300000000003</v>
      </c>
      <c r="R675" s="60">
        <v>0.98367944384065054</v>
      </c>
      <c r="S675" s="60">
        <v>0.97305324922490799</v>
      </c>
      <c r="T675" s="51" t="s">
        <v>625</v>
      </c>
    </row>
    <row r="676" spans="1:20" s="83" customFormat="1" x14ac:dyDescent="0.25">
      <c r="A676" s="51" t="s">
        <v>637</v>
      </c>
      <c r="B676" s="51" t="s">
        <v>657</v>
      </c>
      <c r="C676" s="51" t="s">
        <v>39</v>
      </c>
      <c r="D676" s="51" t="s">
        <v>25</v>
      </c>
      <c r="E676" s="51">
        <v>239520497</v>
      </c>
      <c r="F676" s="51">
        <v>30</v>
      </c>
      <c r="G676" s="52">
        <v>5.773502691896258E-4</v>
      </c>
      <c r="H676" s="51">
        <v>150</v>
      </c>
      <c r="I676" s="53">
        <v>6.9282662000000004</v>
      </c>
      <c r="J676" s="55">
        <v>3.4702999999999999E-3</v>
      </c>
      <c r="K676" s="53">
        <v>6.5022548000000002</v>
      </c>
      <c r="L676" s="54">
        <v>8.2433500000000007E-2</v>
      </c>
      <c r="M676" s="55">
        <v>4.7380000000000002E-4</v>
      </c>
      <c r="N676" s="53">
        <v>0.33357290000000001</v>
      </c>
      <c r="O676" s="56">
        <v>150</v>
      </c>
      <c r="P676" s="56">
        <v>56</v>
      </c>
      <c r="Q676" s="60">
        <v>0.99334866666666666</v>
      </c>
      <c r="R676" s="60">
        <v>0.9844623271872085</v>
      </c>
      <c r="S676" s="60">
        <v>0.97404269097615859</v>
      </c>
      <c r="T676" s="51" t="s">
        <v>625</v>
      </c>
    </row>
    <row r="677" spans="1:20" s="83" customFormat="1" x14ac:dyDescent="0.25">
      <c r="A677" s="51" t="s">
        <v>637</v>
      </c>
      <c r="B677" s="51" t="s">
        <v>657</v>
      </c>
      <c r="C677" s="51" t="s">
        <v>39</v>
      </c>
      <c r="D677" s="51" t="s">
        <v>25</v>
      </c>
      <c r="E677" s="51">
        <v>239521487</v>
      </c>
      <c r="F677" s="51">
        <v>30</v>
      </c>
      <c r="G677" s="52">
        <v>5.773502691896258E-4</v>
      </c>
      <c r="H677" s="51">
        <v>150</v>
      </c>
      <c r="I677" s="53">
        <v>6.9170214999999997</v>
      </c>
      <c r="J677" s="55">
        <v>3.6124999999999998E-3</v>
      </c>
      <c r="K677" s="53">
        <v>6.5349136999999997</v>
      </c>
      <c r="L677" s="54">
        <v>7.0402900000000004E-2</v>
      </c>
      <c r="M677" s="55">
        <v>3.7419999999999999E-4</v>
      </c>
      <c r="N677" s="53">
        <v>0.30125730000000001</v>
      </c>
      <c r="O677" s="56">
        <v>150</v>
      </c>
      <c r="P677" s="56">
        <v>49</v>
      </c>
      <c r="Q677" s="60">
        <v>0.99198733333333333</v>
      </c>
      <c r="R677" s="60">
        <v>0.98102194533773523</v>
      </c>
      <c r="S677" s="60">
        <v>0.97126285386971289</v>
      </c>
      <c r="T677" s="51" t="s">
        <v>625</v>
      </c>
    </row>
    <row r="678" spans="1:20" s="83" customFormat="1" x14ac:dyDescent="0.25">
      <c r="A678" s="51" t="s">
        <v>637</v>
      </c>
      <c r="B678" s="51" t="s">
        <v>657</v>
      </c>
      <c r="C678" s="51" t="s">
        <v>39</v>
      </c>
      <c r="D678" s="51" t="s">
        <v>25</v>
      </c>
      <c r="E678" s="51">
        <v>239522478</v>
      </c>
      <c r="F678" s="51">
        <v>30</v>
      </c>
      <c r="G678" s="52">
        <v>5.773502691896258E-4</v>
      </c>
      <c r="H678" s="51">
        <v>150</v>
      </c>
      <c r="I678" s="53">
        <v>6.9115171999999996</v>
      </c>
      <c r="J678" s="55">
        <v>3.6609000000000008E-3</v>
      </c>
      <c r="K678" s="53">
        <v>6.5602415000000009</v>
      </c>
      <c r="L678" s="54">
        <v>6.65713E-2</v>
      </c>
      <c r="M678" s="55">
        <v>4.5859999999999998E-4</v>
      </c>
      <c r="N678" s="53">
        <v>0.27435090000000001</v>
      </c>
      <c r="O678" s="56">
        <v>150</v>
      </c>
      <c r="P678" s="56">
        <v>45</v>
      </c>
      <c r="Q678" s="60">
        <v>0.99338066666666669</v>
      </c>
      <c r="R678" s="60">
        <v>0.98434192739234971</v>
      </c>
      <c r="S678" s="60">
        <v>0.97405771833141142</v>
      </c>
      <c r="T678" s="51" t="s">
        <v>625</v>
      </c>
    </row>
    <row r="679" spans="1:20" s="83" customFormat="1" x14ac:dyDescent="0.25">
      <c r="A679" s="51" t="s">
        <v>637</v>
      </c>
      <c r="B679" s="51" t="s">
        <v>657</v>
      </c>
      <c r="C679" s="51" t="s">
        <v>39</v>
      </c>
      <c r="D679" s="51" t="s">
        <v>25</v>
      </c>
      <c r="E679" s="51">
        <v>239523465</v>
      </c>
      <c r="F679" s="51">
        <v>30</v>
      </c>
      <c r="G679" s="52">
        <v>5.773502691896258E-4</v>
      </c>
      <c r="H679" s="51">
        <v>150</v>
      </c>
      <c r="I679" s="53">
        <v>6.9611801</v>
      </c>
      <c r="J679" s="55">
        <v>5.3914999999999996E-3</v>
      </c>
      <c r="K679" s="53">
        <v>6.6029251999999996</v>
      </c>
      <c r="L679" s="54">
        <v>6.9694199999999998E-2</v>
      </c>
      <c r="M679" s="55">
        <v>4.8230000000000001E-4</v>
      </c>
      <c r="N679" s="53">
        <v>0.27630850000000001</v>
      </c>
      <c r="O679" s="56">
        <v>150</v>
      </c>
      <c r="P679" s="56">
        <v>46</v>
      </c>
      <c r="Q679" s="60">
        <v>0.99174966666666664</v>
      </c>
      <c r="R679" s="60">
        <v>0.9806328373411205</v>
      </c>
      <c r="S679" s="60">
        <v>0.96929071676546275</v>
      </c>
      <c r="T679" s="51" t="s">
        <v>625</v>
      </c>
    </row>
    <row r="680" spans="1:20" s="83" customFormat="1" x14ac:dyDescent="0.25">
      <c r="A680" s="51" t="s">
        <v>637</v>
      </c>
      <c r="B680" s="51" t="s">
        <v>657</v>
      </c>
      <c r="C680" s="51" t="s">
        <v>39</v>
      </c>
      <c r="D680" s="51" t="s">
        <v>25</v>
      </c>
      <c r="E680" s="51">
        <v>239524461</v>
      </c>
      <c r="F680" s="51">
        <v>30</v>
      </c>
      <c r="G680" s="52">
        <v>5.773502691896258E-4</v>
      </c>
      <c r="H680" s="51">
        <v>150</v>
      </c>
      <c r="I680" s="53">
        <v>6.9308439000000002</v>
      </c>
      <c r="J680" s="55">
        <v>3.4568999999999989E-3</v>
      </c>
      <c r="K680" s="53">
        <v>6.4943412</v>
      </c>
      <c r="L680" s="54">
        <v>7.7031299999999997E-2</v>
      </c>
      <c r="M680" s="55">
        <v>4.8230000000000001E-4</v>
      </c>
      <c r="N680" s="53">
        <v>0.34841299999999997</v>
      </c>
      <c r="O680" s="56">
        <v>150</v>
      </c>
      <c r="P680" s="56">
        <v>56</v>
      </c>
      <c r="Q680" s="60">
        <v>0.993757</v>
      </c>
      <c r="R680" s="60">
        <v>0.98518033180022757</v>
      </c>
      <c r="S680" s="60">
        <v>0.97586137332295186</v>
      </c>
      <c r="T680" s="51" t="s">
        <v>625</v>
      </c>
    </row>
    <row r="681" spans="1:20" s="83" customFormat="1" x14ac:dyDescent="0.25">
      <c r="A681" s="51" t="s">
        <v>637</v>
      </c>
      <c r="B681" s="51" t="s">
        <v>657</v>
      </c>
      <c r="C681" s="51" t="s">
        <v>39</v>
      </c>
      <c r="D681" s="51" t="s">
        <v>25</v>
      </c>
      <c r="E681" s="51">
        <v>239525452</v>
      </c>
      <c r="F681" s="51">
        <v>30</v>
      </c>
      <c r="G681" s="52">
        <v>5.773502691896258E-4</v>
      </c>
      <c r="H681" s="51">
        <v>150</v>
      </c>
      <c r="I681" s="53">
        <v>6.8470617000000003</v>
      </c>
      <c r="J681" s="55">
        <v>3.5517999999999991E-3</v>
      </c>
      <c r="K681" s="53">
        <v>6.4286751000000004</v>
      </c>
      <c r="L681" s="54">
        <v>8.2674300000000006E-2</v>
      </c>
      <c r="M681" s="55">
        <v>4.4460000000000002E-4</v>
      </c>
      <c r="N681" s="53">
        <v>0.32555529999999999</v>
      </c>
      <c r="O681" s="56">
        <v>150</v>
      </c>
      <c r="P681" s="56">
        <v>55</v>
      </c>
      <c r="Q681" s="60">
        <v>0.99264066666666662</v>
      </c>
      <c r="R681" s="60">
        <v>0.98223564169667754</v>
      </c>
      <c r="S681" s="60">
        <v>0.97211547389136699</v>
      </c>
      <c r="T681" s="51" t="s">
        <v>625</v>
      </c>
    </row>
    <row r="682" spans="1:20" s="83" customFormat="1" x14ac:dyDescent="0.25">
      <c r="A682" s="51" t="s">
        <v>637</v>
      </c>
      <c r="B682" s="51" t="s">
        <v>657</v>
      </c>
      <c r="C682" s="51" t="s">
        <v>39</v>
      </c>
      <c r="D682" s="51" t="s">
        <v>25</v>
      </c>
      <c r="E682" s="51">
        <v>239526436</v>
      </c>
      <c r="F682" s="51">
        <v>30</v>
      </c>
      <c r="G682" s="52">
        <v>5.773502691896258E-4</v>
      </c>
      <c r="H682" s="51">
        <v>150</v>
      </c>
      <c r="I682" s="53">
        <v>6.9692762000000004</v>
      </c>
      <c r="J682" s="55">
        <v>3.794800000000001E-3</v>
      </c>
      <c r="K682" s="53">
        <v>6.5669125000000008</v>
      </c>
      <c r="L682" s="54">
        <v>7.9348100000000005E-2</v>
      </c>
      <c r="M682" s="55">
        <v>5.2079999999999997E-4</v>
      </c>
      <c r="N682" s="53">
        <v>0.3123843</v>
      </c>
      <c r="O682" s="56">
        <v>150</v>
      </c>
      <c r="P682" s="56">
        <v>53</v>
      </c>
      <c r="Q682" s="60">
        <v>0.99386133333333337</v>
      </c>
      <c r="R682" s="60">
        <v>0.98590222593356547</v>
      </c>
      <c r="S682" s="60">
        <v>0.97575055547022183</v>
      </c>
      <c r="T682" s="51" t="s">
        <v>625</v>
      </c>
    </row>
    <row r="683" spans="1:20" s="83" customFormat="1" x14ac:dyDescent="0.25">
      <c r="A683" s="51" t="s">
        <v>637</v>
      </c>
      <c r="B683" s="51" t="s">
        <v>657</v>
      </c>
      <c r="C683" s="51" t="s">
        <v>39</v>
      </c>
      <c r="D683" s="51" t="s">
        <v>25</v>
      </c>
      <c r="E683" s="51">
        <v>239527433</v>
      </c>
      <c r="F683" s="51">
        <v>30</v>
      </c>
      <c r="G683" s="52">
        <v>5.773502691896258E-4</v>
      </c>
      <c r="H683" s="51">
        <v>150</v>
      </c>
      <c r="I683" s="53">
        <v>6.9285345999999999</v>
      </c>
      <c r="J683" s="55">
        <v>3.5035999999999999E-3</v>
      </c>
      <c r="K683" s="53">
        <v>6.5476632999999982</v>
      </c>
      <c r="L683" s="54">
        <v>7.4166300000000004E-2</v>
      </c>
      <c r="M683" s="55">
        <v>3.8699999999999997E-4</v>
      </c>
      <c r="N683" s="53">
        <v>0.29642619999999997</v>
      </c>
      <c r="O683" s="56">
        <v>150</v>
      </c>
      <c r="P683" s="56">
        <v>49</v>
      </c>
      <c r="Q683" s="60">
        <v>0.99366500000000002</v>
      </c>
      <c r="R683" s="60">
        <v>0.98525318075102464</v>
      </c>
      <c r="S683" s="60">
        <v>0.97515086322273747</v>
      </c>
      <c r="T683" s="51" t="s">
        <v>625</v>
      </c>
    </row>
    <row r="684" spans="1:20" s="83" customFormat="1" x14ac:dyDescent="0.25">
      <c r="A684" s="51" t="s">
        <v>637</v>
      </c>
      <c r="B684" s="51" t="s">
        <v>657</v>
      </c>
      <c r="C684" s="51" t="s">
        <v>39</v>
      </c>
      <c r="D684" s="51" t="s">
        <v>25</v>
      </c>
      <c r="E684" s="51">
        <v>239528425</v>
      </c>
      <c r="F684" s="51">
        <v>30</v>
      </c>
      <c r="G684" s="52">
        <v>5.773502691896258E-4</v>
      </c>
      <c r="H684" s="51">
        <v>150</v>
      </c>
      <c r="I684" s="53">
        <v>6.9456939999999996</v>
      </c>
      <c r="J684" s="55">
        <v>3.4952E-3</v>
      </c>
      <c r="K684" s="53">
        <v>6.5522637000000001</v>
      </c>
      <c r="L684" s="54">
        <v>7.3980599999999994E-2</v>
      </c>
      <c r="M684" s="55">
        <v>3.9580000000000003E-4</v>
      </c>
      <c r="N684" s="53">
        <v>0.309284</v>
      </c>
      <c r="O684" s="56">
        <v>150</v>
      </c>
      <c r="P684" s="56">
        <v>51</v>
      </c>
      <c r="Q684" s="60">
        <v>0.99270233333333335</v>
      </c>
      <c r="R684" s="60">
        <v>0.98267817440416638</v>
      </c>
      <c r="S684" s="60">
        <v>0.97172656885002695</v>
      </c>
      <c r="T684" s="51" t="s">
        <v>625</v>
      </c>
    </row>
    <row r="685" spans="1:20" s="83" customFormat="1" x14ac:dyDescent="0.25">
      <c r="A685" s="51" t="s">
        <v>637</v>
      </c>
      <c r="B685" s="51" t="s">
        <v>657</v>
      </c>
      <c r="C685" s="51" t="s">
        <v>39</v>
      </c>
      <c r="D685" s="51" t="s">
        <v>25</v>
      </c>
      <c r="E685" s="51">
        <v>239529420</v>
      </c>
      <c r="F685" s="51">
        <v>30</v>
      </c>
      <c r="G685" s="52">
        <v>5.773502691896258E-4</v>
      </c>
      <c r="H685" s="51">
        <v>150</v>
      </c>
      <c r="I685" s="53">
        <v>6.9735700999999999</v>
      </c>
      <c r="J685" s="55">
        <v>3.5298E-3</v>
      </c>
      <c r="K685" s="53">
        <v>6.5647904999999982</v>
      </c>
      <c r="L685" s="54">
        <v>8.2129300000000002E-2</v>
      </c>
      <c r="M685" s="55">
        <v>4.2749999999999998E-4</v>
      </c>
      <c r="N685" s="53">
        <v>0.31628010000000001</v>
      </c>
      <c r="O685" s="56">
        <v>150</v>
      </c>
      <c r="P685" s="56">
        <v>55</v>
      </c>
      <c r="Q685" s="60">
        <v>0.99368266666666671</v>
      </c>
      <c r="R685" s="60">
        <v>0.98505373284286901</v>
      </c>
      <c r="S685" s="60">
        <v>0.9748813559298305</v>
      </c>
      <c r="T685" s="51" t="s">
        <v>625</v>
      </c>
    </row>
    <row r="686" spans="1:20" s="83" customFormat="1" x14ac:dyDescent="0.25">
      <c r="A686" s="51" t="s">
        <v>637</v>
      </c>
      <c r="B686" s="51" t="s">
        <v>657</v>
      </c>
      <c r="C686" s="51" t="s">
        <v>39</v>
      </c>
      <c r="D686" s="51" t="s">
        <v>25</v>
      </c>
      <c r="E686" s="51">
        <v>239530415</v>
      </c>
      <c r="F686" s="51">
        <v>30</v>
      </c>
      <c r="G686" s="52">
        <v>5.773502691896258E-4</v>
      </c>
      <c r="H686" s="51">
        <v>150</v>
      </c>
      <c r="I686" s="53">
        <v>6.9193236999999996</v>
      </c>
      <c r="J686" s="55">
        <v>3.4526999999999991E-3</v>
      </c>
      <c r="K686" s="53">
        <v>6.5081035999999992</v>
      </c>
      <c r="L686" s="54">
        <v>7.9572699999999996E-2</v>
      </c>
      <c r="M686" s="55">
        <v>4.5380000000000003E-4</v>
      </c>
      <c r="N686" s="53">
        <v>0.3213838</v>
      </c>
      <c r="O686" s="56">
        <v>150</v>
      </c>
      <c r="P686" s="56">
        <v>54</v>
      </c>
      <c r="Q686" s="60">
        <v>0.99286600000000003</v>
      </c>
      <c r="R686" s="60">
        <v>0.98333608517078097</v>
      </c>
      <c r="S686" s="60">
        <v>0.97284670731414524</v>
      </c>
      <c r="T686" s="51" t="s">
        <v>625</v>
      </c>
    </row>
    <row r="687" spans="1:20" s="83" customFormat="1" x14ac:dyDescent="0.25">
      <c r="A687" s="51" t="s">
        <v>637</v>
      </c>
      <c r="B687" s="51" t="s">
        <v>657</v>
      </c>
      <c r="C687" s="51" t="s">
        <v>39</v>
      </c>
      <c r="D687" s="51" t="s">
        <v>25</v>
      </c>
      <c r="E687" s="51">
        <v>239531407</v>
      </c>
      <c r="F687" s="51">
        <v>30</v>
      </c>
      <c r="G687" s="52">
        <v>5.773502691896258E-4</v>
      </c>
      <c r="H687" s="51">
        <v>250</v>
      </c>
      <c r="I687" s="53">
        <v>11.5590952</v>
      </c>
      <c r="J687" s="55">
        <v>3.4675999999999999E-3</v>
      </c>
      <c r="K687" s="53">
        <v>11.1989082</v>
      </c>
      <c r="L687" s="54">
        <v>7.2095099999999995E-2</v>
      </c>
      <c r="M687" s="55">
        <v>4.0269999999999998E-4</v>
      </c>
      <c r="N687" s="53">
        <v>0.27801019999999999</v>
      </c>
      <c r="O687" s="56">
        <v>150</v>
      </c>
      <c r="P687" s="56">
        <v>47</v>
      </c>
      <c r="Q687" s="60">
        <v>0.99193833333333337</v>
      </c>
      <c r="R687" s="60">
        <v>0.98169423569478254</v>
      </c>
      <c r="S687" s="60">
        <v>0.9713777752710675</v>
      </c>
      <c r="T687" s="51" t="s">
        <v>625</v>
      </c>
    </row>
    <row r="688" spans="1:20" s="83" customFormat="1" x14ac:dyDescent="0.25">
      <c r="A688" s="51" t="s">
        <v>637</v>
      </c>
      <c r="B688" s="51" t="s">
        <v>657</v>
      </c>
      <c r="C688" s="51" t="s">
        <v>39</v>
      </c>
      <c r="D688" s="51" t="s">
        <v>25</v>
      </c>
      <c r="E688" s="51">
        <v>239532861</v>
      </c>
      <c r="F688" s="51">
        <v>30</v>
      </c>
      <c r="G688" s="52">
        <v>5.773502691896258E-4</v>
      </c>
      <c r="H688" s="51">
        <v>250</v>
      </c>
      <c r="I688" s="53">
        <v>11.399601799999999</v>
      </c>
      <c r="J688" s="55">
        <v>3.5682999999999999E-3</v>
      </c>
      <c r="K688" s="53">
        <v>10.991956699999999</v>
      </c>
      <c r="L688" s="54">
        <v>7.83494E-2</v>
      </c>
      <c r="M688" s="55">
        <v>5.373E-4</v>
      </c>
      <c r="N688" s="53">
        <v>0.31861279999999997</v>
      </c>
      <c r="O688" s="56">
        <v>150</v>
      </c>
      <c r="P688" s="56">
        <v>53</v>
      </c>
      <c r="Q688" s="60">
        <v>0.99326366666666666</v>
      </c>
      <c r="R688" s="60">
        <v>0.98358598642230155</v>
      </c>
      <c r="S688" s="60">
        <v>0.97369545001828961</v>
      </c>
      <c r="T688" s="51" t="s">
        <v>625</v>
      </c>
    </row>
    <row r="689" spans="1:20" s="83" customFormat="1" x14ac:dyDescent="0.25">
      <c r="A689" s="51" t="s">
        <v>637</v>
      </c>
      <c r="B689" s="51" t="s">
        <v>657</v>
      </c>
      <c r="C689" s="51" t="s">
        <v>39</v>
      </c>
      <c r="D689" s="51" t="s">
        <v>25</v>
      </c>
      <c r="E689" s="51">
        <v>239534299</v>
      </c>
      <c r="F689" s="51">
        <v>30</v>
      </c>
      <c r="G689" s="52">
        <v>5.773502691896258E-4</v>
      </c>
      <c r="H689" s="51">
        <v>250</v>
      </c>
      <c r="I689" s="53">
        <v>11.3898794</v>
      </c>
      <c r="J689" s="55">
        <v>3.565399999999999E-3</v>
      </c>
      <c r="K689" s="53">
        <v>10.987436499999999</v>
      </c>
      <c r="L689" s="54">
        <v>7.9399200000000003E-2</v>
      </c>
      <c r="M689" s="55">
        <v>4.5619999999999998E-4</v>
      </c>
      <c r="N689" s="53">
        <v>0.31283640000000001</v>
      </c>
      <c r="O689" s="56">
        <v>150</v>
      </c>
      <c r="P689" s="56">
        <v>54</v>
      </c>
      <c r="Q689" s="60">
        <v>0.99312800000000001</v>
      </c>
      <c r="R689" s="60">
        <v>0.98396488688213557</v>
      </c>
      <c r="S689" s="60">
        <v>0.97313643686555928</v>
      </c>
      <c r="T689" s="51" t="s">
        <v>625</v>
      </c>
    </row>
    <row r="690" spans="1:20" s="83" customFormat="1" x14ac:dyDescent="0.25">
      <c r="A690" s="51" t="s">
        <v>637</v>
      </c>
      <c r="B690" s="51" t="s">
        <v>657</v>
      </c>
      <c r="C690" s="51" t="s">
        <v>39</v>
      </c>
      <c r="D690" s="51" t="s">
        <v>25</v>
      </c>
      <c r="E690" s="51">
        <v>239535737</v>
      </c>
      <c r="F690" s="51">
        <v>30</v>
      </c>
      <c r="G690" s="52">
        <v>5.773502691896258E-4</v>
      </c>
      <c r="H690" s="51">
        <v>250</v>
      </c>
      <c r="I690" s="53">
        <v>11.452220499999999</v>
      </c>
      <c r="J690" s="55">
        <v>3.4572000000000001E-3</v>
      </c>
      <c r="K690" s="53">
        <v>11.041195800000001</v>
      </c>
      <c r="L690" s="54">
        <v>8.1894099999999997E-2</v>
      </c>
      <c r="M690" s="55">
        <v>4.4650000000000001E-4</v>
      </c>
      <c r="N690" s="53">
        <v>0.31907079999999999</v>
      </c>
      <c r="O690" s="56">
        <v>150</v>
      </c>
      <c r="P690" s="56">
        <v>54</v>
      </c>
      <c r="Q690" s="60">
        <v>0.99304466666666669</v>
      </c>
      <c r="R690" s="60">
        <v>0.98416636319144568</v>
      </c>
      <c r="S690" s="60">
        <v>0.9735056169275097</v>
      </c>
      <c r="T690" s="51" t="s">
        <v>625</v>
      </c>
    </row>
    <row r="691" spans="1:20" s="83" customFormat="1" x14ac:dyDescent="0.25">
      <c r="A691" s="51" t="s">
        <v>637</v>
      </c>
      <c r="B691" s="51" t="s">
        <v>657</v>
      </c>
      <c r="C691" s="51" t="s">
        <v>39</v>
      </c>
      <c r="D691" s="51" t="s">
        <v>25</v>
      </c>
      <c r="E691" s="51">
        <v>239537182</v>
      </c>
      <c r="F691" s="51">
        <v>30</v>
      </c>
      <c r="G691" s="52">
        <v>5.773502691896258E-4</v>
      </c>
      <c r="H691" s="51">
        <v>250</v>
      </c>
      <c r="I691" s="53">
        <v>11.565194</v>
      </c>
      <c r="J691" s="55">
        <v>3.5065999999999999E-3</v>
      </c>
      <c r="K691" s="53">
        <v>11.2061346</v>
      </c>
      <c r="L691" s="54">
        <v>6.8907899999999994E-2</v>
      </c>
      <c r="M691" s="55">
        <v>3.6039999999999998E-4</v>
      </c>
      <c r="N691" s="53">
        <v>0.28021020000000002</v>
      </c>
      <c r="O691" s="56">
        <v>150</v>
      </c>
      <c r="P691" s="56">
        <v>45</v>
      </c>
      <c r="Q691" s="60">
        <v>0.99430933333333338</v>
      </c>
      <c r="R691" s="60">
        <v>0.98692374279523765</v>
      </c>
      <c r="S691" s="60">
        <v>0.97725285994097832</v>
      </c>
      <c r="T691" s="51" t="s">
        <v>625</v>
      </c>
    </row>
    <row r="692" spans="1:20" s="83" customFormat="1" x14ac:dyDescent="0.25">
      <c r="A692" s="51" t="s">
        <v>637</v>
      </c>
      <c r="B692" s="51" t="s">
        <v>657</v>
      </c>
      <c r="C692" s="51" t="s">
        <v>39</v>
      </c>
      <c r="D692" s="51" t="s">
        <v>25</v>
      </c>
      <c r="E692" s="51">
        <v>239538638</v>
      </c>
      <c r="F692" s="51">
        <v>30</v>
      </c>
      <c r="G692" s="52">
        <v>5.773502691896258E-4</v>
      </c>
      <c r="H692" s="51">
        <v>250</v>
      </c>
      <c r="I692" s="53">
        <v>11.4915669</v>
      </c>
      <c r="J692" s="55">
        <v>3.3977E-3</v>
      </c>
      <c r="K692" s="53">
        <v>11.103747</v>
      </c>
      <c r="L692" s="54">
        <v>7.9179200000000005E-2</v>
      </c>
      <c r="M692" s="55">
        <v>4.5310000000000001E-4</v>
      </c>
      <c r="N692" s="53">
        <v>0.29868830000000002</v>
      </c>
      <c r="O692" s="56">
        <v>150</v>
      </c>
      <c r="P692" s="56">
        <v>52</v>
      </c>
      <c r="Q692" s="60">
        <v>0.99406633333333339</v>
      </c>
      <c r="R692" s="60">
        <v>0.98617248632575705</v>
      </c>
      <c r="S692" s="60">
        <v>0.97644607452592869</v>
      </c>
      <c r="T692" s="51" t="s">
        <v>625</v>
      </c>
    </row>
    <row r="693" spans="1:20" s="83" customFormat="1" x14ac:dyDescent="0.25">
      <c r="A693" s="51" t="s">
        <v>637</v>
      </c>
      <c r="B693" s="51" t="s">
        <v>657</v>
      </c>
      <c r="C693" s="51" t="s">
        <v>39</v>
      </c>
      <c r="D693" s="51" t="s">
        <v>25</v>
      </c>
      <c r="E693" s="51">
        <v>239540086</v>
      </c>
      <c r="F693" s="51">
        <v>30</v>
      </c>
      <c r="G693" s="52">
        <v>5.773502691896258E-4</v>
      </c>
      <c r="H693" s="51">
        <v>250</v>
      </c>
      <c r="I693" s="53">
        <v>11.9670556</v>
      </c>
      <c r="J693" s="55">
        <v>3.6672999999999992E-3</v>
      </c>
      <c r="K693" s="53">
        <v>11.5919059</v>
      </c>
      <c r="L693" s="54">
        <v>6.9391499999999995E-2</v>
      </c>
      <c r="M693" s="55">
        <v>5.4089999999999997E-4</v>
      </c>
      <c r="N693" s="53">
        <v>0.29521500000000001</v>
      </c>
      <c r="O693" s="56">
        <v>150</v>
      </c>
      <c r="P693" s="56">
        <v>47</v>
      </c>
      <c r="Q693" s="60">
        <v>0.99291200000000002</v>
      </c>
      <c r="R693" s="60">
        <v>0.98349997801356137</v>
      </c>
      <c r="S693" s="60">
        <v>0.97281785709926982</v>
      </c>
      <c r="T693" s="51" t="s">
        <v>625</v>
      </c>
    </row>
    <row r="694" spans="1:20" s="83" customFormat="1" x14ac:dyDescent="0.25">
      <c r="A694" s="51" t="s">
        <v>637</v>
      </c>
      <c r="B694" s="51" t="s">
        <v>657</v>
      </c>
      <c r="C694" s="51" t="s">
        <v>39</v>
      </c>
      <c r="D694" s="51" t="s">
        <v>25</v>
      </c>
      <c r="E694" s="51">
        <v>239541588</v>
      </c>
      <c r="F694" s="51">
        <v>30</v>
      </c>
      <c r="G694" s="52">
        <v>5.773502691896258E-4</v>
      </c>
      <c r="H694" s="51">
        <v>250</v>
      </c>
      <c r="I694" s="53">
        <v>11.7198093</v>
      </c>
      <c r="J694" s="55">
        <v>3.5312999999999998E-3</v>
      </c>
      <c r="K694" s="53">
        <v>11.3053755</v>
      </c>
      <c r="L694" s="54">
        <v>8.1654400000000002E-2</v>
      </c>
      <c r="M694" s="55">
        <v>4.3150000000000003E-4</v>
      </c>
      <c r="N694" s="53">
        <v>0.32251400000000002</v>
      </c>
      <c r="O694" s="56">
        <v>150</v>
      </c>
      <c r="P694" s="56">
        <v>55</v>
      </c>
      <c r="Q694" s="60">
        <v>0.99326266666666663</v>
      </c>
      <c r="R694" s="60">
        <v>0.98416980943504162</v>
      </c>
      <c r="S694" s="60">
        <v>0.97384888122490521</v>
      </c>
      <c r="T694" s="51" t="s">
        <v>625</v>
      </c>
    </row>
    <row r="695" spans="1:20" s="83" customFormat="1" x14ac:dyDescent="0.25">
      <c r="A695" s="51" t="s">
        <v>637</v>
      </c>
      <c r="B695" s="51" t="s">
        <v>657</v>
      </c>
      <c r="C695" s="51" t="s">
        <v>39</v>
      </c>
      <c r="D695" s="51" t="s">
        <v>25</v>
      </c>
      <c r="E695" s="51">
        <v>239543064</v>
      </c>
      <c r="F695" s="51">
        <v>30</v>
      </c>
      <c r="G695" s="52">
        <v>5.773502691896258E-4</v>
      </c>
      <c r="H695" s="51">
        <v>250</v>
      </c>
      <c r="I695" s="53">
        <v>11.5588403</v>
      </c>
      <c r="J695" s="55">
        <v>3.5347E-3</v>
      </c>
      <c r="K695" s="53">
        <v>11.2399673</v>
      </c>
      <c r="L695" s="54">
        <v>6.1002300000000002E-2</v>
      </c>
      <c r="M695" s="55">
        <v>3.4309999999999999E-4</v>
      </c>
      <c r="N695" s="53">
        <v>0.2481005</v>
      </c>
      <c r="O695" s="56">
        <v>150</v>
      </c>
      <c r="P695" s="56">
        <v>40</v>
      </c>
      <c r="Q695" s="60">
        <v>0.99242600000000003</v>
      </c>
      <c r="R695" s="60">
        <v>0.98192675465163659</v>
      </c>
      <c r="S695" s="60">
        <v>0.97204966893976097</v>
      </c>
      <c r="T695" s="51" t="s">
        <v>625</v>
      </c>
    </row>
    <row r="696" spans="1:20" s="83" customFormat="1" x14ac:dyDescent="0.25">
      <c r="A696" s="51" t="s">
        <v>637</v>
      </c>
      <c r="B696" s="51" t="s">
        <v>657</v>
      </c>
      <c r="C696" s="51" t="s">
        <v>39</v>
      </c>
      <c r="D696" s="51" t="s">
        <v>25</v>
      </c>
      <c r="E696" s="51">
        <v>239544518</v>
      </c>
      <c r="F696" s="51">
        <v>30</v>
      </c>
      <c r="G696" s="52">
        <v>5.773502691896258E-4</v>
      </c>
      <c r="H696" s="51">
        <v>250</v>
      </c>
      <c r="I696" s="53">
        <v>11.5491651</v>
      </c>
      <c r="J696" s="55">
        <v>3.5764E-3</v>
      </c>
      <c r="K696" s="53">
        <v>11.179767200000001</v>
      </c>
      <c r="L696" s="54">
        <v>7.0713999999999999E-2</v>
      </c>
      <c r="M696" s="55">
        <v>4.1619999999999998E-4</v>
      </c>
      <c r="N696" s="53">
        <v>0.2884526</v>
      </c>
      <c r="O696" s="56">
        <v>150</v>
      </c>
      <c r="P696" s="56">
        <v>47</v>
      </c>
      <c r="Q696" s="60">
        <v>0.99357533333333337</v>
      </c>
      <c r="R696" s="60">
        <v>0.98462046714179297</v>
      </c>
      <c r="S696" s="60">
        <v>0.97460711800253486</v>
      </c>
      <c r="T696" s="51" t="s">
        <v>625</v>
      </c>
    </row>
    <row r="697" spans="1:20" s="83" customFormat="1" x14ac:dyDescent="0.25">
      <c r="A697" s="51" t="s">
        <v>637</v>
      </c>
      <c r="B697" s="51" t="s">
        <v>657</v>
      </c>
      <c r="C697" s="51" t="s">
        <v>39</v>
      </c>
      <c r="D697" s="51" t="s">
        <v>25</v>
      </c>
      <c r="E697" s="51">
        <v>239545973</v>
      </c>
      <c r="F697" s="51">
        <v>30</v>
      </c>
      <c r="G697" s="52">
        <v>5.773502691896258E-4</v>
      </c>
      <c r="H697" s="51">
        <v>250</v>
      </c>
      <c r="I697" s="53">
        <v>11.3831807</v>
      </c>
      <c r="J697" s="55">
        <v>3.8605000000000011E-3</v>
      </c>
      <c r="K697" s="53">
        <v>11.056182</v>
      </c>
      <c r="L697" s="54">
        <v>6.1681100000000003E-2</v>
      </c>
      <c r="M697" s="55">
        <v>4.8509999999999997E-4</v>
      </c>
      <c r="N697" s="53">
        <v>0.25445479999999998</v>
      </c>
      <c r="O697" s="56">
        <v>150</v>
      </c>
      <c r="P697" s="56">
        <v>42</v>
      </c>
      <c r="Q697" s="60">
        <v>0.99307699999999999</v>
      </c>
      <c r="R697" s="60">
        <v>0.98383682234257031</v>
      </c>
      <c r="S697" s="60">
        <v>0.97380084371378872</v>
      </c>
      <c r="T697" s="51" t="s">
        <v>625</v>
      </c>
    </row>
    <row r="698" spans="1:20" s="83" customFormat="1" x14ac:dyDescent="0.25">
      <c r="A698" s="51" t="s">
        <v>637</v>
      </c>
      <c r="B698" s="51" t="s">
        <v>657</v>
      </c>
      <c r="C698" s="51" t="s">
        <v>39</v>
      </c>
      <c r="D698" s="51" t="s">
        <v>25</v>
      </c>
      <c r="E698" s="51">
        <v>239547410</v>
      </c>
      <c r="F698" s="51">
        <v>30</v>
      </c>
      <c r="G698" s="52">
        <v>5.773502691896258E-4</v>
      </c>
      <c r="H698" s="51">
        <v>250</v>
      </c>
      <c r="I698" s="53">
        <v>11.5529729</v>
      </c>
      <c r="J698" s="55">
        <v>3.509899999999999E-3</v>
      </c>
      <c r="K698" s="53">
        <v>11.0954286</v>
      </c>
      <c r="L698" s="54">
        <v>8.8679900000000006E-2</v>
      </c>
      <c r="M698" s="55">
        <v>4.5320000000000001E-4</v>
      </c>
      <c r="N698" s="53">
        <v>0.3586898</v>
      </c>
      <c r="O698" s="56">
        <v>150</v>
      </c>
      <c r="P698" s="56">
        <v>61</v>
      </c>
      <c r="Q698" s="60">
        <v>0.99349866666666664</v>
      </c>
      <c r="R698" s="60">
        <v>0.98479726504672105</v>
      </c>
      <c r="S698" s="60">
        <v>0.97542681737214831</v>
      </c>
      <c r="T698" s="51" t="s">
        <v>625</v>
      </c>
    </row>
    <row r="699" spans="1:20" s="83" customFormat="1" x14ac:dyDescent="0.25">
      <c r="A699" s="51" t="s">
        <v>637</v>
      </c>
      <c r="B699" s="51" t="s">
        <v>657</v>
      </c>
      <c r="C699" s="51" t="s">
        <v>39</v>
      </c>
      <c r="D699" s="51" t="s">
        <v>25</v>
      </c>
      <c r="E699" s="51">
        <v>239548863</v>
      </c>
      <c r="F699" s="51">
        <v>30</v>
      </c>
      <c r="G699" s="52">
        <v>5.773502691896258E-4</v>
      </c>
      <c r="H699" s="51">
        <v>250</v>
      </c>
      <c r="I699" s="53">
        <v>11.3747284</v>
      </c>
      <c r="J699" s="55">
        <v>3.5466E-3</v>
      </c>
      <c r="K699" s="53">
        <v>11.002966799999999</v>
      </c>
      <c r="L699" s="54">
        <v>6.9630800000000007E-2</v>
      </c>
      <c r="M699" s="55">
        <v>4.3560000000000002E-4</v>
      </c>
      <c r="N699" s="53">
        <v>0.29145169999999998</v>
      </c>
      <c r="O699" s="56">
        <v>150</v>
      </c>
      <c r="P699" s="56">
        <v>47</v>
      </c>
      <c r="Q699" s="60">
        <v>0.99447566666666665</v>
      </c>
      <c r="R699" s="60">
        <v>0.98710186150499513</v>
      </c>
      <c r="S699" s="60">
        <v>0.97781098547561951</v>
      </c>
      <c r="T699" s="51" t="s">
        <v>625</v>
      </c>
    </row>
    <row r="700" spans="1:20" s="83" customFormat="1" x14ac:dyDescent="0.25">
      <c r="A700" s="51" t="s">
        <v>637</v>
      </c>
      <c r="B700" s="51" t="s">
        <v>657</v>
      </c>
      <c r="C700" s="51" t="s">
        <v>39</v>
      </c>
      <c r="D700" s="51" t="s">
        <v>25</v>
      </c>
      <c r="E700" s="51">
        <v>239550300</v>
      </c>
      <c r="F700" s="51">
        <v>30</v>
      </c>
      <c r="G700" s="52">
        <v>5.773502691896258E-4</v>
      </c>
      <c r="H700" s="51">
        <v>250</v>
      </c>
      <c r="I700" s="53">
        <v>11.544438</v>
      </c>
      <c r="J700" s="55">
        <v>3.5044999999999998E-3</v>
      </c>
      <c r="K700" s="53">
        <v>11.1718075</v>
      </c>
      <c r="L700" s="54">
        <v>6.82503E-2</v>
      </c>
      <c r="M700" s="55">
        <v>3.6999999999999999E-4</v>
      </c>
      <c r="N700" s="53">
        <v>0.29454049999999998</v>
      </c>
      <c r="O700" s="56">
        <v>150</v>
      </c>
      <c r="P700" s="56">
        <v>46</v>
      </c>
      <c r="Q700" s="60">
        <v>0.99301866666666672</v>
      </c>
      <c r="R700" s="60">
        <v>0.98369458118373865</v>
      </c>
      <c r="S700" s="60">
        <v>0.97299521552728441</v>
      </c>
      <c r="T700" s="51" t="s">
        <v>625</v>
      </c>
    </row>
    <row r="701" spans="1:20" s="83" customFormat="1" x14ac:dyDescent="0.25">
      <c r="A701" s="51" t="s">
        <v>637</v>
      </c>
      <c r="B701" s="51" t="s">
        <v>657</v>
      </c>
      <c r="C701" s="51" t="s">
        <v>39</v>
      </c>
      <c r="D701" s="51" t="s">
        <v>25</v>
      </c>
      <c r="E701" s="51">
        <v>239551753</v>
      </c>
      <c r="F701" s="51">
        <v>30</v>
      </c>
      <c r="G701" s="52">
        <v>5.773502691896258E-4</v>
      </c>
      <c r="H701" s="51">
        <v>250</v>
      </c>
      <c r="I701" s="53">
        <v>11.725206</v>
      </c>
      <c r="J701" s="55">
        <v>3.4551999999999999E-3</v>
      </c>
      <c r="K701" s="53">
        <v>11.2457194</v>
      </c>
      <c r="L701" s="54">
        <v>9.2381699999999997E-2</v>
      </c>
      <c r="M701" s="55">
        <v>6.1260000000000004E-4</v>
      </c>
      <c r="N701" s="53">
        <v>0.37641829999999998</v>
      </c>
      <c r="O701" s="56">
        <v>150</v>
      </c>
      <c r="P701" s="56">
        <v>65</v>
      </c>
      <c r="Q701" s="60">
        <v>0.99304599999999998</v>
      </c>
      <c r="R701" s="60">
        <v>0.98344474665291237</v>
      </c>
      <c r="S701" s="60">
        <v>0.97255472047529368</v>
      </c>
      <c r="T701" s="51" t="s">
        <v>625</v>
      </c>
    </row>
    <row r="702" spans="1:20" s="83" customFormat="1" x14ac:dyDescent="0.25">
      <c r="A702" s="51" t="s">
        <v>637</v>
      </c>
      <c r="B702" s="51" t="s">
        <v>657</v>
      </c>
      <c r="C702" s="51" t="s">
        <v>39</v>
      </c>
      <c r="D702" s="51" t="s">
        <v>25</v>
      </c>
      <c r="E702" s="51">
        <v>239553224</v>
      </c>
      <c r="F702" s="51">
        <v>30</v>
      </c>
      <c r="G702" s="52">
        <v>5.773502691896258E-4</v>
      </c>
      <c r="H702" s="51">
        <v>250</v>
      </c>
      <c r="I702" s="53">
        <v>11.3844599</v>
      </c>
      <c r="J702" s="55">
        <v>3.6024999999999998E-3</v>
      </c>
      <c r="K702" s="53">
        <v>11.0921702</v>
      </c>
      <c r="L702" s="54">
        <v>5.5717000000000003E-2</v>
      </c>
      <c r="M702" s="55">
        <v>3.1159999999999998E-4</v>
      </c>
      <c r="N702" s="53">
        <v>0.226797</v>
      </c>
      <c r="O702" s="56">
        <v>150</v>
      </c>
      <c r="P702" s="56">
        <v>37</v>
      </c>
      <c r="Q702" s="60">
        <v>0.99199300000000001</v>
      </c>
      <c r="R702" s="60">
        <v>0.98158233019814345</v>
      </c>
      <c r="S702" s="60">
        <v>0.97221255905365678</v>
      </c>
      <c r="T702" s="51" t="s">
        <v>625</v>
      </c>
    </row>
    <row r="703" spans="1:20" s="83" customFormat="1" x14ac:dyDescent="0.25">
      <c r="A703" s="51" t="s">
        <v>637</v>
      </c>
      <c r="B703" s="51" t="s">
        <v>657</v>
      </c>
      <c r="C703" s="51" t="s">
        <v>39</v>
      </c>
      <c r="D703" s="51" t="s">
        <v>25</v>
      </c>
      <c r="E703" s="51">
        <v>239554662</v>
      </c>
      <c r="F703" s="51">
        <v>30</v>
      </c>
      <c r="G703" s="52">
        <v>5.773502691896258E-4</v>
      </c>
      <c r="H703" s="51">
        <v>250</v>
      </c>
      <c r="I703" s="53">
        <v>11.3884431</v>
      </c>
      <c r="J703" s="55">
        <v>3.6058000000000002E-3</v>
      </c>
      <c r="K703" s="53">
        <v>11.0275976</v>
      </c>
      <c r="L703" s="54">
        <v>6.8310999999999997E-2</v>
      </c>
      <c r="M703" s="55">
        <v>3.9389999999999998E-4</v>
      </c>
      <c r="N703" s="53">
        <v>0.28212930000000003</v>
      </c>
      <c r="O703" s="56">
        <v>150</v>
      </c>
      <c r="P703" s="56">
        <v>47</v>
      </c>
      <c r="Q703" s="60">
        <v>0.99225233333333329</v>
      </c>
      <c r="R703" s="60">
        <v>0.98200104157015866</v>
      </c>
      <c r="S703" s="60">
        <v>0.97093136921300471</v>
      </c>
      <c r="T703" s="51" t="s">
        <v>625</v>
      </c>
    </row>
    <row r="704" spans="1:20" s="83" customFormat="1" x14ac:dyDescent="0.25">
      <c r="A704" s="51" t="s">
        <v>637</v>
      </c>
      <c r="B704" s="51" t="s">
        <v>657</v>
      </c>
      <c r="C704" s="51" t="s">
        <v>39</v>
      </c>
      <c r="D704" s="51" t="s">
        <v>25</v>
      </c>
      <c r="E704" s="51">
        <v>239556102</v>
      </c>
      <c r="F704" s="51">
        <v>30</v>
      </c>
      <c r="G704" s="52">
        <v>5.773502691896258E-4</v>
      </c>
      <c r="H704" s="51">
        <v>250</v>
      </c>
      <c r="I704" s="53">
        <v>11.552288900000001</v>
      </c>
      <c r="J704" s="55">
        <v>5.9544999999999997E-3</v>
      </c>
      <c r="K704" s="53">
        <v>11.113773399999999</v>
      </c>
      <c r="L704" s="54">
        <v>8.4529199999999999E-2</v>
      </c>
      <c r="M704" s="55">
        <v>4.9039999999999999E-4</v>
      </c>
      <c r="N704" s="53">
        <v>0.3409797</v>
      </c>
      <c r="O704" s="56">
        <v>150</v>
      </c>
      <c r="P704" s="56">
        <v>57</v>
      </c>
      <c r="Q704" s="60">
        <v>0.99298600000000004</v>
      </c>
      <c r="R704" s="60">
        <v>0.98358726147019004</v>
      </c>
      <c r="S704" s="60">
        <v>0.97255521743408158</v>
      </c>
      <c r="T704" s="51" t="s">
        <v>625</v>
      </c>
    </row>
    <row r="705" spans="1:20" s="83" customFormat="1" x14ac:dyDescent="0.25">
      <c r="A705" s="51" t="s">
        <v>637</v>
      </c>
      <c r="B705" s="51" t="s">
        <v>657</v>
      </c>
      <c r="C705" s="51" t="s">
        <v>39</v>
      </c>
      <c r="D705" s="51" t="s">
        <v>25</v>
      </c>
      <c r="E705" s="51">
        <v>239557556</v>
      </c>
      <c r="F705" s="51">
        <v>30</v>
      </c>
      <c r="G705" s="52">
        <v>5.773502691896258E-4</v>
      </c>
      <c r="H705" s="51">
        <v>250</v>
      </c>
      <c r="I705" s="53">
        <v>11.3530546</v>
      </c>
      <c r="J705" s="55">
        <v>3.6579999999999998E-3</v>
      </c>
      <c r="K705" s="53">
        <v>10.941304300000001</v>
      </c>
      <c r="L705" s="54">
        <v>7.9716099999999998E-2</v>
      </c>
      <c r="M705" s="55">
        <v>5.9389999999999996E-4</v>
      </c>
      <c r="N705" s="53">
        <v>0.32064900000000002</v>
      </c>
      <c r="O705" s="56">
        <v>150</v>
      </c>
      <c r="P705" s="56">
        <v>53</v>
      </c>
      <c r="Q705" s="60">
        <v>0.99194166666666672</v>
      </c>
      <c r="R705" s="60">
        <v>0.98095530096911432</v>
      </c>
      <c r="S705" s="60">
        <v>0.97083075923967965</v>
      </c>
      <c r="T705" s="51" t="s">
        <v>625</v>
      </c>
    </row>
    <row r="706" spans="1:20" s="83" customFormat="1" x14ac:dyDescent="0.25">
      <c r="A706" s="51" t="s">
        <v>637</v>
      </c>
      <c r="B706" s="51" t="s">
        <v>657</v>
      </c>
      <c r="C706" s="51" t="s">
        <v>39</v>
      </c>
      <c r="D706" s="51" t="s">
        <v>25</v>
      </c>
      <c r="E706" s="51">
        <v>239559001</v>
      </c>
      <c r="F706" s="51">
        <v>30</v>
      </c>
      <c r="G706" s="52">
        <v>5.773502691896258E-4</v>
      </c>
      <c r="H706" s="51">
        <v>250</v>
      </c>
      <c r="I706" s="53">
        <v>11.5486971</v>
      </c>
      <c r="J706" s="55">
        <v>3.4738E-3</v>
      </c>
      <c r="K706" s="53">
        <v>11.1237479</v>
      </c>
      <c r="L706" s="54">
        <v>8.1410300000000005E-2</v>
      </c>
      <c r="M706" s="55">
        <v>4.6220000000000001E-4</v>
      </c>
      <c r="N706" s="53">
        <v>0.33292959999999999</v>
      </c>
      <c r="O706" s="56">
        <v>150</v>
      </c>
      <c r="P706" s="56">
        <v>56</v>
      </c>
      <c r="Q706" s="60">
        <v>0.99303799999999998</v>
      </c>
      <c r="R706" s="60">
        <v>0.98386758407867703</v>
      </c>
      <c r="S706" s="60">
        <v>0.97332450788597147</v>
      </c>
      <c r="T706" s="51" t="s">
        <v>625</v>
      </c>
    </row>
    <row r="707" spans="1:20" s="83" customFormat="1" x14ac:dyDescent="0.25">
      <c r="A707" s="51" t="s">
        <v>637</v>
      </c>
      <c r="B707" s="51" t="s">
        <v>657</v>
      </c>
      <c r="C707" s="51" t="s">
        <v>39</v>
      </c>
      <c r="D707" s="51" t="s">
        <v>25</v>
      </c>
      <c r="E707" s="51">
        <v>239560456</v>
      </c>
      <c r="F707" s="51">
        <v>30</v>
      </c>
      <c r="G707" s="52">
        <v>5.773502691896258E-4</v>
      </c>
      <c r="H707" s="51">
        <v>250</v>
      </c>
      <c r="I707" s="53">
        <v>11.4543474</v>
      </c>
      <c r="J707" s="55">
        <v>3.4457000000000021E-3</v>
      </c>
      <c r="K707" s="53">
        <v>11.0313094</v>
      </c>
      <c r="L707" s="54">
        <v>8.2599900000000004E-2</v>
      </c>
      <c r="M707" s="55">
        <v>4.3080000000000001E-4</v>
      </c>
      <c r="N707" s="53">
        <v>0.33001589999999997</v>
      </c>
      <c r="O707" s="56">
        <v>150</v>
      </c>
      <c r="P707" s="56">
        <v>56</v>
      </c>
      <c r="Q707" s="60">
        <v>0.99346100000000004</v>
      </c>
      <c r="R707" s="60">
        <v>0.98447225398402183</v>
      </c>
      <c r="S707" s="60">
        <v>0.97426429246089075</v>
      </c>
      <c r="T707" s="51" t="s">
        <v>625</v>
      </c>
    </row>
    <row r="708" spans="1:20" s="83" customFormat="1" x14ac:dyDescent="0.25">
      <c r="A708" s="51" t="s">
        <v>637</v>
      </c>
      <c r="B708" s="51" t="s">
        <v>657</v>
      </c>
      <c r="C708" s="51" t="s">
        <v>39</v>
      </c>
      <c r="D708" s="51" t="s">
        <v>25</v>
      </c>
      <c r="E708" s="51">
        <v>239561900</v>
      </c>
      <c r="F708" s="51">
        <v>30</v>
      </c>
      <c r="G708" s="52">
        <v>5.773502691896258E-4</v>
      </c>
      <c r="H708" s="51">
        <v>250</v>
      </c>
      <c r="I708" s="53">
        <v>11.5842592</v>
      </c>
      <c r="J708" s="55">
        <v>3.4940000000000001E-3</v>
      </c>
      <c r="K708" s="53">
        <v>11.1388873</v>
      </c>
      <c r="L708" s="54">
        <v>9.0693999999999997E-2</v>
      </c>
      <c r="M708" s="55">
        <v>4.5590000000000002E-4</v>
      </c>
      <c r="N708" s="53">
        <v>0.34466069999999999</v>
      </c>
      <c r="O708" s="56">
        <v>150</v>
      </c>
      <c r="P708" s="56">
        <v>61</v>
      </c>
      <c r="Q708" s="60">
        <v>0.99341066666666666</v>
      </c>
      <c r="R708" s="60">
        <v>0.98466807192058114</v>
      </c>
      <c r="S708" s="60">
        <v>0.97532440188487146</v>
      </c>
      <c r="T708" s="51" t="s">
        <v>625</v>
      </c>
    </row>
    <row r="709" spans="1:20" s="83" customFormat="1" x14ac:dyDescent="0.25">
      <c r="A709" s="51" t="s">
        <v>637</v>
      </c>
      <c r="B709" s="51" t="s">
        <v>657</v>
      </c>
      <c r="C709" s="51" t="s">
        <v>39</v>
      </c>
      <c r="D709" s="51" t="s">
        <v>25</v>
      </c>
      <c r="E709" s="51">
        <v>239563357</v>
      </c>
      <c r="F709" s="51">
        <v>30</v>
      </c>
      <c r="G709" s="52">
        <v>5.773502691896258E-4</v>
      </c>
      <c r="H709" s="51">
        <v>250</v>
      </c>
      <c r="I709" s="53">
        <v>11.5131351</v>
      </c>
      <c r="J709" s="55">
        <v>3.6015999999999999E-3</v>
      </c>
      <c r="K709" s="53">
        <v>11.217350400000001</v>
      </c>
      <c r="L709" s="54">
        <v>5.5964199999999999E-2</v>
      </c>
      <c r="M709" s="55">
        <v>3.3510000000000001E-4</v>
      </c>
      <c r="N709" s="53">
        <v>0.229792</v>
      </c>
      <c r="O709" s="56">
        <v>150</v>
      </c>
      <c r="P709" s="56">
        <v>38</v>
      </c>
      <c r="Q709" s="60">
        <v>0.99457966666666664</v>
      </c>
      <c r="R709" s="60">
        <v>0.9871683114073343</v>
      </c>
      <c r="S709" s="60">
        <v>0.97812262255588844</v>
      </c>
      <c r="T709" s="51" t="s">
        <v>625</v>
      </c>
    </row>
    <row r="710" spans="1:20" s="83" customFormat="1" x14ac:dyDescent="0.25">
      <c r="A710" s="51" t="s">
        <v>637</v>
      </c>
      <c r="B710" s="51" t="s">
        <v>657</v>
      </c>
      <c r="C710" s="51" t="s">
        <v>39</v>
      </c>
      <c r="D710" s="51" t="s">
        <v>25</v>
      </c>
      <c r="E710" s="51">
        <v>239564814</v>
      </c>
      <c r="F710" s="51">
        <v>30</v>
      </c>
      <c r="G710" s="52">
        <v>5.773502691896258E-4</v>
      </c>
      <c r="H710" s="51">
        <v>250</v>
      </c>
      <c r="I710" s="53">
        <v>11.5698001</v>
      </c>
      <c r="J710" s="55">
        <v>3.5304999999999998E-3</v>
      </c>
      <c r="K710" s="53">
        <v>11.1594976</v>
      </c>
      <c r="L710" s="54">
        <v>7.5982400000000005E-2</v>
      </c>
      <c r="M710" s="55">
        <v>4.1800000000000002E-4</v>
      </c>
      <c r="N710" s="53">
        <v>0.32384740000000001</v>
      </c>
      <c r="O710" s="56">
        <v>150</v>
      </c>
      <c r="P710" s="56">
        <v>51</v>
      </c>
      <c r="Q710" s="60">
        <v>0.99295833333333339</v>
      </c>
      <c r="R710" s="60">
        <v>0.9836527601114724</v>
      </c>
      <c r="S710" s="60">
        <v>0.97335281595853751</v>
      </c>
      <c r="T710" s="51" t="s">
        <v>625</v>
      </c>
    </row>
    <row r="711" spans="1:20" s="83" customFormat="1" x14ac:dyDescent="0.25">
      <c r="A711" s="51" t="s">
        <v>637</v>
      </c>
      <c r="B711" s="51" t="s">
        <v>657</v>
      </c>
      <c r="C711" s="51" t="s">
        <v>39</v>
      </c>
      <c r="D711" s="51" t="s">
        <v>25</v>
      </c>
      <c r="E711" s="51">
        <v>239566276</v>
      </c>
      <c r="F711" s="51">
        <v>30</v>
      </c>
      <c r="G711" s="52">
        <v>5.773502691896258E-4</v>
      </c>
      <c r="H711" s="51">
        <v>250</v>
      </c>
      <c r="I711" s="53">
        <v>11.2780776</v>
      </c>
      <c r="J711" s="55">
        <v>3.7802999999999999E-3</v>
      </c>
      <c r="K711" s="53">
        <v>10.8194543</v>
      </c>
      <c r="L711" s="54">
        <v>8.8240799999999994E-2</v>
      </c>
      <c r="M711" s="55">
        <v>6.1589999999999995E-4</v>
      </c>
      <c r="N711" s="53">
        <v>0.35960059999999999</v>
      </c>
      <c r="O711" s="56">
        <v>150</v>
      </c>
      <c r="P711" s="56">
        <v>60</v>
      </c>
      <c r="Q711" s="60">
        <v>0.9930633333333333</v>
      </c>
      <c r="R711" s="60">
        <v>0.98382595675816342</v>
      </c>
      <c r="S711" s="60">
        <v>0.97342262076446684</v>
      </c>
      <c r="T711" s="51" t="s">
        <v>625</v>
      </c>
    </row>
    <row r="712" spans="1:20" s="83" customFormat="1" x14ac:dyDescent="0.25">
      <c r="A712" s="51" t="s">
        <v>637</v>
      </c>
      <c r="B712" s="51" t="s">
        <v>657</v>
      </c>
      <c r="C712" s="51" t="s">
        <v>39</v>
      </c>
      <c r="D712" s="51" t="s">
        <v>25</v>
      </c>
      <c r="E712" s="51">
        <v>239567703</v>
      </c>
      <c r="F712" s="51">
        <v>30</v>
      </c>
      <c r="G712" s="52">
        <v>5.773502691896258E-4</v>
      </c>
      <c r="H712" s="51">
        <v>250</v>
      </c>
      <c r="I712" s="53">
        <v>11.300197600000001</v>
      </c>
      <c r="J712" s="55">
        <v>3.4960999999999998E-3</v>
      </c>
      <c r="K712" s="53">
        <v>10.9647095</v>
      </c>
      <c r="L712" s="54">
        <v>6.5742200000000001E-2</v>
      </c>
      <c r="M712" s="55">
        <v>3.7780000000000002E-4</v>
      </c>
      <c r="N712" s="53">
        <v>0.25957799999999998</v>
      </c>
      <c r="O712" s="56">
        <v>150</v>
      </c>
      <c r="P712" s="56">
        <v>43</v>
      </c>
      <c r="Q712" s="60">
        <v>0.99346233333333334</v>
      </c>
      <c r="R712" s="60">
        <v>0.98473749038984559</v>
      </c>
      <c r="S712" s="60">
        <v>0.97502878796894044</v>
      </c>
      <c r="T712" s="51" t="s">
        <v>625</v>
      </c>
    </row>
    <row r="713" spans="1:20" s="83" customFormat="1" x14ac:dyDescent="0.25">
      <c r="A713" s="51" t="s">
        <v>637</v>
      </c>
      <c r="B713" s="51" t="s">
        <v>657</v>
      </c>
      <c r="C713" s="51" t="s">
        <v>39</v>
      </c>
      <c r="D713" s="51" t="s">
        <v>25</v>
      </c>
      <c r="E713" s="51">
        <v>239569135</v>
      </c>
      <c r="F713" s="51">
        <v>30</v>
      </c>
      <c r="G713" s="52">
        <v>5.773502691896258E-4</v>
      </c>
      <c r="H713" s="51">
        <v>250</v>
      </c>
      <c r="I713" s="53">
        <v>11.4848561</v>
      </c>
      <c r="J713" s="55">
        <v>3.5815E-3</v>
      </c>
      <c r="K713" s="53">
        <v>11.1201007</v>
      </c>
      <c r="L713" s="54">
        <v>6.8359299999999998E-2</v>
      </c>
      <c r="M713" s="55">
        <v>4.102E-4</v>
      </c>
      <c r="N713" s="53">
        <v>0.28623969999999999</v>
      </c>
      <c r="O713" s="56">
        <v>150</v>
      </c>
      <c r="P713" s="56">
        <v>45</v>
      </c>
      <c r="Q713" s="60">
        <v>0.99338599999999999</v>
      </c>
      <c r="R713" s="60">
        <v>0.98447445576114456</v>
      </c>
      <c r="S713" s="60">
        <v>0.97467941874800879</v>
      </c>
      <c r="T713" s="51" t="s">
        <v>625</v>
      </c>
    </row>
    <row r="714" spans="1:20" s="83" customFormat="1" x14ac:dyDescent="0.25">
      <c r="A714" s="51" t="s">
        <v>637</v>
      </c>
      <c r="B714" s="51" t="s">
        <v>657</v>
      </c>
      <c r="C714" s="51" t="s">
        <v>39</v>
      </c>
      <c r="D714" s="51" t="s">
        <v>25</v>
      </c>
      <c r="E714" s="51">
        <v>239570586</v>
      </c>
      <c r="F714" s="51">
        <v>30</v>
      </c>
      <c r="G714" s="52">
        <v>5.773502691896258E-4</v>
      </c>
      <c r="H714" s="51">
        <v>250</v>
      </c>
      <c r="I714" s="53">
        <v>11.387146700000001</v>
      </c>
      <c r="J714" s="55">
        <v>3.4700999999999998E-3</v>
      </c>
      <c r="K714" s="53">
        <v>11.100485000000001</v>
      </c>
      <c r="L714" s="54">
        <v>5.11671E-2</v>
      </c>
      <c r="M714" s="55">
        <v>3.1300000000000002E-4</v>
      </c>
      <c r="N714" s="53">
        <v>0.22547020000000001</v>
      </c>
      <c r="O714" s="56">
        <v>150</v>
      </c>
      <c r="P714" s="56">
        <v>36</v>
      </c>
      <c r="Q714" s="60">
        <v>0.99362300000000003</v>
      </c>
      <c r="R714" s="60">
        <v>0.98510767439635161</v>
      </c>
      <c r="S714" s="60">
        <v>0.97550835606217912</v>
      </c>
      <c r="T714" s="51" t="s">
        <v>625</v>
      </c>
    </row>
    <row r="715" spans="1:20" s="83" customFormat="1" x14ac:dyDescent="0.25">
      <c r="A715" s="51" t="s">
        <v>637</v>
      </c>
      <c r="B715" s="51" t="s">
        <v>657</v>
      </c>
      <c r="C715" s="51" t="s">
        <v>39</v>
      </c>
      <c r="D715" s="51" t="s">
        <v>25</v>
      </c>
      <c r="E715" s="51">
        <v>239572026</v>
      </c>
      <c r="F715" s="51">
        <v>30</v>
      </c>
      <c r="G715" s="52">
        <v>5.773502691896258E-4</v>
      </c>
      <c r="H715" s="51">
        <v>250</v>
      </c>
      <c r="I715" s="53">
        <v>11.468367199999999</v>
      </c>
      <c r="J715" s="55">
        <v>3.5661000000000009E-3</v>
      </c>
      <c r="K715" s="53">
        <v>11.0957455</v>
      </c>
      <c r="L715" s="54">
        <v>6.9634100000000004E-2</v>
      </c>
      <c r="M715" s="55">
        <v>3.8010000000000002E-4</v>
      </c>
      <c r="N715" s="53">
        <v>0.29285660000000002</v>
      </c>
      <c r="O715" s="56">
        <v>150</v>
      </c>
      <c r="P715" s="56">
        <v>49</v>
      </c>
      <c r="Q715" s="60">
        <v>0.98921166666666671</v>
      </c>
      <c r="R715" s="60">
        <v>0.97472923727042404</v>
      </c>
      <c r="S715" s="60">
        <v>0.96304870659173447</v>
      </c>
      <c r="T715" s="51" t="s">
        <v>625</v>
      </c>
    </row>
    <row r="716" spans="1:20" s="83" customFormat="1" x14ac:dyDescent="0.25">
      <c r="A716" s="51" t="s">
        <v>637</v>
      </c>
      <c r="B716" s="51" t="s">
        <v>657</v>
      </c>
      <c r="C716" s="51" t="s">
        <v>39</v>
      </c>
      <c r="D716" s="51" t="s">
        <v>25</v>
      </c>
      <c r="E716" s="51">
        <v>239573470</v>
      </c>
      <c r="F716" s="51">
        <v>30</v>
      </c>
      <c r="G716" s="52">
        <v>5.773502691896258E-4</v>
      </c>
      <c r="H716" s="51">
        <v>250</v>
      </c>
      <c r="I716" s="53">
        <v>11.6022325</v>
      </c>
      <c r="J716" s="55">
        <v>3.4873E-3</v>
      </c>
      <c r="K716" s="53">
        <v>11.2119499</v>
      </c>
      <c r="L716" s="54">
        <v>7.5409699999999996E-2</v>
      </c>
      <c r="M716" s="55">
        <v>3.9649999999999999E-4</v>
      </c>
      <c r="N716" s="53">
        <v>0.30443690000000001</v>
      </c>
      <c r="O716" s="56">
        <v>150</v>
      </c>
      <c r="P716" s="56">
        <v>51</v>
      </c>
      <c r="Q716" s="60">
        <v>0.99234633333333333</v>
      </c>
      <c r="R716" s="60">
        <v>0.98201531287045074</v>
      </c>
      <c r="S716" s="60">
        <v>0.97065749229630083</v>
      </c>
      <c r="T716" s="51" t="s">
        <v>625</v>
      </c>
    </row>
    <row r="717" spans="1:20" s="83" customFormat="1" x14ac:dyDescent="0.25">
      <c r="A717" s="51" t="s">
        <v>637</v>
      </c>
      <c r="B717" s="51" t="s">
        <v>657</v>
      </c>
      <c r="C717" s="51" t="s">
        <v>39</v>
      </c>
      <c r="D717" s="51" t="s">
        <v>25</v>
      </c>
      <c r="E717" s="51">
        <v>239574929</v>
      </c>
      <c r="F717" s="51">
        <v>30</v>
      </c>
      <c r="G717" s="52">
        <v>5.773502691896258E-4</v>
      </c>
      <c r="H717" s="51">
        <v>350</v>
      </c>
      <c r="I717" s="53">
        <v>17.706686999999999</v>
      </c>
      <c r="J717" s="55">
        <v>3.5149000000000001E-3</v>
      </c>
      <c r="K717" s="53">
        <v>17.2098947</v>
      </c>
      <c r="L717" s="54">
        <v>9.16376E-2</v>
      </c>
      <c r="M717" s="55">
        <v>4.6890000000000001E-4</v>
      </c>
      <c r="N717" s="53">
        <v>0.39446049999999999</v>
      </c>
      <c r="O717" s="56">
        <v>150</v>
      </c>
      <c r="P717" s="56">
        <v>61</v>
      </c>
      <c r="Q717" s="60">
        <v>0.993923</v>
      </c>
      <c r="R717" s="60">
        <v>0.98587820316638053</v>
      </c>
      <c r="S717" s="60">
        <v>0.97647713823303539</v>
      </c>
      <c r="T717" s="51" t="s">
        <v>625</v>
      </c>
    </row>
    <row r="718" spans="1:20" s="83" customFormat="1" x14ac:dyDescent="0.25">
      <c r="A718" s="51" t="s">
        <v>637</v>
      </c>
      <c r="B718" s="51" t="s">
        <v>657</v>
      </c>
      <c r="C718" s="51" t="s">
        <v>39</v>
      </c>
      <c r="D718" s="51" t="s">
        <v>25</v>
      </c>
      <c r="E718" s="51">
        <v>239576999</v>
      </c>
      <c r="F718" s="51">
        <v>30</v>
      </c>
      <c r="G718" s="52">
        <v>5.773502691896258E-4</v>
      </c>
      <c r="H718" s="51">
        <v>350</v>
      </c>
      <c r="I718" s="53">
        <v>17.6371784</v>
      </c>
      <c r="J718" s="55">
        <v>3.444E-3</v>
      </c>
      <c r="K718" s="53">
        <v>17.2204765</v>
      </c>
      <c r="L718" s="54">
        <v>8.0381400000000006E-2</v>
      </c>
      <c r="M718" s="55">
        <v>5.0889999999999996E-4</v>
      </c>
      <c r="N718" s="53">
        <v>0.32585439999999999</v>
      </c>
      <c r="O718" s="56">
        <v>150</v>
      </c>
      <c r="P718" s="56">
        <v>55</v>
      </c>
      <c r="Q718" s="60">
        <v>0.99302299999999999</v>
      </c>
      <c r="R718" s="60">
        <v>0.98344503618115642</v>
      </c>
      <c r="S718" s="60">
        <v>0.97282618780358421</v>
      </c>
      <c r="T718" s="51" t="s">
        <v>625</v>
      </c>
    </row>
    <row r="719" spans="1:20" s="83" customFormat="1" x14ac:dyDescent="0.25">
      <c r="A719" s="51" t="s">
        <v>637</v>
      </c>
      <c r="B719" s="51" t="s">
        <v>657</v>
      </c>
      <c r="C719" s="51" t="s">
        <v>39</v>
      </c>
      <c r="D719" s="51" t="s">
        <v>25</v>
      </c>
      <c r="E719" s="51">
        <v>239579061</v>
      </c>
      <c r="F719" s="51">
        <v>30</v>
      </c>
      <c r="G719" s="52">
        <v>5.773502691896258E-4</v>
      </c>
      <c r="H719" s="51">
        <v>350</v>
      </c>
      <c r="I719" s="53">
        <v>17.849307599999999</v>
      </c>
      <c r="J719" s="55">
        <v>3.4069999999999999E-3</v>
      </c>
      <c r="K719" s="53">
        <v>17.43173590000001</v>
      </c>
      <c r="L719" s="54">
        <v>8.2087499999999994E-2</v>
      </c>
      <c r="M719" s="55">
        <v>4.9249999999999999E-4</v>
      </c>
      <c r="N719" s="53">
        <v>0.32499719999999999</v>
      </c>
      <c r="O719" s="56">
        <v>150</v>
      </c>
      <c r="P719" s="56">
        <v>56</v>
      </c>
      <c r="Q719" s="60">
        <v>0.99336599999999997</v>
      </c>
      <c r="R719" s="60">
        <v>0.98449127010016035</v>
      </c>
      <c r="S719" s="60">
        <v>0.97416434440977728</v>
      </c>
      <c r="T719" s="51" t="s">
        <v>625</v>
      </c>
    </row>
    <row r="720" spans="1:20" s="83" customFormat="1" x14ac:dyDescent="0.25">
      <c r="A720" s="51" t="s">
        <v>637</v>
      </c>
      <c r="B720" s="51" t="s">
        <v>657</v>
      </c>
      <c r="C720" s="51" t="s">
        <v>39</v>
      </c>
      <c r="D720" s="51" t="s">
        <v>25</v>
      </c>
      <c r="E720" s="51">
        <v>239581144</v>
      </c>
      <c r="F720" s="51">
        <v>30</v>
      </c>
      <c r="G720" s="52">
        <v>5.773502691896258E-4</v>
      </c>
      <c r="H720" s="51">
        <v>350</v>
      </c>
      <c r="I720" s="53">
        <v>17.765245400000001</v>
      </c>
      <c r="J720" s="55">
        <v>3.6203000000000012E-3</v>
      </c>
      <c r="K720" s="53">
        <v>17.321625399999999</v>
      </c>
      <c r="L720" s="54">
        <v>8.4978399999999996E-2</v>
      </c>
      <c r="M720" s="55">
        <v>4.7330000000000001E-4</v>
      </c>
      <c r="N720" s="53">
        <v>0.3484757</v>
      </c>
      <c r="O720" s="56">
        <v>150</v>
      </c>
      <c r="P720" s="56">
        <v>58</v>
      </c>
      <c r="Q720" s="60">
        <v>0.99427100000000002</v>
      </c>
      <c r="R720" s="60">
        <v>0.98647123890862054</v>
      </c>
      <c r="S720" s="60">
        <v>0.97661655293199046</v>
      </c>
      <c r="T720" s="51" t="s">
        <v>625</v>
      </c>
    </row>
    <row r="721" spans="1:20" s="83" customFormat="1" x14ac:dyDescent="0.25">
      <c r="A721" s="51" t="s">
        <v>637</v>
      </c>
      <c r="B721" s="51" t="s">
        <v>657</v>
      </c>
      <c r="C721" s="51" t="s">
        <v>39</v>
      </c>
      <c r="D721" s="51" t="s">
        <v>25</v>
      </c>
      <c r="E721" s="51">
        <v>239583221</v>
      </c>
      <c r="F721" s="51">
        <v>30</v>
      </c>
      <c r="G721" s="52">
        <v>5.773502691896258E-4</v>
      </c>
      <c r="H721" s="51">
        <v>350</v>
      </c>
      <c r="I721" s="53">
        <v>17.450217299999998</v>
      </c>
      <c r="J721" s="55">
        <v>3.4838999999999998E-3</v>
      </c>
      <c r="K721" s="53">
        <v>17.116441999999999</v>
      </c>
      <c r="L721" s="54">
        <v>6.4524300000000007E-2</v>
      </c>
      <c r="M721" s="55">
        <v>4.2190000000000001E-4</v>
      </c>
      <c r="N721" s="53">
        <v>0.25913160000000002</v>
      </c>
      <c r="O721" s="56">
        <v>150</v>
      </c>
      <c r="P721" s="56">
        <v>43</v>
      </c>
      <c r="Q721" s="60">
        <v>0.99219999999999997</v>
      </c>
      <c r="R721" s="60">
        <v>0.98174699103259799</v>
      </c>
      <c r="S721" s="60">
        <v>0.97093810526910207</v>
      </c>
      <c r="T721" s="51" t="s">
        <v>625</v>
      </c>
    </row>
    <row r="722" spans="1:20" s="83" customFormat="1" x14ac:dyDescent="0.25">
      <c r="A722" s="51" t="s">
        <v>637</v>
      </c>
      <c r="B722" s="51" t="s">
        <v>657</v>
      </c>
      <c r="C722" s="51" t="s">
        <v>39</v>
      </c>
      <c r="D722" s="51" t="s">
        <v>25</v>
      </c>
      <c r="E722" s="51">
        <v>239585266</v>
      </c>
      <c r="F722" s="51">
        <v>30</v>
      </c>
      <c r="G722" s="52">
        <v>5.773502691896258E-4</v>
      </c>
      <c r="H722" s="51">
        <v>350</v>
      </c>
      <c r="I722" s="53">
        <v>17.3960376</v>
      </c>
      <c r="J722" s="55">
        <v>3.4914999999999989E-3</v>
      </c>
      <c r="K722" s="53">
        <v>17.066246499999998</v>
      </c>
      <c r="L722" s="54">
        <v>6.4639299999999997E-2</v>
      </c>
      <c r="M722" s="55">
        <v>3.859E-4</v>
      </c>
      <c r="N722" s="53">
        <v>0.25536399999999998</v>
      </c>
      <c r="O722" s="56">
        <v>150</v>
      </c>
      <c r="P722" s="56">
        <v>43</v>
      </c>
      <c r="Q722" s="60">
        <v>0.99377266666666664</v>
      </c>
      <c r="R722" s="60">
        <v>0.9852791590507104</v>
      </c>
      <c r="S722" s="60">
        <v>0.9752463219627916</v>
      </c>
      <c r="T722" s="51" t="s">
        <v>625</v>
      </c>
    </row>
    <row r="723" spans="1:20" s="83" customFormat="1" x14ac:dyDescent="0.25">
      <c r="A723" s="51" t="s">
        <v>637</v>
      </c>
      <c r="B723" s="51" t="s">
        <v>657</v>
      </c>
      <c r="C723" s="51" t="s">
        <v>39</v>
      </c>
      <c r="D723" s="51" t="s">
        <v>25</v>
      </c>
      <c r="E723" s="51">
        <v>239587306</v>
      </c>
      <c r="F723" s="51">
        <v>30</v>
      </c>
      <c r="G723" s="52">
        <v>5.773502691896258E-4</v>
      </c>
      <c r="H723" s="51">
        <v>350</v>
      </c>
      <c r="I723" s="53">
        <v>17.2056817</v>
      </c>
      <c r="J723" s="55">
        <v>3.5296999999999989E-3</v>
      </c>
      <c r="K723" s="53">
        <v>16.8593577</v>
      </c>
      <c r="L723" s="54">
        <v>6.7044900000000004E-2</v>
      </c>
      <c r="M723" s="55">
        <v>4.0670000000000002E-4</v>
      </c>
      <c r="N723" s="53">
        <v>0.2692775</v>
      </c>
      <c r="O723" s="56">
        <v>150</v>
      </c>
      <c r="P723" s="56">
        <v>44</v>
      </c>
      <c r="Q723" s="60">
        <v>0.99379966666666664</v>
      </c>
      <c r="R723" s="60">
        <v>0.98558645568161529</v>
      </c>
      <c r="S723" s="60">
        <v>0.97552877669795579</v>
      </c>
      <c r="T723" s="51" t="s">
        <v>625</v>
      </c>
    </row>
    <row r="724" spans="1:20" s="83" customFormat="1" x14ac:dyDescent="0.25">
      <c r="A724" s="51" t="s">
        <v>637</v>
      </c>
      <c r="B724" s="51" t="s">
        <v>657</v>
      </c>
      <c r="C724" s="51" t="s">
        <v>39</v>
      </c>
      <c r="D724" s="51" t="s">
        <v>25</v>
      </c>
      <c r="E724" s="51">
        <v>239589325</v>
      </c>
      <c r="F724" s="51">
        <v>30</v>
      </c>
      <c r="G724" s="52">
        <v>5.773502691896258E-4</v>
      </c>
      <c r="H724" s="51">
        <v>350</v>
      </c>
      <c r="I724" s="53">
        <v>17.3709135</v>
      </c>
      <c r="J724" s="55">
        <v>6.1376E-3</v>
      </c>
      <c r="K724" s="53">
        <v>16.923473300000001</v>
      </c>
      <c r="L724" s="54">
        <v>8.8756799999999997E-2</v>
      </c>
      <c r="M724" s="55">
        <v>4.6109999999999999E-4</v>
      </c>
      <c r="N724" s="53">
        <v>0.34546909999999997</v>
      </c>
      <c r="O724" s="56">
        <v>150</v>
      </c>
      <c r="P724" s="56">
        <v>60</v>
      </c>
      <c r="Q724" s="60">
        <v>0.992317</v>
      </c>
      <c r="R724" s="60">
        <v>0.98232555506397878</v>
      </c>
      <c r="S724" s="60">
        <v>0.97120790660834078</v>
      </c>
      <c r="T724" s="51" t="s">
        <v>625</v>
      </c>
    </row>
    <row r="725" spans="1:20" s="83" customFormat="1" x14ac:dyDescent="0.25">
      <c r="A725" s="51" t="s">
        <v>637</v>
      </c>
      <c r="B725" s="51" t="s">
        <v>657</v>
      </c>
      <c r="C725" s="51" t="s">
        <v>39</v>
      </c>
      <c r="D725" s="51" t="s">
        <v>25</v>
      </c>
      <c r="E725" s="51">
        <v>239591361</v>
      </c>
      <c r="F725" s="51">
        <v>30</v>
      </c>
      <c r="G725" s="52">
        <v>5.773502691896258E-4</v>
      </c>
      <c r="H725" s="51">
        <v>350</v>
      </c>
      <c r="I725" s="53">
        <v>17.4058861</v>
      </c>
      <c r="J725" s="55">
        <v>3.4688000000000002E-3</v>
      </c>
      <c r="K725" s="53">
        <v>17.008978599999999</v>
      </c>
      <c r="L725" s="54">
        <v>8.1048300000000004E-2</v>
      </c>
      <c r="M725" s="55">
        <v>4.4450000000000002E-4</v>
      </c>
      <c r="N725" s="53">
        <v>0.30545860000000002</v>
      </c>
      <c r="O725" s="56">
        <v>150</v>
      </c>
      <c r="P725" s="56">
        <v>53</v>
      </c>
      <c r="Q725" s="60">
        <v>0.99026066666666668</v>
      </c>
      <c r="R725" s="60">
        <v>0.97777037270793565</v>
      </c>
      <c r="S725" s="60">
        <v>0.96729977468224859</v>
      </c>
      <c r="T725" s="51" t="s">
        <v>625</v>
      </c>
    </row>
    <row r="726" spans="1:20" s="83" customFormat="1" x14ac:dyDescent="0.25">
      <c r="A726" s="51" t="s">
        <v>637</v>
      </c>
      <c r="B726" s="51" t="s">
        <v>657</v>
      </c>
      <c r="C726" s="51" t="s">
        <v>39</v>
      </c>
      <c r="D726" s="51" t="s">
        <v>25</v>
      </c>
      <c r="E726" s="51">
        <v>239593402</v>
      </c>
      <c r="F726" s="51">
        <v>30</v>
      </c>
      <c r="G726" s="52">
        <v>5.773502691896258E-4</v>
      </c>
      <c r="H726" s="51">
        <v>350</v>
      </c>
      <c r="I726" s="53">
        <v>17.730626399999998</v>
      </c>
      <c r="J726" s="55">
        <v>3.472100000000001E-3</v>
      </c>
      <c r="K726" s="53">
        <v>17.346549199999998</v>
      </c>
      <c r="L726" s="54">
        <v>7.5249200000000002E-2</v>
      </c>
      <c r="M726" s="55">
        <v>3.9500000000000001E-4</v>
      </c>
      <c r="N726" s="53">
        <v>0.29833710000000002</v>
      </c>
      <c r="O726" s="56">
        <v>150</v>
      </c>
      <c r="P726" s="56">
        <v>51</v>
      </c>
      <c r="Q726" s="60">
        <v>0.99369566666666664</v>
      </c>
      <c r="R726" s="60">
        <v>0.98523548873987776</v>
      </c>
      <c r="S726" s="60">
        <v>0.97591783589686409</v>
      </c>
      <c r="T726" s="51" t="s">
        <v>625</v>
      </c>
    </row>
    <row r="727" spans="1:20" s="83" customFormat="1" x14ac:dyDescent="0.25">
      <c r="A727" s="51" t="s">
        <v>637</v>
      </c>
      <c r="B727" s="51" t="s">
        <v>657</v>
      </c>
      <c r="C727" s="51" t="s">
        <v>39</v>
      </c>
      <c r="D727" s="51" t="s">
        <v>25</v>
      </c>
      <c r="E727" s="51">
        <v>239595475</v>
      </c>
      <c r="F727" s="51">
        <v>30</v>
      </c>
      <c r="G727" s="52">
        <v>5.773502691896258E-4</v>
      </c>
      <c r="H727" s="51">
        <v>350</v>
      </c>
      <c r="I727" s="53">
        <v>17.704220800000002</v>
      </c>
      <c r="J727" s="55">
        <v>3.3988E-3</v>
      </c>
      <c r="K727" s="53">
        <v>17.388865899999999</v>
      </c>
      <c r="L727" s="54">
        <v>5.9793300000000001E-2</v>
      </c>
      <c r="M727" s="55">
        <v>3.369E-4</v>
      </c>
      <c r="N727" s="53">
        <v>0.24582760000000001</v>
      </c>
      <c r="O727" s="56">
        <v>150</v>
      </c>
      <c r="P727" s="56">
        <v>40</v>
      </c>
      <c r="Q727" s="60">
        <v>0.99201766666666669</v>
      </c>
      <c r="R727" s="60">
        <v>0.98114236796906018</v>
      </c>
      <c r="S727" s="60">
        <v>0.97028601040243001</v>
      </c>
      <c r="T727" s="51" t="s">
        <v>625</v>
      </c>
    </row>
    <row r="728" spans="1:20" s="83" customFormat="1" x14ac:dyDescent="0.25">
      <c r="A728" s="51" t="s">
        <v>637</v>
      </c>
      <c r="B728" s="51" t="s">
        <v>657</v>
      </c>
      <c r="C728" s="51" t="s">
        <v>39</v>
      </c>
      <c r="D728" s="51" t="s">
        <v>25</v>
      </c>
      <c r="E728" s="51">
        <v>239597546</v>
      </c>
      <c r="F728" s="51">
        <v>30</v>
      </c>
      <c r="G728" s="52">
        <v>5.773502691896258E-4</v>
      </c>
      <c r="H728" s="51">
        <v>350</v>
      </c>
      <c r="I728" s="53">
        <v>17.320663199999998</v>
      </c>
      <c r="J728" s="55">
        <v>3.4702000000000001E-3</v>
      </c>
      <c r="K728" s="53">
        <v>16.952494600000001</v>
      </c>
      <c r="L728" s="54">
        <v>6.8637799999999999E-2</v>
      </c>
      <c r="M728" s="55">
        <v>4.0400000000000001E-4</v>
      </c>
      <c r="N728" s="53">
        <v>0.28933819999999999</v>
      </c>
      <c r="O728" s="56">
        <v>150</v>
      </c>
      <c r="P728" s="56">
        <v>48</v>
      </c>
      <c r="Q728" s="60">
        <v>0.99387899999999996</v>
      </c>
      <c r="R728" s="60">
        <v>0.98563251573405219</v>
      </c>
      <c r="S728" s="60">
        <v>0.97575942599793941</v>
      </c>
      <c r="T728" s="51" t="s">
        <v>625</v>
      </c>
    </row>
    <row r="729" spans="1:20" s="83" customFormat="1" x14ac:dyDescent="0.25">
      <c r="A729" s="51" t="s">
        <v>637</v>
      </c>
      <c r="B729" s="51" t="s">
        <v>657</v>
      </c>
      <c r="C729" s="51" t="s">
        <v>39</v>
      </c>
      <c r="D729" s="51" t="s">
        <v>25</v>
      </c>
      <c r="E729" s="51">
        <v>239599577</v>
      </c>
      <c r="F729" s="51">
        <v>30</v>
      </c>
      <c r="G729" s="52">
        <v>5.773502691896258E-4</v>
      </c>
      <c r="H729" s="51">
        <v>350</v>
      </c>
      <c r="I729" s="53">
        <v>17.562257800000001</v>
      </c>
      <c r="J729" s="55">
        <v>3.5588E-3</v>
      </c>
      <c r="K729" s="53">
        <v>17.130689</v>
      </c>
      <c r="L729" s="54">
        <v>8.4154999999999994E-2</v>
      </c>
      <c r="M729" s="55">
        <v>4.794E-4</v>
      </c>
      <c r="N729" s="53">
        <v>0.33715129999999999</v>
      </c>
      <c r="O729" s="56">
        <v>150</v>
      </c>
      <c r="P729" s="56">
        <v>58</v>
      </c>
      <c r="Q729" s="60">
        <v>0.99339299999999997</v>
      </c>
      <c r="R729" s="60">
        <v>0.9844007980581112</v>
      </c>
      <c r="S729" s="60">
        <v>0.97403111499545858</v>
      </c>
      <c r="T729" s="51" t="s">
        <v>625</v>
      </c>
    </row>
    <row r="730" spans="1:20" s="83" customFormat="1" x14ac:dyDescent="0.25">
      <c r="A730" s="51" t="s">
        <v>637</v>
      </c>
      <c r="B730" s="51" t="s">
        <v>657</v>
      </c>
      <c r="C730" s="51" t="s">
        <v>39</v>
      </c>
      <c r="D730" s="51" t="s">
        <v>25</v>
      </c>
      <c r="E730" s="51">
        <v>239601632</v>
      </c>
      <c r="F730" s="51">
        <v>30</v>
      </c>
      <c r="G730" s="52">
        <v>5.773502691896258E-4</v>
      </c>
      <c r="H730" s="51">
        <v>350</v>
      </c>
      <c r="I730" s="53">
        <v>17.847069000000001</v>
      </c>
      <c r="J730" s="55">
        <v>3.4898000000000008E-3</v>
      </c>
      <c r="K730" s="53">
        <v>17.39878430000001</v>
      </c>
      <c r="L730" s="54">
        <v>8.5492700000000005E-2</v>
      </c>
      <c r="M730" s="55">
        <v>4.3379999999999997E-4</v>
      </c>
      <c r="N730" s="53">
        <v>0.3522981</v>
      </c>
      <c r="O730" s="56">
        <v>150</v>
      </c>
      <c r="P730" s="56">
        <v>59</v>
      </c>
      <c r="Q730" s="60">
        <v>0.99260633333333337</v>
      </c>
      <c r="R730" s="60">
        <v>0.98274890457966813</v>
      </c>
      <c r="S730" s="60">
        <v>0.97213899261141956</v>
      </c>
      <c r="T730" s="51" t="s">
        <v>625</v>
      </c>
    </row>
    <row r="731" spans="1:20" s="83" customFormat="1" x14ac:dyDescent="0.25">
      <c r="A731" s="51" t="s">
        <v>637</v>
      </c>
      <c r="B731" s="51" t="s">
        <v>657</v>
      </c>
      <c r="C731" s="51" t="s">
        <v>39</v>
      </c>
      <c r="D731" s="51" t="s">
        <v>25</v>
      </c>
      <c r="E731" s="51">
        <v>239603716</v>
      </c>
      <c r="F731" s="51">
        <v>30</v>
      </c>
      <c r="G731" s="52">
        <v>5.773502691896258E-4</v>
      </c>
      <c r="H731" s="51">
        <v>350</v>
      </c>
      <c r="I731" s="53">
        <v>17.546450400000001</v>
      </c>
      <c r="J731" s="55">
        <v>3.4424E-3</v>
      </c>
      <c r="K731" s="53">
        <v>17.097500100000001</v>
      </c>
      <c r="L731" s="54">
        <v>8.6687299999999995E-2</v>
      </c>
      <c r="M731" s="55">
        <v>5.4100000000000003E-4</v>
      </c>
      <c r="N731" s="53">
        <v>0.35193150000000001</v>
      </c>
      <c r="O731" s="56">
        <v>150</v>
      </c>
      <c r="P731" s="56">
        <v>59</v>
      </c>
      <c r="Q731" s="60">
        <v>0.99345966666666663</v>
      </c>
      <c r="R731" s="60">
        <v>0.98450847990998736</v>
      </c>
      <c r="S731" s="60">
        <v>0.97451654697433043</v>
      </c>
      <c r="T731" s="51" t="s">
        <v>625</v>
      </c>
    </row>
    <row r="732" spans="1:20" s="83" customFormat="1" x14ac:dyDescent="0.25">
      <c r="A732" s="51" t="s">
        <v>637</v>
      </c>
      <c r="B732" s="51" t="s">
        <v>657</v>
      </c>
      <c r="C732" s="51" t="s">
        <v>39</v>
      </c>
      <c r="D732" s="51" t="s">
        <v>25</v>
      </c>
      <c r="E732" s="51">
        <v>239605771</v>
      </c>
      <c r="F732" s="51">
        <v>30</v>
      </c>
      <c r="G732" s="52">
        <v>5.773502691896258E-4</v>
      </c>
      <c r="H732" s="51">
        <v>350</v>
      </c>
      <c r="I732" s="53">
        <v>17.730265299999999</v>
      </c>
      <c r="J732" s="55">
        <v>3.4827999999999999E-3</v>
      </c>
      <c r="K732" s="53">
        <v>17.350376900000001</v>
      </c>
      <c r="L732" s="54">
        <v>7.1100200000000002E-2</v>
      </c>
      <c r="M732" s="55">
        <v>4.169E-4</v>
      </c>
      <c r="N732" s="53">
        <v>0.29843360000000002</v>
      </c>
      <c r="O732" s="56">
        <v>150</v>
      </c>
      <c r="P732" s="56">
        <v>49</v>
      </c>
      <c r="Q732" s="60">
        <v>0.99365599999999998</v>
      </c>
      <c r="R732" s="60">
        <v>0.98478719790784508</v>
      </c>
      <c r="S732" s="60">
        <v>0.97487236589903337</v>
      </c>
      <c r="T732" s="51" t="s">
        <v>625</v>
      </c>
    </row>
    <row r="733" spans="1:20" s="83" customFormat="1" x14ac:dyDescent="0.25">
      <c r="A733" s="51" t="s">
        <v>637</v>
      </c>
      <c r="B733" s="51" t="s">
        <v>657</v>
      </c>
      <c r="C733" s="51" t="s">
        <v>39</v>
      </c>
      <c r="D733" s="51" t="s">
        <v>25</v>
      </c>
      <c r="E733" s="51">
        <v>239607843</v>
      </c>
      <c r="F733" s="51">
        <v>30</v>
      </c>
      <c r="G733" s="52">
        <v>5.773502691896258E-4</v>
      </c>
      <c r="H733" s="51">
        <v>350</v>
      </c>
      <c r="I733" s="53">
        <v>17.603877900000001</v>
      </c>
      <c r="J733" s="55">
        <v>3.559199999999998E-3</v>
      </c>
      <c r="K733" s="53">
        <v>17.207303</v>
      </c>
      <c r="L733" s="54">
        <v>7.9264000000000001E-2</v>
      </c>
      <c r="M733" s="55">
        <v>4.617E-4</v>
      </c>
      <c r="N733" s="53">
        <v>0.30661060000000001</v>
      </c>
      <c r="O733" s="56">
        <v>150</v>
      </c>
      <c r="P733" s="56">
        <v>52</v>
      </c>
      <c r="Q733" s="60">
        <v>0.99174366666666669</v>
      </c>
      <c r="R733" s="60">
        <v>0.98064313400440917</v>
      </c>
      <c r="S733" s="60">
        <v>0.96983430753171251</v>
      </c>
      <c r="T733" s="51" t="s">
        <v>625</v>
      </c>
    </row>
    <row r="734" spans="1:20" s="83" customFormat="1" x14ac:dyDescent="0.25">
      <c r="A734" s="51" t="s">
        <v>637</v>
      </c>
      <c r="B734" s="51" t="s">
        <v>657</v>
      </c>
      <c r="C734" s="51" t="s">
        <v>39</v>
      </c>
      <c r="D734" s="51" t="s">
        <v>25</v>
      </c>
      <c r="E734" s="51">
        <v>239609902</v>
      </c>
      <c r="F734" s="51">
        <v>30</v>
      </c>
      <c r="G734" s="52">
        <v>5.773502691896258E-4</v>
      </c>
      <c r="H734" s="51">
        <v>350</v>
      </c>
      <c r="I734" s="53">
        <v>17.678772800000001</v>
      </c>
      <c r="J734" s="55">
        <v>3.5394999999999988E-3</v>
      </c>
      <c r="K734" s="53">
        <v>17.25117280000001</v>
      </c>
      <c r="L734" s="54">
        <v>8.1044199999999997E-2</v>
      </c>
      <c r="M734" s="55">
        <v>4.3800000000000002E-4</v>
      </c>
      <c r="N734" s="53">
        <v>0.33614260000000001</v>
      </c>
      <c r="O734" s="56">
        <v>150</v>
      </c>
      <c r="P734" s="56">
        <v>57</v>
      </c>
      <c r="Q734" s="60">
        <v>0.99451533333333331</v>
      </c>
      <c r="R734" s="60">
        <v>0.98694155720703869</v>
      </c>
      <c r="S734" s="60">
        <v>0.97779359210879635</v>
      </c>
      <c r="T734" s="51" t="s">
        <v>625</v>
      </c>
    </row>
    <row r="735" spans="1:20" s="83" customFormat="1" x14ac:dyDescent="0.25">
      <c r="A735" s="51" t="s">
        <v>637</v>
      </c>
      <c r="B735" s="51" t="s">
        <v>657</v>
      </c>
      <c r="C735" s="51" t="s">
        <v>39</v>
      </c>
      <c r="D735" s="51" t="s">
        <v>25</v>
      </c>
      <c r="E735" s="51">
        <v>239611970</v>
      </c>
      <c r="F735" s="51">
        <v>30</v>
      </c>
      <c r="G735" s="52">
        <v>5.773502691896258E-4</v>
      </c>
      <c r="H735" s="51">
        <v>350</v>
      </c>
      <c r="I735" s="53">
        <v>17.5964545</v>
      </c>
      <c r="J735" s="55">
        <v>3.5167000000000002E-3</v>
      </c>
      <c r="K735" s="53">
        <v>17.196968500000001</v>
      </c>
      <c r="L735" s="54">
        <v>7.5804200000000002E-2</v>
      </c>
      <c r="M735" s="55">
        <v>4.2030000000000002E-4</v>
      </c>
      <c r="N735" s="53">
        <v>0.31338909999999998</v>
      </c>
      <c r="O735" s="56">
        <v>150</v>
      </c>
      <c r="P735" s="56">
        <v>51</v>
      </c>
      <c r="Q735" s="60">
        <v>0.99232366666666671</v>
      </c>
      <c r="R735" s="60">
        <v>0.98199403798646545</v>
      </c>
      <c r="S735" s="60">
        <v>0.9722983712606057</v>
      </c>
      <c r="T735" s="51" t="s">
        <v>625</v>
      </c>
    </row>
    <row r="736" spans="1:20" s="83" customFormat="1" x14ac:dyDescent="0.25">
      <c r="A736" s="51" t="s">
        <v>637</v>
      </c>
      <c r="B736" s="51" t="s">
        <v>657</v>
      </c>
      <c r="C736" s="51" t="s">
        <v>39</v>
      </c>
      <c r="D736" s="51" t="s">
        <v>25</v>
      </c>
      <c r="E736" s="51">
        <v>239614029</v>
      </c>
      <c r="F736" s="51">
        <v>30</v>
      </c>
      <c r="G736" s="52">
        <v>5.773502691896258E-4</v>
      </c>
      <c r="H736" s="51">
        <v>350</v>
      </c>
      <c r="I736" s="53">
        <v>17.447525599999999</v>
      </c>
      <c r="J736" s="55">
        <v>3.4675999999999999E-3</v>
      </c>
      <c r="K736" s="53">
        <v>17.0901867</v>
      </c>
      <c r="L736" s="54">
        <v>7.0286299999999996E-2</v>
      </c>
      <c r="M736" s="55">
        <v>3.9800000000000002E-4</v>
      </c>
      <c r="N736" s="53">
        <v>0.27736139999999998</v>
      </c>
      <c r="O736" s="56">
        <v>150</v>
      </c>
      <c r="P736" s="56">
        <v>46</v>
      </c>
      <c r="Q736" s="60">
        <v>0.99386066666666661</v>
      </c>
      <c r="R736" s="60">
        <v>0.98606613094642759</v>
      </c>
      <c r="S736" s="60">
        <v>0.97578720299129196</v>
      </c>
      <c r="T736" s="51" t="s">
        <v>625</v>
      </c>
    </row>
    <row r="737" spans="1:20" s="83" customFormat="1" x14ac:dyDescent="0.25">
      <c r="A737" s="51" t="s">
        <v>637</v>
      </c>
      <c r="B737" s="51" t="s">
        <v>657</v>
      </c>
      <c r="C737" s="51" t="s">
        <v>39</v>
      </c>
      <c r="D737" s="51" t="s">
        <v>25</v>
      </c>
      <c r="E737" s="51">
        <v>239616075</v>
      </c>
      <c r="F737" s="51">
        <v>30</v>
      </c>
      <c r="G737" s="52">
        <v>5.773502691896258E-4</v>
      </c>
      <c r="H737" s="51">
        <v>350</v>
      </c>
      <c r="I737" s="53">
        <v>17.629193999999998</v>
      </c>
      <c r="J737" s="55">
        <v>3.500500000000001E-3</v>
      </c>
      <c r="K737" s="53">
        <v>17.241656500000001</v>
      </c>
      <c r="L737" s="54">
        <v>7.1801599999999993E-2</v>
      </c>
      <c r="M737" s="55">
        <v>6.3909999999999998E-4</v>
      </c>
      <c r="N737" s="53">
        <v>0.3051837</v>
      </c>
      <c r="O737" s="56">
        <v>150</v>
      </c>
      <c r="P737" s="56">
        <v>52</v>
      </c>
      <c r="Q737" s="60">
        <v>0.99156633333333333</v>
      </c>
      <c r="R737" s="60">
        <v>0.98040494545591461</v>
      </c>
      <c r="S737" s="60">
        <v>0.96873393918228101</v>
      </c>
      <c r="T737" s="51" t="s">
        <v>625</v>
      </c>
    </row>
    <row r="738" spans="1:20" s="83" customFormat="1" x14ac:dyDescent="0.25">
      <c r="A738" s="51" t="s">
        <v>637</v>
      </c>
      <c r="B738" s="51" t="s">
        <v>657</v>
      </c>
      <c r="C738" s="51" t="s">
        <v>39</v>
      </c>
      <c r="D738" s="51" t="s">
        <v>25</v>
      </c>
      <c r="E738" s="51">
        <v>239618139</v>
      </c>
      <c r="F738" s="51">
        <v>30</v>
      </c>
      <c r="G738" s="52">
        <v>5.773502691896258E-4</v>
      </c>
      <c r="H738" s="51">
        <v>350</v>
      </c>
      <c r="I738" s="53">
        <v>17.808347399999999</v>
      </c>
      <c r="J738" s="55">
        <v>3.4497E-3</v>
      </c>
      <c r="K738" s="53">
        <v>17.447324399999999</v>
      </c>
      <c r="L738" s="54">
        <v>6.7425600000000002E-2</v>
      </c>
      <c r="M738" s="55">
        <v>3.9580000000000003E-4</v>
      </c>
      <c r="N738" s="53">
        <v>0.28316540000000001</v>
      </c>
      <c r="O738" s="56">
        <v>150</v>
      </c>
      <c r="P738" s="56">
        <v>47</v>
      </c>
      <c r="Q738" s="60">
        <v>0.99379633333333328</v>
      </c>
      <c r="R738" s="60">
        <v>0.98557196823256599</v>
      </c>
      <c r="S738" s="60">
        <v>0.97582564025722596</v>
      </c>
      <c r="T738" s="51" t="s">
        <v>625</v>
      </c>
    </row>
    <row r="739" spans="1:20" s="83" customFormat="1" x14ac:dyDescent="0.25">
      <c r="A739" s="51" t="s">
        <v>637</v>
      </c>
      <c r="B739" s="51" t="s">
        <v>657</v>
      </c>
      <c r="C739" s="51" t="s">
        <v>39</v>
      </c>
      <c r="D739" s="51" t="s">
        <v>25</v>
      </c>
      <c r="E739" s="51">
        <v>239620220</v>
      </c>
      <c r="F739" s="51">
        <v>30</v>
      </c>
      <c r="G739" s="52">
        <v>5.773502691896258E-4</v>
      </c>
      <c r="H739" s="51">
        <v>350</v>
      </c>
      <c r="I739" s="53">
        <v>17.8351583</v>
      </c>
      <c r="J739" s="55">
        <v>3.4656999999999999E-3</v>
      </c>
      <c r="K739" s="53">
        <v>17.416736199999999</v>
      </c>
      <c r="L739" s="54">
        <v>8.1404099999999993E-2</v>
      </c>
      <c r="M739" s="55">
        <v>4.3209999999999999E-4</v>
      </c>
      <c r="N739" s="53">
        <v>0.32680730000000002</v>
      </c>
      <c r="O739" s="56">
        <v>150</v>
      </c>
      <c r="P739" s="56">
        <v>55</v>
      </c>
      <c r="Q739" s="60">
        <v>0.99300200000000005</v>
      </c>
      <c r="R739" s="60">
        <v>0.98409984732629918</v>
      </c>
      <c r="S739" s="60">
        <v>0.97355791382904844</v>
      </c>
      <c r="T739" s="51" t="s">
        <v>625</v>
      </c>
    </row>
    <row r="740" spans="1:20" s="83" customFormat="1" x14ac:dyDescent="0.25">
      <c r="A740" s="51" t="s">
        <v>637</v>
      </c>
      <c r="B740" s="51" t="s">
        <v>657</v>
      </c>
      <c r="C740" s="51" t="s">
        <v>39</v>
      </c>
      <c r="D740" s="51" t="s">
        <v>25</v>
      </c>
      <c r="E740" s="51">
        <v>239622304</v>
      </c>
      <c r="F740" s="51">
        <v>30</v>
      </c>
      <c r="G740" s="52">
        <v>5.773502691896258E-4</v>
      </c>
      <c r="H740" s="51">
        <v>350</v>
      </c>
      <c r="I740" s="53">
        <v>17.508863000000002</v>
      </c>
      <c r="J740" s="55">
        <v>3.491600000000001E-3</v>
      </c>
      <c r="K740" s="53">
        <v>17.128140999999999</v>
      </c>
      <c r="L740" s="54">
        <v>7.1932899999999994E-2</v>
      </c>
      <c r="M740" s="55">
        <v>3.9169999999999998E-4</v>
      </c>
      <c r="N740" s="53">
        <v>0.29849330000000002</v>
      </c>
      <c r="O740" s="56">
        <v>150</v>
      </c>
      <c r="P740" s="56">
        <v>50</v>
      </c>
      <c r="Q740" s="60">
        <v>0.99208966666666665</v>
      </c>
      <c r="R740" s="60">
        <v>0.9814455721346631</v>
      </c>
      <c r="S740" s="60">
        <v>0.97127117255118212</v>
      </c>
      <c r="T740" s="51" t="s">
        <v>625</v>
      </c>
    </row>
    <row r="741" spans="1:20" s="83" customFormat="1" x14ac:dyDescent="0.25">
      <c r="A741" s="51" t="s">
        <v>637</v>
      </c>
      <c r="B741" s="51" t="s">
        <v>657</v>
      </c>
      <c r="C741" s="51" t="s">
        <v>39</v>
      </c>
      <c r="D741" s="51" t="s">
        <v>25</v>
      </c>
      <c r="E741" s="51">
        <v>239624354</v>
      </c>
      <c r="F741" s="51">
        <v>30</v>
      </c>
      <c r="G741" s="52">
        <v>5.773502691896258E-4</v>
      </c>
      <c r="H741" s="51">
        <v>350</v>
      </c>
      <c r="I741" s="53">
        <v>17.735627099999999</v>
      </c>
      <c r="J741" s="55">
        <v>3.5659000000000012E-3</v>
      </c>
      <c r="K741" s="53">
        <v>17.3018331</v>
      </c>
      <c r="L741" s="54">
        <v>8.5989599999999999E-2</v>
      </c>
      <c r="M741" s="55">
        <v>4.996E-4</v>
      </c>
      <c r="N741" s="53">
        <v>0.33685500000000002</v>
      </c>
      <c r="O741" s="56">
        <v>150</v>
      </c>
      <c r="P741" s="56">
        <v>58</v>
      </c>
      <c r="Q741" s="60">
        <v>0.99314599999999997</v>
      </c>
      <c r="R741" s="60">
        <v>0.98397263001004187</v>
      </c>
      <c r="S741" s="60">
        <v>0.97376154657196679</v>
      </c>
      <c r="T741" s="51" t="s">
        <v>625</v>
      </c>
    </row>
    <row r="742" spans="1:20" s="83" customFormat="1" x14ac:dyDescent="0.25">
      <c r="A742" s="51" t="s">
        <v>637</v>
      </c>
      <c r="B742" s="51" t="s">
        <v>657</v>
      </c>
      <c r="C742" s="51" t="s">
        <v>39</v>
      </c>
      <c r="D742" s="51" t="s">
        <v>25</v>
      </c>
      <c r="E742" s="51">
        <v>239626429</v>
      </c>
      <c r="F742" s="51">
        <v>30</v>
      </c>
      <c r="G742" s="52">
        <v>5.773502691896258E-4</v>
      </c>
      <c r="H742" s="51">
        <v>350</v>
      </c>
      <c r="I742" s="53">
        <v>17.821522300000002</v>
      </c>
      <c r="J742" s="55">
        <v>3.4022000000000002E-3</v>
      </c>
      <c r="K742" s="53">
        <v>17.308964</v>
      </c>
      <c r="L742" s="54">
        <v>8.2665699999999995E-2</v>
      </c>
      <c r="M742" s="55">
        <v>5.2859999999999995E-4</v>
      </c>
      <c r="N742" s="53">
        <v>0.4176763</v>
      </c>
      <c r="O742" s="56">
        <v>150</v>
      </c>
      <c r="P742" s="56">
        <v>51</v>
      </c>
      <c r="Q742" s="60">
        <v>0.99272566666666662</v>
      </c>
      <c r="R742" s="60">
        <v>0.98323689440538453</v>
      </c>
      <c r="S742" s="60">
        <v>0.97294636447733318</v>
      </c>
      <c r="T742" s="51" t="s">
        <v>625</v>
      </c>
    </row>
    <row r="743" spans="1:20" s="83" customFormat="1" x14ac:dyDescent="0.25">
      <c r="A743" s="51" t="s">
        <v>637</v>
      </c>
      <c r="B743" s="51" t="s">
        <v>657</v>
      </c>
      <c r="C743" s="51" t="s">
        <v>39</v>
      </c>
      <c r="D743" s="51" t="s">
        <v>25</v>
      </c>
      <c r="E743" s="51">
        <v>239628527</v>
      </c>
      <c r="F743" s="51">
        <v>30</v>
      </c>
      <c r="G743" s="52">
        <v>5.773502691896258E-4</v>
      </c>
      <c r="H743" s="51">
        <v>350</v>
      </c>
      <c r="I743" s="53">
        <v>17.896788300000001</v>
      </c>
      <c r="J743" s="55">
        <v>3.6792000000000001E-3</v>
      </c>
      <c r="K743" s="53">
        <v>17.4449629</v>
      </c>
      <c r="L743" s="54">
        <v>8.9482500000000006E-2</v>
      </c>
      <c r="M743" s="55">
        <v>4.5199999999999998E-4</v>
      </c>
      <c r="N743" s="53">
        <v>0.35182099999999999</v>
      </c>
      <c r="O743" s="56">
        <v>150</v>
      </c>
      <c r="P743" s="56">
        <v>61</v>
      </c>
      <c r="Q743" s="60">
        <v>0.99374633333333329</v>
      </c>
      <c r="R743" s="60">
        <v>0.98535241322467437</v>
      </c>
      <c r="S743" s="60">
        <v>0.97577430327230696</v>
      </c>
      <c r="T743" s="51" t="s">
        <v>625</v>
      </c>
    </row>
    <row r="744" spans="1:20" s="83" customFormat="1" x14ac:dyDescent="0.25">
      <c r="A744" s="51" t="s">
        <v>637</v>
      </c>
      <c r="B744" s="51" t="s">
        <v>657</v>
      </c>
      <c r="C744" s="51" t="s">
        <v>39</v>
      </c>
      <c r="D744" s="51" t="s">
        <v>25</v>
      </c>
      <c r="E744" s="51">
        <v>239630622</v>
      </c>
      <c r="F744" s="51">
        <v>30</v>
      </c>
      <c r="G744" s="52">
        <v>5.773502691896258E-4</v>
      </c>
      <c r="H744" s="51">
        <v>350</v>
      </c>
      <c r="I744" s="53">
        <v>17.488881800000001</v>
      </c>
      <c r="J744" s="55">
        <v>3.4674999999999988E-3</v>
      </c>
      <c r="K744" s="53">
        <v>17.0845378</v>
      </c>
      <c r="L744" s="54">
        <v>7.7102199999999996E-2</v>
      </c>
      <c r="M744" s="55">
        <v>5.7249999999999998E-4</v>
      </c>
      <c r="N744" s="53">
        <v>0.31638620000000001</v>
      </c>
      <c r="O744" s="56">
        <v>150</v>
      </c>
      <c r="P744" s="56">
        <v>53</v>
      </c>
      <c r="Q744" s="60">
        <v>0.99282400000000004</v>
      </c>
      <c r="R744" s="60">
        <v>0.98368797675031083</v>
      </c>
      <c r="S744" s="60">
        <v>0.97244543910214543</v>
      </c>
      <c r="T744" s="51" t="s">
        <v>625</v>
      </c>
    </row>
    <row r="745" spans="1:20" s="83" customFormat="1" x14ac:dyDescent="0.25">
      <c r="A745" s="51" t="s">
        <v>637</v>
      </c>
      <c r="B745" s="51" t="s">
        <v>657</v>
      </c>
      <c r="C745" s="51" t="s">
        <v>39</v>
      </c>
      <c r="D745" s="51" t="s">
        <v>25</v>
      </c>
      <c r="E745" s="51">
        <v>239632672</v>
      </c>
      <c r="F745" s="51">
        <v>30</v>
      </c>
      <c r="G745" s="52">
        <v>5.773502691896258E-4</v>
      </c>
      <c r="H745" s="51">
        <v>350</v>
      </c>
      <c r="I745" s="53">
        <v>17.4970143</v>
      </c>
      <c r="J745" s="55">
        <v>3.6250000000000002E-3</v>
      </c>
      <c r="K745" s="53">
        <v>17.093472299999991</v>
      </c>
      <c r="L745" s="54">
        <v>7.6052800000000004E-2</v>
      </c>
      <c r="M745" s="55">
        <v>4.3600000000000003E-4</v>
      </c>
      <c r="N745" s="53">
        <v>0.31705329999999998</v>
      </c>
      <c r="O745" s="56">
        <v>150</v>
      </c>
      <c r="P745" s="56">
        <v>52</v>
      </c>
      <c r="Q745" s="60">
        <v>0.99337166666666665</v>
      </c>
      <c r="R745" s="60">
        <v>0.98517697760760281</v>
      </c>
      <c r="S745" s="60">
        <v>0.97442329710281994</v>
      </c>
      <c r="T745" s="51" t="s">
        <v>625</v>
      </c>
    </row>
    <row r="746" spans="1:20" s="83" customFormat="1" x14ac:dyDescent="0.25">
      <c r="A746" s="51" t="s">
        <v>637</v>
      </c>
      <c r="B746" s="51" t="s">
        <v>657</v>
      </c>
      <c r="C746" s="51" t="s">
        <v>39</v>
      </c>
      <c r="D746" s="51" t="s">
        <v>25</v>
      </c>
      <c r="E746" s="51">
        <v>239634721</v>
      </c>
      <c r="F746" s="51">
        <v>30</v>
      </c>
      <c r="G746" s="52">
        <v>5.773502691896258E-4</v>
      </c>
      <c r="H746" s="51">
        <v>350</v>
      </c>
      <c r="I746" s="53">
        <v>17.503395099999999</v>
      </c>
      <c r="J746" s="55">
        <v>3.4489E-3</v>
      </c>
      <c r="K746" s="53">
        <v>17.047093199999999</v>
      </c>
      <c r="L746" s="54">
        <v>8.6112499999999995E-2</v>
      </c>
      <c r="M746" s="55">
        <v>4.9169999999999997E-4</v>
      </c>
      <c r="N746" s="53">
        <v>0.35981879999999999</v>
      </c>
      <c r="O746" s="56">
        <v>150</v>
      </c>
      <c r="P746" s="56">
        <v>59</v>
      </c>
      <c r="Q746" s="60">
        <v>0.99230266666666667</v>
      </c>
      <c r="R746" s="60">
        <v>0.98221608631311053</v>
      </c>
      <c r="S746" s="60">
        <v>0.97122401758147869</v>
      </c>
      <c r="T746" s="51" t="s">
        <v>625</v>
      </c>
    </row>
    <row r="747" spans="1:20" s="83" customFormat="1" x14ac:dyDescent="0.25">
      <c r="A747" s="51" t="s">
        <v>637</v>
      </c>
      <c r="B747" s="51" t="s">
        <v>657</v>
      </c>
      <c r="C747" s="51" t="s">
        <v>39</v>
      </c>
      <c r="D747" s="51" t="s">
        <v>25</v>
      </c>
      <c r="E747" s="51">
        <v>239636778</v>
      </c>
      <c r="F747" s="51">
        <v>30</v>
      </c>
      <c r="G747" s="52">
        <v>5.773502691896258E-4</v>
      </c>
      <c r="H747" s="51">
        <v>500</v>
      </c>
      <c r="I747" s="53">
        <v>24.767372000000002</v>
      </c>
      <c r="J747" s="55">
        <v>3.5411000000000002E-3</v>
      </c>
      <c r="K747" s="53">
        <v>24.347418399999999</v>
      </c>
      <c r="L747" s="54">
        <v>8.3176E-2</v>
      </c>
      <c r="M747" s="55">
        <v>4.3159999999999997E-4</v>
      </c>
      <c r="N747" s="53">
        <v>0.32661810000000002</v>
      </c>
      <c r="O747" s="56">
        <v>150</v>
      </c>
      <c r="P747" s="56">
        <v>56</v>
      </c>
      <c r="Q747" s="60">
        <v>0.99213533333333337</v>
      </c>
      <c r="R747" s="60">
        <v>0.98184074125685228</v>
      </c>
      <c r="S747" s="60">
        <v>0.97058694415419478</v>
      </c>
      <c r="T747" s="51" t="s">
        <v>625</v>
      </c>
    </row>
    <row r="748" spans="1:20" s="83" customFormat="1" x14ac:dyDescent="0.25">
      <c r="A748" s="51" t="s">
        <v>637</v>
      </c>
      <c r="B748" s="51" t="s">
        <v>657</v>
      </c>
      <c r="C748" s="51" t="s">
        <v>39</v>
      </c>
      <c r="D748" s="51" t="s">
        <v>25</v>
      </c>
      <c r="E748" s="51">
        <v>239639560</v>
      </c>
      <c r="F748" s="51">
        <v>30</v>
      </c>
      <c r="G748" s="52">
        <v>5.773502691896258E-4</v>
      </c>
      <c r="H748" s="51">
        <v>500</v>
      </c>
      <c r="I748" s="53">
        <v>25.0562273</v>
      </c>
      <c r="J748" s="55">
        <v>3.4039999999999999E-3</v>
      </c>
      <c r="K748" s="53">
        <v>24.7414624</v>
      </c>
      <c r="L748" s="54">
        <v>6.0626899999999997E-2</v>
      </c>
      <c r="M748" s="55">
        <v>4.0670000000000002E-4</v>
      </c>
      <c r="N748" s="53">
        <v>0.24420749999999999</v>
      </c>
      <c r="O748" s="56">
        <v>150</v>
      </c>
      <c r="P748" s="56">
        <v>40</v>
      </c>
      <c r="Q748" s="60">
        <v>0.99424233333333334</v>
      </c>
      <c r="R748" s="60">
        <v>0.98647302747960253</v>
      </c>
      <c r="S748" s="60">
        <v>0.97723011859236752</v>
      </c>
      <c r="T748" s="51" t="s">
        <v>625</v>
      </c>
    </row>
    <row r="749" spans="1:20" s="83" customFormat="1" x14ac:dyDescent="0.25">
      <c r="A749" s="51" t="s">
        <v>637</v>
      </c>
      <c r="B749" s="51" t="s">
        <v>657</v>
      </c>
      <c r="C749" s="51" t="s">
        <v>39</v>
      </c>
      <c r="D749" s="51" t="s">
        <v>25</v>
      </c>
      <c r="E749" s="51">
        <v>239642364</v>
      </c>
      <c r="F749" s="51">
        <v>30</v>
      </c>
      <c r="G749" s="52">
        <v>5.773502691896258E-4</v>
      </c>
      <c r="H749" s="51">
        <v>500</v>
      </c>
      <c r="I749" s="53">
        <v>24.832394600000001</v>
      </c>
      <c r="J749" s="55">
        <v>3.5024000000000001E-3</v>
      </c>
      <c r="K749" s="53">
        <v>24.4686518</v>
      </c>
      <c r="L749" s="54">
        <v>6.7552399999999999E-2</v>
      </c>
      <c r="M749" s="55">
        <v>3.9790000000000002E-4</v>
      </c>
      <c r="N749" s="53">
        <v>0.28593099999999999</v>
      </c>
      <c r="O749" s="56">
        <v>150</v>
      </c>
      <c r="P749" s="56">
        <v>47</v>
      </c>
      <c r="Q749" s="60">
        <v>0.99249566666666666</v>
      </c>
      <c r="R749" s="60">
        <v>0.98274128090319113</v>
      </c>
      <c r="S749" s="60">
        <v>0.97165441541409159</v>
      </c>
      <c r="T749" s="51" t="s">
        <v>625</v>
      </c>
    </row>
    <row r="750" spans="1:20" s="83" customFormat="1" x14ac:dyDescent="0.25">
      <c r="A750" s="51" t="s">
        <v>637</v>
      </c>
      <c r="B750" s="51" t="s">
        <v>657</v>
      </c>
      <c r="C750" s="51" t="s">
        <v>39</v>
      </c>
      <c r="D750" s="51" t="s">
        <v>25</v>
      </c>
      <c r="E750" s="51">
        <v>239645148</v>
      </c>
      <c r="F750" s="51">
        <v>30</v>
      </c>
      <c r="G750" s="52">
        <v>5.773502691896258E-4</v>
      </c>
      <c r="H750" s="51">
        <v>500</v>
      </c>
      <c r="I750" s="53">
        <v>24.6766252</v>
      </c>
      <c r="J750" s="55">
        <v>3.620700000000001E-3</v>
      </c>
      <c r="K750" s="53">
        <v>24.330850000000002</v>
      </c>
      <c r="L750" s="54">
        <v>6.0941000000000002E-2</v>
      </c>
      <c r="M750" s="55">
        <v>3.5879999999999999E-4</v>
      </c>
      <c r="N750" s="53">
        <v>0.27443279999999998</v>
      </c>
      <c r="O750" s="56">
        <v>150</v>
      </c>
      <c r="P750" s="56">
        <v>43</v>
      </c>
      <c r="Q750" s="60">
        <v>0.99241199999999996</v>
      </c>
      <c r="R750" s="60">
        <v>0.9821341927128846</v>
      </c>
      <c r="S750" s="60">
        <v>0.97106502388554716</v>
      </c>
      <c r="T750" s="51" t="s">
        <v>625</v>
      </c>
    </row>
    <row r="751" spans="1:20" s="83" customFormat="1" x14ac:dyDescent="0.25">
      <c r="A751" s="51" t="s">
        <v>637</v>
      </c>
      <c r="B751" s="51" t="s">
        <v>657</v>
      </c>
      <c r="C751" s="51" t="s">
        <v>39</v>
      </c>
      <c r="D751" s="51" t="s">
        <v>25</v>
      </c>
      <c r="E751" s="51">
        <v>239647914</v>
      </c>
      <c r="F751" s="51">
        <v>30</v>
      </c>
      <c r="G751" s="52">
        <v>5.773502691896258E-4</v>
      </c>
      <c r="H751" s="51">
        <v>500</v>
      </c>
      <c r="I751" s="53">
        <v>24.7527185</v>
      </c>
      <c r="J751" s="55">
        <v>3.5674000000000001E-3</v>
      </c>
      <c r="K751" s="53">
        <v>24.397961500000012</v>
      </c>
      <c r="L751" s="54">
        <v>6.6256300000000004E-2</v>
      </c>
      <c r="M751" s="55">
        <v>3.5849999999999999E-4</v>
      </c>
      <c r="N751" s="53">
        <v>0.2783022</v>
      </c>
      <c r="O751" s="56">
        <v>150</v>
      </c>
      <c r="P751" s="56">
        <v>44</v>
      </c>
      <c r="Q751" s="60">
        <v>0.99380466666666667</v>
      </c>
      <c r="R751" s="60">
        <v>0.98585124649661271</v>
      </c>
      <c r="S751" s="60">
        <v>0.97630479288997118</v>
      </c>
      <c r="T751" s="51" t="s">
        <v>625</v>
      </c>
    </row>
    <row r="752" spans="1:20" s="83" customFormat="1" x14ac:dyDescent="0.25">
      <c r="A752" s="51" t="s">
        <v>637</v>
      </c>
      <c r="B752" s="51" t="s">
        <v>657</v>
      </c>
      <c r="C752" s="51" t="s">
        <v>39</v>
      </c>
      <c r="D752" s="51" t="s">
        <v>25</v>
      </c>
      <c r="E752" s="51">
        <v>239650688</v>
      </c>
      <c r="F752" s="51">
        <v>30</v>
      </c>
      <c r="G752" s="52">
        <v>5.773502691896258E-4</v>
      </c>
      <c r="H752" s="51">
        <v>500</v>
      </c>
      <c r="I752" s="53">
        <v>24.750154500000001</v>
      </c>
      <c r="J752" s="55">
        <v>4.1947E-3</v>
      </c>
      <c r="K752" s="53">
        <v>24.497343799999999</v>
      </c>
      <c r="L752" s="54">
        <v>4.2765699999999997E-2</v>
      </c>
      <c r="M752" s="55">
        <v>3.5740000000000001E-4</v>
      </c>
      <c r="N752" s="53">
        <v>0.19934579999999999</v>
      </c>
      <c r="O752" s="56">
        <v>150</v>
      </c>
      <c r="P752" s="56">
        <v>30</v>
      </c>
      <c r="Q752" s="60">
        <v>0.99380900000000005</v>
      </c>
      <c r="R752" s="60">
        <v>0.98520126321900836</v>
      </c>
      <c r="S752" s="60">
        <v>0.97552609923590206</v>
      </c>
      <c r="T752" s="51" t="s">
        <v>625</v>
      </c>
    </row>
    <row r="753" spans="1:20" s="83" customFormat="1" x14ac:dyDescent="0.25">
      <c r="A753" s="51" t="s">
        <v>637</v>
      </c>
      <c r="B753" s="51" t="s">
        <v>657</v>
      </c>
      <c r="C753" s="51" t="s">
        <v>39</v>
      </c>
      <c r="D753" s="51" t="s">
        <v>25</v>
      </c>
      <c r="E753" s="51">
        <v>239653462</v>
      </c>
      <c r="F753" s="51">
        <v>30</v>
      </c>
      <c r="G753" s="52">
        <v>5.773502691896258E-4</v>
      </c>
      <c r="H753" s="51">
        <v>500</v>
      </c>
      <c r="I753" s="53">
        <v>24.3432727</v>
      </c>
      <c r="J753" s="55">
        <v>3.4805999999999999E-3</v>
      </c>
      <c r="K753" s="53">
        <v>23.893792000000001</v>
      </c>
      <c r="L753" s="54">
        <v>8.5634699999999994E-2</v>
      </c>
      <c r="M753" s="55">
        <v>5.419E-4</v>
      </c>
      <c r="N753" s="53">
        <v>0.3532768</v>
      </c>
      <c r="O753" s="56">
        <v>150</v>
      </c>
      <c r="P753" s="56">
        <v>58</v>
      </c>
      <c r="Q753" s="60">
        <v>0.99407100000000004</v>
      </c>
      <c r="R753" s="60">
        <v>0.98605296167859735</v>
      </c>
      <c r="S753" s="60">
        <v>0.97655697471495273</v>
      </c>
      <c r="T753" s="51" t="s">
        <v>625</v>
      </c>
    </row>
    <row r="754" spans="1:20" s="83" customFormat="1" x14ac:dyDescent="0.25">
      <c r="A754" s="51" t="s">
        <v>637</v>
      </c>
      <c r="B754" s="51" t="s">
        <v>657</v>
      </c>
      <c r="C754" s="51" t="s">
        <v>39</v>
      </c>
      <c r="D754" s="51" t="s">
        <v>25</v>
      </c>
      <c r="E754" s="51">
        <v>239656196</v>
      </c>
      <c r="F754" s="51">
        <v>30</v>
      </c>
      <c r="G754" s="52">
        <v>5.773502691896258E-4</v>
      </c>
      <c r="H754" s="51">
        <v>500</v>
      </c>
      <c r="I754" s="53">
        <v>24.478087299999999</v>
      </c>
      <c r="J754" s="55">
        <v>3.6461000000000002E-3</v>
      </c>
      <c r="K754" s="53">
        <v>24.11450150000001</v>
      </c>
      <c r="L754" s="54">
        <v>7.0732000000000003E-2</v>
      </c>
      <c r="M754" s="55">
        <v>3.8079999999999999E-4</v>
      </c>
      <c r="N754" s="53">
        <v>0.28260600000000002</v>
      </c>
      <c r="O754" s="56">
        <v>150</v>
      </c>
      <c r="P754" s="56">
        <v>48</v>
      </c>
      <c r="Q754" s="60">
        <v>0.99361833333333338</v>
      </c>
      <c r="R754" s="60">
        <v>0.98533660941287993</v>
      </c>
      <c r="S754" s="60">
        <v>0.97527677399504242</v>
      </c>
      <c r="T754" s="51" t="s">
        <v>625</v>
      </c>
    </row>
    <row r="755" spans="1:20" s="83" customFormat="1" x14ac:dyDescent="0.25">
      <c r="A755" s="51" t="s">
        <v>637</v>
      </c>
      <c r="B755" s="51" t="s">
        <v>657</v>
      </c>
      <c r="C755" s="51" t="s">
        <v>39</v>
      </c>
      <c r="D755" s="51" t="s">
        <v>25</v>
      </c>
      <c r="E755" s="51">
        <v>239658942</v>
      </c>
      <c r="F755" s="51">
        <v>30</v>
      </c>
      <c r="G755" s="52">
        <v>5.773502691896258E-4</v>
      </c>
      <c r="H755" s="51">
        <v>500</v>
      </c>
      <c r="I755" s="53">
        <v>24.954841500000001</v>
      </c>
      <c r="J755" s="55">
        <v>3.5091000000000011E-3</v>
      </c>
      <c r="K755" s="53">
        <v>24.526391</v>
      </c>
      <c r="L755" s="54">
        <v>8.3815299999999995E-2</v>
      </c>
      <c r="M755" s="55">
        <v>4.4870000000000001E-4</v>
      </c>
      <c r="N755" s="53">
        <v>0.33423459999999999</v>
      </c>
      <c r="O755" s="56">
        <v>150</v>
      </c>
      <c r="P755" s="56">
        <v>57</v>
      </c>
      <c r="Q755" s="60">
        <v>0.99330033333333334</v>
      </c>
      <c r="R755" s="60">
        <v>0.98444119572726552</v>
      </c>
      <c r="S755" s="60">
        <v>0.97472186416640993</v>
      </c>
      <c r="T755" s="51" t="s">
        <v>625</v>
      </c>
    </row>
    <row r="756" spans="1:20" s="83" customFormat="1" x14ac:dyDescent="0.25">
      <c r="A756" s="51" t="s">
        <v>637</v>
      </c>
      <c r="B756" s="51" t="s">
        <v>657</v>
      </c>
      <c r="C756" s="51" t="s">
        <v>39</v>
      </c>
      <c r="D756" s="51" t="s">
        <v>25</v>
      </c>
      <c r="E756" s="51">
        <v>239661737</v>
      </c>
      <c r="F756" s="51">
        <v>30</v>
      </c>
      <c r="G756" s="52">
        <v>5.773502691896258E-4</v>
      </c>
      <c r="H756" s="51">
        <v>500</v>
      </c>
      <c r="I756" s="53">
        <v>24.364324400000001</v>
      </c>
      <c r="J756" s="55">
        <v>3.713800000000001E-3</v>
      </c>
      <c r="K756" s="53">
        <v>23.931227700000001</v>
      </c>
      <c r="L756" s="54">
        <v>8.6095699999999997E-2</v>
      </c>
      <c r="M756" s="55">
        <v>5.5829999999999996E-4</v>
      </c>
      <c r="N756" s="53">
        <v>0.33609090000000003</v>
      </c>
      <c r="O756" s="56">
        <v>150</v>
      </c>
      <c r="P756" s="56">
        <v>58</v>
      </c>
      <c r="Q756" s="60">
        <v>0.99392400000000003</v>
      </c>
      <c r="R756" s="60">
        <v>0.98599163485629859</v>
      </c>
      <c r="S756" s="60">
        <v>0.97574238698628157</v>
      </c>
      <c r="T756" s="51" t="s">
        <v>625</v>
      </c>
    </row>
    <row r="757" spans="1:20" s="83" customFormat="1" x14ac:dyDescent="0.25">
      <c r="A757" s="51" t="s">
        <v>637</v>
      </c>
      <c r="B757" s="51" t="s">
        <v>657</v>
      </c>
      <c r="C757" s="51" t="s">
        <v>39</v>
      </c>
      <c r="D757" s="51" t="s">
        <v>25</v>
      </c>
      <c r="E757" s="51">
        <v>239664471</v>
      </c>
      <c r="F757" s="51">
        <v>30</v>
      </c>
      <c r="G757" s="52">
        <v>5.773502691896258E-4</v>
      </c>
      <c r="H757" s="51">
        <v>500</v>
      </c>
      <c r="I757" s="53">
        <v>24.7625344</v>
      </c>
      <c r="J757" s="55">
        <v>3.4932000000000001E-3</v>
      </c>
      <c r="K757" s="53">
        <v>24.386032799999999</v>
      </c>
      <c r="L757" s="54">
        <v>7.6095499999999996E-2</v>
      </c>
      <c r="M757" s="55">
        <v>4.0680000000000002E-4</v>
      </c>
      <c r="N757" s="53">
        <v>0.29029969999999999</v>
      </c>
      <c r="O757" s="56">
        <v>150</v>
      </c>
      <c r="P757" s="56">
        <v>48</v>
      </c>
      <c r="Q757" s="60">
        <v>0.99333933333333335</v>
      </c>
      <c r="R757" s="60">
        <v>0.98456741458198771</v>
      </c>
      <c r="S757" s="60">
        <v>0.97456021669053305</v>
      </c>
      <c r="T757" s="51" t="s">
        <v>625</v>
      </c>
    </row>
    <row r="758" spans="1:20" s="83" customFormat="1" x14ac:dyDescent="0.25">
      <c r="A758" s="51" t="s">
        <v>637</v>
      </c>
      <c r="B758" s="51" t="s">
        <v>657</v>
      </c>
      <c r="C758" s="51" t="s">
        <v>39</v>
      </c>
      <c r="D758" s="51" t="s">
        <v>25</v>
      </c>
      <c r="E758" s="51">
        <v>239667245</v>
      </c>
      <c r="F758" s="51">
        <v>30</v>
      </c>
      <c r="G758" s="52">
        <v>5.773502691896258E-4</v>
      </c>
      <c r="H758" s="51">
        <v>500</v>
      </c>
      <c r="I758" s="53">
        <v>24.469911799999998</v>
      </c>
      <c r="J758" s="55">
        <v>3.5677E-3</v>
      </c>
      <c r="K758" s="53">
        <v>24.001633999999999</v>
      </c>
      <c r="L758" s="54">
        <v>8.9621999999999993E-2</v>
      </c>
      <c r="M758" s="55">
        <v>4.548E-4</v>
      </c>
      <c r="N758" s="53">
        <v>0.36787249999999999</v>
      </c>
      <c r="O758" s="56">
        <v>150</v>
      </c>
      <c r="P758" s="56">
        <v>61</v>
      </c>
      <c r="Q758" s="60">
        <v>0.99377333333333329</v>
      </c>
      <c r="R758" s="60">
        <v>0.98553480808335325</v>
      </c>
      <c r="S758" s="60">
        <v>0.97582112087412498</v>
      </c>
      <c r="T758" s="51" t="s">
        <v>625</v>
      </c>
    </row>
    <row r="759" spans="1:20" s="83" customFormat="1" x14ac:dyDescent="0.25">
      <c r="A759" s="51" t="s">
        <v>637</v>
      </c>
      <c r="B759" s="51" t="s">
        <v>657</v>
      </c>
      <c r="C759" s="51" t="s">
        <v>39</v>
      </c>
      <c r="D759" s="51" t="s">
        <v>25</v>
      </c>
      <c r="E759" s="51">
        <v>239669991</v>
      </c>
      <c r="F759" s="51">
        <v>30</v>
      </c>
      <c r="G759" s="52">
        <v>5.773502691896258E-4</v>
      </c>
      <c r="H759" s="51">
        <v>500</v>
      </c>
      <c r="I759" s="53">
        <v>24.7104021</v>
      </c>
      <c r="J759" s="55">
        <v>3.6186999999999999E-3</v>
      </c>
      <c r="K759" s="53">
        <v>24.272545999999998</v>
      </c>
      <c r="L759" s="54">
        <v>8.7470099999999995E-2</v>
      </c>
      <c r="M759" s="55">
        <v>5.2800000000000004E-4</v>
      </c>
      <c r="N759" s="53">
        <v>0.33997880000000003</v>
      </c>
      <c r="O759" s="56">
        <v>150</v>
      </c>
      <c r="P759" s="56">
        <v>58</v>
      </c>
      <c r="Q759" s="60">
        <v>0.9937893333333333</v>
      </c>
      <c r="R759" s="60">
        <v>0.98560087564346022</v>
      </c>
      <c r="S759" s="60">
        <v>0.97579252826504659</v>
      </c>
      <c r="T759" s="51" t="s">
        <v>625</v>
      </c>
    </row>
    <row r="760" spans="1:20" s="83" customFormat="1" x14ac:dyDescent="0.25">
      <c r="A760" s="51" t="s">
        <v>637</v>
      </c>
      <c r="B760" s="51" t="s">
        <v>657</v>
      </c>
      <c r="C760" s="51" t="s">
        <v>39</v>
      </c>
      <c r="D760" s="51" t="s">
        <v>25</v>
      </c>
      <c r="E760" s="51">
        <v>239672770</v>
      </c>
      <c r="F760" s="51">
        <v>30</v>
      </c>
      <c r="G760" s="52">
        <v>5.773502691896258E-4</v>
      </c>
      <c r="H760" s="51">
        <v>500</v>
      </c>
      <c r="I760" s="53">
        <v>24.2931569</v>
      </c>
      <c r="J760" s="55">
        <v>3.4368999999999988E-3</v>
      </c>
      <c r="K760" s="53">
        <v>23.966040400000001</v>
      </c>
      <c r="L760" s="54">
        <v>5.81488E-2</v>
      </c>
      <c r="M760" s="55">
        <v>3.791E-4</v>
      </c>
      <c r="N760" s="53">
        <v>0.2587911</v>
      </c>
      <c r="O760" s="56">
        <v>150</v>
      </c>
      <c r="P760" s="56">
        <v>42</v>
      </c>
      <c r="Q760" s="60">
        <v>0.99330700000000005</v>
      </c>
      <c r="R760" s="60">
        <v>0.98443744662241328</v>
      </c>
      <c r="S760" s="60">
        <v>0.97411924721398202</v>
      </c>
      <c r="T760" s="51" t="s">
        <v>625</v>
      </c>
    </row>
    <row r="761" spans="1:20" s="83" customFormat="1" x14ac:dyDescent="0.25">
      <c r="A761" s="51" t="s">
        <v>637</v>
      </c>
      <c r="B761" s="51" t="s">
        <v>657</v>
      </c>
      <c r="C761" s="51" t="s">
        <v>39</v>
      </c>
      <c r="D761" s="51" t="s">
        <v>25</v>
      </c>
      <c r="E761" s="51">
        <v>239675496</v>
      </c>
      <c r="F761" s="51">
        <v>30</v>
      </c>
      <c r="G761" s="52">
        <v>5.773502691896258E-4</v>
      </c>
      <c r="H761" s="51">
        <v>500</v>
      </c>
      <c r="I761" s="53">
        <v>24.5637373</v>
      </c>
      <c r="J761" s="55">
        <v>3.5858000000000001E-3</v>
      </c>
      <c r="K761" s="53">
        <v>24.197678199999999</v>
      </c>
      <c r="L761" s="54">
        <v>6.9803000000000004E-2</v>
      </c>
      <c r="M761" s="55">
        <v>3.8010000000000002E-4</v>
      </c>
      <c r="N761" s="53">
        <v>0.28546120000000003</v>
      </c>
      <c r="O761" s="56">
        <v>150</v>
      </c>
      <c r="P761" s="56">
        <v>46</v>
      </c>
      <c r="Q761" s="60">
        <v>0.99427566666666667</v>
      </c>
      <c r="R761" s="60">
        <v>0.98644969634224744</v>
      </c>
      <c r="S761" s="60">
        <v>0.97723130288472082</v>
      </c>
      <c r="T761" s="51" t="s">
        <v>625</v>
      </c>
    </row>
    <row r="762" spans="1:20" s="83" customFormat="1" x14ac:dyDescent="0.25">
      <c r="A762" s="51" t="s">
        <v>637</v>
      </c>
      <c r="B762" s="51" t="s">
        <v>657</v>
      </c>
      <c r="C762" s="51" t="s">
        <v>39</v>
      </c>
      <c r="D762" s="51" t="s">
        <v>25</v>
      </c>
      <c r="E762" s="51">
        <v>239678252</v>
      </c>
      <c r="F762" s="51">
        <v>30</v>
      </c>
      <c r="G762" s="52">
        <v>5.773502691896258E-4</v>
      </c>
      <c r="H762" s="51">
        <v>500</v>
      </c>
      <c r="I762" s="53">
        <v>24.406302</v>
      </c>
      <c r="J762" s="55">
        <v>3.5519999999999992E-3</v>
      </c>
      <c r="K762" s="53">
        <v>24.029344800000001</v>
      </c>
      <c r="L762" s="54">
        <v>7.2633600000000006E-2</v>
      </c>
      <c r="M762" s="55">
        <v>3.7879999999999999E-4</v>
      </c>
      <c r="N762" s="53">
        <v>0.29420049999999998</v>
      </c>
      <c r="O762" s="56">
        <v>150</v>
      </c>
      <c r="P762" s="56">
        <v>47</v>
      </c>
      <c r="Q762" s="60">
        <v>0.99435099999999998</v>
      </c>
      <c r="R762" s="60">
        <v>0.98684669228654043</v>
      </c>
      <c r="S762" s="60">
        <v>0.97800769118254005</v>
      </c>
      <c r="T762" s="51" t="s">
        <v>625</v>
      </c>
    </row>
    <row r="763" spans="1:20" s="83" customFormat="1" x14ac:dyDescent="0.25">
      <c r="A763" s="51" t="s">
        <v>637</v>
      </c>
      <c r="B763" s="51" t="s">
        <v>657</v>
      </c>
      <c r="C763" s="51" t="s">
        <v>39</v>
      </c>
      <c r="D763" s="51" t="s">
        <v>25</v>
      </c>
      <c r="E763" s="51">
        <v>239680993</v>
      </c>
      <c r="F763" s="51">
        <v>30</v>
      </c>
      <c r="G763" s="52">
        <v>5.773502691896258E-4</v>
      </c>
      <c r="H763" s="51">
        <v>500</v>
      </c>
      <c r="I763" s="53">
        <v>24.553839700000001</v>
      </c>
      <c r="J763" s="55">
        <v>3.4551999999999999E-3</v>
      </c>
      <c r="K763" s="53">
        <v>24.201699599999991</v>
      </c>
      <c r="L763" s="54">
        <v>6.8463499999999997E-2</v>
      </c>
      <c r="M763" s="55">
        <v>3.5409999999999999E-4</v>
      </c>
      <c r="N763" s="53">
        <v>0.2736034</v>
      </c>
      <c r="O763" s="56">
        <v>150</v>
      </c>
      <c r="P763" s="56">
        <v>45</v>
      </c>
      <c r="Q763" s="60">
        <v>0.99364933333333338</v>
      </c>
      <c r="R763" s="60">
        <v>0.98532197231183938</v>
      </c>
      <c r="S763" s="60">
        <v>0.97566916198544373</v>
      </c>
      <c r="T763" s="51" t="s">
        <v>625</v>
      </c>
    </row>
    <row r="764" spans="1:20" s="83" customFormat="1" x14ac:dyDescent="0.25">
      <c r="A764" s="51" t="s">
        <v>637</v>
      </c>
      <c r="B764" s="51" t="s">
        <v>657</v>
      </c>
      <c r="C764" s="51" t="s">
        <v>39</v>
      </c>
      <c r="D764" s="51" t="s">
        <v>25</v>
      </c>
      <c r="E764" s="51">
        <v>239683747</v>
      </c>
      <c r="F764" s="51">
        <v>30</v>
      </c>
      <c r="G764" s="52">
        <v>5.773502691896258E-4</v>
      </c>
      <c r="H764" s="51">
        <v>500</v>
      </c>
      <c r="I764" s="53">
        <v>24.2496312</v>
      </c>
      <c r="J764" s="55">
        <v>4.0790999999999996E-3</v>
      </c>
      <c r="K764" s="53">
        <v>23.85724900000001</v>
      </c>
      <c r="L764" s="54">
        <v>7.9452900000000007E-2</v>
      </c>
      <c r="M764" s="55">
        <v>4.4640000000000001E-4</v>
      </c>
      <c r="N764" s="53">
        <v>0.30214489999999999</v>
      </c>
      <c r="O764" s="56">
        <v>150</v>
      </c>
      <c r="P764" s="56">
        <v>51</v>
      </c>
      <c r="Q764" s="60">
        <v>0.994197</v>
      </c>
      <c r="R764" s="60">
        <v>0.98666606938440815</v>
      </c>
      <c r="S764" s="60">
        <v>0.97723690802251928</v>
      </c>
      <c r="T764" s="51" t="s">
        <v>625</v>
      </c>
    </row>
    <row r="765" spans="1:20" s="83" customFormat="1" x14ac:dyDescent="0.25">
      <c r="A765" s="51" t="s">
        <v>637</v>
      </c>
      <c r="B765" s="51" t="s">
        <v>657</v>
      </c>
      <c r="C765" s="51" t="s">
        <v>39</v>
      </c>
      <c r="D765" s="51" t="s">
        <v>25</v>
      </c>
      <c r="E765" s="51">
        <v>239686471</v>
      </c>
      <c r="F765" s="51">
        <v>30</v>
      </c>
      <c r="G765" s="52">
        <v>5.773502691896258E-4</v>
      </c>
      <c r="H765" s="51">
        <v>500</v>
      </c>
      <c r="I765" s="53">
        <v>24.503489200000001</v>
      </c>
      <c r="J765" s="55">
        <v>3.4708E-3</v>
      </c>
      <c r="K765" s="53">
        <v>24.140413299999999</v>
      </c>
      <c r="L765" s="54">
        <v>7.33013E-2</v>
      </c>
      <c r="M765" s="55">
        <v>4.1130000000000002E-4</v>
      </c>
      <c r="N765" s="53">
        <v>0.27954240000000002</v>
      </c>
      <c r="O765" s="56">
        <v>150</v>
      </c>
      <c r="P765" s="56">
        <v>48</v>
      </c>
      <c r="Q765" s="60">
        <v>0.99311533333333335</v>
      </c>
      <c r="R765" s="60">
        <v>0.98508548838847754</v>
      </c>
      <c r="S765" s="60">
        <v>0.97396543413699288</v>
      </c>
      <c r="T765" s="51" t="s">
        <v>625</v>
      </c>
    </row>
    <row r="766" spans="1:20" s="83" customFormat="1" x14ac:dyDescent="0.25">
      <c r="A766" s="51" t="s">
        <v>637</v>
      </c>
      <c r="B766" s="51" t="s">
        <v>657</v>
      </c>
      <c r="C766" s="51" t="s">
        <v>39</v>
      </c>
      <c r="D766" s="51" t="s">
        <v>25</v>
      </c>
      <c r="E766" s="51">
        <v>239689222</v>
      </c>
      <c r="F766" s="51">
        <v>30</v>
      </c>
      <c r="G766" s="52">
        <v>5.773502691896258E-4</v>
      </c>
      <c r="H766" s="51">
        <v>500</v>
      </c>
      <c r="I766" s="53">
        <v>24.524682899999998</v>
      </c>
      <c r="J766" s="55">
        <v>3.4466000000000002E-3</v>
      </c>
      <c r="K766" s="53">
        <v>24.226788800000001</v>
      </c>
      <c r="L766" s="54">
        <v>5.1092100000000001E-2</v>
      </c>
      <c r="M766" s="55">
        <v>3.6509999999999998E-4</v>
      </c>
      <c r="N766" s="53">
        <v>0.23686689999999999</v>
      </c>
      <c r="O766" s="56">
        <v>150</v>
      </c>
      <c r="P766" s="56">
        <v>37</v>
      </c>
      <c r="Q766" s="60">
        <v>0.99327066666666664</v>
      </c>
      <c r="R766" s="60">
        <v>0.98427902257204458</v>
      </c>
      <c r="S766" s="60">
        <v>0.97502004744825799</v>
      </c>
      <c r="T766" s="51" t="s">
        <v>625</v>
      </c>
    </row>
    <row r="767" spans="1:20" s="83" customFormat="1" x14ac:dyDescent="0.25">
      <c r="A767" s="51" t="s">
        <v>637</v>
      </c>
      <c r="B767" s="51" t="s">
        <v>657</v>
      </c>
      <c r="C767" s="51" t="s">
        <v>39</v>
      </c>
      <c r="D767" s="51" t="s">
        <v>25</v>
      </c>
      <c r="E767" s="51">
        <v>239691973</v>
      </c>
      <c r="F767" s="51">
        <v>30</v>
      </c>
      <c r="G767" s="52">
        <v>5.773502691896258E-4</v>
      </c>
      <c r="H767" s="51">
        <v>500</v>
      </c>
      <c r="I767" s="53">
        <v>24.740002400000002</v>
      </c>
      <c r="J767" s="55">
        <v>3.5823000000000001E-3</v>
      </c>
      <c r="K767" s="53">
        <v>24.4052693</v>
      </c>
      <c r="L767" s="54">
        <v>6.4552499999999999E-2</v>
      </c>
      <c r="M767" s="55">
        <v>3.7070000000000001E-4</v>
      </c>
      <c r="N767" s="53">
        <v>0.26015189999999999</v>
      </c>
      <c r="O767" s="56">
        <v>150</v>
      </c>
      <c r="P767" s="56">
        <v>42</v>
      </c>
      <c r="Q767" s="60">
        <v>0.99360933333333334</v>
      </c>
      <c r="R767" s="60">
        <v>0.98530997403798803</v>
      </c>
      <c r="S767" s="60">
        <v>0.97542897771195214</v>
      </c>
      <c r="T767" s="51" t="s">
        <v>625</v>
      </c>
    </row>
    <row r="768" spans="1:20" s="83" customFormat="1" x14ac:dyDescent="0.25">
      <c r="A768" s="51" t="s">
        <v>637</v>
      </c>
      <c r="B768" s="51" t="s">
        <v>657</v>
      </c>
      <c r="C768" s="51" t="s">
        <v>39</v>
      </c>
      <c r="D768" s="51" t="s">
        <v>25</v>
      </c>
      <c r="E768" s="51">
        <v>239694745</v>
      </c>
      <c r="F768" s="51">
        <v>30</v>
      </c>
      <c r="G768" s="52">
        <v>5.773502691896258E-4</v>
      </c>
      <c r="H768" s="51">
        <v>500</v>
      </c>
      <c r="I768" s="53">
        <v>24.9640074</v>
      </c>
      <c r="J768" s="55">
        <v>3.4927999999999999E-3</v>
      </c>
      <c r="K768" s="53">
        <v>24.5972705</v>
      </c>
      <c r="L768" s="54">
        <v>7.3589600000000005E-2</v>
      </c>
      <c r="M768" s="55">
        <v>5.3859999999999997E-4</v>
      </c>
      <c r="N768" s="53">
        <v>0.28297280000000002</v>
      </c>
      <c r="O768" s="56">
        <v>150</v>
      </c>
      <c r="P768" s="56">
        <v>49</v>
      </c>
      <c r="Q768" s="60">
        <v>0.9929783333333333</v>
      </c>
      <c r="R768" s="60">
        <v>0.98386456997259475</v>
      </c>
      <c r="S768" s="60">
        <v>0.97423333811268509</v>
      </c>
      <c r="T768" s="51" t="s">
        <v>625</v>
      </c>
    </row>
    <row r="769" spans="1:21" s="83" customFormat="1" x14ac:dyDescent="0.25">
      <c r="A769" s="51" t="s">
        <v>637</v>
      </c>
      <c r="B769" s="51" t="s">
        <v>657</v>
      </c>
      <c r="C769" s="51" t="s">
        <v>39</v>
      </c>
      <c r="D769" s="51" t="s">
        <v>25</v>
      </c>
      <c r="E769" s="51">
        <v>239697542</v>
      </c>
      <c r="F769" s="51">
        <v>30</v>
      </c>
      <c r="G769" s="52">
        <v>5.773502691896258E-4</v>
      </c>
      <c r="H769" s="51">
        <v>500</v>
      </c>
      <c r="I769" s="53">
        <v>24.529917099999999</v>
      </c>
      <c r="J769" s="55">
        <v>3.4616E-3</v>
      </c>
      <c r="K769" s="53">
        <v>24.0556144</v>
      </c>
      <c r="L769" s="54">
        <v>9.14045E-2</v>
      </c>
      <c r="M769" s="55">
        <v>5.0759999999999998E-4</v>
      </c>
      <c r="N769" s="53">
        <v>0.37255559999999999</v>
      </c>
      <c r="O769" s="56">
        <v>150</v>
      </c>
      <c r="P769" s="56">
        <v>63</v>
      </c>
      <c r="Q769" s="60">
        <v>0.99285999999999996</v>
      </c>
      <c r="R769" s="60">
        <v>0.98353869855228793</v>
      </c>
      <c r="S769" s="60">
        <v>0.97280138083404544</v>
      </c>
      <c r="T769" s="51" t="s">
        <v>625</v>
      </c>
    </row>
    <row r="770" spans="1:21" s="83" customFormat="1" x14ac:dyDescent="0.25">
      <c r="A770" s="51" t="s">
        <v>637</v>
      </c>
      <c r="B770" s="51" t="s">
        <v>657</v>
      </c>
      <c r="C770" s="51" t="s">
        <v>39</v>
      </c>
      <c r="D770" s="51" t="s">
        <v>25</v>
      </c>
      <c r="E770" s="51">
        <v>239700295</v>
      </c>
      <c r="F770" s="51">
        <v>30</v>
      </c>
      <c r="G770" s="52">
        <v>5.773502691896258E-4</v>
      </c>
      <c r="H770" s="51">
        <v>500</v>
      </c>
      <c r="I770" s="53">
        <v>25.147827400000001</v>
      </c>
      <c r="J770" s="55">
        <v>3.5894999999999998E-3</v>
      </c>
      <c r="K770" s="53">
        <v>24.736471300000002</v>
      </c>
      <c r="L770" s="54">
        <v>8.1892000000000006E-2</v>
      </c>
      <c r="M770" s="55">
        <v>4.3649999999999998E-4</v>
      </c>
      <c r="N770" s="53">
        <v>0.31905489999999997</v>
      </c>
      <c r="O770" s="56">
        <v>150</v>
      </c>
      <c r="P770" s="56">
        <v>54</v>
      </c>
      <c r="Q770" s="60">
        <v>0.98660066666666668</v>
      </c>
      <c r="R770" s="60">
        <v>0.96952086856743791</v>
      </c>
      <c r="S770" s="60">
        <v>0.95798576257691503</v>
      </c>
      <c r="T770" s="51" t="s">
        <v>625</v>
      </c>
    </row>
    <row r="771" spans="1:21" s="83" customFormat="1" x14ac:dyDescent="0.25">
      <c r="A771" s="51" t="s">
        <v>637</v>
      </c>
      <c r="B771" s="51" t="s">
        <v>657</v>
      </c>
      <c r="C771" s="51" t="s">
        <v>39</v>
      </c>
      <c r="D771" s="51" t="s">
        <v>25</v>
      </c>
      <c r="E771" s="51">
        <v>239703108</v>
      </c>
      <c r="F771" s="51">
        <v>30</v>
      </c>
      <c r="G771" s="52">
        <v>5.773502691896258E-4</v>
      </c>
      <c r="H771" s="51">
        <v>500</v>
      </c>
      <c r="I771" s="53">
        <v>24.616997399999999</v>
      </c>
      <c r="J771" s="55">
        <v>3.5260999999999999E-3</v>
      </c>
      <c r="K771" s="53">
        <v>24.204992600000001</v>
      </c>
      <c r="L771" s="54">
        <v>8.0205799999999994E-2</v>
      </c>
      <c r="M771" s="55">
        <v>4.1639999999999998E-4</v>
      </c>
      <c r="N771" s="53">
        <v>0.32157970000000002</v>
      </c>
      <c r="O771" s="56">
        <v>150</v>
      </c>
      <c r="P771" s="56">
        <v>53</v>
      </c>
      <c r="Q771" s="60">
        <v>0.99225433333333335</v>
      </c>
      <c r="R771" s="60">
        <v>0.98225772275900425</v>
      </c>
      <c r="S771" s="60">
        <v>0.97064258147436644</v>
      </c>
      <c r="T771" s="51" t="s">
        <v>625</v>
      </c>
    </row>
    <row r="772" spans="1:21" s="83" customFormat="1" x14ac:dyDescent="0.25">
      <c r="A772" s="51" t="s">
        <v>637</v>
      </c>
      <c r="B772" s="51" t="s">
        <v>657</v>
      </c>
      <c r="C772" s="51" t="s">
        <v>39</v>
      </c>
      <c r="D772" s="51" t="s">
        <v>25</v>
      </c>
      <c r="E772" s="51">
        <v>239705871</v>
      </c>
      <c r="F772" s="51">
        <v>30</v>
      </c>
      <c r="G772" s="52">
        <v>5.773502691896258E-4</v>
      </c>
      <c r="H772" s="51">
        <v>500</v>
      </c>
      <c r="I772" s="53">
        <v>24.285394</v>
      </c>
      <c r="J772" s="55">
        <v>3.503200000000001E-3</v>
      </c>
      <c r="K772" s="53">
        <v>23.870519900000009</v>
      </c>
      <c r="L772" s="54">
        <v>7.8038899999999994E-2</v>
      </c>
      <c r="M772" s="55">
        <v>4.0949999999999998E-4</v>
      </c>
      <c r="N772" s="53">
        <v>0.32641379999999998</v>
      </c>
      <c r="O772" s="56">
        <v>150</v>
      </c>
      <c r="P772" s="56">
        <v>54</v>
      </c>
      <c r="Q772" s="60">
        <v>0.99289899999999998</v>
      </c>
      <c r="R772" s="60">
        <v>0.98308642264517898</v>
      </c>
      <c r="S772" s="60">
        <v>0.97269179686481666</v>
      </c>
      <c r="T772" s="51" t="s">
        <v>625</v>
      </c>
    </row>
    <row r="773" spans="1:21" s="83" customFormat="1" x14ac:dyDescent="0.25">
      <c r="A773" s="51" t="s">
        <v>637</v>
      </c>
      <c r="B773" s="51" t="s">
        <v>657</v>
      </c>
      <c r="C773" s="51" t="s">
        <v>39</v>
      </c>
      <c r="D773" s="51" t="s">
        <v>25</v>
      </c>
      <c r="E773" s="51">
        <v>239708599</v>
      </c>
      <c r="F773" s="51">
        <v>30</v>
      </c>
      <c r="G773" s="52">
        <v>5.773502691896258E-4</v>
      </c>
      <c r="H773" s="51">
        <v>500</v>
      </c>
      <c r="I773" s="53">
        <v>24.6162721</v>
      </c>
      <c r="J773" s="55">
        <v>3.6340999999999999E-3</v>
      </c>
      <c r="K773" s="53">
        <v>24.292555</v>
      </c>
      <c r="L773" s="54">
        <v>6.2981899999999993E-2</v>
      </c>
      <c r="M773" s="55">
        <v>3.7060000000000001E-4</v>
      </c>
      <c r="N773" s="53">
        <v>0.25059290000000001</v>
      </c>
      <c r="O773" s="56">
        <v>150</v>
      </c>
      <c r="P773" s="56">
        <v>41</v>
      </c>
      <c r="Q773" s="60">
        <v>0.99338666666666664</v>
      </c>
      <c r="R773" s="60">
        <v>0.98454159865154511</v>
      </c>
      <c r="S773" s="60">
        <v>0.97463486407824484</v>
      </c>
      <c r="T773" s="51" t="s">
        <v>625</v>
      </c>
    </row>
    <row r="774" spans="1:21" s="83" customFormat="1" x14ac:dyDescent="0.25">
      <c r="A774" s="51" t="s">
        <v>637</v>
      </c>
      <c r="B774" s="51" t="s">
        <v>657</v>
      </c>
      <c r="C774" s="51" t="s">
        <v>39</v>
      </c>
      <c r="D774" s="51" t="s">
        <v>25</v>
      </c>
      <c r="E774" s="51">
        <v>239711361</v>
      </c>
      <c r="F774" s="51">
        <v>30</v>
      </c>
      <c r="G774" s="52">
        <v>5.773502691896258E-4</v>
      </c>
      <c r="H774" s="51">
        <v>500</v>
      </c>
      <c r="I774" s="53">
        <v>24.526180499999999</v>
      </c>
      <c r="J774" s="55">
        <v>3.5111999999999999E-3</v>
      </c>
      <c r="K774" s="53">
        <v>24.101225499999991</v>
      </c>
      <c r="L774" s="54">
        <v>8.1462199999999999E-2</v>
      </c>
      <c r="M774" s="55">
        <v>5.7070000000000005E-4</v>
      </c>
      <c r="N774" s="53">
        <v>0.33271719999999999</v>
      </c>
      <c r="O774" s="56">
        <v>150</v>
      </c>
      <c r="P774" s="56">
        <v>56</v>
      </c>
      <c r="Q774" s="60">
        <v>0.99443466666666669</v>
      </c>
      <c r="R774" s="60">
        <v>0.98713931058759441</v>
      </c>
      <c r="S774" s="60">
        <v>0.97786365341684378</v>
      </c>
      <c r="T774" s="51" t="s">
        <v>625</v>
      </c>
    </row>
    <row r="775" spans="1:21" s="83" customFormat="1" x14ac:dyDescent="0.25">
      <c r="A775" s="51" t="s">
        <v>637</v>
      </c>
      <c r="B775" s="51" t="s">
        <v>657</v>
      </c>
      <c r="C775" s="51" t="s">
        <v>39</v>
      </c>
      <c r="D775" s="51" t="s">
        <v>25</v>
      </c>
      <c r="E775" s="51">
        <v>239714118</v>
      </c>
      <c r="F775" s="51">
        <v>30</v>
      </c>
      <c r="G775" s="52">
        <v>5.773502691896258E-4</v>
      </c>
      <c r="H775" s="51">
        <v>500</v>
      </c>
      <c r="I775" s="53">
        <v>24.792948200000001</v>
      </c>
      <c r="J775" s="55">
        <v>3.537199999999999E-3</v>
      </c>
      <c r="K775" s="53">
        <v>24.344056299999998</v>
      </c>
      <c r="L775" s="54">
        <v>8.8060899999999998E-2</v>
      </c>
      <c r="M775" s="55">
        <v>4.7790000000000002E-4</v>
      </c>
      <c r="N775" s="53">
        <v>0.35046620000000001</v>
      </c>
      <c r="O775" s="56">
        <v>150</v>
      </c>
      <c r="P775" s="56">
        <v>60</v>
      </c>
      <c r="Q775" s="60">
        <v>0.99371900000000002</v>
      </c>
      <c r="R775" s="60">
        <v>0.98522837988205947</v>
      </c>
      <c r="S775" s="60">
        <v>0.97615889925178312</v>
      </c>
      <c r="T775" s="51" t="s">
        <v>625</v>
      </c>
    </row>
    <row r="776" spans="1:21" s="83" customFormat="1" x14ac:dyDescent="0.25">
      <c r="A776" s="51" t="s">
        <v>637</v>
      </c>
      <c r="B776" s="51" t="s">
        <v>657</v>
      </c>
      <c r="C776" s="51" t="s">
        <v>39</v>
      </c>
      <c r="D776" s="51" t="s">
        <v>25</v>
      </c>
      <c r="E776" s="51">
        <v>239716895</v>
      </c>
      <c r="F776" s="51">
        <v>30</v>
      </c>
      <c r="G776" s="52">
        <v>5.773502691896258E-4</v>
      </c>
      <c r="H776" s="51">
        <v>500</v>
      </c>
      <c r="I776" s="53">
        <v>24.678709399999999</v>
      </c>
      <c r="J776" s="55">
        <v>3.4760999999999989E-3</v>
      </c>
      <c r="K776" s="53">
        <v>24.3443176</v>
      </c>
      <c r="L776" s="54">
        <v>6.1787099999999998E-2</v>
      </c>
      <c r="M776" s="55">
        <v>3.5419999999999999E-4</v>
      </c>
      <c r="N776" s="53">
        <v>0.26226709999999998</v>
      </c>
      <c r="O776" s="56">
        <v>150</v>
      </c>
      <c r="P776" s="56">
        <v>43</v>
      </c>
      <c r="Q776" s="60">
        <v>0.99245566666666662</v>
      </c>
      <c r="R776" s="60">
        <v>0.98255975022019604</v>
      </c>
      <c r="S776" s="60">
        <v>0.97139056319260375</v>
      </c>
      <c r="T776" s="51" t="s">
        <v>625</v>
      </c>
    </row>
    <row r="777" spans="1:21" s="83" customFormat="1" x14ac:dyDescent="0.25">
      <c r="A777" s="51" t="s">
        <v>637</v>
      </c>
      <c r="B777" s="51" t="s">
        <v>657</v>
      </c>
      <c r="C777" s="51" t="s">
        <v>39</v>
      </c>
      <c r="D777" s="51" t="s">
        <v>25</v>
      </c>
      <c r="E777" s="51">
        <v>239996111</v>
      </c>
      <c r="F777" s="51">
        <v>100</v>
      </c>
      <c r="G777" s="52">
        <v>1.0000000000000001E-5</v>
      </c>
      <c r="H777" s="51">
        <v>250</v>
      </c>
      <c r="I777" s="53">
        <v>2.6340366</v>
      </c>
      <c r="J777" s="55">
        <v>1.5152E-3</v>
      </c>
      <c r="K777" s="53">
        <v>1.4486399999999999</v>
      </c>
      <c r="L777" s="54">
        <v>0.23351</v>
      </c>
      <c r="M777" s="55">
        <v>2.1182000000000002E-3</v>
      </c>
      <c r="N777" s="53">
        <v>0.9325504</v>
      </c>
      <c r="O777" s="56">
        <v>496</v>
      </c>
      <c r="P777" s="56">
        <v>160</v>
      </c>
      <c r="Q777" s="60">
        <v>0.99298166666666665</v>
      </c>
      <c r="R777" s="60">
        <v>0.98373686672967198</v>
      </c>
      <c r="S777" s="60">
        <v>0.97334173650502387</v>
      </c>
      <c r="T777" s="51" t="s">
        <v>626</v>
      </c>
      <c r="U777" s="57"/>
    </row>
    <row r="778" spans="1:21" s="83" customFormat="1" x14ac:dyDescent="0.25">
      <c r="A778" s="51" t="s">
        <v>637</v>
      </c>
      <c r="B778" s="51" t="s">
        <v>657</v>
      </c>
      <c r="C778" s="51" t="s">
        <v>39</v>
      </c>
      <c r="D778" s="51" t="s">
        <v>25</v>
      </c>
      <c r="E778" s="51">
        <v>239996698</v>
      </c>
      <c r="F778" s="51">
        <v>100</v>
      </c>
      <c r="G778" s="52">
        <v>1.0000000000000001E-5</v>
      </c>
      <c r="H778" s="51">
        <v>250</v>
      </c>
      <c r="I778" s="53">
        <v>2.9992743000000002</v>
      </c>
      <c r="J778" s="55">
        <v>1.1293E-3</v>
      </c>
      <c r="K778" s="53">
        <v>1.5434534</v>
      </c>
      <c r="L778" s="54">
        <v>0.28012239999999999</v>
      </c>
      <c r="M778" s="55">
        <v>1.4039E-3</v>
      </c>
      <c r="N778" s="53">
        <v>1.1568042999999999</v>
      </c>
      <c r="O778" s="56">
        <v>500</v>
      </c>
      <c r="P778" s="56">
        <v>180</v>
      </c>
      <c r="Q778" s="60">
        <v>0.99344833333333338</v>
      </c>
      <c r="R778" s="60">
        <v>0.98480241028868687</v>
      </c>
      <c r="S778" s="60">
        <v>0.9744474770762791</v>
      </c>
      <c r="T778" s="51" t="s">
        <v>626</v>
      </c>
    </row>
    <row r="779" spans="1:21" s="83" customFormat="1" x14ac:dyDescent="0.25">
      <c r="A779" s="51" t="s">
        <v>637</v>
      </c>
      <c r="B779" s="51" t="s">
        <v>657</v>
      </c>
      <c r="C779" s="51" t="s">
        <v>39</v>
      </c>
      <c r="D779" s="51" t="s">
        <v>25</v>
      </c>
      <c r="E779" s="51">
        <v>239997309</v>
      </c>
      <c r="F779" s="51">
        <v>100</v>
      </c>
      <c r="G779" s="52">
        <v>1.0000000000000001E-5</v>
      </c>
      <c r="H779" s="51">
        <v>250</v>
      </c>
      <c r="I779" s="53">
        <v>2.6537416</v>
      </c>
      <c r="J779" s="55">
        <v>8.2010000000000004E-4</v>
      </c>
      <c r="K779" s="53">
        <v>1.4503751</v>
      </c>
      <c r="L779" s="54">
        <v>0.25928079999999998</v>
      </c>
      <c r="M779" s="55">
        <v>1.4337E-3</v>
      </c>
      <c r="N779" s="53">
        <v>0.92555580000000004</v>
      </c>
      <c r="O779" s="56">
        <v>498</v>
      </c>
      <c r="P779" s="56">
        <v>177</v>
      </c>
      <c r="Q779" s="60">
        <v>0.99373366666666663</v>
      </c>
      <c r="R779" s="60">
        <v>0.98508555915153351</v>
      </c>
      <c r="S779" s="60">
        <v>0.97565750464258083</v>
      </c>
      <c r="T779" s="51" t="s">
        <v>626</v>
      </c>
    </row>
    <row r="780" spans="1:21" s="83" customFormat="1" x14ac:dyDescent="0.25">
      <c r="A780" s="51" t="s">
        <v>637</v>
      </c>
      <c r="B780" s="51" t="s">
        <v>657</v>
      </c>
      <c r="C780" s="51" t="s">
        <v>39</v>
      </c>
      <c r="D780" s="51" t="s">
        <v>25</v>
      </c>
      <c r="E780" s="51">
        <v>239997873</v>
      </c>
      <c r="F780" s="51">
        <v>100</v>
      </c>
      <c r="G780" s="52">
        <v>1.0000000000000001E-5</v>
      </c>
      <c r="H780" s="51">
        <v>250</v>
      </c>
      <c r="I780" s="53">
        <v>2.5907292000000002</v>
      </c>
      <c r="J780" s="55">
        <v>7.9330000000000004E-4</v>
      </c>
      <c r="K780" s="53">
        <v>1.3747822999999999</v>
      </c>
      <c r="L780" s="54">
        <v>0.25692429999999999</v>
      </c>
      <c r="M780" s="55">
        <v>1.4197999999999999E-3</v>
      </c>
      <c r="N780" s="53">
        <v>0.94178919999999999</v>
      </c>
      <c r="O780" s="56">
        <v>497</v>
      </c>
      <c r="P780" s="56">
        <v>179</v>
      </c>
      <c r="Q780" s="60">
        <v>0.99385900000000005</v>
      </c>
      <c r="R780" s="60">
        <v>0.98584763261524311</v>
      </c>
      <c r="S780" s="60">
        <v>0.97744447222602449</v>
      </c>
      <c r="T780" s="51" t="s">
        <v>626</v>
      </c>
    </row>
    <row r="781" spans="1:21" s="83" customFormat="1" x14ac:dyDescent="0.25">
      <c r="A781" s="51" t="s">
        <v>637</v>
      </c>
      <c r="B781" s="51" t="s">
        <v>657</v>
      </c>
      <c r="C781" s="51" t="s">
        <v>39</v>
      </c>
      <c r="D781" s="51" t="s">
        <v>25</v>
      </c>
      <c r="E781" s="51">
        <v>239998430</v>
      </c>
      <c r="F781" s="51">
        <v>100</v>
      </c>
      <c r="G781" s="52">
        <v>1.0000000000000001E-5</v>
      </c>
      <c r="H781" s="51">
        <v>250</v>
      </c>
      <c r="I781" s="53">
        <v>2.6491877000000001</v>
      </c>
      <c r="J781" s="55">
        <v>8.2280000000000005E-4</v>
      </c>
      <c r="K781" s="53">
        <v>1.401394</v>
      </c>
      <c r="L781" s="54">
        <v>0.25221949999999999</v>
      </c>
      <c r="M781" s="55">
        <v>1.5782999999999999E-3</v>
      </c>
      <c r="N781" s="53">
        <v>0.97525110000000004</v>
      </c>
      <c r="O781" s="56">
        <v>499</v>
      </c>
      <c r="P781" s="56">
        <v>174</v>
      </c>
      <c r="Q781" s="60">
        <v>0.99077166666666672</v>
      </c>
      <c r="R781" s="60">
        <v>0.9775680684570287</v>
      </c>
      <c r="S781" s="60">
        <v>0.96626159914223353</v>
      </c>
      <c r="T781" s="51" t="s">
        <v>626</v>
      </c>
    </row>
    <row r="782" spans="1:21" s="83" customFormat="1" x14ac:dyDescent="0.25">
      <c r="A782" s="51" t="s">
        <v>637</v>
      </c>
      <c r="B782" s="51" t="s">
        <v>657</v>
      </c>
      <c r="C782" s="51" t="s">
        <v>39</v>
      </c>
      <c r="D782" s="51" t="s">
        <v>25</v>
      </c>
      <c r="E782" s="51">
        <v>239998995</v>
      </c>
      <c r="F782" s="51">
        <v>100</v>
      </c>
      <c r="G782" s="52">
        <v>1.0000000000000001E-5</v>
      </c>
      <c r="H782" s="51">
        <v>250</v>
      </c>
      <c r="I782" s="53">
        <v>2.4510481</v>
      </c>
      <c r="J782" s="55">
        <v>8.8520000000000005E-4</v>
      </c>
      <c r="K782" s="53">
        <v>1.4352993999999999</v>
      </c>
      <c r="L782" s="54">
        <v>0.2115418</v>
      </c>
      <c r="M782" s="55">
        <v>1.0674E-3</v>
      </c>
      <c r="N782" s="53">
        <v>0.7887303</v>
      </c>
      <c r="O782" s="56">
        <v>496</v>
      </c>
      <c r="P782" s="56">
        <v>150</v>
      </c>
      <c r="Q782" s="60">
        <v>0.99134166666666668</v>
      </c>
      <c r="R782" s="60">
        <v>0.97993500095825858</v>
      </c>
      <c r="S782" s="60">
        <v>0.96796942069993075</v>
      </c>
      <c r="T782" s="51" t="s">
        <v>626</v>
      </c>
    </row>
    <row r="783" spans="1:21" s="83" customFormat="1" x14ac:dyDescent="0.25">
      <c r="A783" s="51" t="s">
        <v>637</v>
      </c>
      <c r="B783" s="51" t="s">
        <v>657</v>
      </c>
      <c r="C783" s="51" t="s">
        <v>39</v>
      </c>
      <c r="D783" s="51" t="s">
        <v>25</v>
      </c>
      <c r="E783" s="51">
        <v>239999540</v>
      </c>
      <c r="F783" s="51">
        <v>100</v>
      </c>
      <c r="G783" s="52">
        <v>1.0000000000000001E-5</v>
      </c>
      <c r="H783" s="51">
        <v>250</v>
      </c>
      <c r="I783" s="53">
        <v>2.5791620000000002</v>
      </c>
      <c r="J783" s="55">
        <v>7.9830000000000005E-4</v>
      </c>
      <c r="K783" s="53">
        <v>1.4432609999999999</v>
      </c>
      <c r="L783" s="54">
        <v>0.2335594</v>
      </c>
      <c r="M783" s="55">
        <v>1.2055E-3</v>
      </c>
      <c r="N783" s="53">
        <v>0.88628910000000005</v>
      </c>
      <c r="O783" s="56">
        <v>500</v>
      </c>
      <c r="P783" s="56">
        <v>161</v>
      </c>
      <c r="Q783" s="60">
        <v>0.99281033333333335</v>
      </c>
      <c r="R783" s="60">
        <v>0.98325093651390427</v>
      </c>
      <c r="S783" s="60">
        <v>0.97286881055587815</v>
      </c>
      <c r="T783" s="51" t="s">
        <v>626</v>
      </c>
    </row>
    <row r="784" spans="1:21" s="83" customFormat="1" x14ac:dyDescent="0.25">
      <c r="A784" s="51" t="s">
        <v>637</v>
      </c>
      <c r="B784" s="51" t="s">
        <v>657</v>
      </c>
      <c r="C784" s="51" t="s">
        <v>39</v>
      </c>
      <c r="D784" s="51" t="s">
        <v>25</v>
      </c>
      <c r="E784" s="51">
        <v>240000098</v>
      </c>
      <c r="F784" s="51">
        <v>100</v>
      </c>
      <c r="G784" s="52">
        <v>1.0000000000000001E-5</v>
      </c>
      <c r="H784" s="51">
        <v>250</v>
      </c>
      <c r="I784" s="53">
        <v>2.5170617000000002</v>
      </c>
      <c r="J784" s="55">
        <v>8.4340000000000001E-4</v>
      </c>
      <c r="K784" s="53">
        <v>1.3868191000000001</v>
      </c>
      <c r="L784" s="54">
        <v>0.2394539</v>
      </c>
      <c r="M784" s="55">
        <v>1.1604E-3</v>
      </c>
      <c r="N784" s="53">
        <v>0.87504009999999999</v>
      </c>
      <c r="O784" s="56">
        <v>499</v>
      </c>
      <c r="P784" s="56">
        <v>166</v>
      </c>
      <c r="Q784" s="60">
        <v>0.99173199999999995</v>
      </c>
      <c r="R784" s="60">
        <v>0.98046583285166511</v>
      </c>
      <c r="S784" s="60">
        <v>0.9716681571970891</v>
      </c>
      <c r="T784" s="51" t="s">
        <v>626</v>
      </c>
    </row>
    <row r="785" spans="1:20" s="83" customFormat="1" x14ac:dyDescent="0.25">
      <c r="A785" s="51" t="s">
        <v>637</v>
      </c>
      <c r="B785" s="51" t="s">
        <v>657</v>
      </c>
      <c r="C785" s="51" t="s">
        <v>39</v>
      </c>
      <c r="D785" s="51" t="s">
        <v>25</v>
      </c>
      <c r="E785" s="51">
        <v>240000647</v>
      </c>
      <c r="F785" s="51">
        <v>100</v>
      </c>
      <c r="G785" s="52">
        <v>1.0000000000000001E-5</v>
      </c>
      <c r="H785" s="51">
        <v>250</v>
      </c>
      <c r="I785" s="53">
        <v>2.5708109000000001</v>
      </c>
      <c r="J785" s="55">
        <v>8.8960000000000005E-4</v>
      </c>
      <c r="K785" s="53">
        <v>1.4108830000000001</v>
      </c>
      <c r="L785" s="54">
        <v>0.24059610000000001</v>
      </c>
      <c r="M785" s="55">
        <v>1.2855E-3</v>
      </c>
      <c r="N785" s="53">
        <v>0.90317510000000001</v>
      </c>
      <c r="O785" s="56">
        <v>499</v>
      </c>
      <c r="P785" s="56">
        <v>167</v>
      </c>
      <c r="Q785" s="60">
        <v>0.99082199999999998</v>
      </c>
      <c r="R785" s="60">
        <v>0.97903625026782348</v>
      </c>
      <c r="S785" s="60">
        <v>0.96669856397569087</v>
      </c>
      <c r="T785" s="51" t="s">
        <v>626</v>
      </c>
    </row>
    <row r="786" spans="1:20" s="83" customFormat="1" x14ac:dyDescent="0.25">
      <c r="A786" s="51" t="s">
        <v>637</v>
      </c>
      <c r="B786" s="51" t="s">
        <v>657</v>
      </c>
      <c r="C786" s="51" t="s">
        <v>39</v>
      </c>
      <c r="D786" s="51" t="s">
        <v>25</v>
      </c>
      <c r="E786" s="51">
        <v>240001204</v>
      </c>
      <c r="F786" s="51">
        <v>100</v>
      </c>
      <c r="G786" s="52">
        <v>1.0000000000000001E-5</v>
      </c>
      <c r="H786" s="51">
        <v>250</v>
      </c>
      <c r="I786" s="53">
        <v>2.5953740999999999</v>
      </c>
      <c r="J786" s="55">
        <v>8.0729999999999994E-4</v>
      </c>
      <c r="K786" s="53">
        <v>1.4375283999999999</v>
      </c>
      <c r="L786" s="54">
        <v>0.24479529999999999</v>
      </c>
      <c r="M786" s="55">
        <v>1.299E-3</v>
      </c>
      <c r="N786" s="53">
        <v>0.89681739999999999</v>
      </c>
      <c r="O786" s="56">
        <v>495</v>
      </c>
      <c r="P786" s="56">
        <v>170</v>
      </c>
      <c r="Q786" s="60">
        <v>0.99462499999999998</v>
      </c>
      <c r="R786" s="60">
        <v>0.98748889159741038</v>
      </c>
      <c r="S786" s="60">
        <v>0.97864439099737521</v>
      </c>
      <c r="T786" s="51" t="s">
        <v>626</v>
      </c>
    </row>
    <row r="787" spans="1:20" s="83" customFormat="1" x14ac:dyDescent="0.25">
      <c r="A787" s="51" t="s">
        <v>637</v>
      </c>
      <c r="B787" s="51" t="s">
        <v>657</v>
      </c>
      <c r="C787" s="51" t="s">
        <v>39</v>
      </c>
      <c r="D787" s="51" t="s">
        <v>25</v>
      </c>
      <c r="E787" s="51">
        <v>240001762</v>
      </c>
      <c r="F787" s="51">
        <v>100</v>
      </c>
      <c r="G787" s="52">
        <v>1.0000000000000001E-5</v>
      </c>
      <c r="H787" s="51">
        <v>250</v>
      </c>
      <c r="I787" s="53">
        <v>2.7365705</v>
      </c>
      <c r="J787" s="55">
        <v>7.9599999999999994E-4</v>
      </c>
      <c r="K787" s="53">
        <v>1.4776962</v>
      </c>
      <c r="L787" s="54">
        <v>0.27562029999999998</v>
      </c>
      <c r="M787" s="55">
        <v>1.462E-3</v>
      </c>
      <c r="N787" s="53">
        <v>0.96564559999999999</v>
      </c>
      <c r="O787" s="56">
        <v>500</v>
      </c>
      <c r="P787" s="56">
        <v>189</v>
      </c>
      <c r="Q787" s="60">
        <v>0.99471033333333336</v>
      </c>
      <c r="R787" s="60">
        <v>0.9877870988229237</v>
      </c>
      <c r="S787" s="60">
        <v>0.97866127763534416</v>
      </c>
      <c r="T787" s="51" t="s">
        <v>626</v>
      </c>
    </row>
    <row r="788" spans="1:20" s="83" customFormat="1" x14ac:dyDescent="0.25">
      <c r="A788" s="51" t="s">
        <v>637</v>
      </c>
      <c r="B788" s="51" t="s">
        <v>657</v>
      </c>
      <c r="C788" s="51" t="s">
        <v>39</v>
      </c>
      <c r="D788" s="51" t="s">
        <v>25</v>
      </c>
      <c r="E788" s="51">
        <v>240002335</v>
      </c>
      <c r="F788" s="51">
        <v>100</v>
      </c>
      <c r="G788" s="52">
        <v>1.0000000000000001E-5</v>
      </c>
      <c r="H788" s="51">
        <v>250</v>
      </c>
      <c r="I788" s="53">
        <v>2.7024438000000002</v>
      </c>
      <c r="J788" s="55">
        <v>7.8429999999999993E-4</v>
      </c>
      <c r="K788" s="53">
        <v>1.4025732</v>
      </c>
      <c r="L788" s="54">
        <v>0.25816499999999998</v>
      </c>
      <c r="M788" s="55">
        <v>1.5615E-3</v>
      </c>
      <c r="N788" s="53">
        <v>1.0247335</v>
      </c>
      <c r="O788" s="56">
        <v>497</v>
      </c>
      <c r="P788" s="56">
        <v>179</v>
      </c>
      <c r="Q788" s="60">
        <v>0.99314800000000003</v>
      </c>
      <c r="R788" s="60">
        <v>0.98424664233287606</v>
      </c>
      <c r="S788" s="60">
        <v>0.97520450119171276</v>
      </c>
      <c r="T788" s="51" t="s">
        <v>626</v>
      </c>
    </row>
    <row r="789" spans="1:20" s="83" customFormat="1" x14ac:dyDescent="0.25">
      <c r="A789" s="51" t="s">
        <v>637</v>
      </c>
      <c r="B789" s="51" t="s">
        <v>657</v>
      </c>
      <c r="C789" s="51" t="s">
        <v>39</v>
      </c>
      <c r="D789" s="51" t="s">
        <v>25</v>
      </c>
      <c r="E789" s="51">
        <v>240002909</v>
      </c>
      <c r="F789" s="51">
        <v>100</v>
      </c>
      <c r="G789" s="52">
        <v>1.0000000000000001E-5</v>
      </c>
      <c r="H789" s="51">
        <v>250</v>
      </c>
      <c r="I789" s="53">
        <v>2.3967518999999999</v>
      </c>
      <c r="J789" s="55">
        <v>8.4830000000000007E-4</v>
      </c>
      <c r="K789" s="53">
        <v>1.4213187</v>
      </c>
      <c r="L789" s="54">
        <v>0.20494879999999999</v>
      </c>
      <c r="M789" s="55">
        <v>1.0157E-3</v>
      </c>
      <c r="N789" s="53">
        <v>0.75494720000000004</v>
      </c>
      <c r="O789" s="56">
        <v>499</v>
      </c>
      <c r="P789" s="56">
        <v>142</v>
      </c>
      <c r="Q789" s="60">
        <v>0.98813200000000001</v>
      </c>
      <c r="R789" s="60">
        <v>0.9727649577713271</v>
      </c>
      <c r="S789" s="60">
        <v>0.96249890791930204</v>
      </c>
      <c r="T789" s="51" t="s">
        <v>626</v>
      </c>
    </row>
    <row r="790" spans="1:20" s="83" customFormat="1" x14ac:dyDescent="0.25">
      <c r="A790" s="51" t="s">
        <v>637</v>
      </c>
      <c r="B790" s="51" t="s">
        <v>657</v>
      </c>
      <c r="C790" s="51" t="s">
        <v>39</v>
      </c>
      <c r="D790" s="51" t="s">
        <v>25</v>
      </c>
      <c r="E790" s="51">
        <v>240003449</v>
      </c>
      <c r="F790" s="51">
        <v>100</v>
      </c>
      <c r="G790" s="52">
        <v>1.0000000000000001E-5</v>
      </c>
      <c r="H790" s="51">
        <v>250</v>
      </c>
      <c r="I790" s="53">
        <v>2.6107667999999999</v>
      </c>
      <c r="J790" s="55">
        <v>7.7240000000000002E-4</v>
      </c>
      <c r="K790" s="53">
        <v>1.4390418</v>
      </c>
      <c r="L790" s="54">
        <v>0.2440997</v>
      </c>
      <c r="M790" s="55">
        <v>1.7508999999999999E-3</v>
      </c>
      <c r="N790" s="53">
        <v>0.91041019999999995</v>
      </c>
      <c r="O790" s="56">
        <v>500</v>
      </c>
      <c r="P790" s="56">
        <v>170</v>
      </c>
      <c r="Q790" s="60">
        <v>0.98929333333333336</v>
      </c>
      <c r="R790" s="60">
        <v>0.97489509146426534</v>
      </c>
      <c r="S790" s="60">
        <v>0.96531722600485281</v>
      </c>
      <c r="T790" s="51" t="s">
        <v>626</v>
      </c>
    </row>
    <row r="791" spans="1:20" s="83" customFormat="1" x14ac:dyDescent="0.25">
      <c r="A791" s="51" t="s">
        <v>637</v>
      </c>
      <c r="B791" s="51" t="s">
        <v>657</v>
      </c>
      <c r="C791" s="51" t="s">
        <v>39</v>
      </c>
      <c r="D791" s="51" t="s">
        <v>25</v>
      </c>
      <c r="E791" s="51">
        <v>240004009</v>
      </c>
      <c r="F791" s="51">
        <v>100</v>
      </c>
      <c r="G791" s="52">
        <v>1.0000000000000001E-5</v>
      </c>
      <c r="H791" s="51">
        <v>250</v>
      </c>
      <c r="I791" s="53">
        <v>2.6703451999999999</v>
      </c>
      <c r="J791" s="55">
        <v>7.7730000000000008E-4</v>
      </c>
      <c r="K791" s="53">
        <v>1.4556971000000001</v>
      </c>
      <c r="L791" s="54">
        <v>0.25613540000000001</v>
      </c>
      <c r="M791" s="55">
        <v>1.6080999999999999E-3</v>
      </c>
      <c r="N791" s="53">
        <v>0.94159870000000001</v>
      </c>
      <c r="O791" s="56">
        <v>500</v>
      </c>
      <c r="P791" s="56">
        <v>178</v>
      </c>
      <c r="Q791" s="60">
        <v>0.98063866666666666</v>
      </c>
      <c r="R791" s="60">
        <v>0.95605918919633048</v>
      </c>
      <c r="S791" s="60">
        <v>0.94941739203479258</v>
      </c>
      <c r="T791" s="51" t="s">
        <v>626</v>
      </c>
    </row>
    <row r="792" spans="1:20" s="83" customFormat="1" x14ac:dyDescent="0.25">
      <c r="A792" s="51" t="s">
        <v>637</v>
      </c>
      <c r="B792" s="51" t="s">
        <v>657</v>
      </c>
      <c r="C792" s="51" t="s">
        <v>39</v>
      </c>
      <c r="D792" s="51" t="s">
        <v>25</v>
      </c>
      <c r="E792" s="51">
        <v>240004575</v>
      </c>
      <c r="F792" s="51">
        <v>100</v>
      </c>
      <c r="G792" s="52">
        <v>1.0000000000000001E-5</v>
      </c>
      <c r="H792" s="51">
        <v>250</v>
      </c>
      <c r="I792" s="53">
        <v>2.7342361999999998</v>
      </c>
      <c r="J792" s="55">
        <v>7.8149999999999997E-4</v>
      </c>
      <c r="K792" s="53">
        <v>1.4546001</v>
      </c>
      <c r="L792" s="54">
        <v>0.27007170000000003</v>
      </c>
      <c r="M792" s="55">
        <v>1.7354E-3</v>
      </c>
      <c r="N792" s="53">
        <v>0.99240269999999997</v>
      </c>
      <c r="O792" s="56">
        <v>500</v>
      </c>
      <c r="P792" s="56">
        <v>187</v>
      </c>
      <c r="Q792" s="60">
        <v>0.99341833333333329</v>
      </c>
      <c r="R792" s="60">
        <v>0.98503552566402086</v>
      </c>
      <c r="S792" s="60">
        <v>0.97448265169415282</v>
      </c>
      <c r="T792" s="51" t="s">
        <v>626</v>
      </c>
    </row>
    <row r="793" spans="1:20" s="83" customFormat="1" x14ac:dyDescent="0.25">
      <c r="A793" s="51" t="s">
        <v>637</v>
      </c>
      <c r="B793" s="51" t="s">
        <v>657</v>
      </c>
      <c r="C793" s="51" t="s">
        <v>39</v>
      </c>
      <c r="D793" s="51" t="s">
        <v>25</v>
      </c>
      <c r="E793" s="51">
        <v>240005150</v>
      </c>
      <c r="F793" s="51">
        <v>100</v>
      </c>
      <c r="G793" s="52">
        <v>1.0000000000000001E-5</v>
      </c>
      <c r="H793" s="51">
        <v>250</v>
      </c>
      <c r="I793" s="53">
        <v>2.6729069000000001</v>
      </c>
      <c r="J793" s="55">
        <v>7.54E-4</v>
      </c>
      <c r="K793" s="53">
        <v>1.4075454000000001</v>
      </c>
      <c r="L793" s="54">
        <v>0.2641733</v>
      </c>
      <c r="M793" s="55">
        <v>1.2734000000000001E-3</v>
      </c>
      <c r="N793" s="53">
        <v>0.98477910000000002</v>
      </c>
      <c r="O793" s="56">
        <v>498</v>
      </c>
      <c r="P793" s="56">
        <v>180</v>
      </c>
      <c r="Q793" s="60">
        <v>0.99437033333333336</v>
      </c>
      <c r="R793" s="60">
        <v>0.98685314281869818</v>
      </c>
      <c r="S793" s="60">
        <v>0.97755791064883601</v>
      </c>
      <c r="T793" s="51" t="s">
        <v>626</v>
      </c>
    </row>
    <row r="794" spans="1:20" s="83" customFormat="1" x14ac:dyDescent="0.25">
      <c r="A794" s="51" t="s">
        <v>637</v>
      </c>
      <c r="B794" s="51" t="s">
        <v>657</v>
      </c>
      <c r="C794" s="51" t="s">
        <v>39</v>
      </c>
      <c r="D794" s="51" t="s">
        <v>25</v>
      </c>
      <c r="E794" s="51">
        <v>240005716</v>
      </c>
      <c r="F794" s="51">
        <v>100</v>
      </c>
      <c r="G794" s="52">
        <v>1.0000000000000001E-5</v>
      </c>
      <c r="H794" s="51">
        <v>250</v>
      </c>
      <c r="I794" s="53">
        <v>2.6306326000000002</v>
      </c>
      <c r="J794" s="55">
        <v>7.7170000000000016E-4</v>
      </c>
      <c r="K794" s="53">
        <v>1.4559407</v>
      </c>
      <c r="L794" s="54">
        <v>0.257081</v>
      </c>
      <c r="M794" s="55">
        <v>1.3182999999999999E-3</v>
      </c>
      <c r="N794" s="53">
        <v>0.9016168</v>
      </c>
      <c r="O794" s="56">
        <v>499</v>
      </c>
      <c r="P794" s="56">
        <v>172</v>
      </c>
      <c r="Q794" s="60">
        <v>0.99306300000000003</v>
      </c>
      <c r="R794" s="60">
        <v>0.983921850136526</v>
      </c>
      <c r="S794" s="60">
        <v>0.97415398945572051</v>
      </c>
      <c r="T794" s="51" t="s">
        <v>626</v>
      </c>
    </row>
    <row r="795" spans="1:20" s="83" customFormat="1" x14ac:dyDescent="0.25">
      <c r="A795" s="51" t="s">
        <v>637</v>
      </c>
      <c r="B795" s="51" t="s">
        <v>657</v>
      </c>
      <c r="C795" s="51" t="s">
        <v>39</v>
      </c>
      <c r="D795" s="51" t="s">
        <v>25</v>
      </c>
      <c r="E795" s="51">
        <v>240006278</v>
      </c>
      <c r="F795" s="51">
        <v>100</v>
      </c>
      <c r="G795" s="52">
        <v>1.0000000000000001E-5</v>
      </c>
      <c r="H795" s="51">
        <v>250</v>
      </c>
      <c r="I795" s="53">
        <v>2.6184892</v>
      </c>
      <c r="J795" s="55">
        <v>7.9490000000000008E-4</v>
      </c>
      <c r="K795" s="53">
        <v>1.4397513</v>
      </c>
      <c r="L795" s="54">
        <v>0.24443619999999999</v>
      </c>
      <c r="M795" s="55">
        <v>1.2302000000000001E-3</v>
      </c>
      <c r="N795" s="53">
        <v>0.91797989999999996</v>
      </c>
      <c r="O795" s="56">
        <v>499</v>
      </c>
      <c r="P795" s="56">
        <v>170</v>
      </c>
      <c r="Q795" s="60">
        <v>0.99255800000000005</v>
      </c>
      <c r="R795" s="60">
        <v>0.98280188902813159</v>
      </c>
      <c r="S795" s="60">
        <v>0.97335131476217263</v>
      </c>
      <c r="T795" s="51" t="s">
        <v>626</v>
      </c>
    </row>
    <row r="796" spans="1:20" s="83" customFormat="1" x14ac:dyDescent="0.25">
      <c r="A796" s="51" t="s">
        <v>637</v>
      </c>
      <c r="B796" s="51" t="s">
        <v>657</v>
      </c>
      <c r="C796" s="51" t="s">
        <v>39</v>
      </c>
      <c r="D796" s="51" t="s">
        <v>25</v>
      </c>
      <c r="E796" s="51">
        <v>240006840</v>
      </c>
      <c r="F796" s="51">
        <v>100</v>
      </c>
      <c r="G796" s="52">
        <v>1.0000000000000001E-5</v>
      </c>
      <c r="H796" s="51">
        <v>250</v>
      </c>
      <c r="I796" s="53">
        <v>2.5713259000000002</v>
      </c>
      <c r="J796" s="55">
        <v>8.1909999999999991E-4</v>
      </c>
      <c r="K796" s="53">
        <v>1.4535309000000001</v>
      </c>
      <c r="L796" s="54">
        <v>0.23142480000000001</v>
      </c>
      <c r="M796" s="55">
        <v>1.1609000000000001E-3</v>
      </c>
      <c r="N796" s="53">
        <v>0.87074169999999995</v>
      </c>
      <c r="O796" s="56">
        <v>500</v>
      </c>
      <c r="P796" s="56">
        <v>158</v>
      </c>
      <c r="Q796" s="60">
        <v>0.99426733333333328</v>
      </c>
      <c r="R796" s="60">
        <v>0.98687379028720457</v>
      </c>
      <c r="S796" s="60">
        <v>0.9769456794762903</v>
      </c>
      <c r="T796" s="51" t="s">
        <v>626</v>
      </c>
    </row>
    <row r="797" spans="1:20" s="83" customFormat="1" x14ac:dyDescent="0.25">
      <c r="A797" s="51" t="s">
        <v>637</v>
      </c>
      <c r="B797" s="51" t="s">
        <v>657</v>
      </c>
      <c r="C797" s="51" t="s">
        <v>39</v>
      </c>
      <c r="D797" s="51" t="s">
        <v>25</v>
      </c>
      <c r="E797" s="51">
        <v>240007395</v>
      </c>
      <c r="F797" s="51">
        <v>100</v>
      </c>
      <c r="G797" s="52">
        <v>1.0000000000000001E-5</v>
      </c>
      <c r="H797" s="51">
        <v>250</v>
      </c>
      <c r="I797" s="53">
        <v>2.7394761000000001</v>
      </c>
      <c r="J797" s="55">
        <v>7.7629999999999995E-4</v>
      </c>
      <c r="K797" s="53">
        <v>1.4904291999999999</v>
      </c>
      <c r="L797" s="54">
        <v>0.26841540000000003</v>
      </c>
      <c r="M797" s="55">
        <v>1.4005999999999999E-3</v>
      </c>
      <c r="N797" s="53">
        <v>0.96375440000000001</v>
      </c>
      <c r="O797" s="56">
        <v>499</v>
      </c>
      <c r="P797" s="56">
        <v>184</v>
      </c>
      <c r="Q797" s="60">
        <v>0.99485100000000004</v>
      </c>
      <c r="R797" s="60">
        <v>0.98800277055404406</v>
      </c>
      <c r="S797" s="60">
        <v>0.97830278403982507</v>
      </c>
      <c r="T797" s="51" t="s">
        <v>626</v>
      </c>
    </row>
    <row r="798" spans="1:20" s="83" customFormat="1" x14ac:dyDescent="0.25">
      <c r="A798" s="51" t="s">
        <v>637</v>
      </c>
      <c r="B798" s="51" t="s">
        <v>657</v>
      </c>
      <c r="C798" s="51" t="s">
        <v>39</v>
      </c>
      <c r="D798" s="51" t="s">
        <v>25</v>
      </c>
      <c r="E798" s="51">
        <v>240007969</v>
      </c>
      <c r="F798" s="51">
        <v>100</v>
      </c>
      <c r="G798" s="52">
        <v>1.0000000000000001E-5</v>
      </c>
      <c r="H798" s="51">
        <v>250</v>
      </c>
      <c r="I798" s="53">
        <v>2.6646985000000001</v>
      </c>
      <c r="J798" s="55">
        <v>8.2869999999999992E-4</v>
      </c>
      <c r="K798" s="53">
        <v>1.4753864000000001</v>
      </c>
      <c r="L798" s="54">
        <v>0.25357049999999998</v>
      </c>
      <c r="M798" s="55">
        <v>1.2685999999999999E-3</v>
      </c>
      <c r="N798" s="53">
        <v>0.92003170000000001</v>
      </c>
      <c r="O798" s="56">
        <v>500</v>
      </c>
      <c r="P798" s="56">
        <v>175</v>
      </c>
      <c r="Q798" s="60">
        <v>0.9868096666666667</v>
      </c>
      <c r="R798" s="60">
        <v>0.96992183550496991</v>
      </c>
      <c r="S798" s="60">
        <v>0.95834672626461825</v>
      </c>
      <c r="T798" s="51" t="s">
        <v>626</v>
      </c>
    </row>
    <row r="799" spans="1:20" s="83" customFormat="1" x14ac:dyDescent="0.25">
      <c r="A799" s="51" t="s">
        <v>637</v>
      </c>
      <c r="B799" s="51" t="s">
        <v>657</v>
      </c>
      <c r="C799" s="51" t="s">
        <v>39</v>
      </c>
      <c r="D799" s="51" t="s">
        <v>25</v>
      </c>
      <c r="E799" s="51">
        <v>240008535</v>
      </c>
      <c r="F799" s="51">
        <v>100</v>
      </c>
      <c r="G799" s="52">
        <v>1.0000000000000001E-5</v>
      </c>
      <c r="H799" s="51">
        <v>250</v>
      </c>
      <c r="I799" s="53">
        <v>2.6269740000000001</v>
      </c>
      <c r="J799" s="55">
        <v>8.8009999999999998E-4</v>
      </c>
      <c r="K799" s="53">
        <v>1.4766816</v>
      </c>
      <c r="L799" s="54">
        <v>0.2438825</v>
      </c>
      <c r="M799" s="55">
        <v>1.1888000000000001E-3</v>
      </c>
      <c r="N799" s="53">
        <v>0.89008080000000001</v>
      </c>
      <c r="O799" s="56">
        <v>499</v>
      </c>
      <c r="P799" s="56">
        <v>166</v>
      </c>
      <c r="Q799" s="60">
        <v>0.99303733333333333</v>
      </c>
      <c r="R799" s="60">
        <v>0.98392514701701184</v>
      </c>
      <c r="S799" s="60">
        <v>0.97397002341904848</v>
      </c>
      <c r="T799" s="51" t="s">
        <v>626</v>
      </c>
    </row>
    <row r="800" spans="1:20" s="83" customFormat="1" x14ac:dyDescent="0.25">
      <c r="A800" s="51" t="s">
        <v>637</v>
      </c>
      <c r="B800" s="51" t="s">
        <v>657</v>
      </c>
      <c r="C800" s="51" t="s">
        <v>39</v>
      </c>
      <c r="D800" s="51" t="s">
        <v>25</v>
      </c>
      <c r="E800" s="51">
        <v>240009097</v>
      </c>
      <c r="F800" s="51">
        <v>100</v>
      </c>
      <c r="G800" s="52">
        <v>1.0000000000000001E-5</v>
      </c>
      <c r="H800" s="51">
        <v>250</v>
      </c>
      <c r="I800" s="53">
        <v>2.6859904000000001</v>
      </c>
      <c r="J800" s="55">
        <v>8.0599999999999997E-4</v>
      </c>
      <c r="K800" s="53">
        <v>1.4569388999999999</v>
      </c>
      <c r="L800" s="54">
        <v>0.26665129999999998</v>
      </c>
      <c r="M800" s="55">
        <v>1.3500000000000001E-3</v>
      </c>
      <c r="N800" s="53">
        <v>0.94585540000000001</v>
      </c>
      <c r="O800" s="56">
        <v>499</v>
      </c>
      <c r="P800" s="56">
        <v>184</v>
      </c>
      <c r="Q800" s="60">
        <v>0.99388966666666667</v>
      </c>
      <c r="R800" s="60">
        <v>0.98587258386356902</v>
      </c>
      <c r="S800" s="60">
        <v>0.97790527981643582</v>
      </c>
      <c r="T800" s="51" t="s">
        <v>626</v>
      </c>
    </row>
    <row r="801" spans="1:20" s="83" customFormat="1" x14ac:dyDescent="0.25">
      <c r="A801" s="51" t="s">
        <v>637</v>
      </c>
      <c r="B801" s="51" t="s">
        <v>657</v>
      </c>
      <c r="C801" s="51" t="s">
        <v>39</v>
      </c>
      <c r="D801" s="51" t="s">
        <v>25</v>
      </c>
      <c r="E801" s="51">
        <v>240009667</v>
      </c>
      <c r="F801" s="51">
        <v>100</v>
      </c>
      <c r="G801" s="52">
        <v>1.0000000000000001E-5</v>
      </c>
      <c r="H801" s="51">
        <v>250</v>
      </c>
      <c r="I801" s="53">
        <v>2.7417302000000001</v>
      </c>
      <c r="J801" s="55">
        <v>7.9199999999999995E-4</v>
      </c>
      <c r="K801" s="53">
        <v>1.4309221000000001</v>
      </c>
      <c r="L801" s="54">
        <v>0.28167209999999998</v>
      </c>
      <c r="M801" s="55">
        <v>1.8452E-3</v>
      </c>
      <c r="N801" s="53">
        <v>1.0120083</v>
      </c>
      <c r="O801" s="56">
        <v>499</v>
      </c>
      <c r="P801" s="56">
        <v>191</v>
      </c>
      <c r="Q801" s="60">
        <v>0.99290633333333334</v>
      </c>
      <c r="R801" s="60">
        <v>0.98383568516539355</v>
      </c>
      <c r="S801" s="60">
        <v>0.97435018273443252</v>
      </c>
      <c r="T801" s="51" t="s">
        <v>626</v>
      </c>
    </row>
    <row r="802" spans="1:20" s="83" customFormat="1" x14ac:dyDescent="0.25">
      <c r="A802" s="51" t="s">
        <v>637</v>
      </c>
      <c r="B802" s="51" t="s">
        <v>657</v>
      </c>
      <c r="C802" s="51" t="s">
        <v>39</v>
      </c>
      <c r="D802" s="51" t="s">
        <v>25</v>
      </c>
      <c r="E802" s="51">
        <v>240010241</v>
      </c>
      <c r="F802" s="51">
        <v>100</v>
      </c>
      <c r="G802" s="52">
        <v>1.0000000000000001E-5</v>
      </c>
      <c r="H802" s="51">
        <v>250</v>
      </c>
      <c r="I802" s="53">
        <v>2.6305014</v>
      </c>
      <c r="J802" s="55">
        <v>8.2679999999999993E-4</v>
      </c>
      <c r="K802" s="53">
        <v>1.4379967</v>
      </c>
      <c r="L802" s="54">
        <v>0.2574842</v>
      </c>
      <c r="M802" s="55">
        <v>1.2828E-3</v>
      </c>
      <c r="N802" s="53">
        <v>0.91907320000000003</v>
      </c>
      <c r="O802" s="56">
        <v>495</v>
      </c>
      <c r="P802" s="56">
        <v>173</v>
      </c>
      <c r="Q802" s="60">
        <v>0.99501899999999999</v>
      </c>
      <c r="R802" s="60">
        <v>0.98859163429683172</v>
      </c>
      <c r="S802" s="60">
        <v>0.98059236493540558</v>
      </c>
      <c r="T802" s="51" t="s">
        <v>626</v>
      </c>
    </row>
    <row r="803" spans="1:20" s="83" customFormat="1" x14ac:dyDescent="0.25">
      <c r="A803" s="51" t="s">
        <v>637</v>
      </c>
      <c r="B803" s="51" t="s">
        <v>657</v>
      </c>
      <c r="C803" s="51" t="s">
        <v>39</v>
      </c>
      <c r="D803" s="51" t="s">
        <v>25</v>
      </c>
      <c r="E803" s="51">
        <v>240010803</v>
      </c>
      <c r="F803" s="51">
        <v>100</v>
      </c>
      <c r="G803" s="52">
        <v>1.0000000000000001E-5</v>
      </c>
      <c r="H803" s="51">
        <v>250</v>
      </c>
      <c r="I803" s="53">
        <v>2.6128627999999998</v>
      </c>
      <c r="J803" s="55">
        <v>8.4599999999999996E-4</v>
      </c>
      <c r="K803" s="53">
        <v>1.3840131</v>
      </c>
      <c r="L803" s="54">
        <v>0.26264290000000001</v>
      </c>
      <c r="M803" s="55">
        <v>1.4908E-3</v>
      </c>
      <c r="N803" s="53">
        <v>0.94875339999999997</v>
      </c>
      <c r="O803" s="56">
        <v>500</v>
      </c>
      <c r="P803" s="56">
        <v>180</v>
      </c>
      <c r="Q803" s="60">
        <v>0.99285666666666672</v>
      </c>
      <c r="R803" s="60">
        <v>0.98355489489135106</v>
      </c>
      <c r="S803" s="60">
        <v>0.97532737708476391</v>
      </c>
      <c r="T803" s="51" t="s">
        <v>626</v>
      </c>
    </row>
    <row r="804" spans="1:20" s="83" customFormat="1" x14ac:dyDescent="0.25">
      <c r="A804" s="51" t="s">
        <v>637</v>
      </c>
      <c r="B804" s="51" t="s">
        <v>657</v>
      </c>
      <c r="C804" s="51" t="s">
        <v>39</v>
      </c>
      <c r="D804" s="51" t="s">
        <v>25</v>
      </c>
      <c r="E804" s="51">
        <v>240011364</v>
      </c>
      <c r="F804" s="51">
        <v>100</v>
      </c>
      <c r="G804" s="52">
        <v>1.0000000000000001E-5</v>
      </c>
      <c r="H804" s="51">
        <v>250</v>
      </c>
      <c r="I804" s="53">
        <v>2.7420140000000002</v>
      </c>
      <c r="J804" s="55">
        <v>7.7300000000000003E-4</v>
      </c>
      <c r="K804" s="53">
        <v>1.4622957999999999</v>
      </c>
      <c r="L804" s="54">
        <v>0.2693276</v>
      </c>
      <c r="M804" s="55">
        <v>1.2878E-3</v>
      </c>
      <c r="N804" s="53">
        <v>0.99401139999999999</v>
      </c>
      <c r="O804" s="56">
        <v>499</v>
      </c>
      <c r="P804" s="56">
        <v>185</v>
      </c>
      <c r="Q804" s="60">
        <v>0.99416533333333335</v>
      </c>
      <c r="R804" s="60">
        <v>0.98696830108606026</v>
      </c>
      <c r="S804" s="60">
        <v>0.97684993894286387</v>
      </c>
      <c r="T804" s="51" t="s">
        <v>626</v>
      </c>
    </row>
    <row r="805" spans="1:20" s="83" customFormat="1" x14ac:dyDescent="0.25">
      <c r="A805" s="51" t="s">
        <v>637</v>
      </c>
      <c r="B805" s="51" t="s">
        <v>657</v>
      </c>
      <c r="C805" s="51" t="s">
        <v>39</v>
      </c>
      <c r="D805" s="51" t="s">
        <v>25</v>
      </c>
      <c r="E805" s="51">
        <v>240011938</v>
      </c>
      <c r="F805" s="51">
        <v>100</v>
      </c>
      <c r="G805" s="52">
        <v>1.0000000000000001E-5</v>
      </c>
      <c r="H805" s="51">
        <v>250</v>
      </c>
      <c r="I805" s="53">
        <v>2.7334868999999999</v>
      </c>
      <c r="J805" s="55">
        <v>8.1250000000000007E-4</v>
      </c>
      <c r="K805" s="53">
        <v>1.4363764000000001</v>
      </c>
      <c r="L805" s="54">
        <v>0.27524779999999999</v>
      </c>
      <c r="M805" s="55">
        <v>1.3473999999999999E-3</v>
      </c>
      <c r="N805" s="53">
        <v>1.005695</v>
      </c>
      <c r="O805" s="56">
        <v>498</v>
      </c>
      <c r="P805" s="56">
        <v>187</v>
      </c>
      <c r="Q805" s="60">
        <v>0.99136266666666661</v>
      </c>
      <c r="R805" s="60">
        <v>0.97859429937945708</v>
      </c>
      <c r="S805" s="60">
        <v>0.96799395842602665</v>
      </c>
      <c r="T805" s="51" t="s">
        <v>626</v>
      </c>
    </row>
    <row r="806" spans="1:20" s="83" customFormat="1" x14ac:dyDescent="0.25">
      <c r="A806" s="51" t="s">
        <v>637</v>
      </c>
      <c r="B806" s="51" t="s">
        <v>657</v>
      </c>
      <c r="C806" s="51" t="s">
        <v>39</v>
      </c>
      <c r="D806" s="51" t="s">
        <v>25</v>
      </c>
      <c r="E806" s="51">
        <v>240012513</v>
      </c>
      <c r="F806" s="51">
        <v>100</v>
      </c>
      <c r="G806" s="52">
        <v>1.0000000000000001E-5</v>
      </c>
      <c r="H806" s="51">
        <v>250</v>
      </c>
      <c r="I806" s="53">
        <v>2.5507751000000001</v>
      </c>
      <c r="J806" s="55">
        <v>7.9499999999999992E-4</v>
      </c>
      <c r="K806" s="53">
        <v>1.3870522000000001</v>
      </c>
      <c r="L806" s="54">
        <v>0.25124200000000002</v>
      </c>
      <c r="M806" s="55">
        <v>1.2285E-3</v>
      </c>
      <c r="N806" s="53">
        <v>0.89663899999999996</v>
      </c>
      <c r="O806" s="56">
        <v>486</v>
      </c>
      <c r="P806" s="56">
        <v>173</v>
      </c>
      <c r="Q806" s="60">
        <v>0.98861200000000005</v>
      </c>
      <c r="R806" s="60">
        <v>0.97397607093897687</v>
      </c>
      <c r="S806" s="60">
        <v>0.96348827464965581</v>
      </c>
      <c r="T806" s="51" t="s">
        <v>626</v>
      </c>
    </row>
    <row r="807" spans="1:20" x14ac:dyDescent="0.25">
      <c r="A807" s="51" t="s">
        <v>637</v>
      </c>
      <c r="B807" s="51" t="s">
        <v>657</v>
      </c>
      <c r="C807" s="51" t="s">
        <v>39</v>
      </c>
      <c r="D807" s="51" t="s">
        <v>25</v>
      </c>
      <c r="E807" s="21">
        <v>345062641</v>
      </c>
      <c r="F807" s="21">
        <v>10</v>
      </c>
      <c r="G807" s="22">
        <v>1.0000000000000001E-5</v>
      </c>
      <c r="H807" s="21">
        <v>50</v>
      </c>
      <c r="I807" s="23">
        <v>0.2905259</v>
      </c>
      <c r="J807" s="25">
        <v>6.9470000000000003E-4</v>
      </c>
      <c r="K807" s="23">
        <v>0.14024610000000001</v>
      </c>
      <c r="L807" s="24">
        <v>2.4176099999999999E-2</v>
      </c>
      <c r="M807" s="25">
        <v>6.6730000000000001E-4</v>
      </c>
      <c r="N807" s="23">
        <v>0.1191367</v>
      </c>
      <c r="O807" s="26">
        <v>46</v>
      </c>
      <c r="P807" s="26">
        <v>16</v>
      </c>
      <c r="Q807" s="25">
        <v>0.99210799999999999</v>
      </c>
      <c r="R807" s="25">
        <v>0.98153826314312242</v>
      </c>
      <c r="S807" s="25">
        <v>0.97004116908950788</v>
      </c>
      <c r="T807" s="21" t="s">
        <v>662</v>
      </c>
    </row>
    <row r="808" spans="1:20" x14ac:dyDescent="0.25">
      <c r="A808" s="51" t="s">
        <v>637</v>
      </c>
      <c r="B808" s="51" t="s">
        <v>657</v>
      </c>
      <c r="C808" s="51" t="s">
        <v>39</v>
      </c>
      <c r="D808" s="51" t="s">
        <v>25</v>
      </c>
      <c r="E808" s="21">
        <v>345063046</v>
      </c>
      <c r="F808" s="21">
        <v>10</v>
      </c>
      <c r="G808" s="22">
        <v>1.0000000000000001E-5</v>
      </c>
      <c r="H808" s="21">
        <v>50</v>
      </c>
      <c r="I808" s="23">
        <v>0.28230630000000001</v>
      </c>
      <c r="J808" s="25">
        <v>1.2019999999999999E-4</v>
      </c>
      <c r="K808" s="23">
        <v>0.12704989999999999</v>
      </c>
      <c r="L808" s="24">
        <v>2.54495E-2</v>
      </c>
      <c r="M808" s="25">
        <v>3.679E-4</v>
      </c>
      <c r="N808" s="23">
        <v>0.1248377</v>
      </c>
      <c r="O808" s="26">
        <v>50</v>
      </c>
      <c r="P808" s="26">
        <v>18</v>
      </c>
      <c r="Q808" s="25">
        <v>0.98795200000000005</v>
      </c>
      <c r="R808" s="25">
        <v>0.97213628687513132</v>
      </c>
      <c r="S808" s="25">
        <v>0.96102148510238239</v>
      </c>
      <c r="T808" s="21" t="s">
        <v>662</v>
      </c>
    </row>
    <row r="809" spans="1:20" x14ac:dyDescent="0.25">
      <c r="A809" s="51" t="s">
        <v>637</v>
      </c>
      <c r="B809" s="51" t="s">
        <v>657</v>
      </c>
      <c r="C809" s="51" t="s">
        <v>39</v>
      </c>
      <c r="D809" s="51" t="s">
        <v>25</v>
      </c>
      <c r="E809" s="21">
        <v>345063428</v>
      </c>
      <c r="F809" s="21">
        <v>10</v>
      </c>
      <c r="G809" s="22">
        <v>1.0000000000000001E-5</v>
      </c>
      <c r="H809" s="21">
        <v>50</v>
      </c>
      <c r="I809" s="23">
        <v>0.31949959999999999</v>
      </c>
      <c r="J809" s="25">
        <v>1.187E-4</v>
      </c>
      <c r="K809" s="23">
        <v>0.13850460000000001</v>
      </c>
      <c r="L809" s="24">
        <v>2.3538199999999999E-2</v>
      </c>
      <c r="M809" s="25">
        <v>5.8250000000000001E-4</v>
      </c>
      <c r="N809" s="23">
        <v>0.15157799999999999</v>
      </c>
      <c r="O809" s="26">
        <v>50</v>
      </c>
      <c r="P809" s="26">
        <v>14</v>
      </c>
      <c r="Q809" s="25">
        <v>0.99184166666666662</v>
      </c>
      <c r="R809" s="25">
        <v>0.98107178358741487</v>
      </c>
      <c r="S809" s="25">
        <v>0.97236016339772713</v>
      </c>
      <c r="T809" s="21" t="s">
        <v>662</v>
      </c>
    </row>
    <row r="810" spans="1:20" x14ac:dyDescent="0.25">
      <c r="A810" s="51" t="s">
        <v>637</v>
      </c>
      <c r="B810" s="51" t="s">
        <v>657</v>
      </c>
      <c r="C810" s="51" t="s">
        <v>39</v>
      </c>
      <c r="D810" s="51" t="s">
        <v>25</v>
      </c>
      <c r="E810" s="21">
        <v>345063815</v>
      </c>
      <c r="F810" s="21">
        <v>10</v>
      </c>
      <c r="G810" s="22">
        <v>1.0000000000000001E-5</v>
      </c>
      <c r="H810" s="21">
        <v>50</v>
      </c>
      <c r="I810" s="23">
        <v>0.31991540000000002</v>
      </c>
      <c r="J810" s="25">
        <v>1.052E-4</v>
      </c>
      <c r="K810" s="23">
        <v>0.1387854</v>
      </c>
      <c r="L810" s="24">
        <v>2.9116300000000001E-2</v>
      </c>
      <c r="M810" s="25">
        <v>3.9790000000000002E-4</v>
      </c>
      <c r="N810" s="23">
        <v>0.1469741</v>
      </c>
      <c r="O810" s="26">
        <v>50</v>
      </c>
      <c r="P810" s="26">
        <v>20</v>
      </c>
      <c r="Q810" s="25">
        <v>0.98313700000000004</v>
      </c>
      <c r="R810" s="25">
        <v>0.96102812346125421</v>
      </c>
      <c r="S810" s="25">
        <v>0.9525582828213317</v>
      </c>
      <c r="T810" s="21" t="s">
        <v>662</v>
      </c>
    </row>
    <row r="811" spans="1:20" x14ac:dyDescent="0.25">
      <c r="A811" s="51" t="s">
        <v>637</v>
      </c>
      <c r="B811" s="51" t="s">
        <v>657</v>
      </c>
      <c r="C811" s="51" t="s">
        <v>39</v>
      </c>
      <c r="D811" s="51" t="s">
        <v>25</v>
      </c>
      <c r="E811" s="21">
        <v>345064200</v>
      </c>
      <c r="F811" s="21">
        <v>10</v>
      </c>
      <c r="G811" s="22">
        <v>1.0000000000000001E-5</v>
      </c>
      <c r="H811" s="21">
        <v>50</v>
      </c>
      <c r="I811" s="23">
        <v>0.3064866</v>
      </c>
      <c r="J811" s="25">
        <v>7.6000000000000004E-5</v>
      </c>
      <c r="K811" s="23">
        <v>0.13500499999999999</v>
      </c>
      <c r="L811" s="24">
        <v>2.6431900000000001E-2</v>
      </c>
      <c r="M811" s="25">
        <v>6.4199999999999999E-4</v>
      </c>
      <c r="N811" s="23">
        <v>0.1377689</v>
      </c>
      <c r="O811" s="26">
        <v>50</v>
      </c>
      <c r="P811" s="26">
        <v>20</v>
      </c>
      <c r="Q811" s="25">
        <v>0.97216366666666665</v>
      </c>
      <c r="R811" s="25">
        <v>0.93875384250808369</v>
      </c>
      <c r="S811" s="25">
        <v>0.93063485570585025</v>
      </c>
      <c r="T811" s="21" t="s">
        <v>662</v>
      </c>
    </row>
    <row r="812" spans="1:20" x14ac:dyDescent="0.25">
      <c r="A812" s="51" t="s">
        <v>637</v>
      </c>
      <c r="B812" s="51" t="s">
        <v>657</v>
      </c>
      <c r="C812" s="51" t="s">
        <v>39</v>
      </c>
      <c r="D812" s="51" t="s">
        <v>25</v>
      </c>
      <c r="E812" s="21">
        <v>345064584</v>
      </c>
      <c r="F812" s="21">
        <v>10</v>
      </c>
      <c r="G812" s="22">
        <v>1.0000000000000001E-5</v>
      </c>
      <c r="H812" s="21">
        <v>50</v>
      </c>
      <c r="I812" s="23">
        <v>0.27603800000000001</v>
      </c>
      <c r="J812" s="25">
        <v>7.4499999999999995E-5</v>
      </c>
      <c r="K812" s="23">
        <v>0.1495068</v>
      </c>
      <c r="L812" s="24">
        <v>1.9940800000000002E-2</v>
      </c>
      <c r="M812" s="25">
        <v>2.107E-4</v>
      </c>
      <c r="N812" s="23">
        <v>0.1027819</v>
      </c>
      <c r="O812" s="26">
        <v>50</v>
      </c>
      <c r="P812" s="26">
        <v>13</v>
      </c>
      <c r="Q812" s="25">
        <v>0.98042099999999999</v>
      </c>
      <c r="R812" s="25">
        <v>0.95607690169395521</v>
      </c>
      <c r="S812" s="25">
        <v>0.94860515007604984</v>
      </c>
      <c r="T812" s="21" t="s">
        <v>662</v>
      </c>
    </row>
    <row r="813" spans="1:20" x14ac:dyDescent="0.25">
      <c r="A813" s="51" t="s">
        <v>637</v>
      </c>
      <c r="B813" s="51" t="s">
        <v>657</v>
      </c>
      <c r="C813" s="51" t="s">
        <v>39</v>
      </c>
      <c r="D813" s="51" t="s">
        <v>25</v>
      </c>
      <c r="E813" s="21">
        <v>345064963</v>
      </c>
      <c r="F813" s="21">
        <v>10</v>
      </c>
      <c r="G813" s="22">
        <v>1.0000000000000001E-5</v>
      </c>
      <c r="H813" s="21">
        <v>50</v>
      </c>
      <c r="I813" s="23">
        <v>0.31155899999999997</v>
      </c>
      <c r="J813" s="25">
        <v>7.9200000000000001E-5</v>
      </c>
      <c r="K813" s="23">
        <v>0.1492144</v>
      </c>
      <c r="L813" s="24">
        <v>2.6952500000000001E-2</v>
      </c>
      <c r="M813" s="25">
        <v>2.7060000000000002E-4</v>
      </c>
      <c r="N813" s="23">
        <v>0.13127549999999999</v>
      </c>
      <c r="O813" s="26">
        <v>50</v>
      </c>
      <c r="P813" s="26">
        <v>19</v>
      </c>
      <c r="Q813" s="25">
        <v>0.99427233333333331</v>
      </c>
      <c r="R813" s="25">
        <v>0.98679163776142609</v>
      </c>
      <c r="S813" s="25">
        <v>0.97671437873450806</v>
      </c>
      <c r="T813" s="21" t="s">
        <v>662</v>
      </c>
    </row>
    <row r="814" spans="1:20" x14ac:dyDescent="0.25">
      <c r="A814" s="51" t="s">
        <v>637</v>
      </c>
      <c r="B814" s="51" t="s">
        <v>657</v>
      </c>
      <c r="C814" s="51" t="s">
        <v>39</v>
      </c>
      <c r="D814" s="51" t="s">
        <v>25</v>
      </c>
      <c r="E814" s="21">
        <v>345065346</v>
      </c>
      <c r="F814" s="21">
        <v>10</v>
      </c>
      <c r="G814" s="22">
        <v>1.0000000000000001E-5</v>
      </c>
      <c r="H814" s="21">
        <v>50</v>
      </c>
      <c r="I814" s="23">
        <v>0.28599140000000001</v>
      </c>
      <c r="J814" s="25">
        <v>8.5299999999999986E-5</v>
      </c>
      <c r="K814" s="23">
        <v>0.13358449999999999</v>
      </c>
      <c r="L814" s="24">
        <v>2.5571900000000002E-2</v>
      </c>
      <c r="M814" s="25">
        <v>2.4860000000000003E-4</v>
      </c>
      <c r="N814" s="23">
        <v>0.1228823</v>
      </c>
      <c r="O814" s="26">
        <v>49</v>
      </c>
      <c r="P814" s="26">
        <v>17</v>
      </c>
      <c r="Q814" s="25">
        <v>0.99329033333333339</v>
      </c>
      <c r="R814" s="25">
        <v>0.9836953212838947</v>
      </c>
      <c r="S814" s="25">
        <v>0.97399967736410664</v>
      </c>
      <c r="T814" s="21" t="s">
        <v>662</v>
      </c>
    </row>
    <row r="815" spans="1:20" x14ac:dyDescent="0.25">
      <c r="A815" s="51" t="s">
        <v>637</v>
      </c>
      <c r="B815" s="51" t="s">
        <v>657</v>
      </c>
      <c r="C815" s="51" t="s">
        <v>39</v>
      </c>
      <c r="D815" s="51" t="s">
        <v>25</v>
      </c>
      <c r="E815" s="21">
        <v>345065728</v>
      </c>
      <c r="F815" s="21">
        <v>10</v>
      </c>
      <c r="G815" s="22">
        <v>1.0000000000000001E-5</v>
      </c>
      <c r="H815" s="21">
        <v>50</v>
      </c>
      <c r="I815" s="23">
        <v>0.28276259999999998</v>
      </c>
      <c r="J815" s="25">
        <v>7.8800000000000004E-5</v>
      </c>
      <c r="K815" s="23">
        <v>0.14000850000000001</v>
      </c>
      <c r="L815" s="24">
        <v>2.10539E-2</v>
      </c>
      <c r="M815" s="25">
        <v>2.2829999999999999E-4</v>
      </c>
      <c r="N815" s="23">
        <v>0.1177448</v>
      </c>
      <c r="O815" s="26">
        <v>50</v>
      </c>
      <c r="P815" s="26">
        <v>14</v>
      </c>
      <c r="Q815" s="25">
        <v>0.99082233333333336</v>
      </c>
      <c r="R815" s="25">
        <v>0.97878182691471838</v>
      </c>
      <c r="S815" s="25">
        <v>0.96741863503022818</v>
      </c>
      <c r="T815" s="21" t="s">
        <v>662</v>
      </c>
    </row>
    <row r="816" spans="1:20" x14ac:dyDescent="0.25">
      <c r="A816" s="51" t="s">
        <v>637</v>
      </c>
      <c r="B816" s="51" t="s">
        <v>657</v>
      </c>
      <c r="C816" s="51" t="s">
        <v>39</v>
      </c>
      <c r="D816" s="51" t="s">
        <v>25</v>
      </c>
      <c r="E816" s="21">
        <v>345066111</v>
      </c>
      <c r="F816" s="21">
        <v>10</v>
      </c>
      <c r="G816" s="22">
        <v>1.0000000000000001E-5</v>
      </c>
      <c r="H816" s="21">
        <v>50</v>
      </c>
      <c r="I816" s="23">
        <v>0.27441539999999998</v>
      </c>
      <c r="J816" s="25">
        <v>8.4400000000000005E-5</v>
      </c>
      <c r="K816" s="23">
        <v>0.1401152</v>
      </c>
      <c r="L816" s="24">
        <v>1.5491E-2</v>
      </c>
      <c r="M816" s="25">
        <v>2.5310000000000003E-4</v>
      </c>
      <c r="N816" s="23">
        <v>0.11474529999999999</v>
      </c>
      <c r="O816" s="26">
        <v>50</v>
      </c>
      <c r="P816" s="26">
        <v>11</v>
      </c>
      <c r="Q816" s="25">
        <v>0.98963299999999998</v>
      </c>
      <c r="R816" s="25">
        <v>0.97593324307035434</v>
      </c>
      <c r="S816" s="25">
        <v>0.96634721372650467</v>
      </c>
      <c r="T816" s="21" t="s">
        <v>662</v>
      </c>
    </row>
    <row r="817" spans="1:20" x14ac:dyDescent="0.25">
      <c r="A817" s="51" t="s">
        <v>637</v>
      </c>
      <c r="B817" s="51" t="s">
        <v>657</v>
      </c>
      <c r="C817" s="51" t="s">
        <v>39</v>
      </c>
      <c r="D817" s="51" t="s">
        <v>25</v>
      </c>
      <c r="E817" s="21">
        <v>345066494</v>
      </c>
      <c r="F817" s="21">
        <v>10</v>
      </c>
      <c r="G817" s="22">
        <v>1.0000000000000001E-5</v>
      </c>
      <c r="H817" s="21">
        <v>50</v>
      </c>
      <c r="I817" s="23">
        <v>0.28721770000000002</v>
      </c>
      <c r="J817" s="25">
        <v>8.5699999999999996E-5</v>
      </c>
      <c r="K817" s="23">
        <v>0.14598520000000001</v>
      </c>
      <c r="L817" s="24">
        <v>2.33428E-2</v>
      </c>
      <c r="M817" s="25">
        <v>2.142E-4</v>
      </c>
      <c r="N817" s="23">
        <v>0.1140417</v>
      </c>
      <c r="O817" s="26">
        <v>50</v>
      </c>
      <c r="P817" s="26">
        <v>15</v>
      </c>
      <c r="Q817" s="25">
        <v>0.99185299999999998</v>
      </c>
      <c r="R817" s="25">
        <v>0.9803759073317142</v>
      </c>
      <c r="S817" s="25">
        <v>0.97053007790250589</v>
      </c>
      <c r="T817" s="21" t="s">
        <v>662</v>
      </c>
    </row>
    <row r="818" spans="1:20" x14ac:dyDescent="0.25">
      <c r="A818" s="51" t="s">
        <v>637</v>
      </c>
      <c r="B818" s="51" t="s">
        <v>657</v>
      </c>
      <c r="C818" s="51" t="s">
        <v>39</v>
      </c>
      <c r="D818" s="51" t="s">
        <v>25</v>
      </c>
      <c r="E818" s="21">
        <v>345066876</v>
      </c>
      <c r="F818" s="21">
        <v>10</v>
      </c>
      <c r="G818" s="22">
        <v>1.0000000000000001E-5</v>
      </c>
      <c r="H818" s="21">
        <v>50</v>
      </c>
      <c r="I818" s="23">
        <v>0.30794529999999998</v>
      </c>
      <c r="J818" s="25">
        <v>7.6900000000000013E-5</v>
      </c>
      <c r="K818" s="23">
        <v>0.13559560000000001</v>
      </c>
      <c r="L818" s="24">
        <v>2.8698499999999998E-2</v>
      </c>
      <c r="M818" s="25">
        <v>3.3300000000000002E-4</v>
      </c>
      <c r="N818" s="23">
        <v>0.13955229999999999</v>
      </c>
      <c r="O818" s="26">
        <v>50</v>
      </c>
      <c r="P818" s="26">
        <v>21</v>
      </c>
      <c r="Q818" s="25">
        <v>0.97255233333333335</v>
      </c>
      <c r="R818" s="25">
        <v>0.93845686686731911</v>
      </c>
      <c r="S818" s="25">
        <v>0.93718708203701662</v>
      </c>
      <c r="T818" s="21" t="s">
        <v>662</v>
      </c>
    </row>
    <row r="819" spans="1:20" x14ac:dyDescent="0.25">
      <c r="A819" s="51" t="s">
        <v>637</v>
      </c>
      <c r="B819" s="51" t="s">
        <v>657</v>
      </c>
      <c r="C819" s="51" t="s">
        <v>39</v>
      </c>
      <c r="D819" s="51" t="s">
        <v>25</v>
      </c>
      <c r="E819" s="21">
        <v>345067260</v>
      </c>
      <c r="F819" s="21">
        <v>10</v>
      </c>
      <c r="G819" s="22">
        <v>1.0000000000000001E-5</v>
      </c>
      <c r="H819" s="21">
        <v>50</v>
      </c>
      <c r="I819" s="23">
        <v>0.2939542</v>
      </c>
      <c r="J819" s="25">
        <v>8.0100000000000009E-5</v>
      </c>
      <c r="K819" s="23">
        <v>0.14748140000000001</v>
      </c>
      <c r="L819" s="24">
        <v>2.30555E-2</v>
      </c>
      <c r="M819" s="25">
        <v>2.218E-4</v>
      </c>
      <c r="N819" s="23">
        <v>0.1195036</v>
      </c>
      <c r="O819" s="26">
        <v>50</v>
      </c>
      <c r="P819" s="26">
        <v>16</v>
      </c>
      <c r="Q819" s="25">
        <v>0.98619999999999997</v>
      </c>
      <c r="R819" s="25">
        <v>0.96856744469913791</v>
      </c>
      <c r="S819" s="25">
        <v>0.96096203949312387</v>
      </c>
      <c r="T819" s="21" t="s">
        <v>662</v>
      </c>
    </row>
    <row r="820" spans="1:20" x14ac:dyDescent="0.25">
      <c r="A820" s="51" t="s">
        <v>637</v>
      </c>
      <c r="B820" s="51" t="s">
        <v>657</v>
      </c>
      <c r="C820" s="51" t="s">
        <v>39</v>
      </c>
      <c r="D820" s="51" t="s">
        <v>25</v>
      </c>
      <c r="E820" s="21">
        <v>345067643</v>
      </c>
      <c r="F820" s="21">
        <v>10</v>
      </c>
      <c r="G820" s="22">
        <v>1.0000000000000001E-5</v>
      </c>
      <c r="H820" s="21">
        <v>50</v>
      </c>
      <c r="I820" s="23">
        <v>0.27782810000000002</v>
      </c>
      <c r="J820" s="25">
        <v>8.7799999999999993E-5</v>
      </c>
      <c r="K820" s="23">
        <v>0.1524298</v>
      </c>
      <c r="L820" s="24">
        <v>1.77935E-2</v>
      </c>
      <c r="M820" s="25">
        <v>2.4250000000000001E-4</v>
      </c>
      <c r="N820" s="23">
        <v>0.1036714</v>
      </c>
      <c r="O820" s="26">
        <v>50</v>
      </c>
      <c r="P820" s="26">
        <v>11</v>
      </c>
      <c r="Q820" s="25">
        <v>0.99195566666666668</v>
      </c>
      <c r="R820" s="25">
        <v>0.98173219191167149</v>
      </c>
      <c r="S820" s="25">
        <v>0.97189028122613086</v>
      </c>
      <c r="T820" s="21" t="s">
        <v>662</v>
      </c>
    </row>
    <row r="821" spans="1:20" x14ac:dyDescent="0.25">
      <c r="A821" s="51" t="s">
        <v>637</v>
      </c>
      <c r="B821" s="51" t="s">
        <v>657</v>
      </c>
      <c r="C821" s="51" t="s">
        <v>39</v>
      </c>
      <c r="D821" s="51" t="s">
        <v>25</v>
      </c>
      <c r="E821" s="21">
        <v>345068025</v>
      </c>
      <c r="F821" s="21">
        <v>10</v>
      </c>
      <c r="G821" s="22">
        <v>1.0000000000000001E-5</v>
      </c>
      <c r="H821" s="21">
        <v>50</v>
      </c>
      <c r="I821" s="23">
        <v>0.33868809999999999</v>
      </c>
      <c r="J821" s="25">
        <v>8.3000000000000012E-5</v>
      </c>
      <c r="K821" s="23">
        <v>0.14280950000000001</v>
      </c>
      <c r="L821" s="24">
        <v>3.09054E-2</v>
      </c>
      <c r="M821" s="25">
        <v>3.3809999999999998E-4</v>
      </c>
      <c r="N821" s="23">
        <v>0.1603011</v>
      </c>
      <c r="O821" s="26">
        <v>49</v>
      </c>
      <c r="P821" s="26">
        <v>20</v>
      </c>
      <c r="Q821" s="25">
        <v>0.98651833333333339</v>
      </c>
      <c r="R821" s="25">
        <v>0.96832506156890119</v>
      </c>
      <c r="S821" s="25">
        <v>0.95640835218663545</v>
      </c>
      <c r="T821" s="21" t="s">
        <v>662</v>
      </c>
    </row>
    <row r="822" spans="1:20" x14ac:dyDescent="0.25">
      <c r="A822" s="51" t="s">
        <v>637</v>
      </c>
      <c r="B822" s="51" t="s">
        <v>657</v>
      </c>
      <c r="C822" s="51" t="s">
        <v>39</v>
      </c>
      <c r="D822" s="51" t="s">
        <v>25</v>
      </c>
      <c r="E822" s="21">
        <v>345068409</v>
      </c>
      <c r="F822" s="21">
        <v>10</v>
      </c>
      <c r="G822" s="22">
        <v>1.0000000000000001E-5</v>
      </c>
      <c r="H822" s="21">
        <v>50</v>
      </c>
      <c r="I822" s="23">
        <v>0.34442</v>
      </c>
      <c r="J822" s="25">
        <v>7.8699999999999988E-5</v>
      </c>
      <c r="K822" s="23">
        <v>0.138016</v>
      </c>
      <c r="L822" s="24">
        <v>3.4709499999999997E-2</v>
      </c>
      <c r="M822" s="25">
        <v>2.9030000000000001E-4</v>
      </c>
      <c r="N822" s="23">
        <v>0.1675596</v>
      </c>
      <c r="O822" s="26">
        <v>50</v>
      </c>
      <c r="P822" s="26">
        <v>23</v>
      </c>
      <c r="Q822" s="25">
        <v>0.98974600000000001</v>
      </c>
      <c r="R822" s="25">
        <v>0.97632664148778614</v>
      </c>
      <c r="S822" s="25">
        <v>0.96765542626055256</v>
      </c>
      <c r="T822" s="21" t="s">
        <v>662</v>
      </c>
    </row>
    <row r="823" spans="1:20" x14ac:dyDescent="0.25">
      <c r="A823" s="51" t="s">
        <v>637</v>
      </c>
      <c r="B823" s="51" t="s">
        <v>657</v>
      </c>
      <c r="C823" s="51" t="s">
        <v>39</v>
      </c>
      <c r="D823" s="51" t="s">
        <v>25</v>
      </c>
      <c r="E823" s="21">
        <v>345068802</v>
      </c>
      <c r="F823" s="21">
        <v>10</v>
      </c>
      <c r="G823" s="22">
        <v>1.0000000000000001E-5</v>
      </c>
      <c r="H823" s="21">
        <v>50</v>
      </c>
      <c r="I823" s="23">
        <v>0.36143940000000002</v>
      </c>
      <c r="J823" s="25">
        <v>1.217E-4</v>
      </c>
      <c r="K823" s="23">
        <v>0.15608330000000001</v>
      </c>
      <c r="L823" s="24">
        <v>3.40501E-2</v>
      </c>
      <c r="M823" s="25">
        <v>4.594E-4</v>
      </c>
      <c r="N823" s="23">
        <v>0.1667536</v>
      </c>
      <c r="O823" s="26">
        <v>50</v>
      </c>
      <c r="P823" s="26">
        <v>22</v>
      </c>
      <c r="Q823" s="25">
        <v>0.96154399999999995</v>
      </c>
      <c r="R823" s="25">
        <v>0.91871376928821125</v>
      </c>
      <c r="S823" s="25">
        <v>0.92511976426053633</v>
      </c>
      <c r="T823" s="21" t="s">
        <v>662</v>
      </c>
    </row>
    <row r="824" spans="1:20" x14ac:dyDescent="0.25">
      <c r="A824" s="51" t="s">
        <v>637</v>
      </c>
      <c r="B824" s="51" t="s">
        <v>657</v>
      </c>
      <c r="C824" s="51" t="s">
        <v>39</v>
      </c>
      <c r="D824" s="51" t="s">
        <v>25</v>
      </c>
      <c r="E824" s="21">
        <v>345069191</v>
      </c>
      <c r="F824" s="21">
        <v>10</v>
      </c>
      <c r="G824" s="22">
        <v>1.0000000000000001E-5</v>
      </c>
      <c r="H824" s="21">
        <v>50</v>
      </c>
      <c r="I824" s="23">
        <v>0.29740689999999997</v>
      </c>
      <c r="J824" s="25">
        <v>7.8200000000000003E-5</v>
      </c>
      <c r="K824" s="23">
        <v>0.14444699999999999</v>
      </c>
      <c r="L824" s="24">
        <v>2.40217E-2</v>
      </c>
      <c r="M824" s="25">
        <v>2.2340000000000001E-4</v>
      </c>
      <c r="N824" s="23">
        <v>0.12483619999999999</v>
      </c>
      <c r="O824" s="26">
        <v>50</v>
      </c>
      <c r="P824" s="26">
        <v>18</v>
      </c>
      <c r="Q824" s="25">
        <v>0.99036466666666667</v>
      </c>
      <c r="R824" s="25">
        <v>0.97698212075374591</v>
      </c>
      <c r="S824" s="25">
        <v>0.96715860131792719</v>
      </c>
      <c r="T824" s="21" t="s">
        <v>662</v>
      </c>
    </row>
    <row r="825" spans="1:20" x14ac:dyDescent="0.25">
      <c r="A825" s="51" t="s">
        <v>637</v>
      </c>
      <c r="B825" s="51" t="s">
        <v>657</v>
      </c>
      <c r="C825" s="51" t="s">
        <v>39</v>
      </c>
      <c r="D825" s="51" t="s">
        <v>25</v>
      </c>
      <c r="E825" s="21">
        <v>345069576</v>
      </c>
      <c r="F825" s="21">
        <v>10</v>
      </c>
      <c r="G825" s="22">
        <v>1.0000000000000001E-5</v>
      </c>
      <c r="H825" s="21">
        <v>50</v>
      </c>
      <c r="I825" s="23">
        <v>0.30801790000000001</v>
      </c>
      <c r="J825" s="25">
        <v>8.6000000000000003E-5</v>
      </c>
      <c r="K825" s="23">
        <v>0.15414230000000001</v>
      </c>
      <c r="L825" s="24">
        <v>2.27978E-2</v>
      </c>
      <c r="M825" s="25">
        <v>2.968E-4</v>
      </c>
      <c r="N825" s="23">
        <v>0.1270271</v>
      </c>
      <c r="O825" s="26">
        <v>50</v>
      </c>
      <c r="P825" s="26">
        <v>16</v>
      </c>
      <c r="Q825" s="25">
        <v>0.991568</v>
      </c>
      <c r="R825" s="25">
        <v>0.98022895309663416</v>
      </c>
      <c r="S825" s="25">
        <v>0.9691064252387549</v>
      </c>
      <c r="T825" s="21" t="s">
        <v>662</v>
      </c>
    </row>
    <row r="826" spans="1:20" x14ac:dyDescent="0.25">
      <c r="A826" s="51" t="s">
        <v>637</v>
      </c>
      <c r="B826" s="51" t="s">
        <v>657</v>
      </c>
      <c r="C826" s="51" t="s">
        <v>39</v>
      </c>
      <c r="D826" s="51" t="s">
        <v>25</v>
      </c>
      <c r="E826" s="21">
        <v>345069962</v>
      </c>
      <c r="F826" s="21">
        <v>10</v>
      </c>
      <c r="G826" s="22">
        <v>1.0000000000000001E-5</v>
      </c>
      <c r="H826" s="21">
        <v>50</v>
      </c>
      <c r="I826" s="23">
        <v>0.26854810000000001</v>
      </c>
      <c r="J826" s="25">
        <v>7.5799999999999999E-5</v>
      </c>
      <c r="K826" s="23">
        <v>0.14025290000000001</v>
      </c>
      <c r="L826" s="24">
        <v>2.02063E-2</v>
      </c>
      <c r="M826" s="25">
        <v>2.098E-4</v>
      </c>
      <c r="N826" s="23">
        <v>0.10420459999999999</v>
      </c>
      <c r="O826" s="26">
        <v>50</v>
      </c>
      <c r="P826" s="26">
        <v>14</v>
      </c>
      <c r="Q826" s="25">
        <v>0.98942133333333337</v>
      </c>
      <c r="R826" s="25">
        <v>0.97475598276294251</v>
      </c>
      <c r="S826" s="25">
        <v>0.96419668061283115</v>
      </c>
      <c r="T826" s="21" t="s">
        <v>662</v>
      </c>
    </row>
    <row r="827" spans="1:20" x14ac:dyDescent="0.25">
      <c r="A827" s="51" t="s">
        <v>637</v>
      </c>
      <c r="B827" s="51" t="s">
        <v>657</v>
      </c>
      <c r="C827" s="51" t="s">
        <v>39</v>
      </c>
      <c r="D827" s="51" t="s">
        <v>25</v>
      </c>
      <c r="E827" s="21">
        <v>345070340</v>
      </c>
      <c r="F827" s="21">
        <v>10</v>
      </c>
      <c r="G827" s="22">
        <v>1.0000000000000001E-5</v>
      </c>
      <c r="H827" s="21">
        <v>50</v>
      </c>
      <c r="I827" s="23">
        <v>0.28815380000000002</v>
      </c>
      <c r="J827" s="25">
        <v>7.7999999999999985E-5</v>
      </c>
      <c r="K827" s="23">
        <v>0.1418208</v>
      </c>
      <c r="L827" s="24">
        <v>2.35608E-2</v>
      </c>
      <c r="M827" s="25">
        <v>2.419E-4</v>
      </c>
      <c r="N827" s="23">
        <v>0.1185134</v>
      </c>
      <c r="O827" s="26">
        <v>50</v>
      </c>
      <c r="P827" s="26">
        <v>16</v>
      </c>
      <c r="Q827" s="25">
        <v>0.98511899999999997</v>
      </c>
      <c r="R827" s="25">
        <v>0.96602650404900503</v>
      </c>
      <c r="S827" s="25">
        <v>0.95725691013116188</v>
      </c>
      <c r="T827" s="21" t="s">
        <v>662</v>
      </c>
    </row>
    <row r="828" spans="1:20" x14ac:dyDescent="0.25">
      <c r="A828" s="51" t="s">
        <v>637</v>
      </c>
      <c r="B828" s="51" t="s">
        <v>657</v>
      </c>
      <c r="C828" s="51" t="s">
        <v>39</v>
      </c>
      <c r="D828" s="51" t="s">
        <v>25</v>
      </c>
      <c r="E828" s="21">
        <v>345070725</v>
      </c>
      <c r="F828" s="21">
        <v>10</v>
      </c>
      <c r="G828" s="22">
        <v>1.0000000000000001E-5</v>
      </c>
      <c r="H828" s="21">
        <v>50</v>
      </c>
      <c r="I828" s="23">
        <v>0.27621430000000002</v>
      </c>
      <c r="J828" s="25">
        <v>8.9100000000000011E-5</v>
      </c>
      <c r="K828" s="23">
        <v>0.15359929999999999</v>
      </c>
      <c r="L828" s="24">
        <v>1.9061399999999999E-2</v>
      </c>
      <c r="M828" s="25">
        <v>2.0699999999999999E-4</v>
      </c>
      <c r="N828" s="23">
        <v>9.9656599999999998E-2</v>
      </c>
      <c r="O828" s="26">
        <v>50</v>
      </c>
      <c r="P828" s="26">
        <v>13</v>
      </c>
      <c r="Q828" s="25">
        <v>0.99190666666666671</v>
      </c>
      <c r="R828" s="25">
        <v>0.98113740823279216</v>
      </c>
      <c r="S828" s="25">
        <v>0.96995397219424895</v>
      </c>
      <c r="T828" s="21" t="s">
        <v>662</v>
      </c>
    </row>
    <row r="829" spans="1:20" x14ac:dyDescent="0.25">
      <c r="A829" s="51" t="s">
        <v>637</v>
      </c>
      <c r="B829" s="51" t="s">
        <v>657</v>
      </c>
      <c r="C829" s="51" t="s">
        <v>39</v>
      </c>
      <c r="D829" s="51" t="s">
        <v>25</v>
      </c>
      <c r="E829" s="21">
        <v>345071105</v>
      </c>
      <c r="F829" s="21">
        <v>10</v>
      </c>
      <c r="G829" s="22">
        <v>1.0000000000000001E-5</v>
      </c>
      <c r="H829" s="21">
        <v>50</v>
      </c>
      <c r="I829" s="23">
        <v>0.29163289999999997</v>
      </c>
      <c r="J829" s="25">
        <v>1.0179999999999999E-4</v>
      </c>
      <c r="K829" s="23">
        <v>0.1492137</v>
      </c>
      <c r="L829" s="24">
        <v>2.3131499999999999E-2</v>
      </c>
      <c r="M829" s="25">
        <v>2.1699999999999999E-4</v>
      </c>
      <c r="N829" s="23">
        <v>0.11518780000000001</v>
      </c>
      <c r="O829" s="26">
        <v>47</v>
      </c>
      <c r="P829" s="26">
        <v>16</v>
      </c>
      <c r="Q829" s="25">
        <v>0.94527899999999998</v>
      </c>
      <c r="R829" s="25">
        <v>0.88860739961165947</v>
      </c>
      <c r="S829" s="25">
        <v>0.89174868331583534</v>
      </c>
      <c r="T829" s="21" t="s">
        <v>662</v>
      </c>
    </row>
    <row r="830" spans="1:20" x14ac:dyDescent="0.25">
      <c r="A830" s="51" t="s">
        <v>637</v>
      </c>
      <c r="B830" s="51" t="s">
        <v>657</v>
      </c>
      <c r="C830" s="51" t="s">
        <v>39</v>
      </c>
      <c r="D830" s="51" t="s">
        <v>25</v>
      </c>
      <c r="E830" s="21">
        <v>345071491</v>
      </c>
      <c r="F830" s="21">
        <v>10</v>
      </c>
      <c r="G830" s="22">
        <v>1.0000000000000001E-5</v>
      </c>
      <c r="H830" s="21">
        <v>50</v>
      </c>
      <c r="I830" s="23">
        <v>0.32383309999999998</v>
      </c>
      <c r="J830" s="25">
        <v>8.9199999999999986E-5</v>
      </c>
      <c r="K830" s="23">
        <v>0.16289490000000001</v>
      </c>
      <c r="L830" s="24">
        <v>2.12035E-2</v>
      </c>
      <c r="M830" s="25">
        <v>2.5910000000000001E-4</v>
      </c>
      <c r="N830" s="23">
        <v>0.13561790000000001</v>
      </c>
      <c r="O830" s="26">
        <v>50</v>
      </c>
      <c r="P830" s="26">
        <v>13</v>
      </c>
      <c r="Q830" s="25">
        <v>0.99308666666666667</v>
      </c>
      <c r="R830" s="25">
        <v>0.98398681776476604</v>
      </c>
      <c r="S830" s="25">
        <v>0.97449331642149206</v>
      </c>
      <c r="T830" s="21" t="s">
        <v>662</v>
      </c>
    </row>
    <row r="831" spans="1:20" x14ac:dyDescent="0.25">
      <c r="A831" s="51" t="s">
        <v>637</v>
      </c>
      <c r="B831" s="51" t="s">
        <v>657</v>
      </c>
      <c r="C831" s="51" t="s">
        <v>39</v>
      </c>
      <c r="D831" s="51" t="s">
        <v>25</v>
      </c>
      <c r="E831" s="21">
        <v>345071875</v>
      </c>
      <c r="F831" s="21">
        <v>10</v>
      </c>
      <c r="G831" s="22">
        <v>1.0000000000000001E-5</v>
      </c>
      <c r="H831" s="21">
        <v>50</v>
      </c>
      <c r="I831" s="23">
        <v>0.2937767</v>
      </c>
      <c r="J831" s="25">
        <v>1.114E-4</v>
      </c>
      <c r="K831" s="23">
        <v>0.13661390000000001</v>
      </c>
      <c r="L831" s="24">
        <v>2.3929200000000001E-2</v>
      </c>
      <c r="M831" s="25">
        <v>2.2259999999999999E-4</v>
      </c>
      <c r="N831" s="23">
        <v>0.12886</v>
      </c>
      <c r="O831" s="26">
        <v>50</v>
      </c>
      <c r="P831" s="26">
        <v>17</v>
      </c>
      <c r="Q831" s="25">
        <v>0.70297533333333329</v>
      </c>
      <c r="R831" s="25">
        <v>0.72801916450130877</v>
      </c>
      <c r="S831" s="25">
        <v>0.84204754152947991</v>
      </c>
      <c r="T831" s="21" t="s">
        <v>662</v>
      </c>
    </row>
    <row r="832" spans="1:20" x14ac:dyDescent="0.25">
      <c r="A832" s="51" t="s">
        <v>637</v>
      </c>
      <c r="B832" s="51" t="s">
        <v>657</v>
      </c>
      <c r="C832" s="51" t="s">
        <v>39</v>
      </c>
      <c r="D832" s="51" t="s">
        <v>25</v>
      </c>
      <c r="E832" s="21">
        <v>345072260</v>
      </c>
      <c r="F832" s="21">
        <v>10</v>
      </c>
      <c r="G832" s="22">
        <v>1.0000000000000001E-5</v>
      </c>
      <c r="H832" s="21">
        <v>50</v>
      </c>
      <c r="I832" s="23">
        <v>0.27349089999999998</v>
      </c>
      <c r="J832" s="25">
        <v>9.3300000000000005E-5</v>
      </c>
      <c r="K832" s="23">
        <v>0.14674889999999999</v>
      </c>
      <c r="L832" s="24">
        <v>1.6971E-2</v>
      </c>
      <c r="M832" s="25">
        <v>2.107E-4</v>
      </c>
      <c r="N832" s="23">
        <v>0.1059334</v>
      </c>
      <c r="O832" s="26">
        <v>50</v>
      </c>
      <c r="P832" s="26">
        <v>12</v>
      </c>
      <c r="Q832" s="25">
        <v>0.99290333333333336</v>
      </c>
      <c r="R832" s="25">
        <v>0.98334314231806208</v>
      </c>
      <c r="S832" s="25">
        <v>0.97275701104398793</v>
      </c>
      <c r="T832" s="21" t="s">
        <v>662</v>
      </c>
    </row>
    <row r="833" spans="1:20" x14ac:dyDescent="0.25">
      <c r="A833" s="51" t="s">
        <v>637</v>
      </c>
      <c r="B833" s="51" t="s">
        <v>657</v>
      </c>
      <c r="C833" s="51" t="s">
        <v>39</v>
      </c>
      <c r="D833" s="51" t="s">
        <v>25</v>
      </c>
      <c r="E833" s="21">
        <v>345072637</v>
      </c>
      <c r="F833" s="21">
        <v>10</v>
      </c>
      <c r="G833" s="22">
        <v>1.0000000000000001E-5</v>
      </c>
      <c r="H833" s="21">
        <v>50</v>
      </c>
      <c r="I833" s="23">
        <v>0.26882420000000001</v>
      </c>
      <c r="J833" s="25">
        <v>7.2500000000000014E-5</v>
      </c>
      <c r="K833" s="23">
        <v>0.12830359999999999</v>
      </c>
      <c r="L833" s="24">
        <v>2.15417E-2</v>
      </c>
      <c r="M833" s="25">
        <v>2.1890000000000001E-4</v>
      </c>
      <c r="N833" s="23">
        <v>0.114875</v>
      </c>
      <c r="O833" s="26">
        <v>50</v>
      </c>
      <c r="P833" s="26">
        <v>15</v>
      </c>
      <c r="Q833" s="25">
        <v>0.99242166666666665</v>
      </c>
      <c r="R833" s="25">
        <v>0.98254391500946103</v>
      </c>
      <c r="S833" s="25">
        <v>0.97289187980878866</v>
      </c>
      <c r="T833" s="21" t="s">
        <v>662</v>
      </c>
    </row>
    <row r="834" spans="1:20" x14ac:dyDescent="0.25">
      <c r="A834" s="51" t="s">
        <v>637</v>
      </c>
      <c r="B834" s="51" t="s">
        <v>657</v>
      </c>
      <c r="C834" s="51" t="s">
        <v>39</v>
      </c>
      <c r="D834" s="51" t="s">
        <v>25</v>
      </c>
      <c r="E834" s="21">
        <v>345073011</v>
      </c>
      <c r="F834" s="21">
        <v>10</v>
      </c>
      <c r="G834" s="22">
        <v>1.0000000000000001E-5</v>
      </c>
      <c r="H834" s="21">
        <v>50</v>
      </c>
      <c r="I834" s="23">
        <v>0.24077770000000001</v>
      </c>
      <c r="J834" s="25">
        <v>7.3700000000000002E-5</v>
      </c>
      <c r="K834" s="23">
        <v>0.1263437</v>
      </c>
      <c r="L834" s="24">
        <v>1.71007E-2</v>
      </c>
      <c r="M834" s="25">
        <v>2.2699999999999999E-4</v>
      </c>
      <c r="N834" s="23">
        <v>9.3692300000000006E-2</v>
      </c>
      <c r="O834" s="26">
        <v>50</v>
      </c>
      <c r="P834" s="26">
        <v>12</v>
      </c>
      <c r="Q834" s="25">
        <v>0.97637233333333329</v>
      </c>
      <c r="R834" s="25">
        <v>0.95160531769453793</v>
      </c>
      <c r="S834" s="25">
        <v>0.9365756743052619</v>
      </c>
      <c r="T834" s="21" t="s">
        <v>662</v>
      </c>
    </row>
    <row r="835" spans="1:20" x14ac:dyDescent="0.25">
      <c r="A835" s="51" t="s">
        <v>637</v>
      </c>
      <c r="B835" s="51" t="s">
        <v>657</v>
      </c>
      <c r="C835" s="51" t="s">
        <v>39</v>
      </c>
      <c r="D835" s="51" t="s">
        <v>25</v>
      </c>
      <c r="E835" s="21">
        <v>345073384</v>
      </c>
      <c r="F835" s="21">
        <v>10</v>
      </c>
      <c r="G835" s="22">
        <v>1.0000000000000001E-5</v>
      </c>
      <c r="H835" s="21">
        <v>50</v>
      </c>
      <c r="I835" s="23">
        <v>0.26124229999999998</v>
      </c>
      <c r="J835" s="25">
        <v>7.5099999999999996E-5</v>
      </c>
      <c r="K835" s="23">
        <v>0.15242800000000001</v>
      </c>
      <c r="L835" s="24">
        <v>1.6198299999999999E-2</v>
      </c>
      <c r="M835" s="25">
        <v>1.916E-4</v>
      </c>
      <c r="N835" s="23">
        <v>8.8905600000000001E-2</v>
      </c>
      <c r="O835" s="26">
        <v>50</v>
      </c>
      <c r="P835" s="26">
        <v>11</v>
      </c>
      <c r="Q835" s="25">
        <v>0.99039600000000005</v>
      </c>
      <c r="R835" s="25">
        <v>0.97753891365127366</v>
      </c>
      <c r="S835" s="25">
        <v>0.96707909416343751</v>
      </c>
      <c r="T835" s="21" t="s">
        <v>662</v>
      </c>
    </row>
    <row r="836" spans="1:20" x14ac:dyDescent="0.25">
      <c r="A836" s="51" t="s">
        <v>637</v>
      </c>
      <c r="B836" s="51" t="s">
        <v>657</v>
      </c>
      <c r="C836" s="51" t="s">
        <v>39</v>
      </c>
      <c r="D836" s="51" t="s">
        <v>25</v>
      </c>
      <c r="E836" s="21">
        <v>345073761</v>
      </c>
      <c r="F836" s="21">
        <v>10</v>
      </c>
      <c r="G836" s="22">
        <v>1.0000000000000001E-5</v>
      </c>
      <c r="H836" s="21">
        <v>50</v>
      </c>
      <c r="I836" s="23">
        <v>0.2663469</v>
      </c>
      <c r="J836" s="25">
        <v>7.5400000000000003E-5</v>
      </c>
      <c r="K836" s="23">
        <v>0.14194399999999999</v>
      </c>
      <c r="L836" s="24">
        <v>1.79366E-2</v>
      </c>
      <c r="M836" s="25">
        <v>2.4020000000000001E-4</v>
      </c>
      <c r="N836" s="23">
        <v>0.1025071</v>
      </c>
      <c r="O836" s="26">
        <v>50</v>
      </c>
      <c r="P836" s="26">
        <v>12</v>
      </c>
      <c r="Q836" s="25">
        <v>0.98537766666666671</v>
      </c>
      <c r="R836" s="25">
        <v>0.9660269887447458</v>
      </c>
      <c r="S836" s="25">
        <v>0.95798521822744076</v>
      </c>
      <c r="T836" s="21" t="s">
        <v>662</v>
      </c>
    </row>
    <row r="837" spans="1:20" x14ac:dyDescent="0.25">
      <c r="A837" s="51" t="s">
        <v>637</v>
      </c>
      <c r="B837" s="51" t="s">
        <v>657</v>
      </c>
      <c r="C837" s="51" t="s">
        <v>39</v>
      </c>
      <c r="D837" s="51" t="s">
        <v>25</v>
      </c>
      <c r="E837" s="21">
        <v>345074138</v>
      </c>
      <c r="F837" s="21">
        <v>10</v>
      </c>
      <c r="G837" s="22">
        <v>1.0000000000000001E-5</v>
      </c>
      <c r="H837" s="21">
        <v>50</v>
      </c>
      <c r="I837" s="23">
        <v>0.30880859999999999</v>
      </c>
      <c r="J837" s="25">
        <v>7.4800000000000002E-5</v>
      </c>
      <c r="K837" s="23">
        <v>0.13357830000000001</v>
      </c>
      <c r="L837" s="24">
        <v>2.6177200000000001E-2</v>
      </c>
      <c r="M837" s="25">
        <v>2.274E-4</v>
      </c>
      <c r="N837" s="23">
        <v>0.1294285</v>
      </c>
      <c r="O837" s="26">
        <v>50</v>
      </c>
      <c r="P837" s="26">
        <v>19</v>
      </c>
      <c r="Q837" s="25">
        <v>0.99307533333333331</v>
      </c>
      <c r="R837" s="25">
        <v>0.98384648178526224</v>
      </c>
      <c r="S837" s="25">
        <v>0.97460111818406214</v>
      </c>
      <c r="T837" s="21" t="s">
        <v>662</v>
      </c>
    </row>
    <row r="838" spans="1:20" x14ac:dyDescent="0.25">
      <c r="A838" s="51" t="s">
        <v>637</v>
      </c>
      <c r="B838" s="51" t="s">
        <v>657</v>
      </c>
      <c r="C838" s="51" t="s">
        <v>39</v>
      </c>
      <c r="D838" s="51" t="s">
        <v>25</v>
      </c>
      <c r="E838" s="21">
        <v>345074515</v>
      </c>
      <c r="F838" s="21">
        <v>10</v>
      </c>
      <c r="G838" s="22">
        <v>1.0000000000000001E-5</v>
      </c>
      <c r="H838" s="21">
        <v>50</v>
      </c>
      <c r="I838" s="23">
        <v>0.28387849999999998</v>
      </c>
      <c r="J838" s="25">
        <v>7.5100000000000009E-5</v>
      </c>
      <c r="K838" s="23">
        <v>0.13505690000000001</v>
      </c>
      <c r="L838" s="24">
        <v>2.2389200000000001E-2</v>
      </c>
      <c r="M838" s="25">
        <v>2.14E-4</v>
      </c>
      <c r="N838" s="23">
        <v>0.1225966</v>
      </c>
      <c r="O838" s="26">
        <v>50</v>
      </c>
      <c r="P838" s="26">
        <v>16</v>
      </c>
      <c r="Q838" s="25">
        <v>0.98577733333333328</v>
      </c>
      <c r="R838" s="25">
        <v>0.96841313223835424</v>
      </c>
      <c r="S838" s="25">
        <v>0.95443637804809256</v>
      </c>
      <c r="T838" s="21" t="s">
        <v>662</v>
      </c>
    </row>
    <row r="839" spans="1:20" x14ac:dyDescent="0.25">
      <c r="A839" s="51" t="s">
        <v>637</v>
      </c>
      <c r="B839" s="51" t="s">
        <v>657</v>
      </c>
      <c r="C839" s="51" t="s">
        <v>39</v>
      </c>
      <c r="D839" s="51" t="s">
        <v>25</v>
      </c>
      <c r="E839" s="21">
        <v>345074892</v>
      </c>
      <c r="F839" s="21">
        <v>10</v>
      </c>
      <c r="G839" s="22">
        <v>1.0000000000000001E-5</v>
      </c>
      <c r="H839" s="21">
        <v>50</v>
      </c>
      <c r="I839" s="23">
        <v>0.30507479999999998</v>
      </c>
      <c r="J839" s="25">
        <v>7.1400000000000001E-5</v>
      </c>
      <c r="K839" s="23">
        <v>0.14936820000000001</v>
      </c>
      <c r="L839" s="24">
        <v>2.6345299999999999E-2</v>
      </c>
      <c r="M839" s="25">
        <v>3.0959999999999999E-4</v>
      </c>
      <c r="N839" s="23">
        <v>0.12519420000000001</v>
      </c>
      <c r="O839" s="26">
        <v>50</v>
      </c>
      <c r="P839" s="26">
        <v>18</v>
      </c>
      <c r="Q839" s="25">
        <v>0.99268100000000004</v>
      </c>
      <c r="R839" s="25">
        <v>0.98290618043839229</v>
      </c>
      <c r="S839" s="25">
        <v>0.97268044218782701</v>
      </c>
      <c r="T839" s="21" t="s">
        <v>662</v>
      </c>
    </row>
    <row r="840" spans="1:20" x14ac:dyDescent="0.25">
      <c r="A840" s="51" t="s">
        <v>637</v>
      </c>
      <c r="B840" s="51" t="s">
        <v>657</v>
      </c>
      <c r="C840" s="51" t="s">
        <v>39</v>
      </c>
      <c r="D840" s="51" t="s">
        <v>25</v>
      </c>
      <c r="E840" s="21">
        <v>345075269</v>
      </c>
      <c r="F840" s="21">
        <v>10</v>
      </c>
      <c r="G840" s="22">
        <v>1.0000000000000001E-5</v>
      </c>
      <c r="H840" s="21">
        <v>50</v>
      </c>
      <c r="I840" s="23">
        <v>0.29991309999999999</v>
      </c>
      <c r="J840" s="25">
        <v>9.4599999999999996E-5</v>
      </c>
      <c r="K840" s="23">
        <v>0.1352894</v>
      </c>
      <c r="L840" s="24">
        <v>2.8139600000000001E-2</v>
      </c>
      <c r="M840" s="25">
        <v>2.297E-4</v>
      </c>
      <c r="N840" s="23">
        <v>0.13242280000000001</v>
      </c>
      <c r="O840" s="26">
        <v>50</v>
      </c>
      <c r="P840" s="26">
        <v>20</v>
      </c>
      <c r="Q840" s="25">
        <v>0.97871066666666662</v>
      </c>
      <c r="R840" s="25">
        <v>0.94419325068025206</v>
      </c>
      <c r="S840" s="25">
        <v>0.93971295734518345</v>
      </c>
      <c r="T840" s="21" t="s">
        <v>662</v>
      </c>
    </row>
    <row r="841" spans="1:20" x14ac:dyDescent="0.25">
      <c r="A841" s="51" t="s">
        <v>637</v>
      </c>
      <c r="B841" s="51" t="s">
        <v>657</v>
      </c>
      <c r="C841" s="51" t="s">
        <v>39</v>
      </c>
      <c r="D841" s="51" t="s">
        <v>25</v>
      </c>
      <c r="E841" s="21">
        <v>345075649</v>
      </c>
      <c r="F841" s="21">
        <v>10</v>
      </c>
      <c r="G841" s="22">
        <v>1.0000000000000001E-5</v>
      </c>
      <c r="H841" s="21">
        <v>50</v>
      </c>
      <c r="I841" s="23">
        <v>0.281607</v>
      </c>
      <c r="J841" s="25">
        <v>7.2000000000000002E-5</v>
      </c>
      <c r="K841" s="23">
        <v>0.14488019999999999</v>
      </c>
      <c r="L841" s="24">
        <v>2.2078899999999999E-2</v>
      </c>
      <c r="M841" s="25">
        <v>2.1790000000000001E-4</v>
      </c>
      <c r="N841" s="23">
        <v>0.1108035</v>
      </c>
      <c r="O841" s="26">
        <v>50</v>
      </c>
      <c r="P841" s="26">
        <v>15</v>
      </c>
      <c r="Q841" s="25">
        <v>0.99229566666666669</v>
      </c>
      <c r="R841" s="25">
        <v>0.98147660655740554</v>
      </c>
      <c r="S841" s="25">
        <v>0.97220260231500299</v>
      </c>
      <c r="T841" s="21" t="s">
        <v>662</v>
      </c>
    </row>
    <row r="842" spans="1:20" x14ac:dyDescent="0.25">
      <c r="A842" s="51" t="s">
        <v>637</v>
      </c>
      <c r="B842" s="51" t="s">
        <v>657</v>
      </c>
      <c r="C842" s="51" t="s">
        <v>39</v>
      </c>
      <c r="D842" s="51" t="s">
        <v>25</v>
      </c>
      <c r="E842" s="21">
        <v>345076024</v>
      </c>
      <c r="F842" s="21">
        <v>10</v>
      </c>
      <c r="G842" s="22">
        <v>1.0000000000000001E-5</v>
      </c>
      <c r="H842" s="21">
        <v>50</v>
      </c>
      <c r="I842" s="23">
        <v>0.30583700000000003</v>
      </c>
      <c r="J842" s="25">
        <v>9.8400000000000007E-5</v>
      </c>
      <c r="K842" s="23">
        <v>0.14620379999999999</v>
      </c>
      <c r="L842" s="24">
        <v>2.7514799999999999E-2</v>
      </c>
      <c r="M842" s="25">
        <v>2.2279999999999999E-4</v>
      </c>
      <c r="N842" s="23">
        <v>0.1279961</v>
      </c>
      <c r="O842" s="26">
        <v>50</v>
      </c>
      <c r="P842" s="26">
        <v>19</v>
      </c>
      <c r="Q842" s="25">
        <v>0.98700399999999999</v>
      </c>
      <c r="R842" s="25">
        <v>0.97236353992026858</v>
      </c>
      <c r="S842" s="25">
        <v>0.95767140302344633</v>
      </c>
      <c r="T842" s="21" t="s">
        <v>662</v>
      </c>
    </row>
    <row r="843" spans="1:20" x14ac:dyDescent="0.25">
      <c r="A843" s="51" t="s">
        <v>637</v>
      </c>
      <c r="B843" s="51" t="s">
        <v>657</v>
      </c>
      <c r="C843" s="51" t="s">
        <v>39</v>
      </c>
      <c r="D843" s="51" t="s">
        <v>25</v>
      </c>
      <c r="E843" s="21">
        <v>345076401</v>
      </c>
      <c r="F843" s="21">
        <v>10</v>
      </c>
      <c r="G843" s="22">
        <v>1.0000000000000001E-5</v>
      </c>
      <c r="H843" s="21">
        <v>50</v>
      </c>
      <c r="I843" s="23">
        <v>0.27209879999999997</v>
      </c>
      <c r="J843" s="25">
        <v>7.0199999999999985E-5</v>
      </c>
      <c r="K843" s="23">
        <v>0.14662720000000001</v>
      </c>
      <c r="L843" s="24">
        <v>2.0489199999999999E-2</v>
      </c>
      <c r="M843" s="25">
        <v>2.12E-4</v>
      </c>
      <c r="N843" s="23">
        <v>0.1011611</v>
      </c>
      <c r="O843" s="26">
        <v>50</v>
      </c>
      <c r="P843" s="26">
        <v>13</v>
      </c>
      <c r="Q843" s="25">
        <v>0.99097800000000003</v>
      </c>
      <c r="R843" s="25">
        <v>0.97915468093825409</v>
      </c>
      <c r="S843" s="25">
        <v>0.96893000353671688</v>
      </c>
      <c r="T843" s="21" t="s">
        <v>662</v>
      </c>
    </row>
    <row r="844" spans="1:20" x14ac:dyDescent="0.25">
      <c r="A844" s="51" t="s">
        <v>637</v>
      </c>
      <c r="B844" s="51" t="s">
        <v>657</v>
      </c>
      <c r="C844" s="51" t="s">
        <v>39</v>
      </c>
      <c r="D844" s="51" t="s">
        <v>25</v>
      </c>
      <c r="E844" s="21">
        <v>345076778</v>
      </c>
      <c r="F844" s="21">
        <v>10</v>
      </c>
      <c r="G844" s="22">
        <v>1.0000000000000001E-5</v>
      </c>
      <c r="H844" s="21">
        <v>50</v>
      </c>
      <c r="I844" s="23">
        <v>0.29665079999999999</v>
      </c>
      <c r="J844" s="25">
        <v>9.4899999999999989E-5</v>
      </c>
      <c r="K844" s="23">
        <v>0.1427629</v>
      </c>
      <c r="L844" s="24">
        <v>2.5643900000000001E-2</v>
      </c>
      <c r="M844" s="25">
        <v>2.288E-4</v>
      </c>
      <c r="N844" s="23">
        <v>0.1242346</v>
      </c>
      <c r="O844" s="26">
        <v>50</v>
      </c>
      <c r="P844" s="26">
        <v>18</v>
      </c>
      <c r="Q844" s="25">
        <v>0.99053400000000003</v>
      </c>
      <c r="R844" s="25">
        <v>0.97936666959377972</v>
      </c>
      <c r="S844" s="25">
        <v>0.96702632420091084</v>
      </c>
      <c r="T844" s="21" t="s">
        <v>662</v>
      </c>
    </row>
    <row r="845" spans="1:20" x14ac:dyDescent="0.25">
      <c r="A845" s="51" t="s">
        <v>637</v>
      </c>
      <c r="B845" s="51" t="s">
        <v>657</v>
      </c>
      <c r="C845" s="51" t="s">
        <v>39</v>
      </c>
      <c r="D845" s="51" t="s">
        <v>25</v>
      </c>
      <c r="E845" s="21">
        <v>345077156</v>
      </c>
      <c r="F845" s="21">
        <v>10</v>
      </c>
      <c r="G845" s="22">
        <v>1.0000000000000001E-5</v>
      </c>
      <c r="H845" s="21">
        <v>50</v>
      </c>
      <c r="I845" s="23">
        <v>0.27921410000000002</v>
      </c>
      <c r="J845" s="25">
        <v>7.1799999999999997E-5</v>
      </c>
      <c r="K845" s="23">
        <v>0.14509759999999999</v>
      </c>
      <c r="L845" s="24">
        <v>2.0289399999999999E-2</v>
      </c>
      <c r="M845" s="25">
        <v>2.0909999999999999E-4</v>
      </c>
      <c r="N845" s="23">
        <v>0.11004890000000001</v>
      </c>
      <c r="O845" s="26">
        <v>50</v>
      </c>
      <c r="P845" s="26">
        <v>14</v>
      </c>
      <c r="Q845" s="25">
        <v>0.98702000000000001</v>
      </c>
      <c r="R845" s="25">
        <v>0.968118952558085</v>
      </c>
      <c r="S845" s="25">
        <v>0.95758765796683232</v>
      </c>
      <c r="T845" s="21" t="s">
        <v>662</v>
      </c>
    </row>
    <row r="846" spans="1:20" x14ac:dyDescent="0.25">
      <c r="A846" s="51" t="s">
        <v>637</v>
      </c>
      <c r="B846" s="51" t="s">
        <v>657</v>
      </c>
      <c r="C846" s="51" t="s">
        <v>39</v>
      </c>
      <c r="D846" s="51" t="s">
        <v>25</v>
      </c>
      <c r="E846" s="21">
        <v>345077532</v>
      </c>
      <c r="F846" s="21">
        <v>10</v>
      </c>
      <c r="G846" s="22">
        <v>1.0000000000000001E-5</v>
      </c>
      <c r="H846" s="21">
        <v>50</v>
      </c>
      <c r="I846" s="23">
        <v>0.30827529999999997</v>
      </c>
      <c r="J846" s="25">
        <v>9.2100000000000003E-5</v>
      </c>
      <c r="K846" s="23">
        <v>0.14463529999999999</v>
      </c>
      <c r="L846" s="24">
        <v>2.87964E-2</v>
      </c>
      <c r="M846" s="25">
        <v>2.5710000000000002E-4</v>
      </c>
      <c r="N846" s="23">
        <v>0.13079560000000001</v>
      </c>
      <c r="O846" s="26">
        <v>50</v>
      </c>
      <c r="P846" s="26">
        <v>20</v>
      </c>
      <c r="Q846" s="25">
        <v>0.99143633333333336</v>
      </c>
      <c r="R846" s="25">
        <v>0.98016409257023662</v>
      </c>
      <c r="S846" s="25">
        <v>0.97091303792417971</v>
      </c>
      <c r="T846" s="21" t="s">
        <v>662</v>
      </c>
    </row>
    <row r="847" spans="1:20" x14ac:dyDescent="0.25">
      <c r="A847" s="51" t="s">
        <v>637</v>
      </c>
      <c r="B847" s="51" t="s">
        <v>657</v>
      </c>
      <c r="C847" s="51" t="s">
        <v>39</v>
      </c>
      <c r="D847" s="51" t="s">
        <v>25</v>
      </c>
      <c r="E847" s="21">
        <v>345077910</v>
      </c>
      <c r="F847" s="21">
        <v>10</v>
      </c>
      <c r="G847" s="22">
        <v>1.0000000000000001E-5</v>
      </c>
      <c r="H847" s="21">
        <v>50</v>
      </c>
      <c r="I847" s="23">
        <v>0.2871937</v>
      </c>
      <c r="J847" s="25">
        <v>7.2899999999999997E-5</v>
      </c>
      <c r="K847" s="23">
        <v>0.12944629999999999</v>
      </c>
      <c r="L847" s="24">
        <v>2.3694699999999999E-2</v>
      </c>
      <c r="M847" s="25">
        <v>2.3230000000000001E-4</v>
      </c>
      <c r="N847" s="23">
        <v>0.13022909999999999</v>
      </c>
      <c r="O847" s="26">
        <v>50</v>
      </c>
      <c r="P847" s="26">
        <v>17</v>
      </c>
      <c r="Q847" s="25">
        <v>0.99043433333333331</v>
      </c>
      <c r="R847" s="25">
        <v>0.97870732362134394</v>
      </c>
      <c r="S847" s="25">
        <v>0.96679915829892815</v>
      </c>
      <c r="T847" s="21" t="s">
        <v>662</v>
      </c>
    </row>
    <row r="848" spans="1:20" x14ac:dyDescent="0.25">
      <c r="A848" s="51" t="s">
        <v>637</v>
      </c>
      <c r="B848" s="51" t="s">
        <v>657</v>
      </c>
      <c r="C848" s="51" t="s">
        <v>39</v>
      </c>
      <c r="D848" s="51" t="s">
        <v>25</v>
      </c>
      <c r="E848" s="21">
        <v>345078286</v>
      </c>
      <c r="F848" s="21">
        <v>10</v>
      </c>
      <c r="G848" s="22">
        <v>1.0000000000000001E-5</v>
      </c>
      <c r="H848" s="21">
        <v>50</v>
      </c>
      <c r="I848" s="23">
        <v>0.27862239999999999</v>
      </c>
      <c r="J848" s="25">
        <v>7.4900000000000005E-5</v>
      </c>
      <c r="K848" s="23">
        <v>0.14974879999999999</v>
      </c>
      <c r="L848" s="24">
        <v>2.0357400000000001E-2</v>
      </c>
      <c r="M848" s="25">
        <v>2.0330000000000001E-4</v>
      </c>
      <c r="N848" s="23">
        <v>0.10471030000000001</v>
      </c>
      <c r="O848" s="26">
        <v>50</v>
      </c>
      <c r="P848" s="26">
        <v>14</v>
      </c>
      <c r="Q848" s="25">
        <v>0.99201033333333333</v>
      </c>
      <c r="R848" s="25">
        <v>0.98155380090961675</v>
      </c>
      <c r="S848" s="25">
        <v>0.97073464793708431</v>
      </c>
      <c r="T848" s="21" t="s">
        <v>662</v>
      </c>
    </row>
    <row r="849" spans="1:20" x14ac:dyDescent="0.25">
      <c r="A849" s="51" t="s">
        <v>637</v>
      </c>
      <c r="B849" s="51" t="s">
        <v>657</v>
      </c>
      <c r="C849" s="51" t="s">
        <v>39</v>
      </c>
      <c r="D849" s="51" t="s">
        <v>25</v>
      </c>
      <c r="E849" s="21">
        <v>345078664</v>
      </c>
      <c r="F849" s="21">
        <v>10</v>
      </c>
      <c r="G849" s="22">
        <v>1.0000000000000001E-5</v>
      </c>
      <c r="H849" s="21">
        <v>50</v>
      </c>
      <c r="I849" s="23">
        <v>0.29042309999999999</v>
      </c>
      <c r="J849" s="25">
        <v>9.1400000000000013E-5</v>
      </c>
      <c r="K849" s="23">
        <v>0.12918189999999999</v>
      </c>
      <c r="L849" s="24">
        <v>2.5903200000000001E-2</v>
      </c>
      <c r="M849" s="25">
        <v>2.2819999999999999E-4</v>
      </c>
      <c r="N849" s="23">
        <v>0.13128680000000001</v>
      </c>
      <c r="O849" s="26">
        <v>50</v>
      </c>
      <c r="P849" s="26">
        <v>19</v>
      </c>
      <c r="Q849" s="25">
        <v>0.9943993333333333</v>
      </c>
      <c r="R849" s="25">
        <v>0.98704996834753367</v>
      </c>
      <c r="S849" s="25">
        <v>0.9771823983298954</v>
      </c>
      <c r="T849" s="21" t="s">
        <v>662</v>
      </c>
    </row>
    <row r="850" spans="1:20" x14ac:dyDescent="0.25">
      <c r="A850" s="51" t="s">
        <v>637</v>
      </c>
      <c r="B850" s="51" t="s">
        <v>657</v>
      </c>
      <c r="C850" s="51" t="s">
        <v>39</v>
      </c>
      <c r="D850" s="51" t="s">
        <v>25</v>
      </c>
      <c r="E850" s="21">
        <v>345079044</v>
      </c>
      <c r="F850" s="21">
        <v>10</v>
      </c>
      <c r="G850" s="22">
        <v>1.0000000000000001E-5</v>
      </c>
      <c r="H850" s="21">
        <v>50</v>
      </c>
      <c r="I850" s="23">
        <v>0.31407620000000003</v>
      </c>
      <c r="J850" s="25">
        <v>7.3900000000000007E-5</v>
      </c>
      <c r="K850" s="23">
        <v>0.15448629999999999</v>
      </c>
      <c r="L850" s="24">
        <v>2.5421800000000001E-2</v>
      </c>
      <c r="M850" s="25">
        <v>2.2939999999999999E-4</v>
      </c>
      <c r="N850" s="23">
        <v>0.13028419999999999</v>
      </c>
      <c r="O850" s="26">
        <v>50</v>
      </c>
      <c r="P850" s="26">
        <v>18</v>
      </c>
      <c r="Q850" s="25">
        <v>0.99363466666666667</v>
      </c>
      <c r="R850" s="25">
        <v>0.98575792857908451</v>
      </c>
      <c r="S850" s="25">
        <v>0.97623567126894906</v>
      </c>
      <c r="T850" s="21" t="s">
        <v>662</v>
      </c>
    </row>
    <row r="851" spans="1:20" x14ac:dyDescent="0.25">
      <c r="A851" s="51" t="s">
        <v>637</v>
      </c>
      <c r="B851" s="51" t="s">
        <v>657</v>
      </c>
      <c r="C851" s="51" t="s">
        <v>39</v>
      </c>
      <c r="D851" s="51" t="s">
        <v>25</v>
      </c>
      <c r="E851" s="21">
        <v>345079426</v>
      </c>
      <c r="F851" s="21">
        <v>10</v>
      </c>
      <c r="G851" s="22">
        <v>1.0000000000000001E-5</v>
      </c>
      <c r="H851" s="21">
        <v>50</v>
      </c>
      <c r="I851" s="23">
        <v>0.28929379999999999</v>
      </c>
      <c r="J851" s="25">
        <v>8.4300000000000003E-5</v>
      </c>
      <c r="K851" s="23">
        <v>0.13732230000000001</v>
      </c>
      <c r="L851" s="24">
        <v>2.3787099999999999E-2</v>
      </c>
      <c r="M851" s="25">
        <v>2.1550000000000001E-4</v>
      </c>
      <c r="N851" s="23">
        <v>0.1243848</v>
      </c>
      <c r="O851" s="26">
        <v>50</v>
      </c>
      <c r="P851" s="26">
        <v>17</v>
      </c>
      <c r="Q851" s="25">
        <v>0.99284366666666668</v>
      </c>
      <c r="R851" s="25">
        <v>0.98264414294754887</v>
      </c>
      <c r="S851" s="25">
        <v>0.97257148606849642</v>
      </c>
      <c r="T851" s="21" t="s">
        <v>662</v>
      </c>
    </row>
    <row r="852" spans="1:20" x14ac:dyDescent="0.25">
      <c r="A852" s="51" t="s">
        <v>637</v>
      </c>
      <c r="B852" s="51" t="s">
        <v>657</v>
      </c>
      <c r="C852" s="51" t="s">
        <v>39</v>
      </c>
      <c r="D852" s="51" t="s">
        <v>25</v>
      </c>
      <c r="E852" s="21">
        <v>345079808</v>
      </c>
      <c r="F852" s="21">
        <v>10</v>
      </c>
      <c r="G852" s="22">
        <v>1.0000000000000001E-5</v>
      </c>
      <c r="H852" s="21">
        <v>50</v>
      </c>
      <c r="I852" s="23">
        <v>0.30909239999999999</v>
      </c>
      <c r="J852" s="25">
        <v>7.4599999999999997E-5</v>
      </c>
      <c r="K852" s="23">
        <v>0.13521530000000001</v>
      </c>
      <c r="L852" s="24">
        <v>3.01318E-2</v>
      </c>
      <c r="M852" s="25">
        <v>2.3440000000000001E-4</v>
      </c>
      <c r="N852" s="23">
        <v>0.13985120000000001</v>
      </c>
      <c r="O852" s="26">
        <v>50</v>
      </c>
      <c r="P852" s="26">
        <v>20</v>
      </c>
      <c r="Q852" s="25">
        <v>0.98546500000000004</v>
      </c>
      <c r="R852" s="25">
        <v>0.96970686822574603</v>
      </c>
      <c r="S852" s="25">
        <v>0.95382678204445748</v>
      </c>
      <c r="T852" s="21" t="s">
        <v>662</v>
      </c>
    </row>
    <row r="853" spans="1:20" x14ac:dyDescent="0.25">
      <c r="A853" s="51" t="s">
        <v>637</v>
      </c>
      <c r="B853" s="51" t="s">
        <v>657</v>
      </c>
      <c r="C853" s="51" t="s">
        <v>39</v>
      </c>
      <c r="D853" s="51" t="s">
        <v>25</v>
      </c>
      <c r="E853" s="21">
        <v>345080187</v>
      </c>
      <c r="F853" s="21">
        <v>10</v>
      </c>
      <c r="G853" s="22">
        <v>1.0000000000000001E-5</v>
      </c>
      <c r="H853" s="21">
        <v>50</v>
      </c>
      <c r="I853" s="23">
        <v>0.22744149999999999</v>
      </c>
      <c r="J853" s="25">
        <v>7.3100000000000001E-5</v>
      </c>
      <c r="K853" s="23">
        <v>0.13632910000000001</v>
      </c>
      <c r="L853" s="24">
        <v>1.1654299999999999E-2</v>
      </c>
      <c r="M853" s="25">
        <v>2.0110000000000001E-4</v>
      </c>
      <c r="N853" s="23">
        <v>7.58239E-2</v>
      </c>
      <c r="O853" s="26">
        <v>49</v>
      </c>
      <c r="P853" s="26">
        <v>8</v>
      </c>
      <c r="Q853" s="25">
        <v>0.99421800000000005</v>
      </c>
      <c r="R853" s="25">
        <v>0.98644017169848852</v>
      </c>
      <c r="S853" s="25">
        <v>0.97714159941507905</v>
      </c>
      <c r="T853" s="21" t="s">
        <v>662</v>
      </c>
    </row>
    <row r="854" spans="1:20" x14ac:dyDescent="0.25">
      <c r="A854" s="51" t="s">
        <v>637</v>
      </c>
      <c r="B854" s="51" t="s">
        <v>657</v>
      </c>
      <c r="C854" s="51" t="s">
        <v>39</v>
      </c>
      <c r="D854" s="51" t="s">
        <v>25</v>
      </c>
      <c r="E854" s="21">
        <v>345080558</v>
      </c>
      <c r="F854" s="21">
        <v>10</v>
      </c>
      <c r="G854" s="22">
        <v>1.0000000000000001E-5</v>
      </c>
      <c r="H854" s="21">
        <v>50</v>
      </c>
      <c r="I854" s="23">
        <v>0.31197799999999998</v>
      </c>
      <c r="J854" s="25">
        <v>7.86E-5</v>
      </c>
      <c r="K854" s="23">
        <v>0.13569100000000001</v>
      </c>
      <c r="L854" s="24">
        <v>2.8161200000000001E-2</v>
      </c>
      <c r="M854" s="25">
        <v>3.6099999999999999E-4</v>
      </c>
      <c r="N854" s="23">
        <v>0.14403360000000001</v>
      </c>
      <c r="O854" s="26">
        <v>50</v>
      </c>
      <c r="P854" s="26">
        <v>21</v>
      </c>
      <c r="Q854" s="25">
        <v>0.95425433333333332</v>
      </c>
      <c r="R854" s="25">
        <v>0.90522341571725651</v>
      </c>
      <c r="S854" s="25">
        <v>0.91907529938139887</v>
      </c>
      <c r="T854" s="21" t="s">
        <v>662</v>
      </c>
    </row>
    <row r="855" spans="1:20" x14ac:dyDescent="0.25">
      <c r="A855" s="51" t="s">
        <v>637</v>
      </c>
      <c r="B855" s="51" t="s">
        <v>657</v>
      </c>
      <c r="C855" s="51" t="s">
        <v>39</v>
      </c>
      <c r="D855" s="51" t="s">
        <v>25</v>
      </c>
      <c r="E855" s="21">
        <v>345080939</v>
      </c>
      <c r="F855" s="21">
        <v>10</v>
      </c>
      <c r="G855" s="22">
        <v>1.0000000000000001E-5</v>
      </c>
      <c r="H855" s="21">
        <v>50</v>
      </c>
      <c r="I855" s="23">
        <v>0.27687139999999999</v>
      </c>
      <c r="J855" s="25">
        <v>1.005E-4</v>
      </c>
      <c r="K855" s="23">
        <v>0.14431849999999999</v>
      </c>
      <c r="L855" s="24">
        <v>2.1608200000000001E-2</v>
      </c>
      <c r="M855" s="25">
        <v>2.1230000000000001E-4</v>
      </c>
      <c r="N855" s="23">
        <v>0.107087</v>
      </c>
      <c r="O855" s="26">
        <v>50</v>
      </c>
      <c r="P855" s="26">
        <v>14</v>
      </c>
      <c r="Q855" s="25">
        <v>0.97674700000000003</v>
      </c>
      <c r="R855" s="25">
        <v>0.94745701311825481</v>
      </c>
      <c r="S855" s="25">
        <v>0.94223425564473307</v>
      </c>
      <c r="T855" s="21" t="s">
        <v>662</v>
      </c>
    </row>
    <row r="856" spans="1:20" x14ac:dyDescent="0.25">
      <c r="A856" s="51" t="s">
        <v>637</v>
      </c>
      <c r="B856" s="51" t="s">
        <v>657</v>
      </c>
      <c r="C856" s="51" t="s">
        <v>39</v>
      </c>
      <c r="D856" s="51" t="s">
        <v>25</v>
      </c>
      <c r="E856" s="21">
        <v>345081319</v>
      </c>
      <c r="F856" s="21">
        <v>10</v>
      </c>
      <c r="G856" s="22">
        <v>1.0000000000000001E-5</v>
      </c>
      <c r="H856" s="21">
        <v>50</v>
      </c>
      <c r="I856" s="23">
        <v>0.29790299999999997</v>
      </c>
      <c r="J856" s="25">
        <v>7.1599999999999979E-5</v>
      </c>
      <c r="K856" s="23">
        <v>0.14517289999999999</v>
      </c>
      <c r="L856" s="24">
        <v>2.8288799999999999E-2</v>
      </c>
      <c r="M856" s="25">
        <v>3.0440000000000003E-4</v>
      </c>
      <c r="N856" s="23">
        <v>0.119964</v>
      </c>
      <c r="O856" s="26">
        <v>50</v>
      </c>
      <c r="P856" s="26">
        <v>16</v>
      </c>
      <c r="Q856" s="25">
        <v>0.992842</v>
      </c>
      <c r="R856" s="25">
        <v>0.98340554415262416</v>
      </c>
      <c r="S856" s="25">
        <v>0.9733603205274598</v>
      </c>
      <c r="T856" s="21" t="s">
        <v>662</v>
      </c>
    </row>
  </sheetData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1957"/>
  <sheetViews>
    <sheetView topLeftCell="A1926" zoomScale="115" zoomScaleNormal="115" workbookViewId="0">
      <selection activeCell="T1957" sqref="T1957"/>
    </sheetView>
  </sheetViews>
  <sheetFormatPr defaultRowHeight="13.8" x14ac:dyDescent="0.25"/>
  <cols>
    <col min="1" max="1" width="8.5546875" style="21" bestFit="1" customWidth="1"/>
    <col min="2" max="2" width="6" style="21" bestFit="1" customWidth="1"/>
    <col min="3" max="3" width="4.33203125" style="21" bestFit="1" customWidth="1"/>
    <col min="4" max="4" width="3.33203125" style="21" bestFit="1" customWidth="1"/>
    <col min="5" max="5" width="10.77734375" style="21" customWidth="1"/>
    <col min="6" max="6" width="4.33203125" style="21" bestFit="1" customWidth="1"/>
    <col min="7" max="7" width="8" style="22" bestFit="1" customWidth="1"/>
    <col min="8" max="8" width="4.33203125" style="21" bestFit="1" customWidth="1"/>
    <col min="9" max="9" width="11.5546875" style="23" bestFit="1" customWidth="1"/>
    <col min="10" max="10" width="8.77734375" style="23" bestFit="1" customWidth="1"/>
    <col min="11" max="11" width="8.88671875" style="23" bestFit="1" customWidth="1"/>
    <col min="12" max="12" width="9.88671875" style="24" bestFit="1" customWidth="1"/>
    <col min="13" max="13" width="12.109375" style="25" bestFit="1" customWidth="1"/>
    <col min="14" max="14" width="11" style="23" bestFit="1" customWidth="1"/>
    <col min="15" max="16" width="9.88671875" style="26" bestFit="1" customWidth="1"/>
    <col min="17" max="19" width="12.109375" style="25" bestFit="1" customWidth="1"/>
    <col min="20" max="20" width="21.21875" style="21" bestFit="1" customWidth="1"/>
    <col min="12538" max="12538" width="11.21875" customWidth="1"/>
    <col min="12539" max="12539" width="3.21875" customWidth="1"/>
    <col min="12540" max="12540" width="3.6640625" customWidth="1"/>
    <col min="12541" max="12541" width="3.21875" customWidth="1"/>
    <col min="12542" max="12542" width="8.6640625" customWidth="1"/>
    <col min="12543" max="12544" width="9.6640625" customWidth="1"/>
    <col min="12545" max="12545" width="8.6640625" customWidth="1"/>
    <col min="12546" max="12547" width="9.6640625" customWidth="1"/>
    <col min="12548" max="12548" width="4.21875" customWidth="1"/>
    <col min="12549" max="12549" width="3.21875" customWidth="1"/>
  </cols>
  <sheetData>
    <row r="1" spans="1:21" s="83" customFormat="1" ht="31.2" customHeight="1" x14ac:dyDescent="0.25">
      <c r="A1" s="44" t="s">
        <v>1</v>
      </c>
      <c r="B1" s="44" t="s">
        <v>2</v>
      </c>
      <c r="C1" s="44" t="s">
        <v>3</v>
      </c>
      <c r="D1" s="44" t="s">
        <v>4</v>
      </c>
      <c r="E1" s="44" t="s">
        <v>621</v>
      </c>
      <c r="F1" s="45" t="s">
        <v>5</v>
      </c>
      <c r="G1" s="46" t="s">
        <v>6</v>
      </c>
      <c r="H1" s="45" t="s">
        <v>622</v>
      </c>
      <c r="I1" s="47" t="s">
        <v>8</v>
      </c>
      <c r="J1" s="47" t="s">
        <v>9</v>
      </c>
      <c r="K1" s="47" t="s">
        <v>10</v>
      </c>
      <c r="L1" s="48" t="s">
        <v>11</v>
      </c>
      <c r="M1" s="49" t="s">
        <v>12</v>
      </c>
      <c r="N1" s="47" t="s">
        <v>13</v>
      </c>
      <c r="O1" s="50" t="s">
        <v>14</v>
      </c>
      <c r="P1" s="50" t="s">
        <v>15</v>
      </c>
      <c r="Q1" s="49" t="s">
        <v>16</v>
      </c>
      <c r="R1" s="49" t="s">
        <v>17</v>
      </c>
      <c r="S1" s="49" t="s">
        <v>18</v>
      </c>
      <c r="T1" s="44" t="s">
        <v>19</v>
      </c>
    </row>
    <row r="2" spans="1:21" s="83" customFormat="1" x14ac:dyDescent="0.25">
      <c r="A2" s="51" t="s">
        <v>630</v>
      </c>
      <c r="B2" s="51" t="s">
        <v>658</v>
      </c>
      <c r="C2" s="51" t="s">
        <v>317</v>
      </c>
      <c r="D2" s="51" t="s">
        <v>27</v>
      </c>
      <c r="E2" s="51">
        <v>9462915</v>
      </c>
      <c r="F2" s="51">
        <v>30</v>
      </c>
      <c r="G2" s="52">
        <v>3.5136418446315331E-4</v>
      </c>
      <c r="H2" s="51">
        <v>10</v>
      </c>
      <c r="I2" s="53">
        <v>202.8702074</v>
      </c>
      <c r="J2" s="53">
        <v>4.432649500000001</v>
      </c>
      <c r="K2" s="53">
        <v>22.9856713</v>
      </c>
      <c r="L2" s="54">
        <v>0.2257846</v>
      </c>
      <c r="M2" s="55">
        <v>1.9376600000000001E-2</v>
      </c>
      <c r="N2" s="53">
        <v>175.04176469999999</v>
      </c>
      <c r="O2" s="56">
        <v>300</v>
      </c>
      <c r="P2" s="56">
        <v>93</v>
      </c>
      <c r="Q2" s="55">
        <v>0.40909024691358031</v>
      </c>
      <c r="R2" s="55">
        <v>0.22095991207802559</v>
      </c>
      <c r="S2" s="55">
        <v>0.36233870017456082</v>
      </c>
      <c r="T2" s="51" t="s">
        <v>639</v>
      </c>
      <c r="U2" s="57"/>
    </row>
    <row r="3" spans="1:21" s="83" customFormat="1" x14ac:dyDescent="0.25">
      <c r="A3" s="51" t="s">
        <v>630</v>
      </c>
      <c r="B3" s="51" t="s">
        <v>658</v>
      </c>
      <c r="C3" s="51" t="s">
        <v>317</v>
      </c>
      <c r="D3" s="51" t="s">
        <v>27</v>
      </c>
      <c r="E3" s="51">
        <v>10083141</v>
      </c>
      <c r="F3" s="51">
        <v>30</v>
      </c>
      <c r="G3" s="52">
        <v>3.5136418446315331E-4</v>
      </c>
      <c r="H3" s="51">
        <v>10</v>
      </c>
      <c r="I3" s="53">
        <v>201.982584</v>
      </c>
      <c r="J3" s="53">
        <v>5.2368100000000011</v>
      </c>
      <c r="K3" s="53">
        <v>21.754143299999999</v>
      </c>
      <c r="L3" s="54">
        <v>0.2189941</v>
      </c>
      <c r="M3" s="55">
        <v>2.5944000000000002E-3</v>
      </c>
      <c r="N3" s="53">
        <v>174.59274379999999</v>
      </c>
      <c r="O3" s="56">
        <v>300</v>
      </c>
      <c r="P3" s="56">
        <v>94</v>
      </c>
      <c r="Q3" s="55">
        <v>0.41497691358024691</v>
      </c>
      <c r="R3" s="55">
        <v>0.22531364683509991</v>
      </c>
      <c r="S3" s="55">
        <v>0.35351118700200101</v>
      </c>
      <c r="T3" s="51" t="s">
        <v>639</v>
      </c>
    </row>
    <row r="4" spans="1:21" s="83" customFormat="1" x14ac:dyDescent="0.25">
      <c r="A4" s="51" t="s">
        <v>630</v>
      </c>
      <c r="B4" s="51" t="s">
        <v>658</v>
      </c>
      <c r="C4" s="51" t="s">
        <v>317</v>
      </c>
      <c r="D4" s="51" t="s">
        <v>27</v>
      </c>
      <c r="E4" s="51">
        <v>10103704</v>
      </c>
      <c r="F4" s="51">
        <v>30</v>
      </c>
      <c r="G4" s="52">
        <v>3.5136418446315331E-4</v>
      </c>
      <c r="H4" s="51">
        <v>10</v>
      </c>
      <c r="I4" s="53">
        <v>202.33932809999999</v>
      </c>
      <c r="J4" s="53">
        <v>3.975137699999999</v>
      </c>
      <c r="K4" s="53">
        <v>18.8700422</v>
      </c>
      <c r="L4" s="54">
        <v>0.2044861</v>
      </c>
      <c r="M4" s="55">
        <v>2.7142999999999998E-3</v>
      </c>
      <c r="N4" s="53">
        <v>179.1345585</v>
      </c>
      <c r="O4" s="56">
        <v>300</v>
      </c>
      <c r="P4" s="56">
        <v>99</v>
      </c>
      <c r="Q4" s="55">
        <v>0.40456753086419761</v>
      </c>
      <c r="R4" s="55">
        <v>0.2071992200911662</v>
      </c>
      <c r="S4" s="55">
        <v>0.34603424665122162</v>
      </c>
      <c r="T4" s="51" t="s">
        <v>625</v>
      </c>
    </row>
    <row r="5" spans="1:21" s="83" customFormat="1" x14ac:dyDescent="0.25">
      <c r="A5" s="51" t="s">
        <v>630</v>
      </c>
      <c r="B5" s="51" t="s">
        <v>658</v>
      </c>
      <c r="C5" s="51" t="s">
        <v>317</v>
      </c>
      <c r="D5" s="51" t="s">
        <v>27</v>
      </c>
      <c r="E5" s="51">
        <v>10124305</v>
      </c>
      <c r="F5" s="51">
        <v>30</v>
      </c>
      <c r="G5" s="52">
        <v>3.5136418446315331E-4</v>
      </c>
      <c r="H5" s="51">
        <v>10</v>
      </c>
      <c r="I5" s="53">
        <v>182.5035125</v>
      </c>
      <c r="J5" s="53">
        <v>4.1448602000000001</v>
      </c>
      <c r="K5" s="53">
        <v>18.4246886</v>
      </c>
      <c r="L5" s="54">
        <v>0.1747689</v>
      </c>
      <c r="M5" s="55">
        <v>2.2104E-3</v>
      </c>
      <c r="N5" s="53">
        <v>159.61004890000001</v>
      </c>
      <c r="O5" s="56">
        <v>300</v>
      </c>
      <c r="P5" s="56">
        <v>87</v>
      </c>
      <c r="Q5" s="55">
        <v>0.37509864197530862</v>
      </c>
      <c r="R5" s="55">
        <v>0.22436979148850239</v>
      </c>
      <c r="S5" s="55">
        <v>0.34036765555440501</v>
      </c>
      <c r="T5" s="51" t="s">
        <v>625</v>
      </c>
    </row>
    <row r="6" spans="1:21" s="83" customFormat="1" x14ac:dyDescent="0.25">
      <c r="A6" s="51" t="s">
        <v>630</v>
      </c>
      <c r="B6" s="51" t="s">
        <v>658</v>
      </c>
      <c r="C6" s="51" t="s">
        <v>317</v>
      </c>
      <c r="D6" s="51" t="s">
        <v>27</v>
      </c>
      <c r="E6" s="51">
        <v>10142922</v>
      </c>
      <c r="F6" s="51">
        <v>30</v>
      </c>
      <c r="G6" s="52">
        <v>3.5136418446315331E-4</v>
      </c>
      <c r="H6" s="51">
        <v>10</v>
      </c>
      <c r="I6" s="53">
        <v>165.42304179999999</v>
      </c>
      <c r="J6" s="53">
        <v>3.8893534999999981</v>
      </c>
      <c r="K6" s="53">
        <v>18.582842100000001</v>
      </c>
      <c r="L6" s="54">
        <v>0.16803560000000001</v>
      </c>
      <c r="M6" s="55">
        <v>1.5640999999999999E-3</v>
      </c>
      <c r="N6" s="53">
        <v>142.61678000000001</v>
      </c>
      <c r="O6" s="56">
        <v>300</v>
      </c>
      <c r="P6" s="56">
        <v>77</v>
      </c>
      <c r="Q6" s="55">
        <v>0.43704222222222222</v>
      </c>
      <c r="R6" s="55">
        <v>0.2180143542764531</v>
      </c>
      <c r="S6" s="55">
        <v>0.35343400851094808</v>
      </c>
      <c r="T6" s="51" t="s">
        <v>625</v>
      </c>
    </row>
    <row r="7" spans="1:21" s="83" customFormat="1" x14ac:dyDescent="0.25">
      <c r="A7" s="51" t="s">
        <v>630</v>
      </c>
      <c r="B7" s="51" t="s">
        <v>658</v>
      </c>
      <c r="C7" s="51" t="s">
        <v>317</v>
      </c>
      <c r="D7" s="51" t="s">
        <v>27</v>
      </c>
      <c r="E7" s="51">
        <v>10159828</v>
      </c>
      <c r="F7" s="51">
        <v>30</v>
      </c>
      <c r="G7" s="52">
        <v>3.5136418446315331E-4</v>
      </c>
      <c r="H7" s="51">
        <v>10</v>
      </c>
      <c r="I7" s="53">
        <v>168.22877629999999</v>
      </c>
      <c r="J7" s="53">
        <v>4.0266503</v>
      </c>
      <c r="K7" s="53">
        <v>19.138489400000001</v>
      </c>
      <c r="L7" s="54">
        <v>0.17064969999999999</v>
      </c>
      <c r="M7" s="55">
        <v>2.2566000000000001E-3</v>
      </c>
      <c r="N7" s="53">
        <v>144.7322326</v>
      </c>
      <c r="O7" s="56">
        <v>300</v>
      </c>
      <c r="P7" s="56">
        <v>79</v>
      </c>
      <c r="Q7" s="55">
        <v>0.40759308641975311</v>
      </c>
      <c r="R7" s="55">
        <v>0.22480727265440009</v>
      </c>
      <c r="S7" s="55">
        <v>0.36403049473480198</v>
      </c>
      <c r="T7" s="51" t="s">
        <v>625</v>
      </c>
    </row>
    <row r="8" spans="1:21" s="83" customFormat="1" x14ac:dyDescent="0.25">
      <c r="A8" s="51" t="s">
        <v>630</v>
      </c>
      <c r="B8" s="51" t="s">
        <v>658</v>
      </c>
      <c r="C8" s="51" t="s">
        <v>317</v>
      </c>
      <c r="D8" s="51" t="s">
        <v>27</v>
      </c>
      <c r="E8" s="51">
        <v>10177017</v>
      </c>
      <c r="F8" s="51">
        <v>30</v>
      </c>
      <c r="G8" s="52">
        <v>3.5136418446315331E-4</v>
      </c>
      <c r="H8" s="51">
        <v>10</v>
      </c>
      <c r="I8" s="53">
        <v>200.27939599999999</v>
      </c>
      <c r="J8" s="53">
        <v>4.035740699999999</v>
      </c>
      <c r="K8" s="53">
        <v>18.397478499999998</v>
      </c>
      <c r="L8" s="54">
        <v>0.19157289999999999</v>
      </c>
      <c r="M8" s="55">
        <v>2.1510000000000001E-3</v>
      </c>
      <c r="N8" s="53">
        <v>177.50253319999999</v>
      </c>
      <c r="O8" s="56">
        <v>300</v>
      </c>
      <c r="P8" s="56">
        <v>97</v>
      </c>
      <c r="Q8" s="55">
        <v>0.39989061728395059</v>
      </c>
      <c r="R8" s="55">
        <v>0.20816241742934441</v>
      </c>
      <c r="S8" s="55">
        <v>0.33557881536987039</v>
      </c>
      <c r="T8" s="51" t="s">
        <v>625</v>
      </c>
    </row>
    <row r="9" spans="1:21" s="83" customFormat="1" x14ac:dyDescent="0.25">
      <c r="A9" s="51" t="s">
        <v>630</v>
      </c>
      <c r="B9" s="51" t="s">
        <v>658</v>
      </c>
      <c r="C9" s="51" t="s">
        <v>317</v>
      </c>
      <c r="D9" s="51" t="s">
        <v>27</v>
      </c>
      <c r="E9" s="51">
        <v>10197411</v>
      </c>
      <c r="F9" s="51">
        <v>30</v>
      </c>
      <c r="G9" s="52">
        <v>3.5136418446315331E-4</v>
      </c>
      <c r="H9" s="51">
        <v>10</v>
      </c>
      <c r="I9" s="53">
        <v>173.05137920000001</v>
      </c>
      <c r="J9" s="53">
        <v>4.0139613000000001</v>
      </c>
      <c r="K9" s="53">
        <v>18.419847000000001</v>
      </c>
      <c r="L9" s="54">
        <v>0.17295540000000001</v>
      </c>
      <c r="M9" s="55">
        <v>1.7848E-3</v>
      </c>
      <c r="N9" s="53">
        <v>150.29821870000001</v>
      </c>
      <c r="O9" s="56">
        <v>300</v>
      </c>
      <c r="P9" s="56">
        <v>82</v>
      </c>
      <c r="Q9" s="55">
        <v>0.43837703703703701</v>
      </c>
      <c r="R9" s="55">
        <v>0.25491690497139952</v>
      </c>
      <c r="S9" s="55">
        <v>0.37457608452297142</v>
      </c>
      <c r="T9" s="51" t="s">
        <v>625</v>
      </c>
    </row>
    <row r="10" spans="1:21" s="83" customFormat="1" x14ac:dyDescent="0.25">
      <c r="A10" s="51" t="s">
        <v>630</v>
      </c>
      <c r="B10" s="51" t="s">
        <v>658</v>
      </c>
      <c r="C10" s="51" t="s">
        <v>317</v>
      </c>
      <c r="D10" s="51" t="s">
        <v>27</v>
      </c>
      <c r="E10" s="51">
        <v>10215088</v>
      </c>
      <c r="F10" s="51">
        <v>30</v>
      </c>
      <c r="G10" s="52">
        <v>3.5136418446315331E-4</v>
      </c>
      <c r="H10" s="51">
        <v>10</v>
      </c>
      <c r="I10" s="53">
        <v>182.13190750000001</v>
      </c>
      <c r="J10" s="53">
        <v>3.9596163</v>
      </c>
      <c r="K10" s="53">
        <v>19.358754999999999</v>
      </c>
      <c r="L10" s="54">
        <v>0.20380899999999999</v>
      </c>
      <c r="M10" s="55">
        <v>1.9189000000000001E-3</v>
      </c>
      <c r="N10" s="53">
        <v>158.43995279999999</v>
      </c>
      <c r="O10" s="56">
        <v>300</v>
      </c>
      <c r="P10" s="56">
        <v>87</v>
      </c>
      <c r="Q10" s="55">
        <v>0.42496135802469143</v>
      </c>
      <c r="R10" s="55">
        <v>0.21078652148672489</v>
      </c>
      <c r="S10" s="55">
        <v>0.35423571242168111</v>
      </c>
      <c r="T10" s="51" t="s">
        <v>625</v>
      </c>
    </row>
    <row r="11" spans="1:21" s="83" customFormat="1" x14ac:dyDescent="0.25">
      <c r="A11" s="51" t="s">
        <v>630</v>
      </c>
      <c r="B11" s="51" t="s">
        <v>658</v>
      </c>
      <c r="C11" s="51" t="s">
        <v>317</v>
      </c>
      <c r="D11" s="51" t="s">
        <v>27</v>
      </c>
      <c r="E11" s="51">
        <v>10233666</v>
      </c>
      <c r="F11" s="51">
        <v>30</v>
      </c>
      <c r="G11" s="52">
        <v>3.5136418446315331E-4</v>
      </c>
      <c r="H11" s="51">
        <v>10</v>
      </c>
      <c r="I11" s="53">
        <v>192.54829799999999</v>
      </c>
      <c r="J11" s="53">
        <v>3.8831525999999998</v>
      </c>
      <c r="K11" s="53">
        <v>18.673000600000002</v>
      </c>
      <c r="L11" s="54">
        <v>0.1926515</v>
      </c>
      <c r="M11" s="55">
        <v>2.1932000000000002E-3</v>
      </c>
      <c r="N11" s="53">
        <v>169.63260220000001</v>
      </c>
      <c r="O11" s="56">
        <v>300</v>
      </c>
      <c r="P11" s="56">
        <v>93</v>
      </c>
      <c r="Q11" s="55">
        <v>0.40810839506172841</v>
      </c>
      <c r="R11" s="55">
        <v>0.21541271341792101</v>
      </c>
      <c r="S11" s="55">
        <v>0.3424290006205834</v>
      </c>
      <c r="T11" s="51" t="s">
        <v>625</v>
      </c>
    </row>
    <row r="12" spans="1:21" s="83" customFormat="1" x14ac:dyDescent="0.25">
      <c r="A12" s="51" t="s">
        <v>630</v>
      </c>
      <c r="B12" s="51" t="s">
        <v>658</v>
      </c>
      <c r="C12" s="51" t="s">
        <v>317</v>
      </c>
      <c r="D12" s="51" t="s">
        <v>27</v>
      </c>
      <c r="E12" s="51">
        <v>10253286</v>
      </c>
      <c r="F12" s="51">
        <v>30</v>
      </c>
      <c r="G12" s="52">
        <v>3.5136418446315331E-4</v>
      </c>
      <c r="H12" s="51">
        <v>10</v>
      </c>
      <c r="I12" s="53">
        <v>196.0341828</v>
      </c>
      <c r="J12" s="53">
        <v>4.0657557999999998</v>
      </c>
      <c r="K12" s="53">
        <v>18.151074900000001</v>
      </c>
      <c r="L12" s="54">
        <v>0.20757780000000001</v>
      </c>
      <c r="M12" s="55">
        <v>2.5503000000000001E-3</v>
      </c>
      <c r="N12" s="53">
        <v>173.45643659999999</v>
      </c>
      <c r="O12" s="56">
        <v>300</v>
      </c>
      <c r="P12" s="56">
        <v>96</v>
      </c>
      <c r="Q12" s="55">
        <v>0.36950938271604938</v>
      </c>
      <c r="R12" s="55">
        <v>0.18709426739148621</v>
      </c>
      <c r="S12" s="55">
        <v>0.31905780382054938</v>
      </c>
      <c r="T12" s="51" t="s">
        <v>625</v>
      </c>
    </row>
    <row r="13" spans="1:21" s="83" customFormat="1" x14ac:dyDescent="0.25">
      <c r="A13" s="51" t="s">
        <v>630</v>
      </c>
      <c r="B13" s="51" t="s">
        <v>658</v>
      </c>
      <c r="C13" s="51" t="s">
        <v>317</v>
      </c>
      <c r="D13" s="51" t="s">
        <v>27</v>
      </c>
      <c r="E13" s="51">
        <v>10273254</v>
      </c>
      <c r="F13" s="51">
        <v>30</v>
      </c>
      <c r="G13" s="52">
        <v>3.5136418446315331E-4</v>
      </c>
      <c r="H13" s="51">
        <v>10</v>
      </c>
      <c r="I13" s="53">
        <v>197.7429813</v>
      </c>
      <c r="J13" s="53">
        <v>3.9538028000000009</v>
      </c>
      <c r="K13" s="53">
        <v>19.3175819</v>
      </c>
      <c r="L13" s="54">
        <v>0.19697290000000001</v>
      </c>
      <c r="M13" s="55">
        <v>2.2338000000000002E-3</v>
      </c>
      <c r="N13" s="53">
        <v>174.1099864</v>
      </c>
      <c r="O13" s="56">
        <v>300</v>
      </c>
      <c r="P13" s="56">
        <v>97</v>
      </c>
      <c r="Q13" s="55">
        <v>0.43141740740740742</v>
      </c>
      <c r="R13" s="55">
        <v>0.23418864984189691</v>
      </c>
      <c r="S13" s="55">
        <v>0.36008859569021179</v>
      </c>
      <c r="T13" s="51" t="s">
        <v>625</v>
      </c>
    </row>
    <row r="14" spans="1:21" s="83" customFormat="1" x14ac:dyDescent="0.25">
      <c r="A14" s="51" t="s">
        <v>630</v>
      </c>
      <c r="B14" s="51" t="s">
        <v>658</v>
      </c>
      <c r="C14" s="51" t="s">
        <v>317</v>
      </c>
      <c r="D14" s="51" t="s">
        <v>27</v>
      </c>
      <c r="E14" s="51">
        <v>10293394</v>
      </c>
      <c r="F14" s="51">
        <v>30</v>
      </c>
      <c r="G14" s="52">
        <v>3.5136418446315331E-4</v>
      </c>
      <c r="H14" s="51">
        <v>10</v>
      </c>
      <c r="I14" s="53">
        <v>187.0383798</v>
      </c>
      <c r="J14" s="53">
        <v>3.9129852000000001</v>
      </c>
      <c r="K14" s="53">
        <v>19.316963300000001</v>
      </c>
      <c r="L14" s="54">
        <v>0.19681850000000001</v>
      </c>
      <c r="M14" s="55">
        <v>2.0257000000000001E-3</v>
      </c>
      <c r="N14" s="53">
        <v>163.4502391</v>
      </c>
      <c r="O14" s="56">
        <v>300</v>
      </c>
      <c r="P14" s="56">
        <v>91</v>
      </c>
      <c r="Q14" s="55">
        <v>0.40469654320987652</v>
      </c>
      <c r="R14" s="55">
        <v>0.20771844739058751</v>
      </c>
      <c r="S14" s="55">
        <v>0.33514477233404638</v>
      </c>
      <c r="T14" s="51" t="s">
        <v>625</v>
      </c>
    </row>
    <row r="15" spans="1:21" s="83" customFormat="1" x14ac:dyDescent="0.25">
      <c r="A15" s="51" t="s">
        <v>630</v>
      </c>
      <c r="B15" s="51" t="s">
        <v>658</v>
      </c>
      <c r="C15" s="51" t="s">
        <v>317</v>
      </c>
      <c r="D15" s="51" t="s">
        <v>27</v>
      </c>
      <c r="E15" s="51">
        <v>10312471</v>
      </c>
      <c r="F15" s="51">
        <v>30</v>
      </c>
      <c r="G15" s="52">
        <v>3.5136418446315331E-4</v>
      </c>
      <c r="H15" s="51">
        <v>10</v>
      </c>
      <c r="I15" s="53">
        <v>218.94692860000001</v>
      </c>
      <c r="J15" s="53">
        <v>3.852178400000001</v>
      </c>
      <c r="K15" s="53">
        <v>18.545046299999999</v>
      </c>
      <c r="L15" s="54">
        <v>0.2264157</v>
      </c>
      <c r="M15" s="55">
        <v>2.9126E-3</v>
      </c>
      <c r="N15" s="53">
        <v>196.15692749999999</v>
      </c>
      <c r="O15" s="56">
        <v>300</v>
      </c>
      <c r="P15" s="56">
        <v>109</v>
      </c>
      <c r="Q15" s="55">
        <v>0.40273925925925919</v>
      </c>
      <c r="R15" s="55">
        <v>0.22070897933684719</v>
      </c>
      <c r="S15" s="55">
        <v>0.36522364378171002</v>
      </c>
      <c r="T15" s="51" t="s">
        <v>625</v>
      </c>
    </row>
    <row r="16" spans="1:21" s="83" customFormat="1" x14ac:dyDescent="0.25">
      <c r="A16" s="51" t="s">
        <v>630</v>
      </c>
      <c r="B16" s="51" t="s">
        <v>658</v>
      </c>
      <c r="C16" s="51" t="s">
        <v>317</v>
      </c>
      <c r="D16" s="51" t="s">
        <v>27</v>
      </c>
      <c r="E16" s="51">
        <v>10334730</v>
      </c>
      <c r="F16" s="51">
        <v>30</v>
      </c>
      <c r="G16" s="52">
        <v>3.5136418446315331E-4</v>
      </c>
      <c r="H16" s="51">
        <v>10</v>
      </c>
      <c r="I16" s="53">
        <v>181.00146810000001</v>
      </c>
      <c r="J16" s="53">
        <v>3.8694280999999999</v>
      </c>
      <c r="K16" s="53">
        <v>17.547529300000001</v>
      </c>
      <c r="L16" s="54">
        <v>0.17777899999999999</v>
      </c>
      <c r="M16" s="55">
        <v>1.8636E-3</v>
      </c>
      <c r="N16" s="53">
        <v>159.25445300000001</v>
      </c>
      <c r="O16" s="56">
        <v>300</v>
      </c>
      <c r="P16" s="56">
        <v>88</v>
      </c>
      <c r="Q16" s="55">
        <v>0.4024962962962963</v>
      </c>
      <c r="R16" s="55">
        <v>0.22322336488566499</v>
      </c>
      <c r="S16" s="55">
        <v>0.3572501329270763</v>
      </c>
      <c r="T16" s="51" t="s">
        <v>625</v>
      </c>
    </row>
    <row r="17" spans="1:20" s="83" customFormat="1" x14ac:dyDescent="0.25">
      <c r="A17" s="51" t="s">
        <v>630</v>
      </c>
      <c r="B17" s="51" t="s">
        <v>658</v>
      </c>
      <c r="C17" s="51" t="s">
        <v>317</v>
      </c>
      <c r="D17" s="51" t="s">
        <v>27</v>
      </c>
      <c r="E17" s="51">
        <v>10353193</v>
      </c>
      <c r="F17" s="51">
        <v>30</v>
      </c>
      <c r="G17" s="52">
        <v>3.5136418446315331E-4</v>
      </c>
      <c r="H17" s="51">
        <v>10</v>
      </c>
      <c r="I17" s="53">
        <v>198.70001479999999</v>
      </c>
      <c r="J17" s="53">
        <v>3.934199</v>
      </c>
      <c r="K17" s="53">
        <v>18.83202</v>
      </c>
      <c r="L17" s="54">
        <v>0.1979745</v>
      </c>
      <c r="M17" s="55">
        <v>2.3154E-3</v>
      </c>
      <c r="N17" s="53">
        <v>175.56978100000001</v>
      </c>
      <c r="O17" s="56">
        <v>300</v>
      </c>
      <c r="P17" s="56">
        <v>95</v>
      </c>
      <c r="Q17" s="55">
        <v>0.41237716049382722</v>
      </c>
      <c r="R17" s="55">
        <v>0.20287930844021429</v>
      </c>
      <c r="S17" s="55">
        <v>0.33754146185337541</v>
      </c>
      <c r="T17" s="51" t="s">
        <v>625</v>
      </c>
    </row>
    <row r="18" spans="1:20" s="83" customFormat="1" x14ac:dyDescent="0.25">
      <c r="A18" s="51" t="s">
        <v>630</v>
      </c>
      <c r="B18" s="51" t="s">
        <v>658</v>
      </c>
      <c r="C18" s="51" t="s">
        <v>317</v>
      </c>
      <c r="D18" s="51" t="s">
        <v>27</v>
      </c>
      <c r="E18" s="51">
        <v>10373425</v>
      </c>
      <c r="F18" s="51">
        <v>30</v>
      </c>
      <c r="G18" s="52">
        <v>3.5136418446315331E-4</v>
      </c>
      <c r="H18" s="51">
        <v>10</v>
      </c>
      <c r="I18" s="53">
        <v>204.38196740000001</v>
      </c>
      <c r="J18" s="53">
        <v>3.9322743000000009</v>
      </c>
      <c r="K18" s="53">
        <v>18.578800100000009</v>
      </c>
      <c r="L18" s="54">
        <v>0.20571249999999999</v>
      </c>
      <c r="M18" s="55">
        <v>2.4244000000000002E-3</v>
      </c>
      <c r="N18" s="53">
        <v>181.4974881</v>
      </c>
      <c r="O18" s="56">
        <v>300</v>
      </c>
      <c r="P18" s="56">
        <v>100</v>
      </c>
      <c r="Q18" s="55">
        <v>0.39928901234567898</v>
      </c>
      <c r="R18" s="55">
        <v>0.21090784918310129</v>
      </c>
      <c r="S18" s="55">
        <v>0.34082448030757778</v>
      </c>
      <c r="T18" s="51" t="s">
        <v>625</v>
      </c>
    </row>
    <row r="19" spans="1:20" s="83" customFormat="1" x14ac:dyDescent="0.25">
      <c r="A19" s="51" t="s">
        <v>630</v>
      </c>
      <c r="B19" s="51" t="s">
        <v>658</v>
      </c>
      <c r="C19" s="51" t="s">
        <v>317</v>
      </c>
      <c r="D19" s="51" t="s">
        <v>27</v>
      </c>
      <c r="E19" s="51">
        <v>10394234</v>
      </c>
      <c r="F19" s="51">
        <v>30</v>
      </c>
      <c r="G19" s="52">
        <v>3.5136418446315331E-4</v>
      </c>
      <c r="H19" s="51">
        <v>10</v>
      </c>
      <c r="I19" s="53">
        <v>179.83663329999999</v>
      </c>
      <c r="J19" s="53">
        <v>3.8531677000000002</v>
      </c>
      <c r="K19" s="53">
        <v>18.012130899999999</v>
      </c>
      <c r="L19" s="54">
        <v>0.1806555</v>
      </c>
      <c r="M19" s="55">
        <v>1.9469000000000001E-3</v>
      </c>
      <c r="N19" s="53">
        <v>157.63572869999999</v>
      </c>
      <c r="O19" s="56">
        <v>300</v>
      </c>
      <c r="P19" s="56">
        <v>86</v>
      </c>
      <c r="Q19" s="55">
        <v>0.38406925925925928</v>
      </c>
      <c r="R19" s="55">
        <v>0.21843175820157271</v>
      </c>
      <c r="S19" s="55">
        <v>0.35722103993863003</v>
      </c>
      <c r="T19" s="51" t="s">
        <v>625</v>
      </c>
    </row>
    <row r="20" spans="1:20" s="83" customFormat="1" x14ac:dyDescent="0.25">
      <c r="A20" s="51" t="s">
        <v>630</v>
      </c>
      <c r="B20" s="51" t="s">
        <v>658</v>
      </c>
      <c r="C20" s="51" t="s">
        <v>317</v>
      </c>
      <c r="D20" s="51" t="s">
        <v>27</v>
      </c>
      <c r="E20" s="51">
        <v>10412583</v>
      </c>
      <c r="F20" s="51">
        <v>30</v>
      </c>
      <c r="G20" s="52">
        <v>3.5136418446315331E-4</v>
      </c>
      <c r="H20" s="51">
        <v>10</v>
      </c>
      <c r="I20" s="53">
        <v>205.01906339999999</v>
      </c>
      <c r="J20" s="53">
        <v>4.0212609000000006</v>
      </c>
      <c r="K20" s="53">
        <v>18.444184499999999</v>
      </c>
      <c r="L20" s="54">
        <v>0.1998183</v>
      </c>
      <c r="M20" s="55">
        <v>2.3893E-3</v>
      </c>
      <c r="N20" s="53">
        <v>182.19355490000001</v>
      </c>
      <c r="O20" s="56">
        <v>300</v>
      </c>
      <c r="P20" s="56">
        <v>100</v>
      </c>
      <c r="Q20" s="55">
        <v>0.45154765432098759</v>
      </c>
      <c r="R20" s="55">
        <v>0.22500632478430371</v>
      </c>
      <c r="S20" s="55">
        <v>0.35349205846233361</v>
      </c>
      <c r="T20" s="51" t="s">
        <v>625</v>
      </c>
    </row>
    <row r="21" spans="1:20" s="83" customFormat="1" x14ac:dyDescent="0.25">
      <c r="A21" s="51" t="s">
        <v>630</v>
      </c>
      <c r="B21" s="51" t="s">
        <v>658</v>
      </c>
      <c r="C21" s="51" t="s">
        <v>317</v>
      </c>
      <c r="D21" s="51" t="s">
        <v>27</v>
      </c>
      <c r="E21" s="51">
        <v>10433449</v>
      </c>
      <c r="F21" s="51">
        <v>30</v>
      </c>
      <c r="G21" s="52">
        <v>3.5136418446315331E-4</v>
      </c>
      <c r="H21" s="51">
        <v>10</v>
      </c>
      <c r="I21" s="53">
        <v>174.30505539999999</v>
      </c>
      <c r="J21" s="53">
        <v>3.8949191999999999</v>
      </c>
      <c r="K21" s="53">
        <v>18.132843600000001</v>
      </c>
      <c r="L21" s="54">
        <v>0.1733432</v>
      </c>
      <c r="M21" s="55">
        <v>1.7675E-3</v>
      </c>
      <c r="N21" s="53">
        <v>151.937455</v>
      </c>
      <c r="O21" s="56">
        <v>300</v>
      </c>
      <c r="P21" s="56">
        <v>83</v>
      </c>
      <c r="Q21" s="55">
        <v>0.39604111111111112</v>
      </c>
      <c r="R21" s="55">
        <v>0.24870528044582921</v>
      </c>
      <c r="S21" s="55">
        <v>0.36983969960207058</v>
      </c>
      <c r="T21" s="51" t="s">
        <v>625</v>
      </c>
    </row>
    <row r="22" spans="1:20" s="83" customFormat="1" x14ac:dyDescent="0.25">
      <c r="A22" s="51" t="s">
        <v>630</v>
      </c>
      <c r="B22" s="51" t="s">
        <v>658</v>
      </c>
      <c r="C22" s="51" t="s">
        <v>317</v>
      </c>
      <c r="D22" s="51" t="s">
        <v>27</v>
      </c>
      <c r="E22" s="51">
        <v>10451240</v>
      </c>
      <c r="F22" s="51">
        <v>30</v>
      </c>
      <c r="G22" s="52">
        <v>3.5136418446315331E-4</v>
      </c>
      <c r="H22" s="51">
        <v>10</v>
      </c>
      <c r="I22" s="53">
        <v>204.72312099999999</v>
      </c>
      <c r="J22" s="53">
        <v>3.847315</v>
      </c>
      <c r="K22" s="53">
        <v>18.2621748</v>
      </c>
      <c r="L22" s="54">
        <v>0.20177010000000001</v>
      </c>
      <c r="M22" s="55">
        <v>2.3433999999999998E-3</v>
      </c>
      <c r="N22" s="53">
        <v>182.2514611</v>
      </c>
      <c r="O22" s="56">
        <v>300</v>
      </c>
      <c r="P22" s="56">
        <v>101</v>
      </c>
      <c r="Q22" s="55">
        <v>0.38959703703703702</v>
      </c>
      <c r="R22" s="55">
        <v>0.1994915067133439</v>
      </c>
      <c r="S22" s="55">
        <v>0.33438547702187099</v>
      </c>
      <c r="T22" s="51" t="s">
        <v>625</v>
      </c>
    </row>
    <row r="23" spans="1:20" s="83" customFormat="1" x14ac:dyDescent="0.25">
      <c r="A23" s="51" t="s">
        <v>630</v>
      </c>
      <c r="B23" s="51" t="s">
        <v>658</v>
      </c>
      <c r="C23" s="51" t="s">
        <v>317</v>
      </c>
      <c r="D23" s="51" t="s">
        <v>27</v>
      </c>
      <c r="E23" s="51">
        <v>10472076</v>
      </c>
      <c r="F23" s="51">
        <v>30</v>
      </c>
      <c r="G23" s="52">
        <v>3.5136418446315331E-4</v>
      </c>
      <c r="H23" s="51">
        <v>10</v>
      </c>
      <c r="I23" s="53">
        <v>172.72203640000001</v>
      </c>
      <c r="J23" s="53">
        <v>3.8958173999999999</v>
      </c>
      <c r="K23" s="53">
        <v>18.1689337</v>
      </c>
      <c r="L23" s="54">
        <v>0.18165529999999999</v>
      </c>
      <c r="M23" s="55">
        <v>1.8756999999999999E-3</v>
      </c>
      <c r="N23" s="53">
        <v>150.3252402</v>
      </c>
      <c r="O23" s="56">
        <v>300</v>
      </c>
      <c r="P23" s="56">
        <v>82</v>
      </c>
      <c r="Q23" s="55">
        <v>0.40654395061728388</v>
      </c>
      <c r="R23" s="55">
        <v>0.23540135749937521</v>
      </c>
      <c r="S23" s="55">
        <v>0.35707104356876201</v>
      </c>
      <c r="T23" s="51" t="s">
        <v>625</v>
      </c>
    </row>
    <row r="24" spans="1:20" s="83" customFormat="1" x14ac:dyDescent="0.25">
      <c r="A24" s="51" t="s">
        <v>630</v>
      </c>
      <c r="B24" s="51" t="s">
        <v>658</v>
      </c>
      <c r="C24" s="51" t="s">
        <v>317</v>
      </c>
      <c r="D24" s="51" t="s">
        <v>27</v>
      </c>
      <c r="E24" s="51">
        <v>10489714</v>
      </c>
      <c r="F24" s="51">
        <v>30</v>
      </c>
      <c r="G24" s="52">
        <v>3.5136418446315331E-4</v>
      </c>
      <c r="H24" s="51">
        <v>10</v>
      </c>
      <c r="I24" s="53">
        <v>182.30965990000001</v>
      </c>
      <c r="J24" s="53">
        <v>4.0274179000000014</v>
      </c>
      <c r="K24" s="53">
        <v>18.380416400000001</v>
      </c>
      <c r="L24" s="54">
        <v>0.18289549999999999</v>
      </c>
      <c r="M24" s="55">
        <v>1.9989999999999999E-3</v>
      </c>
      <c r="N24" s="53">
        <v>159.57106490000001</v>
      </c>
      <c r="O24" s="56">
        <v>300</v>
      </c>
      <c r="P24" s="56">
        <v>87</v>
      </c>
      <c r="Q24" s="55">
        <v>0.35095234567901229</v>
      </c>
      <c r="R24" s="55">
        <v>0.16749958069800391</v>
      </c>
      <c r="S24" s="55">
        <v>0.29726282956478661</v>
      </c>
      <c r="T24" s="51" t="s">
        <v>625</v>
      </c>
    </row>
    <row r="25" spans="1:20" s="83" customFormat="1" x14ac:dyDescent="0.25">
      <c r="A25" s="51" t="s">
        <v>630</v>
      </c>
      <c r="B25" s="51" t="s">
        <v>658</v>
      </c>
      <c r="C25" s="51" t="s">
        <v>317</v>
      </c>
      <c r="D25" s="51" t="s">
        <v>27</v>
      </c>
      <c r="E25" s="51">
        <v>10508309</v>
      </c>
      <c r="F25" s="51">
        <v>30</v>
      </c>
      <c r="G25" s="52">
        <v>3.5136418446315331E-4</v>
      </c>
      <c r="H25" s="51">
        <v>10</v>
      </c>
      <c r="I25" s="53">
        <v>181.21463979999999</v>
      </c>
      <c r="J25" s="53">
        <v>3.9495900000000002</v>
      </c>
      <c r="K25" s="53">
        <v>18.638577000000002</v>
      </c>
      <c r="L25" s="54">
        <v>0.17916109999999999</v>
      </c>
      <c r="M25" s="55">
        <v>1.8607000000000001E-3</v>
      </c>
      <c r="N25" s="53">
        <v>158.27566540000001</v>
      </c>
      <c r="O25" s="56">
        <v>300</v>
      </c>
      <c r="P25" s="56">
        <v>86</v>
      </c>
      <c r="Q25" s="55">
        <v>0.40697925925925932</v>
      </c>
      <c r="R25" s="55">
        <v>0.2096251239979601</v>
      </c>
      <c r="S25" s="55">
        <v>0.3356244034366403</v>
      </c>
      <c r="T25" s="51" t="s">
        <v>625</v>
      </c>
    </row>
    <row r="26" spans="1:20" s="83" customFormat="1" x14ac:dyDescent="0.25">
      <c r="A26" s="51" t="s">
        <v>630</v>
      </c>
      <c r="B26" s="51" t="s">
        <v>658</v>
      </c>
      <c r="C26" s="51" t="s">
        <v>317</v>
      </c>
      <c r="D26" s="51" t="s">
        <v>27</v>
      </c>
      <c r="E26" s="51">
        <v>10526794</v>
      </c>
      <c r="F26" s="51">
        <v>30</v>
      </c>
      <c r="G26" s="52">
        <v>3.5136418446315331E-4</v>
      </c>
      <c r="H26" s="51">
        <v>10</v>
      </c>
      <c r="I26" s="53">
        <v>185.79761920000001</v>
      </c>
      <c r="J26" s="53">
        <v>3.887646300000001</v>
      </c>
      <c r="K26" s="53">
        <v>18.186896000000001</v>
      </c>
      <c r="L26" s="54">
        <v>0.19308990000000001</v>
      </c>
      <c r="M26" s="55">
        <v>2.2035000000000002E-3</v>
      </c>
      <c r="N26" s="53">
        <v>163.369912</v>
      </c>
      <c r="O26" s="56">
        <v>300</v>
      </c>
      <c r="P26" s="56">
        <v>90</v>
      </c>
      <c r="Q26" s="55">
        <v>0.40578345679012351</v>
      </c>
      <c r="R26" s="55">
        <v>0.23917277504071419</v>
      </c>
      <c r="S26" s="55">
        <v>0.3726956682609196</v>
      </c>
      <c r="T26" s="51" t="s">
        <v>625</v>
      </c>
    </row>
    <row r="27" spans="1:20" s="83" customFormat="1" x14ac:dyDescent="0.25">
      <c r="A27" s="51" t="s">
        <v>630</v>
      </c>
      <c r="B27" s="51" t="s">
        <v>658</v>
      </c>
      <c r="C27" s="51" t="s">
        <v>317</v>
      </c>
      <c r="D27" s="51" t="s">
        <v>27</v>
      </c>
      <c r="E27" s="51">
        <v>10545742</v>
      </c>
      <c r="F27" s="51">
        <v>30</v>
      </c>
      <c r="G27" s="52">
        <v>3.5136418446315331E-4</v>
      </c>
      <c r="H27" s="51">
        <v>10</v>
      </c>
      <c r="I27" s="53">
        <v>189.98473619999999</v>
      </c>
      <c r="J27" s="53">
        <v>3.9020861</v>
      </c>
      <c r="K27" s="53">
        <v>18.5704612</v>
      </c>
      <c r="L27" s="54">
        <v>0.18871650000000001</v>
      </c>
      <c r="M27" s="55">
        <v>2.2495000000000002E-3</v>
      </c>
      <c r="N27" s="53">
        <v>167.17243540000001</v>
      </c>
      <c r="O27" s="56">
        <v>300</v>
      </c>
      <c r="P27" s="56">
        <v>92</v>
      </c>
      <c r="Q27" s="55">
        <v>0.41641753086419753</v>
      </c>
      <c r="R27" s="55">
        <v>0.19580031103181161</v>
      </c>
      <c r="S27" s="55">
        <v>0.3578619004196904</v>
      </c>
      <c r="T27" s="51" t="s">
        <v>625</v>
      </c>
    </row>
    <row r="28" spans="1:20" s="83" customFormat="1" x14ac:dyDescent="0.25">
      <c r="A28" s="51" t="s">
        <v>630</v>
      </c>
      <c r="B28" s="51" t="s">
        <v>658</v>
      </c>
      <c r="C28" s="51" t="s">
        <v>317</v>
      </c>
      <c r="D28" s="51" t="s">
        <v>27</v>
      </c>
      <c r="E28" s="51">
        <v>10565104</v>
      </c>
      <c r="F28" s="51">
        <v>30</v>
      </c>
      <c r="G28" s="52">
        <v>3.5136418446315331E-4</v>
      </c>
      <c r="H28" s="51">
        <v>10</v>
      </c>
      <c r="I28" s="53">
        <v>175.48227009999999</v>
      </c>
      <c r="J28" s="53">
        <v>3.8904640000000001</v>
      </c>
      <c r="K28" s="53">
        <v>18.8022706</v>
      </c>
      <c r="L28" s="54">
        <v>0.17556269999999999</v>
      </c>
      <c r="M28" s="55">
        <v>1.8684000000000001E-3</v>
      </c>
      <c r="N28" s="53">
        <v>152.46795940000001</v>
      </c>
      <c r="O28" s="56">
        <v>300</v>
      </c>
      <c r="P28" s="56">
        <v>83</v>
      </c>
      <c r="Q28" s="55">
        <v>0.42249864197530862</v>
      </c>
      <c r="R28" s="55">
        <v>0.23358353052328831</v>
      </c>
      <c r="S28" s="55">
        <v>0.36564238330277787</v>
      </c>
      <c r="T28" s="51" t="s">
        <v>625</v>
      </c>
    </row>
    <row r="29" spans="1:20" s="83" customFormat="1" x14ac:dyDescent="0.25">
      <c r="A29" s="51" t="s">
        <v>630</v>
      </c>
      <c r="B29" s="51" t="s">
        <v>658</v>
      </c>
      <c r="C29" s="51" t="s">
        <v>317</v>
      </c>
      <c r="D29" s="51" t="s">
        <v>27</v>
      </c>
      <c r="E29" s="51">
        <v>10583020</v>
      </c>
      <c r="F29" s="51">
        <v>30</v>
      </c>
      <c r="G29" s="52">
        <v>3.5136418446315331E-4</v>
      </c>
      <c r="H29" s="51">
        <v>10</v>
      </c>
      <c r="I29" s="53">
        <v>179.61407740000001</v>
      </c>
      <c r="J29" s="53">
        <v>3.9449056000000011</v>
      </c>
      <c r="K29" s="53">
        <v>18.4661367</v>
      </c>
      <c r="L29" s="54">
        <v>0.17325950000000001</v>
      </c>
      <c r="M29" s="55">
        <v>2.0333E-3</v>
      </c>
      <c r="N29" s="53">
        <v>156.85786730000001</v>
      </c>
      <c r="O29" s="56">
        <v>300</v>
      </c>
      <c r="P29" s="56">
        <v>86</v>
      </c>
      <c r="Q29" s="55">
        <v>0.3880727160493827</v>
      </c>
      <c r="R29" s="55">
        <v>0.21750737026548239</v>
      </c>
      <c r="S29" s="55">
        <v>0.33501963547289471</v>
      </c>
      <c r="T29" s="51" t="s">
        <v>625</v>
      </c>
    </row>
    <row r="30" spans="1:20" s="83" customFormat="1" x14ac:dyDescent="0.25">
      <c r="A30" s="51" t="s">
        <v>630</v>
      </c>
      <c r="B30" s="51" t="s">
        <v>658</v>
      </c>
      <c r="C30" s="51" t="s">
        <v>317</v>
      </c>
      <c r="D30" s="51" t="s">
        <v>27</v>
      </c>
      <c r="E30" s="51">
        <v>10601345</v>
      </c>
      <c r="F30" s="51">
        <v>30</v>
      </c>
      <c r="G30" s="52">
        <v>3.5136418446315331E-4</v>
      </c>
      <c r="H30" s="51">
        <v>10</v>
      </c>
      <c r="I30" s="53">
        <v>191.31274479999999</v>
      </c>
      <c r="J30" s="53">
        <v>4.0255954000000003</v>
      </c>
      <c r="K30" s="53">
        <v>19.1152652</v>
      </c>
      <c r="L30" s="54">
        <v>0.19309989999999999</v>
      </c>
      <c r="M30" s="55">
        <v>1.9918000000000002E-3</v>
      </c>
      <c r="N30" s="53">
        <v>167.8090718</v>
      </c>
      <c r="O30" s="56">
        <v>300</v>
      </c>
      <c r="P30" s="56">
        <v>93</v>
      </c>
      <c r="Q30" s="55">
        <v>0.44622308641975311</v>
      </c>
      <c r="R30" s="55">
        <v>0.25188679222154098</v>
      </c>
      <c r="S30" s="55">
        <v>0.37427520160690297</v>
      </c>
      <c r="T30" s="51" t="s">
        <v>625</v>
      </c>
    </row>
    <row r="31" spans="1:20" s="83" customFormat="1" x14ac:dyDescent="0.25">
      <c r="A31" s="51" t="s">
        <v>630</v>
      </c>
      <c r="B31" s="51" t="s">
        <v>658</v>
      </c>
      <c r="C31" s="51" t="s">
        <v>317</v>
      </c>
      <c r="D31" s="51" t="s">
        <v>27</v>
      </c>
      <c r="E31" s="51">
        <v>10620840</v>
      </c>
      <c r="F31" s="51">
        <v>30</v>
      </c>
      <c r="G31" s="52">
        <v>3.5136418446315331E-4</v>
      </c>
      <c r="H31" s="51">
        <v>10</v>
      </c>
      <c r="I31" s="53">
        <v>168.090777</v>
      </c>
      <c r="J31" s="53">
        <v>3.8351528000000008</v>
      </c>
      <c r="K31" s="53">
        <v>17.741661000000001</v>
      </c>
      <c r="L31" s="54">
        <v>0.17337459999999999</v>
      </c>
      <c r="M31" s="55">
        <v>3.0274E-3</v>
      </c>
      <c r="N31" s="53">
        <v>146.19154700000001</v>
      </c>
      <c r="O31" s="56">
        <v>300</v>
      </c>
      <c r="P31" s="56">
        <v>79</v>
      </c>
      <c r="Q31" s="55">
        <v>0.43056148148148149</v>
      </c>
      <c r="R31" s="55">
        <v>0.23052189891664801</v>
      </c>
      <c r="S31" s="55">
        <v>0.35631879651720361</v>
      </c>
      <c r="T31" s="51" t="s">
        <v>625</v>
      </c>
    </row>
    <row r="32" spans="1:20" s="83" customFormat="1" x14ac:dyDescent="0.25">
      <c r="A32" s="51" t="s">
        <v>630</v>
      </c>
      <c r="B32" s="51" t="s">
        <v>658</v>
      </c>
      <c r="C32" s="51" t="s">
        <v>317</v>
      </c>
      <c r="D32" s="51" t="s">
        <v>27</v>
      </c>
      <c r="E32" s="51">
        <v>10638016</v>
      </c>
      <c r="F32" s="51">
        <v>30</v>
      </c>
      <c r="G32" s="52">
        <v>3.5136418446315331E-4</v>
      </c>
      <c r="H32" s="51">
        <v>10</v>
      </c>
      <c r="I32" s="53">
        <v>168.76820749999999</v>
      </c>
      <c r="J32" s="53">
        <v>4.0690351000000007</v>
      </c>
      <c r="K32" s="53">
        <v>18.796097199999998</v>
      </c>
      <c r="L32" s="54">
        <v>0.1812589</v>
      </c>
      <c r="M32" s="55">
        <v>1.6467999999999999E-3</v>
      </c>
      <c r="N32" s="53">
        <v>145.57677709999999</v>
      </c>
      <c r="O32" s="56">
        <v>300</v>
      </c>
      <c r="P32" s="56">
        <v>79</v>
      </c>
      <c r="Q32" s="55">
        <v>0.44149938271604938</v>
      </c>
      <c r="R32" s="55">
        <v>0.24819392119695871</v>
      </c>
      <c r="S32" s="55">
        <v>0.37147263851388279</v>
      </c>
      <c r="T32" s="51" t="s">
        <v>625</v>
      </c>
    </row>
    <row r="33" spans="1:20" s="83" customFormat="1" x14ac:dyDescent="0.25">
      <c r="A33" s="51" t="s">
        <v>630</v>
      </c>
      <c r="B33" s="51" t="s">
        <v>658</v>
      </c>
      <c r="C33" s="51" t="s">
        <v>317</v>
      </c>
      <c r="D33" s="51" t="s">
        <v>27</v>
      </c>
      <c r="E33" s="51">
        <v>10655259</v>
      </c>
      <c r="F33" s="51">
        <v>30</v>
      </c>
      <c r="G33" s="52">
        <v>3.5136418446315331E-4</v>
      </c>
      <c r="H33" s="51">
        <v>10</v>
      </c>
      <c r="I33" s="53">
        <v>175.62424540000001</v>
      </c>
      <c r="J33" s="53">
        <v>3.8286437000000011</v>
      </c>
      <c r="K33" s="53">
        <v>18.490929399999999</v>
      </c>
      <c r="L33" s="54">
        <v>0.16969890000000001</v>
      </c>
      <c r="M33" s="55">
        <v>2.0297000000000002E-3</v>
      </c>
      <c r="N33" s="53">
        <v>152.9602696</v>
      </c>
      <c r="O33" s="56">
        <v>300</v>
      </c>
      <c r="P33" s="56">
        <v>84</v>
      </c>
      <c r="Q33" s="55">
        <v>0.43033135802469141</v>
      </c>
      <c r="R33" s="55">
        <v>0.25222222817806628</v>
      </c>
      <c r="S33" s="55">
        <v>0.38038504604571322</v>
      </c>
      <c r="T33" s="51" t="s">
        <v>625</v>
      </c>
    </row>
    <row r="34" spans="1:20" s="83" customFormat="1" x14ac:dyDescent="0.25">
      <c r="A34" s="51" t="s">
        <v>630</v>
      </c>
      <c r="B34" s="51" t="s">
        <v>658</v>
      </c>
      <c r="C34" s="51" t="s">
        <v>317</v>
      </c>
      <c r="D34" s="51" t="s">
        <v>27</v>
      </c>
      <c r="E34" s="51">
        <v>10673185</v>
      </c>
      <c r="F34" s="51">
        <v>30</v>
      </c>
      <c r="G34" s="52">
        <v>3.5136418446315331E-4</v>
      </c>
      <c r="H34" s="51">
        <v>10</v>
      </c>
      <c r="I34" s="53">
        <v>197.36775800000001</v>
      </c>
      <c r="J34" s="53">
        <v>3.9256003999999991</v>
      </c>
      <c r="K34" s="53">
        <v>18.3956157</v>
      </c>
      <c r="L34" s="54">
        <v>0.19261600000000001</v>
      </c>
      <c r="M34" s="55">
        <v>2.3132999999999999E-3</v>
      </c>
      <c r="N34" s="53">
        <v>174.6977321</v>
      </c>
      <c r="O34" s="56">
        <v>291</v>
      </c>
      <c r="P34" s="56">
        <v>96</v>
      </c>
      <c r="Q34" s="55">
        <v>0.40745876543209869</v>
      </c>
      <c r="R34" s="55">
        <v>0.2149869686120823</v>
      </c>
      <c r="S34" s="55">
        <v>0.3380098922618367</v>
      </c>
      <c r="T34" s="51" t="s">
        <v>625</v>
      </c>
    </row>
    <row r="35" spans="1:20" s="83" customFormat="1" x14ac:dyDescent="0.25">
      <c r="A35" s="51" t="s">
        <v>630</v>
      </c>
      <c r="B35" s="51" t="s">
        <v>658</v>
      </c>
      <c r="C35" s="51" t="s">
        <v>317</v>
      </c>
      <c r="D35" s="51" t="s">
        <v>27</v>
      </c>
      <c r="E35" s="51">
        <v>10693288</v>
      </c>
      <c r="F35" s="51">
        <v>30</v>
      </c>
      <c r="G35" s="52">
        <v>3.5136418446315331E-4</v>
      </c>
      <c r="H35" s="51">
        <v>10</v>
      </c>
      <c r="I35" s="53">
        <v>212.49979400000001</v>
      </c>
      <c r="J35" s="53">
        <v>3.9574228000000011</v>
      </c>
      <c r="K35" s="53">
        <v>18.2328045</v>
      </c>
      <c r="L35" s="54">
        <v>0.2093139</v>
      </c>
      <c r="M35" s="55">
        <v>2.4472999999999999E-3</v>
      </c>
      <c r="N35" s="53">
        <v>189.9450942</v>
      </c>
      <c r="O35" s="56">
        <v>300</v>
      </c>
      <c r="P35" s="56">
        <v>105</v>
      </c>
      <c r="Q35" s="55">
        <v>0.36882209876543209</v>
      </c>
      <c r="R35" s="55">
        <v>0.2111851577594771</v>
      </c>
      <c r="S35" s="55">
        <v>0.34847526113237659</v>
      </c>
      <c r="T35" s="51" t="s">
        <v>625</v>
      </c>
    </row>
    <row r="36" spans="1:20" s="83" customFormat="1" x14ac:dyDescent="0.25">
      <c r="A36" s="51" t="s">
        <v>630</v>
      </c>
      <c r="B36" s="51" t="s">
        <v>658</v>
      </c>
      <c r="C36" s="51" t="s">
        <v>317</v>
      </c>
      <c r="D36" s="51" t="s">
        <v>27</v>
      </c>
      <c r="E36" s="51">
        <v>10714900</v>
      </c>
      <c r="F36" s="51">
        <v>30</v>
      </c>
      <c r="G36" s="52">
        <v>3.5136418446315331E-4</v>
      </c>
      <c r="H36" s="51">
        <v>10</v>
      </c>
      <c r="I36" s="53">
        <v>184.6485893</v>
      </c>
      <c r="J36" s="53">
        <v>3.9956130000000001</v>
      </c>
      <c r="K36" s="53">
        <v>18.128125199999999</v>
      </c>
      <c r="L36" s="54">
        <v>0.19125500000000001</v>
      </c>
      <c r="M36" s="55">
        <v>1.9158999999999999E-3</v>
      </c>
      <c r="N36" s="53">
        <v>162.18395000000001</v>
      </c>
      <c r="O36" s="56">
        <v>300</v>
      </c>
      <c r="P36" s="56">
        <v>89</v>
      </c>
      <c r="Q36" s="55">
        <v>0.41593518518518519</v>
      </c>
      <c r="R36" s="55">
        <v>0.2353454999596532</v>
      </c>
      <c r="S36" s="55">
        <v>0.3786783383472343</v>
      </c>
      <c r="T36" s="51" t="s">
        <v>625</v>
      </c>
    </row>
    <row r="37" spans="1:20" s="83" customFormat="1" x14ac:dyDescent="0.25">
      <c r="A37" s="51" t="s">
        <v>630</v>
      </c>
      <c r="B37" s="51" t="s">
        <v>658</v>
      </c>
      <c r="C37" s="51" t="s">
        <v>317</v>
      </c>
      <c r="D37" s="51" t="s">
        <v>27</v>
      </c>
      <c r="E37" s="51">
        <v>10733728</v>
      </c>
      <c r="F37" s="51">
        <v>30</v>
      </c>
      <c r="G37" s="52">
        <v>3.5136418446315331E-4</v>
      </c>
      <c r="H37" s="51">
        <v>10</v>
      </c>
      <c r="I37" s="53">
        <v>198.56992339999999</v>
      </c>
      <c r="J37" s="53">
        <v>3.8995036000000001</v>
      </c>
      <c r="K37" s="53">
        <v>18.615092000000001</v>
      </c>
      <c r="L37" s="54">
        <v>0.1931985</v>
      </c>
      <c r="M37" s="55">
        <v>2.5282999999999998E-3</v>
      </c>
      <c r="N37" s="53">
        <v>175.69699170000001</v>
      </c>
      <c r="O37" s="56">
        <v>300</v>
      </c>
      <c r="P37" s="56">
        <v>97</v>
      </c>
      <c r="Q37" s="55">
        <v>0.39965135802469143</v>
      </c>
      <c r="R37" s="55">
        <v>0.20529361786426509</v>
      </c>
      <c r="S37" s="55">
        <v>0.32426280107376998</v>
      </c>
      <c r="T37" s="51" t="s">
        <v>625</v>
      </c>
    </row>
    <row r="38" spans="1:20" s="83" customFormat="1" x14ac:dyDescent="0.25">
      <c r="A38" s="51" t="s">
        <v>630</v>
      </c>
      <c r="B38" s="51" t="s">
        <v>658</v>
      </c>
      <c r="C38" s="51" t="s">
        <v>317</v>
      </c>
      <c r="D38" s="51" t="s">
        <v>27</v>
      </c>
      <c r="E38" s="51">
        <v>10753949</v>
      </c>
      <c r="F38" s="51">
        <v>30</v>
      </c>
      <c r="G38" s="52">
        <v>3.5136418446315331E-4</v>
      </c>
      <c r="H38" s="51">
        <v>10</v>
      </c>
      <c r="I38" s="53">
        <v>162.42525019999999</v>
      </c>
      <c r="J38" s="53">
        <v>3.891051200000001</v>
      </c>
      <c r="K38" s="53">
        <v>17.955801000000001</v>
      </c>
      <c r="L38" s="54">
        <v>0.15765570000000001</v>
      </c>
      <c r="M38" s="55">
        <v>1.5074000000000001E-3</v>
      </c>
      <c r="N38" s="53">
        <v>140.2641888</v>
      </c>
      <c r="O38" s="56">
        <v>300</v>
      </c>
      <c r="P38" s="56">
        <v>76</v>
      </c>
      <c r="Q38" s="55">
        <v>0.42351259259259261</v>
      </c>
      <c r="R38" s="55">
        <v>0.22768537442407061</v>
      </c>
      <c r="S38" s="55">
        <v>0.35266193377003152</v>
      </c>
      <c r="T38" s="51" t="s">
        <v>625</v>
      </c>
    </row>
    <row r="39" spans="1:20" s="83" customFormat="1" x14ac:dyDescent="0.25">
      <c r="A39" s="51" t="s">
        <v>630</v>
      </c>
      <c r="B39" s="51" t="s">
        <v>658</v>
      </c>
      <c r="C39" s="51" t="s">
        <v>317</v>
      </c>
      <c r="D39" s="51" t="s">
        <v>27</v>
      </c>
      <c r="E39" s="51">
        <v>10770552</v>
      </c>
      <c r="F39" s="51">
        <v>30</v>
      </c>
      <c r="G39" s="52">
        <v>3.5136418446315331E-4</v>
      </c>
      <c r="H39" s="51">
        <v>10</v>
      </c>
      <c r="I39" s="53">
        <v>170.01890800000001</v>
      </c>
      <c r="J39" s="53">
        <v>3.9063158000000011</v>
      </c>
      <c r="K39" s="53">
        <v>18.519972500000009</v>
      </c>
      <c r="L39" s="54">
        <v>0.17553550000000001</v>
      </c>
      <c r="M39" s="55">
        <v>1.7983999999999999E-3</v>
      </c>
      <c r="N39" s="53">
        <v>147.27026660000001</v>
      </c>
      <c r="O39" s="56">
        <v>300</v>
      </c>
      <c r="P39" s="56">
        <v>80</v>
      </c>
      <c r="Q39" s="55">
        <v>0.3790425925925926</v>
      </c>
      <c r="R39" s="55">
        <v>0.18533006667887919</v>
      </c>
      <c r="S39" s="55">
        <v>0.34194313905236862</v>
      </c>
      <c r="T39" s="51" t="s">
        <v>625</v>
      </c>
    </row>
    <row r="40" spans="1:20" s="83" customFormat="1" x14ac:dyDescent="0.25">
      <c r="A40" s="51" t="s">
        <v>630</v>
      </c>
      <c r="B40" s="51" t="s">
        <v>658</v>
      </c>
      <c r="C40" s="51" t="s">
        <v>317</v>
      </c>
      <c r="D40" s="51" t="s">
        <v>27</v>
      </c>
      <c r="E40" s="51">
        <v>10787917</v>
      </c>
      <c r="F40" s="51">
        <v>30</v>
      </c>
      <c r="G40" s="52">
        <v>3.5136418446315331E-4</v>
      </c>
      <c r="H40" s="51">
        <v>10</v>
      </c>
      <c r="I40" s="53">
        <v>189.02243709999999</v>
      </c>
      <c r="J40" s="53">
        <v>3.9148534999999991</v>
      </c>
      <c r="K40" s="53">
        <v>18.996436899999999</v>
      </c>
      <c r="L40" s="54">
        <v>0.1988799</v>
      </c>
      <c r="M40" s="55">
        <v>2.1602000000000001E-3</v>
      </c>
      <c r="N40" s="53">
        <v>165.7606931</v>
      </c>
      <c r="O40" s="56">
        <v>300</v>
      </c>
      <c r="P40" s="56">
        <v>91</v>
      </c>
      <c r="Q40" s="55">
        <v>0.40689382716049383</v>
      </c>
      <c r="R40" s="55">
        <v>0.21178570682886419</v>
      </c>
      <c r="S40" s="55">
        <v>0.34685147691967638</v>
      </c>
      <c r="T40" s="51" t="s">
        <v>625</v>
      </c>
    </row>
    <row r="41" spans="1:20" s="83" customFormat="1" x14ac:dyDescent="0.25">
      <c r="A41" s="51" t="s">
        <v>630</v>
      </c>
      <c r="B41" s="51" t="s">
        <v>658</v>
      </c>
      <c r="C41" s="51" t="s">
        <v>317</v>
      </c>
      <c r="D41" s="51" t="s">
        <v>27</v>
      </c>
      <c r="E41" s="51">
        <v>10807182</v>
      </c>
      <c r="F41" s="51">
        <v>30</v>
      </c>
      <c r="G41" s="52">
        <v>3.5136418446315331E-4</v>
      </c>
      <c r="H41" s="51">
        <v>10</v>
      </c>
      <c r="I41" s="53">
        <v>174.37432680000001</v>
      </c>
      <c r="J41" s="53">
        <v>4.024991</v>
      </c>
      <c r="K41" s="53">
        <v>18.882647800000001</v>
      </c>
      <c r="L41" s="54">
        <v>0.17138999999999999</v>
      </c>
      <c r="M41" s="55">
        <v>1.8580999999999999E-3</v>
      </c>
      <c r="N41" s="53">
        <v>151.1373945</v>
      </c>
      <c r="O41" s="56">
        <v>300</v>
      </c>
      <c r="P41" s="56">
        <v>81</v>
      </c>
      <c r="Q41" s="55">
        <v>0.42746740740740741</v>
      </c>
      <c r="R41" s="55">
        <v>0.23366597029699021</v>
      </c>
      <c r="S41" s="55">
        <v>0.36200965980893413</v>
      </c>
      <c r="T41" s="51" t="s">
        <v>625</v>
      </c>
    </row>
    <row r="42" spans="1:20" s="83" customFormat="1" x14ac:dyDescent="0.25">
      <c r="A42" s="51" t="s">
        <v>630</v>
      </c>
      <c r="B42" s="51" t="s">
        <v>658</v>
      </c>
      <c r="C42" s="51" t="s">
        <v>317</v>
      </c>
      <c r="D42" s="51" t="s">
        <v>27</v>
      </c>
      <c r="E42" s="51">
        <v>10824982</v>
      </c>
      <c r="F42" s="51">
        <v>30</v>
      </c>
      <c r="G42" s="52">
        <v>3.5136418446315331E-4</v>
      </c>
      <c r="H42" s="51">
        <v>10</v>
      </c>
      <c r="I42" s="53">
        <v>185.1187036</v>
      </c>
      <c r="J42" s="53">
        <v>4.0503897999999996</v>
      </c>
      <c r="K42" s="53">
        <v>18.048605999999999</v>
      </c>
      <c r="L42" s="54">
        <v>0.19119240000000001</v>
      </c>
      <c r="M42" s="55">
        <v>2.0536E-3</v>
      </c>
      <c r="N42" s="53">
        <v>162.6579845</v>
      </c>
      <c r="O42" s="56">
        <v>300</v>
      </c>
      <c r="P42" s="56">
        <v>91</v>
      </c>
      <c r="Q42" s="55">
        <v>0.36426629629629631</v>
      </c>
      <c r="R42" s="55">
        <v>0.21994568276561319</v>
      </c>
      <c r="S42" s="55">
        <v>0.35438966267635252</v>
      </c>
      <c r="T42" s="51" t="s">
        <v>625</v>
      </c>
    </row>
    <row r="43" spans="1:20" s="83" customFormat="1" x14ac:dyDescent="0.25">
      <c r="A43" s="51" t="s">
        <v>630</v>
      </c>
      <c r="B43" s="51" t="s">
        <v>658</v>
      </c>
      <c r="C43" s="51" t="s">
        <v>317</v>
      </c>
      <c r="D43" s="51" t="s">
        <v>27</v>
      </c>
      <c r="E43" s="51">
        <v>10843861</v>
      </c>
      <c r="F43" s="51">
        <v>30</v>
      </c>
      <c r="G43" s="52">
        <v>3.5136418446315331E-4</v>
      </c>
      <c r="H43" s="51">
        <v>10</v>
      </c>
      <c r="I43" s="53">
        <v>185.2806736</v>
      </c>
      <c r="J43" s="53">
        <v>3.9570091000000001</v>
      </c>
      <c r="K43" s="53">
        <v>18.0525749</v>
      </c>
      <c r="L43" s="54">
        <v>0.18392810000000001</v>
      </c>
      <c r="M43" s="55">
        <v>2.0382999999999998E-3</v>
      </c>
      <c r="N43" s="53">
        <v>162.9369998</v>
      </c>
      <c r="O43" s="56">
        <v>300</v>
      </c>
      <c r="P43" s="56">
        <v>90</v>
      </c>
      <c r="Q43" s="55">
        <v>0.41469901234567902</v>
      </c>
      <c r="R43" s="55">
        <v>0.21932984903282879</v>
      </c>
      <c r="S43" s="55">
        <v>0.34283487468848473</v>
      </c>
      <c r="T43" s="51" t="s">
        <v>625</v>
      </c>
    </row>
    <row r="44" spans="1:20" s="83" customFormat="1" x14ac:dyDescent="0.25">
      <c r="A44" s="51" t="s">
        <v>630</v>
      </c>
      <c r="B44" s="51" t="s">
        <v>658</v>
      </c>
      <c r="C44" s="51" t="s">
        <v>317</v>
      </c>
      <c r="D44" s="51" t="s">
        <v>27</v>
      </c>
      <c r="E44" s="51">
        <v>10862760</v>
      </c>
      <c r="F44" s="51">
        <v>30</v>
      </c>
      <c r="G44" s="52">
        <v>3.5136418446315331E-4</v>
      </c>
      <c r="H44" s="51">
        <v>10</v>
      </c>
      <c r="I44" s="53">
        <v>179.48945789999999</v>
      </c>
      <c r="J44" s="53">
        <v>3.8683106000000018</v>
      </c>
      <c r="K44" s="53">
        <v>18.712877200000001</v>
      </c>
      <c r="L44" s="54">
        <v>0.1827105</v>
      </c>
      <c r="M44" s="55">
        <v>1.8263999999999999E-3</v>
      </c>
      <c r="N44" s="53">
        <v>156.57419659999999</v>
      </c>
      <c r="O44" s="56">
        <v>300</v>
      </c>
      <c r="P44" s="56">
        <v>86</v>
      </c>
      <c r="Q44" s="55">
        <v>0.40377259259259263</v>
      </c>
      <c r="R44" s="55">
        <v>0.22087789443432179</v>
      </c>
      <c r="S44" s="55">
        <v>0.3648630309882151</v>
      </c>
      <c r="T44" s="51" t="s">
        <v>625</v>
      </c>
    </row>
    <row r="45" spans="1:20" s="83" customFormat="1" x14ac:dyDescent="0.25">
      <c r="A45" s="51" t="s">
        <v>630</v>
      </c>
      <c r="B45" s="51" t="s">
        <v>658</v>
      </c>
      <c r="C45" s="51" t="s">
        <v>317</v>
      </c>
      <c r="D45" s="51" t="s">
        <v>27</v>
      </c>
      <c r="E45" s="51">
        <v>10881072</v>
      </c>
      <c r="F45" s="51">
        <v>30</v>
      </c>
      <c r="G45" s="52">
        <v>3.5136418446315331E-4</v>
      </c>
      <c r="H45" s="51">
        <v>10</v>
      </c>
      <c r="I45" s="53">
        <v>195.18128440000001</v>
      </c>
      <c r="J45" s="53">
        <v>3.8430574000000011</v>
      </c>
      <c r="K45" s="53">
        <v>18.346322700000002</v>
      </c>
      <c r="L45" s="54">
        <v>0.19995940000000001</v>
      </c>
      <c r="M45" s="55">
        <v>2.1039000000000001E-3</v>
      </c>
      <c r="N45" s="53">
        <v>172.62269330000001</v>
      </c>
      <c r="O45" s="56">
        <v>300</v>
      </c>
      <c r="P45" s="56">
        <v>96</v>
      </c>
      <c r="Q45" s="55">
        <v>0.42244666666666669</v>
      </c>
      <c r="R45" s="55">
        <v>0.23360188498140061</v>
      </c>
      <c r="S45" s="55">
        <v>0.36545324501889681</v>
      </c>
      <c r="T45" s="51" t="s">
        <v>625</v>
      </c>
    </row>
    <row r="46" spans="1:20" s="83" customFormat="1" x14ac:dyDescent="0.25">
      <c r="A46" s="51" t="s">
        <v>630</v>
      </c>
      <c r="B46" s="51" t="s">
        <v>658</v>
      </c>
      <c r="C46" s="51" t="s">
        <v>317</v>
      </c>
      <c r="D46" s="51" t="s">
        <v>27</v>
      </c>
      <c r="E46" s="51">
        <v>10900957</v>
      </c>
      <c r="F46" s="51">
        <v>30</v>
      </c>
      <c r="G46" s="52">
        <v>3.5136418446315331E-4</v>
      </c>
      <c r="H46" s="51">
        <v>10</v>
      </c>
      <c r="I46" s="53">
        <v>194.41772610000001</v>
      </c>
      <c r="J46" s="53">
        <v>3.8551202999999998</v>
      </c>
      <c r="K46" s="53">
        <v>19.164783799999999</v>
      </c>
      <c r="L46" s="54">
        <v>0.19100520000000001</v>
      </c>
      <c r="M46" s="55">
        <v>2.1086E-3</v>
      </c>
      <c r="N46" s="53">
        <v>171.0389835</v>
      </c>
      <c r="O46" s="56">
        <v>300</v>
      </c>
      <c r="P46" s="56">
        <v>94</v>
      </c>
      <c r="Q46" s="55">
        <v>0.4047643209876543</v>
      </c>
      <c r="R46" s="55">
        <v>0.2029542233421022</v>
      </c>
      <c r="S46" s="55">
        <v>0.33728333876438887</v>
      </c>
      <c r="T46" s="51" t="s">
        <v>625</v>
      </c>
    </row>
    <row r="47" spans="1:20" s="83" customFormat="1" x14ac:dyDescent="0.25">
      <c r="A47" s="51" t="s">
        <v>630</v>
      </c>
      <c r="B47" s="51" t="s">
        <v>658</v>
      </c>
      <c r="C47" s="51" t="s">
        <v>317</v>
      </c>
      <c r="D47" s="51" t="s">
        <v>27</v>
      </c>
      <c r="E47" s="51">
        <v>10920763</v>
      </c>
      <c r="F47" s="51">
        <v>30</v>
      </c>
      <c r="G47" s="52">
        <v>3.5136418446315331E-4</v>
      </c>
      <c r="H47" s="51">
        <v>10</v>
      </c>
      <c r="I47" s="53">
        <v>201.4268046</v>
      </c>
      <c r="J47" s="53">
        <v>3.9390991999999998</v>
      </c>
      <c r="K47" s="53">
        <v>18.6037362</v>
      </c>
      <c r="L47" s="54">
        <v>0.20117309999999999</v>
      </c>
      <c r="M47" s="55">
        <v>2.1725E-3</v>
      </c>
      <c r="N47" s="53">
        <v>178.52723080000001</v>
      </c>
      <c r="O47" s="56">
        <v>300</v>
      </c>
      <c r="P47" s="56">
        <v>97</v>
      </c>
      <c r="Q47" s="55">
        <v>0.45198086419753092</v>
      </c>
      <c r="R47" s="55">
        <v>0.24842823546156331</v>
      </c>
      <c r="S47" s="55">
        <v>0.36515752435736931</v>
      </c>
      <c r="T47" s="51" t="s">
        <v>625</v>
      </c>
    </row>
    <row r="48" spans="1:20" s="83" customFormat="1" x14ac:dyDescent="0.25">
      <c r="A48" s="51" t="s">
        <v>630</v>
      </c>
      <c r="B48" s="51" t="s">
        <v>658</v>
      </c>
      <c r="C48" s="51" t="s">
        <v>317</v>
      </c>
      <c r="D48" s="51" t="s">
        <v>27</v>
      </c>
      <c r="E48" s="51">
        <v>10941271</v>
      </c>
      <c r="F48" s="51">
        <v>30</v>
      </c>
      <c r="G48" s="52">
        <v>3.5136418446315331E-4</v>
      </c>
      <c r="H48" s="51">
        <v>10</v>
      </c>
      <c r="I48" s="53">
        <v>184.45656919999999</v>
      </c>
      <c r="J48" s="53">
        <v>3.7859848000000009</v>
      </c>
      <c r="K48" s="53">
        <v>18.563582</v>
      </c>
      <c r="L48" s="54">
        <v>0.1919903</v>
      </c>
      <c r="M48" s="55">
        <v>2.1140999999999998E-3</v>
      </c>
      <c r="N48" s="53">
        <v>161.7650314</v>
      </c>
      <c r="O48" s="56">
        <v>300</v>
      </c>
      <c r="P48" s="56">
        <v>90</v>
      </c>
      <c r="Q48" s="55">
        <v>0.44689283950617281</v>
      </c>
      <c r="R48" s="55">
        <v>0.26711807038650093</v>
      </c>
      <c r="S48" s="55">
        <v>0.38721949128108291</v>
      </c>
      <c r="T48" s="51" t="s">
        <v>625</v>
      </c>
    </row>
    <row r="49" spans="1:20" s="83" customFormat="1" x14ac:dyDescent="0.25">
      <c r="A49" s="51" t="s">
        <v>630</v>
      </c>
      <c r="B49" s="51" t="s">
        <v>658</v>
      </c>
      <c r="C49" s="51" t="s">
        <v>317</v>
      </c>
      <c r="D49" s="51" t="s">
        <v>27</v>
      </c>
      <c r="E49" s="51">
        <v>10960086</v>
      </c>
      <c r="F49" s="51">
        <v>30</v>
      </c>
      <c r="G49" s="52">
        <v>3.5136418446315331E-4</v>
      </c>
      <c r="H49" s="51">
        <v>10</v>
      </c>
      <c r="I49" s="53">
        <v>175.3706152</v>
      </c>
      <c r="J49" s="53">
        <v>3.9753984999999998</v>
      </c>
      <c r="K49" s="53">
        <v>17.4328678</v>
      </c>
      <c r="L49" s="54">
        <v>0.17444799999999999</v>
      </c>
      <c r="M49" s="55">
        <v>1.9024000000000001E-3</v>
      </c>
      <c r="N49" s="53">
        <v>153.6147014</v>
      </c>
      <c r="O49" s="56">
        <v>300</v>
      </c>
      <c r="P49" s="56">
        <v>84</v>
      </c>
      <c r="Q49" s="55">
        <v>0.42112716049382709</v>
      </c>
      <c r="R49" s="55">
        <v>0.2364885018009055</v>
      </c>
      <c r="S49" s="55">
        <v>0.34138021804857938</v>
      </c>
      <c r="T49" s="51" t="s">
        <v>625</v>
      </c>
    </row>
    <row r="50" spans="1:20" s="83" customFormat="1" x14ac:dyDescent="0.25">
      <c r="A50" s="51" t="s">
        <v>630</v>
      </c>
      <c r="B50" s="51" t="s">
        <v>658</v>
      </c>
      <c r="C50" s="51" t="s">
        <v>317</v>
      </c>
      <c r="D50" s="51" t="s">
        <v>27</v>
      </c>
      <c r="E50" s="51">
        <v>10977990</v>
      </c>
      <c r="F50" s="51">
        <v>30</v>
      </c>
      <c r="G50" s="52">
        <v>3.5136418446315331E-4</v>
      </c>
      <c r="H50" s="51">
        <v>10</v>
      </c>
      <c r="I50" s="53">
        <v>179.4937645</v>
      </c>
      <c r="J50" s="53">
        <v>3.981900899999999</v>
      </c>
      <c r="K50" s="53">
        <v>18.761688700000001</v>
      </c>
      <c r="L50" s="54">
        <v>0.1803825</v>
      </c>
      <c r="M50" s="55">
        <v>1.9151999999999999E-3</v>
      </c>
      <c r="N50" s="53">
        <v>156.400621</v>
      </c>
      <c r="O50" s="56">
        <v>300</v>
      </c>
      <c r="P50" s="56">
        <v>86</v>
      </c>
      <c r="Q50" s="55">
        <v>0.37078481481481479</v>
      </c>
      <c r="R50" s="55">
        <v>0.1908439750319387</v>
      </c>
      <c r="S50" s="55">
        <v>0.32365986132372082</v>
      </c>
      <c r="T50" s="51" t="s">
        <v>625</v>
      </c>
    </row>
    <row r="51" spans="1:20" s="83" customFormat="1" x14ac:dyDescent="0.25">
      <c r="A51" s="51" t="s">
        <v>630</v>
      </c>
      <c r="B51" s="51" t="s">
        <v>658</v>
      </c>
      <c r="C51" s="51" t="s">
        <v>317</v>
      </c>
      <c r="D51" s="51" t="s">
        <v>27</v>
      </c>
      <c r="E51" s="51">
        <v>10996309</v>
      </c>
      <c r="F51" s="51">
        <v>30</v>
      </c>
      <c r="G51" s="52">
        <v>3.5136418446315331E-4</v>
      </c>
      <c r="H51" s="51">
        <v>10</v>
      </c>
      <c r="I51" s="53">
        <v>192.4929435</v>
      </c>
      <c r="J51" s="53">
        <v>4.0706027000000002</v>
      </c>
      <c r="K51" s="53">
        <v>18.966184800000001</v>
      </c>
      <c r="L51" s="54">
        <v>0.20543320000000001</v>
      </c>
      <c r="M51" s="55">
        <v>2.5577E-3</v>
      </c>
      <c r="N51" s="53">
        <v>169.0979418</v>
      </c>
      <c r="O51" s="56">
        <v>300</v>
      </c>
      <c r="P51" s="56">
        <v>94</v>
      </c>
      <c r="Q51" s="55">
        <v>0.40803617283950622</v>
      </c>
      <c r="R51" s="55">
        <v>0.23655000910805191</v>
      </c>
      <c r="S51" s="55">
        <v>0.35925436233262859</v>
      </c>
      <c r="T51" s="51" t="s">
        <v>625</v>
      </c>
    </row>
    <row r="52" spans="1:20" s="83" customFormat="1" x14ac:dyDescent="0.25">
      <c r="A52" s="51" t="s">
        <v>630</v>
      </c>
      <c r="B52" s="51" t="s">
        <v>658</v>
      </c>
      <c r="C52" s="51" t="s">
        <v>317</v>
      </c>
      <c r="D52" s="51" t="s">
        <v>27</v>
      </c>
      <c r="E52" s="51" t="s">
        <v>640</v>
      </c>
      <c r="F52" s="51"/>
      <c r="G52" s="52"/>
      <c r="H52" s="51"/>
      <c r="I52" s="53" t="str">
        <f>TEXT(AVERAGE(I2:I51),"0.0") &amp; "±" &amp; TEXT(1.96*_xlfn.STDEV.S(I2:I51)/SQRT(50),"0.0")</f>
        <v>187.0±3.6</v>
      </c>
      <c r="J52" s="53" t="str">
        <f>TEXT(AVERAGE(J2:J51),"0.0") &amp; "±" &amp; TEXT(1.96*_xlfn.STDEV.S(J2:J51)/SQRT(50),"0.0")</f>
        <v>4.0±0.1</v>
      </c>
      <c r="K52" s="53" t="str">
        <f>TEXT(AVERAGE(K2:K51),"0.0") &amp; "±" &amp; TEXT(1.96*_xlfn.STDEV.S(K2:K51)/SQRT(50),"0.0")</f>
        <v>18.7±0.2</v>
      </c>
      <c r="L52" s="54" t="str">
        <f>TEXT(AVERAGE(L2:L51),"0.00") &amp; "±" &amp; TEXT(1.96*_xlfn.STDEV.S(L2:L51)/SQRT(50),"0.00")</f>
        <v>0.19±0.00</v>
      </c>
      <c r="M52" s="55" t="str">
        <f>TEXT(AVERAGE(M2:M51),"0.000") &amp; "±" &amp; TEXT(1.96*_xlfn.STDEV.S(M2:M51)/SQRT(50),"0.000")</f>
        <v>0.002±0.001</v>
      </c>
      <c r="N52" s="53" t="str">
        <f>TEXT(AVERAGE(N2:N51),"0.0") &amp; "±" &amp; TEXT(1.96*_xlfn.STDEV.S(N2:N51)/SQRT(50),"0.0")</f>
        <v>164.0±3.6</v>
      </c>
      <c r="O52" s="53" t="str">
        <f>TEXT(AVERAGE(O2:O51),"0.0") &amp; "±" &amp; TEXT(1.96*_xlfn.STDEV.S(O2:O51)/SQRT(50),"0.0")</f>
        <v>299.8±0.4</v>
      </c>
      <c r="P52" s="53" t="str">
        <f>TEXT(AVERAGE(P2:P51),"0.0") &amp; "±" &amp; TEXT(1.96*_xlfn.STDEV.S(P2:P51)/SQRT(50),"0.0")</f>
        <v>90.0±2.1</v>
      </c>
      <c r="Q52" s="55" t="str">
        <f>TEXT(AVERAGE(Q2:Q51),"0.000") &amp; "±" &amp; TEXT(1.96*_xlfn.STDEV.S(Q2:Q51)/SQRT(50),"0.000")</f>
        <v>0.409±0.006</v>
      </c>
      <c r="R52" s="55" t="str">
        <f>TEXT(AVERAGE(R2:R51),"0.000") &amp; "±" &amp; TEXT(1.96*_xlfn.STDEV.S(R2:R51)/SQRT(50),"0.000")</f>
        <v>0.221±0.005</v>
      </c>
      <c r="S52" s="55" t="str">
        <f>TEXT(AVERAGE(S2:S51),"0.000") &amp; "±" &amp; TEXT(1.96*_xlfn.STDEV.S(S2:S51)/SQRT(50),"0.000")</f>
        <v>0.352±0.005</v>
      </c>
      <c r="T52" s="51" t="s">
        <v>625</v>
      </c>
    </row>
    <row r="53" spans="1:20" s="83" customFormat="1" x14ac:dyDescent="0.25">
      <c r="A53" s="51" t="s">
        <v>630</v>
      </c>
      <c r="B53" s="51" t="s">
        <v>658</v>
      </c>
      <c r="C53" s="51" t="s">
        <v>317</v>
      </c>
      <c r="D53" s="51" t="s">
        <v>27</v>
      </c>
      <c r="E53" s="51">
        <v>9483719</v>
      </c>
      <c r="F53" s="51">
        <v>30</v>
      </c>
      <c r="G53" s="52">
        <v>3.5136418446315331E-4</v>
      </c>
      <c r="H53" s="51">
        <v>20</v>
      </c>
      <c r="I53" s="53">
        <v>217.33410330000001</v>
      </c>
      <c r="J53" s="53">
        <v>4.2067265000000003</v>
      </c>
      <c r="K53" s="53">
        <v>23.6384273</v>
      </c>
      <c r="L53" s="54">
        <v>0.23067950000000001</v>
      </c>
      <c r="M53" s="55">
        <v>2.6933E-3</v>
      </c>
      <c r="N53" s="53">
        <v>189.102248</v>
      </c>
      <c r="O53" s="56">
        <v>300</v>
      </c>
      <c r="P53" s="56">
        <v>93</v>
      </c>
      <c r="Q53" s="55">
        <v>0.39450506172839511</v>
      </c>
      <c r="R53" s="55">
        <v>0.2271584158210799</v>
      </c>
      <c r="S53" s="55">
        <v>0.36272660288325781</v>
      </c>
      <c r="T53" s="51" t="s">
        <v>625</v>
      </c>
    </row>
    <row r="54" spans="1:20" s="83" customFormat="1" x14ac:dyDescent="0.25">
      <c r="A54" s="51" t="s">
        <v>630</v>
      </c>
      <c r="B54" s="51" t="s">
        <v>658</v>
      </c>
      <c r="C54" s="51" t="s">
        <v>317</v>
      </c>
      <c r="D54" s="51" t="s">
        <v>27</v>
      </c>
      <c r="E54" s="51">
        <v>11016071</v>
      </c>
      <c r="F54" s="51">
        <v>30</v>
      </c>
      <c r="G54" s="52">
        <v>3.5136418446315331E-4</v>
      </c>
      <c r="H54" s="51">
        <v>20</v>
      </c>
      <c r="I54" s="53">
        <v>210.8383699</v>
      </c>
      <c r="J54" s="53">
        <v>4.0545679999999997</v>
      </c>
      <c r="K54" s="53">
        <v>22.718088900000001</v>
      </c>
      <c r="L54" s="54">
        <v>0.21020249999999999</v>
      </c>
      <c r="M54" s="55">
        <v>2.5603000000000002E-3</v>
      </c>
      <c r="N54" s="53">
        <v>183.7018004</v>
      </c>
      <c r="O54" s="56">
        <v>300</v>
      </c>
      <c r="P54" s="56">
        <v>104</v>
      </c>
      <c r="Q54" s="55">
        <v>0.42713962962962959</v>
      </c>
      <c r="R54" s="55">
        <v>0.25667080685318222</v>
      </c>
      <c r="S54" s="55">
        <v>0.40644017930229842</v>
      </c>
      <c r="T54" s="51" t="s">
        <v>625</v>
      </c>
    </row>
    <row r="55" spans="1:20" s="83" customFormat="1" x14ac:dyDescent="0.25">
      <c r="A55" s="51" t="s">
        <v>630</v>
      </c>
      <c r="B55" s="51" t="s">
        <v>658</v>
      </c>
      <c r="C55" s="51" t="s">
        <v>317</v>
      </c>
      <c r="D55" s="51" t="s">
        <v>27</v>
      </c>
      <c r="E55" s="51">
        <v>11037524</v>
      </c>
      <c r="F55" s="51">
        <v>30</v>
      </c>
      <c r="G55" s="52">
        <v>3.5136418446315331E-4</v>
      </c>
      <c r="H55" s="51">
        <v>20</v>
      </c>
      <c r="I55" s="53">
        <v>186.56844630000001</v>
      </c>
      <c r="J55" s="53">
        <v>3.8300314000000002</v>
      </c>
      <c r="K55" s="53">
        <v>22.2135514</v>
      </c>
      <c r="L55" s="54">
        <v>0.17902029999999999</v>
      </c>
      <c r="M55" s="55">
        <v>1.9602E-3</v>
      </c>
      <c r="N55" s="53">
        <v>160.17486009999999</v>
      </c>
      <c r="O55" s="56">
        <v>300</v>
      </c>
      <c r="P55" s="56">
        <v>86</v>
      </c>
      <c r="Q55" s="55">
        <v>0.42030271604938269</v>
      </c>
      <c r="R55" s="55">
        <v>0.24533518896035719</v>
      </c>
      <c r="S55" s="55">
        <v>0.40449649102484408</v>
      </c>
      <c r="T55" s="51" t="s">
        <v>625</v>
      </c>
    </row>
    <row r="56" spans="1:20" s="83" customFormat="1" x14ac:dyDescent="0.25">
      <c r="A56" s="51" t="s">
        <v>630</v>
      </c>
      <c r="B56" s="51" t="s">
        <v>658</v>
      </c>
      <c r="C56" s="51" t="s">
        <v>317</v>
      </c>
      <c r="D56" s="51" t="s">
        <v>27</v>
      </c>
      <c r="E56" s="51">
        <v>11056558</v>
      </c>
      <c r="F56" s="51">
        <v>30</v>
      </c>
      <c r="G56" s="52">
        <v>3.5136418446315331E-4</v>
      </c>
      <c r="H56" s="51">
        <v>20</v>
      </c>
      <c r="I56" s="53">
        <v>209.90416110000001</v>
      </c>
      <c r="J56" s="53">
        <v>3.9065224999999999</v>
      </c>
      <c r="K56" s="53">
        <v>21.1946957</v>
      </c>
      <c r="L56" s="54">
        <v>0.2029753</v>
      </c>
      <c r="M56" s="55">
        <v>2.6351E-3</v>
      </c>
      <c r="N56" s="53">
        <v>184.43106739999999</v>
      </c>
      <c r="O56" s="56">
        <v>300</v>
      </c>
      <c r="P56" s="56">
        <v>102</v>
      </c>
      <c r="Q56" s="55">
        <v>0.42417370370370372</v>
      </c>
      <c r="R56" s="55">
        <v>0.2161554745789154</v>
      </c>
      <c r="S56" s="55">
        <v>0.39496191825343718</v>
      </c>
      <c r="T56" s="51" t="s">
        <v>625</v>
      </c>
    </row>
    <row r="57" spans="1:20" s="83" customFormat="1" x14ac:dyDescent="0.25">
      <c r="A57" s="51" t="s">
        <v>630</v>
      </c>
      <c r="B57" s="51" t="s">
        <v>658</v>
      </c>
      <c r="C57" s="51" t="s">
        <v>317</v>
      </c>
      <c r="D57" s="51" t="s">
        <v>27</v>
      </c>
      <c r="E57" s="51">
        <v>11077916</v>
      </c>
      <c r="F57" s="51">
        <v>30</v>
      </c>
      <c r="G57" s="52">
        <v>3.5136418446315331E-4</v>
      </c>
      <c r="H57" s="51">
        <v>20</v>
      </c>
      <c r="I57" s="53">
        <v>175.68080230000001</v>
      </c>
      <c r="J57" s="53">
        <v>3.9200869000000012</v>
      </c>
      <c r="K57" s="53">
        <v>21.173846699999999</v>
      </c>
      <c r="L57" s="54">
        <v>0.17470540000000001</v>
      </c>
      <c r="M57" s="55">
        <v>1.9743999999999999E-3</v>
      </c>
      <c r="N57" s="53">
        <v>150.25991999999999</v>
      </c>
      <c r="O57" s="56">
        <v>300</v>
      </c>
      <c r="P57" s="56">
        <v>81</v>
      </c>
      <c r="Q57" s="55">
        <v>0.44230530864197531</v>
      </c>
      <c r="R57" s="55">
        <v>0.23038373074288421</v>
      </c>
      <c r="S57" s="55">
        <v>0.38248605756832332</v>
      </c>
      <c r="T57" s="51" t="s">
        <v>625</v>
      </c>
    </row>
    <row r="58" spans="1:20" s="83" customFormat="1" x14ac:dyDescent="0.25">
      <c r="A58" s="51" t="s">
        <v>630</v>
      </c>
      <c r="B58" s="51" t="s">
        <v>658</v>
      </c>
      <c r="C58" s="51" t="s">
        <v>317</v>
      </c>
      <c r="D58" s="51" t="s">
        <v>27</v>
      </c>
      <c r="E58" s="51">
        <v>11095851</v>
      </c>
      <c r="F58" s="51">
        <v>30</v>
      </c>
      <c r="G58" s="52">
        <v>3.5136418446315331E-4</v>
      </c>
      <c r="H58" s="51">
        <v>20</v>
      </c>
      <c r="I58" s="53">
        <v>193.4375867</v>
      </c>
      <c r="J58" s="53">
        <v>3.9077044999999999</v>
      </c>
      <c r="K58" s="53">
        <v>21.53400469999999</v>
      </c>
      <c r="L58" s="54">
        <v>0.19642989999999999</v>
      </c>
      <c r="M58" s="55">
        <v>2.2840999999999998E-3</v>
      </c>
      <c r="N58" s="53">
        <v>167.64822950000001</v>
      </c>
      <c r="O58" s="56">
        <v>300</v>
      </c>
      <c r="P58" s="56">
        <v>92</v>
      </c>
      <c r="Q58" s="55">
        <v>0.44209148148148147</v>
      </c>
      <c r="R58" s="55">
        <v>0.24990575510427729</v>
      </c>
      <c r="S58" s="55">
        <v>0.39769975218143039</v>
      </c>
      <c r="T58" s="51" t="s">
        <v>625</v>
      </c>
    </row>
    <row r="59" spans="1:20" s="83" customFormat="1" x14ac:dyDescent="0.25">
      <c r="A59" s="51" t="s">
        <v>630</v>
      </c>
      <c r="B59" s="51" t="s">
        <v>658</v>
      </c>
      <c r="C59" s="51" t="s">
        <v>317</v>
      </c>
      <c r="D59" s="51" t="s">
        <v>27</v>
      </c>
      <c r="E59" s="51">
        <v>11115563</v>
      </c>
      <c r="F59" s="51">
        <v>30</v>
      </c>
      <c r="G59" s="52">
        <v>3.5136418446315331E-4</v>
      </c>
      <c r="H59" s="51">
        <v>20</v>
      </c>
      <c r="I59" s="53">
        <v>199.99962619999999</v>
      </c>
      <c r="J59" s="53">
        <v>4.0249525000000004</v>
      </c>
      <c r="K59" s="53">
        <v>22.252693699999991</v>
      </c>
      <c r="L59" s="54">
        <v>0.1932287</v>
      </c>
      <c r="M59" s="55">
        <v>3.1822999999999999E-3</v>
      </c>
      <c r="N59" s="53">
        <v>173.36983770000001</v>
      </c>
      <c r="O59" s="56">
        <v>300</v>
      </c>
      <c r="P59" s="56">
        <v>94</v>
      </c>
      <c r="Q59" s="55">
        <v>0.39843641975308641</v>
      </c>
      <c r="R59" s="55">
        <v>0.25058792259536478</v>
      </c>
      <c r="S59" s="55">
        <v>0.38310635406117638</v>
      </c>
      <c r="T59" s="51" t="s">
        <v>625</v>
      </c>
    </row>
    <row r="60" spans="1:20" s="83" customFormat="1" x14ac:dyDescent="0.25">
      <c r="A60" s="51" t="s">
        <v>630</v>
      </c>
      <c r="B60" s="51" t="s">
        <v>658</v>
      </c>
      <c r="C60" s="51" t="s">
        <v>317</v>
      </c>
      <c r="D60" s="51" t="s">
        <v>27</v>
      </c>
      <c r="E60" s="51">
        <v>11135931</v>
      </c>
      <c r="F60" s="51">
        <v>30</v>
      </c>
      <c r="G60" s="52">
        <v>3.5136418446315331E-4</v>
      </c>
      <c r="H60" s="51">
        <v>20</v>
      </c>
      <c r="I60" s="53">
        <v>200.89027369999999</v>
      </c>
      <c r="J60" s="53">
        <v>3.9580764999999989</v>
      </c>
      <c r="K60" s="53">
        <v>21.393621899999999</v>
      </c>
      <c r="L60" s="54">
        <v>0.19900090000000001</v>
      </c>
      <c r="M60" s="55">
        <v>2.2193999999999998E-3</v>
      </c>
      <c r="N60" s="53">
        <v>175.18378519999999</v>
      </c>
      <c r="O60" s="56">
        <v>300</v>
      </c>
      <c r="P60" s="56">
        <v>95</v>
      </c>
      <c r="Q60" s="55">
        <v>0.44460456790123459</v>
      </c>
      <c r="R60" s="55">
        <v>0.2310776082296476</v>
      </c>
      <c r="S60" s="55">
        <v>0.36222681552039637</v>
      </c>
      <c r="T60" s="51" t="s">
        <v>625</v>
      </c>
    </row>
    <row r="61" spans="1:20" s="83" customFormat="1" x14ac:dyDescent="0.25">
      <c r="A61" s="51" t="s">
        <v>630</v>
      </c>
      <c r="B61" s="51" t="s">
        <v>658</v>
      </c>
      <c r="C61" s="51" t="s">
        <v>317</v>
      </c>
      <c r="D61" s="51" t="s">
        <v>27</v>
      </c>
      <c r="E61" s="51">
        <v>11156387</v>
      </c>
      <c r="F61" s="51">
        <v>30</v>
      </c>
      <c r="G61" s="52">
        <v>3.5136418446315331E-4</v>
      </c>
      <c r="H61" s="51">
        <v>20</v>
      </c>
      <c r="I61" s="53">
        <v>199.68579579999999</v>
      </c>
      <c r="J61" s="53">
        <v>3.9498304999999991</v>
      </c>
      <c r="K61" s="53">
        <v>21.17237380000001</v>
      </c>
      <c r="L61" s="54">
        <v>0.1957885</v>
      </c>
      <c r="M61" s="55">
        <v>2.2691E-3</v>
      </c>
      <c r="N61" s="53">
        <v>174.21541809999999</v>
      </c>
      <c r="O61" s="56">
        <v>300</v>
      </c>
      <c r="P61" s="56">
        <v>95</v>
      </c>
      <c r="Q61" s="55">
        <v>0.44149864197530858</v>
      </c>
      <c r="R61" s="55">
        <v>0.25419872200296473</v>
      </c>
      <c r="S61" s="55">
        <v>0.39297573312210438</v>
      </c>
      <c r="T61" s="51" t="s">
        <v>625</v>
      </c>
    </row>
    <row r="62" spans="1:20" s="83" customFormat="1" x14ac:dyDescent="0.25">
      <c r="A62" s="51" t="s">
        <v>630</v>
      </c>
      <c r="B62" s="51" t="s">
        <v>658</v>
      </c>
      <c r="C62" s="51" t="s">
        <v>317</v>
      </c>
      <c r="D62" s="51" t="s">
        <v>27</v>
      </c>
      <c r="E62" s="51">
        <v>11176726</v>
      </c>
      <c r="F62" s="51">
        <v>30</v>
      </c>
      <c r="G62" s="52">
        <v>3.5136418446315331E-4</v>
      </c>
      <c r="H62" s="51">
        <v>20</v>
      </c>
      <c r="I62" s="53">
        <v>212.01597520000001</v>
      </c>
      <c r="J62" s="53">
        <v>3.8734012999999998</v>
      </c>
      <c r="K62" s="53">
        <v>21.793678100000001</v>
      </c>
      <c r="L62" s="54">
        <v>0.20862359999999999</v>
      </c>
      <c r="M62" s="55">
        <v>2.4505E-3</v>
      </c>
      <c r="N62" s="53">
        <v>185.98263729999999</v>
      </c>
      <c r="O62" s="56">
        <v>300</v>
      </c>
      <c r="P62" s="56">
        <v>101</v>
      </c>
      <c r="Q62" s="55">
        <v>0.40300765432098767</v>
      </c>
      <c r="R62" s="55">
        <v>0.25001134552233761</v>
      </c>
      <c r="S62" s="55">
        <v>0.3864458078779201</v>
      </c>
      <c r="T62" s="51" t="s">
        <v>625</v>
      </c>
    </row>
    <row r="63" spans="1:20" s="83" customFormat="1" x14ac:dyDescent="0.25">
      <c r="A63" s="51" t="s">
        <v>630</v>
      </c>
      <c r="B63" s="51" t="s">
        <v>658</v>
      </c>
      <c r="C63" s="51" t="s">
        <v>317</v>
      </c>
      <c r="D63" s="51" t="s">
        <v>27</v>
      </c>
      <c r="E63" s="51">
        <v>11198296</v>
      </c>
      <c r="F63" s="51">
        <v>30</v>
      </c>
      <c r="G63" s="52">
        <v>3.5136418446315331E-4</v>
      </c>
      <c r="H63" s="51">
        <v>20</v>
      </c>
      <c r="I63" s="53">
        <v>181.84673240000001</v>
      </c>
      <c r="J63" s="53">
        <v>4.0001901000000011</v>
      </c>
      <c r="K63" s="53">
        <v>21.191029100000002</v>
      </c>
      <c r="L63" s="54">
        <v>0.22392519999999999</v>
      </c>
      <c r="M63" s="55">
        <v>1.8257E-3</v>
      </c>
      <c r="N63" s="53">
        <v>156.27303280000001</v>
      </c>
      <c r="O63" s="56">
        <v>300</v>
      </c>
      <c r="P63" s="56">
        <v>83</v>
      </c>
      <c r="Q63" s="55">
        <v>0.38811913580246921</v>
      </c>
      <c r="R63" s="55">
        <v>0.25649609646331278</v>
      </c>
      <c r="S63" s="55">
        <v>0.38329190078976227</v>
      </c>
      <c r="T63" s="51" t="s">
        <v>625</v>
      </c>
    </row>
    <row r="64" spans="1:20" s="83" customFormat="1" x14ac:dyDescent="0.25">
      <c r="A64" s="51" t="s">
        <v>630</v>
      </c>
      <c r="B64" s="51" t="s">
        <v>658</v>
      </c>
      <c r="C64" s="51" t="s">
        <v>317</v>
      </c>
      <c r="D64" s="51" t="s">
        <v>27</v>
      </c>
      <c r="E64" s="51">
        <v>11216845</v>
      </c>
      <c r="F64" s="51">
        <v>30</v>
      </c>
      <c r="G64" s="52">
        <v>3.5136418446315331E-4</v>
      </c>
      <c r="H64" s="51">
        <v>20</v>
      </c>
      <c r="I64" s="53">
        <v>130.25293930000001</v>
      </c>
      <c r="J64" s="53">
        <v>4.0448848999999996</v>
      </c>
      <c r="K64" s="53">
        <v>21.176135500000001</v>
      </c>
      <c r="L64" s="54">
        <v>0.1245863</v>
      </c>
      <c r="M64" s="55">
        <v>1.0135999999999999E-3</v>
      </c>
      <c r="N64" s="53">
        <v>104.7611521</v>
      </c>
      <c r="O64" s="56">
        <v>300</v>
      </c>
      <c r="P64" s="56">
        <v>54</v>
      </c>
      <c r="Q64" s="55">
        <v>0.37818592592592593</v>
      </c>
      <c r="R64" s="55">
        <v>0.17758665769497259</v>
      </c>
      <c r="S64" s="55">
        <v>0.37519922921754389</v>
      </c>
      <c r="T64" s="51" t="s">
        <v>625</v>
      </c>
    </row>
    <row r="65" spans="1:20" s="83" customFormat="1" x14ac:dyDescent="0.25">
      <c r="A65" s="51" t="s">
        <v>630</v>
      </c>
      <c r="B65" s="51" t="s">
        <v>658</v>
      </c>
      <c r="C65" s="51" t="s">
        <v>317</v>
      </c>
      <c r="D65" s="51" t="s">
        <v>27</v>
      </c>
      <c r="E65" s="51">
        <v>11230239</v>
      </c>
      <c r="F65" s="51">
        <v>30</v>
      </c>
      <c r="G65" s="52">
        <v>3.5136418446315331E-4</v>
      </c>
      <c r="H65" s="51">
        <v>20</v>
      </c>
      <c r="I65" s="53">
        <v>192.85778869999999</v>
      </c>
      <c r="J65" s="53">
        <v>3.9776907999999991</v>
      </c>
      <c r="K65" s="53">
        <v>21.429522500000001</v>
      </c>
      <c r="L65" s="54">
        <v>0.19065280000000001</v>
      </c>
      <c r="M65" s="55">
        <v>1.9357000000000001E-3</v>
      </c>
      <c r="N65" s="53">
        <v>167.11021629999999</v>
      </c>
      <c r="O65" s="56">
        <v>300</v>
      </c>
      <c r="P65" s="56">
        <v>89</v>
      </c>
      <c r="Q65" s="55">
        <v>0.3820767901234568</v>
      </c>
      <c r="R65" s="55">
        <v>0.18425007832025039</v>
      </c>
      <c r="S65" s="55">
        <v>0.33279189855259989</v>
      </c>
      <c r="T65" s="51" t="s">
        <v>625</v>
      </c>
    </row>
    <row r="66" spans="1:20" s="83" customFormat="1" x14ac:dyDescent="0.25">
      <c r="A66" s="51" t="s">
        <v>630</v>
      </c>
      <c r="B66" s="51" t="s">
        <v>658</v>
      </c>
      <c r="C66" s="51" t="s">
        <v>317</v>
      </c>
      <c r="D66" s="51" t="s">
        <v>27</v>
      </c>
      <c r="E66" s="51">
        <v>11249896</v>
      </c>
      <c r="F66" s="51">
        <v>30</v>
      </c>
      <c r="G66" s="52">
        <v>3.5136418446315331E-4</v>
      </c>
      <c r="H66" s="51">
        <v>20</v>
      </c>
      <c r="I66" s="53">
        <v>183.26504890000001</v>
      </c>
      <c r="J66" s="53">
        <v>3.9933140000000011</v>
      </c>
      <c r="K66" s="53">
        <v>21.1847934</v>
      </c>
      <c r="L66" s="54">
        <v>0.20034450000000001</v>
      </c>
      <c r="M66" s="55">
        <v>1.8063E-3</v>
      </c>
      <c r="N66" s="53">
        <v>157.7384294</v>
      </c>
      <c r="O66" s="56">
        <v>300</v>
      </c>
      <c r="P66" s="56">
        <v>85</v>
      </c>
      <c r="Q66" s="55">
        <v>0.32408222222222222</v>
      </c>
      <c r="R66" s="55">
        <v>0.160935389172459</v>
      </c>
      <c r="S66" s="55">
        <v>0.32206576433119988</v>
      </c>
      <c r="T66" s="51" t="s">
        <v>625</v>
      </c>
    </row>
    <row r="67" spans="1:20" s="83" customFormat="1" x14ac:dyDescent="0.25">
      <c r="A67" s="51" t="s">
        <v>630</v>
      </c>
      <c r="B67" s="51" t="s">
        <v>658</v>
      </c>
      <c r="C67" s="51" t="s">
        <v>317</v>
      </c>
      <c r="D67" s="51" t="s">
        <v>27</v>
      </c>
      <c r="E67" s="51">
        <v>11268587</v>
      </c>
      <c r="F67" s="51">
        <v>30</v>
      </c>
      <c r="G67" s="52">
        <v>3.5136418446315331E-4</v>
      </c>
      <c r="H67" s="51">
        <v>20</v>
      </c>
      <c r="I67" s="53">
        <v>200.1313882</v>
      </c>
      <c r="J67" s="53">
        <v>3.9563316999999998</v>
      </c>
      <c r="K67" s="53">
        <v>21.164525900000001</v>
      </c>
      <c r="L67" s="54">
        <v>0.20080500000000001</v>
      </c>
      <c r="M67" s="55">
        <v>2.1803999999999999E-3</v>
      </c>
      <c r="N67" s="53">
        <v>174.64223200000001</v>
      </c>
      <c r="O67" s="56">
        <v>300</v>
      </c>
      <c r="P67" s="56">
        <v>96</v>
      </c>
      <c r="Q67" s="55">
        <v>0.38852913580246912</v>
      </c>
      <c r="R67" s="55">
        <v>0.2017507841633259</v>
      </c>
      <c r="S67" s="55">
        <v>0.3773316479701912</v>
      </c>
      <c r="T67" s="51" t="s">
        <v>625</v>
      </c>
    </row>
    <row r="68" spans="1:20" s="83" customFormat="1" x14ac:dyDescent="0.25">
      <c r="A68" s="51" t="s">
        <v>630</v>
      </c>
      <c r="B68" s="51" t="s">
        <v>658</v>
      </c>
      <c r="C68" s="51" t="s">
        <v>317</v>
      </c>
      <c r="D68" s="51" t="s">
        <v>27</v>
      </c>
      <c r="E68" s="51">
        <v>11288970</v>
      </c>
      <c r="F68" s="51">
        <v>30</v>
      </c>
      <c r="G68" s="52">
        <v>3.5136418446315331E-4</v>
      </c>
      <c r="H68" s="51">
        <v>20</v>
      </c>
      <c r="I68" s="53">
        <v>198.89214029999999</v>
      </c>
      <c r="J68" s="53">
        <v>3.9380506999999989</v>
      </c>
      <c r="K68" s="53">
        <v>20.872671199999999</v>
      </c>
      <c r="L68" s="54">
        <v>0.19575129999999999</v>
      </c>
      <c r="M68" s="55">
        <v>2.1545000000000002E-3</v>
      </c>
      <c r="N68" s="53">
        <v>173.720189</v>
      </c>
      <c r="O68" s="56">
        <v>300</v>
      </c>
      <c r="P68" s="56">
        <v>95</v>
      </c>
      <c r="Q68" s="55">
        <v>0.39581654320987653</v>
      </c>
      <c r="R68" s="55">
        <v>0.25279401812716518</v>
      </c>
      <c r="S68" s="55">
        <v>0.39726779241034482</v>
      </c>
      <c r="T68" s="51" t="s">
        <v>625</v>
      </c>
    </row>
    <row r="69" spans="1:20" s="83" customFormat="1" x14ac:dyDescent="0.25">
      <c r="A69" s="51" t="s">
        <v>630</v>
      </c>
      <c r="B69" s="51" t="s">
        <v>658</v>
      </c>
      <c r="C69" s="51" t="s">
        <v>317</v>
      </c>
      <c r="D69" s="51" t="s">
        <v>27</v>
      </c>
      <c r="E69" s="51">
        <v>11309225</v>
      </c>
      <c r="F69" s="51">
        <v>30</v>
      </c>
      <c r="G69" s="52">
        <v>3.5136418446315331E-4</v>
      </c>
      <c r="H69" s="51">
        <v>20</v>
      </c>
      <c r="I69" s="53">
        <v>208.32799539999999</v>
      </c>
      <c r="J69" s="53">
        <v>3.8950218999999988</v>
      </c>
      <c r="K69" s="53">
        <v>21.056091899999998</v>
      </c>
      <c r="L69" s="54">
        <v>0.20716909999999999</v>
      </c>
      <c r="M69" s="55">
        <v>2.3917000000000001E-3</v>
      </c>
      <c r="N69" s="53">
        <v>183.01317330000001</v>
      </c>
      <c r="O69" s="56">
        <v>300</v>
      </c>
      <c r="P69" s="56">
        <v>101</v>
      </c>
      <c r="Q69" s="55">
        <v>0.36512469135802472</v>
      </c>
      <c r="R69" s="55">
        <v>0.19439350169384489</v>
      </c>
      <c r="S69" s="55">
        <v>0.35506620168667641</v>
      </c>
      <c r="T69" s="51" t="s">
        <v>625</v>
      </c>
    </row>
    <row r="70" spans="1:20" s="83" customFormat="1" x14ac:dyDescent="0.25">
      <c r="A70" s="51" t="s">
        <v>630</v>
      </c>
      <c r="B70" s="51" t="s">
        <v>658</v>
      </c>
      <c r="C70" s="51" t="s">
        <v>317</v>
      </c>
      <c r="D70" s="51" t="s">
        <v>27</v>
      </c>
      <c r="E70" s="51">
        <v>11330425</v>
      </c>
      <c r="F70" s="51">
        <v>30</v>
      </c>
      <c r="G70" s="52">
        <v>3.5136418446315331E-4</v>
      </c>
      <c r="H70" s="51">
        <v>20</v>
      </c>
      <c r="I70" s="53">
        <v>184.73454359999999</v>
      </c>
      <c r="J70" s="53">
        <v>3.9613133</v>
      </c>
      <c r="K70" s="53">
        <v>21.599703200000011</v>
      </c>
      <c r="L70" s="54">
        <v>0.18701219999999999</v>
      </c>
      <c r="M70" s="55">
        <v>1.8755E-3</v>
      </c>
      <c r="N70" s="53">
        <v>158.83792700000001</v>
      </c>
      <c r="O70" s="56">
        <v>300</v>
      </c>
      <c r="P70" s="56">
        <v>86</v>
      </c>
      <c r="Q70" s="55">
        <v>0.39449308641975311</v>
      </c>
      <c r="R70" s="55">
        <v>0.20406704317962379</v>
      </c>
      <c r="S70" s="55">
        <v>0.33984360139887948</v>
      </c>
      <c r="T70" s="51" t="s">
        <v>625</v>
      </c>
    </row>
    <row r="71" spans="1:20" s="83" customFormat="1" x14ac:dyDescent="0.25">
      <c r="A71" s="51" t="s">
        <v>630</v>
      </c>
      <c r="B71" s="51" t="s">
        <v>658</v>
      </c>
      <c r="C71" s="51" t="s">
        <v>317</v>
      </c>
      <c r="D71" s="51" t="s">
        <v>27</v>
      </c>
      <c r="E71" s="51">
        <v>11349267</v>
      </c>
      <c r="F71" s="51">
        <v>30</v>
      </c>
      <c r="G71" s="52">
        <v>3.5136418446315331E-4</v>
      </c>
      <c r="H71" s="51">
        <v>20</v>
      </c>
      <c r="I71" s="53">
        <v>201.612954</v>
      </c>
      <c r="J71" s="53">
        <v>3.908072199999999</v>
      </c>
      <c r="K71" s="53">
        <v>22.43823849999999</v>
      </c>
      <c r="L71" s="54">
        <v>0.20788419999999999</v>
      </c>
      <c r="M71" s="55">
        <v>2.2052E-3</v>
      </c>
      <c r="N71" s="53">
        <v>174.8859381</v>
      </c>
      <c r="O71" s="56">
        <v>300</v>
      </c>
      <c r="P71" s="56">
        <v>97</v>
      </c>
      <c r="Q71" s="55">
        <v>0.44824666666666668</v>
      </c>
      <c r="R71" s="55">
        <v>0.25911183762378698</v>
      </c>
      <c r="S71" s="55">
        <v>0.40792184652565677</v>
      </c>
      <c r="T71" s="51" t="s">
        <v>625</v>
      </c>
    </row>
    <row r="72" spans="1:20" s="83" customFormat="1" x14ac:dyDescent="0.25">
      <c r="A72" s="51" t="s">
        <v>630</v>
      </c>
      <c r="B72" s="51" t="s">
        <v>658</v>
      </c>
      <c r="C72" s="51" t="s">
        <v>317</v>
      </c>
      <c r="D72" s="51" t="s">
        <v>27</v>
      </c>
      <c r="E72" s="51">
        <v>11369797</v>
      </c>
      <c r="F72" s="51">
        <v>30</v>
      </c>
      <c r="G72" s="52">
        <v>3.5136418446315331E-4</v>
      </c>
      <c r="H72" s="51">
        <v>20</v>
      </c>
      <c r="I72" s="53">
        <v>195.77499549999999</v>
      </c>
      <c r="J72" s="53">
        <v>3.9717859</v>
      </c>
      <c r="K72" s="53">
        <v>20.109431900000001</v>
      </c>
      <c r="L72" s="54">
        <v>0.20376150000000001</v>
      </c>
      <c r="M72" s="55">
        <v>2.1691000000000002E-3</v>
      </c>
      <c r="N72" s="53">
        <v>171.32509060000001</v>
      </c>
      <c r="O72" s="56">
        <v>300</v>
      </c>
      <c r="P72" s="56">
        <v>93</v>
      </c>
      <c r="Q72" s="55">
        <v>0.40276641975308641</v>
      </c>
      <c r="R72" s="55">
        <v>0.22085426639139241</v>
      </c>
      <c r="S72" s="55">
        <v>0.38160614467004378</v>
      </c>
      <c r="T72" s="51" t="s">
        <v>625</v>
      </c>
    </row>
    <row r="73" spans="1:20" s="83" customFormat="1" x14ac:dyDescent="0.25">
      <c r="A73" s="51" t="s">
        <v>630</v>
      </c>
      <c r="B73" s="51" t="s">
        <v>658</v>
      </c>
      <c r="C73" s="51" t="s">
        <v>317</v>
      </c>
      <c r="D73" s="51" t="s">
        <v>27</v>
      </c>
      <c r="E73" s="51">
        <v>11389743</v>
      </c>
      <c r="F73" s="51">
        <v>30</v>
      </c>
      <c r="G73" s="52">
        <v>3.5136418446315331E-4</v>
      </c>
      <c r="H73" s="51">
        <v>20</v>
      </c>
      <c r="I73" s="53">
        <v>207.05987669999999</v>
      </c>
      <c r="J73" s="53">
        <v>3.9013162000000001</v>
      </c>
      <c r="K73" s="53">
        <v>20.609013300000001</v>
      </c>
      <c r="L73" s="54">
        <v>0.2252623</v>
      </c>
      <c r="M73" s="55">
        <v>2.4161E-3</v>
      </c>
      <c r="N73" s="53">
        <v>182.16460739999999</v>
      </c>
      <c r="O73" s="56">
        <v>300</v>
      </c>
      <c r="P73" s="56">
        <v>100</v>
      </c>
      <c r="Q73" s="55">
        <v>0.38384345679012338</v>
      </c>
      <c r="R73" s="55">
        <v>0.22704512881974551</v>
      </c>
      <c r="S73" s="55">
        <v>0.37461593010835081</v>
      </c>
      <c r="T73" s="51" t="s">
        <v>625</v>
      </c>
    </row>
    <row r="74" spans="1:20" s="83" customFormat="1" x14ac:dyDescent="0.25">
      <c r="A74" s="51" t="s">
        <v>630</v>
      </c>
      <c r="B74" s="51" t="s">
        <v>658</v>
      </c>
      <c r="C74" s="51" t="s">
        <v>317</v>
      </c>
      <c r="D74" s="51" t="s">
        <v>27</v>
      </c>
      <c r="E74" s="51">
        <v>11410816</v>
      </c>
      <c r="F74" s="51">
        <v>30</v>
      </c>
      <c r="G74" s="52">
        <v>3.5136418446315331E-4</v>
      </c>
      <c r="H74" s="51">
        <v>20</v>
      </c>
      <c r="I74" s="53">
        <v>191.2654914</v>
      </c>
      <c r="J74" s="53">
        <v>3.9587376999999999</v>
      </c>
      <c r="K74" s="53">
        <v>21.393271800000001</v>
      </c>
      <c r="L74" s="54">
        <v>0.19168170000000001</v>
      </c>
      <c r="M74" s="55">
        <v>2.0330000000000001E-3</v>
      </c>
      <c r="N74" s="53">
        <v>165.57171399999999</v>
      </c>
      <c r="O74" s="56">
        <v>300</v>
      </c>
      <c r="P74" s="56">
        <v>89</v>
      </c>
      <c r="Q74" s="55">
        <v>0.43726864197530863</v>
      </c>
      <c r="R74" s="55">
        <v>0.27207732834314852</v>
      </c>
      <c r="S74" s="55">
        <v>0.40273694647723712</v>
      </c>
      <c r="T74" s="51" t="s">
        <v>625</v>
      </c>
    </row>
    <row r="75" spans="1:20" s="83" customFormat="1" x14ac:dyDescent="0.25">
      <c r="A75" s="51" t="s">
        <v>630</v>
      </c>
      <c r="B75" s="51" t="s">
        <v>658</v>
      </c>
      <c r="C75" s="51" t="s">
        <v>317</v>
      </c>
      <c r="D75" s="51" t="s">
        <v>27</v>
      </c>
      <c r="E75" s="51">
        <v>11430307</v>
      </c>
      <c r="F75" s="51">
        <v>30</v>
      </c>
      <c r="G75" s="52">
        <v>3.5136418446315331E-4</v>
      </c>
      <c r="H75" s="51">
        <v>20</v>
      </c>
      <c r="I75" s="53">
        <v>196.119056</v>
      </c>
      <c r="J75" s="53">
        <v>3.9350230000000002</v>
      </c>
      <c r="K75" s="53">
        <v>20.5718386</v>
      </c>
      <c r="L75" s="54">
        <v>0.19439219999999999</v>
      </c>
      <c r="M75" s="55">
        <v>2.2652000000000002E-3</v>
      </c>
      <c r="N75" s="53">
        <v>171.24375699999999</v>
      </c>
      <c r="O75" s="56">
        <v>300</v>
      </c>
      <c r="P75" s="56">
        <v>94</v>
      </c>
      <c r="Q75" s="55">
        <v>0.43099271604938272</v>
      </c>
      <c r="R75" s="55">
        <v>0.25385339326986828</v>
      </c>
      <c r="S75" s="55">
        <v>0.38091928418034599</v>
      </c>
      <c r="T75" s="51" t="s">
        <v>625</v>
      </c>
    </row>
    <row r="76" spans="1:20" s="83" customFormat="1" x14ac:dyDescent="0.25">
      <c r="A76" s="51" t="s">
        <v>630</v>
      </c>
      <c r="B76" s="51" t="s">
        <v>658</v>
      </c>
      <c r="C76" s="51" t="s">
        <v>317</v>
      </c>
      <c r="D76" s="51" t="s">
        <v>27</v>
      </c>
      <c r="E76" s="51">
        <v>11450283</v>
      </c>
      <c r="F76" s="51">
        <v>30</v>
      </c>
      <c r="G76" s="52">
        <v>3.5136418446315331E-4</v>
      </c>
      <c r="H76" s="51">
        <v>20</v>
      </c>
      <c r="I76" s="53">
        <v>166.90061650000001</v>
      </c>
      <c r="J76" s="53">
        <v>4.0461232000000003</v>
      </c>
      <c r="K76" s="53">
        <v>21.494971500000009</v>
      </c>
      <c r="L76" s="54">
        <v>0.16358919999999999</v>
      </c>
      <c r="M76" s="55">
        <v>1.4748000000000001E-3</v>
      </c>
      <c r="N76" s="53">
        <v>141.03604039999999</v>
      </c>
      <c r="O76" s="56">
        <v>300</v>
      </c>
      <c r="P76" s="56">
        <v>75</v>
      </c>
      <c r="Q76" s="55">
        <v>0.40666308641975307</v>
      </c>
      <c r="R76" s="55">
        <v>0.2200752784890013</v>
      </c>
      <c r="S76" s="55">
        <v>0.36334228500544558</v>
      </c>
      <c r="T76" s="51" t="s">
        <v>625</v>
      </c>
    </row>
    <row r="77" spans="1:20" s="83" customFormat="1" x14ac:dyDescent="0.25">
      <c r="A77" s="51" t="s">
        <v>630</v>
      </c>
      <c r="B77" s="51" t="s">
        <v>658</v>
      </c>
      <c r="C77" s="51" t="s">
        <v>317</v>
      </c>
      <c r="D77" s="51" t="s">
        <v>27</v>
      </c>
      <c r="E77" s="51">
        <v>11467337</v>
      </c>
      <c r="F77" s="51">
        <v>30</v>
      </c>
      <c r="G77" s="52">
        <v>3.5136418446315331E-4</v>
      </c>
      <c r="H77" s="51">
        <v>20</v>
      </c>
      <c r="I77" s="53">
        <v>202.5211185</v>
      </c>
      <c r="J77" s="53">
        <v>3.8766745999999999</v>
      </c>
      <c r="K77" s="53">
        <v>21.780384299999991</v>
      </c>
      <c r="L77" s="54">
        <v>0.20717289999999999</v>
      </c>
      <c r="M77" s="55">
        <v>2.2480999999999998E-3</v>
      </c>
      <c r="N77" s="53">
        <v>176.5052579</v>
      </c>
      <c r="O77" s="56">
        <v>300</v>
      </c>
      <c r="P77" s="56">
        <v>97</v>
      </c>
      <c r="Q77" s="55">
        <v>0.45914790123456789</v>
      </c>
      <c r="R77" s="55">
        <v>0.276209840439892</v>
      </c>
      <c r="S77" s="55">
        <v>0.4149134375903068</v>
      </c>
      <c r="T77" s="51" t="s">
        <v>625</v>
      </c>
    </row>
    <row r="78" spans="1:20" s="83" customFormat="1" x14ac:dyDescent="0.25">
      <c r="A78" s="51" t="s">
        <v>630</v>
      </c>
      <c r="B78" s="51" t="s">
        <v>658</v>
      </c>
      <c r="C78" s="51" t="s">
        <v>317</v>
      </c>
      <c r="D78" s="51" t="s">
        <v>27</v>
      </c>
      <c r="E78" s="51">
        <v>11487956</v>
      </c>
      <c r="F78" s="51">
        <v>30</v>
      </c>
      <c r="G78" s="52">
        <v>3.5136418446315331E-4</v>
      </c>
      <c r="H78" s="51">
        <v>20</v>
      </c>
      <c r="I78" s="53">
        <v>201.64106050000001</v>
      </c>
      <c r="J78" s="53">
        <v>3.9655340000000008</v>
      </c>
      <c r="K78" s="53">
        <v>21.070527200000001</v>
      </c>
      <c r="L78" s="54">
        <v>0.2014232</v>
      </c>
      <c r="M78" s="55">
        <v>2.1770000000000001E-3</v>
      </c>
      <c r="N78" s="53">
        <v>176.24885570000001</v>
      </c>
      <c r="O78" s="56">
        <v>300</v>
      </c>
      <c r="P78" s="56">
        <v>96</v>
      </c>
      <c r="Q78" s="55">
        <v>0.4174972839506173</v>
      </c>
      <c r="R78" s="55">
        <v>0.25683216185197649</v>
      </c>
      <c r="S78" s="55">
        <v>0.42600062085346091</v>
      </c>
      <c r="T78" s="51" t="s">
        <v>625</v>
      </c>
    </row>
    <row r="79" spans="1:20" s="83" customFormat="1" x14ac:dyDescent="0.25">
      <c r="A79" s="51" t="s">
        <v>630</v>
      </c>
      <c r="B79" s="51" t="s">
        <v>658</v>
      </c>
      <c r="C79" s="51" t="s">
        <v>317</v>
      </c>
      <c r="D79" s="51" t="s">
        <v>27</v>
      </c>
      <c r="E79" s="51">
        <v>11508489</v>
      </c>
      <c r="F79" s="51">
        <v>30</v>
      </c>
      <c r="G79" s="52">
        <v>3.5136418446315331E-4</v>
      </c>
      <c r="H79" s="51">
        <v>20</v>
      </c>
      <c r="I79" s="53">
        <v>207.33061219999999</v>
      </c>
      <c r="J79" s="53">
        <v>3.9939165000000001</v>
      </c>
      <c r="K79" s="53">
        <v>21.599261299999991</v>
      </c>
      <c r="L79" s="54">
        <v>0.2025199</v>
      </c>
      <c r="M79" s="55">
        <v>2.3224999999999999E-3</v>
      </c>
      <c r="N79" s="53">
        <v>181.3611789</v>
      </c>
      <c r="O79" s="56">
        <v>300</v>
      </c>
      <c r="P79" s="56">
        <v>99</v>
      </c>
      <c r="Q79" s="55">
        <v>0.40825716049382721</v>
      </c>
      <c r="R79" s="55">
        <v>0.23942124744073431</v>
      </c>
      <c r="S79" s="55">
        <v>0.36224765517917551</v>
      </c>
      <c r="T79" s="51" t="s">
        <v>625</v>
      </c>
    </row>
    <row r="80" spans="1:20" s="83" customFormat="1" x14ac:dyDescent="0.25">
      <c r="A80" s="51" t="s">
        <v>630</v>
      </c>
      <c r="B80" s="51" t="s">
        <v>658</v>
      </c>
      <c r="C80" s="51" t="s">
        <v>317</v>
      </c>
      <c r="D80" s="51" t="s">
        <v>27</v>
      </c>
      <c r="E80" s="51">
        <v>11529590</v>
      </c>
      <c r="F80" s="51">
        <v>30</v>
      </c>
      <c r="G80" s="52">
        <v>3.5136418446315331E-4</v>
      </c>
      <c r="H80" s="51">
        <v>20</v>
      </c>
      <c r="I80" s="53">
        <v>192.3268052</v>
      </c>
      <c r="J80" s="53">
        <v>4.0659708999999999</v>
      </c>
      <c r="K80" s="53">
        <v>21.602213899999999</v>
      </c>
      <c r="L80" s="54">
        <v>0.19338240000000001</v>
      </c>
      <c r="M80" s="55">
        <v>2.0709999999999999E-3</v>
      </c>
      <c r="N80" s="53">
        <v>166.29588960000001</v>
      </c>
      <c r="O80" s="56">
        <v>300</v>
      </c>
      <c r="P80" s="56">
        <v>90</v>
      </c>
      <c r="Q80" s="55">
        <v>0.41327012345679021</v>
      </c>
      <c r="R80" s="55">
        <v>0.23582229469088531</v>
      </c>
      <c r="S80" s="55">
        <v>0.36443182363668741</v>
      </c>
      <c r="T80" s="51" t="s">
        <v>625</v>
      </c>
    </row>
    <row r="81" spans="1:20" s="83" customFormat="1" x14ac:dyDescent="0.25">
      <c r="A81" s="51" t="s">
        <v>630</v>
      </c>
      <c r="B81" s="51" t="s">
        <v>658</v>
      </c>
      <c r="C81" s="51" t="s">
        <v>317</v>
      </c>
      <c r="D81" s="51" t="s">
        <v>27</v>
      </c>
      <c r="E81" s="51">
        <v>11549191</v>
      </c>
      <c r="F81" s="51">
        <v>30</v>
      </c>
      <c r="G81" s="52">
        <v>3.5136418446315331E-4</v>
      </c>
      <c r="H81" s="51">
        <v>20</v>
      </c>
      <c r="I81" s="53">
        <v>212.0190273</v>
      </c>
      <c r="J81" s="53">
        <v>3.9293995999999991</v>
      </c>
      <c r="K81" s="53">
        <v>21.560846399999999</v>
      </c>
      <c r="L81" s="54">
        <v>0.21008740000000001</v>
      </c>
      <c r="M81" s="55">
        <v>2.431E-3</v>
      </c>
      <c r="N81" s="53">
        <v>186.1649846</v>
      </c>
      <c r="O81" s="56">
        <v>300</v>
      </c>
      <c r="P81" s="56">
        <v>99</v>
      </c>
      <c r="Q81" s="55">
        <v>0.38625432098765428</v>
      </c>
      <c r="R81" s="55">
        <v>0.17996501345494109</v>
      </c>
      <c r="S81" s="55">
        <v>0.33936058324310558</v>
      </c>
      <c r="T81" s="51" t="s">
        <v>625</v>
      </c>
    </row>
    <row r="82" spans="1:20" s="83" customFormat="1" x14ac:dyDescent="0.25">
      <c r="A82" s="51" t="s">
        <v>630</v>
      </c>
      <c r="B82" s="51" t="s">
        <v>658</v>
      </c>
      <c r="C82" s="51" t="s">
        <v>317</v>
      </c>
      <c r="D82" s="51" t="s">
        <v>27</v>
      </c>
      <c r="E82" s="51">
        <v>11570764</v>
      </c>
      <c r="F82" s="51">
        <v>30</v>
      </c>
      <c r="G82" s="52">
        <v>3.5136418446315331E-4</v>
      </c>
      <c r="H82" s="51">
        <v>20</v>
      </c>
      <c r="I82" s="53">
        <v>202.5143281</v>
      </c>
      <c r="J82" s="53">
        <v>3.9928636999999991</v>
      </c>
      <c r="K82" s="53">
        <v>21.201568099999999</v>
      </c>
      <c r="L82" s="54">
        <v>0.19736329999999999</v>
      </c>
      <c r="M82" s="55">
        <v>2.0596E-3</v>
      </c>
      <c r="N82" s="53">
        <v>176.971102</v>
      </c>
      <c r="O82" s="56">
        <v>300</v>
      </c>
      <c r="P82" s="56">
        <v>95</v>
      </c>
      <c r="Q82" s="55">
        <v>0.38605358024691361</v>
      </c>
      <c r="R82" s="55">
        <v>0.2319460503988266</v>
      </c>
      <c r="S82" s="55">
        <v>0.36917566976190869</v>
      </c>
      <c r="T82" s="51" t="s">
        <v>625</v>
      </c>
    </row>
    <row r="83" spans="1:20" s="83" customFormat="1" x14ac:dyDescent="0.25">
      <c r="A83" s="51" t="s">
        <v>630</v>
      </c>
      <c r="B83" s="51" t="s">
        <v>658</v>
      </c>
      <c r="C83" s="51" t="s">
        <v>317</v>
      </c>
      <c r="D83" s="51" t="s">
        <v>27</v>
      </c>
      <c r="E83" s="51">
        <v>11591385</v>
      </c>
      <c r="F83" s="51">
        <v>30</v>
      </c>
      <c r="G83" s="52">
        <v>3.5136418446315331E-4</v>
      </c>
      <c r="H83" s="51">
        <v>20</v>
      </c>
      <c r="I83" s="53">
        <v>203.7289528</v>
      </c>
      <c r="J83" s="53">
        <v>4.0268777999999994</v>
      </c>
      <c r="K83" s="53">
        <v>21.2241158</v>
      </c>
      <c r="L83" s="54">
        <v>0.21894340000000001</v>
      </c>
      <c r="M83" s="55">
        <v>2.712E-3</v>
      </c>
      <c r="N83" s="53">
        <v>178.10011220000001</v>
      </c>
      <c r="O83" s="56">
        <v>300</v>
      </c>
      <c r="P83" s="56">
        <v>98</v>
      </c>
      <c r="Q83" s="55">
        <v>0.38374654320987661</v>
      </c>
      <c r="R83" s="55">
        <v>0.244013711120184</v>
      </c>
      <c r="S83" s="55">
        <v>0.40090905796783749</v>
      </c>
      <c r="T83" s="51" t="s">
        <v>625</v>
      </c>
    </row>
    <row r="84" spans="1:20" s="83" customFormat="1" x14ac:dyDescent="0.25">
      <c r="A84" s="51" t="s">
        <v>630</v>
      </c>
      <c r="B84" s="51" t="s">
        <v>658</v>
      </c>
      <c r="C84" s="51" t="s">
        <v>317</v>
      </c>
      <c r="D84" s="51" t="s">
        <v>27</v>
      </c>
      <c r="E84" s="51">
        <v>11612124</v>
      </c>
      <c r="F84" s="51">
        <v>30</v>
      </c>
      <c r="G84" s="52">
        <v>3.5136418446315331E-4</v>
      </c>
      <c r="H84" s="51">
        <v>20</v>
      </c>
      <c r="I84" s="53">
        <v>173.49470199999999</v>
      </c>
      <c r="J84" s="53">
        <v>3.9300184999999979</v>
      </c>
      <c r="K84" s="53">
        <v>21.652858200000001</v>
      </c>
      <c r="L84" s="54">
        <v>0.17172409999999999</v>
      </c>
      <c r="M84" s="55">
        <v>1.5070000000000001E-3</v>
      </c>
      <c r="N84" s="53">
        <v>147.59425340000001</v>
      </c>
      <c r="O84" s="56">
        <v>300</v>
      </c>
      <c r="P84" s="56">
        <v>78</v>
      </c>
      <c r="Q84" s="55">
        <v>0.38586049382716048</v>
      </c>
      <c r="R84" s="55">
        <v>0.2322414567397442</v>
      </c>
      <c r="S84" s="55">
        <v>0.36476155143351058</v>
      </c>
      <c r="T84" s="51" t="s">
        <v>625</v>
      </c>
    </row>
    <row r="85" spans="1:20" s="83" customFormat="1" x14ac:dyDescent="0.25">
      <c r="A85" s="51" t="s">
        <v>630</v>
      </c>
      <c r="B85" s="51" t="s">
        <v>658</v>
      </c>
      <c r="C85" s="51" t="s">
        <v>317</v>
      </c>
      <c r="D85" s="51" t="s">
        <v>27</v>
      </c>
      <c r="E85" s="51">
        <v>11629840</v>
      </c>
      <c r="F85" s="51">
        <v>30</v>
      </c>
      <c r="G85" s="52">
        <v>3.5136418446315331E-4</v>
      </c>
      <c r="H85" s="51">
        <v>20</v>
      </c>
      <c r="I85" s="53">
        <v>176.6755235</v>
      </c>
      <c r="J85" s="53">
        <v>3.9828085</v>
      </c>
      <c r="K85" s="53">
        <v>21.6996784</v>
      </c>
      <c r="L85" s="54">
        <v>0.21788679999999999</v>
      </c>
      <c r="M85" s="55">
        <v>1.9589999999999998E-3</v>
      </c>
      <c r="N85" s="53">
        <v>150.62514770000001</v>
      </c>
      <c r="O85" s="56">
        <v>300</v>
      </c>
      <c r="P85" s="56">
        <v>81</v>
      </c>
      <c r="Q85" s="55">
        <v>0.4187856790123457</v>
      </c>
      <c r="R85" s="55">
        <v>0.25768314720494551</v>
      </c>
      <c r="S85" s="55">
        <v>0.40886351221332279</v>
      </c>
      <c r="T85" s="51" t="s">
        <v>625</v>
      </c>
    </row>
    <row r="86" spans="1:20" s="83" customFormat="1" x14ac:dyDescent="0.25">
      <c r="A86" s="51" t="s">
        <v>630</v>
      </c>
      <c r="B86" s="51" t="s">
        <v>658</v>
      </c>
      <c r="C86" s="51" t="s">
        <v>317</v>
      </c>
      <c r="D86" s="51" t="s">
        <v>27</v>
      </c>
      <c r="E86" s="51">
        <v>11647880</v>
      </c>
      <c r="F86" s="51">
        <v>30</v>
      </c>
      <c r="G86" s="52">
        <v>3.5136418446315331E-4</v>
      </c>
      <c r="H86" s="51">
        <v>20</v>
      </c>
      <c r="I86" s="53">
        <v>151.21205710000001</v>
      </c>
      <c r="J86" s="53">
        <v>4.0051596000000007</v>
      </c>
      <c r="K86" s="53">
        <v>21.2436756</v>
      </c>
      <c r="L86" s="54">
        <v>0.1607413</v>
      </c>
      <c r="M86" s="55">
        <v>1.3914000000000001E-3</v>
      </c>
      <c r="N86" s="53">
        <v>125.66388499999999</v>
      </c>
      <c r="O86" s="56">
        <v>300</v>
      </c>
      <c r="P86" s="56">
        <v>66</v>
      </c>
      <c r="Q86" s="55">
        <v>0.35873419753086422</v>
      </c>
      <c r="R86" s="55">
        <v>0.211084234398936</v>
      </c>
      <c r="S86" s="55">
        <v>0.35454080183385839</v>
      </c>
      <c r="T86" s="51" t="s">
        <v>625</v>
      </c>
    </row>
    <row r="87" spans="1:20" s="83" customFormat="1" x14ac:dyDescent="0.25">
      <c r="A87" s="51" t="s">
        <v>630</v>
      </c>
      <c r="B87" s="51" t="s">
        <v>658</v>
      </c>
      <c r="C87" s="51" t="s">
        <v>317</v>
      </c>
      <c r="D87" s="51" t="s">
        <v>27</v>
      </c>
      <c r="E87" s="51">
        <v>11663370</v>
      </c>
      <c r="F87" s="51">
        <v>30</v>
      </c>
      <c r="G87" s="52">
        <v>3.5136418446315331E-4</v>
      </c>
      <c r="H87" s="51">
        <v>20</v>
      </c>
      <c r="I87" s="53">
        <v>180.6874708</v>
      </c>
      <c r="J87" s="53">
        <v>3.8970975999999999</v>
      </c>
      <c r="K87" s="53">
        <v>20.574951899999999</v>
      </c>
      <c r="L87" s="54">
        <v>0.1755418</v>
      </c>
      <c r="M87" s="55">
        <v>1.8795999999999999E-3</v>
      </c>
      <c r="N87" s="53">
        <v>155.89096850000001</v>
      </c>
      <c r="O87" s="56">
        <v>300</v>
      </c>
      <c r="P87" s="56">
        <v>83</v>
      </c>
      <c r="Q87" s="55">
        <v>0.41562358024691359</v>
      </c>
      <c r="R87" s="55">
        <v>0.2257416058234808</v>
      </c>
      <c r="S87" s="55">
        <v>0.36737870323802663</v>
      </c>
      <c r="T87" s="51" t="s">
        <v>625</v>
      </c>
    </row>
    <row r="88" spans="1:20" s="83" customFormat="1" x14ac:dyDescent="0.25">
      <c r="A88" s="51" t="s">
        <v>630</v>
      </c>
      <c r="B88" s="51" t="s">
        <v>658</v>
      </c>
      <c r="C88" s="51" t="s">
        <v>317</v>
      </c>
      <c r="D88" s="51" t="s">
        <v>27</v>
      </c>
      <c r="E88" s="51">
        <v>11681802</v>
      </c>
      <c r="F88" s="51">
        <v>30</v>
      </c>
      <c r="G88" s="52">
        <v>3.5136418446315331E-4</v>
      </c>
      <c r="H88" s="51">
        <v>20</v>
      </c>
      <c r="I88" s="53">
        <v>178.2366055</v>
      </c>
      <c r="J88" s="53">
        <v>4.0096440999999992</v>
      </c>
      <c r="K88" s="53">
        <v>21.2581129</v>
      </c>
      <c r="L88" s="54">
        <v>0.18129600000000001</v>
      </c>
      <c r="M88" s="55">
        <v>1.8550000000000001E-3</v>
      </c>
      <c r="N88" s="53">
        <v>152.6147435</v>
      </c>
      <c r="O88" s="56">
        <v>300</v>
      </c>
      <c r="P88" s="56">
        <v>83</v>
      </c>
      <c r="Q88" s="55">
        <v>0.3963322222222222</v>
      </c>
      <c r="R88" s="55">
        <v>0.25169512133253252</v>
      </c>
      <c r="S88" s="55">
        <v>0.38652344007762729</v>
      </c>
      <c r="T88" s="51" t="s">
        <v>625</v>
      </c>
    </row>
    <row r="89" spans="1:20" s="83" customFormat="1" x14ac:dyDescent="0.25">
      <c r="A89" s="51" t="s">
        <v>630</v>
      </c>
      <c r="B89" s="51" t="s">
        <v>658</v>
      </c>
      <c r="C89" s="51" t="s">
        <v>317</v>
      </c>
      <c r="D89" s="51" t="s">
        <v>27</v>
      </c>
      <c r="E89" s="51">
        <v>11700003</v>
      </c>
      <c r="F89" s="51">
        <v>30</v>
      </c>
      <c r="G89" s="52">
        <v>3.5136418446315331E-4</v>
      </c>
      <c r="H89" s="51">
        <v>20</v>
      </c>
      <c r="I89" s="53">
        <v>211.99436919999999</v>
      </c>
      <c r="J89" s="53">
        <v>3.9881438</v>
      </c>
      <c r="K89" s="53">
        <v>20.907773999999989</v>
      </c>
      <c r="L89" s="54">
        <v>0.21596209999999999</v>
      </c>
      <c r="M89" s="55">
        <v>2.3438999999999999E-3</v>
      </c>
      <c r="N89" s="53">
        <v>186.72778740000001</v>
      </c>
      <c r="O89" s="56">
        <v>300</v>
      </c>
      <c r="P89" s="56">
        <v>103</v>
      </c>
      <c r="Q89" s="55">
        <v>0.36367839506172839</v>
      </c>
      <c r="R89" s="55">
        <v>0.22718616128022759</v>
      </c>
      <c r="S89" s="55">
        <v>0.37181889524405148</v>
      </c>
      <c r="T89" s="51" t="s">
        <v>625</v>
      </c>
    </row>
    <row r="90" spans="1:20" s="83" customFormat="1" x14ac:dyDescent="0.25">
      <c r="A90" s="51" t="s">
        <v>630</v>
      </c>
      <c r="B90" s="51" t="s">
        <v>658</v>
      </c>
      <c r="C90" s="51" t="s">
        <v>317</v>
      </c>
      <c r="D90" s="51" t="s">
        <v>27</v>
      </c>
      <c r="E90" s="51">
        <v>11721573</v>
      </c>
      <c r="F90" s="51">
        <v>30</v>
      </c>
      <c r="G90" s="52">
        <v>3.5136418446315331E-4</v>
      </c>
      <c r="H90" s="51">
        <v>20</v>
      </c>
      <c r="I90" s="53">
        <v>185.03079159999999</v>
      </c>
      <c r="J90" s="53">
        <v>4.1375312999999991</v>
      </c>
      <c r="K90" s="53">
        <v>21.297303100000001</v>
      </c>
      <c r="L90" s="54">
        <v>0.18439800000000001</v>
      </c>
      <c r="M90" s="55">
        <v>2.2074E-3</v>
      </c>
      <c r="N90" s="53">
        <v>159.26189590000001</v>
      </c>
      <c r="O90" s="56">
        <v>300</v>
      </c>
      <c r="P90" s="56">
        <v>87</v>
      </c>
      <c r="Q90" s="55">
        <v>0.42474530864197529</v>
      </c>
      <c r="R90" s="55">
        <v>0.24381068054457439</v>
      </c>
      <c r="S90" s="55">
        <v>0.36970824730694418</v>
      </c>
      <c r="T90" s="51" t="s">
        <v>625</v>
      </c>
    </row>
    <row r="91" spans="1:20" s="83" customFormat="1" x14ac:dyDescent="0.25">
      <c r="A91" s="51" t="s">
        <v>630</v>
      </c>
      <c r="B91" s="51" t="s">
        <v>658</v>
      </c>
      <c r="C91" s="51" t="s">
        <v>317</v>
      </c>
      <c r="D91" s="51" t="s">
        <v>27</v>
      </c>
      <c r="E91" s="51">
        <v>11740448</v>
      </c>
      <c r="F91" s="51">
        <v>30</v>
      </c>
      <c r="G91" s="52">
        <v>3.5136418446315331E-4</v>
      </c>
      <c r="H91" s="51">
        <v>20</v>
      </c>
      <c r="I91" s="53">
        <v>191.420233</v>
      </c>
      <c r="J91" s="53">
        <v>3.901470600000001</v>
      </c>
      <c r="K91" s="53">
        <v>21.355605700000002</v>
      </c>
      <c r="L91" s="54">
        <v>0.18832750000000001</v>
      </c>
      <c r="M91" s="55">
        <v>2.16E-3</v>
      </c>
      <c r="N91" s="53">
        <v>165.80318360000001</v>
      </c>
      <c r="O91" s="56">
        <v>300</v>
      </c>
      <c r="P91" s="56">
        <v>91</v>
      </c>
      <c r="Q91" s="55">
        <v>0.35619592592592592</v>
      </c>
      <c r="R91" s="55">
        <v>0.220060156303237</v>
      </c>
      <c r="S91" s="55">
        <v>0.35785584530736531</v>
      </c>
      <c r="T91" s="51" t="s">
        <v>625</v>
      </c>
    </row>
    <row r="92" spans="1:20" s="83" customFormat="1" x14ac:dyDescent="0.25">
      <c r="A92" s="51" t="s">
        <v>630</v>
      </c>
      <c r="B92" s="51" t="s">
        <v>658</v>
      </c>
      <c r="C92" s="51" t="s">
        <v>317</v>
      </c>
      <c r="D92" s="51" t="s">
        <v>27</v>
      </c>
      <c r="E92" s="51">
        <v>11759960</v>
      </c>
      <c r="F92" s="51">
        <v>30</v>
      </c>
      <c r="G92" s="52">
        <v>3.5136418446315331E-4</v>
      </c>
      <c r="H92" s="51">
        <v>20</v>
      </c>
      <c r="I92" s="53">
        <v>210.02480220000001</v>
      </c>
      <c r="J92" s="53">
        <v>3.8723493999999992</v>
      </c>
      <c r="K92" s="53">
        <v>21.107865799999999</v>
      </c>
      <c r="L92" s="54">
        <v>0.2028663</v>
      </c>
      <c r="M92" s="55">
        <v>2.4372999999999999E-3</v>
      </c>
      <c r="N92" s="53">
        <v>184.67140420000001</v>
      </c>
      <c r="O92" s="56">
        <v>300</v>
      </c>
      <c r="P92" s="56">
        <v>100</v>
      </c>
      <c r="Q92" s="55">
        <v>0.41451888888888888</v>
      </c>
      <c r="R92" s="55">
        <v>0.25015081050305982</v>
      </c>
      <c r="S92" s="55">
        <v>0.37120906795414471</v>
      </c>
      <c r="T92" s="51" t="s">
        <v>625</v>
      </c>
    </row>
    <row r="93" spans="1:20" s="83" customFormat="1" x14ac:dyDescent="0.25">
      <c r="A93" s="51" t="s">
        <v>630</v>
      </c>
      <c r="B93" s="51" t="s">
        <v>658</v>
      </c>
      <c r="C93" s="51" t="s">
        <v>317</v>
      </c>
      <c r="D93" s="51" t="s">
        <v>27</v>
      </c>
      <c r="E93" s="51">
        <v>11781330</v>
      </c>
      <c r="F93" s="51">
        <v>30</v>
      </c>
      <c r="G93" s="52">
        <v>3.5136418446315331E-4</v>
      </c>
      <c r="H93" s="51">
        <v>20</v>
      </c>
      <c r="I93" s="53">
        <v>214.5669838</v>
      </c>
      <c r="J93" s="53">
        <v>3.9827959000000011</v>
      </c>
      <c r="K93" s="53">
        <v>21.583271799999999</v>
      </c>
      <c r="L93" s="54">
        <v>0.2174759</v>
      </c>
      <c r="M93" s="55">
        <v>2.7807999999999999E-3</v>
      </c>
      <c r="N93" s="53">
        <v>188.62390120000001</v>
      </c>
      <c r="O93" s="56">
        <v>300</v>
      </c>
      <c r="P93" s="56">
        <v>103</v>
      </c>
      <c r="Q93" s="55">
        <v>0.39015271604938268</v>
      </c>
      <c r="R93" s="55">
        <v>0.1995860470730012</v>
      </c>
      <c r="S93" s="55">
        <v>0.35629574506672002</v>
      </c>
      <c r="T93" s="51" t="s">
        <v>625</v>
      </c>
    </row>
    <row r="94" spans="1:20" s="83" customFormat="1" x14ac:dyDescent="0.25">
      <c r="A94" s="51" t="s">
        <v>630</v>
      </c>
      <c r="B94" s="51" t="s">
        <v>658</v>
      </c>
      <c r="C94" s="51" t="s">
        <v>317</v>
      </c>
      <c r="D94" s="51" t="s">
        <v>27</v>
      </c>
      <c r="E94" s="51">
        <v>11803158</v>
      </c>
      <c r="F94" s="51">
        <v>30</v>
      </c>
      <c r="G94" s="52">
        <v>3.5136418446315331E-4</v>
      </c>
      <c r="H94" s="51">
        <v>20</v>
      </c>
      <c r="I94" s="53">
        <v>197.56166200000001</v>
      </c>
      <c r="J94" s="53">
        <v>3.9158122999999989</v>
      </c>
      <c r="K94" s="53">
        <v>21.385061199999999</v>
      </c>
      <c r="L94" s="54">
        <v>0.19962369999999999</v>
      </c>
      <c r="M94" s="55">
        <v>4.4095000000000002E-3</v>
      </c>
      <c r="N94" s="53">
        <v>171.90860660000001</v>
      </c>
      <c r="O94" s="56">
        <v>300</v>
      </c>
      <c r="P94" s="56">
        <v>93</v>
      </c>
      <c r="Q94" s="55">
        <v>0.40501123456790122</v>
      </c>
      <c r="R94" s="55">
        <v>0.1992416627512533</v>
      </c>
      <c r="S94" s="55">
        <v>0.38787169343747102</v>
      </c>
      <c r="T94" s="51" t="s">
        <v>625</v>
      </c>
    </row>
    <row r="95" spans="1:20" s="83" customFormat="1" x14ac:dyDescent="0.25">
      <c r="A95" s="51" t="s">
        <v>630</v>
      </c>
      <c r="B95" s="51" t="s">
        <v>658</v>
      </c>
      <c r="C95" s="51" t="s">
        <v>317</v>
      </c>
      <c r="D95" s="51" t="s">
        <v>27</v>
      </c>
      <c r="E95" s="51">
        <v>11823283</v>
      </c>
      <c r="F95" s="51">
        <v>30</v>
      </c>
      <c r="G95" s="52">
        <v>3.5136418446315331E-4</v>
      </c>
      <c r="H95" s="51">
        <v>20</v>
      </c>
      <c r="I95" s="53">
        <v>193.47193050000001</v>
      </c>
      <c r="J95" s="53">
        <v>4.0412743999999998</v>
      </c>
      <c r="K95" s="53">
        <v>21.697035</v>
      </c>
      <c r="L95" s="54">
        <v>0.19100819999999999</v>
      </c>
      <c r="M95" s="55">
        <v>1.9467E-3</v>
      </c>
      <c r="N95" s="53">
        <v>167.37335469999999</v>
      </c>
      <c r="O95" s="56">
        <v>300</v>
      </c>
      <c r="P95" s="56">
        <v>90</v>
      </c>
      <c r="Q95" s="55">
        <v>0.41630345679012348</v>
      </c>
      <c r="R95" s="55">
        <v>0.25228218641757227</v>
      </c>
      <c r="S95" s="55">
        <v>0.39452683792825299</v>
      </c>
      <c r="T95" s="51" t="s">
        <v>625</v>
      </c>
    </row>
    <row r="96" spans="1:20" s="83" customFormat="1" x14ac:dyDescent="0.25">
      <c r="A96" s="51" t="s">
        <v>630</v>
      </c>
      <c r="B96" s="51" t="s">
        <v>658</v>
      </c>
      <c r="C96" s="51" t="s">
        <v>317</v>
      </c>
      <c r="D96" s="51" t="s">
        <v>27</v>
      </c>
      <c r="E96" s="51">
        <v>11842998</v>
      </c>
      <c r="F96" s="51">
        <v>30</v>
      </c>
      <c r="G96" s="52">
        <v>3.5136418446315331E-4</v>
      </c>
      <c r="H96" s="51">
        <v>20</v>
      </c>
      <c r="I96" s="53">
        <v>179.01051889999999</v>
      </c>
      <c r="J96" s="53">
        <v>3.9441803000000002</v>
      </c>
      <c r="K96" s="53">
        <v>20.773304899999999</v>
      </c>
      <c r="L96" s="54">
        <v>0.1732765</v>
      </c>
      <c r="M96" s="55">
        <v>1.6942999999999999E-3</v>
      </c>
      <c r="N96" s="53">
        <v>153.95703700000001</v>
      </c>
      <c r="O96" s="56">
        <v>300</v>
      </c>
      <c r="P96" s="56">
        <v>83</v>
      </c>
      <c r="Q96" s="55">
        <v>0.3879601234567901</v>
      </c>
      <c r="R96" s="55">
        <v>0.2094697066068385</v>
      </c>
      <c r="S96" s="55">
        <v>0.37368098439447461</v>
      </c>
      <c r="T96" s="51" t="s">
        <v>625</v>
      </c>
    </row>
    <row r="97" spans="1:20" s="83" customFormat="1" x14ac:dyDescent="0.25">
      <c r="A97" s="51" t="s">
        <v>630</v>
      </c>
      <c r="B97" s="51" t="s">
        <v>658</v>
      </c>
      <c r="C97" s="51" t="s">
        <v>317</v>
      </c>
      <c r="D97" s="51" t="s">
        <v>27</v>
      </c>
      <c r="E97" s="51">
        <v>11861270</v>
      </c>
      <c r="F97" s="51">
        <v>30</v>
      </c>
      <c r="G97" s="52">
        <v>3.5136418446315331E-4</v>
      </c>
      <c r="H97" s="51">
        <v>20</v>
      </c>
      <c r="I97" s="53">
        <v>215.0501735</v>
      </c>
      <c r="J97" s="53">
        <v>3.992746400000001</v>
      </c>
      <c r="K97" s="53">
        <v>21.2376991</v>
      </c>
      <c r="L97" s="54">
        <v>0.21613959999999999</v>
      </c>
      <c r="M97" s="55">
        <v>2.4518000000000001E-3</v>
      </c>
      <c r="N97" s="53">
        <v>189.44656409999999</v>
      </c>
      <c r="O97" s="56">
        <v>300</v>
      </c>
      <c r="P97" s="56">
        <v>102</v>
      </c>
      <c r="Q97" s="55">
        <v>0.43009592592592588</v>
      </c>
      <c r="R97" s="55">
        <v>0.25076875375006852</v>
      </c>
      <c r="S97" s="55">
        <v>0.38563813676482128</v>
      </c>
      <c r="T97" s="51" t="s">
        <v>625</v>
      </c>
    </row>
    <row r="98" spans="1:20" s="83" customFormat="1" x14ac:dyDescent="0.25">
      <c r="A98" s="51" t="s">
        <v>630</v>
      </c>
      <c r="B98" s="51" t="s">
        <v>658</v>
      </c>
      <c r="C98" s="51" t="s">
        <v>317</v>
      </c>
      <c r="D98" s="51" t="s">
        <v>27</v>
      </c>
      <c r="E98" s="51">
        <v>11883141</v>
      </c>
      <c r="F98" s="51">
        <v>30</v>
      </c>
      <c r="G98" s="52">
        <v>3.5136418446315331E-4</v>
      </c>
      <c r="H98" s="51">
        <v>20</v>
      </c>
      <c r="I98" s="53">
        <v>173.40379680000001</v>
      </c>
      <c r="J98" s="53">
        <v>3.908706599999999</v>
      </c>
      <c r="K98" s="53">
        <v>21.884497499999998</v>
      </c>
      <c r="L98" s="54">
        <v>0.17562900000000001</v>
      </c>
      <c r="M98" s="55">
        <v>1.6525000000000001E-3</v>
      </c>
      <c r="N98" s="53">
        <v>147.28760700000001</v>
      </c>
      <c r="O98" s="56">
        <v>300</v>
      </c>
      <c r="P98" s="56">
        <v>80</v>
      </c>
      <c r="Q98" s="55">
        <v>0.39306987654320991</v>
      </c>
      <c r="R98" s="55">
        <v>0.2160971941780091</v>
      </c>
      <c r="S98" s="55">
        <v>0.34397209925942129</v>
      </c>
      <c r="T98" s="51" t="s">
        <v>625</v>
      </c>
    </row>
    <row r="99" spans="1:20" s="83" customFormat="1" x14ac:dyDescent="0.25">
      <c r="A99" s="51" t="s">
        <v>630</v>
      </c>
      <c r="B99" s="51" t="s">
        <v>658</v>
      </c>
      <c r="C99" s="51" t="s">
        <v>317</v>
      </c>
      <c r="D99" s="51" t="s">
        <v>27</v>
      </c>
      <c r="E99" s="51">
        <v>11900851</v>
      </c>
      <c r="F99" s="51">
        <v>30</v>
      </c>
      <c r="G99" s="52">
        <v>3.5136418446315331E-4</v>
      </c>
      <c r="H99" s="51">
        <v>20</v>
      </c>
      <c r="I99" s="53">
        <v>210.4443574</v>
      </c>
      <c r="J99" s="53">
        <v>4.1335802999999993</v>
      </c>
      <c r="K99" s="53">
        <v>22.111862200000012</v>
      </c>
      <c r="L99" s="54">
        <v>0.20912839999999999</v>
      </c>
      <c r="M99" s="55">
        <v>2.4729999999999999E-3</v>
      </c>
      <c r="N99" s="53">
        <v>183.81881870000001</v>
      </c>
      <c r="O99" s="56">
        <v>300</v>
      </c>
      <c r="P99" s="56">
        <v>101</v>
      </c>
      <c r="Q99" s="55">
        <v>0.34768086419753091</v>
      </c>
      <c r="R99" s="55">
        <v>0.20353072865192209</v>
      </c>
      <c r="S99" s="55">
        <v>0.33811440718157998</v>
      </c>
      <c r="T99" s="51" t="s">
        <v>625</v>
      </c>
    </row>
    <row r="100" spans="1:20" s="83" customFormat="1" x14ac:dyDescent="0.25">
      <c r="A100" s="51" t="s">
        <v>630</v>
      </c>
      <c r="B100" s="51" t="s">
        <v>658</v>
      </c>
      <c r="C100" s="51" t="s">
        <v>317</v>
      </c>
      <c r="D100" s="51" t="s">
        <v>27</v>
      </c>
      <c r="E100" s="51">
        <v>11922263</v>
      </c>
      <c r="F100" s="51">
        <v>30</v>
      </c>
      <c r="G100" s="52">
        <v>3.5136418446315331E-4</v>
      </c>
      <c r="H100" s="51">
        <v>20</v>
      </c>
      <c r="I100" s="53">
        <v>198.3871566</v>
      </c>
      <c r="J100" s="53">
        <v>3.8822236000000001</v>
      </c>
      <c r="K100" s="53">
        <v>22.177272500000001</v>
      </c>
      <c r="L100" s="54">
        <v>0.1922537</v>
      </c>
      <c r="M100" s="55">
        <v>2.398E-3</v>
      </c>
      <c r="N100" s="53">
        <v>171.9799769</v>
      </c>
      <c r="O100" s="56">
        <v>300</v>
      </c>
      <c r="P100" s="56">
        <v>93</v>
      </c>
      <c r="Q100" s="55">
        <v>0.3659188888888889</v>
      </c>
      <c r="R100" s="55">
        <v>0.21169420902627151</v>
      </c>
      <c r="S100" s="55">
        <v>0.36535452596077728</v>
      </c>
      <c r="T100" s="51" t="s">
        <v>625</v>
      </c>
    </row>
    <row r="101" spans="1:20" s="83" customFormat="1" x14ac:dyDescent="0.25">
      <c r="A101" s="51" t="s">
        <v>630</v>
      </c>
      <c r="B101" s="51" t="s">
        <v>658</v>
      </c>
      <c r="C101" s="51" t="s">
        <v>317</v>
      </c>
      <c r="D101" s="51" t="s">
        <v>27</v>
      </c>
      <c r="E101" s="51">
        <v>11942466</v>
      </c>
      <c r="F101" s="51">
        <v>30</v>
      </c>
      <c r="G101" s="52">
        <v>3.5136418446315331E-4</v>
      </c>
      <c r="H101" s="51">
        <v>20</v>
      </c>
      <c r="I101" s="53">
        <v>205.99124209999999</v>
      </c>
      <c r="J101" s="53">
        <v>4.1346014999999996</v>
      </c>
      <c r="K101" s="53">
        <v>21.341468599999999</v>
      </c>
      <c r="L101" s="54">
        <v>0.22642519999999999</v>
      </c>
      <c r="M101" s="55">
        <v>2.4149000000000002E-3</v>
      </c>
      <c r="N101" s="53">
        <v>180.13331220000001</v>
      </c>
      <c r="O101" s="56">
        <v>300</v>
      </c>
      <c r="P101" s="56">
        <v>98</v>
      </c>
      <c r="Q101" s="55">
        <v>0.40731753086419747</v>
      </c>
      <c r="R101" s="55">
        <v>0.24125231571447939</v>
      </c>
      <c r="S101" s="55">
        <v>0.38582752774532092</v>
      </c>
      <c r="T101" s="51" t="s">
        <v>625</v>
      </c>
    </row>
    <row r="102" spans="1:20" s="83" customFormat="1" x14ac:dyDescent="0.25">
      <c r="A102" s="51" t="s">
        <v>630</v>
      </c>
      <c r="B102" s="51" t="s">
        <v>658</v>
      </c>
      <c r="C102" s="51" t="s">
        <v>317</v>
      </c>
      <c r="D102" s="51" t="s">
        <v>27</v>
      </c>
      <c r="E102" s="51">
        <v>11963438</v>
      </c>
      <c r="F102" s="51">
        <v>30</v>
      </c>
      <c r="G102" s="52">
        <v>3.5136418446315331E-4</v>
      </c>
      <c r="H102" s="51">
        <v>20</v>
      </c>
      <c r="I102" s="53">
        <v>190.07887590000001</v>
      </c>
      <c r="J102" s="53">
        <v>3.9090733000000011</v>
      </c>
      <c r="K102" s="53">
        <v>21.005897999999998</v>
      </c>
      <c r="L102" s="54">
        <v>0.1864344</v>
      </c>
      <c r="M102" s="55">
        <v>1.9765E-3</v>
      </c>
      <c r="N102" s="53">
        <v>164.82586359999999</v>
      </c>
      <c r="O102" s="56">
        <v>300</v>
      </c>
      <c r="P102" s="56">
        <v>89</v>
      </c>
      <c r="Q102" s="55">
        <v>0.42789432098765429</v>
      </c>
      <c r="R102" s="55">
        <v>0.25353736357865958</v>
      </c>
      <c r="S102" s="55">
        <v>0.39189582406812551</v>
      </c>
      <c r="T102" s="51" t="s">
        <v>625</v>
      </c>
    </row>
    <row r="103" spans="1:20" s="83" customFormat="1" x14ac:dyDescent="0.25">
      <c r="A103" s="51" t="s">
        <v>630</v>
      </c>
      <c r="B103" s="51" t="s">
        <v>658</v>
      </c>
      <c r="C103" s="51" t="s">
        <v>317</v>
      </c>
      <c r="D103" s="51" t="s">
        <v>27</v>
      </c>
      <c r="E103" s="51" t="s">
        <v>640</v>
      </c>
      <c r="F103" s="51"/>
      <c r="G103" s="52"/>
      <c r="H103" s="51"/>
      <c r="I103" s="53" t="str">
        <f>TEXT(AVERAGE(I53:I102),"0.0") &amp; "±" &amp; TEXT(1.96*_xlfn.STDEV.S(I53:I102)/SQRT(50),"0.0")</f>
        <v>194.1±4.7</v>
      </c>
      <c r="J103" s="53" t="str">
        <f>TEXT(AVERAGE(J53:J102),"0.0") &amp; "±" &amp; TEXT(1.96*_xlfn.STDEV.S(J53:J102)/SQRT(50),"0.0")</f>
        <v>4.0±0.0</v>
      </c>
      <c r="K103" s="53" t="str">
        <f>TEXT(AVERAGE(K53:K102),"0.0") &amp; "±" &amp; TEXT(1.96*_xlfn.STDEV.S(K53:K102)/SQRT(50),"0.0")</f>
        <v>21.4±0.2</v>
      </c>
      <c r="L103" s="54" t="str">
        <f>TEXT(AVERAGE(L53:L102),"0.00") &amp; "±" &amp; TEXT(1.96*_xlfn.STDEV.S(L53:L102)/SQRT(50),"0.00")</f>
        <v>0.20±0.01</v>
      </c>
      <c r="M103" s="55" t="str">
        <f>TEXT(AVERAGE(M53:M102),"0.000") &amp; "±" &amp; TEXT(1.96*_xlfn.STDEV.S(M53:M102)/SQRT(50),"0.000")</f>
        <v>0.002±0.000</v>
      </c>
      <c r="N103" s="53" t="str">
        <f>TEXT(AVERAGE(N53:N102),"0.0") &amp; "±" &amp; TEXT(1.96*_xlfn.STDEV.S(N53:N102)/SQRT(50),"0.0")</f>
        <v>168.3±4.7</v>
      </c>
      <c r="O103" s="53" t="str">
        <f>TEXT(AVERAGE(O53:O102),"0.0") &amp; "±" &amp; TEXT(1.96*_xlfn.STDEV.S(O53:O102)/SQRT(50),"0.0")</f>
        <v>300.0±0.0</v>
      </c>
      <c r="P103" s="53" t="str">
        <f>TEXT(AVERAGE(P53:P102),"0.0") &amp; "±" &amp; TEXT(1.96*_xlfn.STDEV.S(P53:P102)/SQRT(50),"0.0")</f>
        <v>91.2±2.7</v>
      </c>
      <c r="Q103" s="55" t="str">
        <f>TEXT(AVERAGE(Q53:Q102),"0.000") &amp; "±" &amp; TEXT(1.96*_xlfn.STDEV.S(Q53:Q102)/SQRT(50),"0.000")</f>
        <v>0.402±0.008</v>
      </c>
      <c r="R103" s="55" t="str">
        <f>TEXT(AVERAGE(R53:R102),"0.000") &amp; "±" &amp; TEXT(1.96*_xlfn.STDEV.S(R53:R102)/SQRT(50),"0.000")</f>
        <v>0.230±0.007</v>
      </c>
      <c r="S103" s="55" t="str">
        <f>TEXT(AVERAGE(S53:S102),"0.000") &amp; "±" &amp; TEXT(1.96*_xlfn.STDEV.S(S53:S102)/SQRT(50),"0.000")</f>
        <v>0.376±0.006</v>
      </c>
      <c r="T103" s="51" t="s">
        <v>625</v>
      </c>
    </row>
    <row r="104" spans="1:20" s="83" customFormat="1" x14ac:dyDescent="0.25">
      <c r="A104" s="51" t="s">
        <v>630</v>
      </c>
      <c r="B104" s="51" t="s">
        <v>658</v>
      </c>
      <c r="C104" s="51" t="s">
        <v>317</v>
      </c>
      <c r="D104" s="51" t="s">
        <v>27</v>
      </c>
      <c r="E104" s="51">
        <v>9505943</v>
      </c>
      <c r="F104" s="51">
        <v>30</v>
      </c>
      <c r="G104" s="52">
        <v>3.5136418446315331E-4</v>
      </c>
      <c r="H104" s="51">
        <v>30</v>
      </c>
      <c r="I104" s="53">
        <v>157.49001440000001</v>
      </c>
      <c r="J104" s="53">
        <v>3.9382459000000001</v>
      </c>
      <c r="K104" s="53">
        <v>21.373029200000001</v>
      </c>
      <c r="L104" s="54">
        <v>0.160583</v>
      </c>
      <c r="M104" s="55">
        <v>1.4246E-3</v>
      </c>
      <c r="N104" s="53">
        <v>131.87112089999999</v>
      </c>
      <c r="O104" s="56">
        <v>300</v>
      </c>
      <c r="P104" s="56">
        <v>69</v>
      </c>
      <c r="Q104" s="55">
        <v>0.37732938271604938</v>
      </c>
      <c r="R104" s="55">
        <v>0.23309581715139549</v>
      </c>
      <c r="S104" s="55">
        <v>0.35497211073799573</v>
      </c>
      <c r="T104" s="51" t="s">
        <v>625</v>
      </c>
    </row>
    <row r="105" spans="1:20" s="83" customFormat="1" x14ac:dyDescent="0.25">
      <c r="A105" s="51" t="s">
        <v>630</v>
      </c>
      <c r="B105" s="51" t="s">
        <v>658</v>
      </c>
      <c r="C105" s="51" t="s">
        <v>317</v>
      </c>
      <c r="D105" s="51" t="s">
        <v>27</v>
      </c>
      <c r="E105" s="51">
        <v>11982884</v>
      </c>
      <c r="F105" s="51">
        <v>30</v>
      </c>
      <c r="G105" s="52">
        <v>3.5136418446315331E-4</v>
      </c>
      <c r="H105" s="51">
        <v>30</v>
      </c>
      <c r="I105" s="53">
        <v>182.63899520000001</v>
      </c>
      <c r="J105" s="53">
        <v>3.9594936999999999</v>
      </c>
      <c r="K105" s="53">
        <v>21.724501900000011</v>
      </c>
      <c r="L105" s="54">
        <v>0.18155289999999999</v>
      </c>
      <c r="M105" s="55">
        <v>1.8096E-3</v>
      </c>
      <c r="N105" s="53">
        <v>156.60494069999999</v>
      </c>
      <c r="O105" s="56">
        <v>300</v>
      </c>
      <c r="P105" s="56">
        <v>84</v>
      </c>
      <c r="Q105" s="55">
        <v>0.46575111111111112</v>
      </c>
      <c r="R105" s="55">
        <v>0.31345142667824771</v>
      </c>
      <c r="S105" s="55">
        <v>0.43356791251328092</v>
      </c>
      <c r="T105" s="51" t="s">
        <v>625</v>
      </c>
    </row>
    <row r="106" spans="1:20" s="83" customFormat="1" x14ac:dyDescent="0.25">
      <c r="A106" s="51" t="s">
        <v>630</v>
      </c>
      <c r="B106" s="51" t="s">
        <v>658</v>
      </c>
      <c r="C106" s="51" t="s">
        <v>317</v>
      </c>
      <c r="D106" s="51" t="s">
        <v>27</v>
      </c>
      <c r="E106" s="51">
        <v>12001515</v>
      </c>
      <c r="F106" s="51">
        <v>30</v>
      </c>
      <c r="G106" s="52">
        <v>3.5136418446315331E-4</v>
      </c>
      <c r="H106" s="51">
        <v>30</v>
      </c>
      <c r="I106" s="53">
        <v>188.6451174</v>
      </c>
      <c r="J106" s="53">
        <v>3.9662314999999988</v>
      </c>
      <c r="K106" s="53">
        <v>21.659355999999999</v>
      </c>
      <c r="L106" s="54">
        <v>0.1825291</v>
      </c>
      <c r="M106" s="55">
        <v>1.9474E-3</v>
      </c>
      <c r="N106" s="53">
        <v>162.66838240000001</v>
      </c>
      <c r="O106" s="56">
        <v>300</v>
      </c>
      <c r="P106" s="56">
        <v>88</v>
      </c>
      <c r="Q106" s="55">
        <v>0.39870629629629628</v>
      </c>
      <c r="R106" s="55">
        <v>0.25689954758590378</v>
      </c>
      <c r="S106" s="55">
        <v>0.38371371189300391</v>
      </c>
      <c r="T106" s="51" t="s">
        <v>625</v>
      </c>
    </row>
    <row r="107" spans="1:20" s="83" customFormat="1" x14ac:dyDescent="0.25">
      <c r="A107" s="51" t="s">
        <v>630</v>
      </c>
      <c r="B107" s="51" t="s">
        <v>658</v>
      </c>
      <c r="C107" s="51" t="s">
        <v>317</v>
      </c>
      <c r="D107" s="51" t="s">
        <v>27</v>
      </c>
      <c r="E107" s="51">
        <v>12020747</v>
      </c>
      <c r="F107" s="51">
        <v>30</v>
      </c>
      <c r="G107" s="52">
        <v>3.5136418446315331E-4</v>
      </c>
      <c r="H107" s="51">
        <v>30</v>
      </c>
      <c r="I107" s="53">
        <v>187.0922711</v>
      </c>
      <c r="J107" s="53">
        <v>4.1372694999999986</v>
      </c>
      <c r="K107" s="53">
        <v>22.096463799999999</v>
      </c>
      <c r="L107" s="54">
        <v>0.18646679999999999</v>
      </c>
      <c r="M107" s="55">
        <v>1.9984E-3</v>
      </c>
      <c r="N107" s="53">
        <v>160.5224083</v>
      </c>
      <c r="O107" s="56">
        <v>300</v>
      </c>
      <c r="P107" s="56">
        <v>87</v>
      </c>
      <c r="Q107" s="55">
        <v>0.44663037037037029</v>
      </c>
      <c r="R107" s="55">
        <v>0.2681322088451043</v>
      </c>
      <c r="S107" s="55">
        <v>0.40094785772681218</v>
      </c>
      <c r="T107" s="51" t="s">
        <v>625</v>
      </c>
    </row>
    <row r="108" spans="1:20" s="83" customFormat="1" x14ac:dyDescent="0.25">
      <c r="A108" s="51" t="s">
        <v>630</v>
      </c>
      <c r="B108" s="51" t="s">
        <v>658</v>
      </c>
      <c r="C108" s="51" t="s">
        <v>317</v>
      </c>
      <c r="D108" s="51" t="s">
        <v>27</v>
      </c>
      <c r="E108" s="51">
        <v>12039830</v>
      </c>
      <c r="F108" s="51">
        <v>30</v>
      </c>
      <c r="G108" s="52">
        <v>3.5136418446315331E-4</v>
      </c>
      <c r="H108" s="51">
        <v>30</v>
      </c>
      <c r="I108" s="53">
        <v>173.17650900000001</v>
      </c>
      <c r="J108" s="53">
        <v>3.9026734000000012</v>
      </c>
      <c r="K108" s="53">
        <v>20.953366299999999</v>
      </c>
      <c r="L108" s="54">
        <v>0.1937953</v>
      </c>
      <c r="M108" s="55">
        <v>1.7060000000000001E-3</v>
      </c>
      <c r="N108" s="53">
        <v>147.9777187</v>
      </c>
      <c r="O108" s="56">
        <v>300</v>
      </c>
      <c r="P108" s="56">
        <v>81</v>
      </c>
      <c r="Q108" s="55">
        <v>0.40225925925925932</v>
      </c>
      <c r="R108" s="55">
        <v>0.26141902924743943</v>
      </c>
      <c r="S108" s="55">
        <v>0.38722019159466109</v>
      </c>
      <c r="T108" s="51" t="s">
        <v>625</v>
      </c>
    </row>
    <row r="109" spans="1:20" s="83" customFormat="1" x14ac:dyDescent="0.25">
      <c r="A109" s="51" t="s">
        <v>630</v>
      </c>
      <c r="B109" s="51" t="s">
        <v>658</v>
      </c>
      <c r="C109" s="51" t="s">
        <v>317</v>
      </c>
      <c r="D109" s="51" t="s">
        <v>27</v>
      </c>
      <c r="E109" s="51">
        <v>12057516</v>
      </c>
      <c r="F109" s="51">
        <v>30</v>
      </c>
      <c r="G109" s="52">
        <v>3.5136418446315331E-4</v>
      </c>
      <c r="H109" s="51">
        <v>30</v>
      </c>
      <c r="I109" s="53">
        <v>184.42651599999999</v>
      </c>
      <c r="J109" s="53">
        <v>3.9469976</v>
      </c>
      <c r="K109" s="53">
        <v>22.173077500000002</v>
      </c>
      <c r="L109" s="54">
        <v>0.18259030000000001</v>
      </c>
      <c r="M109" s="55">
        <v>1.9403999999999999E-3</v>
      </c>
      <c r="N109" s="53">
        <v>157.97355160000001</v>
      </c>
      <c r="O109" s="56">
        <v>300</v>
      </c>
      <c r="P109" s="56">
        <v>86</v>
      </c>
      <c r="Q109" s="55">
        <v>0.34301370370370371</v>
      </c>
      <c r="R109" s="55">
        <v>0.2052022583222235</v>
      </c>
      <c r="S109" s="55">
        <v>0.34719366696165049</v>
      </c>
      <c r="T109" s="51" t="s">
        <v>625</v>
      </c>
    </row>
    <row r="110" spans="1:20" s="83" customFormat="1" x14ac:dyDescent="0.25">
      <c r="A110" s="51" t="s">
        <v>630</v>
      </c>
      <c r="B110" s="51" t="s">
        <v>658</v>
      </c>
      <c r="C110" s="51" t="s">
        <v>317</v>
      </c>
      <c r="D110" s="51" t="s">
        <v>27</v>
      </c>
      <c r="E110" s="51">
        <v>12076332</v>
      </c>
      <c r="F110" s="51">
        <v>30</v>
      </c>
      <c r="G110" s="52">
        <v>3.5136418446315331E-4</v>
      </c>
      <c r="H110" s="51">
        <v>30</v>
      </c>
      <c r="I110" s="53">
        <v>197.0279372</v>
      </c>
      <c r="J110" s="53">
        <v>3.9398990999999999</v>
      </c>
      <c r="K110" s="53">
        <v>21.22851979999999</v>
      </c>
      <c r="L110" s="54">
        <v>0.1939621</v>
      </c>
      <c r="M110" s="55">
        <v>2.4091E-3</v>
      </c>
      <c r="N110" s="53">
        <v>171.51339659999999</v>
      </c>
      <c r="O110" s="56">
        <v>300</v>
      </c>
      <c r="P110" s="56">
        <v>94</v>
      </c>
      <c r="Q110" s="55">
        <v>0.36030469135802468</v>
      </c>
      <c r="R110" s="55">
        <v>0.26636480126158579</v>
      </c>
      <c r="S110" s="55">
        <v>0.40408961059407328</v>
      </c>
      <c r="T110" s="51" t="s">
        <v>625</v>
      </c>
    </row>
    <row r="111" spans="1:20" s="83" customFormat="1" x14ac:dyDescent="0.25">
      <c r="A111" s="51" t="s">
        <v>630</v>
      </c>
      <c r="B111" s="51" t="s">
        <v>658</v>
      </c>
      <c r="C111" s="51" t="s">
        <v>317</v>
      </c>
      <c r="D111" s="51" t="s">
        <v>27</v>
      </c>
      <c r="E111" s="51">
        <v>12096402</v>
      </c>
      <c r="F111" s="51">
        <v>30</v>
      </c>
      <c r="G111" s="52">
        <v>3.5136418446315331E-4</v>
      </c>
      <c r="H111" s="51">
        <v>30</v>
      </c>
      <c r="I111" s="53">
        <v>186.39936119999999</v>
      </c>
      <c r="J111" s="53">
        <v>4.0517523999999998</v>
      </c>
      <c r="K111" s="53">
        <v>20.4792135</v>
      </c>
      <c r="L111" s="54">
        <v>0.188919</v>
      </c>
      <c r="M111" s="55">
        <v>2.0527000000000002E-3</v>
      </c>
      <c r="N111" s="53">
        <v>161.5296816</v>
      </c>
      <c r="O111" s="56">
        <v>300</v>
      </c>
      <c r="P111" s="56">
        <v>87</v>
      </c>
      <c r="Q111" s="55">
        <v>0.43535111111111108</v>
      </c>
      <c r="R111" s="55">
        <v>0.236081532458984</v>
      </c>
      <c r="S111" s="55">
        <v>0.3748485097165275</v>
      </c>
      <c r="T111" s="51" t="s">
        <v>625</v>
      </c>
    </row>
    <row r="112" spans="1:20" s="83" customFormat="1" x14ac:dyDescent="0.25">
      <c r="A112" s="51" t="s">
        <v>630</v>
      </c>
      <c r="B112" s="51" t="s">
        <v>658</v>
      </c>
      <c r="C112" s="51" t="s">
        <v>317</v>
      </c>
      <c r="D112" s="51" t="s">
        <v>27</v>
      </c>
      <c r="E112" s="51">
        <v>12115410</v>
      </c>
      <c r="F112" s="51">
        <v>30</v>
      </c>
      <c r="G112" s="52">
        <v>3.5136418446315331E-4</v>
      </c>
      <c r="H112" s="51">
        <v>30</v>
      </c>
      <c r="I112" s="53">
        <v>166.0698975</v>
      </c>
      <c r="J112" s="53">
        <v>3.934554799999999</v>
      </c>
      <c r="K112" s="53">
        <v>21.480579800000001</v>
      </c>
      <c r="L112" s="54">
        <v>0.15185489999999999</v>
      </c>
      <c r="M112" s="55">
        <v>1.4844000000000001E-3</v>
      </c>
      <c r="N112" s="53">
        <v>140.35810549999999</v>
      </c>
      <c r="O112" s="56">
        <v>300</v>
      </c>
      <c r="P112" s="56">
        <v>75</v>
      </c>
      <c r="Q112" s="55">
        <v>0.32971395061728392</v>
      </c>
      <c r="R112" s="55">
        <v>0.1621421120322431</v>
      </c>
      <c r="S112" s="55">
        <v>0.30280842017273762</v>
      </c>
      <c r="T112" s="51" t="s">
        <v>625</v>
      </c>
    </row>
    <row r="113" spans="1:20" s="83" customFormat="1" x14ac:dyDescent="0.25">
      <c r="A113" s="51" t="s">
        <v>630</v>
      </c>
      <c r="B113" s="51" t="s">
        <v>658</v>
      </c>
      <c r="C113" s="51" t="s">
        <v>317</v>
      </c>
      <c r="D113" s="51" t="s">
        <v>27</v>
      </c>
      <c r="E113" s="51">
        <v>12135104</v>
      </c>
      <c r="F113" s="51">
        <v>30</v>
      </c>
      <c r="G113" s="52">
        <v>3.5136418446315331E-4</v>
      </c>
      <c r="H113" s="51">
        <v>30</v>
      </c>
      <c r="I113" s="53">
        <v>175.01603789999999</v>
      </c>
      <c r="J113" s="53">
        <v>1.1903486000000001</v>
      </c>
      <c r="K113" s="53">
        <v>21.552543199999999</v>
      </c>
      <c r="L113" s="54">
        <v>0.18321860000000001</v>
      </c>
      <c r="M113" s="55">
        <v>1.8123E-3</v>
      </c>
      <c r="N113" s="53">
        <v>151.94206560000001</v>
      </c>
      <c r="O113" s="56">
        <v>300</v>
      </c>
      <c r="P113" s="56">
        <v>82</v>
      </c>
      <c r="Q113" s="55">
        <v>0.41852320987654318</v>
      </c>
      <c r="R113" s="55">
        <v>0.25286651732642113</v>
      </c>
      <c r="S113" s="55">
        <v>0.39893368984648792</v>
      </c>
      <c r="T113" s="51" t="s">
        <v>625</v>
      </c>
    </row>
    <row r="114" spans="1:20" s="83" customFormat="1" x14ac:dyDescent="0.25">
      <c r="A114" s="51" t="s">
        <v>630</v>
      </c>
      <c r="B114" s="51" t="s">
        <v>658</v>
      </c>
      <c r="C114" s="51" t="s">
        <v>317</v>
      </c>
      <c r="D114" s="51" t="s">
        <v>27</v>
      </c>
      <c r="E114" s="51">
        <v>12152976</v>
      </c>
      <c r="F114" s="51">
        <v>30</v>
      </c>
      <c r="G114" s="52">
        <v>3.5136418446315331E-4</v>
      </c>
      <c r="H114" s="51">
        <v>30</v>
      </c>
      <c r="I114" s="53">
        <v>185.2936211</v>
      </c>
      <c r="J114" s="53">
        <v>4.0692360000000001</v>
      </c>
      <c r="K114" s="53">
        <v>21.174782100000002</v>
      </c>
      <c r="L114" s="54">
        <v>0.18675729999999999</v>
      </c>
      <c r="M114" s="55">
        <v>2.0233999999999999E-3</v>
      </c>
      <c r="N114" s="53">
        <v>159.71476089999999</v>
      </c>
      <c r="O114" s="56">
        <v>300</v>
      </c>
      <c r="P114" s="56">
        <v>87</v>
      </c>
      <c r="Q114" s="55">
        <v>0.42073654320987652</v>
      </c>
      <c r="R114" s="55">
        <v>0.2461061686717769</v>
      </c>
      <c r="S114" s="55">
        <v>0.39178647361572011</v>
      </c>
      <c r="T114" s="51" t="s">
        <v>625</v>
      </c>
    </row>
    <row r="115" spans="1:20" s="83" customFormat="1" x14ac:dyDescent="0.25">
      <c r="A115" s="51" t="s">
        <v>630</v>
      </c>
      <c r="B115" s="51" t="s">
        <v>658</v>
      </c>
      <c r="C115" s="51" t="s">
        <v>317</v>
      </c>
      <c r="D115" s="51" t="s">
        <v>27</v>
      </c>
      <c r="E115" s="51">
        <v>12171872</v>
      </c>
      <c r="F115" s="51">
        <v>30</v>
      </c>
      <c r="G115" s="52">
        <v>3.5136418446315331E-4</v>
      </c>
      <c r="H115" s="51">
        <v>30</v>
      </c>
      <c r="I115" s="53">
        <v>199.57786859999999</v>
      </c>
      <c r="J115" s="53">
        <v>4.0318483999999994</v>
      </c>
      <c r="K115" s="53">
        <v>22.195528500000002</v>
      </c>
      <c r="L115" s="54">
        <v>0.1993963</v>
      </c>
      <c r="M115" s="55">
        <v>2.4960999999999998E-3</v>
      </c>
      <c r="N115" s="53">
        <v>172.99543439999999</v>
      </c>
      <c r="O115" s="56">
        <v>300</v>
      </c>
      <c r="P115" s="56">
        <v>95</v>
      </c>
      <c r="Q115" s="55">
        <v>0.39882641975308641</v>
      </c>
      <c r="R115" s="55">
        <v>0.22041920491553099</v>
      </c>
      <c r="S115" s="55">
        <v>0.38983186251444618</v>
      </c>
      <c r="T115" s="51" t="s">
        <v>625</v>
      </c>
    </row>
    <row r="116" spans="1:20" s="83" customFormat="1" x14ac:dyDescent="0.25">
      <c r="A116" s="51" t="s">
        <v>630</v>
      </c>
      <c r="B116" s="51" t="s">
        <v>658</v>
      </c>
      <c r="C116" s="51" t="s">
        <v>317</v>
      </c>
      <c r="D116" s="51" t="s">
        <v>27</v>
      </c>
      <c r="E116" s="51">
        <v>12192201</v>
      </c>
      <c r="F116" s="51">
        <v>30</v>
      </c>
      <c r="G116" s="52">
        <v>3.5136418446315331E-4</v>
      </c>
      <c r="H116" s="51">
        <v>30</v>
      </c>
      <c r="I116" s="53">
        <v>211.16385890000001</v>
      </c>
      <c r="J116" s="53">
        <v>3.9728859000000001</v>
      </c>
      <c r="K116" s="53">
        <v>22.364143500000001</v>
      </c>
      <c r="L116" s="54">
        <v>0.20639879999999999</v>
      </c>
      <c r="M116" s="55">
        <v>2.5249999999999999E-3</v>
      </c>
      <c r="N116" s="53">
        <v>184.4676264</v>
      </c>
      <c r="O116" s="56">
        <v>300</v>
      </c>
      <c r="P116" s="56">
        <v>102</v>
      </c>
      <c r="Q116" s="55">
        <v>0.41730506172839499</v>
      </c>
      <c r="R116" s="55">
        <v>0.27020295240959458</v>
      </c>
      <c r="S116" s="55">
        <v>0.40429484745225569</v>
      </c>
      <c r="T116" s="51" t="s">
        <v>625</v>
      </c>
    </row>
    <row r="117" spans="1:20" s="83" customFormat="1" x14ac:dyDescent="0.25">
      <c r="A117" s="51" t="s">
        <v>630</v>
      </c>
      <c r="B117" s="51" t="s">
        <v>658</v>
      </c>
      <c r="C117" s="51" t="s">
        <v>317</v>
      </c>
      <c r="D117" s="51" t="s">
        <v>27</v>
      </c>
      <c r="E117" s="51">
        <v>12213685</v>
      </c>
      <c r="F117" s="51">
        <v>30</v>
      </c>
      <c r="G117" s="52">
        <v>3.5136418446315331E-4</v>
      </c>
      <c r="H117" s="51">
        <v>30</v>
      </c>
      <c r="I117" s="53">
        <v>187.29338609999999</v>
      </c>
      <c r="J117" s="53">
        <v>4.1131151999999984</v>
      </c>
      <c r="K117" s="53">
        <v>21.894195100000001</v>
      </c>
      <c r="L117" s="54">
        <v>0.18629499999999999</v>
      </c>
      <c r="M117" s="55">
        <v>1.9345E-3</v>
      </c>
      <c r="N117" s="53">
        <v>160.95011389999999</v>
      </c>
      <c r="O117" s="56">
        <v>300</v>
      </c>
      <c r="P117" s="56">
        <v>89</v>
      </c>
      <c r="Q117" s="55">
        <v>0.43684518518518523</v>
      </c>
      <c r="R117" s="55">
        <v>0.27010181058982868</v>
      </c>
      <c r="S117" s="55">
        <v>0.38742107658942332</v>
      </c>
      <c r="T117" s="51" t="s">
        <v>625</v>
      </c>
    </row>
    <row r="118" spans="1:20" s="83" customFormat="1" x14ac:dyDescent="0.25">
      <c r="A118" s="51" t="s">
        <v>630</v>
      </c>
      <c r="B118" s="51" t="s">
        <v>658</v>
      </c>
      <c r="C118" s="51" t="s">
        <v>317</v>
      </c>
      <c r="D118" s="51" t="s">
        <v>27</v>
      </c>
      <c r="E118" s="51">
        <v>12232784</v>
      </c>
      <c r="F118" s="51">
        <v>30</v>
      </c>
      <c r="G118" s="52">
        <v>3.5136418446315331E-4</v>
      </c>
      <c r="H118" s="51">
        <v>30</v>
      </c>
      <c r="I118" s="53">
        <v>189.23069749999999</v>
      </c>
      <c r="J118" s="53">
        <v>3.9790191999999989</v>
      </c>
      <c r="K118" s="53">
        <v>22.2463096</v>
      </c>
      <c r="L118" s="54">
        <v>0.1920279</v>
      </c>
      <c r="M118" s="55">
        <v>2.1048999999999998E-3</v>
      </c>
      <c r="N118" s="53">
        <v>162.66511740000001</v>
      </c>
      <c r="O118" s="56">
        <v>300</v>
      </c>
      <c r="P118" s="56">
        <v>88</v>
      </c>
      <c r="Q118" s="55">
        <v>0.42718543209876542</v>
      </c>
      <c r="R118" s="55">
        <v>0.2143413768292286</v>
      </c>
      <c r="S118" s="55">
        <v>0.35871071293641449</v>
      </c>
      <c r="T118" s="51" t="s">
        <v>625</v>
      </c>
    </row>
    <row r="119" spans="1:20" s="83" customFormat="1" x14ac:dyDescent="0.25">
      <c r="A119" s="51" t="s">
        <v>630</v>
      </c>
      <c r="B119" s="51" t="s">
        <v>658</v>
      </c>
      <c r="C119" s="51" t="s">
        <v>317</v>
      </c>
      <c r="D119" s="51" t="s">
        <v>27</v>
      </c>
      <c r="E119" s="51">
        <v>12252079</v>
      </c>
      <c r="F119" s="51">
        <v>30</v>
      </c>
      <c r="G119" s="52">
        <v>3.5136418446315331E-4</v>
      </c>
      <c r="H119" s="51">
        <v>30</v>
      </c>
      <c r="I119" s="53">
        <v>207.84213360000001</v>
      </c>
      <c r="J119" s="53">
        <v>4.0297603000000013</v>
      </c>
      <c r="K119" s="53">
        <v>20.989246900000001</v>
      </c>
      <c r="L119" s="54">
        <v>0.20707300000000001</v>
      </c>
      <c r="M119" s="55">
        <v>2.3758E-3</v>
      </c>
      <c r="N119" s="53">
        <v>182.46009330000001</v>
      </c>
      <c r="O119" s="56">
        <v>300</v>
      </c>
      <c r="P119" s="56">
        <v>100</v>
      </c>
      <c r="Q119" s="55">
        <v>0.38314074074074073</v>
      </c>
      <c r="R119" s="55">
        <v>0.23330679629993581</v>
      </c>
      <c r="S119" s="55">
        <v>0.36435597493586552</v>
      </c>
      <c r="T119" s="51" t="s">
        <v>625</v>
      </c>
    </row>
    <row r="120" spans="1:20" s="83" customFormat="1" x14ac:dyDescent="0.25">
      <c r="A120" s="51" t="s">
        <v>630</v>
      </c>
      <c r="B120" s="51" t="s">
        <v>658</v>
      </c>
      <c r="C120" s="51" t="s">
        <v>317</v>
      </c>
      <c r="D120" s="51" t="s">
        <v>27</v>
      </c>
      <c r="E120" s="51">
        <v>12273232</v>
      </c>
      <c r="F120" s="51">
        <v>30</v>
      </c>
      <c r="G120" s="52">
        <v>3.5136418446315331E-4</v>
      </c>
      <c r="H120" s="51">
        <v>30</v>
      </c>
      <c r="I120" s="53">
        <v>184.5194812</v>
      </c>
      <c r="J120" s="53">
        <v>3.8813184999999999</v>
      </c>
      <c r="K120" s="53">
        <v>21.029457499999999</v>
      </c>
      <c r="L120" s="54">
        <v>0.1794955</v>
      </c>
      <c r="M120" s="55">
        <v>1.9927E-3</v>
      </c>
      <c r="N120" s="53">
        <v>159.2739881</v>
      </c>
      <c r="O120" s="56">
        <v>300</v>
      </c>
      <c r="P120" s="56">
        <v>86</v>
      </c>
      <c r="Q120" s="55">
        <v>0.40538938271604941</v>
      </c>
      <c r="R120" s="55">
        <v>0.25632533940805191</v>
      </c>
      <c r="S120" s="55">
        <v>0.38538128459407262</v>
      </c>
      <c r="T120" s="51" t="s">
        <v>625</v>
      </c>
    </row>
    <row r="121" spans="1:20" s="83" customFormat="1" x14ac:dyDescent="0.25">
      <c r="A121" s="51" t="s">
        <v>630</v>
      </c>
      <c r="B121" s="51" t="s">
        <v>658</v>
      </c>
      <c r="C121" s="51" t="s">
        <v>317</v>
      </c>
      <c r="D121" s="51" t="s">
        <v>27</v>
      </c>
      <c r="E121" s="51">
        <v>12292051</v>
      </c>
      <c r="F121" s="51">
        <v>30</v>
      </c>
      <c r="G121" s="52">
        <v>3.5136418446315331E-4</v>
      </c>
      <c r="H121" s="51">
        <v>30</v>
      </c>
      <c r="I121" s="53">
        <v>188.95824500000001</v>
      </c>
      <c r="J121" s="53">
        <v>3.9165116000000002</v>
      </c>
      <c r="K121" s="53">
        <v>21.772635400000009</v>
      </c>
      <c r="L121" s="54">
        <v>0.1857413</v>
      </c>
      <c r="M121" s="55">
        <v>1.8825999999999999E-3</v>
      </c>
      <c r="N121" s="53">
        <v>162.93235970000001</v>
      </c>
      <c r="O121" s="56">
        <v>300</v>
      </c>
      <c r="P121" s="56">
        <v>89</v>
      </c>
      <c r="Q121" s="55">
        <v>0.41246925925925931</v>
      </c>
      <c r="R121" s="55">
        <v>0.25046113617974602</v>
      </c>
      <c r="S121" s="55">
        <v>0.39052943615289348</v>
      </c>
      <c r="T121" s="51" t="s">
        <v>625</v>
      </c>
    </row>
    <row r="122" spans="1:20" s="83" customFormat="1" x14ac:dyDescent="0.25">
      <c r="A122" s="51" t="s">
        <v>630</v>
      </c>
      <c r="B122" s="51" t="s">
        <v>658</v>
      </c>
      <c r="C122" s="51" t="s">
        <v>317</v>
      </c>
      <c r="D122" s="51" t="s">
        <v>27</v>
      </c>
      <c r="E122" s="51">
        <v>12311317</v>
      </c>
      <c r="F122" s="51">
        <v>30</v>
      </c>
      <c r="G122" s="52">
        <v>3.5136418446315331E-4</v>
      </c>
      <c r="H122" s="51">
        <v>30</v>
      </c>
      <c r="I122" s="53">
        <v>206.06649669999999</v>
      </c>
      <c r="J122" s="53">
        <v>3.8952833999999998</v>
      </c>
      <c r="K122" s="53">
        <v>22.0507089</v>
      </c>
      <c r="L122" s="54">
        <v>0.2267187</v>
      </c>
      <c r="M122" s="55">
        <v>2.3736E-3</v>
      </c>
      <c r="N122" s="53">
        <v>179.73911340000001</v>
      </c>
      <c r="O122" s="56">
        <v>300</v>
      </c>
      <c r="P122" s="56">
        <v>98</v>
      </c>
      <c r="Q122" s="55">
        <v>0.43841209876543208</v>
      </c>
      <c r="R122" s="55">
        <v>0.27169692360512832</v>
      </c>
      <c r="S122" s="55">
        <v>0.41017590505161922</v>
      </c>
      <c r="T122" s="51" t="s">
        <v>625</v>
      </c>
    </row>
    <row r="123" spans="1:20" s="83" customFormat="1" x14ac:dyDescent="0.25">
      <c r="A123" s="51" t="s">
        <v>630</v>
      </c>
      <c r="B123" s="51" t="s">
        <v>658</v>
      </c>
      <c r="C123" s="51" t="s">
        <v>317</v>
      </c>
      <c r="D123" s="51" t="s">
        <v>27</v>
      </c>
      <c r="E123" s="51">
        <v>12332296</v>
      </c>
      <c r="F123" s="51">
        <v>30</v>
      </c>
      <c r="G123" s="52">
        <v>3.5136418446315331E-4</v>
      </c>
      <c r="H123" s="51">
        <v>30</v>
      </c>
      <c r="I123" s="53">
        <v>196.1605969</v>
      </c>
      <c r="J123" s="53">
        <v>3.9603171000000001</v>
      </c>
      <c r="K123" s="53">
        <v>21.752804900000001</v>
      </c>
      <c r="L123" s="54">
        <v>0.19781840000000001</v>
      </c>
      <c r="M123" s="55">
        <v>2.2698000000000002E-3</v>
      </c>
      <c r="N123" s="53">
        <v>170.0979687</v>
      </c>
      <c r="O123" s="56">
        <v>300</v>
      </c>
      <c r="P123" s="56">
        <v>93</v>
      </c>
      <c r="Q123" s="55">
        <v>0.46739925925925918</v>
      </c>
      <c r="R123" s="55">
        <v>0.28059324082134129</v>
      </c>
      <c r="S123" s="55">
        <v>0.41840701672404262</v>
      </c>
      <c r="T123" s="51" t="s">
        <v>625</v>
      </c>
    </row>
    <row r="124" spans="1:20" s="83" customFormat="1" x14ac:dyDescent="0.25">
      <c r="A124" s="51" t="s">
        <v>630</v>
      </c>
      <c r="B124" s="51" t="s">
        <v>658</v>
      </c>
      <c r="C124" s="51" t="s">
        <v>317</v>
      </c>
      <c r="D124" s="51" t="s">
        <v>27</v>
      </c>
      <c r="E124" s="51">
        <v>12352282</v>
      </c>
      <c r="F124" s="51">
        <v>30</v>
      </c>
      <c r="G124" s="52">
        <v>3.5136418446315331E-4</v>
      </c>
      <c r="H124" s="51">
        <v>30</v>
      </c>
      <c r="I124" s="53">
        <v>191.24143330000001</v>
      </c>
      <c r="J124" s="53">
        <v>4.0199163999999996</v>
      </c>
      <c r="K124" s="53">
        <v>21.8370493</v>
      </c>
      <c r="L124" s="54">
        <v>0.19422529999999999</v>
      </c>
      <c r="M124" s="55">
        <v>2E-3</v>
      </c>
      <c r="N124" s="53">
        <v>165.03961609999999</v>
      </c>
      <c r="O124" s="56">
        <v>300</v>
      </c>
      <c r="P124" s="56">
        <v>91</v>
      </c>
      <c r="Q124" s="55">
        <v>0.40351506172839507</v>
      </c>
      <c r="R124" s="55">
        <v>0.2157060767420807</v>
      </c>
      <c r="S124" s="55">
        <v>0.36448865506404571</v>
      </c>
      <c r="T124" s="51" t="s">
        <v>625</v>
      </c>
    </row>
    <row r="125" spans="1:20" s="83" customFormat="1" x14ac:dyDescent="0.25">
      <c r="A125" s="51" t="s">
        <v>630</v>
      </c>
      <c r="B125" s="51" t="s">
        <v>658</v>
      </c>
      <c r="C125" s="51" t="s">
        <v>317</v>
      </c>
      <c r="D125" s="51" t="s">
        <v>27</v>
      </c>
      <c r="E125" s="51">
        <v>12371776</v>
      </c>
      <c r="F125" s="51">
        <v>30</v>
      </c>
      <c r="G125" s="52">
        <v>3.5136418446315331E-4</v>
      </c>
      <c r="H125" s="51">
        <v>30</v>
      </c>
      <c r="I125" s="53">
        <v>175.75353010000001</v>
      </c>
      <c r="J125" s="53">
        <v>4.1347842999999997</v>
      </c>
      <c r="K125" s="53">
        <v>20.995456699999998</v>
      </c>
      <c r="L125" s="54">
        <v>0.16804350000000001</v>
      </c>
      <c r="M125" s="55">
        <v>1.6440000000000001E-3</v>
      </c>
      <c r="N125" s="53">
        <v>150.3105631</v>
      </c>
      <c r="O125" s="56">
        <v>300</v>
      </c>
      <c r="P125" s="56">
        <v>81</v>
      </c>
      <c r="Q125" s="55">
        <v>0.4287498765432099</v>
      </c>
      <c r="R125" s="55">
        <v>0.2279108954537328</v>
      </c>
      <c r="S125" s="55">
        <v>0.37898991316465058</v>
      </c>
      <c r="T125" s="51" t="s">
        <v>625</v>
      </c>
    </row>
    <row r="126" spans="1:20" s="83" customFormat="1" x14ac:dyDescent="0.25">
      <c r="A126" s="51" t="s">
        <v>630</v>
      </c>
      <c r="B126" s="51" t="s">
        <v>658</v>
      </c>
      <c r="C126" s="51" t="s">
        <v>317</v>
      </c>
      <c r="D126" s="51" t="s">
        <v>27</v>
      </c>
      <c r="E126" s="51">
        <v>12389717</v>
      </c>
      <c r="F126" s="51">
        <v>30</v>
      </c>
      <c r="G126" s="52">
        <v>3.5136418446315331E-4</v>
      </c>
      <c r="H126" s="51">
        <v>30</v>
      </c>
      <c r="I126" s="53">
        <v>186.37778969999999</v>
      </c>
      <c r="J126" s="53">
        <v>3.9730903999999998</v>
      </c>
      <c r="K126" s="53">
        <v>20.907151500000001</v>
      </c>
      <c r="L126" s="54">
        <v>0.1911254</v>
      </c>
      <c r="M126" s="55">
        <v>2.2788000000000001E-3</v>
      </c>
      <c r="N126" s="53">
        <v>161.15667490000001</v>
      </c>
      <c r="O126" s="56">
        <v>300</v>
      </c>
      <c r="P126" s="56">
        <v>87</v>
      </c>
      <c r="Q126" s="55">
        <v>0.40597</v>
      </c>
      <c r="R126" s="55">
        <v>0.24568133083335991</v>
      </c>
      <c r="S126" s="55">
        <v>0.39240901397711969</v>
      </c>
      <c r="T126" s="51" t="s">
        <v>625</v>
      </c>
    </row>
    <row r="127" spans="1:20" s="83" customFormat="1" x14ac:dyDescent="0.25">
      <c r="A127" s="51" t="s">
        <v>630</v>
      </c>
      <c r="B127" s="51" t="s">
        <v>658</v>
      </c>
      <c r="C127" s="51" t="s">
        <v>317</v>
      </c>
      <c r="D127" s="51" t="s">
        <v>27</v>
      </c>
      <c r="E127" s="51">
        <v>12408728</v>
      </c>
      <c r="F127" s="51">
        <v>30</v>
      </c>
      <c r="G127" s="52">
        <v>3.5136418446315331E-4</v>
      </c>
      <c r="H127" s="51">
        <v>30</v>
      </c>
      <c r="I127" s="53">
        <v>174.99127200000001</v>
      </c>
      <c r="J127" s="53">
        <v>3.9130658</v>
      </c>
      <c r="K127" s="53">
        <v>21.527005299999999</v>
      </c>
      <c r="L127" s="54">
        <v>0.1773409</v>
      </c>
      <c r="M127" s="55">
        <v>1.7235E-3</v>
      </c>
      <c r="N127" s="53">
        <v>149.2262116</v>
      </c>
      <c r="O127" s="56">
        <v>300</v>
      </c>
      <c r="P127" s="56">
        <v>81</v>
      </c>
      <c r="Q127" s="55">
        <v>0.4544983950617284</v>
      </c>
      <c r="R127" s="55">
        <v>0.25488772399017717</v>
      </c>
      <c r="S127" s="55">
        <v>0.39412730208483288</v>
      </c>
      <c r="T127" s="51" t="s">
        <v>625</v>
      </c>
    </row>
    <row r="128" spans="1:20" s="83" customFormat="1" x14ac:dyDescent="0.25">
      <c r="A128" s="51" t="s">
        <v>630</v>
      </c>
      <c r="B128" s="51" t="s">
        <v>658</v>
      </c>
      <c r="C128" s="51" t="s">
        <v>317</v>
      </c>
      <c r="D128" s="51" t="s">
        <v>27</v>
      </c>
      <c r="E128" s="51">
        <v>12426598</v>
      </c>
      <c r="F128" s="51">
        <v>30</v>
      </c>
      <c r="G128" s="52">
        <v>3.5136418446315331E-4</v>
      </c>
      <c r="H128" s="51">
        <v>30</v>
      </c>
      <c r="I128" s="53">
        <v>188.14491330000001</v>
      </c>
      <c r="J128" s="53">
        <v>4.0517877999999987</v>
      </c>
      <c r="K128" s="53">
        <v>20.756324800000002</v>
      </c>
      <c r="L128" s="54">
        <v>0.1903736</v>
      </c>
      <c r="M128" s="55">
        <v>2.0037000000000002E-3</v>
      </c>
      <c r="N128" s="53">
        <v>162.9978792</v>
      </c>
      <c r="O128" s="56">
        <v>300</v>
      </c>
      <c r="P128" s="56">
        <v>89</v>
      </c>
      <c r="Q128" s="55">
        <v>0.35336222222222219</v>
      </c>
      <c r="R128" s="55">
        <v>0.20047946534282729</v>
      </c>
      <c r="S128" s="55">
        <v>0.35415995025440128</v>
      </c>
      <c r="T128" s="51" t="s">
        <v>625</v>
      </c>
    </row>
    <row r="129" spans="1:20" s="83" customFormat="1" x14ac:dyDescent="0.25">
      <c r="A129" s="51" t="s">
        <v>630</v>
      </c>
      <c r="B129" s="51" t="s">
        <v>658</v>
      </c>
      <c r="C129" s="51" t="s">
        <v>317</v>
      </c>
      <c r="D129" s="51" t="s">
        <v>27</v>
      </c>
      <c r="E129" s="51">
        <v>12445779</v>
      </c>
      <c r="F129" s="51">
        <v>30</v>
      </c>
      <c r="G129" s="52">
        <v>3.5136418446315331E-4</v>
      </c>
      <c r="H129" s="51">
        <v>30</v>
      </c>
      <c r="I129" s="53">
        <v>182.9851185</v>
      </c>
      <c r="J129" s="53">
        <v>4.0817477000000011</v>
      </c>
      <c r="K129" s="53">
        <v>21.179818300000001</v>
      </c>
      <c r="L129" s="54">
        <v>0.20751629999999999</v>
      </c>
      <c r="M129" s="55">
        <v>2.0067000000000002E-3</v>
      </c>
      <c r="N129" s="53">
        <v>157.35968539999999</v>
      </c>
      <c r="O129" s="56">
        <v>300</v>
      </c>
      <c r="P129" s="56">
        <v>86</v>
      </c>
      <c r="Q129" s="55">
        <v>0.41251962962962963</v>
      </c>
      <c r="R129" s="55">
        <v>0.20460578999290921</v>
      </c>
      <c r="S129" s="55">
        <v>0.35815526971081479</v>
      </c>
      <c r="T129" s="51" t="s">
        <v>625</v>
      </c>
    </row>
    <row r="130" spans="1:20" s="83" customFormat="1" x14ac:dyDescent="0.25">
      <c r="A130" s="51" t="s">
        <v>630</v>
      </c>
      <c r="B130" s="51" t="s">
        <v>658</v>
      </c>
      <c r="C130" s="51" t="s">
        <v>317</v>
      </c>
      <c r="D130" s="51" t="s">
        <v>27</v>
      </c>
      <c r="E130" s="51">
        <v>12464446</v>
      </c>
      <c r="F130" s="51">
        <v>30</v>
      </c>
      <c r="G130" s="52">
        <v>3.5136418446315331E-4</v>
      </c>
      <c r="H130" s="51">
        <v>30</v>
      </c>
      <c r="I130" s="53">
        <v>179.01640900000001</v>
      </c>
      <c r="J130" s="53">
        <v>3.9489282000000001</v>
      </c>
      <c r="K130" s="53">
        <v>21.6325915</v>
      </c>
      <c r="L130" s="54">
        <v>0.18813920000000001</v>
      </c>
      <c r="M130" s="55">
        <v>1.7826999999999999E-3</v>
      </c>
      <c r="N130" s="53">
        <v>153.0978594</v>
      </c>
      <c r="O130" s="56">
        <v>300</v>
      </c>
      <c r="P130" s="56">
        <v>83</v>
      </c>
      <c r="Q130" s="55">
        <v>0.38510716049382709</v>
      </c>
      <c r="R130" s="55">
        <v>0.25252371732286721</v>
      </c>
      <c r="S130" s="55">
        <v>0.39150680582128922</v>
      </c>
      <c r="T130" s="51" t="s">
        <v>625</v>
      </c>
    </row>
    <row r="131" spans="1:20" s="83" customFormat="1" x14ac:dyDescent="0.25">
      <c r="A131" s="51" t="s">
        <v>630</v>
      </c>
      <c r="B131" s="51" t="s">
        <v>658</v>
      </c>
      <c r="C131" s="51" t="s">
        <v>317</v>
      </c>
      <c r="D131" s="51" t="s">
        <v>27</v>
      </c>
      <c r="E131" s="51">
        <v>12482716</v>
      </c>
      <c r="F131" s="51">
        <v>30</v>
      </c>
      <c r="G131" s="52">
        <v>3.5136418446315331E-4</v>
      </c>
      <c r="H131" s="51">
        <v>30</v>
      </c>
      <c r="I131" s="53">
        <v>193.8096127</v>
      </c>
      <c r="J131" s="53">
        <v>3.8701675999999998</v>
      </c>
      <c r="K131" s="53">
        <v>22.283242300000001</v>
      </c>
      <c r="L131" s="54">
        <v>0.18915360000000001</v>
      </c>
      <c r="M131" s="55">
        <v>2.0006999999999998E-3</v>
      </c>
      <c r="N131" s="53">
        <v>167.3179269</v>
      </c>
      <c r="O131" s="56">
        <v>300</v>
      </c>
      <c r="P131" s="56">
        <v>91</v>
      </c>
      <c r="Q131" s="55">
        <v>0.36479604938271598</v>
      </c>
      <c r="R131" s="55">
        <v>0.23115515407205961</v>
      </c>
      <c r="S131" s="55">
        <v>0.38093324560236008</v>
      </c>
      <c r="T131" s="51" t="s">
        <v>625</v>
      </c>
    </row>
    <row r="132" spans="1:20" s="83" customFormat="1" x14ac:dyDescent="0.25">
      <c r="A132" s="51" t="s">
        <v>630</v>
      </c>
      <c r="B132" s="51" t="s">
        <v>658</v>
      </c>
      <c r="C132" s="51" t="s">
        <v>317</v>
      </c>
      <c r="D132" s="51" t="s">
        <v>27</v>
      </c>
      <c r="E132" s="51">
        <v>12502470</v>
      </c>
      <c r="F132" s="51">
        <v>30</v>
      </c>
      <c r="G132" s="52">
        <v>3.5136418446315331E-4</v>
      </c>
      <c r="H132" s="51">
        <v>30</v>
      </c>
      <c r="I132" s="53">
        <v>166.06356299999999</v>
      </c>
      <c r="J132" s="53">
        <v>4.0484010000000001</v>
      </c>
      <c r="K132" s="53">
        <v>22.159934100000001</v>
      </c>
      <c r="L132" s="54">
        <v>0.14788519999999999</v>
      </c>
      <c r="M132" s="55">
        <v>1.4185999999999999E-3</v>
      </c>
      <c r="N132" s="53">
        <v>139.56227559999999</v>
      </c>
      <c r="O132" s="56">
        <v>300</v>
      </c>
      <c r="P132" s="56">
        <v>75</v>
      </c>
      <c r="Q132" s="55">
        <v>0.39923691358024688</v>
      </c>
      <c r="R132" s="55">
        <v>0.22524582101132151</v>
      </c>
      <c r="S132" s="55">
        <v>0.35949224657363688</v>
      </c>
      <c r="T132" s="51" t="s">
        <v>625</v>
      </c>
    </row>
    <row r="133" spans="1:20" s="83" customFormat="1" x14ac:dyDescent="0.25">
      <c r="A133" s="51" t="s">
        <v>630</v>
      </c>
      <c r="B133" s="51" t="s">
        <v>658</v>
      </c>
      <c r="C133" s="51" t="s">
        <v>317</v>
      </c>
      <c r="D133" s="51" t="s">
        <v>27</v>
      </c>
      <c r="E133" s="51">
        <v>12519442</v>
      </c>
      <c r="F133" s="51">
        <v>30</v>
      </c>
      <c r="G133" s="52">
        <v>3.5136418446315331E-4</v>
      </c>
      <c r="H133" s="51">
        <v>30</v>
      </c>
      <c r="I133" s="53">
        <v>198.64272800000001</v>
      </c>
      <c r="J133" s="53">
        <v>3.9383286000000002</v>
      </c>
      <c r="K133" s="53">
        <v>22.5659782</v>
      </c>
      <c r="L133" s="54">
        <v>0.21427860000000001</v>
      </c>
      <c r="M133" s="55">
        <v>2.6540999999999999E-3</v>
      </c>
      <c r="N133" s="53">
        <v>171.7665447</v>
      </c>
      <c r="O133" s="56">
        <v>300</v>
      </c>
      <c r="P133" s="56">
        <v>96</v>
      </c>
      <c r="Q133" s="55">
        <v>0.4270788888888889</v>
      </c>
      <c r="R133" s="55">
        <v>0.23970514073269111</v>
      </c>
      <c r="S133" s="55">
        <v>0.36950174501410832</v>
      </c>
      <c r="T133" s="51" t="s">
        <v>625</v>
      </c>
    </row>
    <row r="134" spans="1:20" s="83" customFormat="1" x14ac:dyDescent="0.25">
      <c r="A134" s="51" t="s">
        <v>630</v>
      </c>
      <c r="B134" s="51" t="s">
        <v>658</v>
      </c>
      <c r="C134" s="51" t="s">
        <v>317</v>
      </c>
      <c r="D134" s="51" t="s">
        <v>27</v>
      </c>
      <c r="E134" s="51">
        <v>12539676</v>
      </c>
      <c r="F134" s="51">
        <v>30</v>
      </c>
      <c r="G134" s="52">
        <v>3.5136418446315331E-4</v>
      </c>
      <c r="H134" s="51">
        <v>30</v>
      </c>
      <c r="I134" s="53">
        <v>172.87773580000001</v>
      </c>
      <c r="J134" s="53">
        <v>3.9671962999999999</v>
      </c>
      <c r="K134" s="53">
        <v>22.3695226</v>
      </c>
      <c r="L134" s="54">
        <v>0.18391540000000001</v>
      </c>
      <c r="M134" s="55">
        <v>1.7168000000000001E-3</v>
      </c>
      <c r="N134" s="53">
        <v>146.21231080000001</v>
      </c>
      <c r="O134" s="56">
        <v>300</v>
      </c>
      <c r="P134" s="56">
        <v>79</v>
      </c>
      <c r="Q134" s="55">
        <v>0.43444580246913578</v>
      </c>
      <c r="R134" s="55">
        <v>0.25362526408915831</v>
      </c>
      <c r="S134" s="55">
        <v>0.40197917512947712</v>
      </c>
      <c r="T134" s="51" t="s">
        <v>625</v>
      </c>
    </row>
    <row r="135" spans="1:20" s="83" customFormat="1" x14ac:dyDescent="0.25">
      <c r="A135" s="51" t="s">
        <v>630</v>
      </c>
      <c r="B135" s="51" t="s">
        <v>658</v>
      </c>
      <c r="C135" s="51" t="s">
        <v>317</v>
      </c>
      <c r="D135" s="51" t="s">
        <v>27</v>
      </c>
      <c r="E135" s="51">
        <v>12557334</v>
      </c>
      <c r="F135" s="51">
        <v>30</v>
      </c>
      <c r="G135" s="52">
        <v>3.5136418446315331E-4</v>
      </c>
      <c r="H135" s="51">
        <v>30</v>
      </c>
      <c r="I135" s="53">
        <v>207.32676380000001</v>
      </c>
      <c r="J135" s="53">
        <v>3.9144556000000001</v>
      </c>
      <c r="K135" s="53">
        <v>21.526139700000002</v>
      </c>
      <c r="L135" s="54">
        <v>0.21075350000000001</v>
      </c>
      <c r="M135" s="55">
        <v>2.5730000000000002E-3</v>
      </c>
      <c r="N135" s="53">
        <v>181.5220832</v>
      </c>
      <c r="O135" s="56">
        <v>300</v>
      </c>
      <c r="P135" s="56">
        <v>100</v>
      </c>
      <c r="Q135" s="55">
        <v>0.43436740740740742</v>
      </c>
      <c r="R135" s="55">
        <v>0.2512142675526175</v>
      </c>
      <c r="S135" s="55">
        <v>0.37169875431339638</v>
      </c>
      <c r="T135" s="51" t="s">
        <v>625</v>
      </c>
    </row>
    <row r="136" spans="1:20" s="83" customFormat="1" x14ac:dyDescent="0.25">
      <c r="A136" s="51" t="s">
        <v>630</v>
      </c>
      <c r="B136" s="51" t="s">
        <v>658</v>
      </c>
      <c r="C136" s="51" t="s">
        <v>317</v>
      </c>
      <c r="D136" s="51" t="s">
        <v>27</v>
      </c>
      <c r="E136" s="51">
        <v>12578435</v>
      </c>
      <c r="F136" s="51">
        <v>30</v>
      </c>
      <c r="G136" s="52">
        <v>3.5136418446315331E-4</v>
      </c>
      <c r="H136" s="51">
        <v>30</v>
      </c>
      <c r="I136" s="53">
        <v>197.96460690000001</v>
      </c>
      <c r="J136" s="53">
        <v>3.8946552999999988</v>
      </c>
      <c r="K136" s="53">
        <v>21.444131800000001</v>
      </c>
      <c r="L136" s="54">
        <v>0.19250619999999999</v>
      </c>
      <c r="M136" s="55">
        <v>2.0994999999999998E-3</v>
      </c>
      <c r="N136" s="53">
        <v>172.28261670000001</v>
      </c>
      <c r="O136" s="56">
        <v>300</v>
      </c>
      <c r="P136" s="56">
        <v>93</v>
      </c>
      <c r="Q136" s="55">
        <v>0.42720827160493829</v>
      </c>
      <c r="R136" s="55">
        <v>0.27159959348767992</v>
      </c>
      <c r="S136" s="55">
        <v>0.39052413475648651</v>
      </c>
      <c r="T136" s="51" t="s">
        <v>625</v>
      </c>
    </row>
    <row r="137" spans="1:20" s="83" customFormat="1" x14ac:dyDescent="0.25">
      <c r="A137" s="51" t="s">
        <v>630</v>
      </c>
      <c r="B137" s="51" t="s">
        <v>658</v>
      </c>
      <c r="C137" s="51" t="s">
        <v>317</v>
      </c>
      <c r="D137" s="51" t="s">
        <v>27</v>
      </c>
      <c r="E137" s="51">
        <v>12598602</v>
      </c>
      <c r="F137" s="51">
        <v>30</v>
      </c>
      <c r="G137" s="52">
        <v>3.5136418446315331E-4</v>
      </c>
      <c r="H137" s="51">
        <v>30</v>
      </c>
      <c r="I137" s="53">
        <v>208.1257262</v>
      </c>
      <c r="J137" s="53">
        <v>3.9743472</v>
      </c>
      <c r="K137" s="53">
        <v>21.7893683</v>
      </c>
      <c r="L137" s="54">
        <v>0.20537040000000001</v>
      </c>
      <c r="M137" s="55">
        <v>2.4784999999999998E-3</v>
      </c>
      <c r="N137" s="53">
        <v>182.00347149999999</v>
      </c>
      <c r="O137" s="56">
        <v>300</v>
      </c>
      <c r="P137" s="56">
        <v>100</v>
      </c>
      <c r="Q137" s="55">
        <v>0.45340962962962961</v>
      </c>
      <c r="R137" s="55">
        <v>0.25651152924439519</v>
      </c>
      <c r="S137" s="55">
        <v>0.39616620952447867</v>
      </c>
      <c r="T137" s="51" t="s">
        <v>625</v>
      </c>
    </row>
    <row r="138" spans="1:20" s="83" customFormat="1" x14ac:dyDescent="0.25">
      <c r="A138" s="51" t="s">
        <v>630</v>
      </c>
      <c r="B138" s="51" t="s">
        <v>658</v>
      </c>
      <c r="C138" s="51" t="s">
        <v>317</v>
      </c>
      <c r="D138" s="51" t="s">
        <v>27</v>
      </c>
      <c r="E138" s="51">
        <v>12619782</v>
      </c>
      <c r="F138" s="51">
        <v>30</v>
      </c>
      <c r="G138" s="52">
        <v>3.5136418446315331E-4</v>
      </c>
      <c r="H138" s="51">
        <v>30</v>
      </c>
      <c r="I138" s="53">
        <v>186.75878969999999</v>
      </c>
      <c r="J138" s="53">
        <v>3.9827748000000009</v>
      </c>
      <c r="K138" s="53">
        <v>21.650722500000001</v>
      </c>
      <c r="L138" s="54">
        <v>0.187445</v>
      </c>
      <c r="M138" s="55">
        <v>1.9530999999999999E-3</v>
      </c>
      <c r="N138" s="53">
        <v>160.78454360000001</v>
      </c>
      <c r="O138" s="56">
        <v>300</v>
      </c>
      <c r="P138" s="56">
        <v>87</v>
      </c>
      <c r="Q138" s="55">
        <v>0.32720506172839509</v>
      </c>
      <c r="R138" s="55">
        <v>0.16143075169643389</v>
      </c>
      <c r="S138" s="55">
        <v>0.35798006434538532</v>
      </c>
      <c r="T138" s="51" t="s">
        <v>625</v>
      </c>
    </row>
    <row r="139" spans="1:20" s="83" customFormat="1" x14ac:dyDescent="0.25">
      <c r="A139" s="51" t="s">
        <v>630</v>
      </c>
      <c r="B139" s="51" t="s">
        <v>658</v>
      </c>
      <c r="C139" s="51" t="s">
        <v>317</v>
      </c>
      <c r="D139" s="51" t="s">
        <v>27</v>
      </c>
      <c r="E139" s="51">
        <v>12638824</v>
      </c>
      <c r="F139" s="51">
        <v>30</v>
      </c>
      <c r="G139" s="52">
        <v>3.5136418446315331E-4</v>
      </c>
      <c r="H139" s="51">
        <v>30</v>
      </c>
      <c r="I139" s="53">
        <v>211.17553119999999</v>
      </c>
      <c r="J139" s="53">
        <v>3.9962636999999992</v>
      </c>
      <c r="K139" s="53">
        <v>21.866237900000002</v>
      </c>
      <c r="L139" s="54">
        <v>0.2094953</v>
      </c>
      <c r="M139" s="55">
        <v>2.4426000000000001E-3</v>
      </c>
      <c r="N139" s="53">
        <v>184.9490509</v>
      </c>
      <c r="O139" s="56">
        <v>300</v>
      </c>
      <c r="P139" s="56">
        <v>102</v>
      </c>
      <c r="Q139" s="55">
        <v>0.38039901234567902</v>
      </c>
      <c r="R139" s="55">
        <v>0.19502565722965781</v>
      </c>
      <c r="S139" s="55">
        <v>0.34204996257366188</v>
      </c>
      <c r="T139" s="51" t="s">
        <v>625</v>
      </c>
    </row>
    <row r="140" spans="1:20" s="83" customFormat="1" x14ac:dyDescent="0.25">
      <c r="A140" s="51" t="s">
        <v>630</v>
      </c>
      <c r="B140" s="51" t="s">
        <v>658</v>
      </c>
      <c r="C140" s="51" t="s">
        <v>317</v>
      </c>
      <c r="D140" s="51" t="s">
        <v>27</v>
      </c>
      <c r="E140" s="51">
        <v>12660312</v>
      </c>
      <c r="F140" s="51">
        <v>30</v>
      </c>
      <c r="G140" s="52">
        <v>3.5136418446315331E-4</v>
      </c>
      <c r="H140" s="51">
        <v>30</v>
      </c>
      <c r="I140" s="53">
        <v>183.505357</v>
      </c>
      <c r="J140" s="53">
        <v>3.9087318</v>
      </c>
      <c r="K140" s="53">
        <v>21.9084878</v>
      </c>
      <c r="L140" s="54">
        <v>0.18716250000000001</v>
      </c>
      <c r="M140" s="55">
        <v>3.3303999999999999E-3</v>
      </c>
      <c r="N140" s="53">
        <v>157.34809770000001</v>
      </c>
      <c r="O140" s="56">
        <v>300</v>
      </c>
      <c r="P140" s="56">
        <v>86</v>
      </c>
      <c r="Q140" s="55">
        <v>0.42245506172839509</v>
      </c>
      <c r="R140" s="55">
        <v>0.239348512440266</v>
      </c>
      <c r="S140" s="55">
        <v>0.36531964188565641</v>
      </c>
      <c r="T140" s="51" t="s">
        <v>625</v>
      </c>
    </row>
    <row r="141" spans="1:20" s="83" customFormat="1" x14ac:dyDescent="0.25">
      <c r="A141" s="51" t="s">
        <v>630</v>
      </c>
      <c r="B141" s="51" t="s">
        <v>658</v>
      </c>
      <c r="C141" s="51" t="s">
        <v>317</v>
      </c>
      <c r="D141" s="51" t="s">
        <v>27</v>
      </c>
      <c r="E141" s="51">
        <v>12679029</v>
      </c>
      <c r="F141" s="51">
        <v>30</v>
      </c>
      <c r="G141" s="52">
        <v>3.5136418446315331E-4</v>
      </c>
      <c r="H141" s="51">
        <v>30</v>
      </c>
      <c r="I141" s="53">
        <v>194.29773069999999</v>
      </c>
      <c r="J141" s="53">
        <v>3.9410711000000012</v>
      </c>
      <c r="K141" s="53">
        <v>22.089171499999999</v>
      </c>
      <c r="L141" s="54">
        <v>0.1923463</v>
      </c>
      <c r="M141" s="55">
        <v>2.2003999999999999E-3</v>
      </c>
      <c r="N141" s="53">
        <v>167.92384419999999</v>
      </c>
      <c r="O141" s="56">
        <v>300</v>
      </c>
      <c r="P141" s="56">
        <v>93</v>
      </c>
      <c r="Q141" s="55">
        <v>0.38161209876543212</v>
      </c>
      <c r="R141" s="55">
        <v>0.2243190855843957</v>
      </c>
      <c r="S141" s="55">
        <v>0.36109113541944271</v>
      </c>
      <c r="T141" s="51" t="s">
        <v>625</v>
      </c>
    </row>
    <row r="142" spans="1:20" s="83" customFormat="1" x14ac:dyDescent="0.25">
      <c r="A142" s="51" t="s">
        <v>630</v>
      </c>
      <c r="B142" s="51" t="s">
        <v>658</v>
      </c>
      <c r="C142" s="51" t="s">
        <v>317</v>
      </c>
      <c r="D142" s="51" t="s">
        <v>27</v>
      </c>
      <c r="E142" s="51">
        <v>12698827</v>
      </c>
      <c r="F142" s="51">
        <v>30</v>
      </c>
      <c r="G142" s="52">
        <v>3.5136418446315331E-4</v>
      </c>
      <c r="H142" s="51">
        <v>30</v>
      </c>
      <c r="I142" s="53">
        <v>165.63135600000001</v>
      </c>
      <c r="J142" s="53">
        <v>3.8689016000000001</v>
      </c>
      <c r="K142" s="53">
        <v>21.5356445</v>
      </c>
      <c r="L142" s="54">
        <v>0.16297220000000001</v>
      </c>
      <c r="M142" s="55">
        <v>1.6137E-3</v>
      </c>
      <c r="N142" s="53">
        <v>139.92030750000001</v>
      </c>
      <c r="O142" s="56">
        <v>300</v>
      </c>
      <c r="P142" s="56">
        <v>75</v>
      </c>
      <c r="Q142" s="55">
        <v>0.44848074074074068</v>
      </c>
      <c r="R142" s="55">
        <v>0.24524495750398581</v>
      </c>
      <c r="S142" s="55">
        <v>0.38434972761155339</v>
      </c>
      <c r="T142" s="51" t="s">
        <v>625</v>
      </c>
    </row>
    <row r="143" spans="1:20" s="83" customFormat="1" x14ac:dyDescent="0.25">
      <c r="A143" s="51" t="s">
        <v>630</v>
      </c>
      <c r="B143" s="51" t="s">
        <v>658</v>
      </c>
      <c r="C143" s="51" t="s">
        <v>317</v>
      </c>
      <c r="D143" s="51" t="s">
        <v>27</v>
      </c>
      <c r="E143" s="51">
        <v>12715758</v>
      </c>
      <c r="F143" s="51">
        <v>30</v>
      </c>
      <c r="G143" s="52">
        <v>3.5136418446315331E-4</v>
      </c>
      <c r="H143" s="51">
        <v>30</v>
      </c>
      <c r="I143" s="53">
        <v>180.36059800000001</v>
      </c>
      <c r="J143" s="53">
        <v>3.8739002</v>
      </c>
      <c r="K143" s="53">
        <v>21.342333500000009</v>
      </c>
      <c r="L143" s="54">
        <v>0.18750449999999999</v>
      </c>
      <c r="M143" s="55">
        <v>1.9543E-3</v>
      </c>
      <c r="N143" s="53">
        <v>154.80420899999999</v>
      </c>
      <c r="O143" s="56">
        <v>300</v>
      </c>
      <c r="P143" s="56">
        <v>85</v>
      </c>
      <c r="Q143" s="55">
        <v>0.4077083950617284</v>
      </c>
      <c r="R143" s="55">
        <v>0.2497658517425812</v>
      </c>
      <c r="S143" s="55">
        <v>0.38384803065645218</v>
      </c>
      <c r="T143" s="51" t="s">
        <v>625</v>
      </c>
    </row>
    <row r="144" spans="1:20" s="83" customFormat="1" x14ac:dyDescent="0.25">
      <c r="A144" s="51" t="s">
        <v>630</v>
      </c>
      <c r="B144" s="51" t="s">
        <v>658</v>
      </c>
      <c r="C144" s="51" t="s">
        <v>317</v>
      </c>
      <c r="D144" s="51" t="s">
        <v>27</v>
      </c>
      <c r="E144" s="51">
        <v>12734163</v>
      </c>
      <c r="F144" s="51">
        <v>30</v>
      </c>
      <c r="G144" s="52">
        <v>3.5136418446315331E-4</v>
      </c>
      <c r="H144" s="51">
        <v>30</v>
      </c>
      <c r="I144" s="53">
        <v>180.9401594</v>
      </c>
      <c r="J144" s="53">
        <v>3.9681730000000011</v>
      </c>
      <c r="K144" s="53">
        <v>21.564214700000001</v>
      </c>
      <c r="L144" s="54">
        <v>0.1867202</v>
      </c>
      <c r="M144" s="55">
        <v>1.7581000000000001E-3</v>
      </c>
      <c r="N144" s="53">
        <v>155.06958399999999</v>
      </c>
      <c r="O144" s="56">
        <v>300</v>
      </c>
      <c r="P144" s="56">
        <v>83</v>
      </c>
      <c r="Q144" s="55">
        <v>0.47126567901234567</v>
      </c>
      <c r="R144" s="55">
        <v>0.29077765876027267</v>
      </c>
      <c r="S144" s="55">
        <v>0.40784267421639109</v>
      </c>
      <c r="T144" s="51" t="s">
        <v>625</v>
      </c>
    </row>
    <row r="145" spans="1:20" s="83" customFormat="1" x14ac:dyDescent="0.25">
      <c r="A145" s="51" t="s">
        <v>630</v>
      </c>
      <c r="B145" s="51" t="s">
        <v>658</v>
      </c>
      <c r="C145" s="51" t="s">
        <v>317</v>
      </c>
      <c r="D145" s="51" t="s">
        <v>27</v>
      </c>
      <c r="E145" s="51">
        <v>12752625</v>
      </c>
      <c r="F145" s="51">
        <v>30</v>
      </c>
      <c r="G145" s="52">
        <v>3.5136418446315331E-4</v>
      </c>
      <c r="H145" s="51">
        <v>30</v>
      </c>
      <c r="I145" s="53">
        <v>203.2376635</v>
      </c>
      <c r="J145" s="53">
        <v>3.9234129000000002</v>
      </c>
      <c r="K145" s="53">
        <v>22.107099999999999</v>
      </c>
      <c r="L145" s="54">
        <v>0.19903509999999999</v>
      </c>
      <c r="M145" s="55">
        <v>2.3400000000000001E-3</v>
      </c>
      <c r="N145" s="53">
        <v>176.84396140000001</v>
      </c>
      <c r="O145" s="56">
        <v>300</v>
      </c>
      <c r="P145" s="56">
        <v>96</v>
      </c>
      <c r="Q145" s="55">
        <v>0.39282617283950622</v>
      </c>
      <c r="R145" s="55">
        <v>0.1826587677160425</v>
      </c>
      <c r="S145" s="55">
        <v>0.34229384866315182</v>
      </c>
      <c r="T145" s="51" t="s">
        <v>625</v>
      </c>
    </row>
    <row r="146" spans="1:20" s="83" customFormat="1" x14ac:dyDescent="0.25">
      <c r="A146" s="51" t="s">
        <v>630</v>
      </c>
      <c r="B146" s="51" t="s">
        <v>658</v>
      </c>
      <c r="C146" s="51" t="s">
        <v>317</v>
      </c>
      <c r="D146" s="51" t="s">
        <v>27</v>
      </c>
      <c r="E146" s="51">
        <v>12773318</v>
      </c>
      <c r="F146" s="51">
        <v>30</v>
      </c>
      <c r="G146" s="52">
        <v>3.5136418446315331E-4</v>
      </c>
      <c r="H146" s="51">
        <v>30</v>
      </c>
      <c r="I146" s="53">
        <v>203.70318660000001</v>
      </c>
      <c r="J146" s="53">
        <v>3.9876076999999999</v>
      </c>
      <c r="K146" s="53">
        <v>21.746617400000002</v>
      </c>
      <c r="L146" s="54">
        <v>0.2047091</v>
      </c>
      <c r="M146" s="55">
        <v>4.0619000000000002E-3</v>
      </c>
      <c r="N146" s="53">
        <v>177.60896840000001</v>
      </c>
      <c r="O146" s="56">
        <v>300</v>
      </c>
      <c r="P146" s="56">
        <v>97</v>
      </c>
      <c r="Q146" s="55">
        <v>0.37424345679012339</v>
      </c>
      <c r="R146" s="55">
        <v>0.22010020205337399</v>
      </c>
      <c r="S146" s="55">
        <v>0.36297157127193219</v>
      </c>
      <c r="T146" s="51" t="s">
        <v>625</v>
      </c>
    </row>
    <row r="147" spans="1:20" s="83" customFormat="1" x14ac:dyDescent="0.25">
      <c r="A147" s="51" t="s">
        <v>630</v>
      </c>
      <c r="B147" s="51" t="s">
        <v>658</v>
      </c>
      <c r="C147" s="51" t="s">
        <v>317</v>
      </c>
      <c r="D147" s="51" t="s">
        <v>27</v>
      </c>
      <c r="E147" s="51">
        <v>12794055</v>
      </c>
      <c r="F147" s="51">
        <v>30</v>
      </c>
      <c r="G147" s="52">
        <v>3.5136418446315331E-4</v>
      </c>
      <c r="H147" s="51">
        <v>30</v>
      </c>
      <c r="I147" s="53">
        <v>185.69219290000001</v>
      </c>
      <c r="J147" s="53">
        <v>3.8814386999999999</v>
      </c>
      <c r="K147" s="53">
        <v>21.554131600000002</v>
      </c>
      <c r="L147" s="54">
        <v>0.19047600000000001</v>
      </c>
      <c r="M147" s="55">
        <v>2.0349000000000001E-3</v>
      </c>
      <c r="N147" s="53">
        <v>159.918295</v>
      </c>
      <c r="O147" s="56">
        <v>300</v>
      </c>
      <c r="P147" s="56">
        <v>87</v>
      </c>
      <c r="Q147" s="55">
        <v>0.35581864197530871</v>
      </c>
      <c r="R147" s="55">
        <v>0.24374070461989411</v>
      </c>
      <c r="S147" s="55">
        <v>0.39220135763386521</v>
      </c>
      <c r="T147" s="51" t="s">
        <v>625</v>
      </c>
    </row>
    <row r="148" spans="1:20" s="83" customFormat="1" x14ac:dyDescent="0.25">
      <c r="A148" s="51" t="s">
        <v>630</v>
      </c>
      <c r="B148" s="51" t="s">
        <v>658</v>
      </c>
      <c r="C148" s="51" t="s">
        <v>317</v>
      </c>
      <c r="D148" s="51" t="s">
        <v>27</v>
      </c>
      <c r="E148" s="51">
        <v>12812996</v>
      </c>
      <c r="F148" s="51">
        <v>30</v>
      </c>
      <c r="G148" s="52">
        <v>3.5136418446315331E-4</v>
      </c>
      <c r="H148" s="51">
        <v>30</v>
      </c>
      <c r="I148" s="53">
        <v>209.6494605</v>
      </c>
      <c r="J148" s="53">
        <v>3.9529112999999989</v>
      </c>
      <c r="K148" s="53">
        <v>22.2045818</v>
      </c>
      <c r="L148" s="54">
        <v>0.2481506</v>
      </c>
      <c r="M148" s="55">
        <v>2.428E-3</v>
      </c>
      <c r="N148" s="53">
        <v>183.08921309999999</v>
      </c>
      <c r="O148" s="56">
        <v>300</v>
      </c>
      <c r="P148" s="56">
        <v>102</v>
      </c>
      <c r="Q148" s="55">
        <v>0.43026098765432103</v>
      </c>
      <c r="R148" s="55">
        <v>0.25554893009479168</v>
      </c>
      <c r="S148" s="55">
        <v>0.38993449952954767</v>
      </c>
      <c r="T148" s="51" t="s">
        <v>625</v>
      </c>
    </row>
    <row r="149" spans="1:20" s="83" customFormat="1" x14ac:dyDescent="0.25">
      <c r="A149" s="51" t="s">
        <v>630</v>
      </c>
      <c r="B149" s="51" t="s">
        <v>658</v>
      </c>
      <c r="C149" s="51" t="s">
        <v>317</v>
      </c>
      <c r="D149" s="51" t="s">
        <v>27</v>
      </c>
      <c r="E149" s="51">
        <v>12834328</v>
      </c>
      <c r="F149" s="51">
        <v>30</v>
      </c>
      <c r="G149" s="52">
        <v>3.5136418446315331E-4</v>
      </c>
      <c r="H149" s="51">
        <v>30</v>
      </c>
      <c r="I149" s="53">
        <v>189.0940761</v>
      </c>
      <c r="J149" s="53">
        <v>3.9169204999999998</v>
      </c>
      <c r="K149" s="53">
        <v>21.4244773</v>
      </c>
      <c r="L149" s="54">
        <v>0.18178639999999999</v>
      </c>
      <c r="M149" s="55">
        <v>1.8994999999999999E-3</v>
      </c>
      <c r="N149" s="53">
        <v>163.42181429999999</v>
      </c>
      <c r="O149" s="56">
        <v>300</v>
      </c>
      <c r="P149" s="56">
        <v>88</v>
      </c>
      <c r="Q149" s="55">
        <v>0.44531666666666669</v>
      </c>
      <c r="R149" s="55">
        <v>0.26826815405796961</v>
      </c>
      <c r="S149" s="55">
        <v>0.41314962716717241</v>
      </c>
      <c r="T149" s="51" t="s">
        <v>625</v>
      </c>
    </row>
    <row r="150" spans="1:20" s="83" customFormat="1" x14ac:dyDescent="0.25">
      <c r="A150" s="51" t="s">
        <v>630</v>
      </c>
      <c r="B150" s="51" t="s">
        <v>658</v>
      </c>
      <c r="C150" s="51" t="s">
        <v>317</v>
      </c>
      <c r="D150" s="51" t="s">
        <v>27</v>
      </c>
      <c r="E150" s="51">
        <v>12853605</v>
      </c>
      <c r="F150" s="51">
        <v>30</v>
      </c>
      <c r="G150" s="52">
        <v>3.5136418446315331E-4</v>
      </c>
      <c r="H150" s="51">
        <v>30</v>
      </c>
      <c r="I150" s="53">
        <v>200.92591519999999</v>
      </c>
      <c r="J150" s="53">
        <v>3.9468589999999999</v>
      </c>
      <c r="K150" s="53">
        <v>22.119375300000002</v>
      </c>
      <c r="L150" s="54">
        <v>0.2357089</v>
      </c>
      <c r="M150" s="55">
        <v>2.2520999999999999E-3</v>
      </c>
      <c r="N150" s="53">
        <v>174.4602831</v>
      </c>
      <c r="O150" s="56">
        <v>300</v>
      </c>
      <c r="P150" s="56">
        <v>95</v>
      </c>
      <c r="Q150" s="55">
        <v>0.3590967901234568</v>
      </c>
      <c r="R150" s="55">
        <v>0.2283894558754237</v>
      </c>
      <c r="S150" s="55">
        <v>0.38851026791542798</v>
      </c>
      <c r="T150" s="51" t="s">
        <v>625</v>
      </c>
    </row>
    <row r="151" spans="1:20" s="83" customFormat="1" x14ac:dyDescent="0.25">
      <c r="A151" s="51" t="s">
        <v>630</v>
      </c>
      <c r="B151" s="51" t="s">
        <v>658</v>
      </c>
      <c r="C151" s="51" t="s">
        <v>317</v>
      </c>
      <c r="D151" s="51" t="s">
        <v>27</v>
      </c>
      <c r="E151" s="51">
        <v>12874064</v>
      </c>
      <c r="F151" s="51">
        <v>30</v>
      </c>
      <c r="G151" s="52">
        <v>3.5136418446315331E-4</v>
      </c>
      <c r="H151" s="51">
        <v>30</v>
      </c>
      <c r="I151" s="53">
        <v>169.587199</v>
      </c>
      <c r="J151" s="53">
        <v>4.1210138999999986</v>
      </c>
      <c r="K151" s="53">
        <v>21.816134999999999</v>
      </c>
      <c r="L151" s="54">
        <v>0.1672826</v>
      </c>
      <c r="M151" s="55">
        <v>1.7386999999999999E-3</v>
      </c>
      <c r="N151" s="53">
        <v>143.33502480000001</v>
      </c>
      <c r="O151" s="56">
        <v>300</v>
      </c>
      <c r="P151" s="56">
        <v>78</v>
      </c>
      <c r="Q151" s="55">
        <v>0.38825629629629632</v>
      </c>
      <c r="R151" s="55">
        <v>0.2262388070520687</v>
      </c>
      <c r="S151" s="55">
        <v>0.36296134416363762</v>
      </c>
      <c r="T151" s="51" t="s">
        <v>625</v>
      </c>
    </row>
    <row r="152" spans="1:20" s="83" customFormat="1" x14ac:dyDescent="0.25">
      <c r="A152" s="51" t="s">
        <v>630</v>
      </c>
      <c r="B152" s="51" t="s">
        <v>658</v>
      </c>
      <c r="C152" s="51" t="s">
        <v>317</v>
      </c>
      <c r="D152" s="51" t="s">
        <v>27</v>
      </c>
      <c r="E152" s="51">
        <v>12891393</v>
      </c>
      <c r="F152" s="51">
        <v>30</v>
      </c>
      <c r="G152" s="52">
        <v>3.5136418446315331E-4</v>
      </c>
      <c r="H152" s="51">
        <v>30</v>
      </c>
      <c r="I152" s="53">
        <v>191.5124672</v>
      </c>
      <c r="J152" s="53">
        <v>3.8852318000000001</v>
      </c>
      <c r="K152" s="53">
        <v>22.3612693</v>
      </c>
      <c r="L152" s="54">
        <v>0.18417510000000001</v>
      </c>
      <c r="M152" s="55">
        <v>2.0438000000000001E-3</v>
      </c>
      <c r="N152" s="53">
        <v>164.92954710000001</v>
      </c>
      <c r="O152" s="56">
        <v>300</v>
      </c>
      <c r="P152" s="56">
        <v>90</v>
      </c>
      <c r="Q152" s="55">
        <v>0.40192876543209882</v>
      </c>
      <c r="R152" s="55">
        <v>0.26797877362669209</v>
      </c>
      <c r="S152" s="55">
        <v>0.41982859601886868</v>
      </c>
      <c r="T152" s="51" t="s">
        <v>625</v>
      </c>
    </row>
    <row r="153" spans="1:20" s="83" customFormat="1" x14ac:dyDescent="0.25">
      <c r="A153" s="51" t="s">
        <v>630</v>
      </c>
      <c r="B153" s="51" t="s">
        <v>658</v>
      </c>
      <c r="C153" s="51" t="s">
        <v>317</v>
      </c>
      <c r="D153" s="51" t="s">
        <v>27</v>
      </c>
      <c r="E153" s="51">
        <v>145411624</v>
      </c>
      <c r="F153" s="51">
        <v>30</v>
      </c>
      <c r="G153" s="52">
        <v>3.5136418446315331E-4</v>
      </c>
      <c r="H153" s="51">
        <v>30</v>
      </c>
      <c r="I153" s="53">
        <v>202.37154630000001</v>
      </c>
      <c r="J153" s="53">
        <v>4.0874912000000014</v>
      </c>
      <c r="K153" s="53">
        <v>21.2475275</v>
      </c>
      <c r="L153" s="54">
        <v>0.20222909999999999</v>
      </c>
      <c r="M153" s="55">
        <v>2.5422000000000001E-3</v>
      </c>
      <c r="N153" s="53">
        <v>176.68023310000001</v>
      </c>
      <c r="O153" s="56">
        <v>300</v>
      </c>
      <c r="P153" s="56">
        <v>90</v>
      </c>
      <c r="Q153" s="60">
        <v>0.36596061728395057</v>
      </c>
      <c r="R153" s="60">
        <v>0.2259234272619122</v>
      </c>
      <c r="S153" s="60">
        <v>0.3625921950287852</v>
      </c>
      <c r="T153" s="51" t="s">
        <v>625</v>
      </c>
    </row>
    <row r="154" spans="1:20" s="83" customFormat="1" x14ac:dyDescent="0.25">
      <c r="A154" s="51" t="s">
        <v>630</v>
      </c>
      <c r="B154" s="51" t="s">
        <v>658</v>
      </c>
      <c r="C154" s="51" t="s">
        <v>317</v>
      </c>
      <c r="D154" s="51" t="s">
        <v>27</v>
      </c>
      <c r="E154" s="51" t="s">
        <v>640</v>
      </c>
      <c r="F154" s="51"/>
      <c r="G154" s="52"/>
      <c r="H154" s="51"/>
      <c r="I154" s="53" t="str">
        <f>TEXT(AVERAGE(I104:I153),"0.0") &amp; "±" &amp; TEXT(1.96*_xlfn.STDEV.S(I104:I153)/SQRT(50),"0.0")</f>
        <v>188.7±3.6</v>
      </c>
      <c r="J154" s="53" t="str">
        <f>TEXT(AVERAGE(J104:J153),"0.0") &amp; "±" &amp; TEXT(1.96*_xlfn.STDEV.S(J104:J153)/SQRT(50),"0.0")</f>
        <v>3.9±0.1</v>
      </c>
      <c r="K154" s="53" t="str">
        <f>TEXT(AVERAGE(K104:K153),"0.0") &amp; "±" &amp; TEXT(1.96*_xlfn.STDEV.S(K104:K153)/SQRT(50),"0.0")</f>
        <v>21.7±0.1</v>
      </c>
      <c r="L154" s="54" t="str">
        <f>TEXT(AVERAGE(L104:L153),"0.00") &amp; "±" &amp; TEXT(1.96*_xlfn.STDEV.S(L104:L153)/SQRT(50),"0.00")</f>
        <v>0.19±0.01</v>
      </c>
      <c r="M154" s="55" t="str">
        <f>TEXT(AVERAGE(M104:M153),"0.000") &amp; "±" &amp; TEXT(1.96*_xlfn.STDEV.S(M104:M153)/SQRT(50),"0.000")</f>
        <v>0.002±0.000</v>
      </c>
      <c r="N154" s="53" t="str">
        <f>TEXT(AVERAGE(N104:N153),"0.0") &amp; "±" &amp; TEXT(1.96*_xlfn.STDEV.S(N104:N153)/SQRT(50),"0.0")</f>
        <v>162.8±3.6</v>
      </c>
      <c r="O154" s="53" t="str">
        <f>TEXT(AVERAGE(O104:O153),"0.0") &amp; "±" &amp; TEXT(1.96*_xlfn.STDEV.S(O104:O153)/SQRT(50),"0.0")</f>
        <v>300.0±0.0</v>
      </c>
      <c r="P154" s="53" t="str">
        <f>TEXT(AVERAGE(P104:P153),"0.0") &amp; "±" &amp; TEXT(1.96*_xlfn.STDEV.S(P104:P153)/SQRT(50),"0.0")</f>
        <v>88.5±2.1</v>
      </c>
      <c r="Q154" s="55" t="str">
        <f>TEXT(AVERAGE(Q104:Q153),"0.000") &amp; "±" &amp; TEXT(1.96*_xlfn.STDEV.S(Q104:Q153)/SQRT(50),"0.000")</f>
        <v>0.406±0.010</v>
      </c>
      <c r="R154" s="55" t="str">
        <f>TEXT(AVERAGE(R104:R153),"0.000") &amp; "±" &amp; TEXT(1.96*_xlfn.STDEV.S(R104:R153)/SQRT(50),"0.000")</f>
        <v>0.240±0.008</v>
      </c>
      <c r="S154" s="55" t="str">
        <f>TEXT(AVERAGE(S104:S153),"0.000") &amp; "±" &amp; TEXT(1.96*_xlfn.STDEV.S(S104:S153)/SQRT(50),"0.000")</f>
        <v>0.381±0.007</v>
      </c>
      <c r="T154" s="51" t="s">
        <v>625</v>
      </c>
    </row>
    <row r="155" spans="1:20" s="83" customFormat="1" x14ac:dyDescent="0.25">
      <c r="A155" s="51" t="s">
        <v>630</v>
      </c>
      <c r="B155" s="51" t="s">
        <v>658</v>
      </c>
      <c r="C155" s="51" t="s">
        <v>317</v>
      </c>
      <c r="D155" s="51" t="s">
        <v>27</v>
      </c>
      <c r="E155" s="51">
        <v>9522138</v>
      </c>
      <c r="F155" s="51">
        <v>30</v>
      </c>
      <c r="G155" s="52">
        <v>3.5136418446315331E-4</v>
      </c>
      <c r="H155" s="51">
        <v>40</v>
      </c>
      <c r="I155" s="53">
        <v>178.35969040000001</v>
      </c>
      <c r="J155" s="53">
        <v>4.0698946999999999</v>
      </c>
      <c r="K155" s="53">
        <v>23.460136000000009</v>
      </c>
      <c r="L155" s="54">
        <v>0.16716729999999999</v>
      </c>
      <c r="M155" s="55">
        <v>3.4795999999999998E-3</v>
      </c>
      <c r="N155" s="53">
        <v>150.51220850000001</v>
      </c>
      <c r="O155" s="56">
        <v>300</v>
      </c>
      <c r="P155" s="56">
        <v>74</v>
      </c>
      <c r="Q155" s="55">
        <v>0.36682407407407408</v>
      </c>
      <c r="R155" s="55">
        <v>0.2183594245490586</v>
      </c>
      <c r="S155" s="55">
        <v>0.38621603553862122</v>
      </c>
      <c r="T155" s="51" t="s">
        <v>625</v>
      </c>
    </row>
    <row r="156" spans="1:20" s="83" customFormat="1" x14ac:dyDescent="0.25">
      <c r="A156" s="51" t="s">
        <v>630</v>
      </c>
      <c r="B156" s="51" t="s">
        <v>658</v>
      </c>
      <c r="C156" s="51" t="s">
        <v>317</v>
      </c>
      <c r="D156" s="51" t="s">
        <v>27</v>
      </c>
      <c r="E156" s="51">
        <v>12910999</v>
      </c>
      <c r="F156" s="51">
        <v>30</v>
      </c>
      <c r="G156" s="52">
        <v>3.5136418446315331E-4</v>
      </c>
      <c r="H156" s="51">
        <v>40</v>
      </c>
      <c r="I156" s="53">
        <v>207.6427199</v>
      </c>
      <c r="J156" s="53">
        <v>3.8711616000000002</v>
      </c>
      <c r="K156" s="53">
        <v>22.323285800000001</v>
      </c>
      <c r="L156" s="54">
        <v>0.20845669999999999</v>
      </c>
      <c r="M156" s="55">
        <v>2.2951999999999998E-3</v>
      </c>
      <c r="N156" s="53">
        <v>181.08916579999999</v>
      </c>
      <c r="O156" s="56">
        <v>300</v>
      </c>
      <c r="P156" s="56">
        <v>99</v>
      </c>
      <c r="Q156" s="55">
        <v>0.31147666666666668</v>
      </c>
      <c r="R156" s="55">
        <v>0.18089784233124709</v>
      </c>
      <c r="S156" s="55">
        <v>0.34628225197887641</v>
      </c>
      <c r="T156" s="51" t="s">
        <v>625</v>
      </c>
    </row>
    <row r="157" spans="1:20" s="83" customFormat="1" x14ac:dyDescent="0.25">
      <c r="A157" s="51" t="s">
        <v>630</v>
      </c>
      <c r="B157" s="51" t="s">
        <v>658</v>
      </c>
      <c r="C157" s="51" t="s">
        <v>317</v>
      </c>
      <c r="D157" s="51" t="s">
        <v>27</v>
      </c>
      <c r="E157" s="51">
        <v>12932135</v>
      </c>
      <c r="F157" s="51">
        <v>30</v>
      </c>
      <c r="G157" s="52">
        <v>3.5136418446315331E-4</v>
      </c>
      <c r="H157" s="51">
        <v>40</v>
      </c>
      <c r="I157" s="53">
        <v>190.4305574</v>
      </c>
      <c r="J157" s="53">
        <v>4.0248399000000008</v>
      </c>
      <c r="K157" s="53">
        <v>23.1407524</v>
      </c>
      <c r="L157" s="54">
        <v>0.19856969999999999</v>
      </c>
      <c r="M157" s="55">
        <v>2.1624000000000001E-3</v>
      </c>
      <c r="N157" s="53">
        <v>162.9153901</v>
      </c>
      <c r="O157" s="56">
        <v>300</v>
      </c>
      <c r="P157" s="56">
        <v>89</v>
      </c>
      <c r="Q157" s="55">
        <v>0.38797654320987662</v>
      </c>
      <c r="R157" s="55">
        <v>0.2338408963461259</v>
      </c>
      <c r="S157" s="55">
        <v>0.37309693241492159</v>
      </c>
      <c r="T157" s="51" t="s">
        <v>625</v>
      </c>
    </row>
    <row r="158" spans="1:20" s="83" customFormat="1" x14ac:dyDescent="0.25">
      <c r="A158" s="51" t="s">
        <v>630</v>
      </c>
      <c r="B158" s="51" t="s">
        <v>658</v>
      </c>
      <c r="C158" s="51" t="s">
        <v>317</v>
      </c>
      <c r="D158" s="51" t="s">
        <v>27</v>
      </c>
      <c r="E158" s="51">
        <v>12951548</v>
      </c>
      <c r="F158" s="51">
        <v>30</v>
      </c>
      <c r="G158" s="52">
        <v>3.5136418446315331E-4</v>
      </c>
      <c r="H158" s="51">
        <v>40</v>
      </c>
      <c r="I158" s="53">
        <v>207.34814900000001</v>
      </c>
      <c r="J158" s="53">
        <v>4.0728815000000003</v>
      </c>
      <c r="K158" s="53">
        <v>24.42032459999999</v>
      </c>
      <c r="L158" s="54">
        <v>0.2110157</v>
      </c>
      <c r="M158" s="55">
        <v>2.5707999999999998E-3</v>
      </c>
      <c r="N158" s="53">
        <v>178.48461610000001</v>
      </c>
      <c r="O158" s="56">
        <v>300</v>
      </c>
      <c r="P158" s="56">
        <v>98</v>
      </c>
      <c r="Q158" s="55">
        <v>0.35856481481481478</v>
      </c>
      <c r="R158" s="55">
        <v>0.17277482762136601</v>
      </c>
      <c r="S158" s="55">
        <v>0.33011367865375341</v>
      </c>
      <c r="T158" s="51" t="s">
        <v>625</v>
      </c>
    </row>
    <row r="159" spans="1:20" s="83" customFormat="1" x14ac:dyDescent="0.25">
      <c r="A159" s="51" t="s">
        <v>630</v>
      </c>
      <c r="B159" s="51" t="s">
        <v>658</v>
      </c>
      <c r="C159" s="51" t="s">
        <v>317</v>
      </c>
      <c r="D159" s="51" t="s">
        <v>27</v>
      </c>
      <c r="E159" s="51">
        <v>12972654</v>
      </c>
      <c r="F159" s="51">
        <v>30</v>
      </c>
      <c r="G159" s="52">
        <v>3.5136418446315331E-4</v>
      </c>
      <c r="H159" s="51">
        <v>40</v>
      </c>
      <c r="I159" s="53">
        <v>188.04824500000001</v>
      </c>
      <c r="J159" s="53">
        <v>4.024608699999999</v>
      </c>
      <c r="K159" s="53">
        <v>23.524696800000001</v>
      </c>
      <c r="L159" s="54">
        <v>0.1934246</v>
      </c>
      <c r="M159" s="55">
        <v>1.9997999999999999E-3</v>
      </c>
      <c r="N159" s="53">
        <v>160.16060100000001</v>
      </c>
      <c r="O159" s="56">
        <v>300</v>
      </c>
      <c r="P159" s="56">
        <v>87</v>
      </c>
      <c r="Q159" s="55">
        <v>0.40701777777777781</v>
      </c>
      <c r="R159" s="55">
        <v>0.23139371436412401</v>
      </c>
      <c r="S159" s="55">
        <v>0.36697556203342441</v>
      </c>
      <c r="T159" s="51" t="s">
        <v>625</v>
      </c>
    </row>
    <row r="160" spans="1:20" s="83" customFormat="1" x14ac:dyDescent="0.25">
      <c r="A160" s="51" t="s">
        <v>630</v>
      </c>
      <c r="B160" s="51" t="s">
        <v>658</v>
      </c>
      <c r="C160" s="51" t="s">
        <v>317</v>
      </c>
      <c r="D160" s="51" t="s">
        <v>27</v>
      </c>
      <c r="E160" s="51">
        <v>12991833</v>
      </c>
      <c r="F160" s="51">
        <v>30</v>
      </c>
      <c r="G160" s="52">
        <v>3.5136418446315331E-4</v>
      </c>
      <c r="H160" s="51">
        <v>40</v>
      </c>
      <c r="I160" s="53">
        <v>202.8276774</v>
      </c>
      <c r="J160" s="53">
        <v>3.891860799999999</v>
      </c>
      <c r="K160" s="53">
        <v>23.641607999999991</v>
      </c>
      <c r="L160" s="54">
        <v>0.20238329999999999</v>
      </c>
      <c r="M160" s="55">
        <v>2.2656999999999998E-3</v>
      </c>
      <c r="N160" s="53">
        <v>174.94160729999999</v>
      </c>
      <c r="O160" s="56">
        <v>300</v>
      </c>
      <c r="P160" s="56">
        <v>97</v>
      </c>
      <c r="Q160" s="55">
        <v>0.36168814814814809</v>
      </c>
      <c r="R160" s="55">
        <v>0.20742828396012919</v>
      </c>
      <c r="S160" s="55">
        <v>0.34760927719332568</v>
      </c>
      <c r="T160" s="51" t="s">
        <v>625</v>
      </c>
    </row>
    <row r="161" spans="1:20" s="83" customFormat="1" x14ac:dyDescent="0.25">
      <c r="A161" s="51" t="s">
        <v>630</v>
      </c>
      <c r="B161" s="51" t="s">
        <v>658</v>
      </c>
      <c r="C161" s="51" t="s">
        <v>317</v>
      </c>
      <c r="D161" s="51" t="s">
        <v>27</v>
      </c>
      <c r="E161" s="51">
        <v>13012492</v>
      </c>
      <c r="F161" s="51">
        <v>30</v>
      </c>
      <c r="G161" s="52">
        <v>3.5136418446315331E-4</v>
      </c>
      <c r="H161" s="51">
        <v>40</v>
      </c>
      <c r="I161" s="53">
        <v>194.8920895</v>
      </c>
      <c r="J161" s="53">
        <v>3.8864483999999999</v>
      </c>
      <c r="K161" s="53">
        <v>23.683580200000002</v>
      </c>
      <c r="L161" s="54">
        <v>0.1927287</v>
      </c>
      <c r="M161" s="55">
        <v>2.1313999999999999E-3</v>
      </c>
      <c r="N161" s="53">
        <v>166.9814538</v>
      </c>
      <c r="O161" s="56">
        <v>300</v>
      </c>
      <c r="P161" s="56">
        <v>91</v>
      </c>
      <c r="Q161" s="55">
        <v>0.38624518518518519</v>
      </c>
      <c r="R161" s="55">
        <v>0.20856431976538711</v>
      </c>
      <c r="S161" s="55">
        <v>0.35403680315101987</v>
      </c>
      <c r="T161" s="51" t="s">
        <v>625</v>
      </c>
    </row>
    <row r="162" spans="1:20" s="83" customFormat="1" x14ac:dyDescent="0.25">
      <c r="A162" s="51" t="s">
        <v>630</v>
      </c>
      <c r="B162" s="51" t="s">
        <v>658</v>
      </c>
      <c r="C162" s="51" t="s">
        <v>317</v>
      </c>
      <c r="D162" s="51" t="s">
        <v>27</v>
      </c>
      <c r="E162" s="51">
        <v>13032352</v>
      </c>
      <c r="F162" s="51">
        <v>30</v>
      </c>
      <c r="G162" s="52">
        <v>3.5136418446315331E-4</v>
      </c>
      <c r="H162" s="51">
        <v>40</v>
      </c>
      <c r="I162" s="53">
        <v>189.06248640000001</v>
      </c>
      <c r="J162" s="53">
        <v>3.9616235999999998</v>
      </c>
      <c r="K162" s="53">
        <v>23.2841989</v>
      </c>
      <c r="L162" s="54">
        <v>0.18365000000000001</v>
      </c>
      <c r="M162" s="55">
        <v>1.9442999999999999E-3</v>
      </c>
      <c r="N162" s="53">
        <v>161.4848025</v>
      </c>
      <c r="O162" s="56">
        <v>300</v>
      </c>
      <c r="P162" s="56">
        <v>87</v>
      </c>
      <c r="Q162" s="55">
        <v>0.36213654320987648</v>
      </c>
      <c r="R162" s="55">
        <v>0.2083035993808684</v>
      </c>
      <c r="S162" s="55">
        <v>0.35003205274941129</v>
      </c>
      <c r="T162" s="51" t="s">
        <v>625</v>
      </c>
    </row>
    <row r="163" spans="1:20" s="83" customFormat="1" x14ac:dyDescent="0.25">
      <c r="A163" s="51" t="s">
        <v>630</v>
      </c>
      <c r="B163" s="51" t="s">
        <v>658</v>
      </c>
      <c r="C163" s="51" t="s">
        <v>317</v>
      </c>
      <c r="D163" s="51" t="s">
        <v>27</v>
      </c>
      <c r="E163" s="51">
        <v>13051632</v>
      </c>
      <c r="F163" s="51">
        <v>30</v>
      </c>
      <c r="G163" s="52">
        <v>3.5136418446315331E-4</v>
      </c>
      <c r="H163" s="51">
        <v>40</v>
      </c>
      <c r="I163" s="53">
        <v>190.32616049999999</v>
      </c>
      <c r="J163" s="53">
        <v>3.8319806999999999</v>
      </c>
      <c r="K163" s="53">
        <v>23.608105299999991</v>
      </c>
      <c r="L163" s="54">
        <v>0.185201</v>
      </c>
      <c r="M163" s="55">
        <v>2.483E-3</v>
      </c>
      <c r="N163" s="53">
        <v>162.55388500000001</v>
      </c>
      <c r="O163" s="56">
        <v>300</v>
      </c>
      <c r="P163" s="56">
        <v>91</v>
      </c>
      <c r="Q163" s="55">
        <v>0.33960555555555549</v>
      </c>
      <c r="R163" s="55">
        <v>0.19470030840745409</v>
      </c>
      <c r="S163" s="55">
        <v>0.35449894320265968</v>
      </c>
      <c r="T163" s="51" t="s">
        <v>625</v>
      </c>
    </row>
    <row r="164" spans="1:20" s="83" customFormat="1" x14ac:dyDescent="0.25">
      <c r="A164" s="51" t="s">
        <v>630</v>
      </c>
      <c r="B164" s="51" t="s">
        <v>658</v>
      </c>
      <c r="C164" s="51" t="s">
        <v>317</v>
      </c>
      <c r="D164" s="51" t="s">
        <v>27</v>
      </c>
      <c r="E164" s="51">
        <v>13071037</v>
      </c>
      <c r="F164" s="51">
        <v>30</v>
      </c>
      <c r="G164" s="52">
        <v>3.5136418446315331E-4</v>
      </c>
      <c r="H164" s="51">
        <v>40</v>
      </c>
      <c r="I164" s="53">
        <v>204.72874580000001</v>
      </c>
      <c r="J164" s="53">
        <v>4.0292078</v>
      </c>
      <c r="K164" s="53">
        <v>24.468890999999999</v>
      </c>
      <c r="L164" s="54">
        <v>0.2024543</v>
      </c>
      <c r="M164" s="55">
        <v>2.4261E-3</v>
      </c>
      <c r="N164" s="53">
        <v>175.8739607</v>
      </c>
      <c r="O164" s="56">
        <v>300</v>
      </c>
      <c r="P164" s="56">
        <v>96</v>
      </c>
      <c r="Q164" s="55">
        <v>0.40814345679012348</v>
      </c>
      <c r="R164" s="55">
        <v>0.24814405471557241</v>
      </c>
      <c r="S164" s="55">
        <v>0.38060194890309917</v>
      </c>
      <c r="T164" s="51" t="s">
        <v>625</v>
      </c>
    </row>
    <row r="165" spans="1:20" s="83" customFormat="1" x14ac:dyDescent="0.25">
      <c r="A165" s="51" t="s">
        <v>630</v>
      </c>
      <c r="B165" s="51" t="s">
        <v>658</v>
      </c>
      <c r="C165" s="51" t="s">
        <v>317</v>
      </c>
      <c r="D165" s="51" t="s">
        <v>27</v>
      </c>
      <c r="E165" s="51">
        <v>13091883</v>
      </c>
      <c r="F165" s="51">
        <v>30</v>
      </c>
      <c r="G165" s="52">
        <v>3.5136418446315331E-4</v>
      </c>
      <c r="H165" s="51">
        <v>40</v>
      </c>
      <c r="I165" s="53">
        <v>196.22381669999999</v>
      </c>
      <c r="J165" s="53">
        <v>3.907548499999999</v>
      </c>
      <c r="K165" s="53">
        <v>22.6421557</v>
      </c>
      <c r="L165" s="54">
        <v>0.18798880000000001</v>
      </c>
      <c r="M165" s="55">
        <v>2.4107999999999998E-3</v>
      </c>
      <c r="N165" s="53">
        <v>169.33748120000001</v>
      </c>
      <c r="O165" s="56">
        <v>300</v>
      </c>
      <c r="P165" s="56">
        <v>93</v>
      </c>
      <c r="Q165" s="55">
        <v>0.3889756790123457</v>
      </c>
      <c r="R165" s="55">
        <v>0.24046440204699759</v>
      </c>
      <c r="S165" s="55">
        <v>0.36493342638392251</v>
      </c>
      <c r="T165" s="51" t="s">
        <v>625</v>
      </c>
    </row>
    <row r="166" spans="1:20" s="83" customFormat="1" x14ac:dyDescent="0.25">
      <c r="A166" s="51" t="s">
        <v>630</v>
      </c>
      <c r="B166" s="51" t="s">
        <v>658</v>
      </c>
      <c r="C166" s="51" t="s">
        <v>317</v>
      </c>
      <c r="D166" s="51" t="s">
        <v>27</v>
      </c>
      <c r="E166" s="51">
        <v>13111878</v>
      </c>
      <c r="F166" s="51">
        <v>30</v>
      </c>
      <c r="G166" s="52">
        <v>3.5136418446315331E-4</v>
      </c>
      <c r="H166" s="51">
        <v>40</v>
      </c>
      <c r="I166" s="53">
        <v>216.95451850000001</v>
      </c>
      <c r="J166" s="53">
        <v>3.9873023000000001</v>
      </c>
      <c r="K166" s="53">
        <v>23.5948086</v>
      </c>
      <c r="L166" s="54">
        <v>0.21727170000000001</v>
      </c>
      <c r="M166" s="55">
        <v>2.5168E-3</v>
      </c>
      <c r="N166" s="53">
        <v>189.00101770000001</v>
      </c>
      <c r="O166" s="56">
        <v>300</v>
      </c>
      <c r="P166" s="56">
        <v>105</v>
      </c>
      <c r="Q166" s="55">
        <v>0.34589444444444439</v>
      </c>
      <c r="R166" s="55">
        <v>0.20951417538692049</v>
      </c>
      <c r="S166" s="55">
        <v>0.37552782589781519</v>
      </c>
      <c r="T166" s="51" t="s">
        <v>625</v>
      </c>
    </row>
    <row r="167" spans="1:20" s="83" customFormat="1" x14ac:dyDescent="0.25">
      <c r="A167" s="51" t="s">
        <v>630</v>
      </c>
      <c r="B167" s="51" t="s">
        <v>658</v>
      </c>
      <c r="C167" s="51" t="s">
        <v>317</v>
      </c>
      <c r="D167" s="51" t="s">
        <v>27</v>
      </c>
      <c r="E167" s="51">
        <v>13133942</v>
      </c>
      <c r="F167" s="51">
        <v>30</v>
      </c>
      <c r="G167" s="52">
        <v>3.5136418446315331E-4</v>
      </c>
      <c r="H167" s="51">
        <v>40</v>
      </c>
      <c r="I167" s="53">
        <v>189.62027090000001</v>
      </c>
      <c r="J167" s="53">
        <v>3.9766049000000012</v>
      </c>
      <c r="K167" s="53">
        <v>23.966427199999998</v>
      </c>
      <c r="L167" s="54">
        <v>0.18865570000000001</v>
      </c>
      <c r="M167" s="55">
        <v>2.0325999999999999E-3</v>
      </c>
      <c r="N167" s="53">
        <v>161.3423315</v>
      </c>
      <c r="O167" s="56">
        <v>300</v>
      </c>
      <c r="P167" s="56">
        <v>88</v>
      </c>
      <c r="Q167" s="55">
        <v>0.44181888888888893</v>
      </c>
      <c r="R167" s="55">
        <v>0.22590074094076271</v>
      </c>
      <c r="S167" s="55">
        <v>0.38735968853320801</v>
      </c>
      <c r="T167" s="51" t="s">
        <v>625</v>
      </c>
    </row>
    <row r="168" spans="1:20" s="83" customFormat="1" x14ac:dyDescent="0.25">
      <c r="A168" s="51" t="s">
        <v>630</v>
      </c>
      <c r="B168" s="51" t="s">
        <v>658</v>
      </c>
      <c r="C168" s="51" t="s">
        <v>317</v>
      </c>
      <c r="D168" s="51" t="s">
        <v>27</v>
      </c>
      <c r="E168" s="51">
        <v>13153276</v>
      </c>
      <c r="F168" s="51">
        <v>30</v>
      </c>
      <c r="G168" s="52">
        <v>3.5136418446315331E-4</v>
      </c>
      <c r="H168" s="51">
        <v>40</v>
      </c>
      <c r="I168" s="53">
        <v>186.09336909999999</v>
      </c>
      <c r="J168" s="53">
        <v>3.9375057999999989</v>
      </c>
      <c r="K168" s="53">
        <v>24.145370799999998</v>
      </c>
      <c r="L168" s="54">
        <v>0.17956610000000001</v>
      </c>
      <c r="M168" s="55">
        <v>1.8257E-3</v>
      </c>
      <c r="N168" s="53">
        <v>157.68485150000001</v>
      </c>
      <c r="O168" s="56">
        <v>300</v>
      </c>
      <c r="P168" s="56">
        <v>84</v>
      </c>
      <c r="Q168" s="55">
        <v>0.42859148148148152</v>
      </c>
      <c r="R168" s="55">
        <v>0.24453854277494591</v>
      </c>
      <c r="S168" s="55">
        <v>0.39503837494340532</v>
      </c>
      <c r="T168" s="51" t="s">
        <v>625</v>
      </c>
    </row>
    <row r="169" spans="1:20" s="83" customFormat="1" x14ac:dyDescent="0.25">
      <c r="A169" s="51" t="s">
        <v>630</v>
      </c>
      <c r="B169" s="51" t="s">
        <v>658</v>
      </c>
      <c r="C169" s="51" t="s">
        <v>317</v>
      </c>
      <c r="D169" s="51" t="s">
        <v>27</v>
      </c>
      <c r="E169" s="51">
        <v>13172259</v>
      </c>
      <c r="F169" s="51">
        <v>30</v>
      </c>
      <c r="G169" s="52">
        <v>3.5136418446315331E-4</v>
      </c>
      <c r="H169" s="51">
        <v>40</v>
      </c>
      <c r="I169" s="53">
        <v>188.9072434</v>
      </c>
      <c r="J169" s="53">
        <v>4.1411251999999994</v>
      </c>
      <c r="K169" s="53">
        <v>23.7690704</v>
      </c>
      <c r="L169" s="54">
        <v>0.18074399999999999</v>
      </c>
      <c r="M169" s="55">
        <v>2.0013000000000001E-3</v>
      </c>
      <c r="N169" s="53">
        <v>160.67066349999999</v>
      </c>
      <c r="O169" s="56">
        <v>300</v>
      </c>
      <c r="P169" s="56">
        <v>87</v>
      </c>
      <c r="Q169" s="55">
        <v>0.39882777777777778</v>
      </c>
      <c r="R169" s="55">
        <v>0.18774777848082211</v>
      </c>
      <c r="S169" s="55">
        <v>0.33318352352055969</v>
      </c>
      <c r="T169" s="51" t="s">
        <v>625</v>
      </c>
    </row>
    <row r="170" spans="1:20" s="83" customFormat="1" x14ac:dyDescent="0.25">
      <c r="A170" s="51" t="s">
        <v>630</v>
      </c>
      <c r="B170" s="51" t="s">
        <v>658</v>
      </c>
      <c r="C170" s="51" t="s">
        <v>317</v>
      </c>
      <c r="D170" s="51" t="s">
        <v>27</v>
      </c>
      <c r="E170" s="51">
        <v>13191521</v>
      </c>
      <c r="F170" s="51">
        <v>30</v>
      </c>
      <c r="G170" s="52">
        <v>3.5136418446315331E-4</v>
      </c>
      <c r="H170" s="51">
        <v>40</v>
      </c>
      <c r="I170" s="53">
        <v>210.38507559999999</v>
      </c>
      <c r="J170" s="53">
        <v>4.1721787000000008</v>
      </c>
      <c r="K170" s="53">
        <v>23.424949999999999</v>
      </c>
      <c r="L170" s="54">
        <v>0.19284519999999999</v>
      </c>
      <c r="M170" s="55">
        <v>2.0241E-3</v>
      </c>
      <c r="N170" s="53">
        <v>182.4466639</v>
      </c>
      <c r="O170" s="56">
        <v>300</v>
      </c>
      <c r="P170" s="56">
        <v>93</v>
      </c>
      <c r="Q170" s="55">
        <v>0.3691467901234568</v>
      </c>
      <c r="R170" s="55">
        <v>0.23305244418133189</v>
      </c>
      <c r="S170" s="55">
        <v>0.39695972839081439</v>
      </c>
      <c r="T170" s="51" t="s">
        <v>625</v>
      </c>
    </row>
    <row r="171" spans="1:20" s="83" customFormat="1" x14ac:dyDescent="0.25">
      <c r="A171" s="51" t="s">
        <v>630</v>
      </c>
      <c r="B171" s="51" t="s">
        <v>658</v>
      </c>
      <c r="C171" s="51" t="s">
        <v>317</v>
      </c>
      <c r="D171" s="51" t="s">
        <v>27</v>
      </c>
      <c r="E171" s="51">
        <v>13212960</v>
      </c>
      <c r="F171" s="51">
        <v>30</v>
      </c>
      <c r="G171" s="52">
        <v>3.5136418446315331E-4</v>
      </c>
      <c r="H171" s="51">
        <v>40</v>
      </c>
      <c r="I171" s="53">
        <v>213.21737920000001</v>
      </c>
      <c r="J171" s="53">
        <v>4.0838372000000014</v>
      </c>
      <c r="K171" s="53">
        <v>25.111629099999998</v>
      </c>
      <c r="L171" s="54">
        <v>0.20235900000000001</v>
      </c>
      <c r="M171" s="55">
        <v>2.4012E-3</v>
      </c>
      <c r="N171" s="53">
        <v>183.6475423</v>
      </c>
      <c r="O171" s="56">
        <v>300</v>
      </c>
      <c r="P171" s="56">
        <v>99</v>
      </c>
      <c r="Q171" s="55">
        <v>0.35557851851851852</v>
      </c>
      <c r="R171" s="55">
        <v>0.15857433462541681</v>
      </c>
      <c r="S171" s="55">
        <v>0.3308350784597463</v>
      </c>
      <c r="T171" s="51" t="s">
        <v>625</v>
      </c>
    </row>
    <row r="172" spans="1:20" s="83" customFormat="1" x14ac:dyDescent="0.25">
      <c r="A172" s="51" t="s">
        <v>630</v>
      </c>
      <c r="B172" s="51" t="s">
        <v>658</v>
      </c>
      <c r="C172" s="51" t="s">
        <v>317</v>
      </c>
      <c r="D172" s="51" t="s">
        <v>27</v>
      </c>
      <c r="E172" s="51">
        <v>13234662</v>
      </c>
      <c r="F172" s="51">
        <v>30</v>
      </c>
      <c r="G172" s="52">
        <v>3.5136418446315331E-4</v>
      </c>
      <c r="H172" s="51">
        <v>40</v>
      </c>
      <c r="I172" s="53">
        <v>198.63871649999999</v>
      </c>
      <c r="J172" s="53">
        <v>4.1215614000000009</v>
      </c>
      <c r="K172" s="53">
        <v>22.860112600000001</v>
      </c>
      <c r="L172" s="54">
        <v>0.2008712</v>
      </c>
      <c r="M172" s="55">
        <v>1.9935999999999999E-3</v>
      </c>
      <c r="N172" s="53">
        <v>171.3067546</v>
      </c>
      <c r="O172" s="56">
        <v>300</v>
      </c>
      <c r="P172" s="56">
        <v>94</v>
      </c>
      <c r="Q172" s="55">
        <v>0.3906648148148148</v>
      </c>
      <c r="R172" s="55">
        <v>0.20606105742453509</v>
      </c>
      <c r="S172" s="55">
        <v>0.37455465842405361</v>
      </c>
      <c r="T172" s="51" t="s">
        <v>625</v>
      </c>
    </row>
    <row r="173" spans="1:20" s="83" customFormat="1" x14ac:dyDescent="0.25">
      <c r="A173" s="51" t="s">
        <v>630</v>
      </c>
      <c r="B173" s="51" t="s">
        <v>658</v>
      </c>
      <c r="C173" s="51" t="s">
        <v>317</v>
      </c>
      <c r="D173" s="51" t="s">
        <v>27</v>
      </c>
      <c r="E173" s="51">
        <v>13254911</v>
      </c>
      <c r="F173" s="51">
        <v>30</v>
      </c>
      <c r="G173" s="52">
        <v>3.5136418446315331E-4</v>
      </c>
      <c r="H173" s="51">
        <v>40</v>
      </c>
      <c r="I173" s="53">
        <v>198.5581564</v>
      </c>
      <c r="J173" s="53">
        <v>4.0012998</v>
      </c>
      <c r="K173" s="53">
        <v>23.8743184</v>
      </c>
      <c r="L173" s="54">
        <v>0.19874900000000001</v>
      </c>
      <c r="M173" s="55">
        <v>2.1470999999999999E-3</v>
      </c>
      <c r="N173" s="53">
        <v>170.33658829999999</v>
      </c>
      <c r="O173" s="56">
        <v>300</v>
      </c>
      <c r="P173" s="56">
        <v>93</v>
      </c>
      <c r="Q173" s="55">
        <v>0.37371185185185191</v>
      </c>
      <c r="R173" s="55">
        <v>0.19569967790547241</v>
      </c>
      <c r="S173" s="55">
        <v>0.3478436707824516</v>
      </c>
      <c r="T173" s="51" t="s">
        <v>625</v>
      </c>
    </row>
    <row r="174" spans="1:20" s="83" customFormat="1" x14ac:dyDescent="0.25">
      <c r="A174" s="51" t="s">
        <v>630</v>
      </c>
      <c r="B174" s="51" t="s">
        <v>658</v>
      </c>
      <c r="C174" s="51" t="s">
        <v>317</v>
      </c>
      <c r="D174" s="51" t="s">
        <v>27</v>
      </c>
      <c r="E174" s="51">
        <v>13275140</v>
      </c>
      <c r="F174" s="51">
        <v>30</v>
      </c>
      <c r="G174" s="52">
        <v>3.5136418446315331E-4</v>
      </c>
      <c r="H174" s="51">
        <v>40</v>
      </c>
      <c r="I174" s="53">
        <v>197.6984142</v>
      </c>
      <c r="J174" s="53">
        <v>3.9999779000000002</v>
      </c>
      <c r="K174" s="53">
        <v>23.749953999999999</v>
      </c>
      <c r="L174" s="54">
        <v>0.20460310000000001</v>
      </c>
      <c r="M174" s="55">
        <v>2.6064E-3</v>
      </c>
      <c r="N174" s="53">
        <v>169.58471750000001</v>
      </c>
      <c r="O174" s="56">
        <v>300</v>
      </c>
      <c r="P174" s="56">
        <v>93</v>
      </c>
      <c r="Q174" s="55">
        <v>0.42730876543209878</v>
      </c>
      <c r="R174" s="55">
        <v>0.24488667454864169</v>
      </c>
      <c r="S174" s="55">
        <v>0.37482039021509028</v>
      </c>
      <c r="T174" s="51" t="s">
        <v>625</v>
      </c>
    </row>
    <row r="175" spans="1:20" s="83" customFormat="1" x14ac:dyDescent="0.25">
      <c r="A175" s="51" t="s">
        <v>630</v>
      </c>
      <c r="B175" s="51" t="s">
        <v>658</v>
      </c>
      <c r="C175" s="51" t="s">
        <v>317</v>
      </c>
      <c r="D175" s="51" t="s">
        <v>27</v>
      </c>
      <c r="E175" s="51">
        <v>13295283</v>
      </c>
      <c r="F175" s="51">
        <v>30</v>
      </c>
      <c r="G175" s="52">
        <v>3.5136418446315331E-4</v>
      </c>
      <c r="H175" s="51">
        <v>40</v>
      </c>
      <c r="I175" s="53">
        <v>192.12489189999999</v>
      </c>
      <c r="J175" s="53">
        <v>3.8991441</v>
      </c>
      <c r="K175" s="53">
        <v>23.0640845</v>
      </c>
      <c r="L175" s="54">
        <v>0.18651090000000001</v>
      </c>
      <c r="M175" s="55">
        <v>2.0170000000000001E-3</v>
      </c>
      <c r="N175" s="53">
        <v>164.82320530000001</v>
      </c>
      <c r="O175" s="56">
        <v>300</v>
      </c>
      <c r="P175" s="56">
        <v>90</v>
      </c>
      <c r="Q175" s="55">
        <v>0.44589283950617292</v>
      </c>
      <c r="R175" s="55">
        <v>0.28942096273466439</v>
      </c>
      <c r="S175" s="55">
        <v>0.42227960383916491</v>
      </c>
      <c r="T175" s="51" t="s">
        <v>625</v>
      </c>
    </row>
    <row r="176" spans="1:20" s="83" customFormat="1" x14ac:dyDescent="0.25">
      <c r="A176" s="51" t="s">
        <v>630</v>
      </c>
      <c r="B176" s="51" t="s">
        <v>658</v>
      </c>
      <c r="C176" s="51" t="s">
        <v>317</v>
      </c>
      <c r="D176" s="51" t="s">
        <v>27</v>
      </c>
      <c r="E176" s="51">
        <v>13314868</v>
      </c>
      <c r="F176" s="51">
        <v>30</v>
      </c>
      <c r="G176" s="52">
        <v>3.5136418446315331E-4</v>
      </c>
      <c r="H176" s="51">
        <v>40</v>
      </c>
      <c r="I176" s="53">
        <v>186.18519230000001</v>
      </c>
      <c r="J176" s="53">
        <v>3.9443564999999992</v>
      </c>
      <c r="K176" s="53">
        <v>22.3584967</v>
      </c>
      <c r="L176" s="54">
        <v>0.1853969</v>
      </c>
      <c r="M176" s="55">
        <v>1.9983000000000002E-3</v>
      </c>
      <c r="N176" s="53">
        <v>159.55235260000001</v>
      </c>
      <c r="O176" s="56">
        <v>300</v>
      </c>
      <c r="P176" s="56">
        <v>87</v>
      </c>
      <c r="Q176" s="55">
        <v>0.41366888888888892</v>
      </c>
      <c r="R176" s="55">
        <v>0.24753758791371369</v>
      </c>
      <c r="S176" s="55">
        <v>0.3789191957212994</v>
      </c>
      <c r="T176" s="51" t="s">
        <v>625</v>
      </c>
    </row>
    <row r="177" spans="1:20" s="83" customFormat="1" x14ac:dyDescent="0.25">
      <c r="A177" s="51" t="s">
        <v>630</v>
      </c>
      <c r="B177" s="51" t="s">
        <v>658</v>
      </c>
      <c r="C177" s="51" t="s">
        <v>317</v>
      </c>
      <c r="D177" s="51" t="s">
        <v>27</v>
      </c>
      <c r="E177" s="51">
        <v>13333861</v>
      </c>
      <c r="F177" s="51">
        <v>30</v>
      </c>
      <c r="G177" s="52">
        <v>3.5136418446315331E-4</v>
      </c>
      <c r="H177" s="51">
        <v>40</v>
      </c>
      <c r="I177" s="53">
        <v>202.4343581</v>
      </c>
      <c r="J177" s="53">
        <v>4.0325909999999991</v>
      </c>
      <c r="K177" s="53">
        <v>23.344165700000001</v>
      </c>
      <c r="L177" s="54">
        <v>0.20760809999999999</v>
      </c>
      <c r="M177" s="55">
        <v>2.2485999999999999E-3</v>
      </c>
      <c r="N177" s="53">
        <v>174.69982690000001</v>
      </c>
      <c r="O177" s="56">
        <v>300</v>
      </c>
      <c r="P177" s="56">
        <v>94</v>
      </c>
      <c r="Q177" s="55">
        <v>0.37304172839506172</v>
      </c>
      <c r="R177" s="55">
        <v>0.17462154304240191</v>
      </c>
      <c r="S177" s="55">
        <v>0.32892772348737648</v>
      </c>
      <c r="T177" s="51" t="s">
        <v>625</v>
      </c>
    </row>
    <row r="178" spans="1:20" s="83" customFormat="1" x14ac:dyDescent="0.25">
      <c r="A178" s="51" t="s">
        <v>630</v>
      </c>
      <c r="B178" s="51" t="s">
        <v>658</v>
      </c>
      <c r="C178" s="51" t="s">
        <v>317</v>
      </c>
      <c r="D178" s="51" t="s">
        <v>27</v>
      </c>
      <c r="E178" s="51">
        <v>13354484</v>
      </c>
      <c r="F178" s="51">
        <v>30</v>
      </c>
      <c r="G178" s="52">
        <v>3.5136418446315331E-4</v>
      </c>
      <c r="H178" s="51">
        <v>40</v>
      </c>
      <c r="I178" s="53">
        <v>208.34662080000001</v>
      </c>
      <c r="J178" s="53">
        <v>3.964467599999999</v>
      </c>
      <c r="K178" s="53">
        <v>23.05472420000001</v>
      </c>
      <c r="L178" s="54">
        <v>0.20107149999999999</v>
      </c>
      <c r="M178" s="55">
        <v>2.0555999999999999E-3</v>
      </c>
      <c r="N178" s="53">
        <v>180.95019690000001</v>
      </c>
      <c r="O178" s="56">
        <v>300</v>
      </c>
      <c r="P178" s="56">
        <v>98</v>
      </c>
      <c r="Q178" s="55">
        <v>0.41717987654320993</v>
      </c>
      <c r="R178" s="55">
        <v>0.24101449481888559</v>
      </c>
      <c r="S178" s="55">
        <v>0.36994985530033447</v>
      </c>
      <c r="T178" s="51" t="s">
        <v>625</v>
      </c>
    </row>
    <row r="179" spans="1:20" s="83" customFormat="1" x14ac:dyDescent="0.25">
      <c r="A179" s="51" t="s">
        <v>630</v>
      </c>
      <c r="B179" s="51" t="s">
        <v>658</v>
      </c>
      <c r="C179" s="51" t="s">
        <v>317</v>
      </c>
      <c r="D179" s="51" t="s">
        <v>27</v>
      </c>
      <c r="E179" s="51">
        <v>13375688</v>
      </c>
      <c r="F179" s="51">
        <v>30</v>
      </c>
      <c r="G179" s="52">
        <v>3.5136418446315331E-4</v>
      </c>
      <c r="H179" s="51">
        <v>40</v>
      </c>
      <c r="I179" s="53">
        <v>191.59676719999999</v>
      </c>
      <c r="J179" s="53">
        <v>3.9383979</v>
      </c>
      <c r="K179" s="53">
        <v>24.2197405</v>
      </c>
      <c r="L179" s="54">
        <v>0.19134680000000001</v>
      </c>
      <c r="M179" s="55">
        <v>2.2366E-3</v>
      </c>
      <c r="N179" s="53">
        <v>163.0968426</v>
      </c>
      <c r="O179" s="56">
        <v>300</v>
      </c>
      <c r="P179" s="56">
        <v>89</v>
      </c>
      <c r="Q179" s="55">
        <v>0.38148246913580253</v>
      </c>
      <c r="R179" s="55">
        <v>0.25007130158167429</v>
      </c>
      <c r="S179" s="55">
        <v>0.38854270362302712</v>
      </c>
      <c r="T179" s="51" t="s">
        <v>625</v>
      </c>
    </row>
    <row r="180" spans="1:20" s="83" customFormat="1" x14ac:dyDescent="0.25">
      <c r="A180" s="51" t="s">
        <v>630</v>
      </c>
      <c r="B180" s="51" t="s">
        <v>658</v>
      </c>
      <c r="C180" s="51" t="s">
        <v>317</v>
      </c>
      <c r="D180" s="51" t="s">
        <v>27</v>
      </c>
      <c r="E180" s="51">
        <v>13395223</v>
      </c>
      <c r="F180" s="51">
        <v>30</v>
      </c>
      <c r="G180" s="52">
        <v>3.5136418446315331E-4</v>
      </c>
      <c r="H180" s="51">
        <v>40</v>
      </c>
      <c r="I180" s="53">
        <v>194.87253999999999</v>
      </c>
      <c r="J180" s="53">
        <v>3.9672096999999988</v>
      </c>
      <c r="K180" s="53">
        <v>23.19878940000001</v>
      </c>
      <c r="L180" s="54">
        <v>0.19581879999999999</v>
      </c>
      <c r="M180" s="55">
        <v>2.1253999999999999E-3</v>
      </c>
      <c r="N180" s="53">
        <v>167.36462739999999</v>
      </c>
      <c r="O180" s="56">
        <v>300</v>
      </c>
      <c r="P180" s="56">
        <v>90</v>
      </c>
      <c r="Q180" s="55">
        <v>0.35716975308641968</v>
      </c>
      <c r="R180" s="55">
        <v>0.2111529959524435</v>
      </c>
      <c r="S180" s="55">
        <v>0.35427697180237722</v>
      </c>
      <c r="T180" s="51" t="s">
        <v>625</v>
      </c>
    </row>
    <row r="181" spans="1:20" s="83" customFormat="1" x14ac:dyDescent="0.25">
      <c r="A181" s="51" t="s">
        <v>630</v>
      </c>
      <c r="B181" s="51" t="s">
        <v>658</v>
      </c>
      <c r="C181" s="51" t="s">
        <v>317</v>
      </c>
      <c r="D181" s="51" t="s">
        <v>27</v>
      </c>
      <c r="E181" s="51">
        <v>13415084</v>
      </c>
      <c r="F181" s="51">
        <v>30</v>
      </c>
      <c r="G181" s="52">
        <v>3.5136418446315331E-4</v>
      </c>
      <c r="H181" s="51">
        <v>40</v>
      </c>
      <c r="I181" s="53">
        <v>183.78974099999999</v>
      </c>
      <c r="J181" s="53">
        <v>3.901211200000001</v>
      </c>
      <c r="K181" s="53">
        <v>23.0215614</v>
      </c>
      <c r="L181" s="54">
        <v>0.17773810000000001</v>
      </c>
      <c r="M181" s="55">
        <v>1.9476000000000001E-3</v>
      </c>
      <c r="N181" s="53">
        <v>156.54428680000001</v>
      </c>
      <c r="O181" s="56">
        <v>300</v>
      </c>
      <c r="P181" s="56">
        <v>86</v>
      </c>
      <c r="Q181" s="55">
        <v>0.47872283950617278</v>
      </c>
      <c r="R181" s="55">
        <v>0.29915466213479958</v>
      </c>
      <c r="S181" s="55">
        <v>0.42881364422898383</v>
      </c>
      <c r="T181" s="51" t="s">
        <v>625</v>
      </c>
    </row>
    <row r="182" spans="1:20" s="83" customFormat="1" x14ac:dyDescent="0.25">
      <c r="A182" s="51" t="s">
        <v>630</v>
      </c>
      <c r="B182" s="51" t="s">
        <v>658</v>
      </c>
      <c r="C182" s="51" t="s">
        <v>317</v>
      </c>
      <c r="D182" s="51" t="s">
        <v>27</v>
      </c>
      <c r="E182" s="51">
        <v>13433834</v>
      </c>
      <c r="F182" s="51">
        <v>30</v>
      </c>
      <c r="G182" s="52">
        <v>3.5136418446315331E-4</v>
      </c>
      <c r="H182" s="51">
        <v>40</v>
      </c>
      <c r="I182" s="53">
        <v>197.70246309999999</v>
      </c>
      <c r="J182" s="53">
        <v>3.8900735000000011</v>
      </c>
      <c r="K182" s="53">
        <v>23.548010399999999</v>
      </c>
      <c r="L182" s="54">
        <v>0.19391949999999999</v>
      </c>
      <c r="M182" s="55">
        <v>2.0695000000000002E-3</v>
      </c>
      <c r="N182" s="53">
        <v>169.91458689999999</v>
      </c>
      <c r="O182" s="56">
        <v>300</v>
      </c>
      <c r="P182" s="56">
        <v>94</v>
      </c>
      <c r="Q182" s="55">
        <v>0.3853582716049383</v>
      </c>
      <c r="R182" s="55">
        <v>0.218097670272236</v>
      </c>
      <c r="S182" s="55">
        <v>0.36459221524980129</v>
      </c>
      <c r="T182" s="51" t="s">
        <v>625</v>
      </c>
    </row>
    <row r="183" spans="1:20" s="83" customFormat="1" x14ac:dyDescent="0.25">
      <c r="A183" s="51" t="s">
        <v>630</v>
      </c>
      <c r="B183" s="51" t="s">
        <v>658</v>
      </c>
      <c r="C183" s="51" t="s">
        <v>317</v>
      </c>
      <c r="D183" s="51" t="s">
        <v>27</v>
      </c>
      <c r="E183" s="51">
        <v>13453979</v>
      </c>
      <c r="F183" s="51">
        <v>30</v>
      </c>
      <c r="G183" s="52">
        <v>3.5136418446315331E-4</v>
      </c>
      <c r="H183" s="51">
        <v>40</v>
      </c>
      <c r="I183" s="53">
        <v>200.00410199999999</v>
      </c>
      <c r="J183" s="53">
        <v>3.9768336</v>
      </c>
      <c r="K183" s="53">
        <v>23.529646</v>
      </c>
      <c r="L183" s="54">
        <v>0.199265</v>
      </c>
      <c r="M183" s="55">
        <v>2.1619999999999999E-3</v>
      </c>
      <c r="N183" s="53">
        <v>172.1361929</v>
      </c>
      <c r="O183" s="56">
        <v>300</v>
      </c>
      <c r="P183" s="56">
        <v>93</v>
      </c>
      <c r="Q183" s="55">
        <v>0.38521024691358019</v>
      </c>
      <c r="R183" s="55">
        <v>0.2058878567601713</v>
      </c>
      <c r="S183" s="55">
        <v>0.34896656307804391</v>
      </c>
      <c r="T183" s="51" t="s">
        <v>625</v>
      </c>
    </row>
    <row r="184" spans="1:20" s="83" customFormat="1" x14ac:dyDescent="0.25">
      <c r="A184" s="51" t="s">
        <v>630</v>
      </c>
      <c r="B184" s="51" t="s">
        <v>658</v>
      </c>
      <c r="C184" s="51" t="s">
        <v>317</v>
      </c>
      <c r="D184" s="51" t="s">
        <v>27</v>
      </c>
      <c r="E184" s="51">
        <v>13474361</v>
      </c>
      <c r="F184" s="51">
        <v>30</v>
      </c>
      <c r="G184" s="52">
        <v>3.5136418446315331E-4</v>
      </c>
      <c r="H184" s="51">
        <v>40</v>
      </c>
      <c r="I184" s="53">
        <v>187.4872775</v>
      </c>
      <c r="J184" s="53">
        <v>4.0952062999999992</v>
      </c>
      <c r="K184" s="53">
        <v>22.805074900000001</v>
      </c>
      <c r="L184" s="54">
        <v>0.1804269</v>
      </c>
      <c r="M184" s="55">
        <v>1.9915000000000002E-3</v>
      </c>
      <c r="N184" s="53">
        <v>160.2621092</v>
      </c>
      <c r="O184" s="56">
        <v>300</v>
      </c>
      <c r="P184" s="56">
        <v>87</v>
      </c>
      <c r="Q184" s="55">
        <v>0.37108506172839512</v>
      </c>
      <c r="R184" s="55">
        <v>0.20405823188676431</v>
      </c>
      <c r="S184" s="55">
        <v>0.32197161015160441</v>
      </c>
      <c r="T184" s="51" t="s">
        <v>625</v>
      </c>
    </row>
    <row r="185" spans="1:20" s="83" customFormat="1" x14ac:dyDescent="0.25">
      <c r="A185" s="51" t="s">
        <v>630</v>
      </c>
      <c r="B185" s="51" t="s">
        <v>658</v>
      </c>
      <c r="C185" s="51" t="s">
        <v>317</v>
      </c>
      <c r="D185" s="51" t="s">
        <v>27</v>
      </c>
      <c r="E185" s="51">
        <v>13493481</v>
      </c>
      <c r="F185" s="51">
        <v>30</v>
      </c>
      <c r="G185" s="52">
        <v>3.5136418446315331E-4</v>
      </c>
      <c r="H185" s="51">
        <v>40</v>
      </c>
      <c r="I185" s="53">
        <v>192.5714998</v>
      </c>
      <c r="J185" s="53">
        <v>4.0584798999999991</v>
      </c>
      <c r="K185" s="53">
        <v>22.797340299999998</v>
      </c>
      <c r="L185" s="54">
        <v>0.1925424</v>
      </c>
      <c r="M185" s="55">
        <v>2.0041E-3</v>
      </c>
      <c r="N185" s="53">
        <v>165.37679900000001</v>
      </c>
      <c r="O185" s="56">
        <v>300</v>
      </c>
      <c r="P185" s="56">
        <v>91</v>
      </c>
      <c r="Q185" s="55">
        <v>0.41240938271604938</v>
      </c>
      <c r="R185" s="55">
        <v>0.24992714688754611</v>
      </c>
      <c r="S185" s="55">
        <v>0.41037357474349673</v>
      </c>
      <c r="T185" s="51" t="s">
        <v>625</v>
      </c>
    </row>
    <row r="186" spans="1:20" s="83" customFormat="1" x14ac:dyDescent="0.25">
      <c r="A186" s="51" t="s">
        <v>630</v>
      </c>
      <c r="B186" s="51" t="s">
        <v>658</v>
      </c>
      <c r="C186" s="51" t="s">
        <v>317</v>
      </c>
      <c r="D186" s="51" t="s">
        <v>27</v>
      </c>
      <c r="E186" s="51">
        <v>13513117</v>
      </c>
      <c r="F186" s="51">
        <v>30</v>
      </c>
      <c r="G186" s="52">
        <v>3.5136418446315331E-4</v>
      </c>
      <c r="H186" s="51">
        <v>40</v>
      </c>
      <c r="I186" s="53">
        <v>181.48252729999999</v>
      </c>
      <c r="J186" s="53">
        <v>3.8737982</v>
      </c>
      <c r="K186" s="53">
        <v>23.817094099999998</v>
      </c>
      <c r="L186" s="54">
        <v>0.17941190000000001</v>
      </c>
      <c r="M186" s="55">
        <v>1.9135000000000001E-3</v>
      </c>
      <c r="N186" s="53">
        <v>153.46484799999999</v>
      </c>
      <c r="O186" s="56">
        <v>300</v>
      </c>
      <c r="P186" s="56">
        <v>83</v>
      </c>
      <c r="Q186" s="55">
        <v>0.37500172839506168</v>
      </c>
      <c r="R186" s="55">
        <v>0.18019424144681939</v>
      </c>
      <c r="S186" s="55">
        <v>0.33563126079633387</v>
      </c>
      <c r="T186" s="51" t="s">
        <v>625</v>
      </c>
    </row>
    <row r="187" spans="1:20" s="83" customFormat="1" x14ac:dyDescent="0.25">
      <c r="A187" s="51" t="s">
        <v>630</v>
      </c>
      <c r="B187" s="51" t="s">
        <v>658</v>
      </c>
      <c r="C187" s="51" t="s">
        <v>317</v>
      </c>
      <c r="D187" s="51" t="s">
        <v>27</v>
      </c>
      <c r="E187" s="51">
        <v>13531634</v>
      </c>
      <c r="F187" s="51">
        <v>30</v>
      </c>
      <c r="G187" s="52">
        <v>3.5136418446315331E-4</v>
      </c>
      <c r="H187" s="51">
        <v>40</v>
      </c>
      <c r="I187" s="53">
        <v>184.10552190000001</v>
      </c>
      <c r="J187" s="53">
        <v>3.9189039999999999</v>
      </c>
      <c r="K187" s="53">
        <v>23.387834000000002</v>
      </c>
      <c r="L187" s="54">
        <v>0.18018980000000001</v>
      </c>
      <c r="M187" s="55">
        <v>2.1018999999999999E-3</v>
      </c>
      <c r="N187" s="53">
        <v>156.45684159999999</v>
      </c>
      <c r="O187" s="56">
        <v>300</v>
      </c>
      <c r="P187" s="56">
        <v>86</v>
      </c>
      <c r="Q187" s="55">
        <v>0.47214950617283952</v>
      </c>
      <c r="R187" s="55">
        <v>0.28823382496151823</v>
      </c>
      <c r="S187" s="55">
        <v>0.40109081891671811</v>
      </c>
      <c r="T187" s="51" t="s">
        <v>625</v>
      </c>
    </row>
    <row r="188" spans="1:20" s="83" customFormat="1" x14ac:dyDescent="0.25">
      <c r="A188" s="51" t="s">
        <v>630</v>
      </c>
      <c r="B188" s="51" t="s">
        <v>658</v>
      </c>
      <c r="C188" s="51" t="s">
        <v>317</v>
      </c>
      <c r="D188" s="51" t="s">
        <v>27</v>
      </c>
      <c r="E188" s="51">
        <v>13550414</v>
      </c>
      <c r="F188" s="51">
        <v>30</v>
      </c>
      <c r="G188" s="52">
        <v>3.5136418446315331E-4</v>
      </c>
      <c r="H188" s="51">
        <v>40</v>
      </c>
      <c r="I188" s="53">
        <v>187.9107989</v>
      </c>
      <c r="J188" s="53">
        <v>3.9955661</v>
      </c>
      <c r="K188" s="53">
        <v>24.1300618</v>
      </c>
      <c r="L188" s="54">
        <v>0.18853519999999999</v>
      </c>
      <c r="M188" s="55">
        <v>2.4026999999999998E-3</v>
      </c>
      <c r="N188" s="53">
        <v>159.4463451</v>
      </c>
      <c r="O188" s="56">
        <v>300</v>
      </c>
      <c r="P188" s="56">
        <v>87</v>
      </c>
      <c r="Q188" s="55">
        <v>0.43992296296296302</v>
      </c>
      <c r="R188" s="55">
        <v>0.24923749004633439</v>
      </c>
      <c r="S188" s="55">
        <v>0.39260901754641858</v>
      </c>
      <c r="T188" s="51" t="s">
        <v>625</v>
      </c>
    </row>
    <row r="189" spans="1:20" s="83" customFormat="1" x14ac:dyDescent="0.25">
      <c r="A189" s="51" t="s">
        <v>630</v>
      </c>
      <c r="B189" s="51" t="s">
        <v>658</v>
      </c>
      <c r="C189" s="51" t="s">
        <v>317</v>
      </c>
      <c r="D189" s="51" t="s">
        <v>27</v>
      </c>
      <c r="E189" s="51">
        <v>13569581</v>
      </c>
      <c r="F189" s="51">
        <v>30</v>
      </c>
      <c r="G189" s="52">
        <v>3.5136418446315331E-4</v>
      </c>
      <c r="H189" s="51">
        <v>40</v>
      </c>
      <c r="I189" s="53">
        <v>182.24420520000001</v>
      </c>
      <c r="J189" s="53">
        <v>3.9792149999999999</v>
      </c>
      <c r="K189" s="53">
        <v>23.252978300000009</v>
      </c>
      <c r="L189" s="54">
        <v>0.17403399999999999</v>
      </c>
      <c r="M189" s="55">
        <v>1.7623999999999999E-3</v>
      </c>
      <c r="N189" s="53">
        <v>154.69349170000001</v>
      </c>
      <c r="O189" s="56">
        <v>300</v>
      </c>
      <c r="P189" s="56">
        <v>85</v>
      </c>
      <c r="Q189" s="55">
        <v>0.43466493827160502</v>
      </c>
      <c r="R189" s="55">
        <v>0.25630619335114058</v>
      </c>
      <c r="S189" s="55">
        <v>0.39510700278354632</v>
      </c>
      <c r="T189" s="51" t="s">
        <v>625</v>
      </c>
    </row>
    <row r="190" spans="1:20" s="83" customFormat="1" x14ac:dyDescent="0.25">
      <c r="A190" s="51" t="s">
        <v>630</v>
      </c>
      <c r="B190" s="51" t="s">
        <v>658</v>
      </c>
      <c r="C190" s="51" t="s">
        <v>317</v>
      </c>
      <c r="D190" s="51" t="s">
        <v>27</v>
      </c>
      <c r="E190" s="51">
        <v>13588180</v>
      </c>
      <c r="F190" s="51">
        <v>30</v>
      </c>
      <c r="G190" s="52">
        <v>3.5136418446315331E-4</v>
      </c>
      <c r="H190" s="51">
        <v>40</v>
      </c>
      <c r="I190" s="53">
        <v>194.5631989</v>
      </c>
      <c r="J190" s="53">
        <v>3.9488596</v>
      </c>
      <c r="K190" s="53">
        <v>22.795067299999999</v>
      </c>
      <c r="L190" s="54">
        <v>0.19167419999999999</v>
      </c>
      <c r="M190" s="55">
        <v>2.2734999999999999E-3</v>
      </c>
      <c r="N190" s="53">
        <v>167.4785966</v>
      </c>
      <c r="O190" s="56">
        <v>300</v>
      </c>
      <c r="P190" s="56">
        <v>92</v>
      </c>
      <c r="Q190" s="55">
        <v>0.39850098765432101</v>
      </c>
      <c r="R190" s="55">
        <v>0.2413458472468436</v>
      </c>
      <c r="S190" s="55">
        <v>0.38722984929113319</v>
      </c>
      <c r="T190" s="51" t="s">
        <v>625</v>
      </c>
    </row>
    <row r="191" spans="1:20" s="83" customFormat="1" x14ac:dyDescent="0.25">
      <c r="A191" s="51" t="s">
        <v>630</v>
      </c>
      <c r="B191" s="51" t="s">
        <v>658</v>
      </c>
      <c r="C191" s="51" t="s">
        <v>317</v>
      </c>
      <c r="D191" s="51" t="s">
        <v>27</v>
      </c>
      <c r="E191" s="51">
        <v>13608006</v>
      </c>
      <c r="F191" s="51">
        <v>30</v>
      </c>
      <c r="G191" s="52">
        <v>3.5136418446315331E-4</v>
      </c>
      <c r="H191" s="51">
        <v>40</v>
      </c>
      <c r="I191" s="53">
        <v>202.81187589999999</v>
      </c>
      <c r="J191" s="53">
        <v>3.9076048999999999</v>
      </c>
      <c r="K191" s="53">
        <v>22.964658799999999</v>
      </c>
      <c r="L191" s="54">
        <v>0.20440340000000001</v>
      </c>
      <c r="M191" s="55">
        <v>2.0837E-3</v>
      </c>
      <c r="N191" s="53">
        <v>175.56900049999999</v>
      </c>
      <c r="O191" s="56">
        <v>300</v>
      </c>
      <c r="P191" s="56">
        <v>96</v>
      </c>
      <c r="Q191" s="55">
        <v>0.46658123456790118</v>
      </c>
      <c r="R191" s="55">
        <v>0.27432360361566432</v>
      </c>
      <c r="S191" s="55">
        <v>0.40854430567099798</v>
      </c>
      <c r="T191" s="51" t="s">
        <v>625</v>
      </c>
    </row>
    <row r="192" spans="1:20" s="83" customFormat="1" x14ac:dyDescent="0.25">
      <c r="A192" s="51" t="s">
        <v>630</v>
      </c>
      <c r="B192" s="51" t="s">
        <v>658</v>
      </c>
      <c r="C192" s="51" t="s">
        <v>317</v>
      </c>
      <c r="D192" s="51" t="s">
        <v>27</v>
      </c>
      <c r="E192" s="51">
        <v>13628663</v>
      </c>
      <c r="F192" s="51">
        <v>30</v>
      </c>
      <c r="G192" s="52">
        <v>3.5136418446315331E-4</v>
      </c>
      <c r="H192" s="51">
        <v>40</v>
      </c>
      <c r="I192" s="53">
        <v>179.05753480000001</v>
      </c>
      <c r="J192" s="53">
        <v>3.9684489000000012</v>
      </c>
      <c r="K192" s="53">
        <v>23.7791943</v>
      </c>
      <c r="L192" s="54">
        <v>0.1824982</v>
      </c>
      <c r="M192" s="55">
        <v>1.7537E-3</v>
      </c>
      <c r="N192" s="53">
        <v>150.9821551</v>
      </c>
      <c r="O192" s="56">
        <v>300</v>
      </c>
      <c r="P192" s="56">
        <v>83</v>
      </c>
      <c r="Q192" s="55">
        <v>0.42037654320987661</v>
      </c>
      <c r="R192" s="55">
        <v>0.23977013956603771</v>
      </c>
      <c r="S192" s="55">
        <v>0.39986188730335542</v>
      </c>
      <c r="T192" s="51" t="s">
        <v>625</v>
      </c>
    </row>
    <row r="193" spans="1:20" s="83" customFormat="1" x14ac:dyDescent="0.25">
      <c r="A193" s="51" t="s">
        <v>630</v>
      </c>
      <c r="B193" s="51" t="s">
        <v>658</v>
      </c>
      <c r="C193" s="51" t="s">
        <v>317</v>
      </c>
      <c r="D193" s="51" t="s">
        <v>27</v>
      </c>
      <c r="E193" s="51">
        <v>13646946</v>
      </c>
      <c r="F193" s="51">
        <v>30</v>
      </c>
      <c r="G193" s="52">
        <v>3.5136418446315331E-4</v>
      </c>
      <c r="H193" s="51">
        <v>40</v>
      </c>
      <c r="I193" s="53">
        <v>181.21707090000001</v>
      </c>
      <c r="J193" s="53">
        <v>4.1093930999999992</v>
      </c>
      <c r="K193" s="53">
        <v>23.364453999999999</v>
      </c>
      <c r="L193" s="54">
        <v>0.17475080000000001</v>
      </c>
      <c r="M193" s="55">
        <v>1.9559E-3</v>
      </c>
      <c r="N193" s="53">
        <v>153.4210558</v>
      </c>
      <c r="O193" s="56">
        <v>300</v>
      </c>
      <c r="P193" s="56">
        <v>83</v>
      </c>
      <c r="Q193" s="55">
        <v>0.38150333333333342</v>
      </c>
      <c r="R193" s="55">
        <v>0.19583418561057581</v>
      </c>
      <c r="S193" s="55">
        <v>0.33785945954071578</v>
      </c>
      <c r="T193" s="51" t="s">
        <v>625</v>
      </c>
    </row>
    <row r="194" spans="1:20" s="83" customFormat="1" x14ac:dyDescent="0.25">
      <c r="A194" s="51" t="s">
        <v>630</v>
      </c>
      <c r="B194" s="51" t="s">
        <v>658</v>
      </c>
      <c r="C194" s="51" t="s">
        <v>317</v>
      </c>
      <c r="D194" s="51" t="s">
        <v>27</v>
      </c>
      <c r="E194" s="51">
        <v>13665440</v>
      </c>
      <c r="F194" s="51">
        <v>30</v>
      </c>
      <c r="G194" s="52">
        <v>3.5136418446315331E-4</v>
      </c>
      <c r="H194" s="51">
        <v>40</v>
      </c>
      <c r="I194" s="53">
        <v>198.13596440000001</v>
      </c>
      <c r="J194" s="53">
        <v>3.8703628999999999</v>
      </c>
      <c r="K194" s="53">
        <v>23.403328500000001</v>
      </c>
      <c r="L194" s="54">
        <v>0.18743840000000001</v>
      </c>
      <c r="M194" s="55">
        <v>1.9486E-3</v>
      </c>
      <c r="N194" s="53">
        <v>170.5253482</v>
      </c>
      <c r="O194" s="56">
        <v>300</v>
      </c>
      <c r="P194" s="56">
        <v>92</v>
      </c>
      <c r="Q194" s="55">
        <v>0.34085753086419751</v>
      </c>
      <c r="R194" s="55">
        <v>0.2229505338199787</v>
      </c>
      <c r="S194" s="55">
        <v>0.38060181362891188</v>
      </c>
      <c r="T194" s="51" t="s">
        <v>625</v>
      </c>
    </row>
    <row r="195" spans="1:20" s="83" customFormat="1" x14ac:dyDescent="0.25">
      <c r="A195" s="51" t="s">
        <v>630</v>
      </c>
      <c r="B195" s="51" t="s">
        <v>658</v>
      </c>
      <c r="C195" s="51" t="s">
        <v>317</v>
      </c>
      <c r="D195" s="51" t="s">
        <v>27</v>
      </c>
      <c r="E195" s="51">
        <v>13685623</v>
      </c>
      <c r="F195" s="51">
        <v>30</v>
      </c>
      <c r="G195" s="52">
        <v>3.5136418446315331E-4</v>
      </c>
      <c r="H195" s="51">
        <v>40</v>
      </c>
      <c r="I195" s="53">
        <v>202.41456890000001</v>
      </c>
      <c r="J195" s="53">
        <v>3.8325418</v>
      </c>
      <c r="K195" s="53">
        <v>23.982000499999991</v>
      </c>
      <c r="L195" s="54">
        <v>0.20158000000000001</v>
      </c>
      <c r="M195" s="55">
        <v>2.3541999999999999E-3</v>
      </c>
      <c r="N195" s="53">
        <v>174.23078050000001</v>
      </c>
      <c r="O195" s="56">
        <v>300</v>
      </c>
      <c r="P195" s="56">
        <v>94</v>
      </c>
      <c r="Q195" s="55">
        <v>0.39269074074074067</v>
      </c>
      <c r="R195" s="55">
        <v>0.2430190891277324</v>
      </c>
      <c r="S195" s="55">
        <v>0.382703402124417</v>
      </c>
      <c r="T195" s="51" t="s">
        <v>625</v>
      </c>
    </row>
    <row r="196" spans="1:20" s="83" customFormat="1" x14ac:dyDescent="0.25">
      <c r="A196" s="51" t="s">
        <v>630</v>
      </c>
      <c r="B196" s="51" t="s">
        <v>658</v>
      </c>
      <c r="C196" s="51" t="s">
        <v>317</v>
      </c>
      <c r="D196" s="51" t="s">
        <v>27</v>
      </c>
      <c r="E196" s="51">
        <v>13706235</v>
      </c>
      <c r="F196" s="51">
        <v>30</v>
      </c>
      <c r="G196" s="52">
        <v>3.5136418446315331E-4</v>
      </c>
      <c r="H196" s="51">
        <v>40</v>
      </c>
      <c r="I196" s="53">
        <v>174.60530460000001</v>
      </c>
      <c r="J196" s="53">
        <v>3.9572115999999991</v>
      </c>
      <c r="K196" s="53">
        <v>22.890219800000001</v>
      </c>
      <c r="L196" s="54">
        <v>0.17203499999999999</v>
      </c>
      <c r="M196" s="55">
        <v>1.7034000000000001E-3</v>
      </c>
      <c r="N196" s="53">
        <v>147.44217879999999</v>
      </c>
      <c r="O196" s="56">
        <v>300</v>
      </c>
      <c r="P196" s="56">
        <v>80</v>
      </c>
      <c r="Q196" s="55">
        <v>0.4157404938271605</v>
      </c>
      <c r="R196" s="55">
        <v>0.23008698051766979</v>
      </c>
      <c r="S196" s="55">
        <v>0.36582894185344639</v>
      </c>
      <c r="T196" s="51" t="s">
        <v>625</v>
      </c>
    </row>
    <row r="197" spans="1:20" s="83" customFormat="1" x14ac:dyDescent="0.25">
      <c r="A197" s="51" t="s">
        <v>630</v>
      </c>
      <c r="B197" s="51" t="s">
        <v>658</v>
      </c>
      <c r="C197" s="51" t="s">
        <v>317</v>
      </c>
      <c r="D197" s="51" t="s">
        <v>27</v>
      </c>
      <c r="E197" s="51">
        <v>13724069</v>
      </c>
      <c r="F197" s="51">
        <v>30</v>
      </c>
      <c r="G197" s="52">
        <v>3.5136418446315331E-4</v>
      </c>
      <c r="H197" s="51">
        <v>40</v>
      </c>
      <c r="I197" s="53">
        <v>155.67287300000001</v>
      </c>
      <c r="J197" s="53">
        <v>3.9154216999999991</v>
      </c>
      <c r="K197" s="53">
        <v>23.085522099999999</v>
      </c>
      <c r="L197" s="54">
        <v>0.14732500000000001</v>
      </c>
      <c r="M197" s="55">
        <v>1.2438E-3</v>
      </c>
      <c r="N197" s="53">
        <v>128.38752919999999</v>
      </c>
      <c r="O197" s="56">
        <v>300</v>
      </c>
      <c r="P197" s="56">
        <v>68</v>
      </c>
      <c r="Q197" s="55">
        <v>0.42116049382716048</v>
      </c>
      <c r="R197" s="55">
        <v>0.26856177302382211</v>
      </c>
      <c r="S197" s="55">
        <v>0.42160553672821338</v>
      </c>
      <c r="T197" s="51" t="s">
        <v>625</v>
      </c>
    </row>
    <row r="198" spans="1:20" s="83" customFormat="1" x14ac:dyDescent="0.25">
      <c r="A198" s="51" t="s">
        <v>630</v>
      </c>
      <c r="B198" s="51" t="s">
        <v>658</v>
      </c>
      <c r="C198" s="51" t="s">
        <v>317</v>
      </c>
      <c r="D198" s="51" t="s">
        <v>27</v>
      </c>
      <c r="E198" s="51">
        <v>13740010</v>
      </c>
      <c r="F198" s="51">
        <v>30</v>
      </c>
      <c r="G198" s="52">
        <v>3.5136418446315331E-4</v>
      </c>
      <c r="H198" s="51">
        <v>40</v>
      </c>
      <c r="I198" s="53">
        <v>202.86006499999999</v>
      </c>
      <c r="J198" s="53">
        <v>3.897846299999999</v>
      </c>
      <c r="K198" s="53">
        <v>22.909159599999999</v>
      </c>
      <c r="L198" s="54">
        <v>0.1959786</v>
      </c>
      <c r="M198" s="55">
        <v>3.1794000000000002E-3</v>
      </c>
      <c r="N198" s="53">
        <v>175.68697</v>
      </c>
      <c r="O198" s="56">
        <v>300</v>
      </c>
      <c r="P198" s="56">
        <v>95</v>
      </c>
      <c r="Q198" s="55">
        <v>0.4590751851851852</v>
      </c>
      <c r="R198" s="55">
        <v>0.26280001924076962</v>
      </c>
      <c r="S198" s="55">
        <v>0.40003085706125802</v>
      </c>
      <c r="T198" s="51" t="s">
        <v>625</v>
      </c>
    </row>
    <row r="199" spans="1:20" s="83" customFormat="1" x14ac:dyDescent="0.25">
      <c r="A199" s="51" t="s">
        <v>630</v>
      </c>
      <c r="B199" s="51" t="s">
        <v>658</v>
      </c>
      <c r="C199" s="51" t="s">
        <v>317</v>
      </c>
      <c r="D199" s="51" t="s">
        <v>27</v>
      </c>
      <c r="E199" s="51">
        <v>13760667</v>
      </c>
      <c r="F199" s="51">
        <v>30</v>
      </c>
      <c r="G199" s="52">
        <v>3.5136418446315331E-4</v>
      </c>
      <c r="H199" s="51">
        <v>40</v>
      </c>
      <c r="I199" s="53">
        <v>139.42472190000001</v>
      </c>
      <c r="J199" s="53">
        <v>3.954981800000001</v>
      </c>
      <c r="K199" s="53">
        <v>23.760695900000002</v>
      </c>
      <c r="L199" s="54">
        <v>0.11814429999999999</v>
      </c>
      <c r="M199" s="55">
        <v>1.0039000000000001E-3</v>
      </c>
      <c r="N199" s="53">
        <v>111.4338616</v>
      </c>
      <c r="O199" s="56">
        <v>300</v>
      </c>
      <c r="P199" s="56">
        <v>59</v>
      </c>
      <c r="Q199" s="55">
        <v>0.3712498765432099</v>
      </c>
      <c r="R199" s="55">
        <v>0.18768498185152199</v>
      </c>
      <c r="S199" s="55">
        <v>0.31698836095662503</v>
      </c>
      <c r="T199" s="51" t="s">
        <v>625</v>
      </c>
    </row>
    <row r="200" spans="1:20" s="83" customFormat="1" x14ac:dyDescent="0.25">
      <c r="A200" s="51" t="s">
        <v>630</v>
      </c>
      <c r="B200" s="51" t="s">
        <v>658</v>
      </c>
      <c r="C200" s="51" t="s">
        <v>317</v>
      </c>
      <c r="D200" s="51" t="s">
        <v>27</v>
      </c>
      <c r="E200" s="51">
        <v>13774980</v>
      </c>
      <c r="F200" s="51">
        <v>30</v>
      </c>
      <c r="G200" s="52">
        <v>3.5136418446315331E-4</v>
      </c>
      <c r="H200" s="51">
        <v>40</v>
      </c>
      <c r="I200" s="53">
        <v>190.63088260000001</v>
      </c>
      <c r="J200" s="53">
        <v>3.9881704</v>
      </c>
      <c r="K200" s="53">
        <v>22.984688500000001</v>
      </c>
      <c r="L200" s="54">
        <v>0.18961130000000001</v>
      </c>
      <c r="M200" s="55">
        <v>2.0206E-3</v>
      </c>
      <c r="N200" s="53">
        <v>163.3231633</v>
      </c>
      <c r="O200" s="56">
        <v>300</v>
      </c>
      <c r="P200" s="56">
        <v>89</v>
      </c>
      <c r="Q200" s="55">
        <v>0.41380925925925932</v>
      </c>
      <c r="R200" s="55">
        <v>0.26908620620376322</v>
      </c>
      <c r="S200" s="55">
        <v>0.41786072607239988</v>
      </c>
      <c r="T200" s="51" t="s">
        <v>625</v>
      </c>
    </row>
    <row r="201" spans="1:20" s="83" customFormat="1" x14ac:dyDescent="0.25">
      <c r="A201" s="51" t="s">
        <v>630</v>
      </c>
      <c r="B201" s="51" t="s">
        <v>658</v>
      </c>
      <c r="C201" s="51" t="s">
        <v>317</v>
      </c>
      <c r="D201" s="51" t="s">
        <v>27</v>
      </c>
      <c r="E201" s="51">
        <v>13794417</v>
      </c>
      <c r="F201" s="51">
        <v>30</v>
      </c>
      <c r="G201" s="52">
        <v>3.5136418446315331E-4</v>
      </c>
      <c r="H201" s="51">
        <v>40</v>
      </c>
      <c r="I201" s="53">
        <v>179.9801119</v>
      </c>
      <c r="J201" s="53">
        <v>3.8971099000000011</v>
      </c>
      <c r="K201" s="53">
        <v>23.2757738</v>
      </c>
      <c r="L201" s="54">
        <v>0.17695859999999999</v>
      </c>
      <c r="M201" s="55">
        <v>2.0600000000000002E-3</v>
      </c>
      <c r="N201" s="53">
        <v>152.48467790000001</v>
      </c>
      <c r="O201" s="56">
        <v>300</v>
      </c>
      <c r="P201" s="56">
        <v>83</v>
      </c>
      <c r="Q201" s="55">
        <v>0.42086185185185188</v>
      </c>
      <c r="R201" s="55">
        <v>0.24670816939288609</v>
      </c>
      <c r="S201" s="55">
        <v>0.3794105919472493</v>
      </c>
      <c r="T201" s="51" t="s">
        <v>625</v>
      </c>
    </row>
    <row r="202" spans="1:20" s="83" customFormat="1" x14ac:dyDescent="0.25">
      <c r="A202" s="51" t="s">
        <v>630</v>
      </c>
      <c r="B202" s="51" t="s">
        <v>658</v>
      </c>
      <c r="C202" s="51" t="s">
        <v>317</v>
      </c>
      <c r="D202" s="51" t="s">
        <v>27</v>
      </c>
      <c r="E202" s="51">
        <v>13812788</v>
      </c>
      <c r="F202" s="51">
        <v>30</v>
      </c>
      <c r="G202" s="52">
        <v>3.5136418446315331E-4</v>
      </c>
      <c r="H202" s="51">
        <v>40</v>
      </c>
      <c r="I202" s="53">
        <v>189.843288</v>
      </c>
      <c r="J202" s="53">
        <v>3.9703710999999999</v>
      </c>
      <c r="K202" s="53">
        <v>24.037706600000011</v>
      </c>
      <c r="L202" s="54">
        <v>0.1807552</v>
      </c>
      <c r="M202" s="55">
        <v>2.7701000000000002E-3</v>
      </c>
      <c r="N202" s="53">
        <v>161.4831887</v>
      </c>
      <c r="O202" s="56">
        <v>300</v>
      </c>
      <c r="P202" s="56">
        <v>88</v>
      </c>
      <c r="Q202" s="55">
        <v>0.39180999999999999</v>
      </c>
      <c r="R202" s="55">
        <v>0.24099171512944831</v>
      </c>
      <c r="S202" s="55">
        <v>0.41026313919532692</v>
      </c>
      <c r="T202" s="51" t="s">
        <v>625</v>
      </c>
    </row>
    <row r="203" spans="1:20" s="83" customFormat="1" x14ac:dyDescent="0.25">
      <c r="A203" s="51" t="s">
        <v>630</v>
      </c>
      <c r="B203" s="51" t="s">
        <v>658</v>
      </c>
      <c r="C203" s="51" t="s">
        <v>317</v>
      </c>
      <c r="D203" s="51" t="s">
        <v>27</v>
      </c>
      <c r="E203" s="51">
        <v>13832144</v>
      </c>
      <c r="F203" s="51">
        <v>30</v>
      </c>
      <c r="G203" s="52">
        <v>3.5136418446315331E-4</v>
      </c>
      <c r="H203" s="51">
        <v>40</v>
      </c>
      <c r="I203" s="53">
        <v>203.11912000000001</v>
      </c>
      <c r="J203" s="53">
        <v>3.8238543000000011</v>
      </c>
      <c r="K203" s="53">
        <v>23.9116544</v>
      </c>
      <c r="L203" s="54">
        <v>0.20091809999999999</v>
      </c>
      <c r="M203" s="55">
        <v>2.0081999999999999E-3</v>
      </c>
      <c r="N203" s="53">
        <v>175.02452959999999</v>
      </c>
      <c r="O203" s="56">
        <v>300</v>
      </c>
      <c r="P203" s="56">
        <v>96</v>
      </c>
      <c r="Q203" s="55">
        <v>0.44877493827160492</v>
      </c>
      <c r="R203" s="55">
        <v>0.26541681304577641</v>
      </c>
      <c r="S203" s="55">
        <v>0.40104421486228692</v>
      </c>
      <c r="T203" s="51" t="s">
        <v>625</v>
      </c>
    </row>
    <row r="204" spans="1:20" s="83" customFormat="1" x14ac:dyDescent="0.25">
      <c r="A204" s="51" t="s">
        <v>630</v>
      </c>
      <c r="B204" s="51" t="s">
        <v>658</v>
      </c>
      <c r="C204" s="51" t="s">
        <v>317</v>
      </c>
      <c r="D204" s="51" t="s">
        <v>27</v>
      </c>
      <c r="E204" s="51">
        <v>13852827</v>
      </c>
      <c r="F204" s="51">
        <v>30</v>
      </c>
      <c r="G204" s="52">
        <v>3.5136418446315331E-4</v>
      </c>
      <c r="H204" s="51">
        <v>40</v>
      </c>
      <c r="I204" s="53">
        <v>219.5280951</v>
      </c>
      <c r="J204" s="53">
        <v>4.0533427000000009</v>
      </c>
      <c r="K204" s="53">
        <v>24.651900500000011</v>
      </c>
      <c r="L204" s="54">
        <v>0.19548189999999999</v>
      </c>
      <c r="M204" s="55">
        <v>2.0893999999999999E-3</v>
      </c>
      <c r="N204" s="53">
        <v>190.4793105</v>
      </c>
      <c r="O204" s="56">
        <v>300</v>
      </c>
      <c r="P204" s="56">
        <v>93</v>
      </c>
      <c r="Q204" s="55">
        <v>0.35703456790123461</v>
      </c>
      <c r="R204" s="55">
        <v>0.19819487552791679</v>
      </c>
      <c r="S204" s="55">
        <v>0.36551823862667038</v>
      </c>
      <c r="T204" s="51" t="s">
        <v>625</v>
      </c>
    </row>
    <row r="205" spans="1:20" s="83" customFormat="1" x14ac:dyDescent="0.25">
      <c r="A205" s="51" t="s">
        <v>630</v>
      </c>
      <c r="B205" s="51" t="s">
        <v>658</v>
      </c>
      <c r="C205" s="51" t="s">
        <v>317</v>
      </c>
      <c r="D205" s="51" t="s">
        <v>27</v>
      </c>
      <c r="E205" s="51" t="s">
        <v>640</v>
      </c>
      <c r="F205" s="51"/>
      <c r="G205" s="52"/>
      <c r="H205" s="51"/>
      <c r="I205" s="53" t="str">
        <f>TEXT(AVERAGE(I155:I204),"0.0") &amp; "±" &amp; TEXT(1.96*_xlfn.STDEV.S(I155:I204)/SQRT(50),"0.0")</f>
        <v>192.7±3.9</v>
      </c>
      <c r="J205" s="53" t="str">
        <f>TEXT(AVERAGE(J155:J204),"0.0") &amp; "±" &amp; TEXT(1.96*_xlfn.STDEV.S(J155:J204)/SQRT(50),"0.0")</f>
        <v>4.0±0.0</v>
      </c>
      <c r="K205" s="53" t="str">
        <f>TEXT(AVERAGE(K155:K204),"0.0") &amp; "±" &amp; TEXT(1.96*_xlfn.STDEV.S(K155:K204)/SQRT(50),"0.0")</f>
        <v>23.5±0.2</v>
      </c>
      <c r="L205" s="54" t="str">
        <f>TEXT(AVERAGE(L155:L204),"0.00") &amp; "±" &amp; TEXT(1.96*_xlfn.STDEV.S(L155:L204)/SQRT(50),"0.00")</f>
        <v>0.19±0.00</v>
      </c>
      <c r="M205" s="55" t="str">
        <f>TEXT(AVERAGE(M155:M204),"0.000") &amp; "±" &amp; TEXT(1.96*_xlfn.STDEV.S(M155:M204)/SQRT(50),"0.000")</f>
        <v>0.002±0.000</v>
      </c>
      <c r="N205" s="53" t="str">
        <f>TEXT(AVERAGE(N155:N204),"0.0") &amp; "±" &amp; TEXT(1.96*_xlfn.STDEV.S(N155:N204)/SQRT(50),"0.0")</f>
        <v>164.9±3.8</v>
      </c>
      <c r="O205" s="53" t="str">
        <f>TEXT(AVERAGE(O155:O204),"0.0") &amp; "±" &amp; TEXT(1.96*_xlfn.STDEV.S(O155:O204)/SQRT(50),"0.0")</f>
        <v>300.0±0.0</v>
      </c>
      <c r="P205" s="53" t="str">
        <f>TEXT(AVERAGE(P155:P204),"0.0") &amp; "±" &amp; TEXT(1.96*_xlfn.STDEV.S(P155:P204)/SQRT(50),"0.0")</f>
        <v>89.4±2.2</v>
      </c>
      <c r="Q205" s="55" t="str">
        <f>TEXT(AVERAGE(Q155:Q204),"0.000") &amp; "±" &amp; TEXT(1.96*_xlfn.STDEV.S(Q155:Q204)/SQRT(50),"0.000")</f>
        <v>0.397±0.010</v>
      </c>
      <c r="R205" s="55" t="str">
        <f>TEXT(AVERAGE(R155:R204),"0.000") &amp; "±" &amp; TEXT(1.96*_xlfn.STDEV.S(R155:R204)/SQRT(50),"0.000")</f>
        <v>0.228±0.009</v>
      </c>
      <c r="S205" s="55" t="str">
        <f>TEXT(AVERAGE(S155:S204),"0.000") &amp; "±" &amp; TEXT(1.96*_xlfn.STDEV.S(S155:S204)/SQRT(50),"0.000")</f>
        <v>0.374±0.008</v>
      </c>
      <c r="T205" s="51" t="s">
        <v>625</v>
      </c>
    </row>
    <row r="206" spans="1:20" s="83" customFormat="1" x14ac:dyDescent="0.25">
      <c r="A206" s="51" t="s">
        <v>630</v>
      </c>
      <c r="B206" s="51" t="s">
        <v>658</v>
      </c>
      <c r="C206" s="51" t="s">
        <v>317</v>
      </c>
      <c r="D206" s="51" t="s">
        <v>27</v>
      </c>
      <c r="E206" s="51">
        <v>9540426</v>
      </c>
      <c r="F206" s="51">
        <v>30</v>
      </c>
      <c r="G206" s="52">
        <v>3.5136418446315331E-4</v>
      </c>
      <c r="H206" s="51">
        <v>50</v>
      </c>
      <c r="I206" s="53">
        <v>205.5117463</v>
      </c>
      <c r="J206" s="53">
        <v>4.4894271999999988</v>
      </c>
      <c r="K206" s="53">
        <v>25.9715405</v>
      </c>
      <c r="L206" s="54">
        <v>0.1971473</v>
      </c>
      <c r="M206" s="55">
        <v>2.9689E-3</v>
      </c>
      <c r="N206" s="53">
        <v>174.69679060000001</v>
      </c>
      <c r="O206" s="56">
        <v>300</v>
      </c>
      <c r="P206" s="56">
        <v>95</v>
      </c>
      <c r="Q206" s="55">
        <v>0.38117185185185187</v>
      </c>
      <c r="R206" s="55">
        <v>0.18990346540246481</v>
      </c>
      <c r="S206" s="55">
        <v>0.34522526572993978</v>
      </c>
      <c r="T206" s="51" t="s">
        <v>625</v>
      </c>
    </row>
    <row r="207" spans="1:20" s="83" customFormat="1" x14ac:dyDescent="0.25">
      <c r="A207" s="51" t="s">
        <v>630</v>
      </c>
      <c r="B207" s="51" t="s">
        <v>658</v>
      </c>
      <c r="C207" s="51" t="s">
        <v>317</v>
      </c>
      <c r="D207" s="51" t="s">
        <v>27</v>
      </c>
      <c r="E207" s="51">
        <v>13875243</v>
      </c>
      <c r="F207" s="51">
        <v>30</v>
      </c>
      <c r="G207" s="52">
        <v>3.5136418446315331E-4</v>
      </c>
      <c r="H207" s="51">
        <v>50</v>
      </c>
      <c r="I207" s="53">
        <v>218.5741333</v>
      </c>
      <c r="J207" s="53">
        <v>4.5331497000000009</v>
      </c>
      <c r="K207" s="53">
        <v>26.200816700000001</v>
      </c>
      <c r="L207" s="54">
        <v>0.25093670000000001</v>
      </c>
      <c r="M207" s="55">
        <v>2.7869000000000001E-3</v>
      </c>
      <c r="N207" s="53">
        <v>187.42355140000001</v>
      </c>
      <c r="O207" s="56">
        <v>300</v>
      </c>
      <c r="P207" s="56">
        <v>93</v>
      </c>
      <c r="Q207" s="55">
        <v>0.34908197530864199</v>
      </c>
      <c r="R207" s="55">
        <v>0.22126109062102681</v>
      </c>
      <c r="S207" s="55">
        <v>0.37594440121671419</v>
      </c>
      <c r="T207" s="51" t="s">
        <v>625</v>
      </c>
    </row>
    <row r="208" spans="1:20" s="83" customFormat="1" x14ac:dyDescent="0.25">
      <c r="A208" s="51" t="s">
        <v>630</v>
      </c>
      <c r="B208" s="51" t="s">
        <v>658</v>
      </c>
      <c r="C208" s="51" t="s">
        <v>317</v>
      </c>
      <c r="D208" s="51" t="s">
        <v>27</v>
      </c>
      <c r="E208" s="51">
        <v>13897483</v>
      </c>
      <c r="F208" s="51">
        <v>30</v>
      </c>
      <c r="G208" s="52">
        <v>3.5136418446315331E-4</v>
      </c>
      <c r="H208" s="51">
        <v>50</v>
      </c>
      <c r="I208" s="53">
        <v>177.64936560000001</v>
      </c>
      <c r="J208" s="53">
        <v>4.1633579999999997</v>
      </c>
      <c r="K208" s="53">
        <v>25.395981599999988</v>
      </c>
      <c r="L208" s="54">
        <v>0.1799297</v>
      </c>
      <c r="M208" s="55">
        <v>1.5447E-3</v>
      </c>
      <c r="N208" s="53">
        <v>147.7581481</v>
      </c>
      <c r="O208" s="56">
        <v>300</v>
      </c>
      <c r="P208" s="56">
        <v>76</v>
      </c>
      <c r="Q208" s="55">
        <v>0.40156259259259258</v>
      </c>
      <c r="R208" s="55">
        <v>0.2415440652513681</v>
      </c>
      <c r="S208" s="55">
        <v>0.38825260000830808</v>
      </c>
      <c r="T208" s="51" t="s">
        <v>625</v>
      </c>
    </row>
    <row r="209" spans="1:20" s="83" customFormat="1" x14ac:dyDescent="0.25">
      <c r="A209" s="51" t="s">
        <v>630</v>
      </c>
      <c r="B209" s="51" t="s">
        <v>658</v>
      </c>
      <c r="C209" s="51" t="s">
        <v>317</v>
      </c>
      <c r="D209" s="51" t="s">
        <v>27</v>
      </c>
      <c r="E209" s="51">
        <v>13915625</v>
      </c>
      <c r="F209" s="51">
        <v>30</v>
      </c>
      <c r="G209" s="52">
        <v>3.5136418446315331E-4</v>
      </c>
      <c r="H209" s="51">
        <v>50</v>
      </c>
      <c r="I209" s="53">
        <v>238.72195790000001</v>
      </c>
      <c r="J209" s="53">
        <v>4.4886019999999993</v>
      </c>
      <c r="K209" s="53">
        <v>27.824255699999998</v>
      </c>
      <c r="L209" s="54">
        <v>0.2175473</v>
      </c>
      <c r="M209" s="55">
        <v>2.5233E-3</v>
      </c>
      <c r="N209" s="53">
        <v>206.0253027</v>
      </c>
      <c r="O209" s="56">
        <v>300</v>
      </c>
      <c r="P209" s="56">
        <v>99</v>
      </c>
      <c r="Q209" s="55">
        <v>0.41447530864197529</v>
      </c>
      <c r="R209" s="55">
        <v>0.24769872353252739</v>
      </c>
      <c r="S209" s="55">
        <v>0.39262138509959549</v>
      </c>
      <c r="T209" s="51" t="s">
        <v>625</v>
      </c>
    </row>
    <row r="210" spans="1:20" s="83" customFormat="1" x14ac:dyDescent="0.25">
      <c r="A210" s="51" t="s">
        <v>630</v>
      </c>
      <c r="B210" s="51" t="s">
        <v>658</v>
      </c>
      <c r="C210" s="51" t="s">
        <v>317</v>
      </c>
      <c r="D210" s="51" t="s">
        <v>27</v>
      </c>
      <c r="E210" s="51">
        <v>13939876</v>
      </c>
      <c r="F210" s="51">
        <v>30</v>
      </c>
      <c r="G210" s="52">
        <v>3.5136418446315331E-4</v>
      </c>
      <c r="H210" s="51">
        <v>50</v>
      </c>
      <c r="I210" s="53">
        <v>219.6362159</v>
      </c>
      <c r="J210" s="53">
        <v>4.4378010000000012</v>
      </c>
      <c r="K210" s="53">
        <v>25.818038000000001</v>
      </c>
      <c r="L210" s="54">
        <v>0.21449760000000001</v>
      </c>
      <c r="M210" s="55">
        <v>2.2778999999999998E-3</v>
      </c>
      <c r="N210" s="53">
        <v>189.0159147</v>
      </c>
      <c r="O210" s="56">
        <v>300</v>
      </c>
      <c r="P210" s="56">
        <v>94</v>
      </c>
      <c r="Q210" s="55">
        <v>0.43832197530864198</v>
      </c>
      <c r="R210" s="55">
        <v>0.2624963155086994</v>
      </c>
      <c r="S210" s="55">
        <v>0.40275756976982768</v>
      </c>
      <c r="T210" s="51" t="s">
        <v>625</v>
      </c>
    </row>
    <row r="211" spans="1:20" s="83" customFormat="1" x14ac:dyDescent="0.25">
      <c r="A211" s="51" t="s">
        <v>630</v>
      </c>
      <c r="B211" s="51" t="s">
        <v>658</v>
      </c>
      <c r="C211" s="51" t="s">
        <v>317</v>
      </c>
      <c r="D211" s="51" t="s">
        <v>27</v>
      </c>
      <c r="E211" s="51">
        <v>13962233</v>
      </c>
      <c r="F211" s="51">
        <v>30</v>
      </c>
      <c r="G211" s="52">
        <v>3.5136418446315331E-4</v>
      </c>
      <c r="H211" s="51">
        <v>50</v>
      </c>
      <c r="I211" s="53">
        <v>234.951122</v>
      </c>
      <c r="J211" s="53">
        <v>4.3418283000000004</v>
      </c>
      <c r="K211" s="53">
        <v>26.903362399999999</v>
      </c>
      <c r="L211" s="54">
        <v>0.20766309999999999</v>
      </c>
      <c r="M211" s="55">
        <v>2.3383000000000002E-3</v>
      </c>
      <c r="N211" s="53">
        <v>203.3441794</v>
      </c>
      <c r="O211" s="56">
        <v>300</v>
      </c>
      <c r="P211" s="56">
        <v>95</v>
      </c>
      <c r="Q211" s="55">
        <v>0.44865580246913578</v>
      </c>
      <c r="R211" s="55">
        <v>0.26475903583362109</v>
      </c>
      <c r="S211" s="55">
        <v>0.40303932343863241</v>
      </c>
      <c r="T211" s="51" t="s">
        <v>625</v>
      </c>
    </row>
    <row r="212" spans="1:20" s="83" customFormat="1" x14ac:dyDescent="0.25">
      <c r="A212" s="51" t="s">
        <v>630</v>
      </c>
      <c r="B212" s="51" t="s">
        <v>658</v>
      </c>
      <c r="C212" s="51" t="s">
        <v>317</v>
      </c>
      <c r="D212" s="51" t="s">
        <v>27</v>
      </c>
      <c r="E212" s="51">
        <v>13986126</v>
      </c>
      <c r="F212" s="51">
        <v>30</v>
      </c>
      <c r="G212" s="52">
        <v>3.5136418446315331E-4</v>
      </c>
      <c r="H212" s="51">
        <v>50</v>
      </c>
      <c r="I212" s="53">
        <v>229.66512589999999</v>
      </c>
      <c r="J212" s="53">
        <v>4.4132902999999999</v>
      </c>
      <c r="K212" s="53">
        <v>25.143940199999999</v>
      </c>
      <c r="L212" s="54">
        <v>0.2095098</v>
      </c>
      <c r="M212" s="55">
        <v>2.287E-3</v>
      </c>
      <c r="N212" s="53">
        <v>199.7417251</v>
      </c>
      <c r="O212" s="56">
        <v>300</v>
      </c>
      <c r="P212" s="56">
        <v>91</v>
      </c>
      <c r="Q212" s="55">
        <v>0.37346185185185188</v>
      </c>
      <c r="R212" s="55">
        <v>0.23303837239701961</v>
      </c>
      <c r="S212" s="55">
        <v>0.37611398248069461</v>
      </c>
      <c r="T212" s="51" t="s">
        <v>625</v>
      </c>
    </row>
    <row r="213" spans="1:20" s="83" customFormat="1" x14ac:dyDescent="0.25">
      <c r="A213" s="51" t="s">
        <v>630</v>
      </c>
      <c r="B213" s="51" t="s">
        <v>658</v>
      </c>
      <c r="C213" s="51" t="s">
        <v>317</v>
      </c>
      <c r="D213" s="51" t="s">
        <v>27</v>
      </c>
      <c r="E213" s="51">
        <v>14009572</v>
      </c>
      <c r="F213" s="51">
        <v>30</v>
      </c>
      <c r="G213" s="52">
        <v>3.5136418446315331E-4</v>
      </c>
      <c r="H213" s="51">
        <v>50</v>
      </c>
      <c r="I213" s="53">
        <v>227.0979055</v>
      </c>
      <c r="J213" s="53">
        <v>5.058401700000001</v>
      </c>
      <c r="K213" s="53">
        <v>30.345864899999999</v>
      </c>
      <c r="L213" s="54">
        <v>0.2271561</v>
      </c>
      <c r="M213" s="55">
        <v>2.5133E-3</v>
      </c>
      <c r="N213" s="53">
        <v>191.29361359999999</v>
      </c>
      <c r="O213" s="56">
        <v>300</v>
      </c>
      <c r="P213" s="56">
        <v>90</v>
      </c>
      <c r="Q213" s="55">
        <v>0.34413086419753092</v>
      </c>
      <c r="R213" s="55">
        <v>0.16483462045748809</v>
      </c>
      <c r="S213" s="55">
        <v>0.32750161231068781</v>
      </c>
      <c r="T213" s="51" t="s">
        <v>625</v>
      </c>
    </row>
    <row r="214" spans="1:20" s="83" customFormat="1" x14ac:dyDescent="0.25">
      <c r="A214" s="51" t="s">
        <v>630</v>
      </c>
      <c r="B214" s="51" t="s">
        <v>658</v>
      </c>
      <c r="C214" s="51" t="s">
        <v>317</v>
      </c>
      <c r="D214" s="51" t="s">
        <v>27</v>
      </c>
      <c r="E214" s="51">
        <v>14032677</v>
      </c>
      <c r="F214" s="51">
        <v>30</v>
      </c>
      <c r="G214" s="52">
        <v>3.5136418446315331E-4</v>
      </c>
      <c r="H214" s="51">
        <v>50</v>
      </c>
      <c r="I214" s="53">
        <v>209.32024569999999</v>
      </c>
      <c r="J214" s="53">
        <v>4.2311317000000006</v>
      </c>
      <c r="K214" s="53">
        <v>24.323308600000001</v>
      </c>
      <c r="L214" s="54">
        <v>0.2252123</v>
      </c>
      <c r="M214" s="55">
        <v>2.4724E-3</v>
      </c>
      <c r="N214" s="53">
        <v>180.3807491</v>
      </c>
      <c r="O214" s="56">
        <v>300</v>
      </c>
      <c r="P214" s="56">
        <v>94</v>
      </c>
      <c r="Q214" s="55">
        <v>0.36406617283950621</v>
      </c>
      <c r="R214" s="55">
        <v>0.23671620480181249</v>
      </c>
      <c r="S214" s="55">
        <v>0.3826188013981337</v>
      </c>
      <c r="T214" s="51" t="s">
        <v>625</v>
      </c>
    </row>
    <row r="215" spans="1:20" s="83" customFormat="1" x14ac:dyDescent="0.25">
      <c r="A215" s="51" t="s">
        <v>630</v>
      </c>
      <c r="B215" s="51" t="s">
        <v>658</v>
      </c>
      <c r="C215" s="51" t="s">
        <v>317</v>
      </c>
      <c r="D215" s="51" t="s">
        <v>27</v>
      </c>
      <c r="E215" s="51">
        <v>14054006</v>
      </c>
      <c r="F215" s="51">
        <v>30</v>
      </c>
      <c r="G215" s="52">
        <v>3.5136418446315331E-4</v>
      </c>
      <c r="H215" s="51">
        <v>50</v>
      </c>
      <c r="I215" s="53">
        <v>236.21170119999999</v>
      </c>
      <c r="J215" s="53">
        <v>4.3677244999999987</v>
      </c>
      <c r="K215" s="53">
        <v>26.166453400000002</v>
      </c>
      <c r="L215" s="54">
        <v>0.23131360000000001</v>
      </c>
      <c r="M215" s="55">
        <v>2.6698E-3</v>
      </c>
      <c r="N215" s="53">
        <v>205.2841406</v>
      </c>
      <c r="O215" s="56">
        <v>300</v>
      </c>
      <c r="P215" s="56">
        <v>102</v>
      </c>
      <c r="Q215" s="55">
        <v>0.34104728395061729</v>
      </c>
      <c r="R215" s="55">
        <v>0.20853084726645271</v>
      </c>
      <c r="S215" s="55">
        <v>0.36089998546473301</v>
      </c>
      <c r="T215" s="51" t="s">
        <v>625</v>
      </c>
    </row>
    <row r="216" spans="1:20" s="83" customFormat="1" x14ac:dyDescent="0.25">
      <c r="A216" s="51" t="s">
        <v>630</v>
      </c>
      <c r="B216" s="51" t="s">
        <v>658</v>
      </c>
      <c r="C216" s="51" t="s">
        <v>317</v>
      </c>
      <c r="D216" s="51" t="s">
        <v>27</v>
      </c>
      <c r="E216" s="51">
        <v>14078008</v>
      </c>
      <c r="F216" s="51">
        <v>30</v>
      </c>
      <c r="G216" s="52">
        <v>3.5136418446315331E-4</v>
      </c>
      <c r="H216" s="51">
        <v>50</v>
      </c>
      <c r="I216" s="53">
        <v>205.86481269999999</v>
      </c>
      <c r="J216" s="53">
        <v>4.2253902000000014</v>
      </c>
      <c r="K216" s="53">
        <v>25.595562099999999</v>
      </c>
      <c r="L216" s="54">
        <v>0.21118890000000001</v>
      </c>
      <c r="M216" s="55">
        <v>2.1061999999999999E-3</v>
      </c>
      <c r="N216" s="53">
        <v>175.6747373</v>
      </c>
      <c r="O216" s="56">
        <v>300</v>
      </c>
      <c r="P216" s="56">
        <v>92</v>
      </c>
      <c r="Q216" s="55">
        <v>0.41260444444444438</v>
      </c>
      <c r="R216" s="55">
        <v>0.25382864120559639</v>
      </c>
      <c r="S216" s="55">
        <v>0.3850866036993929</v>
      </c>
      <c r="T216" s="51" t="s">
        <v>625</v>
      </c>
    </row>
    <row r="217" spans="1:20" s="83" customFormat="1" x14ac:dyDescent="0.25">
      <c r="A217" s="51" t="s">
        <v>630</v>
      </c>
      <c r="B217" s="51" t="s">
        <v>658</v>
      </c>
      <c r="C217" s="51" t="s">
        <v>317</v>
      </c>
      <c r="D217" s="51" t="s">
        <v>27</v>
      </c>
      <c r="E217" s="51">
        <v>14098974</v>
      </c>
      <c r="F217" s="51">
        <v>30</v>
      </c>
      <c r="G217" s="52">
        <v>3.5136418446315331E-4</v>
      </c>
      <c r="H217" s="51">
        <v>50</v>
      </c>
      <c r="I217" s="53">
        <v>220.94405800000001</v>
      </c>
      <c r="J217" s="53">
        <v>4.0956225000000002</v>
      </c>
      <c r="K217" s="53">
        <v>24.143132000000001</v>
      </c>
      <c r="L217" s="54">
        <v>0.2185154</v>
      </c>
      <c r="M217" s="55">
        <v>2.3124999999999999E-3</v>
      </c>
      <c r="N217" s="53">
        <v>192.33479929999999</v>
      </c>
      <c r="O217" s="56">
        <v>300</v>
      </c>
      <c r="P217" s="56">
        <v>98</v>
      </c>
      <c r="Q217" s="55">
        <v>0.43376209876543209</v>
      </c>
      <c r="R217" s="55">
        <v>0.26587119217876221</v>
      </c>
      <c r="S217" s="55">
        <v>0.41628921356671461</v>
      </c>
      <c r="T217" s="51" t="s">
        <v>625</v>
      </c>
    </row>
    <row r="218" spans="1:20" s="83" customFormat="1" x14ac:dyDescent="0.25">
      <c r="A218" s="51" t="s">
        <v>630</v>
      </c>
      <c r="B218" s="51" t="s">
        <v>658</v>
      </c>
      <c r="C218" s="51" t="s">
        <v>317</v>
      </c>
      <c r="D218" s="51" t="s">
        <v>27</v>
      </c>
      <c r="E218" s="51">
        <v>14121462</v>
      </c>
      <c r="F218" s="51">
        <v>30</v>
      </c>
      <c r="G218" s="52">
        <v>3.5136418446315331E-4</v>
      </c>
      <c r="H218" s="51">
        <v>50</v>
      </c>
      <c r="I218" s="53">
        <v>193.209812</v>
      </c>
      <c r="J218" s="53">
        <v>4.6006913999999997</v>
      </c>
      <c r="K218" s="53">
        <v>27.40782509999999</v>
      </c>
      <c r="L218" s="54">
        <v>0.19102459999999999</v>
      </c>
      <c r="M218" s="55">
        <v>2.0433000000000001E-3</v>
      </c>
      <c r="N218" s="53">
        <v>160.8608021</v>
      </c>
      <c r="O218" s="56">
        <v>300</v>
      </c>
      <c r="P218" s="56">
        <v>85</v>
      </c>
      <c r="Q218" s="55">
        <v>0.49110950617283949</v>
      </c>
      <c r="R218" s="55">
        <v>0.30150153522418349</v>
      </c>
      <c r="S218" s="55">
        <v>0.44468456177514409</v>
      </c>
      <c r="T218" s="51" t="s">
        <v>625</v>
      </c>
    </row>
    <row r="219" spans="1:20" s="83" customFormat="1" x14ac:dyDescent="0.25">
      <c r="A219" s="51" t="s">
        <v>630</v>
      </c>
      <c r="B219" s="51" t="s">
        <v>658</v>
      </c>
      <c r="C219" s="51" t="s">
        <v>317</v>
      </c>
      <c r="D219" s="51" t="s">
        <v>27</v>
      </c>
      <c r="E219" s="51">
        <v>14141219</v>
      </c>
      <c r="F219" s="51">
        <v>30</v>
      </c>
      <c r="G219" s="52">
        <v>3.5136418446315331E-4</v>
      </c>
      <c r="H219" s="51">
        <v>50</v>
      </c>
      <c r="I219" s="53">
        <v>207.50740089999999</v>
      </c>
      <c r="J219" s="53">
        <v>4.3188653000000006</v>
      </c>
      <c r="K219" s="53">
        <v>24.812657699999999</v>
      </c>
      <c r="L219" s="54">
        <v>0.20100680000000001</v>
      </c>
      <c r="M219" s="55">
        <v>2.0785000000000001E-3</v>
      </c>
      <c r="N219" s="53">
        <v>178.0069202</v>
      </c>
      <c r="O219" s="56">
        <v>300</v>
      </c>
      <c r="P219" s="56">
        <v>91</v>
      </c>
      <c r="Q219" s="55">
        <v>0.37720234567901229</v>
      </c>
      <c r="R219" s="55">
        <v>0.24217358834303521</v>
      </c>
      <c r="S219" s="55">
        <v>0.37421603472726439</v>
      </c>
      <c r="T219" s="51" t="s">
        <v>625</v>
      </c>
    </row>
    <row r="220" spans="1:20" s="83" customFormat="1" x14ac:dyDescent="0.25">
      <c r="A220" s="51" t="s">
        <v>630</v>
      </c>
      <c r="B220" s="51" t="s">
        <v>658</v>
      </c>
      <c r="C220" s="51" t="s">
        <v>317</v>
      </c>
      <c r="D220" s="51" t="s">
        <v>27</v>
      </c>
      <c r="E220" s="51">
        <v>14162353</v>
      </c>
      <c r="F220" s="51">
        <v>30</v>
      </c>
      <c r="G220" s="52">
        <v>3.5136418446315331E-4</v>
      </c>
      <c r="H220" s="51">
        <v>50</v>
      </c>
      <c r="I220" s="53">
        <v>218.78623949999999</v>
      </c>
      <c r="J220" s="53">
        <v>4.1830711999999997</v>
      </c>
      <c r="K220" s="53">
        <v>25.561549500000002</v>
      </c>
      <c r="L220" s="54">
        <v>0.21147540000000001</v>
      </c>
      <c r="M220" s="55">
        <v>2.3268999999999998E-3</v>
      </c>
      <c r="N220" s="53">
        <v>188.6738828</v>
      </c>
      <c r="O220" s="56">
        <v>300</v>
      </c>
      <c r="P220" s="56">
        <v>96</v>
      </c>
      <c r="Q220" s="55">
        <v>0.37565271604938272</v>
      </c>
      <c r="R220" s="55">
        <v>0.22958751506621081</v>
      </c>
      <c r="S220" s="55">
        <v>0.37215111561606068</v>
      </c>
      <c r="T220" s="51" t="s">
        <v>625</v>
      </c>
    </row>
    <row r="221" spans="1:20" s="83" customFormat="1" x14ac:dyDescent="0.25">
      <c r="A221" s="51" t="s">
        <v>630</v>
      </c>
      <c r="B221" s="51" t="s">
        <v>658</v>
      </c>
      <c r="C221" s="51" t="s">
        <v>317</v>
      </c>
      <c r="D221" s="51" t="s">
        <v>27</v>
      </c>
      <c r="E221" s="51">
        <v>14184614</v>
      </c>
      <c r="F221" s="51">
        <v>30</v>
      </c>
      <c r="G221" s="52">
        <v>3.5136418446315331E-4</v>
      </c>
      <c r="H221" s="51">
        <v>50</v>
      </c>
      <c r="I221" s="53">
        <v>193.98915909999999</v>
      </c>
      <c r="J221" s="53">
        <v>4.0681200999999989</v>
      </c>
      <c r="K221" s="53">
        <v>24.3963377</v>
      </c>
      <c r="L221" s="54">
        <v>0.18771160000000001</v>
      </c>
      <c r="M221" s="55">
        <v>2.2047E-3</v>
      </c>
      <c r="N221" s="53">
        <v>165.18866120000001</v>
      </c>
      <c r="O221" s="56">
        <v>300</v>
      </c>
      <c r="P221" s="56">
        <v>87</v>
      </c>
      <c r="Q221" s="55">
        <v>0.46030518518518521</v>
      </c>
      <c r="R221" s="55">
        <v>0.2680980516548509</v>
      </c>
      <c r="S221" s="55">
        <v>0.39456932627262681</v>
      </c>
      <c r="T221" s="51" t="s">
        <v>625</v>
      </c>
    </row>
    <row r="222" spans="1:20" s="83" customFormat="1" x14ac:dyDescent="0.25">
      <c r="A222" s="51" t="s">
        <v>630</v>
      </c>
      <c r="B222" s="51" t="s">
        <v>658</v>
      </c>
      <c r="C222" s="51" t="s">
        <v>317</v>
      </c>
      <c r="D222" s="51" t="s">
        <v>27</v>
      </c>
      <c r="E222" s="51">
        <v>14204414</v>
      </c>
      <c r="F222" s="51">
        <v>30</v>
      </c>
      <c r="G222" s="52">
        <v>3.5136418446315331E-4</v>
      </c>
      <c r="H222" s="51">
        <v>50</v>
      </c>
      <c r="I222" s="53">
        <v>235.37544360000001</v>
      </c>
      <c r="J222" s="53">
        <v>4.4977229000000003</v>
      </c>
      <c r="K222" s="53">
        <v>27.920639000000001</v>
      </c>
      <c r="L222" s="54">
        <v>0.20982229999999999</v>
      </c>
      <c r="M222" s="55">
        <v>2.5057E-3</v>
      </c>
      <c r="N222" s="53">
        <v>202.58828930000001</v>
      </c>
      <c r="O222" s="56">
        <v>300</v>
      </c>
      <c r="P222" s="56">
        <v>104</v>
      </c>
      <c r="Q222" s="55">
        <v>0.34929580246913577</v>
      </c>
      <c r="R222" s="55">
        <v>0.2205965451541104</v>
      </c>
      <c r="S222" s="55">
        <v>0.37545847693938561</v>
      </c>
      <c r="T222" s="51" t="s">
        <v>625</v>
      </c>
    </row>
    <row r="223" spans="1:20" s="83" customFormat="1" x14ac:dyDescent="0.25">
      <c r="A223" s="51" t="s">
        <v>630</v>
      </c>
      <c r="B223" s="51" t="s">
        <v>658</v>
      </c>
      <c r="C223" s="51" t="s">
        <v>317</v>
      </c>
      <c r="D223" s="51" t="s">
        <v>27</v>
      </c>
      <c r="E223" s="51">
        <v>14228336</v>
      </c>
      <c r="F223" s="51">
        <v>30</v>
      </c>
      <c r="G223" s="52">
        <v>3.5136418446315331E-4</v>
      </c>
      <c r="H223" s="51">
        <v>50</v>
      </c>
      <c r="I223" s="53">
        <v>194.25453379999999</v>
      </c>
      <c r="J223" s="53">
        <v>4.070902199999999</v>
      </c>
      <c r="K223" s="53">
        <v>24.407432299999989</v>
      </c>
      <c r="L223" s="54">
        <v>0.19989480000000001</v>
      </c>
      <c r="M223" s="55">
        <v>2.4880000000000002E-3</v>
      </c>
      <c r="N223" s="53">
        <v>165.4267906</v>
      </c>
      <c r="O223" s="56">
        <v>300</v>
      </c>
      <c r="P223" s="56">
        <v>89</v>
      </c>
      <c r="Q223" s="55">
        <v>0.35013802469135802</v>
      </c>
      <c r="R223" s="55">
        <v>0.1761836122028852</v>
      </c>
      <c r="S223" s="55">
        <v>0.34389006126180433</v>
      </c>
      <c r="T223" s="51" t="s">
        <v>625</v>
      </c>
    </row>
    <row r="224" spans="1:20" s="83" customFormat="1" x14ac:dyDescent="0.25">
      <c r="A224" s="51" t="s">
        <v>630</v>
      </c>
      <c r="B224" s="51" t="s">
        <v>658</v>
      </c>
      <c r="C224" s="51" t="s">
        <v>317</v>
      </c>
      <c r="D224" s="51" t="s">
        <v>27</v>
      </c>
      <c r="E224" s="51">
        <v>14248147</v>
      </c>
      <c r="F224" s="51">
        <v>30</v>
      </c>
      <c r="G224" s="52">
        <v>3.5136418446315331E-4</v>
      </c>
      <c r="H224" s="51">
        <v>50</v>
      </c>
      <c r="I224" s="53">
        <v>211.07726260000001</v>
      </c>
      <c r="J224" s="53">
        <v>4.3121402</v>
      </c>
      <c r="K224" s="53">
        <v>27.334994999999999</v>
      </c>
      <c r="L224" s="54">
        <v>0.2282729</v>
      </c>
      <c r="M224" s="55">
        <v>2.0240000000000002E-3</v>
      </c>
      <c r="N224" s="53">
        <v>179.03434100000001</v>
      </c>
      <c r="O224" s="56">
        <v>300</v>
      </c>
      <c r="P224" s="56">
        <v>88</v>
      </c>
      <c r="Q224" s="55">
        <v>0.31047962962962961</v>
      </c>
      <c r="R224" s="55">
        <v>0.16538827187681401</v>
      </c>
      <c r="S224" s="55">
        <v>0.3695826452692858</v>
      </c>
      <c r="T224" s="51" t="s">
        <v>625</v>
      </c>
    </row>
    <row r="225" spans="1:20" s="83" customFormat="1" x14ac:dyDescent="0.25">
      <c r="A225" s="51" t="s">
        <v>630</v>
      </c>
      <c r="B225" s="51" t="s">
        <v>658</v>
      </c>
      <c r="C225" s="51" t="s">
        <v>317</v>
      </c>
      <c r="D225" s="51" t="s">
        <v>27</v>
      </c>
      <c r="E225" s="51">
        <v>14269635</v>
      </c>
      <c r="F225" s="51">
        <v>30</v>
      </c>
      <c r="G225" s="52">
        <v>3.5136418446315331E-4</v>
      </c>
      <c r="H225" s="51">
        <v>50</v>
      </c>
      <c r="I225" s="53">
        <v>207.1797995</v>
      </c>
      <c r="J225" s="53">
        <v>4.0300465000000001</v>
      </c>
      <c r="K225" s="53">
        <v>25.393582299999998</v>
      </c>
      <c r="L225" s="54">
        <v>0.20394129999999999</v>
      </c>
      <c r="M225" s="55">
        <v>2.3016999999999998E-3</v>
      </c>
      <c r="N225" s="53">
        <v>177.38077490000001</v>
      </c>
      <c r="O225" s="56">
        <v>300</v>
      </c>
      <c r="P225" s="56">
        <v>93</v>
      </c>
      <c r="Q225" s="55">
        <v>0.42980061728395058</v>
      </c>
      <c r="R225" s="55">
        <v>0.2279030275075026</v>
      </c>
      <c r="S225" s="55">
        <v>0.3885381924347498</v>
      </c>
      <c r="T225" s="51" t="s">
        <v>625</v>
      </c>
    </row>
    <row r="226" spans="1:20" s="83" customFormat="1" x14ac:dyDescent="0.25">
      <c r="A226" s="51" t="s">
        <v>630</v>
      </c>
      <c r="B226" s="51" t="s">
        <v>658</v>
      </c>
      <c r="C226" s="51" t="s">
        <v>317</v>
      </c>
      <c r="D226" s="51" t="s">
        <v>27</v>
      </c>
      <c r="E226" s="51">
        <v>14290732</v>
      </c>
      <c r="F226" s="51">
        <v>30</v>
      </c>
      <c r="G226" s="52">
        <v>3.5136418446315331E-4</v>
      </c>
      <c r="H226" s="51">
        <v>50</v>
      </c>
      <c r="I226" s="53">
        <v>223.75841500000001</v>
      </c>
      <c r="J226" s="53">
        <v>4.2862464999999998</v>
      </c>
      <c r="K226" s="53">
        <v>24.0436348</v>
      </c>
      <c r="L226" s="54">
        <v>0.20392360000000001</v>
      </c>
      <c r="M226" s="55">
        <v>2.2975999999999999E-3</v>
      </c>
      <c r="N226" s="53">
        <v>195.07430500000001</v>
      </c>
      <c r="O226" s="56">
        <v>300</v>
      </c>
      <c r="P226" s="56">
        <v>92</v>
      </c>
      <c r="Q226" s="55">
        <v>0.32744950617283952</v>
      </c>
      <c r="R226" s="55">
        <v>0.2090024938422258</v>
      </c>
      <c r="S226" s="55">
        <v>0.35550779926810061</v>
      </c>
      <c r="T226" s="51" t="s">
        <v>625</v>
      </c>
    </row>
    <row r="227" spans="1:20" s="83" customFormat="1" x14ac:dyDescent="0.25">
      <c r="A227" s="51" t="s">
        <v>630</v>
      </c>
      <c r="B227" s="51" t="s">
        <v>658</v>
      </c>
      <c r="C227" s="51" t="s">
        <v>317</v>
      </c>
      <c r="D227" s="51" t="s">
        <v>27</v>
      </c>
      <c r="E227" s="51">
        <v>14313495</v>
      </c>
      <c r="F227" s="51">
        <v>30</v>
      </c>
      <c r="G227" s="52">
        <v>3.5136418446315331E-4</v>
      </c>
      <c r="H227" s="51">
        <v>50</v>
      </c>
      <c r="I227" s="53">
        <v>216.0202486</v>
      </c>
      <c r="J227" s="53">
        <v>4.3518181</v>
      </c>
      <c r="K227" s="53">
        <v>25.82306070000001</v>
      </c>
      <c r="L227" s="54">
        <v>0.2444451</v>
      </c>
      <c r="M227" s="55">
        <v>2.4932000000000001E-3</v>
      </c>
      <c r="N227" s="53">
        <v>185.442395</v>
      </c>
      <c r="O227" s="56">
        <v>300</v>
      </c>
      <c r="P227" s="56">
        <v>100</v>
      </c>
      <c r="Q227" s="55">
        <v>0.45145432098765431</v>
      </c>
      <c r="R227" s="55">
        <v>0.26476048231804827</v>
      </c>
      <c r="S227" s="55">
        <v>0.42274826016964068</v>
      </c>
      <c r="T227" s="51" t="s">
        <v>625</v>
      </c>
    </row>
    <row r="228" spans="1:20" s="83" customFormat="1" x14ac:dyDescent="0.25">
      <c r="A228" s="51" t="s">
        <v>630</v>
      </c>
      <c r="B228" s="51" t="s">
        <v>658</v>
      </c>
      <c r="C228" s="51" t="s">
        <v>317</v>
      </c>
      <c r="D228" s="51" t="s">
        <v>27</v>
      </c>
      <c r="E228" s="51">
        <v>14335476</v>
      </c>
      <c r="F228" s="51">
        <v>30</v>
      </c>
      <c r="G228" s="52">
        <v>3.5136418446315331E-4</v>
      </c>
      <c r="H228" s="51">
        <v>50</v>
      </c>
      <c r="I228" s="53">
        <v>205.81385510000001</v>
      </c>
      <c r="J228" s="53">
        <v>4.1685214999999989</v>
      </c>
      <c r="K228" s="53">
        <v>23.239171599999999</v>
      </c>
      <c r="L228" s="54">
        <v>0.20291509999999999</v>
      </c>
      <c r="M228" s="55">
        <v>1.8993E-3</v>
      </c>
      <c r="N228" s="53">
        <v>178.03620290000001</v>
      </c>
      <c r="O228" s="56">
        <v>300</v>
      </c>
      <c r="P228" s="56">
        <v>89</v>
      </c>
      <c r="Q228" s="55">
        <v>0.4030562962962963</v>
      </c>
      <c r="R228" s="55">
        <v>0.24040393232178089</v>
      </c>
      <c r="S228" s="55">
        <v>0.37749886864416782</v>
      </c>
      <c r="T228" s="51" t="s">
        <v>625</v>
      </c>
    </row>
    <row r="229" spans="1:20" s="83" customFormat="1" x14ac:dyDescent="0.25">
      <c r="A229" s="51" t="s">
        <v>630</v>
      </c>
      <c r="B229" s="51" t="s">
        <v>658</v>
      </c>
      <c r="C229" s="51" t="s">
        <v>317</v>
      </c>
      <c r="D229" s="51" t="s">
        <v>27</v>
      </c>
      <c r="E229" s="51">
        <v>14356452</v>
      </c>
      <c r="F229" s="51">
        <v>30</v>
      </c>
      <c r="G229" s="52">
        <v>3.5136418446315331E-4</v>
      </c>
      <c r="H229" s="51">
        <v>50</v>
      </c>
      <c r="I229" s="53">
        <v>203.69551419999999</v>
      </c>
      <c r="J229" s="53">
        <v>4.5644673000000013</v>
      </c>
      <c r="K229" s="53">
        <v>26.793010800000008</v>
      </c>
      <c r="L229" s="54">
        <v>0.20553830000000001</v>
      </c>
      <c r="M229" s="55">
        <v>2.2122999999999999E-3</v>
      </c>
      <c r="N229" s="53">
        <v>171.9749114</v>
      </c>
      <c r="O229" s="56">
        <v>300</v>
      </c>
      <c r="P229" s="56">
        <v>90</v>
      </c>
      <c r="Q229" s="55">
        <v>0.37856271604938269</v>
      </c>
      <c r="R229" s="55">
        <v>0.2147125035002021</v>
      </c>
      <c r="S229" s="55">
        <v>0.36479553799638709</v>
      </c>
      <c r="T229" s="51" t="s">
        <v>625</v>
      </c>
    </row>
    <row r="230" spans="1:20" s="83" customFormat="1" x14ac:dyDescent="0.25">
      <c r="A230" s="51" t="s">
        <v>630</v>
      </c>
      <c r="B230" s="51" t="s">
        <v>658</v>
      </c>
      <c r="C230" s="51" t="s">
        <v>317</v>
      </c>
      <c r="D230" s="51" t="s">
        <v>27</v>
      </c>
      <c r="E230" s="51">
        <v>14377204</v>
      </c>
      <c r="F230" s="51">
        <v>30</v>
      </c>
      <c r="G230" s="52">
        <v>3.5136418446315331E-4</v>
      </c>
      <c r="H230" s="51">
        <v>50</v>
      </c>
      <c r="I230" s="53">
        <v>231.83478550000001</v>
      </c>
      <c r="J230" s="53">
        <v>4.1305832000000002</v>
      </c>
      <c r="K230" s="53">
        <v>25.1507021</v>
      </c>
      <c r="L230" s="54">
        <v>0.2015652</v>
      </c>
      <c r="M230" s="55">
        <v>2.1955999999999998E-3</v>
      </c>
      <c r="N230" s="53">
        <v>202.20323540000001</v>
      </c>
      <c r="O230" s="56">
        <v>292</v>
      </c>
      <c r="P230" s="56">
        <v>92</v>
      </c>
      <c r="Q230" s="55">
        <v>0.37394320987654323</v>
      </c>
      <c r="R230" s="55">
        <v>0.23985313174157699</v>
      </c>
      <c r="S230" s="55">
        <v>0.38056669581485281</v>
      </c>
      <c r="T230" s="51" t="s">
        <v>625</v>
      </c>
    </row>
    <row r="231" spans="1:20" s="83" customFormat="1" x14ac:dyDescent="0.25">
      <c r="A231" s="51" t="s">
        <v>630</v>
      </c>
      <c r="B231" s="51" t="s">
        <v>658</v>
      </c>
      <c r="C231" s="51" t="s">
        <v>317</v>
      </c>
      <c r="D231" s="51" t="s">
        <v>27</v>
      </c>
      <c r="E231" s="51">
        <v>14400776</v>
      </c>
      <c r="F231" s="51">
        <v>30</v>
      </c>
      <c r="G231" s="52">
        <v>3.5136418446315331E-4</v>
      </c>
      <c r="H231" s="51">
        <v>50</v>
      </c>
      <c r="I231" s="53">
        <v>205.77630529999999</v>
      </c>
      <c r="J231" s="53">
        <v>4.547335600000002</v>
      </c>
      <c r="K231" s="53">
        <v>26.276959399999999</v>
      </c>
      <c r="L231" s="54">
        <v>0.1999947</v>
      </c>
      <c r="M231" s="55">
        <v>2.2644000000000002E-3</v>
      </c>
      <c r="N231" s="53">
        <v>174.6034602</v>
      </c>
      <c r="O231" s="56">
        <v>300</v>
      </c>
      <c r="P231" s="56">
        <v>90</v>
      </c>
      <c r="Q231" s="55">
        <v>0.38395419753086418</v>
      </c>
      <c r="R231" s="55">
        <v>0.24518806846314489</v>
      </c>
      <c r="S231" s="55">
        <v>0.38525882765240321</v>
      </c>
      <c r="T231" s="51" t="s">
        <v>625</v>
      </c>
    </row>
    <row r="232" spans="1:20" s="83" customFormat="1" x14ac:dyDescent="0.25">
      <c r="A232" s="51" t="s">
        <v>630</v>
      </c>
      <c r="B232" s="51" t="s">
        <v>658</v>
      </c>
      <c r="C232" s="51" t="s">
        <v>317</v>
      </c>
      <c r="D232" s="51" t="s">
        <v>27</v>
      </c>
      <c r="E232" s="51">
        <v>14421734</v>
      </c>
      <c r="F232" s="51">
        <v>30</v>
      </c>
      <c r="G232" s="52">
        <v>3.5136418446315331E-4</v>
      </c>
      <c r="H232" s="51">
        <v>50</v>
      </c>
      <c r="I232" s="53">
        <v>210.34782970000001</v>
      </c>
      <c r="J232" s="53">
        <v>4.3122676999999996</v>
      </c>
      <c r="K232" s="53">
        <v>25.240293699999999</v>
      </c>
      <c r="L232" s="54">
        <v>0.1831218</v>
      </c>
      <c r="M232" s="55">
        <v>1.9913000000000001E-3</v>
      </c>
      <c r="N232" s="53">
        <v>180.4600015</v>
      </c>
      <c r="O232" s="56">
        <v>300</v>
      </c>
      <c r="P232" s="56">
        <v>88</v>
      </c>
      <c r="Q232" s="55">
        <v>0.37711086419753093</v>
      </c>
      <c r="R232" s="55">
        <v>0.23609301701701399</v>
      </c>
      <c r="S232" s="55">
        <v>0.39551241395175279</v>
      </c>
      <c r="T232" s="51" t="s">
        <v>625</v>
      </c>
    </row>
    <row r="233" spans="1:20" s="83" customFormat="1" x14ac:dyDescent="0.25">
      <c r="A233" s="51" t="s">
        <v>630</v>
      </c>
      <c r="B233" s="51" t="s">
        <v>658</v>
      </c>
      <c r="C233" s="51" t="s">
        <v>317</v>
      </c>
      <c r="D233" s="51" t="s">
        <v>27</v>
      </c>
      <c r="E233" s="51">
        <v>14443153</v>
      </c>
      <c r="F233" s="51">
        <v>30</v>
      </c>
      <c r="G233" s="52">
        <v>3.5136418446315331E-4</v>
      </c>
      <c r="H233" s="51">
        <v>50</v>
      </c>
      <c r="I233" s="53">
        <v>210.00066670000001</v>
      </c>
      <c r="J233" s="53">
        <v>4.7082376000000004</v>
      </c>
      <c r="K233" s="53">
        <v>26.552653899999999</v>
      </c>
      <c r="L233" s="54">
        <v>0.1954005</v>
      </c>
      <c r="M233" s="55">
        <v>1.9348E-3</v>
      </c>
      <c r="N233" s="53">
        <v>178.3684566</v>
      </c>
      <c r="O233" s="56">
        <v>300</v>
      </c>
      <c r="P233" s="56">
        <v>86</v>
      </c>
      <c r="Q233" s="55">
        <v>0.44144320987654317</v>
      </c>
      <c r="R233" s="55">
        <v>0.27497144564311199</v>
      </c>
      <c r="S233" s="55">
        <v>0.42979800389570488</v>
      </c>
      <c r="T233" s="51" t="s">
        <v>625</v>
      </c>
    </row>
    <row r="234" spans="1:20" s="83" customFormat="1" x14ac:dyDescent="0.25">
      <c r="A234" s="51" t="s">
        <v>630</v>
      </c>
      <c r="B234" s="51" t="s">
        <v>658</v>
      </c>
      <c r="C234" s="51" t="s">
        <v>317</v>
      </c>
      <c r="D234" s="51" t="s">
        <v>27</v>
      </c>
      <c r="E234" s="51">
        <v>14464550</v>
      </c>
      <c r="F234" s="51">
        <v>30</v>
      </c>
      <c r="G234" s="52">
        <v>3.5136418446315331E-4</v>
      </c>
      <c r="H234" s="51">
        <v>50</v>
      </c>
      <c r="I234" s="53">
        <v>202.17674919999999</v>
      </c>
      <c r="J234" s="53">
        <v>4.2390103000000003</v>
      </c>
      <c r="K234" s="53">
        <v>25.855551200000011</v>
      </c>
      <c r="L234" s="54">
        <v>0.19615150000000001</v>
      </c>
      <c r="M234" s="55">
        <v>2.1522999999999998E-3</v>
      </c>
      <c r="N234" s="53">
        <v>171.7344459</v>
      </c>
      <c r="O234" s="56">
        <v>300</v>
      </c>
      <c r="P234" s="56">
        <v>90</v>
      </c>
      <c r="Q234" s="55">
        <v>0.45017370370370369</v>
      </c>
      <c r="R234" s="55">
        <v>0.26383137010632279</v>
      </c>
      <c r="S234" s="55">
        <v>0.38197848999166489</v>
      </c>
      <c r="T234" s="51" t="s">
        <v>625</v>
      </c>
    </row>
    <row r="235" spans="1:20" s="83" customFormat="1" x14ac:dyDescent="0.25">
      <c r="A235" s="51" t="s">
        <v>630</v>
      </c>
      <c r="B235" s="51" t="s">
        <v>658</v>
      </c>
      <c r="C235" s="51" t="s">
        <v>317</v>
      </c>
      <c r="D235" s="51" t="s">
        <v>27</v>
      </c>
      <c r="E235" s="51">
        <v>14485152</v>
      </c>
      <c r="F235" s="51">
        <v>30</v>
      </c>
      <c r="G235" s="52">
        <v>3.5136418446315331E-4</v>
      </c>
      <c r="H235" s="51">
        <v>50</v>
      </c>
      <c r="I235" s="53">
        <v>212.82360009999999</v>
      </c>
      <c r="J235" s="53">
        <v>4.2556485000000004</v>
      </c>
      <c r="K235" s="53">
        <v>25.175308900000001</v>
      </c>
      <c r="L235" s="54">
        <v>0.20202339999999999</v>
      </c>
      <c r="M235" s="55">
        <v>3.8088000000000002E-3</v>
      </c>
      <c r="N235" s="53">
        <v>183.0334627</v>
      </c>
      <c r="O235" s="56">
        <v>300</v>
      </c>
      <c r="P235" s="56">
        <v>89</v>
      </c>
      <c r="Q235" s="55">
        <v>0.41514629629629629</v>
      </c>
      <c r="R235" s="55">
        <v>0.22205797473249289</v>
      </c>
      <c r="S235" s="55">
        <v>0.36466348901712142</v>
      </c>
      <c r="T235" s="51" t="s">
        <v>625</v>
      </c>
    </row>
    <row r="236" spans="1:20" s="83" customFormat="1" x14ac:dyDescent="0.25">
      <c r="A236" s="51" t="s">
        <v>630</v>
      </c>
      <c r="B236" s="51" t="s">
        <v>658</v>
      </c>
      <c r="C236" s="51" t="s">
        <v>317</v>
      </c>
      <c r="D236" s="51" t="s">
        <v>27</v>
      </c>
      <c r="E236" s="51">
        <v>14506820</v>
      </c>
      <c r="F236" s="51">
        <v>30</v>
      </c>
      <c r="G236" s="52">
        <v>3.5136418446315331E-4</v>
      </c>
      <c r="H236" s="51">
        <v>50</v>
      </c>
      <c r="I236" s="53">
        <v>194.366469</v>
      </c>
      <c r="J236" s="53">
        <v>4.1366801999999998</v>
      </c>
      <c r="K236" s="53">
        <v>24.692849199999991</v>
      </c>
      <c r="L236" s="54">
        <v>0.19513739999999999</v>
      </c>
      <c r="M236" s="55">
        <v>2.2290000000000001E-3</v>
      </c>
      <c r="N236" s="53">
        <v>165.17541489999999</v>
      </c>
      <c r="O236" s="56">
        <v>300</v>
      </c>
      <c r="P236" s="56">
        <v>87</v>
      </c>
      <c r="Q236" s="55">
        <v>0.4028704938271605</v>
      </c>
      <c r="R236" s="55">
        <v>0.237773158659839</v>
      </c>
      <c r="S236" s="55">
        <v>0.40604356185026402</v>
      </c>
      <c r="T236" s="51" t="s">
        <v>625</v>
      </c>
    </row>
    <row r="237" spans="1:20" s="83" customFormat="1" x14ac:dyDescent="0.25">
      <c r="A237" s="51" t="s">
        <v>630</v>
      </c>
      <c r="B237" s="51" t="s">
        <v>658</v>
      </c>
      <c r="C237" s="51" t="s">
        <v>317</v>
      </c>
      <c r="D237" s="51" t="s">
        <v>27</v>
      </c>
      <c r="E237" s="51">
        <v>14526633</v>
      </c>
      <c r="F237" s="51">
        <v>30</v>
      </c>
      <c r="G237" s="52">
        <v>3.5136418446315331E-4</v>
      </c>
      <c r="H237" s="51">
        <v>50</v>
      </c>
      <c r="I237" s="53">
        <v>208.75645230000001</v>
      </c>
      <c r="J237" s="53">
        <v>4.1814577999999996</v>
      </c>
      <c r="K237" s="53">
        <v>24.374365000000001</v>
      </c>
      <c r="L237" s="54">
        <v>0.1963992</v>
      </c>
      <c r="M237" s="55">
        <v>3.8406999999999998E-3</v>
      </c>
      <c r="N237" s="53">
        <v>179.83211220000001</v>
      </c>
      <c r="O237" s="56">
        <v>300</v>
      </c>
      <c r="P237" s="56">
        <v>88</v>
      </c>
      <c r="Q237" s="55">
        <v>0.36007493827160492</v>
      </c>
      <c r="R237" s="55">
        <v>0.22699560680246719</v>
      </c>
      <c r="S237" s="55">
        <v>0.38290715713347673</v>
      </c>
      <c r="T237" s="51" t="s">
        <v>625</v>
      </c>
    </row>
    <row r="238" spans="1:20" s="83" customFormat="1" x14ac:dyDescent="0.25">
      <c r="A238" s="51" t="s">
        <v>630</v>
      </c>
      <c r="B238" s="51" t="s">
        <v>658</v>
      </c>
      <c r="C238" s="51" t="s">
        <v>317</v>
      </c>
      <c r="D238" s="51" t="s">
        <v>27</v>
      </c>
      <c r="E238" s="51">
        <v>14547904</v>
      </c>
      <c r="F238" s="51">
        <v>30</v>
      </c>
      <c r="G238" s="52">
        <v>3.5136418446315331E-4</v>
      </c>
      <c r="H238" s="51">
        <v>50</v>
      </c>
      <c r="I238" s="53">
        <v>209.57730760000001</v>
      </c>
      <c r="J238" s="53">
        <v>4.3811648000000014</v>
      </c>
      <c r="K238" s="53">
        <v>26.872945900000001</v>
      </c>
      <c r="L238" s="54">
        <v>0.2098322</v>
      </c>
      <c r="M238" s="55">
        <v>2.3514999999999999E-3</v>
      </c>
      <c r="N238" s="53">
        <v>177.96280759999999</v>
      </c>
      <c r="O238" s="56">
        <v>300</v>
      </c>
      <c r="P238" s="56">
        <v>96</v>
      </c>
      <c r="Q238" s="55">
        <v>0.39415024691358019</v>
      </c>
      <c r="R238" s="55">
        <v>0.20410612288865601</v>
      </c>
      <c r="S238" s="55">
        <v>0.35439770541243221</v>
      </c>
      <c r="T238" s="51" t="s">
        <v>625</v>
      </c>
    </row>
    <row r="239" spans="1:20" s="83" customFormat="1" x14ac:dyDescent="0.25">
      <c r="A239" s="51" t="s">
        <v>630</v>
      </c>
      <c r="B239" s="51" t="s">
        <v>658</v>
      </c>
      <c r="C239" s="51" t="s">
        <v>317</v>
      </c>
      <c r="D239" s="51" t="s">
        <v>27</v>
      </c>
      <c r="E239" s="51">
        <v>14569256</v>
      </c>
      <c r="F239" s="51">
        <v>30</v>
      </c>
      <c r="G239" s="52">
        <v>3.5136418446315331E-4</v>
      </c>
      <c r="H239" s="51">
        <v>50</v>
      </c>
      <c r="I239" s="53">
        <v>198.8099804</v>
      </c>
      <c r="J239" s="53">
        <v>4.1790238000000013</v>
      </c>
      <c r="K239" s="53">
        <v>24.286855899999999</v>
      </c>
      <c r="L239" s="54">
        <v>0.1940731</v>
      </c>
      <c r="M239" s="55">
        <v>2.0481000000000002E-3</v>
      </c>
      <c r="N239" s="53">
        <v>170.00472730000001</v>
      </c>
      <c r="O239" s="56">
        <v>300</v>
      </c>
      <c r="P239" s="56">
        <v>84</v>
      </c>
      <c r="Q239" s="55">
        <v>0.41961283950617279</v>
      </c>
      <c r="R239" s="55">
        <v>0.22549185324635271</v>
      </c>
      <c r="S239" s="55">
        <v>0.35898374458864529</v>
      </c>
      <c r="T239" s="51" t="s">
        <v>625</v>
      </c>
    </row>
    <row r="240" spans="1:20" s="83" customFormat="1" x14ac:dyDescent="0.25">
      <c r="A240" s="51" t="s">
        <v>630</v>
      </c>
      <c r="B240" s="51" t="s">
        <v>658</v>
      </c>
      <c r="C240" s="51" t="s">
        <v>317</v>
      </c>
      <c r="D240" s="51" t="s">
        <v>27</v>
      </c>
      <c r="E240" s="51">
        <v>14589524</v>
      </c>
      <c r="F240" s="51">
        <v>30</v>
      </c>
      <c r="G240" s="52">
        <v>3.5136418446315331E-4</v>
      </c>
      <c r="H240" s="51">
        <v>50</v>
      </c>
      <c r="I240" s="53">
        <v>196.39299489999999</v>
      </c>
      <c r="J240" s="53">
        <v>4.1452459999999993</v>
      </c>
      <c r="K240" s="53">
        <v>25.567392900000009</v>
      </c>
      <c r="L240" s="54">
        <v>0.1904286</v>
      </c>
      <c r="M240" s="55">
        <v>2.4026999999999998E-3</v>
      </c>
      <c r="N240" s="53">
        <v>166.3328971</v>
      </c>
      <c r="O240" s="56">
        <v>300</v>
      </c>
      <c r="P240" s="56">
        <v>84</v>
      </c>
      <c r="Q240" s="55">
        <v>0.4051177777777778</v>
      </c>
      <c r="R240" s="55">
        <v>0.25707180066657598</v>
      </c>
      <c r="S240" s="55">
        <v>0.38760125141551283</v>
      </c>
      <c r="T240" s="51" t="s">
        <v>625</v>
      </c>
    </row>
    <row r="241" spans="1:20" s="83" customFormat="1" x14ac:dyDescent="0.25">
      <c r="A241" s="51" t="s">
        <v>630</v>
      </c>
      <c r="B241" s="51" t="s">
        <v>658</v>
      </c>
      <c r="C241" s="51" t="s">
        <v>317</v>
      </c>
      <c r="D241" s="51" t="s">
        <v>27</v>
      </c>
      <c r="E241" s="51">
        <v>14609555</v>
      </c>
      <c r="F241" s="51">
        <v>30</v>
      </c>
      <c r="G241" s="52">
        <v>3.5136418446315331E-4</v>
      </c>
      <c r="H241" s="51">
        <v>50</v>
      </c>
      <c r="I241" s="53">
        <v>227.0065055</v>
      </c>
      <c r="J241" s="53">
        <v>4.1447236999999992</v>
      </c>
      <c r="K241" s="53">
        <v>24.747936299999999</v>
      </c>
      <c r="L241" s="54">
        <v>0.22209999999999999</v>
      </c>
      <c r="M241" s="55">
        <v>2.5043999999999999E-3</v>
      </c>
      <c r="N241" s="53">
        <v>197.7253734</v>
      </c>
      <c r="O241" s="56">
        <v>300</v>
      </c>
      <c r="P241" s="56">
        <v>103</v>
      </c>
      <c r="Q241" s="55">
        <v>0.35465012345679009</v>
      </c>
      <c r="R241" s="55">
        <v>0.20494037049370331</v>
      </c>
      <c r="S241" s="55">
        <v>0.3796778997118323</v>
      </c>
      <c r="T241" s="51" t="s">
        <v>625</v>
      </c>
    </row>
    <row r="242" spans="1:20" s="83" customFormat="1" x14ac:dyDescent="0.25">
      <c r="A242" s="51" t="s">
        <v>630</v>
      </c>
      <c r="B242" s="51" t="s">
        <v>658</v>
      </c>
      <c r="C242" s="51" t="s">
        <v>317</v>
      </c>
      <c r="D242" s="51" t="s">
        <v>27</v>
      </c>
      <c r="E242" s="51">
        <v>14632662</v>
      </c>
      <c r="F242" s="51">
        <v>30</v>
      </c>
      <c r="G242" s="52">
        <v>3.5136418446315331E-4</v>
      </c>
      <c r="H242" s="51">
        <v>50</v>
      </c>
      <c r="I242" s="53">
        <v>209.05494630000001</v>
      </c>
      <c r="J242" s="53">
        <v>4.7781362999999999</v>
      </c>
      <c r="K242" s="53">
        <v>29.125196899999999</v>
      </c>
      <c r="L242" s="54">
        <v>0.1904903</v>
      </c>
      <c r="M242" s="55">
        <v>1.9862999999999999E-3</v>
      </c>
      <c r="N242" s="53">
        <v>174.79697899999999</v>
      </c>
      <c r="O242" s="56">
        <v>300</v>
      </c>
      <c r="P242" s="56">
        <v>79</v>
      </c>
      <c r="Q242" s="55">
        <v>0.38664012345679011</v>
      </c>
      <c r="R242" s="55">
        <v>0.22016185232897509</v>
      </c>
      <c r="S242" s="55">
        <v>0.39727496545368729</v>
      </c>
      <c r="T242" s="51" t="s">
        <v>625</v>
      </c>
    </row>
    <row r="243" spans="1:20" s="83" customFormat="1" x14ac:dyDescent="0.25">
      <c r="A243" s="51" t="s">
        <v>630</v>
      </c>
      <c r="B243" s="51" t="s">
        <v>658</v>
      </c>
      <c r="C243" s="51" t="s">
        <v>317</v>
      </c>
      <c r="D243" s="51" t="s">
        <v>27</v>
      </c>
      <c r="E243" s="51">
        <v>14653987</v>
      </c>
      <c r="F243" s="51">
        <v>30</v>
      </c>
      <c r="G243" s="52">
        <v>3.5136418446315331E-4</v>
      </c>
      <c r="H243" s="51">
        <v>50</v>
      </c>
      <c r="I243" s="53">
        <v>200.43857510000001</v>
      </c>
      <c r="J243" s="53">
        <v>4.2887627999999989</v>
      </c>
      <c r="K243" s="53">
        <v>25.513784099999999</v>
      </c>
      <c r="L243" s="54">
        <v>0.19970940000000001</v>
      </c>
      <c r="M243" s="55">
        <v>2.026E-3</v>
      </c>
      <c r="N243" s="53">
        <v>170.25753</v>
      </c>
      <c r="O243" s="56">
        <v>300</v>
      </c>
      <c r="P243" s="56">
        <v>85</v>
      </c>
      <c r="Q243" s="55">
        <v>0.45398123456790118</v>
      </c>
      <c r="R243" s="55">
        <v>0.30491744360158668</v>
      </c>
      <c r="S243" s="55">
        <v>0.43829896298956939</v>
      </c>
      <c r="T243" s="51" t="s">
        <v>625</v>
      </c>
    </row>
    <row r="244" spans="1:20" s="83" customFormat="1" x14ac:dyDescent="0.25">
      <c r="A244" s="51" t="s">
        <v>630</v>
      </c>
      <c r="B244" s="51" t="s">
        <v>658</v>
      </c>
      <c r="C244" s="51" t="s">
        <v>317</v>
      </c>
      <c r="D244" s="51" t="s">
        <v>27</v>
      </c>
      <c r="E244" s="51">
        <v>14674458</v>
      </c>
      <c r="F244" s="51">
        <v>30</v>
      </c>
      <c r="G244" s="52">
        <v>3.5136418446315331E-4</v>
      </c>
      <c r="H244" s="51">
        <v>50</v>
      </c>
      <c r="I244" s="53">
        <v>243.73917489999999</v>
      </c>
      <c r="J244" s="53">
        <v>4.4020943999999993</v>
      </c>
      <c r="K244" s="53">
        <v>26.4100216</v>
      </c>
      <c r="L244" s="54">
        <v>0.20737520000000001</v>
      </c>
      <c r="M244" s="55">
        <v>2.1718000000000002E-3</v>
      </c>
      <c r="N244" s="53">
        <v>212.54759799999999</v>
      </c>
      <c r="O244" s="56">
        <v>300</v>
      </c>
      <c r="P244" s="56">
        <v>92</v>
      </c>
      <c r="Q244" s="55">
        <v>0.45391456790123458</v>
      </c>
      <c r="R244" s="55">
        <v>0.26269515677571931</v>
      </c>
      <c r="S244" s="55">
        <v>0.41227622763045108</v>
      </c>
      <c r="T244" s="51" t="s">
        <v>625</v>
      </c>
    </row>
    <row r="245" spans="1:20" s="83" customFormat="1" x14ac:dyDescent="0.25">
      <c r="A245" s="51" t="s">
        <v>630</v>
      </c>
      <c r="B245" s="51" t="s">
        <v>658</v>
      </c>
      <c r="C245" s="51" t="s">
        <v>317</v>
      </c>
      <c r="D245" s="51" t="s">
        <v>27</v>
      </c>
      <c r="E245" s="51">
        <v>14699248</v>
      </c>
      <c r="F245" s="51">
        <v>30</v>
      </c>
      <c r="G245" s="52">
        <v>3.5136418446315331E-4</v>
      </c>
      <c r="H245" s="51">
        <v>50</v>
      </c>
      <c r="I245" s="53">
        <v>205.47517769999999</v>
      </c>
      <c r="J245" s="53">
        <v>4.5137617000000008</v>
      </c>
      <c r="K245" s="53">
        <v>26.794053999999999</v>
      </c>
      <c r="L245" s="54">
        <v>0.19842699999999999</v>
      </c>
      <c r="M245" s="55">
        <v>2.0235000000000001E-3</v>
      </c>
      <c r="N245" s="53">
        <v>173.79500759999999</v>
      </c>
      <c r="O245" s="56">
        <v>300</v>
      </c>
      <c r="P245" s="56">
        <v>84</v>
      </c>
      <c r="Q245" s="55">
        <v>0.38690950617283948</v>
      </c>
      <c r="R245" s="55">
        <v>0.25067413848670528</v>
      </c>
      <c r="S245" s="55">
        <v>0.38978030078577119</v>
      </c>
      <c r="T245" s="51" t="s">
        <v>625</v>
      </c>
    </row>
    <row r="246" spans="1:20" s="83" customFormat="1" x14ac:dyDescent="0.25">
      <c r="A246" s="51" t="s">
        <v>630</v>
      </c>
      <c r="B246" s="51" t="s">
        <v>658</v>
      </c>
      <c r="C246" s="51" t="s">
        <v>317</v>
      </c>
      <c r="D246" s="51" t="s">
        <v>27</v>
      </c>
      <c r="E246" s="51">
        <v>14720199</v>
      </c>
      <c r="F246" s="51">
        <v>30</v>
      </c>
      <c r="G246" s="52">
        <v>3.5136418446315331E-4</v>
      </c>
      <c r="H246" s="51">
        <v>50</v>
      </c>
      <c r="I246" s="53">
        <v>212.88711000000001</v>
      </c>
      <c r="J246" s="53">
        <v>4.4477947999999987</v>
      </c>
      <c r="K246" s="53">
        <v>26.6397282</v>
      </c>
      <c r="L246" s="54">
        <v>0.20827950000000001</v>
      </c>
      <c r="M246" s="55">
        <v>1.8312000000000001E-3</v>
      </c>
      <c r="N246" s="53">
        <v>181.43361350000001</v>
      </c>
      <c r="O246" s="56">
        <v>300</v>
      </c>
      <c r="P246" s="56">
        <v>80</v>
      </c>
      <c r="Q246" s="55">
        <v>0.37217209876543211</v>
      </c>
      <c r="R246" s="55">
        <v>0.24301452897506839</v>
      </c>
      <c r="S246" s="55">
        <v>0.39224399975703522</v>
      </c>
      <c r="T246" s="51" t="s">
        <v>625</v>
      </c>
    </row>
    <row r="247" spans="1:20" s="83" customFormat="1" x14ac:dyDescent="0.25">
      <c r="A247" s="51" t="s">
        <v>630</v>
      </c>
      <c r="B247" s="51" t="s">
        <v>658</v>
      </c>
      <c r="C247" s="51" t="s">
        <v>317</v>
      </c>
      <c r="D247" s="51" t="s">
        <v>27</v>
      </c>
      <c r="E247" s="51">
        <v>14741896</v>
      </c>
      <c r="F247" s="51">
        <v>30</v>
      </c>
      <c r="G247" s="52">
        <v>3.5136418446315331E-4</v>
      </c>
      <c r="H247" s="51">
        <v>50</v>
      </c>
      <c r="I247" s="53">
        <v>233.88604240000001</v>
      </c>
      <c r="J247" s="53">
        <v>4.7947010000000008</v>
      </c>
      <c r="K247" s="53">
        <v>29.933236799999989</v>
      </c>
      <c r="L247" s="54">
        <v>0.2190849</v>
      </c>
      <c r="M247" s="55">
        <v>2.2777000000000001E-3</v>
      </c>
      <c r="N247" s="53">
        <v>198.77074150000001</v>
      </c>
      <c r="O247" s="56">
        <v>300</v>
      </c>
      <c r="P247" s="56">
        <v>96</v>
      </c>
      <c r="Q247" s="55">
        <v>0.41405802469135811</v>
      </c>
      <c r="R247" s="55">
        <v>0.27603421592530292</v>
      </c>
      <c r="S247" s="55">
        <v>0.40180899615840537</v>
      </c>
      <c r="T247" s="51" t="s">
        <v>625</v>
      </c>
    </row>
    <row r="248" spans="1:20" s="83" customFormat="1" x14ac:dyDescent="0.25">
      <c r="A248" s="51" t="s">
        <v>630</v>
      </c>
      <c r="B248" s="51" t="s">
        <v>658</v>
      </c>
      <c r="C248" s="51" t="s">
        <v>317</v>
      </c>
      <c r="D248" s="51" t="s">
        <v>27</v>
      </c>
      <c r="E248" s="51">
        <v>14765699</v>
      </c>
      <c r="F248" s="51">
        <v>30</v>
      </c>
      <c r="G248" s="52">
        <v>3.5136418446315331E-4</v>
      </c>
      <c r="H248" s="51">
        <v>50</v>
      </c>
      <c r="I248" s="53">
        <v>197.1663107</v>
      </c>
      <c r="J248" s="53">
        <v>4.3405581999999994</v>
      </c>
      <c r="K248" s="53">
        <v>24.812187300000001</v>
      </c>
      <c r="L248" s="54">
        <v>0.19050349999999999</v>
      </c>
      <c r="M248" s="55">
        <v>1.8362999999999999E-3</v>
      </c>
      <c r="N248" s="53">
        <v>167.65102279999999</v>
      </c>
      <c r="O248" s="56">
        <v>292</v>
      </c>
      <c r="P248" s="56">
        <v>79</v>
      </c>
      <c r="Q248" s="55">
        <v>0.40427123456790132</v>
      </c>
      <c r="R248" s="55">
        <v>0.23697458552725009</v>
      </c>
      <c r="S248" s="55">
        <v>0.38232791344008837</v>
      </c>
      <c r="T248" s="51" t="s">
        <v>625</v>
      </c>
    </row>
    <row r="249" spans="1:20" s="83" customFormat="1" x14ac:dyDescent="0.25">
      <c r="A249" s="51" t="s">
        <v>630</v>
      </c>
      <c r="B249" s="51" t="s">
        <v>658</v>
      </c>
      <c r="C249" s="51" t="s">
        <v>317</v>
      </c>
      <c r="D249" s="51" t="s">
        <v>27</v>
      </c>
      <c r="E249" s="51">
        <v>14785823</v>
      </c>
      <c r="F249" s="51">
        <v>30</v>
      </c>
      <c r="G249" s="52">
        <v>3.5136418446315331E-4</v>
      </c>
      <c r="H249" s="51">
        <v>50</v>
      </c>
      <c r="I249" s="53">
        <v>221.83816519999999</v>
      </c>
      <c r="J249" s="53">
        <v>4.4613980999999994</v>
      </c>
      <c r="K249" s="53">
        <v>27.284052699999989</v>
      </c>
      <c r="L249" s="54">
        <v>0.23837520000000001</v>
      </c>
      <c r="M249" s="55">
        <v>2.9099E-3</v>
      </c>
      <c r="N249" s="53">
        <v>189.66882050000001</v>
      </c>
      <c r="O249" s="56">
        <v>300</v>
      </c>
      <c r="P249" s="56">
        <v>94</v>
      </c>
      <c r="Q249" s="55">
        <v>0.4171596296296296</v>
      </c>
      <c r="R249" s="55">
        <v>0.2227339445262346</v>
      </c>
      <c r="S249" s="55">
        <v>0.3947308340217941</v>
      </c>
      <c r="T249" s="51" t="s">
        <v>625</v>
      </c>
    </row>
    <row r="250" spans="1:20" s="83" customFormat="1" x14ac:dyDescent="0.25">
      <c r="A250" s="51" t="s">
        <v>630</v>
      </c>
      <c r="B250" s="51" t="s">
        <v>658</v>
      </c>
      <c r="C250" s="51" t="s">
        <v>317</v>
      </c>
      <c r="D250" s="51" t="s">
        <v>27</v>
      </c>
      <c r="E250" s="51">
        <v>14808418</v>
      </c>
      <c r="F250" s="51">
        <v>30</v>
      </c>
      <c r="G250" s="52">
        <v>3.5136418446315331E-4</v>
      </c>
      <c r="H250" s="51">
        <v>50</v>
      </c>
      <c r="I250" s="53">
        <v>214.18549569999999</v>
      </c>
      <c r="J250" s="53">
        <v>4.436447499999999</v>
      </c>
      <c r="K250" s="53">
        <v>24.865581000000009</v>
      </c>
      <c r="L250" s="54">
        <v>0.20997389999999999</v>
      </c>
      <c r="M250" s="55">
        <v>2.5175000000000002E-3</v>
      </c>
      <c r="N250" s="53">
        <v>184.51162350000001</v>
      </c>
      <c r="O250" s="56">
        <v>300</v>
      </c>
      <c r="P250" s="56">
        <v>94</v>
      </c>
      <c r="Q250" s="55">
        <v>0.46325481481481479</v>
      </c>
      <c r="R250" s="55">
        <v>0.27160666368699349</v>
      </c>
      <c r="S250" s="55">
        <v>0.40753445228294138</v>
      </c>
      <c r="T250" s="51" t="s">
        <v>625</v>
      </c>
    </row>
    <row r="251" spans="1:20" s="83" customFormat="1" x14ac:dyDescent="0.25">
      <c r="A251" s="51" t="s">
        <v>630</v>
      </c>
      <c r="B251" s="51" t="s">
        <v>658</v>
      </c>
      <c r="C251" s="51" t="s">
        <v>317</v>
      </c>
      <c r="D251" s="51" t="s">
        <v>27</v>
      </c>
      <c r="E251" s="51">
        <v>14830256</v>
      </c>
      <c r="F251" s="51">
        <v>30</v>
      </c>
      <c r="G251" s="52">
        <v>3.5136418446315331E-4</v>
      </c>
      <c r="H251" s="51">
        <v>50</v>
      </c>
      <c r="I251" s="53">
        <v>246.23566460000001</v>
      </c>
      <c r="J251" s="53">
        <v>4.5244798000000008</v>
      </c>
      <c r="K251" s="53">
        <v>27.260811100000002</v>
      </c>
      <c r="L251" s="54">
        <v>0.2250451</v>
      </c>
      <c r="M251" s="55">
        <v>2.4613E-3</v>
      </c>
      <c r="N251" s="53">
        <v>214.0666737</v>
      </c>
      <c r="O251" s="56">
        <v>300</v>
      </c>
      <c r="P251" s="56">
        <v>101</v>
      </c>
      <c r="Q251" s="55">
        <v>0.33783049382716052</v>
      </c>
      <c r="R251" s="55">
        <v>0.1330179704220307</v>
      </c>
      <c r="S251" s="55">
        <v>0.29295409616090579</v>
      </c>
      <c r="T251" s="51" t="s">
        <v>625</v>
      </c>
    </row>
    <row r="252" spans="1:20" s="83" customFormat="1" x14ac:dyDescent="0.25">
      <c r="A252" s="51" t="s">
        <v>630</v>
      </c>
      <c r="B252" s="51" t="s">
        <v>658</v>
      </c>
      <c r="C252" s="51" t="s">
        <v>317</v>
      </c>
      <c r="D252" s="51" t="s">
        <v>27</v>
      </c>
      <c r="E252" s="51">
        <v>14855292</v>
      </c>
      <c r="F252" s="51">
        <v>30</v>
      </c>
      <c r="G252" s="52">
        <v>3.5136418446315331E-4</v>
      </c>
      <c r="H252" s="51">
        <v>50</v>
      </c>
      <c r="I252" s="53">
        <v>192.18895319999999</v>
      </c>
      <c r="J252" s="53">
        <v>4.4172475000000002</v>
      </c>
      <c r="K252" s="53">
        <v>25.601518099999989</v>
      </c>
      <c r="L252" s="54">
        <v>0.18838199999999999</v>
      </c>
      <c r="M252" s="55">
        <v>2.6841E-3</v>
      </c>
      <c r="N252" s="53">
        <v>161.81829719999999</v>
      </c>
      <c r="O252" s="56">
        <v>300</v>
      </c>
      <c r="P252" s="56">
        <v>77</v>
      </c>
      <c r="Q252" s="55">
        <v>0.35279234567901241</v>
      </c>
      <c r="R252" s="55">
        <v>0.2118330434401654</v>
      </c>
      <c r="S252" s="55">
        <v>0.34591178168944281</v>
      </c>
      <c r="T252" s="51" t="s">
        <v>625</v>
      </c>
    </row>
    <row r="253" spans="1:20" s="83" customFormat="1" x14ac:dyDescent="0.25">
      <c r="A253" s="51" t="s">
        <v>630</v>
      </c>
      <c r="B253" s="51" t="s">
        <v>658</v>
      </c>
      <c r="C253" s="51" t="s">
        <v>317</v>
      </c>
      <c r="D253" s="51" t="s">
        <v>27</v>
      </c>
      <c r="E253" s="51">
        <v>14874922</v>
      </c>
      <c r="F253" s="51">
        <v>30</v>
      </c>
      <c r="G253" s="52">
        <v>3.5136418446315331E-4</v>
      </c>
      <c r="H253" s="51">
        <v>50</v>
      </c>
      <c r="I253" s="53">
        <v>214.71646699999999</v>
      </c>
      <c r="J253" s="53">
        <v>4.6759185000000008</v>
      </c>
      <c r="K253" s="53">
        <v>27.809220199999999</v>
      </c>
      <c r="L253" s="54">
        <v>0.19609460000000001</v>
      </c>
      <c r="M253" s="55">
        <v>2.3622000000000001E-3</v>
      </c>
      <c r="N253" s="53">
        <v>181.87417009999999</v>
      </c>
      <c r="O253" s="56">
        <v>300</v>
      </c>
      <c r="P253" s="56">
        <v>83</v>
      </c>
      <c r="Q253" s="55">
        <v>0.44337604938271608</v>
      </c>
      <c r="R253" s="55">
        <v>0.27854001125123001</v>
      </c>
      <c r="S253" s="55">
        <v>0.428489500939986</v>
      </c>
      <c r="T253" s="51" t="s">
        <v>625</v>
      </c>
    </row>
    <row r="254" spans="1:20" s="83" customFormat="1" x14ac:dyDescent="0.25">
      <c r="A254" s="51" t="s">
        <v>630</v>
      </c>
      <c r="B254" s="51" t="s">
        <v>658</v>
      </c>
      <c r="C254" s="51" t="s">
        <v>317</v>
      </c>
      <c r="D254" s="51" t="s">
        <v>27</v>
      </c>
      <c r="E254" s="51">
        <v>14896800</v>
      </c>
      <c r="F254" s="51">
        <v>30</v>
      </c>
      <c r="G254" s="52">
        <v>3.5136418446315331E-4</v>
      </c>
      <c r="H254" s="51">
        <v>50</v>
      </c>
      <c r="I254" s="53">
        <v>203.85794770000001</v>
      </c>
      <c r="J254" s="53">
        <v>4.4723897000000008</v>
      </c>
      <c r="K254" s="53">
        <v>25.2651097</v>
      </c>
      <c r="L254" s="54">
        <v>0.197352</v>
      </c>
      <c r="M254" s="55">
        <v>2.2493999999999999E-3</v>
      </c>
      <c r="N254" s="53">
        <v>173.75675290000001</v>
      </c>
      <c r="O254" s="56">
        <v>300</v>
      </c>
      <c r="P254" s="56">
        <v>91</v>
      </c>
      <c r="Q254" s="55">
        <v>0.40373506172839507</v>
      </c>
      <c r="R254" s="55">
        <v>0.18890288804516811</v>
      </c>
      <c r="S254" s="55">
        <v>0.34361982208177211</v>
      </c>
      <c r="T254" s="51" t="s">
        <v>625</v>
      </c>
    </row>
    <row r="255" spans="1:20" s="83" customFormat="1" x14ac:dyDescent="0.25">
      <c r="A255" s="51" t="s">
        <v>630</v>
      </c>
      <c r="B255" s="51" t="s">
        <v>658</v>
      </c>
      <c r="C255" s="51" t="s">
        <v>317</v>
      </c>
      <c r="D255" s="51" t="s">
        <v>27</v>
      </c>
      <c r="E255" s="51">
        <v>14917591</v>
      </c>
      <c r="F255" s="51">
        <v>30</v>
      </c>
      <c r="G255" s="52">
        <v>3.5136418446315331E-4</v>
      </c>
      <c r="H255" s="51">
        <v>50</v>
      </c>
      <c r="I255" s="53">
        <v>183.82542670000001</v>
      </c>
      <c r="J255" s="53">
        <v>4.2802962999999998</v>
      </c>
      <c r="K255" s="53">
        <v>25.522385100000012</v>
      </c>
      <c r="L255" s="54">
        <v>0.17032259999999999</v>
      </c>
      <c r="M255" s="55">
        <v>1.5938E-3</v>
      </c>
      <c r="N255" s="53">
        <v>153.70253589999999</v>
      </c>
      <c r="O255" s="56">
        <v>300</v>
      </c>
      <c r="P255" s="56">
        <v>76</v>
      </c>
      <c r="Q255" s="55">
        <v>0.36431024691358033</v>
      </c>
      <c r="R255" s="55">
        <v>0.20193059805793129</v>
      </c>
      <c r="S255" s="55">
        <v>0.36268058330084141</v>
      </c>
      <c r="T255" s="51" t="s">
        <v>625</v>
      </c>
    </row>
    <row r="256" spans="1:20" s="83" customFormat="1" x14ac:dyDescent="0.25">
      <c r="A256" s="51" t="s">
        <v>630</v>
      </c>
      <c r="B256" s="51" t="s">
        <v>658</v>
      </c>
      <c r="C256" s="51" t="s">
        <v>317</v>
      </c>
      <c r="D256" s="51" t="s">
        <v>27</v>
      </c>
      <c r="E256" s="51" t="s">
        <v>640</v>
      </c>
      <c r="F256" s="51"/>
      <c r="G256" s="52"/>
      <c r="H256" s="51"/>
      <c r="I256" s="53" t="str">
        <f>TEXT(AVERAGE(I206:I255),"0.0") &amp; "±" &amp; TEXT(1.96*_xlfn.STDEV.S(I206:I255)/SQRT(50),"0.0")</f>
        <v>212.4±4.3</v>
      </c>
      <c r="J256" s="53" t="str">
        <f>TEXT(AVERAGE(J206:J255),"0.0") &amp; "±" &amp; TEXT(1.96*_xlfn.STDEV.S(J206:J255)/SQRT(50),"0.0")</f>
        <v>4.4±0.1</v>
      </c>
      <c r="K256" s="53" t="str">
        <f>TEXT(AVERAGE(K206:K255),"0.0") &amp; "±" &amp; TEXT(1.96*_xlfn.STDEV.S(K206:K255)/SQRT(50),"0.0")</f>
        <v>26.0±0.4</v>
      </c>
      <c r="L256" s="54" t="str">
        <f>TEXT(AVERAGE(L206:L255),"0.00") &amp; "±" &amp; TEXT(1.96*_xlfn.STDEV.S(L206:L255)/SQRT(50),"0.00")</f>
        <v>0.21±0.00</v>
      </c>
      <c r="M256" s="55" t="str">
        <f>TEXT(AVERAGE(M206:M255),"0.000") &amp; "±" &amp; TEXT(1.96*_xlfn.STDEV.S(M206:M255)/SQRT(50),"0.000")</f>
        <v>0.002±0.000</v>
      </c>
      <c r="N256" s="53" t="str">
        <f>TEXT(AVERAGE(N206:N255),"0.0") &amp; "±" &amp; TEXT(1.96*_xlfn.STDEV.S(N206:N255)/SQRT(50),"0.0")</f>
        <v>181.7±4.1</v>
      </c>
      <c r="O256" s="53" t="str">
        <f>TEXT(AVERAGE(O206:O255),"0.0") &amp; "±" &amp; TEXT(1.96*_xlfn.STDEV.S(O206:O255)/SQRT(50),"0.0")</f>
        <v>299.7±0.4</v>
      </c>
      <c r="P256" s="53" t="str">
        <f>TEXT(AVERAGE(P206:P255),"0.0") &amp; "±" &amp; TEXT(1.96*_xlfn.STDEV.S(P206:P255)/SQRT(50),"0.0")</f>
        <v>90.2±1.9</v>
      </c>
      <c r="Q256" s="55" t="str">
        <f>TEXT(AVERAGE(Q206:Q255),"0.000") &amp; "±" &amp; TEXT(1.96*_xlfn.STDEV.S(Q206:Q255)/SQRT(50),"0.000")</f>
        <v>0.397±0.011</v>
      </c>
      <c r="R256" s="55" t="str">
        <f>TEXT(AVERAGE(R206:R255),"0.000") &amp; "±" &amp; TEXT(1.96*_xlfn.STDEV.S(R206:R255)/SQRT(50),"0.000")</f>
        <v>0.234±0.010</v>
      </c>
      <c r="S256" s="55" t="str">
        <f>TEXT(AVERAGE(S206:S255),"0.000") &amp; "±" &amp; TEXT(1.96*_xlfn.STDEV.S(S206:S255)/SQRT(50),"0.000")</f>
        <v>0.383±0.008</v>
      </c>
      <c r="T256" s="51" t="s">
        <v>625</v>
      </c>
    </row>
    <row r="257" spans="1:20" s="83" customFormat="1" x14ac:dyDescent="0.25">
      <c r="A257" s="51" t="s">
        <v>630</v>
      </c>
      <c r="B257" s="51" t="s">
        <v>658</v>
      </c>
      <c r="C257" s="51" t="s">
        <v>317</v>
      </c>
      <c r="D257" s="51" t="s">
        <v>27</v>
      </c>
      <c r="E257" s="51">
        <v>9561563</v>
      </c>
      <c r="F257" s="51">
        <v>30</v>
      </c>
      <c r="G257" s="52">
        <v>3.5136418446315331E-4</v>
      </c>
      <c r="H257" s="51">
        <v>60</v>
      </c>
      <c r="I257" s="53">
        <v>197.86703890000001</v>
      </c>
      <c r="J257" s="53">
        <v>3.9770355999999989</v>
      </c>
      <c r="K257" s="53">
        <v>24.700923400000001</v>
      </c>
      <c r="L257" s="54">
        <v>0.1864548</v>
      </c>
      <c r="M257" s="55">
        <v>2.2016000000000002E-3</v>
      </c>
      <c r="N257" s="53">
        <v>168.85272409999999</v>
      </c>
      <c r="O257" s="56">
        <v>300</v>
      </c>
      <c r="P257" s="56">
        <v>87</v>
      </c>
      <c r="Q257" s="55">
        <v>0.39355691358024691</v>
      </c>
      <c r="R257" s="55">
        <v>0.22527451951507671</v>
      </c>
      <c r="S257" s="55">
        <v>0.41929645484171052</v>
      </c>
      <c r="T257" s="51" t="s">
        <v>625</v>
      </c>
    </row>
    <row r="258" spans="1:20" s="83" customFormat="1" x14ac:dyDescent="0.25">
      <c r="A258" s="51" t="s">
        <v>630</v>
      </c>
      <c r="B258" s="51" t="s">
        <v>658</v>
      </c>
      <c r="C258" s="51" t="s">
        <v>317</v>
      </c>
      <c r="D258" s="51" t="s">
        <v>27</v>
      </c>
      <c r="E258" s="51">
        <v>14936638</v>
      </c>
      <c r="F258" s="51">
        <v>30</v>
      </c>
      <c r="G258" s="52">
        <v>3.5136418446315331E-4</v>
      </c>
      <c r="H258" s="51">
        <v>60</v>
      </c>
      <c r="I258" s="53">
        <v>202.41865189999999</v>
      </c>
      <c r="J258" s="53">
        <v>4.5449776000000002</v>
      </c>
      <c r="K258" s="53">
        <v>28.498437299999999</v>
      </c>
      <c r="L258" s="54">
        <v>0.2128409</v>
      </c>
      <c r="M258" s="55">
        <v>2.4106000000000002E-3</v>
      </c>
      <c r="N258" s="53">
        <v>168.9850873</v>
      </c>
      <c r="O258" s="56">
        <v>300</v>
      </c>
      <c r="P258" s="56">
        <v>91</v>
      </c>
      <c r="Q258" s="55">
        <v>0.39655432098765431</v>
      </c>
      <c r="R258" s="55">
        <v>0.2244037254187175</v>
      </c>
      <c r="S258" s="55">
        <v>0.38072637363859041</v>
      </c>
      <c r="T258" s="51" t="s">
        <v>625</v>
      </c>
    </row>
    <row r="259" spans="1:20" s="83" customFormat="1" x14ac:dyDescent="0.25">
      <c r="A259" s="51" t="s">
        <v>630</v>
      </c>
      <c r="B259" s="51" t="s">
        <v>658</v>
      </c>
      <c r="C259" s="51" t="s">
        <v>317</v>
      </c>
      <c r="D259" s="51" t="s">
        <v>27</v>
      </c>
      <c r="E259" s="51">
        <v>14957295</v>
      </c>
      <c r="F259" s="51">
        <v>30</v>
      </c>
      <c r="G259" s="52">
        <v>3.5136418446315331E-4</v>
      </c>
      <c r="H259" s="51">
        <v>60</v>
      </c>
      <c r="I259" s="53">
        <v>220.07899140000001</v>
      </c>
      <c r="J259" s="53">
        <v>4.1624966000000008</v>
      </c>
      <c r="K259" s="53">
        <v>25.530665299999999</v>
      </c>
      <c r="L259" s="54">
        <v>0.2241455</v>
      </c>
      <c r="M259" s="55">
        <v>2.3757000000000001E-3</v>
      </c>
      <c r="N259" s="53">
        <v>189.99291149999999</v>
      </c>
      <c r="O259" s="56">
        <v>300</v>
      </c>
      <c r="P259" s="56">
        <v>98</v>
      </c>
      <c r="Q259" s="55">
        <v>0.35224777777777783</v>
      </c>
      <c r="R259" s="55">
        <v>0.21428776675960859</v>
      </c>
      <c r="S259" s="55">
        <v>0.36621542636117987</v>
      </c>
      <c r="T259" s="51" t="s">
        <v>625</v>
      </c>
    </row>
    <row r="260" spans="1:20" s="83" customFormat="1" x14ac:dyDescent="0.25">
      <c r="A260" s="51" t="s">
        <v>630</v>
      </c>
      <c r="B260" s="51" t="s">
        <v>658</v>
      </c>
      <c r="C260" s="51" t="s">
        <v>317</v>
      </c>
      <c r="D260" s="51" t="s">
        <v>27</v>
      </c>
      <c r="E260" s="51">
        <v>14979722</v>
      </c>
      <c r="F260" s="51">
        <v>30</v>
      </c>
      <c r="G260" s="52">
        <v>3.5136418446315331E-4</v>
      </c>
      <c r="H260" s="51">
        <v>60</v>
      </c>
      <c r="I260" s="53">
        <v>220.57245140000001</v>
      </c>
      <c r="J260" s="53">
        <v>4.1762219999999983</v>
      </c>
      <c r="K260" s="53">
        <v>26.04544520000001</v>
      </c>
      <c r="L260" s="54">
        <v>0.23287550000000001</v>
      </c>
      <c r="M260" s="55">
        <v>2.3265999999999998E-3</v>
      </c>
      <c r="N260" s="53">
        <v>189.95872449999999</v>
      </c>
      <c r="O260" s="56">
        <v>300</v>
      </c>
      <c r="P260" s="56">
        <v>99</v>
      </c>
      <c r="Q260" s="55">
        <v>0.37089555555555548</v>
      </c>
      <c r="R260" s="55">
        <v>0.21274390351546549</v>
      </c>
      <c r="S260" s="55">
        <v>0.36445524961771858</v>
      </c>
      <c r="T260" s="51" t="s">
        <v>625</v>
      </c>
    </row>
    <row r="261" spans="1:20" s="83" customFormat="1" x14ac:dyDescent="0.25">
      <c r="A261" s="51" t="s">
        <v>630</v>
      </c>
      <c r="B261" s="51" t="s">
        <v>658</v>
      </c>
      <c r="C261" s="51" t="s">
        <v>317</v>
      </c>
      <c r="D261" s="51" t="s">
        <v>27</v>
      </c>
      <c r="E261" s="51">
        <v>15002193</v>
      </c>
      <c r="F261" s="51">
        <v>30</v>
      </c>
      <c r="G261" s="52">
        <v>3.5136418446315331E-4</v>
      </c>
      <c r="H261" s="51">
        <v>60</v>
      </c>
      <c r="I261" s="53">
        <v>203.8499353</v>
      </c>
      <c r="J261" s="53">
        <v>4.0445727999999992</v>
      </c>
      <c r="K261" s="53">
        <v>25.744222799999999</v>
      </c>
      <c r="L261" s="54">
        <v>0.20077390000000001</v>
      </c>
      <c r="M261" s="55">
        <v>2.1443999999999999E-3</v>
      </c>
      <c r="N261" s="53">
        <v>173.7060942</v>
      </c>
      <c r="O261" s="56">
        <v>300</v>
      </c>
      <c r="P261" s="56">
        <v>92</v>
      </c>
      <c r="Q261" s="55">
        <v>0.38974209876543209</v>
      </c>
      <c r="R261" s="55">
        <v>0.2167338853340387</v>
      </c>
      <c r="S261" s="55">
        <v>0.35566578850949898</v>
      </c>
      <c r="T261" s="51" t="s">
        <v>625</v>
      </c>
    </row>
    <row r="262" spans="1:20" s="83" customFormat="1" x14ac:dyDescent="0.25">
      <c r="A262" s="51" t="s">
        <v>630</v>
      </c>
      <c r="B262" s="51" t="s">
        <v>658</v>
      </c>
      <c r="C262" s="51" t="s">
        <v>317</v>
      </c>
      <c r="D262" s="51" t="s">
        <v>27</v>
      </c>
      <c r="E262" s="51">
        <v>15023007</v>
      </c>
      <c r="F262" s="51">
        <v>30</v>
      </c>
      <c r="G262" s="52">
        <v>3.5136418446315331E-4</v>
      </c>
      <c r="H262" s="51">
        <v>60</v>
      </c>
      <c r="I262" s="53">
        <v>213.7669898</v>
      </c>
      <c r="J262" s="53">
        <v>4.5132325999999994</v>
      </c>
      <c r="K262" s="53">
        <v>29.213838299999999</v>
      </c>
      <c r="L262" s="54">
        <v>0.2077164</v>
      </c>
      <c r="M262" s="55">
        <v>2.1197E-3</v>
      </c>
      <c r="N262" s="53">
        <v>179.67896250000001</v>
      </c>
      <c r="O262" s="56">
        <v>300</v>
      </c>
      <c r="P262" s="56">
        <v>91</v>
      </c>
      <c r="Q262" s="55">
        <v>0.39466543209876542</v>
      </c>
      <c r="R262" s="55">
        <v>0.23102748139734469</v>
      </c>
      <c r="S262" s="55">
        <v>0.38305030345098168</v>
      </c>
      <c r="T262" s="51" t="s">
        <v>625</v>
      </c>
    </row>
    <row r="263" spans="1:20" s="83" customFormat="1" x14ac:dyDescent="0.25">
      <c r="A263" s="51" t="s">
        <v>630</v>
      </c>
      <c r="B263" s="51" t="s">
        <v>658</v>
      </c>
      <c r="C263" s="51" t="s">
        <v>317</v>
      </c>
      <c r="D263" s="51" t="s">
        <v>27</v>
      </c>
      <c r="E263" s="51">
        <v>15044809</v>
      </c>
      <c r="F263" s="51">
        <v>30</v>
      </c>
      <c r="G263" s="52">
        <v>3.5136418446315331E-4</v>
      </c>
      <c r="H263" s="51">
        <v>60</v>
      </c>
      <c r="I263" s="53">
        <v>207.07540259999999</v>
      </c>
      <c r="J263" s="53">
        <v>4.2016655000000016</v>
      </c>
      <c r="K263" s="53">
        <v>24.9223441</v>
      </c>
      <c r="L263" s="54">
        <v>0.22077169999999999</v>
      </c>
      <c r="M263" s="55">
        <v>2.209E-3</v>
      </c>
      <c r="N263" s="53">
        <v>177.54754629999999</v>
      </c>
      <c r="O263" s="56">
        <v>300</v>
      </c>
      <c r="P263" s="56">
        <v>95</v>
      </c>
      <c r="Q263" s="55">
        <v>0.40419246913580248</v>
      </c>
      <c r="R263" s="55">
        <v>0.21532361370846409</v>
      </c>
      <c r="S263" s="55">
        <v>0.34964088097781598</v>
      </c>
      <c r="T263" s="51" t="s">
        <v>625</v>
      </c>
    </row>
    <row r="264" spans="1:20" s="83" customFormat="1" x14ac:dyDescent="0.25">
      <c r="A264" s="51" t="s">
        <v>630</v>
      </c>
      <c r="B264" s="51" t="s">
        <v>658</v>
      </c>
      <c r="C264" s="51" t="s">
        <v>317</v>
      </c>
      <c r="D264" s="51" t="s">
        <v>27</v>
      </c>
      <c r="E264" s="51">
        <v>15065929</v>
      </c>
      <c r="F264" s="51">
        <v>30</v>
      </c>
      <c r="G264" s="52">
        <v>3.5136418446315331E-4</v>
      </c>
      <c r="H264" s="51">
        <v>60</v>
      </c>
      <c r="I264" s="53">
        <v>136.70598949999999</v>
      </c>
      <c r="J264" s="53">
        <v>4.0789175999999996</v>
      </c>
      <c r="K264" s="53">
        <v>25.837359400000011</v>
      </c>
      <c r="L264" s="54">
        <v>0.12407509999999999</v>
      </c>
      <c r="M264" s="55">
        <v>9.8079999999999999E-4</v>
      </c>
      <c r="N264" s="53">
        <v>106.524029</v>
      </c>
      <c r="O264" s="56">
        <v>300</v>
      </c>
      <c r="P264" s="56">
        <v>50</v>
      </c>
      <c r="Q264" s="55">
        <v>0.39867197530864201</v>
      </c>
      <c r="R264" s="55">
        <v>0.26829666506135852</v>
      </c>
      <c r="S264" s="55">
        <v>0.39580738588940773</v>
      </c>
      <c r="T264" s="51" t="s">
        <v>625</v>
      </c>
    </row>
    <row r="265" spans="1:20" s="83" customFormat="1" x14ac:dyDescent="0.25">
      <c r="A265" s="51" t="s">
        <v>630</v>
      </c>
      <c r="B265" s="51" t="s">
        <v>658</v>
      </c>
      <c r="C265" s="51" t="s">
        <v>317</v>
      </c>
      <c r="D265" s="51" t="s">
        <v>27</v>
      </c>
      <c r="E265" s="51">
        <v>15080010</v>
      </c>
      <c r="F265" s="51">
        <v>30</v>
      </c>
      <c r="G265" s="52">
        <v>3.5136418446315331E-4</v>
      </c>
      <c r="H265" s="51">
        <v>60</v>
      </c>
      <c r="I265" s="53">
        <v>214.18907369999999</v>
      </c>
      <c r="J265" s="53">
        <v>4.6246403999999979</v>
      </c>
      <c r="K265" s="53">
        <v>28.931735199999999</v>
      </c>
      <c r="L265" s="54">
        <v>0.24063699999999999</v>
      </c>
      <c r="M265" s="55">
        <v>2.2353999999999998E-3</v>
      </c>
      <c r="N265" s="53">
        <v>180.22564320000001</v>
      </c>
      <c r="O265" s="56">
        <v>300</v>
      </c>
      <c r="P265" s="56">
        <v>97</v>
      </c>
      <c r="Q265" s="55">
        <v>0.43927061728395062</v>
      </c>
      <c r="R265" s="55">
        <v>0.26728843505073691</v>
      </c>
      <c r="S265" s="55">
        <v>0.42208101460914738</v>
      </c>
      <c r="T265" s="51" t="s">
        <v>625</v>
      </c>
    </row>
    <row r="266" spans="1:20" s="83" customFormat="1" x14ac:dyDescent="0.25">
      <c r="A266" s="51" t="s">
        <v>630</v>
      </c>
      <c r="B266" s="51" t="s">
        <v>658</v>
      </c>
      <c r="C266" s="51" t="s">
        <v>317</v>
      </c>
      <c r="D266" s="51" t="s">
        <v>27</v>
      </c>
      <c r="E266" s="51">
        <v>15101858</v>
      </c>
      <c r="F266" s="51">
        <v>30</v>
      </c>
      <c r="G266" s="52">
        <v>3.5136418446315331E-4</v>
      </c>
      <c r="H266" s="51">
        <v>60</v>
      </c>
      <c r="I266" s="53">
        <v>213.1095412</v>
      </c>
      <c r="J266" s="53">
        <v>4.1145353999999994</v>
      </c>
      <c r="K266" s="53">
        <v>26.171491299999989</v>
      </c>
      <c r="L266" s="54">
        <v>0.21416840000000001</v>
      </c>
      <c r="M266" s="55">
        <v>3.9941000000000004E-3</v>
      </c>
      <c r="N266" s="53">
        <v>182.43293109999999</v>
      </c>
      <c r="O266" s="56">
        <v>300</v>
      </c>
      <c r="P266" s="56">
        <v>94</v>
      </c>
      <c r="Q266" s="55">
        <v>0.42664802469135799</v>
      </c>
      <c r="R266" s="55">
        <v>0.26183805531592153</v>
      </c>
      <c r="S266" s="55">
        <v>0.41586544277531962</v>
      </c>
      <c r="T266" s="51" t="s">
        <v>625</v>
      </c>
    </row>
    <row r="267" spans="1:20" s="83" customFormat="1" x14ac:dyDescent="0.25">
      <c r="A267" s="51" t="s">
        <v>630</v>
      </c>
      <c r="B267" s="51" t="s">
        <v>658</v>
      </c>
      <c r="C267" s="51" t="s">
        <v>317</v>
      </c>
      <c r="D267" s="51" t="s">
        <v>27</v>
      </c>
      <c r="E267" s="51">
        <v>15123585</v>
      </c>
      <c r="F267" s="51">
        <v>30</v>
      </c>
      <c r="G267" s="52">
        <v>3.5136418446315331E-4</v>
      </c>
      <c r="H267" s="51">
        <v>60</v>
      </c>
      <c r="I267" s="53">
        <v>213.8384628</v>
      </c>
      <c r="J267" s="53">
        <v>4.2130499000000006</v>
      </c>
      <c r="K267" s="53">
        <v>27.986816300000001</v>
      </c>
      <c r="L267" s="54">
        <v>0.23190930000000001</v>
      </c>
      <c r="M267" s="55">
        <v>2.4574000000000002E-3</v>
      </c>
      <c r="N267" s="53">
        <v>181.22607170000001</v>
      </c>
      <c r="O267" s="56">
        <v>300</v>
      </c>
      <c r="P267" s="56">
        <v>94</v>
      </c>
      <c r="Q267" s="55">
        <v>0.47947135802469137</v>
      </c>
      <c r="R267" s="55">
        <v>0.26772081699265599</v>
      </c>
      <c r="S267" s="55">
        <v>0.40759093757797538</v>
      </c>
      <c r="T267" s="51" t="s">
        <v>625</v>
      </c>
    </row>
    <row r="268" spans="1:20" s="83" customFormat="1" x14ac:dyDescent="0.25">
      <c r="A268" s="51" t="s">
        <v>630</v>
      </c>
      <c r="B268" s="51" t="s">
        <v>658</v>
      </c>
      <c r="C268" s="51" t="s">
        <v>317</v>
      </c>
      <c r="D268" s="51" t="s">
        <v>27</v>
      </c>
      <c r="E268" s="51">
        <v>15145375</v>
      </c>
      <c r="F268" s="51">
        <v>30</v>
      </c>
      <c r="G268" s="52">
        <v>3.5136418446315331E-4</v>
      </c>
      <c r="H268" s="51">
        <v>60</v>
      </c>
      <c r="I268" s="53">
        <v>201.2077219</v>
      </c>
      <c r="J268" s="53">
        <v>4.1549835999999987</v>
      </c>
      <c r="K268" s="53">
        <v>25.644171799999999</v>
      </c>
      <c r="L268" s="54">
        <v>0.20177590000000001</v>
      </c>
      <c r="M268" s="55">
        <v>2.1305999999999999E-3</v>
      </c>
      <c r="N268" s="53">
        <v>171.03664889999999</v>
      </c>
      <c r="O268" s="56">
        <v>300</v>
      </c>
      <c r="P268" s="56">
        <v>87</v>
      </c>
      <c r="Q268" s="55">
        <v>0.46711246913580251</v>
      </c>
      <c r="R268" s="55">
        <v>0.25811763786689862</v>
      </c>
      <c r="S268" s="55">
        <v>0.41545286978182849</v>
      </c>
      <c r="T268" s="51" t="s">
        <v>625</v>
      </c>
    </row>
    <row r="269" spans="1:20" s="83" customFormat="1" x14ac:dyDescent="0.25">
      <c r="A269" s="51" t="s">
        <v>630</v>
      </c>
      <c r="B269" s="51" t="s">
        <v>658</v>
      </c>
      <c r="C269" s="51" t="s">
        <v>317</v>
      </c>
      <c r="D269" s="51" t="s">
        <v>27</v>
      </c>
      <c r="E269" s="51">
        <v>15165924</v>
      </c>
      <c r="F269" s="51">
        <v>30</v>
      </c>
      <c r="G269" s="52">
        <v>3.5136418446315331E-4</v>
      </c>
      <c r="H269" s="51">
        <v>60</v>
      </c>
      <c r="I269" s="53">
        <v>215.9421969</v>
      </c>
      <c r="J269" s="53">
        <v>4.4769496999999996</v>
      </c>
      <c r="K269" s="53">
        <v>29.3906919</v>
      </c>
      <c r="L269" s="54">
        <v>0.21699060000000001</v>
      </c>
      <c r="M269" s="55">
        <v>1.8671E-3</v>
      </c>
      <c r="N269" s="53">
        <v>181.7051324</v>
      </c>
      <c r="O269" s="56">
        <v>300</v>
      </c>
      <c r="P269" s="56">
        <v>87</v>
      </c>
      <c r="Q269" s="55">
        <v>0.39615506172839499</v>
      </c>
      <c r="R269" s="55">
        <v>0.22970669548323519</v>
      </c>
      <c r="S269" s="55">
        <v>0.38354451063176592</v>
      </c>
      <c r="T269" s="51" t="s">
        <v>625</v>
      </c>
    </row>
    <row r="270" spans="1:20" s="83" customFormat="1" x14ac:dyDescent="0.25">
      <c r="A270" s="51" t="s">
        <v>630</v>
      </c>
      <c r="B270" s="51" t="s">
        <v>658</v>
      </c>
      <c r="C270" s="51" t="s">
        <v>317</v>
      </c>
      <c r="D270" s="51" t="s">
        <v>27</v>
      </c>
      <c r="E270" s="51">
        <v>15187939</v>
      </c>
      <c r="F270" s="51">
        <v>30</v>
      </c>
      <c r="G270" s="52">
        <v>3.5136418446315331E-4</v>
      </c>
      <c r="H270" s="51">
        <v>60</v>
      </c>
      <c r="I270" s="53">
        <v>210.18335719999999</v>
      </c>
      <c r="J270" s="53">
        <v>4.3695042000000006</v>
      </c>
      <c r="K270" s="53">
        <v>26.3659508</v>
      </c>
      <c r="L270" s="54">
        <v>0.23160900000000001</v>
      </c>
      <c r="M270" s="55">
        <v>2.0692000000000002E-3</v>
      </c>
      <c r="N270" s="53">
        <v>179.05171619999999</v>
      </c>
      <c r="O270" s="56">
        <v>300</v>
      </c>
      <c r="P270" s="56">
        <v>90</v>
      </c>
      <c r="Q270" s="55">
        <v>0.37016358024691359</v>
      </c>
      <c r="R270" s="55">
        <v>0.25173452015581038</v>
      </c>
      <c r="S270" s="55">
        <v>0.37851987093971551</v>
      </c>
      <c r="T270" s="51" t="s">
        <v>625</v>
      </c>
    </row>
    <row r="271" spans="1:20" s="83" customFormat="1" x14ac:dyDescent="0.25">
      <c r="A271" s="51" t="s">
        <v>630</v>
      </c>
      <c r="B271" s="51" t="s">
        <v>658</v>
      </c>
      <c r="C271" s="51" t="s">
        <v>317</v>
      </c>
      <c r="D271" s="51" t="s">
        <v>27</v>
      </c>
      <c r="E271" s="51">
        <v>15209378</v>
      </c>
      <c r="F271" s="51">
        <v>30</v>
      </c>
      <c r="G271" s="52">
        <v>3.5136418446315331E-4</v>
      </c>
      <c r="H271" s="51">
        <v>60</v>
      </c>
      <c r="I271" s="53">
        <v>240.12553800000001</v>
      </c>
      <c r="J271" s="53">
        <v>4.3234058999999991</v>
      </c>
      <c r="K271" s="53">
        <v>26.0637425</v>
      </c>
      <c r="L271" s="54">
        <v>0.2297671</v>
      </c>
      <c r="M271" s="55">
        <v>2.9830999999999998E-3</v>
      </c>
      <c r="N271" s="53">
        <v>209.3446227</v>
      </c>
      <c r="O271" s="56">
        <v>300</v>
      </c>
      <c r="P271" s="56">
        <v>95</v>
      </c>
      <c r="Q271" s="55">
        <v>0.40579641975308639</v>
      </c>
      <c r="R271" s="55">
        <v>0.2013835206586054</v>
      </c>
      <c r="S271" s="55">
        <v>0.36900252843635789</v>
      </c>
      <c r="T271" s="51" t="s">
        <v>625</v>
      </c>
    </row>
    <row r="272" spans="1:20" s="83" customFormat="1" x14ac:dyDescent="0.25">
      <c r="A272" s="51" t="s">
        <v>630</v>
      </c>
      <c r="B272" s="51" t="s">
        <v>658</v>
      </c>
      <c r="C272" s="51" t="s">
        <v>317</v>
      </c>
      <c r="D272" s="51" t="s">
        <v>27</v>
      </c>
      <c r="E272" s="51">
        <v>15233810</v>
      </c>
      <c r="F272" s="51">
        <v>30</v>
      </c>
      <c r="G272" s="52">
        <v>3.5136418446315331E-4</v>
      </c>
      <c r="H272" s="51">
        <v>60</v>
      </c>
      <c r="I272" s="53">
        <v>214.8688262</v>
      </c>
      <c r="J272" s="53">
        <v>4.292100500000001</v>
      </c>
      <c r="K272" s="53">
        <v>25.125906400000002</v>
      </c>
      <c r="L272" s="54">
        <v>0.21066070000000001</v>
      </c>
      <c r="M272" s="55">
        <v>3.0601000000000001E-3</v>
      </c>
      <c r="N272" s="53">
        <v>185.07698339999999</v>
      </c>
      <c r="O272" s="56">
        <v>300</v>
      </c>
      <c r="P272" s="56">
        <v>94</v>
      </c>
      <c r="Q272" s="55">
        <v>0.41194024691358022</v>
      </c>
      <c r="R272" s="55">
        <v>0.25070270744021222</v>
      </c>
      <c r="S272" s="55">
        <v>0.3876235623710762</v>
      </c>
      <c r="T272" s="51" t="s">
        <v>625</v>
      </c>
    </row>
    <row r="273" spans="1:20" s="83" customFormat="1" x14ac:dyDescent="0.25">
      <c r="A273" s="51" t="s">
        <v>630</v>
      </c>
      <c r="B273" s="51" t="s">
        <v>658</v>
      </c>
      <c r="C273" s="51" t="s">
        <v>317</v>
      </c>
      <c r="D273" s="51" t="s">
        <v>27</v>
      </c>
      <c r="E273" s="51">
        <v>15255715</v>
      </c>
      <c r="F273" s="51">
        <v>30</v>
      </c>
      <c r="G273" s="52">
        <v>3.5136418446315331E-4</v>
      </c>
      <c r="H273" s="51">
        <v>60</v>
      </c>
      <c r="I273" s="53">
        <v>237.02954</v>
      </c>
      <c r="J273" s="53">
        <v>4.3903430000000023</v>
      </c>
      <c r="K273" s="53">
        <v>27.484507699999991</v>
      </c>
      <c r="L273" s="54">
        <v>0.23782500000000001</v>
      </c>
      <c r="M273" s="55">
        <v>2.4608999999999998E-3</v>
      </c>
      <c r="N273" s="53">
        <v>204.74204449999999</v>
      </c>
      <c r="O273" s="56">
        <v>300</v>
      </c>
      <c r="P273" s="56">
        <v>97</v>
      </c>
      <c r="Q273" s="55">
        <v>0.41012740740740738</v>
      </c>
      <c r="R273" s="55">
        <v>0.21768158408253241</v>
      </c>
      <c r="S273" s="55">
        <v>0.39482930268701322</v>
      </c>
      <c r="T273" s="51" t="s">
        <v>625</v>
      </c>
    </row>
    <row r="274" spans="1:20" s="83" customFormat="1" x14ac:dyDescent="0.25">
      <c r="A274" s="51" t="s">
        <v>630</v>
      </c>
      <c r="B274" s="51" t="s">
        <v>658</v>
      </c>
      <c r="C274" s="51" t="s">
        <v>317</v>
      </c>
      <c r="D274" s="51" t="s">
        <v>27</v>
      </c>
      <c r="E274" s="51">
        <v>15279830</v>
      </c>
      <c r="F274" s="51">
        <v>30</v>
      </c>
      <c r="G274" s="52">
        <v>3.5136418446315331E-4</v>
      </c>
      <c r="H274" s="51">
        <v>60</v>
      </c>
      <c r="I274" s="53">
        <v>195.1602053</v>
      </c>
      <c r="J274" s="53">
        <v>4.4475691000000008</v>
      </c>
      <c r="K274" s="53">
        <v>27.074618099999999</v>
      </c>
      <c r="L274" s="54">
        <v>0.18736929999999999</v>
      </c>
      <c r="M274" s="55">
        <v>1.9653000000000001E-3</v>
      </c>
      <c r="N274" s="53">
        <v>163.25104920000001</v>
      </c>
      <c r="O274" s="56">
        <v>300</v>
      </c>
      <c r="P274" s="56">
        <v>82</v>
      </c>
      <c r="Q274" s="55">
        <v>0.39806753086419749</v>
      </c>
      <c r="R274" s="55">
        <v>0.23044657659419751</v>
      </c>
      <c r="S274" s="55">
        <v>0.36803509368424769</v>
      </c>
      <c r="T274" s="51" t="s">
        <v>625</v>
      </c>
    </row>
    <row r="275" spans="1:20" s="83" customFormat="1" x14ac:dyDescent="0.25">
      <c r="A275" s="51" t="s">
        <v>630</v>
      </c>
      <c r="B275" s="51" t="s">
        <v>658</v>
      </c>
      <c r="C275" s="51" t="s">
        <v>317</v>
      </c>
      <c r="D275" s="51" t="s">
        <v>27</v>
      </c>
      <c r="E275" s="51">
        <v>15299762</v>
      </c>
      <c r="F275" s="51">
        <v>30</v>
      </c>
      <c r="G275" s="52">
        <v>3.5136418446315331E-4</v>
      </c>
      <c r="H275" s="51">
        <v>60</v>
      </c>
      <c r="I275" s="53">
        <v>219.64321319999999</v>
      </c>
      <c r="J275" s="53">
        <v>4.3572163999999987</v>
      </c>
      <c r="K275" s="53">
        <v>26.1426154</v>
      </c>
      <c r="L275" s="54">
        <v>0.20159150000000001</v>
      </c>
      <c r="M275" s="55">
        <v>2.0998000000000002E-3</v>
      </c>
      <c r="N275" s="53">
        <v>188.77376179999999</v>
      </c>
      <c r="O275" s="56">
        <v>300</v>
      </c>
      <c r="P275" s="56">
        <v>92</v>
      </c>
      <c r="Q275" s="55">
        <v>0.41971876543209868</v>
      </c>
      <c r="R275" s="55">
        <v>0.2035102764112213</v>
      </c>
      <c r="S275" s="55">
        <v>0.37523500257994569</v>
      </c>
      <c r="T275" s="51" t="s">
        <v>625</v>
      </c>
    </row>
    <row r="276" spans="1:20" s="83" customFormat="1" x14ac:dyDescent="0.25">
      <c r="A276" s="51" t="s">
        <v>630</v>
      </c>
      <c r="B276" s="51" t="s">
        <v>658</v>
      </c>
      <c r="C276" s="51" t="s">
        <v>317</v>
      </c>
      <c r="D276" s="51" t="s">
        <v>27</v>
      </c>
      <c r="E276" s="51">
        <v>15322137</v>
      </c>
      <c r="F276" s="51">
        <v>30</v>
      </c>
      <c r="G276" s="52">
        <v>3.5136418446315331E-4</v>
      </c>
      <c r="H276" s="51">
        <v>60</v>
      </c>
      <c r="I276" s="53">
        <v>234.25206990000001</v>
      </c>
      <c r="J276" s="53">
        <v>4.5807251999999989</v>
      </c>
      <c r="K276" s="53">
        <v>28.1972156</v>
      </c>
      <c r="L276" s="54">
        <v>0.2772213</v>
      </c>
      <c r="M276" s="55">
        <v>2.7158E-3</v>
      </c>
      <c r="N276" s="53">
        <v>201.0266215</v>
      </c>
      <c r="O276" s="56">
        <v>300</v>
      </c>
      <c r="P276" s="56">
        <v>101</v>
      </c>
      <c r="Q276" s="55">
        <v>0.37280111111111108</v>
      </c>
      <c r="R276" s="55">
        <v>0.2305242036238016</v>
      </c>
      <c r="S276" s="55">
        <v>0.38373427003391009</v>
      </c>
      <c r="T276" s="51" t="s">
        <v>625</v>
      </c>
    </row>
    <row r="277" spans="1:20" s="83" customFormat="1" x14ac:dyDescent="0.25">
      <c r="A277" s="51" t="s">
        <v>630</v>
      </c>
      <c r="B277" s="51" t="s">
        <v>658</v>
      </c>
      <c r="C277" s="51" t="s">
        <v>317</v>
      </c>
      <c r="D277" s="51" t="s">
        <v>27</v>
      </c>
      <c r="E277" s="51">
        <v>15345972</v>
      </c>
      <c r="F277" s="51">
        <v>30</v>
      </c>
      <c r="G277" s="52">
        <v>3.5136418446315331E-4</v>
      </c>
      <c r="H277" s="51">
        <v>60</v>
      </c>
      <c r="I277" s="53">
        <v>224.20834970000001</v>
      </c>
      <c r="J277" s="53">
        <v>4.5482403999999992</v>
      </c>
      <c r="K277" s="53">
        <v>27.233248500000009</v>
      </c>
      <c r="L277" s="54">
        <v>0.2231426</v>
      </c>
      <c r="M277" s="55">
        <v>2.2658000000000001E-3</v>
      </c>
      <c r="N277" s="53">
        <v>192.02671119999999</v>
      </c>
      <c r="O277" s="56">
        <v>300</v>
      </c>
      <c r="P277" s="56">
        <v>95</v>
      </c>
      <c r="Q277" s="55">
        <v>0.45676679012345678</v>
      </c>
      <c r="R277" s="55">
        <v>0.25178319760228302</v>
      </c>
      <c r="S277" s="55">
        <v>0.40487861464566383</v>
      </c>
      <c r="T277" s="51" t="s">
        <v>625</v>
      </c>
    </row>
    <row r="278" spans="1:20" s="83" customFormat="1" x14ac:dyDescent="0.25">
      <c r="A278" s="51" t="s">
        <v>630</v>
      </c>
      <c r="B278" s="51" t="s">
        <v>658</v>
      </c>
      <c r="C278" s="51" t="s">
        <v>317</v>
      </c>
      <c r="D278" s="51" t="s">
        <v>27</v>
      </c>
      <c r="E278" s="51">
        <v>15368834</v>
      </c>
      <c r="F278" s="51">
        <v>30</v>
      </c>
      <c r="G278" s="52">
        <v>3.5136418446315331E-4</v>
      </c>
      <c r="H278" s="51">
        <v>60</v>
      </c>
      <c r="I278" s="53">
        <v>208.5013026</v>
      </c>
      <c r="J278" s="53">
        <v>4.7629759999999992</v>
      </c>
      <c r="K278" s="53">
        <v>27.881685100000009</v>
      </c>
      <c r="L278" s="54">
        <v>0.2078767</v>
      </c>
      <c r="M278" s="55">
        <v>2.0010000000000002E-3</v>
      </c>
      <c r="N278" s="53">
        <v>175.46845949999999</v>
      </c>
      <c r="O278" s="56">
        <v>300</v>
      </c>
      <c r="P278" s="56">
        <v>84</v>
      </c>
      <c r="Q278" s="55">
        <v>0.42983555555555558</v>
      </c>
      <c r="R278" s="55">
        <v>0.28284179677910448</v>
      </c>
      <c r="S278" s="55">
        <v>0.42582979931600939</v>
      </c>
      <c r="T278" s="51" t="s">
        <v>625</v>
      </c>
    </row>
    <row r="279" spans="1:20" s="83" customFormat="1" x14ac:dyDescent="0.25">
      <c r="A279" s="51" t="s">
        <v>630</v>
      </c>
      <c r="B279" s="51" t="s">
        <v>658</v>
      </c>
      <c r="C279" s="51" t="s">
        <v>317</v>
      </c>
      <c r="D279" s="51" t="s">
        <v>27</v>
      </c>
      <c r="E279" s="51">
        <v>15390109</v>
      </c>
      <c r="F279" s="51">
        <v>30</v>
      </c>
      <c r="G279" s="52">
        <v>3.5136418446315331E-4</v>
      </c>
      <c r="H279" s="51">
        <v>60</v>
      </c>
      <c r="I279" s="53">
        <v>197.75421919999999</v>
      </c>
      <c r="J279" s="53">
        <v>4.3115752000000001</v>
      </c>
      <c r="K279" s="53">
        <v>28.1344329</v>
      </c>
      <c r="L279" s="54">
        <v>0.19808329999999999</v>
      </c>
      <c r="M279" s="55">
        <v>1.9608E-3</v>
      </c>
      <c r="N279" s="53">
        <v>164.9195746</v>
      </c>
      <c r="O279" s="56">
        <v>300</v>
      </c>
      <c r="P279" s="56">
        <v>82</v>
      </c>
      <c r="Q279" s="55">
        <v>0.47339728395061731</v>
      </c>
      <c r="R279" s="55">
        <v>0.29600571995357589</v>
      </c>
      <c r="S279" s="55">
        <v>0.43892700095671461</v>
      </c>
      <c r="T279" s="51" t="s">
        <v>625</v>
      </c>
    </row>
    <row r="280" spans="1:20" s="83" customFormat="1" x14ac:dyDescent="0.25">
      <c r="A280" s="51" t="s">
        <v>630</v>
      </c>
      <c r="B280" s="51" t="s">
        <v>658</v>
      </c>
      <c r="C280" s="51" t="s">
        <v>317</v>
      </c>
      <c r="D280" s="51" t="s">
        <v>27</v>
      </c>
      <c r="E280" s="51">
        <v>15410309</v>
      </c>
      <c r="F280" s="51">
        <v>30</v>
      </c>
      <c r="G280" s="52">
        <v>3.5136418446315331E-4</v>
      </c>
      <c r="H280" s="51">
        <v>60</v>
      </c>
      <c r="I280" s="53">
        <v>241.64586679999999</v>
      </c>
      <c r="J280" s="53">
        <v>4.6723413999999988</v>
      </c>
      <c r="K280" s="53">
        <v>28.941340799999999</v>
      </c>
      <c r="L280" s="54">
        <v>0.229932</v>
      </c>
      <c r="M280" s="55">
        <v>2.3931999999999998E-3</v>
      </c>
      <c r="N280" s="53">
        <v>207.5743334</v>
      </c>
      <c r="O280" s="56">
        <v>300</v>
      </c>
      <c r="P280" s="56">
        <v>99</v>
      </c>
      <c r="Q280" s="55">
        <v>0.4435841975308642</v>
      </c>
      <c r="R280" s="55">
        <v>0.2496443964912462</v>
      </c>
      <c r="S280" s="55">
        <v>0.40301302021786312</v>
      </c>
      <c r="T280" s="51" t="s">
        <v>625</v>
      </c>
    </row>
    <row r="281" spans="1:20" s="83" customFormat="1" x14ac:dyDescent="0.25">
      <c r="A281" s="51" t="s">
        <v>630</v>
      </c>
      <c r="B281" s="51" t="s">
        <v>658</v>
      </c>
      <c r="C281" s="51" t="s">
        <v>317</v>
      </c>
      <c r="D281" s="51" t="s">
        <v>27</v>
      </c>
      <c r="E281" s="51">
        <v>15434890</v>
      </c>
      <c r="F281" s="51">
        <v>30</v>
      </c>
      <c r="G281" s="52">
        <v>3.5136418446315331E-4</v>
      </c>
      <c r="H281" s="51">
        <v>60</v>
      </c>
      <c r="I281" s="53">
        <v>205.4091238</v>
      </c>
      <c r="J281" s="53">
        <v>4.2398040999999997</v>
      </c>
      <c r="K281" s="53">
        <v>26.534714999999998</v>
      </c>
      <c r="L281" s="54">
        <v>0.19675580000000001</v>
      </c>
      <c r="M281" s="55">
        <v>2.1105E-3</v>
      </c>
      <c r="N281" s="53">
        <v>174.28037610000001</v>
      </c>
      <c r="O281" s="56">
        <v>300</v>
      </c>
      <c r="P281" s="56">
        <v>89</v>
      </c>
      <c r="Q281" s="55">
        <v>0.32718407407407413</v>
      </c>
      <c r="R281" s="55">
        <v>0.19095269796045219</v>
      </c>
      <c r="S281" s="55">
        <v>0.35948402838886362</v>
      </c>
      <c r="T281" s="51" t="s">
        <v>625</v>
      </c>
    </row>
    <row r="282" spans="1:20" s="83" customFormat="1" x14ac:dyDescent="0.25">
      <c r="A282" s="51" t="s">
        <v>630</v>
      </c>
      <c r="B282" s="51" t="s">
        <v>658</v>
      </c>
      <c r="C282" s="51" t="s">
        <v>317</v>
      </c>
      <c r="D282" s="51" t="s">
        <v>27</v>
      </c>
      <c r="E282" s="51">
        <v>15455881</v>
      </c>
      <c r="F282" s="51">
        <v>30</v>
      </c>
      <c r="G282" s="52">
        <v>3.5136418446315331E-4</v>
      </c>
      <c r="H282" s="51">
        <v>60</v>
      </c>
      <c r="I282" s="53">
        <v>229.4683972</v>
      </c>
      <c r="J282" s="53">
        <v>4.5352037000000003</v>
      </c>
      <c r="K282" s="53">
        <v>28.573740300000001</v>
      </c>
      <c r="L282" s="54">
        <v>0.18962329999999999</v>
      </c>
      <c r="M282" s="55">
        <v>2.2829E-3</v>
      </c>
      <c r="N282" s="53">
        <v>195.99438019999999</v>
      </c>
      <c r="O282" s="56">
        <v>300</v>
      </c>
      <c r="P282" s="56">
        <v>91</v>
      </c>
      <c r="Q282" s="55">
        <v>0.34191370370370372</v>
      </c>
      <c r="R282" s="55">
        <v>0.21966298209190421</v>
      </c>
      <c r="S282" s="55">
        <v>0.35759854563900539</v>
      </c>
      <c r="T282" s="51" t="s">
        <v>625</v>
      </c>
    </row>
    <row r="283" spans="1:20" s="83" customFormat="1" x14ac:dyDescent="0.25">
      <c r="A283" s="51" t="s">
        <v>630</v>
      </c>
      <c r="B283" s="51" t="s">
        <v>658</v>
      </c>
      <c r="C283" s="51" t="s">
        <v>317</v>
      </c>
      <c r="D283" s="51" t="s">
        <v>27</v>
      </c>
      <c r="E283" s="51">
        <v>15479237</v>
      </c>
      <c r="F283" s="51">
        <v>30</v>
      </c>
      <c r="G283" s="52">
        <v>3.5136418446315331E-4</v>
      </c>
      <c r="H283" s="51">
        <v>60</v>
      </c>
      <c r="I283" s="53">
        <v>220.8851085</v>
      </c>
      <c r="J283" s="53">
        <v>4.2394166000000002</v>
      </c>
      <c r="K283" s="53">
        <v>26.5274468</v>
      </c>
      <c r="L283" s="54">
        <v>0.21218310000000001</v>
      </c>
      <c r="M283" s="55">
        <v>2.1943000000000002E-3</v>
      </c>
      <c r="N283" s="53">
        <v>189.71082910000001</v>
      </c>
      <c r="O283" s="56">
        <v>300</v>
      </c>
      <c r="P283" s="56">
        <v>92</v>
      </c>
      <c r="Q283" s="55">
        <v>0.37832296296296303</v>
      </c>
      <c r="R283" s="55">
        <v>0.2391258698127908</v>
      </c>
      <c r="S283" s="55">
        <v>0.38095846218797258</v>
      </c>
      <c r="T283" s="51" t="s">
        <v>625</v>
      </c>
    </row>
    <row r="284" spans="1:20" s="83" customFormat="1" x14ac:dyDescent="0.25">
      <c r="A284" s="51" t="s">
        <v>630</v>
      </c>
      <c r="B284" s="51" t="s">
        <v>658</v>
      </c>
      <c r="C284" s="51" t="s">
        <v>317</v>
      </c>
      <c r="D284" s="51" t="s">
        <v>27</v>
      </c>
      <c r="E284" s="51">
        <v>15501748</v>
      </c>
      <c r="F284" s="51">
        <v>30</v>
      </c>
      <c r="G284" s="52">
        <v>3.5136418446315331E-4</v>
      </c>
      <c r="H284" s="51">
        <v>60</v>
      </c>
      <c r="I284" s="53">
        <v>238.2318732</v>
      </c>
      <c r="J284" s="53">
        <v>4.3310395000000002</v>
      </c>
      <c r="K284" s="53">
        <v>26.237559699999998</v>
      </c>
      <c r="L284" s="54">
        <v>0.23384199999999999</v>
      </c>
      <c r="M284" s="55">
        <v>2.3822000000000001E-3</v>
      </c>
      <c r="N284" s="53">
        <v>207.22612029999999</v>
      </c>
      <c r="O284" s="56">
        <v>300</v>
      </c>
      <c r="P284" s="56">
        <v>99</v>
      </c>
      <c r="Q284" s="55">
        <v>0.44129716049382722</v>
      </c>
      <c r="R284" s="55">
        <v>0.26133764211088373</v>
      </c>
      <c r="S284" s="55">
        <v>0.39518321372000381</v>
      </c>
      <c r="T284" s="51" t="s">
        <v>625</v>
      </c>
    </row>
    <row r="285" spans="1:20" s="83" customFormat="1" x14ac:dyDescent="0.25">
      <c r="A285" s="51" t="s">
        <v>630</v>
      </c>
      <c r="B285" s="51" t="s">
        <v>658</v>
      </c>
      <c r="C285" s="51" t="s">
        <v>317</v>
      </c>
      <c r="D285" s="51" t="s">
        <v>27</v>
      </c>
      <c r="E285" s="51">
        <v>15525991</v>
      </c>
      <c r="F285" s="51">
        <v>30</v>
      </c>
      <c r="G285" s="52">
        <v>3.5136418446315331E-4</v>
      </c>
      <c r="H285" s="51">
        <v>60</v>
      </c>
      <c r="I285" s="53">
        <v>205.8699599</v>
      </c>
      <c r="J285" s="53">
        <v>4.3394328999999994</v>
      </c>
      <c r="K285" s="53">
        <v>27.390073000000001</v>
      </c>
      <c r="L285" s="54">
        <v>0.1933182</v>
      </c>
      <c r="M285" s="55">
        <v>2.0143000000000001E-3</v>
      </c>
      <c r="N285" s="53">
        <v>173.78590600000001</v>
      </c>
      <c r="O285" s="56">
        <v>300</v>
      </c>
      <c r="P285" s="56">
        <v>88</v>
      </c>
      <c r="Q285" s="55">
        <v>0.41231641975308642</v>
      </c>
      <c r="R285" s="55">
        <v>0.2201895400144723</v>
      </c>
      <c r="S285" s="55">
        <v>0.35655269840824971</v>
      </c>
      <c r="T285" s="51" t="s">
        <v>625</v>
      </c>
    </row>
    <row r="286" spans="1:20" s="83" customFormat="1" x14ac:dyDescent="0.25">
      <c r="A286" s="51" t="s">
        <v>630</v>
      </c>
      <c r="B286" s="51" t="s">
        <v>658</v>
      </c>
      <c r="C286" s="51" t="s">
        <v>317</v>
      </c>
      <c r="D286" s="51" t="s">
        <v>27</v>
      </c>
      <c r="E286" s="51">
        <v>15547010</v>
      </c>
      <c r="F286" s="51">
        <v>30</v>
      </c>
      <c r="G286" s="52">
        <v>3.5136418446315331E-4</v>
      </c>
      <c r="H286" s="51">
        <v>60</v>
      </c>
      <c r="I286" s="53">
        <v>233.9823308</v>
      </c>
      <c r="J286" s="53">
        <v>4.8786825</v>
      </c>
      <c r="K286" s="53">
        <v>26.7951394</v>
      </c>
      <c r="L286" s="54">
        <v>0.22536719999999999</v>
      </c>
      <c r="M286" s="55">
        <v>2.5444999999999999E-3</v>
      </c>
      <c r="N286" s="53">
        <v>201.91254860000001</v>
      </c>
      <c r="O286" s="56">
        <v>300</v>
      </c>
      <c r="P286" s="56">
        <v>96</v>
      </c>
      <c r="Q286" s="55">
        <v>0.37513308641975313</v>
      </c>
      <c r="R286" s="55">
        <v>0.22437826978186221</v>
      </c>
      <c r="S286" s="55">
        <v>0.38500779803361829</v>
      </c>
      <c r="T286" s="51" t="s">
        <v>625</v>
      </c>
    </row>
    <row r="287" spans="1:20" s="83" customFormat="1" x14ac:dyDescent="0.25">
      <c r="A287" s="51" t="s">
        <v>630</v>
      </c>
      <c r="B287" s="51" t="s">
        <v>658</v>
      </c>
      <c r="C287" s="51" t="s">
        <v>317</v>
      </c>
      <c r="D287" s="51" t="s">
        <v>27</v>
      </c>
      <c r="E287" s="51">
        <v>15570846</v>
      </c>
      <c r="F287" s="51">
        <v>30</v>
      </c>
      <c r="G287" s="52">
        <v>3.5136418446315331E-4</v>
      </c>
      <c r="H287" s="51">
        <v>60</v>
      </c>
      <c r="I287" s="53">
        <v>223.3897595</v>
      </c>
      <c r="J287" s="53">
        <v>4.9003956000000004</v>
      </c>
      <c r="K287" s="53">
        <v>29.316686799999999</v>
      </c>
      <c r="L287" s="54">
        <v>0.24049870000000001</v>
      </c>
      <c r="M287" s="55">
        <v>2.5504E-3</v>
      </c>
      <c r="N287" s="53">
        <v>188.73338179999999</v>
      </c>
      <c r="O287" s="56">
        <v>300</v>
      </c>
      <c r="P287" s="56">
        <v>94</v>
      </c>
      <c r="Q287" s="55">
        <v>0.38043493827160502</v>
      </c>
      <c r="R287" s="55">
        <v>0.2296472455503622</v>
      </c>
      <c r="S287" s="55">
        <v>0.38521777437183419</v>
      </c>
      <c r="T287" s="51" t="s">
        <v>625</v>
      </c>
    </row>
    <row r="288" spans="1:20" s="83" customFormat="1" x14ac:dyDescent="0.25">
      <c r="A288" s="51" t="s">
        <v>630</v>
      </c>
      <c r="B288" s="51" t="s">
        <v>658</v>
      </c>
      <c r="C288" s="51" t="s">
        <v>317</v>
      </c>
      <c r="D288" s="51" t="s">
        <v>27</v>
      </c>
      <c r="E288" s="51">
        <v>15593602</v>
      </c>
      <c r="F288" s="51">
        <v>30</v>
      </c>
      <c r="G288" s="52">
        <v>3.5136418446315331E-4</v>
      </c>
      <c r="H288" s="51">
        <v>60</v>
      </c>
      <c r="I288" s="53">
        <v>188.94078569999999</v>
      </c>
      <c r="J288" s="53">
        <v>4.2867784999999996</v>
      </c>
      <c r="K288" s="53">
        <v>26.130488400000001</v>
      </c>
      <c r="L288" s="54">
        <v>0.18413979999999999</v>
      </c>
      <c r="M288" s="55">
        <v>1.4061E-3</v>
      </c>
      <c r="N288" s="53">
        <v>158.1924416</v>
      </c>
      <c r="O288" s="56">
        <v>300</v>
      </c>
      <c r="P288" s="56">
        <v>75</v>
      </c>
      <c r="Q288" s="55">
        <v>0.41828296296296302</v>
      </c>
      <c r="R288" s="55">
        <v>0.25985519696440967</v>
      </c>
      <c r="S288" s="55">
        <v>0.3916218961670726</v>
      </c>
      <c r="T288" s="51" t="s">
        <v>625</v>
      </c>
    </row>
    <row r="289" spans="1:20" s="83" customFormat="1" x14ac:dyDescent="0.25">
      <c r="A289" s="51" t="s">
        <v>630</v>
      </c>
      <c r="B289" s="51" t="s">
        <v>658</v>
      </c>
      <c r="C289" s="51" t="s">
        <v>317</v>
      </c>
      <c r="D289" s="51" t="s">
        <v>27</v>
      </c>
      <c r="E289" s="51">
        <v>15612914</v>
      </c>
      <c r="F289" s="51">
        <v>30</v>
      </c>
      <c r="G289" s="52">
        <v>3.5136418446315331E-4</v>
      </c>
      <c r="H289" s="51">
        <v>60</v>
      </c>
      <c r="I289" s="53">
        <v>216.13171550000001</v>
      </c>
      <c r="J289" s="53">
        <v>4.3742039000000013</v>
      </c>
      <c r="K289" s="53">
        <v>27.363664100000001</v>
      </c>
      <c r="L289" s="54">
        <v>0.21306050000000001</v>
      </c>
      <c r="M289" s="55">
        <v>3.5869999999999999E-3</v>
      </c>
      <c r="N289" s="53">
        <v>184.00994840000001</v>
      </c>
      <c r="O289" s="56">
        <v>300</v>
      </c>
      <c r="P289" s="56">
        <v>90</v>
      </c>
      <c r="Q289" s="55">
        <v>0.41530962962962958</v>
      </c>
      <c r="R289" s="55">
        <v>0.23977985262908169</v>
      </c>
      <c r="S289" s="55">
        <v>0.38432249567310212</v>
      </c>
      <c r="T289" s="51" t="s">
        <v>625</v>
      </c>
    </row>
    <row r="290" spans="1:20" s="83" customFormat="1" x14ac:dyDescent="0.25">
      <c r="A290" s="51" t="s">
        <v>630</v>
      </c>
      <c r="B290" s="51" t="s">
        <v>658</v>
      </c>
      <c r="C290" s="51" t="s">
        <v>317</v>
      </c>
      <c r="D290" s="51" t="s">
        <v>27</v>
      </c>
      <c r="E290" s="51">
        <v>15634938</v>
      </c>
      <c r="F290" s="51">
        <v>30</v>
      </c>
      <c r="G290" s="52">
        <v>3.5136418446315331E-4</v>
      </c>
      <c r="H290" s="51">
        <v>60</v>
      </c>
      <c r="I290" s="53">
        <v>191.22856770000001</v>
      </c>
      <c r="J290" s="53">
        <v>4.2847189999999991</v>
      </c>
      <c r="K290" s="53">
        <v>24.888227199999999</v>
      </c>
      <c r="L290" s="54">
        <v>0.18996499999999999</v>
      </c>
      <c r="M290" s="55">
        <v>1.8981E-3</v>
      </c>
      <c r="N290" s="53">
        <v>161.67454090000001</v>
      </c>
      <c r="O290" s="56">
        <v>300</v>
      </c>
      <c r="P290" s="56">
        <v>82</v>
      </c>
      <c r="Q290" s="55">
        <v>0.40265950617283952</v>
      </c>
      <c r="R290" s="55">
        <v>0.25157044317956501</v>
      </c>
      <c r="S290" s="55">
        <v>0.40259021272510048</v>
      </c>
      <c r="T290" s="51" t="s">
        <v>625</v>
      </c>
    </row>
    <row r="291" spans="1:20" s="83" customFormat="1" x14ac:dyDescent="0.25">
      <c r="A291" s="51" t="s">
        <v>630</v>
      </c>
      <c r="B291" s="51" t="s">
        <v>658</v>
      </c>
      <c r="C291" s="51" t="s">
        <v>317</v>
      </c>
      <c r="D291" s="51" t="s">
        <v>27</v>
      </c>
      <c r="E291" s="51">
        <v>15654472</v>
      </c>
      <c r="F291" s="51">
        <v>30</v>
      </c>
      <c r="G291" s="52">
        <v>3.5136418446315331E-4</v>
      </c>
      <c r="H291" s="51">
        <v>60</v>
      </c>
      <c r="I291" s="53">
        <v>152.2461788</v>
      </c>
      <c r="J291" s="53">
        <v>4.3826733999999998</v>
      </c>
      <c r="K291" s="53">
        <v>28.819754700000001</v>
      </c>
      <c r="L291" s="54">
        <v>0.1297083</v>
      </c>
      <c r="M291" s="55">
        <v>9.8879999999999997E-4</v>
      </c>
      <c r="N291" s="53">
        <v>118.76820410000001</v>
      </c>
      <c r="O291" s="56">
        <v>300</v>
      </c>
      <c r="P291" s="56">
        <v>54</v>
      </c>
      <c r="Q291" s="55">
        <v>0.42180395061728387</v>
      </c>
      <c r="R291" s="55">
        <v>0.24829154904396589</v>
      </c>
      <c r="S291" s="55">
        <v>0.40205184997219839</v>
      </c>
      <c r="T291" s="51" t="s">
        <v>625</v>
      </c>
    </row>
    <row r="292" spans="1:20" s="83" customFormat="1" x14ac:dyDescent="0.25">
      <c r="A292" s="51" t="s">
        <v>630</v>
      </c>
      <c r="B292" s="51" t="s">
        <v>658</v>
      </c>
      <c r="C292" s="51" t="s">
        <v>317</v>
      </c>
      <c r="D292" s="51" t="s">
        <v>27</v>
      </c>
      <c r="E292" s="51">
        <v>15670105</v>
      </c>
      <c r="F292" s="51">
        <v>30</v>
      </c>
      <c r="G292" s="52">
        <v>3.5136418446315331E-4</v>
      </c>
      <c r="H292" s="51">
        <v>60</v>
      </c>
      <c r="I292" s="53">
        <v>194.27685489999999</v>
      </c>
      <c r="J292" s="53">
        <v>4.6050693999999996</v>
      </c>
      <c r="K292" s="53">
        <v>28.096202399999989</v>
      </c>
      <c r="L292" s="54">
        <v>0.19179089999999999</v>
      </c>
      <c r="M292" s="55">
        <v>2.0178000000000001E-3</v>
      </c>
      <c r="N292" s="53">
        <v>161.23275369999999</v>
      </c>
      <c r="O292" s="56">
        <v>300</v>
      </c>
      <c r="P292" s="56">
        <v>83</v>
      </c>
      <c r="Q292" s="55">
        <v>0.48404530864197531</v>
      </c>
      <c r="R292" s="55">
        <v>0.32340101230192442</v>
      </c>
      <c r="S292" s="55">
        <v>0.46053615908896928</v>
      </c>
      <c r="T292" s="51" t="s">
        <v>625</v>
      </c>
    </row>
    <row r="293" spans="1:20" s="83" customFormat="1" x14ac:dyDescent="0.25">
      <c r="A293" s="51" t="s">
        <v>630</v>
      </c>
      <c r="B293" s="51" t="s">
        <v>658</v>
      </c>
      <c r="C293" s="51" t="s">
        <v>317</v>
      </c>
      <c r="D293" s="51" t="s">
        <v>27</v>
      </c>
      <c r="E293" s="51">
        <v>15689934</v>
      </c>
      <c r="F293" s="51">
        <v>30</v>
      </c>
      <c r="G293" s="52">
        <v>3.5136418446315331E-4</v>
      </c>
      <c r="H293" s="51">
        <v>60</v>
      </c>
      <c r="I293" s="53">
        <v>233.963235</v>
      </c>
      <c r="J293" s="53">
        <v>4.7364825000000002</v>
      </c>
      <c r="K293" s="53">
        <v>29.122173799999999</v>
      </c>
      <c r="L293" s="54">
        <v>0.22568969999999999</v>
      </c>
      <c r="M293" s="55">
        <v>2.4053E-3</v>
      </c>
      <c r="N293" s="53">
        <v>199.69615390000001</v>
      </c>
      <c r="O293" s="56">
        <v>300</v>
      </c>
      <c r="P293" s="56">
        <v>96</v>
      </c>
      <c r="Q293" s="55">
        <v>0.37896012345679009</v>
      </c>
      <c r="R293" s="55">
        <v>0.25280989810792248</v>
      </c>
      <c r="S293" s="55">
        <v>0.40758961702743263</v>
      </c>
      <c r="T293" s="51" t="s">
        <v>625</v>
      </c>
    </row>
    <row r="294" spans="1:20" s="83" customFormat="1" x14ac:dyDescent="0.25">
      <c r="A294" s="51" t="s">
        <v>630</v>
      </c>
      <c r="B294" s="51" t="s">
        <v>658</v>
      </c>
      <c r="C294" s="51" t="s">
        <v>317</v>
      </c>
      <c r="D294" s="51" t="s">
        <v>27</v>
      </c>
      <c r="E294" s="51">
        <v>15713741</v>
      </c>
      <c r="F294" s="51">
        <v>30</v>
      </c>
      <c r="G294" s="52">
        <v>3.5136418446315331E-4</v>
      </c>
      <c r="H294" s="51">
        <v>60</v>
      </c>
      <c r="I294" s="53">
        <v>224.01126110000001</v>
      </c>
      <c r="J294" s="53">
        <v>4.5820874999999992</v>
      </c>
      <c r="K294" s="53">
        <v>27.91462409999999</v>
      </c>
      <c r="L294" s="54">
        <v>0.2222151</v>
      </c>
      <c r="M294" s="55">
        <v>2.4510000000000001E-3</v>
      </c>
      <c r="N294" s="53">
        <v>191.08873919999999</v>
      </c>
      <c r="O294" s="56">
        <v>300</v>
      </c>
      <c r="P294" s="56">
        <v>89</v>
      </c>
      <c r="Q294" s="55">
        <v>0.38566876543209883</v>
      </c>
      <c r="R294" s="55">
        <v>0.24952112320381731</v>
      </c>
      <c r="S294" s="55">
        <v>0.410798551559174</v>
      </c>
      <c r="T294" s="51" t="s">
        <v>625</v>
      </c>
    </row>
    <row r="295" spans="1:20" s="83" customFormat="1" x14ac:dyDescent="0.25">
      <c r="A295" s="51" t="s">
        <v>630</v>
      </c>
      <c r="B295" s="51" t="s">
        <v>658</v>
      </c>
      <c r="C295" s="51" t="s">
        <v>317</v>
      </c>
      <c r="D295" s="51" t="s">
        <v>27</v>
      </c>
      <c r="E295" s="51">
        <v>15736561</v>
      </c>
      <c r="F295" s="51">
        <v>30</v>
      </c>
      <c r="G295" s="52">
        <v>3.5136418446315331E-4</v>
      </c>
      <c r="H295" s="51">
        <v>60</v>
      </c>
      <c r="I295" s="53">
        <v>238.38685670000001</v>
      </c>
      <c r="J295" s="53">
        <v>4.4957455</v>
      </c>
      <c r="K295" s="53">
        <v>28.522002399999991</v>
      </c>
      <c r="L295" s="54">
        <v>0.21731710000000001</v>
      </c>
      <c r="M295" s="55">
        <v>2.1562E-3</v>
      </c>
      <c r="N295" s="53">
        <v>204.98564569999999</v>
      </c>
      <c r="O295" s="56">
        <v>300</v>
      </c>
      <c r="P295" s="56">
        <v>92</v>
      </c>
      <c r="Q295" s="55">
        <v>0.39557975308641968</v>
      </c>
      <c r="R295" s="55">
        <v>0.24365141660323189</v>
      </c>
      <c r="S295" s="55">
        <v>0.37155504602562672</v>
      </c>
      <c r="T295" s="51" t="s">
        <v>625</v>
      </c>
    </row>
    <row r="296" spans="1:20" s="83" customFormat="1" x14ac:dyDescent="0.25">
      <c r="A296" s="51" t="s">
        <v>630</v>
      </c>
      <c r="B296" s="51" t="s">
        <v>658</v>
      </c>
      <c r="C296" s="51" t="s">
        <v>317</v>
      </c>
      <c r="D296" s="51" t="s">
        <v>27</v>
      </c>
      <c r="E296" s="51">
        <v>15760840</v>
      </c>
      <c r="F296" s="51">
        <v>30</v>
      </c>
      <c r="G296" s="52">
        <v>3.5136418446315331E-4</v>
      </c>
      <c r="H296" s="51">
        <v>60</v>
      </c>
      <c r="I296" s="53">
        <v>232.38278030000001</v>
      </c>
      <c r="J296" s="53">
        <v>4.6138895000000009</v>
      </c>
      <c r="K296" s="53">
        <v>27.5917505</v>
      </c>
      <c r="L296" s="54">
        <v>0.22862759999999999</v>
      </c>
      <c r="M296" s="55">
        <v>2.5875999999999998E-3</v>
      </c>
      <c r="N296" s="53">
        <v>199.79115899999999</v>
      </c>
      <c r="O296" s="56">
        <v>300</v>
      </c>
      <c r="P296" s="56">
        <v>99</v>
      </c>
      <c r="Q296" s="55">
        <v>0.4838395061728395</v>
      </c>
      <c r="R296" s="55">
        <v>0.26436434084859872</v>
      </c>
      <c r="S296" s="55">
        <v>0.41688130467161633</v>
      </c>
      <c r="T296" s="51" t="s">
        <v>625</v>
      </c>
    </row>
    <row r="297" spans="1:20" s="83" customFormat="1" x14ac:dyDescent="0.25">
      <c r="A297" s="51" t="s">
        <v>630</v>
      </c>
      <c r="B297" s="51" t="s">
        <v>658</v>
      </c>
      <c r="C297" s="51" t="s">
        <v>317</v>
      </c>
      <c r="D297" s="51" t="s">
        <v>27</v>
      </c>
      <c r="E297" s="51">
        <v>15784510</v>
      </c>
      <c r="F297" s="51">
        <v>30</v>
      </c>
      <c r="G297" s="52">
        <v>3.5136418446315331E-4</v>
      </c>
      <c r="H297" s="51">
        <v>60</v>
      </c>
      <c r="I297" s="53">
        <v>218.1013624</v>
      </c>
      <c r="J297" s="53">
        <v>4.5272846000000024</v>
      </c>
      <c r="K297" s="53">
        <v>26.53605030000001</v>
      </c>
      <c r="L297" s="54">
        <v>0.22716520000000001</v>
      </c>
      <c r="M297" s="55">
        <v>2.2520000000000001E-3</v>
      </c>
      <c r="N297" s="53">
        <v>186.6147823</v>
      </c>
      <c r="O297" s="56">
        <v>300</v>
      </c>
      <c r="P297" s="56">
        <v>94</v>
      </c>
      <c r="Q297" s="55">
        <v>0.38124864197530872</v>
      </c>
      <c r="R297" s="55">
        <v>0.24240142089438349</v>
      </c>
      <c r="S297" s="55">
        <v>0.38204142624649312</v>
      </c>
      <c r="T297" s="51" t="s">
        <v>625</v>
      </c>
    </row>
    <row r="298" spans="1:20" s="83" customFormat="1" x14ac:dyDescent="0.25">
      <c r="A298" s="51" t="s">
        <v>630</v>
      </c>
      <c r="B298" s="51" t="s">
        <v>658</v>
      </c>
      <c r="C298" s="51" t="s">
        <v>317</v>
      </c>
      <c r="D298" s="51" t="s">
        <v>27</v>
      </c>
      <c r="E298" s="51">
        <v>15806738</v>
      </c>
      <c r="F298" s="51">
        <v>30</v>
      </c>
      <c r="G298" s="52">
        <v>3.5136418446315331E-4</v>
      </c>
      <c r="H298" s="51">
        <v>60</v>
      </c>
      <c r="I298" s="53">
        <v>220.73857659999999</v>
      </c>
      <c r="J298" s="53">
        <v>4.7463664000000012</v>
      </c>
      <c r="K298" s="53">
        <v>27.953278400000009</v>
      </c>
      <c r="L298" s="54">
        <v>0.21865879999999999</v>
      </c>
      <c r="M298" s="55">
        <v>2.1730999999999999E-3</v>
      </c>
      <c r="N298" s="53">
        <v>187.65148379999999</v>
      </c>
      <c r="O298" s="56">
        <v>300</v>
      </c>
      <c r="P298" s="56">
        <v>92</v>
      </c>
      <c r="Q298" s="55">
        <v>0.42674802469135797</v>
      </c>
      <c r="R298" s="55">
        <v>0.26078463216703918</v>
      </c>
      <c r="S298" s="55">
        <v>0.40781404983153852</v>
      </c>
      <c r="T298" s="51" t="s">
        <v>625</v>
      </c>
    </row>
    <row r="299" spans="1:20" s="83" customFormat="1" x14ac:dyDescent="0.25">
      <c r="A299" s="51" t="s">
        <v>630</v>
      </c>
      <c r="B299" s="51" t="s">
        <v>658</v>
      </c>
      <c r="C299" s="51" t="s">
        <v>317</v>
      </c>
      <c r="D299" s="51" t="s">
        <v>27</v>
      </c>
      <c r="E299" s="51">
        <v>15829217</v>
      </c>
      <c r="F299" s="51">
        <v>30</v>
      </c>
      <c r="G299" s="52">
        <v>3.5136418446315331E-4</v>
      </c>
      <c r="H299" s="51">
        <v>60</v>
      </c>
      <c r="I299" s="53">
        <v>226.27373220000001</v>
      </c>
      <c r="J299" s="53">
        <v>4.4447875000000021</v>
      </c>
      <c r="K299" s="53">
        <v>27.2318301</v>
      </c>
      <c r="L299" s="54">
        <v>0.22738820000000001</v>
      </c>
      <c r="M299" s="55">
        <v>4.2366000000000001E-3</v>
      </c>
      <c r="N299" s="53">
        <v>194.19292139999999</v>
      </c>
      <c r="O299" s="56">
        <v>292</v>
      </c>
      <c r="P299" s="56">
        <v>88</v>
      </c>
      <c r="Q299" s="55">
        <v>0.42140814814814809</v>
      </c>
      <c r="R299" s="55">
        <v>0.27608464093344798</v>
      </c>
      <c r="S299" s="55">
        <v>0.40917178740983179</v>
      </c>
      <c r="T299" s="51" t="s">
        <v>625</v>
      </c>
    </row>
    <row r="300" spans="1:20" s="83" customFormat="1" x14ac:dyDescent="0.25">
      <c r="A300" s="51" t="s">
        <v>630</v>
      </c>
      <c r="B300" s="51" t="s">
        <v>658</v>
      </c>
      <c r="C300" s="51" t="s">
        <v>317</v>
      </c>
      <c r="D300" s="51" t="s">
        <v>27</v>
      </c>
      <c r="E300" s="51">
        <v>15852252</v>
      </c>
      <c r="F300" s="51">
        <v>30</v>
      </c>
      <c r="G300" s="52">
        <v>3.5136418446315331E-4</v>
      </c>
      <c r="H300" s="51">
        <v>60</v>
      </c>
      <c r="I300" s="53">
        <v>218.950075</v>
      </c>
      <c r="J300" s="53">
        <v>4.4480947999999998</v>
      </c>
      <c r="K300" s="53">
        <v>26.681188700000011</v>
      </c>
      <c r="L300" s="54">
        <v>0.20914550000000001</v>
      </c>
      <c r="M300" s="55">
        <v>2.4068000000000002E-3</v>
      </c>
      <c r="N300" s="53">
        <v>187.45670440000001</v>
      </c>
      <c r="O300" s="56">
        <v>292</v>
      </c>
      <c r="P300" s="56">
        <v>90</v>
      </c>
      <c r="Q300" s="55">
        <v>0.39082469135802472</v>
      </c>
      <c r="R300" s="55">
        <v>0.23478508977849211</v>
      </c>
      <c r="S300" s="55">
        <v>0.3848778735151433</v>
      </c>
      <c r="T300" s="51" t="s">
        <v>625</v>
      </c>
    </row>
    <row r="301" spans="1:20" s="83" customFormat="1" x14ac:dyDescent="0.25">
      <c r="A301" s="51" t="s">
        <v>630</v>
      </c>
      <c r="B301" s="51" t="s">
        <v>658</v>
      </c>
      <c r="C301" s="51" t="s">
        <v>317</v>
      </c>
      <c r="D301" s="51" t="s">
        <v>27</v>
      </c>
      <c r="E301" s="51">
        <v>15874564</v>
      </c>
      <c r="F301" s="51">
        <v>30</v>
      </c>
      <c r="G301" s="52">
        <v>3.5136418446315331E-4</v>
      </c>
      <c r="H301" s="51">
        <v>60</v>
      </c>
      <c r="I301" s="53">
        <v>190.52905039999999</v>
      </c>
      <c r="J301" s="53">
        <v>4.1788859000000018</v>
      </c>
      <c r="K301" s="53">
        <v>25.942222100000009</v>
      </c>
      <c r="L301" s="54">
        <v>0.19190879999999999</v>
      </c>
      <c r="M301" s="55">
        <v>1.8971000000000001E-3</v>
      </c>
      <c r="N301" s="53">
        <v>160.06318880000001</v>
      </c>
      <c r="O301" s="56">
        <v>300</v>
      </c>
      <c r="P301" s="56">
        <v>82</v>
      </c>
      <c r="Q301" s="55">
        <v>0.39239481481481481</v>
      </c>
      <c r="R301" s="55">
        <v>0.22588362431751211</v>
      </c>
      <c r="S301" s="55">
        <v>0.39174419246947978</v>
      </c>
      <c r="T301" s="51" t="s">
        <v>625</v>
      </c>
    </row>
    <row r="302" spans="1:20" s="83" customFormat="1" x14ac:dyDescent="0.25">
      <c r="A302" s="51" t="s">
        <v>630</v>
      </c>
      <c r="B302" s="51" t="s">
        <v>658</v>
      </c>
      <c r="C302" s="51" t="s">
        <v>317</v>
      </c>
      <c r="D302" s="51" t="s">
        <v>27</v>
      </c>
      <c r="E302" s="51">
        <v>15894030</v>
      </c>
      <c r="F302" s="51">
        <v>30</v>
      </c>
      <c r="G302" s="52">
        <v>3.5136418446315331E-4</v>
      </c>
      <c r="H302" s="51">
        <v>60</v>
      </c>
      <c r="I302" s="53">
        <v>216.5388083</v>
      </c>
      <c r="J302" s="53">
        <v>4.2780180999999997</v>
      </c>
      <c r="K302" s="53">
        <v>25.581891899999992</v>
      </c>
      <c r="L302" s="54">
        <v>0.20674709999999999</v>
      </c>
      <c r="M302" s="55">
        <v>1.9704000000000002E-3</v>
      </c>
      <c r="N302" s="53">
        <v>186.30314369999999</v>
      </c>
      <c r="O302" s="56">
        <v>300</v>
      </c>
      <c r="P302" s="56">
        <v>87</v>
      </c>
      <c r="Q302" s="55">
        <v>0.40073432098765432</v>
      </c>
      <c r="R302" s="55">
        <v>0.26715603415289041</v>
      </c>
      <c r="S302" s="55">
        <v>0.40098779477781882</v>
      </c>
      <c r="T302" s="51" t="s">
        <v>625</v>
      </c>
    </row>
    <row r="303" spans="1:20" s="83" customFormat="1" x14ac:dyDescent="0.25">
      <c r="A303" s="51" t="s">
        <v>630</v>
      </c>
      <c r="B303" s="51" t="s">
        <v>658</v>
      </c>
      <c r="C303" s="51" t="s">
        <v>317</v>
      </c>
      <c r="D303" s="51" t="s">
        <v>27</v>
      </c>
      <c r="E303" s="51">
        <v>15916096</v>
      </c>
      <c r="F303" s="51">
        <v>30</v>
      </c>
      <c r="G303" s="52">
        <v>3.5136418446315331E-4</v>
      </c>
      <c r="H303" s="51">
        <v>60</v>
      </c>
      <c r="I303" s="53">
        <v>204.75374479999999</v>
      </c>
      <c r="J303" s="53">
        <v>4.4638150999999997</v>
      </c>
      <c r="K303" s="53">
        <v>27.7843543</v>
      </c>
      <c r="L303" s="54">
        <v>0.20766029999999999</v>
      </c>
      <c r="M303" s="55">
        <v>2.1396000000000002E-3</v>
      </c>
      <c r="N303" s="53">
        <v>172.0995092</v>
      </c>
      <c r="O303" s="56">
        <v>300</v>
      </c>
      <c r="P303" s="56">
        <v>89</v>
      </c>
      <c r="Q303" s="55">
        <v>0.36635246913580249</v>
      </c>
      <c r="R303" s="55">
        <v>0.17192293536770939</v>
      </c>
      <c r="S303" s="55">
        <v>0.35041295777950099</v>
      </c>
      <c r="T303" s="51" t="s">
        <v>625</v>
      </c>
    </row>
    <row r="304" spans="1:20" s="83" customFormat="1" x14ac:dyDescent="0.25">
      <c r="A304" s="51" t="s">
        <v>630</v>
      </c>
      <c r="B304" s="51" t="s">
        <v>658</v>
      </c>
      <c r="C304" s="51" t="s">
        <v>317</v>
      </c>
      <c r="D304" s="51" t="s">
        <v>27</v>
      </c>
      <c r="E304" s="51">
        <v>15936988</v>
      </c>
      <c r="F304" s="51">
        <v>30</v>
      </c>
      <c r="G304" s="52">
        <v>3.5136418446315331E-4</v>
      </c>
      <c r="H304" s="51">
        <v>60</v>
      </c>
      <c r="I304" s="53">
        <v>212.7079488</v>
      </c>
      <c r="J304" s="53">
        <v>4.4617092000000023</v>
      </c>
      <c r="K304" s="53">
        <v>25.712454699999999</v>
      </c>
      <c r="L304" s="54">
        <v>0.20493700000000001</v>
      </c>
      <c r="M304" s="55">
        <v>2.0699999999999998E-3</v>
      </c>
      <c r="N304" s="53">
        <v>182.16919239999999</v>
      </c>
      <c r="O304" s="56">
        <v>300</v>
      </c>
      <c r="P304" s="56">
        <v>89</v>
      </c>
      <c r="Q304" s="55">
        <v>0.37391395061728389</v>
      </c>
      <c r="R304" s="55">
        <v>0.22913975366036601</v>
      </c>
      <c r="S304" s="55">
        <v>0.35859438943534638</v>
      </c>
      <c r="T304" s="51" t="s">
        <v>625</v>
      </c>
    </row>
    <row r="305" spans="1:20" s="83" customFormat="1" x14ac:dyDescent="0.25">
      <c r="A305" s="51" t="s">
        <v>630</v>
      </c>
      <c r="B305" s="51" t="s">
        <v>658</v>
      </c>
      <c r="C305" s="51" t="s">
        <v>317</v>
      </c>
      <c r="D305" s="51" t="s">
        <v>27</v>
      </c>
      <c r="E305" s="51">
        <v>15958675</v>
      </c>
      <c r="F305" s="51">
        <v>30</v>
      </c>
      <c r="G305" s="52">
        <v>3.5136418446315331E-4</v>
      </c>
      <c r="H305" s="51">
        <v>60</v>
      </c>
      <c r="I305" s="53">
        <v>197.56179030000001</v>
      </c>
      <c r="J305" s="53">
        <v>4.6620653000000001</v>
      </c>
      <c r="K305" s="53">
        <v>28.0281758</v>
      </c>
      <c r="L305" s="54">
        <v>0.21589149999999999</v>
      </c>
      <c r="M305" s="55">
        <v>1.9848000000000001E-3</v>
      </c>
      <c r="N305" s="53">
        <v>164.47470010000001</v>
      </c>
      <c r="O305" s="56">
        <v>300</v>
      </c>
      <c r="P305" s="56">
        <v>82</v>
      </c>
      <c r="Q305" s="55">
        <v>0.37187567901234569</v>
      </c>
      <c r="R305" s="55">
        <v>0.13292477733522209</v>
      </c>
      <c r="S305" s="55">
        <v>0.3265608902705433</v>
      </c>
      <c r="T305" s="51" t="s">
        <v>625</v>
      </c>
    </row>
    <row r="306" spans="1:20" s="83" customFormat="1" x14ac:dyDescent="0.25">
      <c r="A306" s="51" t="s">
        <v>630</v>
      </c>
      <c r="B306" s="51" t="s">
        <v>658</v>
      </c>
      <c r="C306" s="51" t="s">
        <v>317</v>
      </c>
      <c r="D306" s="51" t="s">
        <v>27</v>
      </c>
      <c r="E306" s="51">
        <v>15978849</v>
      </c>
      <c r="F306" s="51">
        <v>30</v>
      </c>
      <c r="G306" s="52">
        <v>3.5136418446315331E-4</v>
      </c>
      <c r="H306" s="51">
        <v>60</v>
      </c>
      <c r="I306" s="53">
        <v>228.08953339999999</v>
      </c>
      <c r="J306" s="53">
        <v>4.1952384000000009</v>
      </c>
      <c r="K306" s="53">
        <v>25.611061500000002</v>
      </c>
      <c r="L306" s="54">
        <v>0.22167600000000001</v>
      </c>
      <c r="M306" s="55">
        <v>2.6273999999999998E-3</v>
      </c>
      <c r="N306" s="53">
        <v>197.8847978</v>
      </c>
      <c r="O306" s="56">
        <v>300</v>
      </c>
      <c r="P306" s="56">
        <v>100</v>
      </c>
      <c r="Q306" s="55">
        <v>0.40093320987654318</v>
      </c>
      <c r="R306" s="55">
        <v>0.2297326596504464</v>
      </c>
      <c r="S306" s="55">
        <v>0.36860038553568097</v>
      </c>
      <c r="T306" s="51" t="s">
        <v>625</v>
      </c>
    </row>
    <row r="307" spans="1:20" s="83" customFormat="1" x14ac:dyDescent="0.25">
      <c r="A307" s="51" t="s">
        <v>630</v>
      </c>
      <c r="B307" s="51" t="s">
        <v>658</v>
      </c>
      <c r="C307" s="51" t="s">
        <v>317</v>
      </c>
      <c r="D307" s="51" t="s">
        <v>27</v>
      </c>
      <c r="E307" s="51" t="s">
        <v>640</v>
      </c>
      <c r="F307" s="51"/>
      <c r="G307" s="52"/>
      <c r="H307" s="51"/>
      <c r="I307" s="53" t="str">
        <f>TEXT(AVERAGE(I257:I306),"0.0") &amp; "±" &amp; TEXT(1.96*_xlfn.STDEV.S(I257:I306)/SQRT(50),"0.0")</f>
        <v>212.9±5.5</v>
      </c>
      <c r="J307" s="53" t="str">
        <f>TEXT(AVERAGE(J257:J306),"0.0") &amp; "±" &amp; TEXT(1.96*_xlfn.STDEV.S(J257:J306)/SQRT(50),"0.0")</f>
        <v>4.4±0.1</v>
      </c>
      <c r="K307" s="53" t="str">
        <f>TEXT(AVERAGE(K257:K306),"0.0") &amp; "±" &amp; TEXT(1.96*_xlfn.STDEV.S(K257:K306)/SQRT(50),"0.0")</f>
        <v>27.1±0.4</v>
      </c>
      <c r="L307" s="54" t="str">
        <f>TEXT(AVERAGE(L257:L306),"0.00") &amp; "±" &amp; TEXT(1.96*_xlfn.STDEV.S(L257:L306)/SQRT(50),"0.00")</f>
        <v>0.21±0.01</v>
      </c>
      <c r="M307" s="55" t="str">
        <f>TEXT(AVERAGE(M257:M306),"0.000") &amp; "±" &amp; TEXT(1.96*_xlfn.STDEV.S(M257:M306)/SQRT(50),"0.000")</f>
        <v>0.002±0.000</v>
      </c>
      <c r="N307" s="53" t="str">
        <f>TEXT(AVERAGE(N257:N306),"0.0") &amp; "±" &amp; TEXT(1.96*_xlfn.STDEV.S(N257:N306)/SQRT(50),"0.0")</f>
        <v>181.1±5.5</v>
      </c>
      <c r="O307" s="53" t="str">
        <f>TEXT(AVERAGE(O257:O306),"0.0") &amp; "±" &amp; TEXT(1.96*_xlfn.STDEV.S(O257:O306)/SQRT(50),"0.0")</f>
        <v>299.7±0.4</v>
      </c>
      <c r="P307" s="53" t="str">
        <f>TEXT(AVERAGE(P257:P306),"0.0") &amp; "±" &amp; TEXT(1.96*_xlfn.STDEV.S(P257:P306)/SQRT(50),"0.0")</f>
        <v>89.5±2.7</v>
      </c>
      <c r="Q307" s="55" t="str">
        <f>TEXT(AVERAGE(Q257:Q306),"0.000") &amp; "±" &amp; TEXT(1.96*_xlfn.STDEV.S(Q257:Q306)/SQRT(50),"0.000")</f>
        <v>0.405±0.010</v>
      </c>
      <c r="R307" s="55" t="str">
        <f>TEXT(AVERAGE(R257:R306),"0.000") &amp; "±" &amp; TEXT(1.96*_xlfn.STDEV.S(R257:R306)/SQRT(50),"0.000")</f>
        <v>0.239±0.009</v>
      </c>
      <c r="S307" s="55" t="str">
        <f>TEXT(AVERAGE(S257:S306),"0.000") &amp; "±" &amp; TEXT(1.96*_xlfn.STDEV.S(S257:S306)/SQRT(50),"0.000")</f>
        <v>0.389±0.007</v>
      </c>
      <c r="T307" s="51" t="s">
        <v>625</v>
      </c>
    </row>
    <row r="308" spans="1:20" s="83" customFormat="1" x14ac:dyDescent="0.25">
      <c r="A308" s="51" t="s">
        <v>630</v>
      </c>
      <c r="B308" s="51" t="s">
        <v>658</v>
      </c>
      <c r="C308" s="51" t="s">
        <v>317</v>
      </c>
      <c r="D308" s="51" t="s">
        <v>27</v>
      </c>
      <c r="E308" s="51">
        <v>9581794</v>
      </c>
      <c r="F308" s="51">
        <v>30</v>
      </c>
      <c r="G308" s="52">
        <v>3.5136418446315331E-4</v>
      </c>
      <c r="H308" s="51">
        <v>70</v>
      </c>
      <c r="I308" s="53">
        <v>165.8353736</v>
      </c>
      <c r="J308" s="53">
        <v>4.5038349999999996</v>
      </c>
      <c r="K308" s="53">
        <v>30.686015999999999</v>
      </c>
      <c r="L308" s="54">
        <v>0.15878719999999999</v>
      </c>
      <c r="M308" s="55">
        <v>1.2638E-3</v>
      </c>
      <c r="N308" s="53">
        <v>130.3420979</v>
      </c>
      <c r="O308" s="56">
        <v>300</v>
      </c>
      <c r="P308" s="56">
        <v>69</v>
      </c>
      <c r="Q308" s="55">
        <v>0.43135925925925928</v>
      </c>
      <c r="R308" s="55">
        <v>0.24376804577141639</v>
      </c>
      <c r="S308" s="55">
        <v>0.38799254669122202</v>
      </c>
      <c r="T308" s="51" t="s">
        <v>625</v>
      </c>
    </row>
    <row r="309" spans="1:20" s="83" customFormat="1" x14ac:dyDescent="0.25">
      <c r="A309" s="51" t="s">
        <v>630</v>
      </c>
      <c r="B309" s="51" t="s">
        <v>658</v>
      </c>
      <c r="C309" s="51" t="s">
        <v>317</v>
      </c>
      <c r="D309" s="51" t="s">
        <v>27</v>
      </c>
      <c r="E309" s="51">
        <v>16002241</v>
      </c>
      <c r="F309" s="51">
        <v>30</v>
      </c>
      <c r="G309" s="52">
        <v>3.5136418446315331E-4</v>
      </c>
      <c r="H309" s="51">
        <v>70</v>
      </c>
      <c r="I309" s="53">
        <v>221.9106845</v>
      </c>
      <c r="J309" s="53">
        <v>4.6774716999999999</v>
      </c>
      <c r="K309" s="53">
        <v>31.51427600000001</v>
      </c>
      <c r="L309" s="54">
        <v>0.2211699</v>
      </c>
      <c r="M309" s="55">
        <v>2.3046E-3</v>
      </c>
      <c r="N309" s="53">
        <v>185.32094509999999</v>
      </c>
      <c r="O309" s="56">
        <v>300</v>
      </c>
      <c r="P309" s="56">
        <v>91</v>
      </c>
      <c r="Q309" s="55">
        <v>0.42332975308641968</v>
      </c>
      <c r="R309" s="55">
        <v>0.25363445148970148</v>
      </c>
      <c r="S309" s="55">
        <v>0.39533854924049311</v>
      </c>
      <c r="T309" s="51" t="s">
        <v>625</v>
      </c>
    </row>
    <row r="310" spans="1:20" s="83" customFormat="1" x14ac:dyDescent="0.25">
      <c r="A310" s="51" t="s">
        <v>630</v>
      </c>
      <c r="B310" s="51" t="s">
        <v>658</v>
      </c>
      <c r="C310" s="51" t="s">
        <v>317</v>
      </c>
      <c r="D310" s="51" t="s">
        <v>27</v>
      </c>
      <c r="E310" s="51">
        <v>16024853</v>
      </c>
      <c r="F310" s="51">
        <v>30</v>
      </c>
      <c r="G310" s="52">
        <v>3.5136418446315331E-4</v>
      </c>
      <c r="H310" s="51">
        <v>70</v>
      </c>
      <c r="I310" s="53">
        <v>219.92960919999999</v>
      </c>
      <c r="J310" s="53">
        <v>4.3979395999999991</v>
      </c>
      <c r="K310" s="53">
        <v>28.5040516</v>
      </c>
      <c r="L310" s="54">
        <v>0.19522390000000001</v>
      </c>
      <c r="M310" s="55">
        <v>2.1928E-3</v>
      </c>
      <c r="N310" s="53">
        <v>186.670625</v>
      </c>
      <c r="O310" s="56">
        <v>300</v>
      </c>
      <c r="P310" s="56">
        <v>97</v>
      </c>
      <c r="Q310" s="55">
        <v>0.42284012345679012</v>
      </c>
      <c r="R310" s="55">
        <v>0.26788574593901682</v>
      </c>
      <c r="S310" s="55">
        <v>0.41430172751931382</v>
      </c>
      <c r="T310" s="51" t="s">
        <v>625</v>
      </c>
    </row>
    <row r="311" spans="1:20" s="83" customFormat="1" x14ac:dyDescent="0.25">
      <c r="A311" s="51" t="s">
        <v>630</v>
      </c>
      <c r="B311" s="51" t="s">
        <v>658</v>
      </c>
      <c r="C311" s="51" t="s">
        <v>317</v>
      </c>
      <c r="D311" s="51" t="s">
        <v>27</v>
      </c>
      <c r="E311" s="51">
        <v>16047250</v>
      </c>
      <c r="F311" s="51">
        <v>30</v>
      </c>
      <c r="G311" s="52">
        <v>3.5136418446315331E-4</v>
      </c>
      <c r="H311" s="51">
        <v>70</v>
      </c>
      <c r="I311" s="53">
        <v>232.745116</v>
      </c>
      <c r="J311" s="53">
        <v>4.5197006999999996</v>
      </c>
      <c r="K311" s="53">
        <v>31.52503320000001</v>
      </c>
      <c r="L311" s="54">
        <v>0.22541030000000001</v>
      </c>
      <c r="M311" s="55">
        <v>2.7989E-3</v>
      </c>
      <c r="N311" s="53">
        <v>196.3143681</v>
      </c>
      <c r="O311" s="56">
        <v>300</v>
      </c>
      <c r="P311" s="56">
        <v>96</v>
      </c>
      <c r="Q311" s="55">
        <v>0.44652716049382718</v>
      </c>
      <c r="R311" s="55">
        <v>0.26604213077722411</v>
      </c>
      <c r="S311" s="55">
        <v>0.42850317996360709</v>
      </c>
      <c r="T311" s="51" t="s">
        <v>625</v>
      </c>
    </row>
    <row r="312" spans="1:20" s="83" customFormat="1" x14ac:dyDescent="0.25">
      <c r="A312" s="51" t="s">
        <v>630</v>
      </c>
      <c r="B312" s="51" t="s">
        <v>658</v>
      </c>
      <c r="C312" s="51" t="s">
        <v>317</v>
      </c>
      <c r="D312" s="51" t="s">
        <v>27</v>
      </c>
      <c r="E312" s="51">
        <v>16070937</v>
      </c>
      <c r="F312" s="51">
        <v>30</v>
      </c>
      <c r="G312" s="52">
        <v>3.5136418446315331E-4</v>
      </c>
      <c r="H312" s="51">
        <v>70</v>
      </c>
      <c r="I312" s="53">
        <v>191.73970650000001</v>
      </c>
      <c r="J312" s="53">
        <v>4.2342655000000011</v>
      </c>
      <c r="K312" s="53">
        <v>28.726292600000001</v>
      </c>
      <c r="L312" s="54">
        <v>0.17904220000000001</v>
      </c>
      <c r="M312" s="55">
        <v>1.7038999999999999E-3</v>
      </c>
      <c r="N312" s="53">
        <v>158.44610979999999</v>
      </c>
      <c r="O312" s="56">
        <v>300</v>
      </c>
      <c r="P312" s="56">
        <v>81</v>
      </c>
      <c r="Q312" s="55">
        <v>0.38155</v>
      </c>
      <c r="R312" s="55">
        <v>0.22095728653649449</v>
      </c>
      <c r="S312" s="55">
        <v>0.38067362346115968</v>
      </c>
      <c r="T312" s="51" t="s">
        <v>625</v>
      </c>
    </row>
    <row r="313" spans="1:20" s="83" customFormat="1" x14ac:dyDescent="0.25">
      <c r="A313" s="51" t="s">
        <v>630</v>
      </c>
      <c r="B313" s="51" t="s">
        <v>658</v>
      </c>
      <c r="C313" s="51" t="s">
        <v>317</v>
      </c>
      <c r="D313" s="51" t="s">
        <v>27</v>
      </c>
      <c r="E313" s="51">
        <v>16090530</v>
      </c>
      <c r="F313" s="51">
        <v>30</v>
      </c>
      <c r="G313" s="52">
        <v>3.5136418446315331E-4</v>
      </c>
      <c r="H313" s="51">
        <v>70</v>
      </c>
      <c r="I313" s="53">
        <v>213.3120261</v>
      </c>
      <c r="J313" s="53">
        <v>4.2643533000000007</v>
      </c>
      <c r="K313" s="53">
        <v>28.882860999999991</v>
      </c>
      <c r="L313" s="54">
        <v>0.19963</v>
      </c>
      <c r="M313" s="55">
        <v>1.9857E-3</v>
      </c>
      <c r="N313" s="53">
        <v>179.78486100000001</v>
      </c>
      <c r="O313" s="56">
        <v>300</v>
      </c>
      <c r="P313" s="56">
        <v>85</v>
      </c>
      <c r="Q313" s="55">
        <v>0.34958419753086423</v>
      </c>
      <c r="R313" s="55">
        <v>0.1709336468706302</v>
      </c>
      <c r="S313" s="55">
        <v>0.31299523613777658</v>
      </c>
      <c r="T313" s="51" t="s">
        <v>625</v>
      </c>
    </row>
    <row r="314" spans="1:20" s="83" customFormat="1" x14ac:dyDescent="0.25">
      <c r="A314" s="51" t="s">
        <v>630</v>
      </c>
      <c r="B314" s="51" t="s">
        <v>658</v>
      </c>
      <c r="C314" s="51" t="s">
        <v>317</v>
      </c>
      <c r="D314" s="51" t="s">
        <v>27</v>
      </c>
      <c r="E314" s="51">
        <v>16112271</v>
      </c>
      <c r="F314" s="51">
        <v>30</v>
      </c>
      <c r="G314" s="52">
        <v>3.5136418446315331E-4</v>
      </c>
      <c r="H314" s="51">
        <v>70</v>
      </c>
      <c r="I314" s="53">
        <v>227.84813489999999</v>
      </c>
      <c r="J314" s="53">
        <v>4.2933906999999998</v>
      </c>
      <c r="K314" s="53">
        <v>27.777156000000002</v>
      </c>
      <c r="L314" s="54">
        <v>0.22629050000000001</v>
      </c>
      <c r="M314" s="55">
        <v>2.4735999999999998E-3</v>
      </c>
      <c r="N314" s="53">
        <v>195.38615329999999</v>
      </c>
      <c r="O314" s="56">
        <v>292</v>
      </c>
      <c r="P314" s="56">
        <v>101</v>
      </c>
      <c r="Q314" s="55">
        <v>0.34767580246913582</v>
      </c>
      <c r="R314" s="55">
        <v>0.14568066329476789</v>
      </c>
      <c r="S314" s="55">
        <v>0.34781939218280578</v>
      </c>
      <c r="T314" s="51" t="s">
        <v>625</v>
      </c>
    </row>
    <row r="315" spans="1:20" s="83" customFormat="1" x14ac:dyDescent="0.25">
      <c r="A315" s="51" t="s">
        <v>630</v>
      </c>
      <c r="B315" s="51" t="s">
        <v>658</v>
      </c>
      <c r="C315" s="51" t="s">
        <v>317</v>
      </c>
      <c r="D315" s="51" t="s">
        <v>27</v>
      </c>
      <c r="E315" s="51">
        <v>16135464</v>
      </c>
      <c r="F315" s="51">
        <v>30</v>
      </c>
      <c r="G315" s="52">
        <v>3.5136418446315331E-4</v>
      </c>
      <c r="H315" s="51">
        <v>70</v>
      </c>
      <c r="I315" s="53">
        <v>248.21570399999999</v>
      </c>
      <c r="J315" s="53">
        <v>4.2757202000000003</v>
      </c>
      <c r="K315" s="53">
        <v>30.290651100000002</v>
      </c>
      <c r="L315" s="54">
        <v>0.23398179999999999</v>
      </c>
      <c r="M315" s="55">
        <v>2.5845999999999998E-3</v>
      </c>
      <c r="N315" s="53">
        <v>213.24111529999999</v>
      </c>
      <c r="O315" s="56">
        <v>300</v>
      </c>
      <c r="P315" s="56">
        <v>101</v>
      </c>
      <c r="Q315" s="55">
        <v>0.40626000000000001</v>
      </c>
      <c r="R315" s="55">
        <v>0.25284820510203643</v>
      </c>
      <c r="S315" s="55">
        <v>0.40280782492656958</v>
      </c>
      <c r="T315" s="51" t="s">
        <v>625</v>
      </c>
    </row>
    <row r="316" spans="1:20" s="83" customFormat="1" x14ac:dyDescent="0.25">
      <c r="A316" s="51" t="s">
        <v>630</v>
      </c>
      <c r="B316" s="51" t="s">
        <v>658</v>
      </c>
      <c r="C316" s="51" t="s">
        <v>317</v>
      </c>
      <c r="D316" s="51" t="s">
        <v>27</v>
      </c>
      <c r="E316" s="51">
        <v>16160704</v>
      </c>
      <c r="F316" s="51">
        <v>30</v>
      </c>
      <c r="G316" s="52">
        <v>3.5136418446315331E-4</v>
      </c>
      <c r="H316" s="51">
        <v>70</v>
      </c>
      <c r="I316" s="53">
        <v>231.20643820000001</v>
      </c>
      <c r="J316" s="53">
        <v>4.4462462</v>
      </c>
      <c r="K316" s="53">
        <v>28.713398999999999</v>
      </c>
      <c r="L316" s="54">
        <v>0.23551730000000001</v>
      </c>
      <c r="M316" s="55">
        <v>2.5014999999999998E-3</v>
      </c>
      <c r="N316" s="53">
        <v>197.62839510000001</v>
      </c>
      <c r="O316" s="56">
        <v>300</v>
      </c>
      <c r="P316" s="56">
        <v>102</v>
      </c>
      <c r="Q316" s="55">
        <v>0.3959993827160494</v>
      </c>
      <c r="R316" s="55">
        <v>0.23560430444474689</v>
      </c>
      <c r="S316" s="55">
        <v>0.37189413196676657</v>
      </c>
      <c r="T316" s="51" t="s">
        <v>625</v>
      </c>
    </row>
    <row r="317" spans="1:20" s="83" customFormat="1" x14ac:dyDescent="0.25">
      <c r="A317" s="51" t="s">
        <v>630</v>
      </c>
      <c r="B317" s="51" t="s">
        <v>658</v>
      </c>
      <c r="C317" s="51" t="s">
        <v>317</v>
      </c>
      <c r="D317" s="51" t="s">
        <v>27</v>
      </c>
      <c r="E317" s="51">
        <v>16184237</v>
      </c>
      <c r="F317" s="51">
        <v>30</v>
      </c>
      <c r="G317" s="52">
        <v>3.5136418446315331E-4</v>
      </c>
      <c r="H317" s="51">
        <v>70</v>
      </c>
      <c r="I317" s="53">
        <v>233.1740862</v>
      </c>
      <c r="J317" s="53">
        <v>4.3070491000000004</v>
      </c>
      <c r="K317" s="53">
        <v>29.131323800000001</v>
      </c>
      <c r="L317" s="54">
        <v>0.21951570000000001</v>
      </c>
      <c r="M317" s="55">
        <v>2.0807E-3</v>
      </c>
      <c r="N317" s="53">
        <v>199.32846520000001</v>
      </c>
      <c r="O317" s="56">
        <v>300</v>
      </c>
      <c r="P317" s="56">
        <v>96</v>
      </c>
      <c r="Q317" s="55">
        <v>0.39242703703703702</v>
      </c>
      <c r="R317" s="55">
        <v>0.21426119983929401</v>
      </c>
      <c r="S317" s="55">
        <v>0.35341835985328768</v>
      </c>
      <c r="T317" s="51" t="s">
        <v>625</v>
      </c>
    </row>
    <row r="318" spans="1:20" s="83" customFormat="1" x14ac:dyDescent="0.25">
      <c r="A318" s="51" t="s">
        <v>630</v>
      </c>
      <c r="B318" s="51" t="s">
        <v>658</v>
      </c>
      <c r="C318" s="51" t="s">
        <v>317</v>
      </c>
      <c r="D318" s="51" t="s">
        <v>27</v>
      </c>
      <c r="E318" s="51">
        <v>16207968</v>
      </c>
      <c r="F318" s="51">
        <v>30</v>
      </c>
      <c r="G318" s="52">
        <v>3.5136418446315331E-4</v>
      </c>
      <c r="H318" s="51">
        <v>70</v>
      </c>
      <c r="I318" s="53">
        <v>231.45532159999999</v>
      </c>
      <c r="J318" s="53">
        <v>4.5325824999999993</v>
      </c>
      <c r="K318" s="53">
        <v>30.105279500000009</v>
      </c>
      <c r="L318" s="54">
        <v>0.22464729999999999</v>
      </c>
      <c r="M318" s="55">
        <v>2.5232000000000002E-3</v>
      </c>
      <c r="N318" s="53">
        <v>196.4336261</v>
      </c>
      <c r="O318" s="56">
        <v>300</v>
      </c>
      <c r="P318" s="56">
        <v>102</v>
      </c>
      <c r="Q318" s="55">
        <v>0.36639222222222217</v>
      </c>
      <c r="R318" s="55">
        <v>0.18839750924538681</v>
      </c>
      <c r="S318" s="55">
        <v>0.36043956013556061</v>
      </c>
      <c r="T318" s="51" t="s">
        <v>625</v>
      </c>
    </row>
    <row r="319" spans="1:20" s="83" customFormat="1" x14ac:dyDescent="0.25">
      <c r="A319" s="51" t="s">
        <v>630</v>
      </c>
      <c r="B319" s="51" t="s">
        <v>658</v>
      </c>
      <c r="C319" s="51" t="s">
        <v>317</v>
      </c>
      <c r="D319" s="51" t="s">
        <v>27</v>
      </c>
      <c r="E319" s="51">
        <v>16231523</v>
      </c>
      <c r="F319" s="51">
        <v>30</v>
      </c>
      <c r="G319" s="52">
        <v>3.5136418446315331E-4</v>
      </c>
      <c r="H319" s="51">
        <v>70</v>
      </c>
      <c r="I319" s="53">
        <v>225.8229791</v>
      </c>
      <c r="J319" s="53">
        <v>4.1368059999999991</v>
      </c>
      <c r="K319" s="53">
        <v>29.094933400000009</v>
      </c>
      <c r="L319" s="54">
        <v>0.20110600000000001</v>
      </c>
      <c r="M319" s="55">
        <v>2.1112000000000001E-3</v>
      </c>
      <c r="N319" s="53">
        <v>192.22727900000001</v>
      </c>
      <c r="O319" s="56">
        <v>300</v>
      </c>
      <c r="P319" s="56">
        <v>93</v>
      </c>
      <c r="Q319" s="55">
        <v>0.37733666666666671</v>
      </c>
      <c r="R319" s="55">
        <v>0.2418593575221519</v>
      </c>
      <c r="S319" s="55">
        <v>0.38211693108545969</v>
      </c>
      <c r="T319" s="51" t="s">
        <v>625</v>
      </c>
    </row>
    <row r="320" spans="1:20" s="83" customFormat="1" x14ac:dyDescent="0.25">
      <c r="A320" s="51" t="s">
        <v>630</v>
      </c>
      <c r="B320" s="51" t="s">
        <v>658</v>
      </c>
      <c r="C320" s="51" t="s">
        <v>317</v>
      </c>
      <c r="D320" s="51" t="s">
        <v>27</v>
      </c>
      <c r="E320" s="51">
        <v>16254516</v>
      </c>
      <c r="F320" s="51">
        <v>30</v>
      </c>
      <c r="G320" s="52">
        <v>3.5136418446315331E-4</v>
      </c>
      <c r="H320" s="51">
        <v>70</v>
      </c>
      <c r="I320" s="53">
        <v>207.94673119999999</v>
      </c>
      <c r="J320" s="53">
        <v>4.6320495000000017</v>
      </c>
      <c r="K320" s="53">
        <v>31.139138299999988</v>
      </c>
      <c r="L320" s="54">
        <v>0.20503260000000001</v>
      </c>
      <c r="M320" s="55">
        <v>2.0179E-3</v>
      </c>
      <c r="N320" s="53">
        <v>171.81095540000001</v>
      </c>
      <c r="O320" s="56">
        <v>300</v>
      </c>
      <c r="P320" s="56">
        <v>87</v>
      </c>
      <c r="Q320" s="55">
        <v>0.42161888888888888</v>
      </c>
      <c r="R320" s="55">
        <v>0.24105433814611751</v>
      </c>
      <c r="S320" s="55">
        <v>0.36143758820883432</v>
      </c>
      <c r="T320" s="51" t="s">
        <v>625</v>
      </c>
    </row>
    <row r="321" spans="1:20" s="83" customFormat="1" x14ac:dyDescent="0.25">
      <c r="A321" s="51" t="s">
        <v>630</v>
      </c>
      <c r="B321" s="51" t="s">
        <v>658</v>
      </c>
      <c r="C321" s="51" t="s">
        <v>317</v>
      </c>
      <c r="D321" s="51" t="s">
        <v>27</v>
      </c>
      <c r="E321" s="51">
        <v>16275724</v>
      </c>
      <c r="F321" s="51">
        <v>30</v>
      </c>
      <c r="G321" s="52">
        <v>3.5136418446315331E-4</v>
      </c>
      <c r="H321" s="51">
        <v>70</v>
      </c>
      <c r="I321" s="53">
        <v>227.07122229999999</v>
      </c>
      <c r="J321" s="53">
        <v>4.3229922000000007</v>
      </c>
      <c r="K321" s="53">
        <v>28.800406200000001</v>
      </c>
      <c r="L321" s="54">
        <v>0.22479189999999999</v>
      </c>
      <c r="M321" s="55">
        <v>2.1221E-3</v>
      </c>
      <c r="N321" s="53">
        <v>193.5610786</v>
      </c>
      <c r="O321" s="56">
        <v>300</v>
      </c>
      <c r="P321" s="56">
        <v>92</v>
      </c>
      <c r="Q321" s="55">
        <v>0.40592493827160492</v>
      </c>
      <c r="R321" s="55">
        <v>0.26160295390684829</v>
      </c>
      <c r="S321" s="55">
        <v>0.40922102575700747</v>
      </c>
      <c r="T321" s="51" t="s">
        <v>625</v>
      </c>
    </row>
    <row r="322" spans="1:20" s="83" customFormat="1" x14ac:dyDescent="0.25">
      <c r="A322" s="51" t="s">
        <v>630</v>
      </c>
      <c r="B322" s="51" t="s">
        <v>658</v>
      </c>
      <c r="C322" s="51" t="s">
        <v>317</v>
      </c>
      <c r="D322" s="51" t="s">
        <v>27</v>
      </c>
      <c r="E322" s="51">
        <v>16298871</v>
      </c>
      <c r="F322" s="51">
        <v>30</v>
      </c>
      <c r="G322" s="52">
        <v>3.5136418446315331E-4</v>
      </c>
      <c r="H322" s="51">
        <v>70</v>
      </c>
      <c r="I322" s="53">
        <v>181.13415409999999</v>
      </c>
      <c r="J322" s="53">
        <v>4.8620587000000004</v>
      </c>
      <c r="K322" s="53">
        <v>33.790370699999997</v>
      </c>
      <c r="L322" s="54">
        <v>0.16090940000000001</v>
      </c>
      <c r="M322" s="55">
        <v>1.235E-3</v>
      </c>
      <c r="N322" s="53">
        <v>142.1680552</v>
      </c>
      <c r="O322" s="56">
        <v>300</v>
      </c>
      <c r="P322" s="56">
        <v>66</v>
      </c>
      <c r="Q322" s="55">
        <v>0.35032086419753089</v>
      </c>
      <c r="R322" s="55">
        <v>0.18437539856445151</v>
      </c>
      <c r="S322" s="55">
        <v>0.33989171397840501</v>
      </c>
      <c r="T322" s="51" t="s">
        <v>625</v>
      </c>
    </row>
    <row r="323" spans="1:20" s="83" customFormat="1" x14ac:dyDescent="0.25">
      <c r="A323" s="51" t="s">
        <v>630</v>
      </c>
      <c r="B323" s="51" t="s">
        <v>658</v>
      </c>
      <c r="C323" s="51" t="s">
        <v>317</v>
      </c>
      <c r="D323" s="51" t="s">
        <v>27</v>
      </c>
      <c r="E323" s="51">
        <v>16317411</v>
      </c>
      <c r="F323" s="51">
        <v>30</v>
      </c>
      <c r="G323" s="52">
        <v>3.5136418446315331E-4</v>
      </c>
      <c r="H323" s="51">
        <v>70</v>
      </c>
      <c r="I323" s="53">
        <v>198.3726375</v>
      </c>
      <c r="J323" s="53">
        <v>4.4165495999999989</v>
      </c>
      <c r="K323" s="53">
        <v>30.16615280000001</v>
      </c>
      <c r="L323" s="54">
        <v>0.19645879999999999</v>
      </c>
      <c r="M323" s="55">
        <v>2.0953999999999999E-3</v>
      </c>
      <c r="N323" s="53">
        <v>163.4278434</v>
      </c>
      <c r="O323" s="56">
        <v>300</v>
      </c>
      <c r="P323" s="56">
        <v>83</v>
      </c>
      <c r="Q323" s="55">
        <v>0.32121679012345677</v>
      </c>
      <c r="R323" s="55">
        <v>0.17507327886575599</v>
      </c>
      <c r="S323" s="55">
        <v>0.33539044569710469</v>
      </c>
      <c r="T323" s="51" t="s">
        <v>625</v>
      </c>
    </row>
    <row r="324" spans="1:20" s="83" customFormat="1" x14ac:dyDescent="0.25">
      <c r="A324" s="51" t="s">
        <v>630</v>
      </c>
      <c r="B324" s="51" t="s">
        <v>658</v>
      </c>
      <c r="C324" s="51" t="s">
        <v>317</v>
      </c>
      <c r="D324" s="51" t="s">
        <v>27</v>
      </c>
      <c r="E324" s="51">
        <v>16337671</v>
      </c>
      <c r="F324" s="51">
        <v>30</v>
      </c>
      <c r="G324" s="52">
        <v>3.5136418446315331E-4</v>
      </c>
      <c r="H324" s="51">
        <v>70</v>
      </c>
      <c r="I324" s="53">
        <v>226.67453879999999</v>
      </c>
      <c r="J324" s="53">
        <v>4.6031723000000024</v>
      </c>
      <c r="K324" s="53">
        <v>31.749232200000009</v>
      </c>
      <c r="L324" s="54">
        <v>0.2319099</v>
      </c>
      <c r="M324" s="55">
        <v>2.1919999999999999E-3</v>
      </c>
      <c r="N324" s="53">
        <v>189.91087759999999</v>
      </c>
      <c r="O324" s="56">
        <v>300</v>
      </c>
      <c r="P324" s="56">
        <v>91</v>
      </c>
      <c r="Q324" s="55">
        <v>0.30021135802469129</v>
      </c>
      <c r="R324" s="55">
        <v>0.17360223676785869</v>
      </c>
      <c r="S324" s="55">
        <v>0.3349224207467667</v>
      </c>
      <c r="T324" s="51" t="s">
        <v>625</v>
      </c>
    </row>
    <row r="325" spans="1:20" s="83" customFormat="1" x14ac:dyDescent="0.25">
      <c r="A325" s="51" t="s">
        <v>630</v>
      </c>
      <c r="B325" s="51" t="s">
        <v>658</v>
      </c>
      <c r="C325" s="51" t="s">
        <v>317</v>
      </c>
      <c r="D325" s="51" t="s">
        <v>27</v>
      </c>
      <c r="E325" s="51">
        <v>16360755</v>
      </c>
      <c r="F325" s="51">
        <v>30</v>
      </c>
      <c r="G325" s="52">
        <v>3.5136418446315331E-4</v>
      </c>
      <c r="H325" s="51">
        <v>70</v>
      </c>
      <c r="I325" s="53">
        <v>209.3566381</v>
      </c>
      <c r="J325" s="53">
        <v>4.3838655999999991</v>
      </c>
      <c r="K325" s="53">
        <v>28.2002253</v>
      </c>
      <c r="L325" s="54">
        <v>0.22807060000000001</v>
      </c>
      <c r="M325" s="55">
        <v>2.1600999999999999E-3</v>
      </c>
      <c r="N325" s="53">
        <v>176.38427590000001</v>
      </c>
      <c r="O325" s="56">
        <v>300</v>
      </c>
      <c r="P325" s="56">
        <v>91</v>
      </c>
      <c r="Q325" s="55">
        <v>0.32856234567901232</v>
      </c>
      <c r="R325" s="55">
        <v>0.2150089715002603</v>
      </c>
      <c r="S325" s="55">
        <v>0.37237562871614849</v>
      </c>
      <c r="T325" s="51" t="s">
        <v>625</v>
      </c>
    </row>
    <row r="326" spans="1:20" s="83" customFormat="1" x14ac:dyDescent="0.25">
      <c r="A326" s="51" t="s">
        <v>630</v>
      </c>
      <c r="B326" s="51" t="s">
        <v>658</v>
      </c>
      <c r="C326" s="51" t="s">
        <v>317</v>
      </c>
      <c r="D326" s="51" t="s">
        <v>27</v>
      </c>
      <c r="E326" s="51">
        <v>16382096</v>
      </c>
      <c r="F326" s="51">
        <v>30</v>
      </c>
      <c r="G326" s="52">
        <v>3.5136418446315331E-4</v>
      </c>
      <c r="H326" s="51">
        <v>70</v>
      </c>
      <c r="I326" s="53">
        <v>217.03435279999999</v>
      </c>
      <c r="J326" s="53">
        <v>4.2781659999999997</v>
      </c>
      <c r="K326" s="53">
        <v>29.006992799999999</v>
      </c>
      <c r="L326" s="54">
        <v>0.198352</v>
      </c>
      <c r="M326" s="55">
        <v>1.7884999999999999E-3</v>
      </c>
      <c r="N326" s="53">
        <v>183.3938076</v>
      </c>
      <c r="O326" s="56">
        <v>300</v>
      </c>
      <c r="P326" s="56">
        <v>85</v>
      </c>
      <c r="Q326" s="55">
        <v>0.32591283950617278</v>
      </c>
      <c r="R326" s="55">
        <v>0.23549156382453881</v>
      </c>
      <c r="S326" s="55">
        <v>0.40374658596714252</v>
      </c>
      <c r="T326" s="51" t="s">
        <v>625</v>
      </c>
    </row>
    <row r="327" spans="1:20" s="83" customFormat="1" x14ac:dyDescent="0.25">
      <c r="A327" s="51" t="s">
        <v>630</v>
      </c>
      <c r="B327" s="51" t="s">
        <v>658</v>
      </c>
      <c r="C327" s="51" t="s">
        <v>317</v>
      </c>
      <c r="D327" s="51" t="s">
        <v>27</v>
      </c>
      <c r="E327" s="51">
        <v>16404211</v>
      </c>
      <c r="F327" s="51">
        <v>30</v>
      </c>
      <c r="G327" s="52">
        <v>3.5136418446315331E-4</v>
      </c>
      <c r="H327" s="51">
        <v>70</v>
      </c>
      <c r="I327" s="53">
        <v>233.14711349999999</v>
      </c>
      <c r="J327" s="53">
        <v>4.308772799999999</v>
      </c>
      <c r="K327" s="53">
        <v>29.4437736</v>
      </c>
      <c r="L327" s="54">
        <v>0.22638330000000001</v>
      </c>
      <c r="M327" s="55">
        <v>2.6943000000000002E-3</v>
      </c>
      <c r="N327" s="53">
        <v>199.0063763</v>
      </c>
      <c r="O327" s="56">
        <v>300</v>
      </c>
      <c r="P327" s="56">
        <v>103</v>
      </c>
      <c r="Q327" s="55">
        <v>0.40223567901234569</v>
      </c>
      <c r="R327" s="55">
        <v>0.227362011867286</v>
      </c>
      <c r="S327" s="55">
        <v>0.38996016117194882</v>
      </c>
      <c r="T327" s="51" t="s">
        <v>625</v>
      </c>
    </row>
    <row r="328" spans="1:20" s="83" customFormat="1" x14ac:dyDescent="0.25">
      <c r="A328" s="51" t="s">
        <v>630</v>
      </c>
      <c r="B328" s="51" t="s">
        <v>658</v>
      </c>
      <c r="C328" s="51" t="s">
        <v>317</v>
      </c>
      <c r="D328" s="51" t="s">
        <v>27</v>
      </c>
      <c r="E328" s="51">
        <v>16427933</v>
      </c>
      <c r="F328" s="51">
        <v>30</v>
      </c>
      <c r="G328" s="52">
        <v>3.5136418446315331E-4</v>
      </c>
      <c r="H328" s="51">
        <v>70</v>
      </c>
      <c r="I328" s="53">
        <v>238.21157819999999</v>
      </c>
      <c r="J328" s="53">
        <v>4.3010243999999993</v>
      </c>
      <c r="K328" s="53">
        <v>28.579660499999999</v>
      </c>
      <c r="L328" s="54">
        <v>0.22340170000000001</v>
      </c>
      <c r="M328" s="55">
        <v>2.3172000000000002E-3</v>
      </c>
      <c r="N328" s="53">
        <v>204.9378462</v>
      </c>
      <c r="O328" s="56">
        <v>300</v>
      </c>
      <c r="P328" s="56">
        <v>97</v>
      </c>
      <c r="Q328" s="55">
        <v>0.42723185185185192</v>
      </c>
      <c r="R328" s="55">
        <v>0.28549638652886072</v>
      </c>
      <c r="S328" s="55">
        <v>0.40957005911575101</v>
      </c>
      <c r="T328" s="51" t="s">
        <v>625</v>
      </c>
    </row>
    <row r="329" spans="1:20" s="83" customFormat="1" x14ac:dyDescent="0.25">
      <c r="A329" s="51" t="s">
        <v>630</v>
      </c>
      <c r="B329" s="51" t="s">
        <v>658</v>
      </c>
      <c r="C329" s="51" t="s">
        <v>317</v>
      </c>
      <c r="D329" s="51" t="s">
        <v>27</v>
      </c>
      <c r="E329" s="51">
        <v>16452169</v>
      </c>
      <c r="F329" s="51">
        <v>30</v>
      </c>
      <c r="G329" s="52">
        <v>3.5136418446315331E-4</v>
      </c>
      <c r="H329" s="51">
        <v>70</v>
      </c>
      <c r="I329" s="53">
        <v>218.92192159999999</v>
      </c>
      <c r="J329" s="53">
        <v>4.9293064000000006</v>
      </c>
      <c r="K329" s="53">
        <v>29.931104300000001</v>
      </c>
      <c r="L329" s="54">
        <v>0.21785979999999999</v>
      </c>
      <c r="M329" s="55">
        <v>2.2677000000000001E-3</v>
      </c>
      <c r="N329" s="53">
        <v>183.6593268</v>
      </c>
      <c r="O329" s="56">
        <v>300</v>
      </c>
      <c r="P329" s="56">
        <v>93</v>
      </c>
      <c r="Q329" s="55">
        <v>0.42508320987654319</v>
      </c>
      <c r="R329" s="55">
        <v>0.21134204009326621</v>
      </c>
      <c r="S329" s="55">
        <v>0.34912394222545567</v>
      </c>
      <c r="T329" s="51" t="s">
        <v>625</v>
      </c>
    </row>
    <row r="330" spans="1:20" s="83" customFormat="1" x14ac:dyDescent="0.25">
      <c r="A330" s="51" t="s">
        <v>630</v>
      </c>
      <c r="B330" s="51" t="s">
        <v>658</v>
      </c>
      <c r="C330" s="51" t="s">
        <v>317</v>
      </c>
      <c r="D330" s="51" t="s">
        <v>27</v>
      </c>
      <c r="E330" s="51">
        <v>16474517</v>
      </c>
      <c r="F330" s="51">
        <v>30</v>
      </c>
      <c r="G330" s="52">
        <v>3.5136418446315331E-4</v>
      </c>
      <c r="H330" s="51">
        <v>70</v>
      </c>
      <c r="I330" s="53">
        <v>226.3831509</v>
      </c>
      <c r="J330" s="53">
        <v>4.6017658999999993</v>
      </c>
      <c r="K330" s="53">
        <v>28.442356100000001</v>
      </c>
      <c r="L330" s="54">
        <v>0.20719979999999999</v>
      </c>
      <c r="M330" s="55">
        <v>2.1741999999999998E-3</v>
      </c>
      <c r="N330" s="53">
        <v>192.97274970000001</v>
      </c>
      <c r="O330" s="56">
        <v>300</v>
      </c>
      <c r="P330" s="56">
        <v>93</v>
      </c>
      <c r="Q330" s="55">
        <v>0.3974840740740741</v>
      </c>
      <c r="R330" s="55">
        <v>0.25227590990273452</v>
      </c>
      <c r="S330" s="55">
        <v>0.39014183880233477</v>
      </c>
      <c r="T330" s="51" t="s">
        <v>625</v>
      </c>
    </row>
    <row r="331" spans="1:20" s="83" customFormat="1" x14ac:dyDescent="0.25">
      <c r="A331" s="51" t="s">
        <v>630</v>
      </c>
      <c r="B331" s="51" t="s">
        <v>658</v>
      </c>
      <c r="C331" s="51" t="s">
        <v>317</v>
      </c>
      <c r="D331" s="51" t="s">
        <v>27</v>
      </c>
      <c r="E331" s="51">
        <v>16497576</v>
      </c>
      <c r="F331" s="51">
        <v>30</v>
      </c>
      <c r="G331" s="52">
        <v>3.5136418446315331E-4</v>
      </c>
      <c r="H331" s="51">
        <v>70</v>
      </c>
      <c r="I331" s="53">
        <v>218.09169900000001</v>
      </c>
      <c r="J331" s="53">
        <v>4.6075864999999991</v>
      </c>
      <c r="K331" s="53">
        <v>32.1219635</v>
      </c>
      <c r="L331" s="54">
        <v>0.21156620000000001</v>
      </c>
      <c r="M331" s="55">
        <v>2.1659000000000001E-3</v>
      </c>
      <c r="N331" s="53">
        <v>180.9740157</v>
      </c>
      <c r="O331" s="56">
        <v>300</v>
      </c>
      <c r="P331" s="56">
        <v>91</v>
      </c>
      <c r="Q331" s="55">
        <v>0.43980765432098767</v>
      </c>
      <c r="R331" s="55">
        <v>0.26256748032660399</v>
      </c>
      <c r="S331" s="55">
        <v>0.4264646797736768</v>
      </c>
      <c r="T331" s="51" t="s">
        <v>625</v>
      </c>
    </row>
    <row r="332" spans="1:20" s="83" customFormat="1" x14ac:dyDescent="0.25">
      <c r="A332" s="51" t="s">
        <v>630</v>
      </c>
      <c r="B332" s="51" t="s">
        <v>658</v>
      </c>
      <c r="C332" s="51" t="s">
        <v>317</v>
      </c>
      <c r="D332" s="51" t="s">
        <v>27</v>
      </c>
      <c r="E332" s="51">
        <v>16519800</v>
      </c>
      <c r="F332" s="51">
        <v>30</v>
      </c>
      <c r="G332" s="52">
        <v>3.5136418446315331E-4</v>
      </c>
      <c r="H332" s="51">
        <v>70</v>
      </c>
      <c r="I332" s="53">
        <v>205.66472250000001</v>
      </c>
      <c r="J332" s="53">
        <v>4.3009082000000012</v>
      </c>
      <c r="K332" s="53">
        <v>28.7707084</v>
      </c>
      <c r="L332" s="54">
        <v>0.2172627</v>
      </c>
      <c r="M332" s="55">
        <v>1.8377000000000001E-3</v>
      </c>
      <c r="N332" s="53">
        <v>172.1866191</v>
      </c>
      <c r="O332" s="56">
        <v>300</v>
      </c>
      <c r="P332" s="56">
        <v>83</v>
      </c>
      <c r="Q332" s="55">
        <v>0.33304469135802472</v>
      </c>
      <c r="R332" s="55">
        <v>0.1509778836995492</v>
      </c>
      <c r="S332" s="55">
        <v>0.325085431568368</v>
      </c>
      <c r="T332" s="51" t="s">
        <v>625</v>
      </c>
    </row>
    <row r="333" spans="1:20" s="83" customFormat="1" x14ac:dyDescent="0.25">
      <c r="A333" s="51" t="s">
        <v>630</v>
      </c>
      <c r="B333" s="51" t="s">
        <v>658</v>
      </c>
      <c r="C333" s="51" t="s">
        <v>317</v>
      </c>
      <c r="D333" s="51" t="s">
        <v>27</v>
      </c>
      <c r="E333" s="51">
        <v>16540778</v>
      </c>
      <c r="F333" s="51">
        <v>30</v>
      </c>
      <c r="G333" s="52">
        <v>3.5136418446315331E-4</v>
      </c>
      <c r="H333" s="51">
        <v>70</v>
      </c>
      <c r="I333" s="53">
        <v>194.72827179999999</v>
      </c>
      <c r="J333" s="53">
        <v>4.5238425000000007</v>
      </c>
      <c r="K333" s="53">
        <v>30.414024600000001</v>
      </c>
      <c r="L333" s="54">
        <v>0.19264129999999999</v>
      </c>
      <c r="M333" s="55">
        <v>1.7143E-3</v>
      </c>
      <c r="N333" s="53">
        <v>159.4373181</v>
      </c>
      <c r="O333" s="56">
        <v>300</v>
      </c>
      <c r="P333" s="56">
        <v>78</v>
      </c>
      <c r="Q333" s="55">
        <v>0.3957564197530864</v>
      </c>
      <c r="R333" s="55">
        <v>0.25214804060752122</v>
      </c>
      <c r="S333" s="55">
        <v>0.39108560431283329</v>
      </c>
      <c r="T333" s="51" t="s">
        <v>625</v>
      </c>
    </row>
    <row r="334" spans="1:20" s="83" customFormat="1" x14ac:dyDescent="0.25">
      <c r="A334" s="51" t="s">
        <v>630</v>
      </c>
      <c r="B334" s="51" t="s">
        <v>658</v>
      </c>
      <c r="C334" s="51" t="s">
        <v>317</v>
      </c>
      <c r="D334" s="51" t="s">
        <v>27</v>
      </c>
      <c r="E334" s="51">
        <v>16560653</v>
      </c>
      <c r="F334" s="51">
        <v>30</v>
      </c>
      <c r="G334" s="52">
        <v>3.5136418446315331E-4</v>
      </c>
      <c r="H334" s="51">
        <v>70</v>
      </c>
      <c r="I334" s="53">
        <v>226.21069650000001</v>
      </c>
      <c r="J334" s="53">
        <v>4.2477074999999989</v>
      </c>
      <c r="K334" s="53">
        <v>29.2367338</v>
      </c>
      <c r="L334" s="54">
        <v>0.21601029999999999</v>
      </c>
      <c r="M334" s="55">
        <v>2.4131999999999999E-3</v>
      </c>
      <c r="N334" s="53">
        <v>192.34822149999999</v>
      </c>
      <c r="O334" s="56">
        <v>300</v>
      </c>
      <c r="P334" s="56">
        <v>98</v>
      </c>
      <c r="Q334" s="55">
        <v>0.40408345679012347</v>
      </c>
      <c r="R334" s="55">
        <v>0.23063553423591329</v>
      </c>
      <c r="S334" s="55">
        <v>0.40136701853577089</v>
      </c>
      <c r="T334" s="51" t="s">
        <v>625</v>
      </c>
    </row>
    <row r="335" spans="1:20" s="83" customFormat="1" x14ac:dyDescent="0.25">
      <c r="A335" s="51" t="s">
        <v>630</v>
      </c>
      <c r="B335" s="51" t="s">
        <v>658</v>
      </c>
      <c r="C335" s="51" t="s">
        <v>317</v>
      </c>
      <c r="D335" s="51" t="s">
        <v>27</v>
      </c>
      <c r="E335" s="51">
        <v>16583687</v>
      </c>
      <c r="F335" s="51">
        <v>30</v>
      </c>
      <c r="G335" s="52">
        <v>3.5136418446315331E-4</v>
      </c>
      <c r="H335" s="51">
        <v>70</v>
      </c>
      <c r="I335" s="53">
        <v>210.37311399999999</v>
      </c>
      <c r="J335" s="53">
        <v>4.7559514000000016</v>
      </c>
      <c r="K335" s="53">
        <v>31.210040899999999</v>
      </c>
      <c r="L335" s="54">
        <v>0.213977</v>
      </c>
      <c r="M335" s="55">
        <v>1.9692999999999998E-3</v>
      </c>
      <c r="N335" s="53">
        <v>174.04032770000001</v>
      </c>
      <c r="O335" s="56">
        <v>300</v>
      </c>
      <c r="P335" s="56">
        <v>83</v>
      </c>
      <c r="Q335" s="55">
        <v>0.33852913580246913</v>
      </c>
      <c r="R335" s="55">
        <v>0.16191151849068189</v>
      </c>
      <c r="S335" s="55">
        <v>0.33640794236158178</v>
      </c>
      <c r="T335" s="51" t="s">
        <v>625</v>
      </c>
    </row>
    <row r="336" spans="1:20" s="83" customFormat="1" x14ac:dyDescent="0.25">
      <c r="A336" s="51" t="s">
        <v>630</v>
      </c>
      <c r="B336" s="51" t="s">
        <v>658</v>
      </c>
      <c r="C336" s="51" t="s">
        <v>317</v>
      </c>
      <c r="D336" s="51" t="s">
        <v>27</v>
      </c>
      <c r="E336" s="51">
        <v>16605126</v>
      </c>
      <c r="F336" s="51">
        <v>30</v>
      </c>
      <c r="G336" s="52">
        <v>3.5136418446315331E-4</v>
      </c>
      <c r="H336" s="51">
        <v>70</v>
      </c>
      <c r="I336" s="53">
        <v>217.78976130000001</v>
      </c>
      <c r="J336" s="53">
        <v>4.3334304000000001</v>
      </c>
      <c r="K336" s="53">
        <v>29.4845413</v>
      </c>
      <c r="L336" s="54">
        <v>0.2251425</v>
      </c>
      <c r="M336" s="55">
        <v>2.1808000000000001E-3</v>
      </c>
      <c r="N336" s="53">
        <v>183.57775240000001</v>
      </c>
      <c r="O336" s="56">
        <v>300</v>
      </c>
      <c r="P336" s="56">
        <v>93</v>
      </c>
      <c r="Q336" s="55">
        <v>0.4360530864197531</v>
      </c>
      <c r="R336" s="55">
        <v>0.2877767001016272</v>
      </c>
      <c r="S336" s="55">
        <v>0.41528807175646471</v>
      </c>
      <c r="T336" s="51" t="s">
        <v>625</v>
      </c>
    </row>
    <row r="337" spans="1:20" s="83" customFormat="1" x14ac:dyDescent="0.25">
      <c r="A337" s="51" t="s">
        <v>630</v>
      </c>
      <c r="B337" s="51" t="s">
        <v>658</v>
      </c>
      <c r="C337" s="51" t="s">
        <v>317</v>
      </c>
      <c r="D337" s="51" t="s">
        <v>27</v>
      </c>
      <c r="E337" s="51">
        <v>16627326</v>
      </c>
      <c r="F337" s="51">
        <v>30</v>
      </c>
      <c r="G337" s="52">
        <v>3.5136418446315331E-4</v>
      </c>
      <c r="H337" s="51">
        <v>70</v>
      </c>
      <c r="I337" s="53">
        <v>213.50485140000001</v>
      </c>
      <c r="J337" s="53">
        <v>4.4138603000000014</v>
      </c>
      <c r="K337" s="53">
        <v>29.616032300000001</v>
      </c>
      <c r="L337" s="54">
        <v>0.20087089999999999</v>
      </c>
      <c r="M337" s="55">
        <v>2.0433999999999999E-3</v>
      </c>
      <c r="N337" s="53">
        <v>179.08820679999999</v>
      </c>
      <c r="O337" s="56">
        <v>300</v>
      </c>
      <c r="P337" s="56">
        <v>83</v>
      </c>
      <c r="Q337" s="55">
        <v>0.39639950617283948</v>
      </c>
      <c r="R337" s="55">
        <v>0.2451899748344758</v>
      </c>
      <c r="S337" s="55">
        <v>0.38526486927784792</v>
      </c>
      <c r="T337" s="51" t="s">
        <v>625</v>
      </c>
    </row>
    <row r="338" spans="1:20" s="83" customFormat="1" x14ac:dyDescent="0.25">
      <c r="A338" s="51" t="s">
        <v>630</v>
      </c>
      <c r="B338" s="51" t="s">
        <v>658</v>
      </c>
      <c r="C338" s="51" t="s">
        <v>317</v>
      </c>
      <c r="D338" s="51" t="s">
        <v>27</v>
      </c>
      <c r="E338" s="51">
        <v>16649086</v>
      </c>
      <c r="F338" s="51">
        <v>30</v>
      </c>
      <c r="G338" s="52">
        <v>3.5136418446315331E-4</v>
      </c>
      <c r="H338" s="51">
        <v>70</v>
      </c>
      <c r="I338" s="53">
        <v>211.2317759</v>
      </c>
      <c r="J338" s="53">
        <v>4.2593228000000014</v>
      </c>
      <c r="K338" s="53">
        <v>28.748717599999999</v>
      </c>
      <c r="L338" s="54">
        <v>0.20629159999999999</v>
      </c>
      <c r="M338" s="55">
        <v>2.3130999999999998E-3</v>
      </c>
      <c r="N338" s="53">
        <v>177.86055049999999</v>
      </c>
      <c r="O338" s="56">
        <v>300</v>
      </c>
      <c r="P338" s="56">
        <v>91</v>
      </c>
      <c r="Q338" s="55">
        <v>0.43993271604938272</v>
      </c>
      <c r="R338" s="55">
        <v>0.26836668209973069</v>
      </c>
      <c r="S338" s="55">
        <v>0.39346363799252793</v>
      </c>
      <c r="T338" s="51" t="s">
        <v>625</v>
      </c>
    </row>
    <row r="339" spans="1:20" s="83" customFormat="1" x14ac:dyDescent="0.25">
      <c r="A339" s="51" t="s">
        <v>630</v>
      </c>
      <c r="B339" s="51" t="s">
        <v>658</v>
      </c>
      <c r="C339" s="51" t="s">
        <v>317</v>
      </c>
      <c r="D339" s="51" t="s">
        <v>27</v>
      </c>
      <c r="E339" s="51">
        <v>16670622</v>
      </c>
      <c r="F339" s="51">
        <v>30</v>
      </c>
      <c r="G339" s="52">
        <v>3.5136418446315331E-4</v>
      </c>
      <c r="H339" s="51">
        <v>70</v>
      </c>
      <c r="I339" s="53">
        <v>228.20049969999999</v>
      </c>
      <c r="J339" s="53">
        <v>4.3688802000000004</v>
      </c>
      <c r="K339" s="53">
        <v>30.760840600000002</v>
      </c>
      <c r="L339" s="54">
        <v>0.24788859999999999</v>
      </c>
      <c r="M339" s="55">
        <v>3.7886999999999999E-3</v>
      </c>
      <c r="N339" s="53">
        <v>192.6366567</v>
      </c>
      <c r="O339" s="56">
        <v>300</v>
      </c>
      <c r="P339" s="56">
        <v>93</v>
      </c>
      <c r="Q339" s="55">
        <v>0.35932703703703711</v>
      </c>
      <c r="R339" s="55">
        <v>0.2022444708268322</v>
      </c>
      <c r="S339" s="55">
        <v>0.35153741309969228</v>
      </c>
      <c r="T339" s="51" t="s">
        <v>625</v>
      </c>
    </row>
    <row r="340" spans="1:20" s="83" customFormat="1" x14ac:dyDescent="0.25">
      <c r="A340" s="51" t="s">
        <v>630</v>
      </c>
      <c r="B340" s="51" t="s">
        <v>658</v>
      </c>
      <c r="C340" s="51" t="s">
        <v>317</v>
      </c>
      <c r="D340" s="51" t="s">
        <v>27</v>
      </c>
      <c r="E340" s="51">
        <v>16693855</v>
      </c>
      <c r="F340" s="51">
        <v>30</v>
      </c>
      <c r="G340" s="52">
        <v>3.5136418446315331E-4</v>
      </c>
      <c r="H340" s="51">
        <v>70</v>
      </c>
      <c r="I340" s="53">
        <v>194.4152445</v>
      </c>
      <c r="J340" s="53">
        <v>4.520023000000001</v>
      </c>
      <c r="K340" s="53">
        <v>30.274969299999999</v>
      </c>
      <c r="L340" s="54">
        <v>0.22076809999999999</v>
      </c>
      <c r="M340" s="55">
        <v>1.6720000000000001E-3</v>
      </c>
      <c r="N340" s="53">
        <v>159.2302727</v>
      </c>
      <c r="O340" s="56">
        <v>300</v>
      </c>
      <c r="P340" s="56">
        <v>82</v>
      </c>
      <c r="Q340" s="55">
        <v>0.41378098765432098</v>
      </c>
      <c r="R340" s="55">
        <v>0.27670618732844049</v>
      </c>
      <c r="S340" s="55">
        <v>0.42772012821924899</v>
      </c>
      <c r="T340" s="51" t="s">
        <v>625</v>
      </c>
    </row>
    <row r="341" spans="1:20" s="83" customFormat="1" x14ac:dyDescent="0.25">
      <c r="A341" s="51" t="s">
        <v>630</v>
      </c>
      <c r="B341" s="51" t="s">
        <v>658</v>
      </c>
      <c r="C341" s="51" t="s">
        <v>317</v>
      </c>
      <c r="D341" s="51" t="s">
        <v>27</v>
      </c>
      <c r="E341" s="51">
        <v>16713708</v>
      </c>
      <c r="F341" s="51">
        <v>30</v>
      </c>
      <c r="G341" s="52">
        <v>3.5136418446315331E-4</v>
      </c>
      <c r="H341" s="51">
        <v>70</v>
      </c>
      <c r="I341" s="53">
        <v>209.31233889999999</v>
      </c>
      <c r="J341" s="53">
        <v>4.2777189999999976</v>
      </c>
      <c r="K341" s="53">
        <v>28.8219429</v>
      </c>
      <c r="L341" s="54">
        <v>0.19261149999999999</v>
      </c>
      <c r="M341" s="55">
        <v>1.8717E-3</v>
      </c>
      <c r="N341" s="53">
        <v>175.8599552</v>
      </c>
      <c r="O341" s="56">
        <v>300</v>
      </c>
      <c r="P341" s="56">
        <v>82</v>
      </c>
      <c r="Q341" s="55">
        <v>0.32176098765432098</v>
      </c>
      <c r="R341" s="55">
        <v>0.1810562773333686</v>
      </c>
      <c r="S341" s="55">
        <v>0.34394709520533362</v>
      </c>
      <c r="T341" s="51" t="s">
        <v>625</v>
      </c>
    </row>
    <row r="342" spans="1:20" s="83" customFormat="1" x14ac:dyDescent="0.25">
      <c r="A342" s="51" t="s">
        <v>630</v>
      </c>
      <c r="B342" s="51" t="s">
        <v>658</v>
      </c>
      <c r="C342" s="51" t="s">
        <v>317</v>
      </c>
      <c r="D342" s="51" t="s">
        <v>27</v>
      </c>
      <c r="E342" s="51">
        <v>16735058</v>
      </c>
      <c r="F342" s="51">
        <v>30</v>
      </c>
      <c r="G342" s="52">
        <v>3.5136418446315331E-4</v>
      </c>
      <c r="H342" s="51">
        <v>70</v>
      </c>
      <c r="I342" s="53">
        <v>225.6938117</v>
      </c>
      <c r="J342" s="53">
        <v>4.6098678999999994</v>
      </c>
      <c r="K342" s="53">
        <v>30.697381499999992</v>
      </c>
      <c r="L342" s="54">
        <v>0.21069669999999999</v>
      </c>
      <c r="M342" s="55">
        <v>2.3568E-3</v>
      </c>
      <c r="N342" s="53">
        <v>190.0182274</v>
      </c>
      <c r="O342" s="56">
        <v>300</v>
      </c>
      <c r="P342" s="56">
        <v>93</v>
      </c>
      <c r="Q342" s="55">
        <v>0.41147345679012348</v>
      </c>
      <c r="R342" s="55">
        <v>0.25554059553832581</v>
      </c>
      <c r="S342" s="55">
        <v>0.38650244823718821</v>
      </c>
      <c r="T342" s="51" t="s">
        <v>625</v>
      </c>
    </row>
    <row r="343" spans="1:20" s="83" customFormat="1" x14ac:dyDescent="0.25">
      <c r="A343" s="51" t="s">
        <v>630</v>
      </c>
      <c r="B343" s="51" t="s">
        <v>658</v>
      </c>
      <c r="C343" s="51" t="s">
        <v>317</v>
      </c>
      <c r="D343" s="51" t="s">
        <v>27</v>
      </c>
      <c r="E343" s="51">
        <v>16758034</v>
      </c>
      <c r="F343" s="51">
        <v>30</v>
      </c>
      <c r="G343" s="52">
        <v>3.5136418446315331E-4</v>
      </c>
      <c r="H343" s="51">
        <v>70</v>
      </c>
      <c r="I343" s="53">
        <v>199.2491607</v>
      </c>
      <c r="J343" s="53">
        <v>4.4405050000000008</v>
      </c>
      <c r="K343" s="53">
        <v>29.611829400000001</v>
      </c>
      <c r="L343" s="54">
        <v>0.1921987</v>
      </c>
      <c r="M343" s="55">
        <v>2.1383999999999999E-3</v>
      </c>
      <c r="N343" s="53">
        <v>164.82685459999999</v>
      </c>
      <c r="O343" s="56">
        <v>300</v>
      </c>
      <c r="P343" s="56">
        <v>84</v>
      </c>
      <c r="Q343" s="55">
        <v>0.38163283950617283</v>
      </c>
      <c r="R343" s="55">
        <v>0.2339788460996666</v>
      </c>
      <c r="S343" s="55">
        <v>0.36083249875331241</v>
      </c>
      <c r="T343" s="51" t="s">
        <v>625</v>
      </c>
    </row>
    <row r="344" spans="1:20" s="83" customFormat="1" x14ac:dyDescent="0.25">
      <c r="A344" s="51" t="s">
        <v>630</v>
      </c>
      <c r="B344" s="51" t="s">
        <v>658</v>
      </c>
      <c r="C344" s="51" t="s">
        <v>317</v>
      </c>
      <c r="D344" s="51" t="s">
        <v>27</v>
      </c>
      <c r="E344" s="51">
        <v>16778378</v>
      </c>
      <c r="F344" s="51">
        <v>30</v>
      </c>
      <c r="G344" s="52">
        <v>3.5136418446315331E-4</v>
      </c>
      <c r="H344" s="51">
        <v>70</v>
      </c>
      <c r="I344" s="53">
        <v>230.40570489999999</v>
      </c>
      <c r="J344" s="53">
        <v>4.6944722999999993</v>
      </c>
      <c r="K344" s="53">
        <v>31.748997200000002</v>
      </c>
      <c r="L344" s="54">
        <v>0.22677839999999999</v>
      </c>
      <c r="M344" s="55">
        <v>2.4042E-3</v>
      </c>
      <c r="N344" s="53">
        <v>193.55371</v>
      </c>
      <c r="O344" s="56">
        <v>300</v>
      </c>
      <c r="P344" s="56">
        <v>95</v>
      </c>
      <c r="Q344" s="55">
        <v>0.39897555555555558</v>
      </c>
      <c r="R344" s="55">
        <v>0.2003715448658481</v>
      </c>
      <c r="S344" s="55">
        <v>0.3722269133029385</v>
      </c>
      <c r="T344" s="51" t="s">
        <v>625</v>
      </c>
    </row>
    <row r="345" spans="1:20" s="83" customFormat="1" x14ac:dyDescent="0.25">
      <c r="A345" s="51" t="s">
        <v>630</v>
      </c>
      <c r="B345" s="51" t="s">
        <v>658</v>
      </c>
      <c r="C345" s="51" t="s">
        <v>317</v>
      </c>
      <c r="D345" s="51" t="s">
        <v>27</v>
      </c>
      <c r="E345" s="51">
        <v>16801841</v>
      </c>
      <c r="F345" s="51">
        <v>30</v>
      </c>
      <c r="G345" s="52">
        <v>3.5136418446315331E-4</v>
      </c>
      <c r="H345" s="51">
        <v>70</v>
      </c>
      <c r="I345" s="53">
        <v>221.9762197</v>
      </c>
      <c r="J345" s="53">
        <v>4.3024863000000009</v>
      </c>
      <c r="K345" s="53">
        <v>29.9697724</v>
      </c>
      <c r="L345" s="54">
        <v>0.21734809999999999</v>
      </c>
      <c r="M345" s="55">
        <v>2.2247E-3</v>
      </c>
      <c r="N345" s="53">
        <v>187.3277588</v>
      </c>
      <c r="O345" s="56">
        <v>300</v>
      </c>
      <c r="P345" s="56">
        <v>95</v>
      </c>
      <c r="Q345" s="55">
        <v>0.43593469135802471</v>
      </c>
      <c r="R345" s="55">
        <v>0.29001437822106879</v>
      </c>
      <c r="S345" s="55">
        <v>0.41722853626507511</v>
      </c>
      <c r="T345" s="51" t="s">
        <v>625</v>
      </c>
    </row>
    <row r="346" spans="1:20" s="83" customFormat="1" x14ac:dyDescent="0.25">
      <c r="A346" s="51" t="s">
        <v>630</v>
      </c>
      <c r="B346" s="51" t="s">
        <v>658</v>
      </c>
      <c r="C346" s="51" t="s">
        <v>317</v>
      </c>
      <c r="D346" s="51" t="s">
        <v>27</v>
      </c>
      <c r="E346" s="51">
        <v>16824453</v>
      </c>
      <c r="F346" s="51">
        <v>30</v>
      </c>
      <c r="G346" s="52">
        <v>3.5136418446315331E-4</v>
      </c>
      <c r="H346" s="51">
        <v>70</v>
      </c>
      <c r="I346" s="53">
        <v>259.72852169999999</v>
      </c>
      <c r="J346" s="53">
        <v>4.4045942000000009</v>
      </c>
      <c r="K346" s="53">
        <v>31.512700200000001</v>
      </c>
      <c r="L346" s="54">
        <v>0.24932299999999999</v>
      </c>
      <c r="M346" s="55">
        <v>2.7352000000000001E-3</v>
      </c>
      <c r="N346" s="53">
        <v>223.3944448</v>
      </c>
      <c r="O346" s="56">
        <v>300</v>
      </c>
      <c r="P346" s="56">
        <v>106</v>
      </c>
      <c r="Q346" s="55">
        <v>0.39445604938271611</v>
      </c>
      <c r="R346" s="55">
        <v>0.2285299301570326</v>
      </c>
      <c r="S346" s="55">
        <v>0.38396037498533458</v>
      </c>
      <c r="T346" s="51" t="s">
        <v>625</v>
      </c>
    </row>
    <row r="347" spans="1:20" s="83" customFormat="1" x14ac:dyDescent="0.25">
      <c r="A347" s="51" t="s">
        <v>630</v>
      </c>
      <c r="B347" s="51" t="s">
        <v>658</v>
      </c>
      <c r="C347" s="51" t="s">
        <v>317</v>
      </c>
      <c r="D347" s="51" t="s">
        <v>27</v>
      </c>
      <c r="E347" s="51">
        <v>16850848</v>
      </c>
      <c r="F347" s="51">
        <v>30</v>
      </c>
      <c r="G347" s="52">
        <v>3.5136418446315331E-4</v>
      </c>
      <c r="H347" s="51">
        <v>70</v>
      </c>
      <c r="I347" s="53">
        <v>250.3727786</v>
      </c>
      <c r="J347" s="53">
        <v>4.4515433</v>
      </c>
      <c r="K347" s="53">
        <v>30.505054399999999</v>
      </c>
      <c r="L347" s="54">
        <v>0.22964180000000001</v>
      </c>
      <c r="M347" s="55">
        <v>2.4299999999999999E-3</v>
      </c>
      <c r="N347" s="53">
        <v>215.02544169999999</v>
      </c>
      <c r="O347" s="56">
        <v>300</v>
      </c>
      <c r="P347" s="56">
        <v>103</v>
      </c>
      <c r="Q347" s="55">
        <v>0.42321629629629631</v>
      </c>
      <c r="R347" s="55">
        <v>0.2170875222727929</v>
      </c>
      <c r="S347" s="55">
        <v>0.37992005318263289</v>
      </c>
      <c r="T347" s="51" t="s">
        <v>625</v>
      </c>
    </row>
    <row r="348" spans="1:20" s="83" customFormat="1" x14ac:dyDescent="0.25">
      <c r="A348" s="51" t="s">
        <v>630</v>
      </c>
      <c r="B348" s="51" t="s">
        <v>658</v>
      </c>
      <c r="C348" s="51" t="s">
        <v>317</v>
      </c>
      <c r="D348" s="51" t="s">
        <v>27</v>
      </c>
      <c r="E348" s="51">
        <v>16876273</v>
      </c>
      <c r="F348" s="51">
        <v>30</v>
      </c>
      <c r="G348" s="52">
        <v>3.5136418446315331E-4</v>
      </c>
      <c r="H348" s="51">
        <v>70</v>
      </c>
      <c r="I348" s="53">
        <v>225.90291780000001</v>
      </c>
      <c r="J348" s="53">
        <v>4.5006710999999999</v>
      </c>
      <c r="K348" s="53">
        <v>31.242183600000001</v>
      </c>
      <c r="L348" s="54">
        <v>0.23434099999999999</v>
      </c>
      <c r="M348" s="55">
        <v>2.5652000000000001E-3</v>
      </c>
      <c r="N348" s="53">
        <v>189.76358669999999</v>
      </c>
      <c r="O348" s="56">
        <v>300</v>
      </c>
      <c r="P348" s="56">
        <v>95</v>
      </c>
      <c r="Q348" s="55">
        <v>0.32987543209876541</v>
      </c>
      <c r="R348" s="55">
        <v>0.17927714709298451</v>
      </c>
      <c r="S348" s="55">
        <v>0.32682323679240122</v>
      </c>
      <c r="T348" s="51" t="s">
        <v>625</v>
      </c>
    </row>
    <row r="349" spans="1:20" s="83" customFormat="1" x14ac:dyDescent="0.25">
      <c r="A349" s="51" t="s">
        <v>630</v>
      </c>
      <c r="B349" s="51" t="s">
        <v>658</v>
      </c>
      <c r="C349" s="51" t="s">
        <v>317</v>
      </c>
      <c r="D349" s="51" t="s">
        <v>27</v>
      </c>
      <c r="E349" s="51">
        <v>16899260</v>
      </c>
      <c r="F349" s="51">
        <v>30</v>
      </c>
      <c r="G349" s="52">
        <v>3.5136418446315331E-4</v>
      </c>
      <c r="H349" s="51">
        <v>70</v>
      </c>
      <c r="I349" s="53">
        <v>221.48057299999999</v>
      </c>
      <c r="J349" s="53">
        <v>4.2842817000000002</v>
      </c>
      <c r="K349" s="53">
        <v>28.479492199999999</v>
      </c>
      <c r="L349" s="54">
        <v>0.23115939999999999</v>
      </c>
      <c r="M349" s="55">
        <v>2.3440000000000002E-3</v>
      </c>
      <c r="N349" s="53">
        <v>188.32696390000001</v>
      </c>
      <c r="O349" s="56">
        <v>300</v>
      </c>
      <c r="P349" s="56">
        <v>99</v>
      </c>
      <c r="Q349" s="55">
        <v>0.50021679012345677</v>
      </c>
      <c r="R349" s="55">
        <v>0.32372494266125679</v>
      </c>
      <c r="S349" s="55">
        <v>0.4464206302707624</v>
      </c>
      <c r="T349" s="51" t="s">
        <v>625</v>
      </c>
    </row>
    <row r="350" spans="1:20" s="83" customFormat="1" x14ac:dyDescent="0.25">
      <c r="A350" s="51" t="s">
        <v>630</v>
      </c>
      <c r="B350" s="51" t="s">
        <v>658</v>
      </c>
      <c r="C350" s="51" t="s">
        <v>317</v>
      </c>
      <c r="D350" s="51" t="s">
        <v>27</v>
      </c>
      <c r="E350" s="51">
        <v>16921800</v>
      </c>
      <c r="F350" s="51">
        <v>30</v>
      </c>
      <c r="G350" s="52">
        <v>3.5136418446315331E-4</v>
      </c>
      <c r="H350" s="51">
        <v>70</v>
      </c>
      <c r="I350" s="53">
        <v>209.35902150000001</v>
      </c>
      <c r="J350" s="53">
        <v>4.3869582999999999</v>
      </c>
      <c r="K350" s="53">
        <v>30.111395000000002</v>
      </c>
      <c r="L350" s="54">
        <v>0.1961058</v>
      </c>
      <c r="M350" s="55">
        <v>2.6560199999999999E-2</v>
      </c>
      <c r="N350" s="53">
        <v>174.4931632</v>
      </c>
      <c r="O350" s="56">
        <v>300</v>
      </c>
      <c r="P350" s="56">
        <v>86</v>
      </c>
      <c r="Q350" s="55">
        <v>0.35497666666666672</v>
      </c>
      <c r="R350" s="55">
        <v>0.1921232286239957</v>
      </c>
      <c r="S350" s="55">
        <v>0.38556122163461359</v>
      </c>
      <c r="T350" s="51" t="s">
        <v>625</v>
      </c>
    </row>
    <row r="351" spans="1:20" s="83" customFormat="1" x14ac:dyDescent="0.25">
      <c r="A351" s="51" t="s">
        <v>630</v>
      </c>
      <c r="B351" s="51" t="s">
        <v>658</v>
      </c>
      <c r="C351" s="51" t="s">
        <v>317</v>
      </c>
      <c r="D351" s="51" t="s">
        <v>27</v>
      </c>
      <c r="E351" s="51">
        <v>16943144</v>
      </c>
      <c r="F351" s="51">
        <v>30</v>
      </c>
      <c r="G351" s="52">
        <v>3.5136418446315331E-4</v>
      </c>
      <c r="H351" s="51">
        <v>70</v>
      </c>
      <c r="I351" s="53">
        <v>173.78017310000001</v>
      </c>
      <c r="J351" s="53">
        <v>4.1999067999999991</v>
      </c>
      <c r="K351" s="53">
        <v>28.898372200000001</v>
      </c>
      <c r="L351" s="54">
        <v>0.16082540000000001</v>
      </c>
      <c r="M351" s="55">
        <v>1.4815E-3</v>
      </c>
      <c r="N351" s="53">
        <v>140.38007039999999</v>
      </c>
      <c r="O351" s="56">
        <v>300</v>
      </c>
      <c r="P351" s="56">
        <v>75</v>
      </c>
      <c r="Q351" s="55">
        <v>0.40069740740740739</v>
      </c>
      <c r="R351" s="55">
        <v>0.26501423238933319</v>
      </c>
      <c r="S351" s="55">
        <v>0.40138986636550822</v>
      </c>
      <c r="T351" s="51" t="s">
        <v>625</v>
      </c>
    </row>
    <row r="352" spans="1:20" s="83" customFormat="1" x14ac:dyDescent="0.25">
      <c r="A352" s="51" t="s">
        <v>630</v>
      </c>
      <c r="B352" s="51" t="s">
        <v>658</v>
      </c>
      <c r="C352" s="51" t="s">
        <v>317</v>
      </c>
      <c r="D352" s="51" t="s">
        <v>27</v>
      </c>
      <c r="E352" s="51">
        <v>16960930</v>
      </c>
      <c r="F352" s="51">
        <v>30</v>
      </c>
      <c r="G352" s="52">
        <v>3.5136418446315331E-4</v>
      </c>
      <c r="H352" s="51">
        <v>70</v>
      </c>
      <c r="I352" s="53">
        <v>211.5279089</v>
      </c>
      <c r="J352" s="53">
        <v>4.0988471999999989</v>
      </c>
      <c r="K352" s="53">
        <v>28.629695000000002</v>
      </c>
      <c r="L352" s="54">
        <v>0.21215680000000001</v>
      </c>
      <c r="M352" s="55">
        <v>2.3338E-3</v>
      </c>
      <c r="N352" s="53">
        <v>178.43834029999999</v>
      </c>
      <c r="O352" s="56">
        <v>300</v>
      </c>
      <c r="P352" s="56">
        <v>92</v>
      </c>
      <c r="Q352" s="55">
        <v>0.2937172839506173</v>
      </c>
      <c r="R352" s="55">
        <v>0.11559467214723219</v>
      </c>
      <c r="S352" s="55">
        <v>0.33702979419556878</v>
      </c>
      <c r="T352" s="51" t="s">
        <v>625</v>
      </c>
    </row>
    <row r="353" spans="1:20" s="83" customFormat="1" x14ac:dyDescent="0.25">
      <c r="A353" s="51" t="s">
        <v>630</v>
      </c>
      <c r="B353" s="51" t="s">
        <v>658</v>
      </c>
      <c r="C353" s="51" t="s">
        <v>317</v>
      </c>
      <c r="D353" s="51" t="s">
        <v>27</v>
      </c>
      <c r="E353" s="51">
        <v>16982484</v>
      </c>
      <c r="F353" s="51">
        <v>30</v>
      </c>
      <c r="G353" s="52">
        <v>3.5136418446315331E-4</v>
      </c>
      <c r="H353" s="51">
        <v>70</v>
      </c>
      <c r="I353" s="53">
        <v>193.8362118</v>
      </c>
      <c r="J353" s="53">
        <v>4.4137136000000003</v>
      </c>
      <c r="K353" s="53">
        <v>30.736520200000001</v>
      </c>
      <c r="L353" s="54">
        <v>0.19796559999999999</v>
      </c>
      <c r="M353" s="55">
        <v>2.2541000000000002E-3</v>
      </c>
      <c r="N353" s="53">
        <v>158.32974050000001</v>
      </c>
      <c r="O353" s="56">
        <v>300</v>
      </c>
      <c r="P353" s="56">
        <v>86</v>
      </c>
      <c r="Q353" s="55">
        <v>0.38612876543209879</v>
      </c>
      <c r="R353" s="55">
        <v>0.26522904226186428</v>
      </c>
      <c r="S353" s="55">
        <v>0.40958042609135048</v>
      </c>
      <c r="T353" s="51" t="s">
        <v>625</v>
      </c>
    </row>
    <row r="354" spans="1:20" s="83" customFormat="1" x14ac:dyDescent="0.25">
      <c r="A354" s="51" t="s">
        <v>630</v>
      </c>
      <c r="B354" s="51" t="s">
        <v>658</v>
      </c>
      <c r="C354" s="51" t="s">
        <v>317</v>
      </c>
      <c r="D354" s="51" t="s">
        <v>27</v>
      </c>
      <c r="E354" s="51">
        <v>17002271</v>
      </c>
      <c r="F354" s="51">
        <v>30</v>
      </c>
      <c r="G354" s="52">
        <v>3.5136418446315331E-4</v>
      </c>
      <c r="H354" s="51">
        <v>70</v>
      </c>
      <c r="I354" s="53">
        <v>220.97834169999999</v>
      </c>
      <c r="J354" s="53">
        <v>3.9939551</v>
      </c>
      <c r="K354" s="53">
        <v>29.265500400000001</v>
      </c>
      <c r="L354" s="54">
        <v>0.220723</v>
      </c>
      <c r="M354" s="55">
        <v>2.3944999999999999E-3</v>
      </c>
      <c r="N354" s="53">
        <v>187.33832870000001</v>
      </c>
      <c r="O354" s="56">
        <v>300</v>
      </c>
      <c r="P354" s="56">
        <v>98</v>
      </c>
      <c r="Q354" s="55">
        <v>0.39407259259259259</v>
      </c>
      <c r="R354" s="55">
        <v>0.22072289705876161</v>
      </c>
      <c r="S354" s="55">
        <v>0.37838653507267911</v>
      </c>
      <c r="T354" s="51" t="s">
        <v>625</v>
      </c>
    </row>
    <row r="355" spans="1:20" s="83" customFormat="1" x14ac:dyDescent="0.25">
      <c r="A355" s="51" t="s">
        <v>630</v>
      </c>
      <c r="B355" s="51" t="s">
        <v>658</v>
      </c>
      <c r="C355" s="51" t="s">
        <v>317</v>
      </c>
      <c r="D355" s="51" t="s">
        <v>27</v>
      </c>
      <c r="E355" s="51">
        <v>17024771</v>
      </c>
      <c r="F355" s="51">
        <v>30</v>
      </c>
      <c r="G355" s="52">
        <v>3.5136418446315331E-4</v>
      </c>
      <c r="H355" s="51">
        <v>70</v>
      </c>
      <c r="I355" s="53">
        <v>169.25618710000001</v>
      </c>
      <c r="J355" s="53">
        <v>4.0631224000000001</v>
      </c>
      <c r="K355" s="53">
        <v>28.972981900000001</v>
      </c>
      <c r="L355" s="54">
        <v>0.16316890000000001</v>
      </c>
      <c r="M355" s="55">
        <v>1.4759E-3</v>
      </c>
      <c r="N355" s="53">
        <v>135.91684269999999</v>
      </c>
      <c r="O355" s="56">
        <v>300</v>
      </c>
      <c r="P355" s="56">
        <v>69</v>
      </c>
      <c r="Q355" s="55">
        <v>0.37874246913580251</v>
      </c>
      <c r="R355" s="55">
        <v>0.22154364098432119</v>
      </c>
      <c r="S355" s="55">
        <v>0.3693477730310093</v>
      </c>
      <c r="T355" s="51" t="s">
        <v>625</v>
      </c>
    </row>
    <row r="356" spans="1:20" s="83" customFormat="1" x14ac:dyDescent="0.25">
      <c r="A356" s="51" t="s">
        <v>630</v>
      </c>
      <c r="B356" s="51" t="s">
        <v>658</v>
      </c>
      <c r="C356" s="51" t="s">
        <v>317</v>
      </c>
      <c r="D356" s="51" t="s">
        <v>27</v>
      </c>
      <c r="E356" s="51">
        <v>17042106</v>
      </c>
      <c r="F356" s="51">
        <v>30</v>
      </c>
      <c r="G356" s="52">
        <v>3.5136418446315331E-4</v>
      </c>
      <c r="H356" s="51">
        <v>70</v>
      </c>
      <c r="I356" s="53">
        <v>191.38475209999999</v>
      </c>
      <c r="J356" s="53">
        <v>3.9305341999999999</v>
      </c>
      <c r="K356" s="53">
        <v>27.323870100000001</v>
      </c>
      <c r="L356" s="54">
        <v>0.20576240000000001</v>
      </c>
      <c r="M356" s="55">
        <v>2.0828000000000001E-3</v>
      </c>
      <c r="N356" s="53">
        <v>159.76605459999999</v>
      </c>
      <c r="O356" s="56">
        <v>300</v>
      </c>
      <c r="P356" s="56">
        <v>86</v>
      </c>
      <c r="Q356" s="55">
        <v>0.41265604938271611</v>
      </c>
      <c r="R356" s="55">
        <v>0.2012571251334826</v>
      </c>
      <c r="S356" s="55">
        <v>0.38657700888492519</v>
      </c>
      <c r="T356" s="51" t="s">
        <v>625</v>
      </c>
    </row>
    <row r="357" spans="1:20" s="83" customFormat="1" x14ac:dyDescent="0.25">
      <c r="A357" s="51" t="s">
        <v>630</v>
      </c>
      <c r="B357" s="51" t="s">
        <v>658</v>
      </c>
      <c r="C357" s="51" t="s">
        <v>317</v>
      </c>
      <c r="D357" s="51" t="s">
        <v>27</v>
      </c>
      <c r="E357" s="51">
        <v>17061655</v>
      </c>
      <c r="F357" s="51">
        <v>30</v>
      </c>
      <c r="G357" s="52">
        <v>3.5136418446315331E-4</v>
      </c>
      <c r="H357" s="51">
        <v>70</v>
      </c>
      <c r="I357" s="53">
        <v>216.07402070000001</v>
      </c>
      <c r="J357" s="53">
        <v>4.2254678000000014</v>
      </c>
      <c r="K357" s="53">
        <v>29.379668600000009</v>
      </c>
      <c r="L357" s="54">
        <v>0.2294505</v>
      </c>
      <c r="M357" s="55">
        <v>2.1603E-3</v>
      </c>
      <c r="N357" s="53">
        <v>182.0850935</v>
      </c>
      <c r="O357" s="56">
        <v>300</v>
      </c>
      <c r="P357" s="56">
        <v>90</v>
      </c>
      <c r="Q357" s="55">
        <v>0.45924456790123458</v>
      </c>
      <c r="R357" s="55">
        <v>0.29257915668165402</v>
      </c>
      <c r="S357" s="55">
        <v>0.44340835882414592</v>
      </c>
      <c r="T357" s="51" t="s">
        <v>625</v>
      </c>
    </row>
    <row r="358" spans="1:20" s="83" customFormat="1" x14ac:dyDescent="0.25">
      <c r="A358" s="51" t="s">
        <v>630</v>
      </c>
      <c r="B358" s="51" t="s">
        <v>658</v>
      </c>
      <c r="C358" s="51" t="s">
        <v>317</v>
      </c>
      <c r="D358" s="51" t="s">
        <v>27</v>
      </c>
      <c r="E358" s="51" t="s">
        <v>640</v>
      </c>
      <c r="F358" s="51"/>
      <c r="G358" s="52"/>
      <c r="H358" s="51"/>
      <c r="I358" s="53" t="str">
        <f>TEXT(AVERAGE(I308:I357),"0.0") &amp; "±" &amp; TEXT(1.96*_xlfn.STDEV.S(I308:I357)/SQRT(50),"0.0")</f>
        <v>215.6±5.4</v>
      </c>
      <c r="J358" s="53" t="str">
        <f>TEXT(AVERAGE(J308:J357),"0.0") &amp; "±" &amp; TEXT(1.96*_xlfn.STDEV.S(J308:J357)/SQRT(50),"0.0")</f>
        <v>4.4±0.1</v>
      </c>
      <c r="K358" s="53" t="str">
        <f>TEXT(AVERAGE(K308:K357),"0.0") &amp; "±" &amp; TEXT(1.96*_xlfn.STDEV.S(K308:K357)/SQRT(50),"0.0")</f>
        <v>29.8±0.4</v>
      </c>
      <c r="L358" s="54" t="str">
        <f>TEXT(AVERAGE(L308:L357),"0.00") &amp; "±" &amp; TEXT(1.96*_xlfn.STDEV.S(L308:L357)/SQRT(50),"0.00")</f>
        <v>0.21±0.01</v>
      </c>
      <c r="M358" s="55" t="str">
        <f>TEXT(AVERAGE(M308:M357),"0.000") &amp; "±" &amp; TEXT(1.96*_xlfn.STDEV.S(M308:M357)/SQRT(50),"0.000")</f>
        <v>0.003±0.001</v>
      </c>
      <c r="N358" s="53" t="str">
        <f>TEXT(AVERAGE(N308:N357),"0.0") &amp; "±" &amp; TEXT(1.96*_xlfn.STDEV.S(N308:N357)/SQRT(50),"0.0")</f>
        <v>181.0±5.4</v>
      </c>
      <c r="O358" s="53" t="str">
        <f>TEXT(AVERAGE(O308:O357),"0.0") &amp; "±" &amp; TEXT(1.96*_xlfn.STDEV.S(O308:O357)/SQRT(50),"0.0")</f>
        <v>299.8±0.3</v>
      </c>
      <c r="P358" s="53" t="str">
        <f>TEXT(AVERAGE(P308:P357),"0.0") &amp; "±" &amp; TEXT(1.96*_xlfn.STDEV.S(P308:P357)/SQRT(50),"0.0")</f>
        <v>90.1±2.5</v>
      </c>
      <c r="Q358" s="55" t="str">
        <f>TEXT(AVERAGE(Q308:Q357),"0.000") &amp; "±" &amp; TEXT(1.96*_xlfn.STDEV.S(Q308:Q357)/SQRT(50),"0.000")</f>
        <v>0.390±0.012</v>
      </c>
      <c r="R358" s="55" t="str">
        <f>TEXT(AVERAGE(R308:R357),"0.000") &amp; "±" &amp; TEXT(1.96*_xlfn.STDEV.S(R308:R357)/SQRT(50),"0.000")</f>
        <v>0.228±0.012</v>
      </c>
      <c r="S358" s="55" t="str">
        <f>TEXT(AVERAGE(S308:S357),"0.000") &amp; "±" &amp; TEXT(1.96*_xlfn.STDEV.S(S308:S357)/SQRT(50),"0.000")</f>
        <v>0.380±0.009</v>
      </c>
      <c r="T358" s="51" t="s">
        <v>625</v>
      </c>
    </row>
    <row r="359" spans="1:20" s="83" customFormat="1" x14ac:dyDescent="0.25">
      <c r="A359" s="51" t="s">
        <v>630</v>
      </c>
      <c r="B359" s="51" t="s">
        <v>658</v>
      </c>
      <c r="C359" s="51" t="s">
        <v>317</v>
      </c>
      <c r="D359" s="51" t="s">
        <v>27</v>
      </c>
      <c r="E359" s="51">
        <v>9598835</v>
      </c>
      <c r="F359" s="51">
        <v>30</v>
      </c>
      <c r="G359" s="52">
        <v>3.5136418446315331E-4</v>
      </c>
      <c r="H359" s="51">
        <v>80</v>
      </c>
      <c r="I359" s="53">
        <v>194.15050009999999</v>
      </c>
      <c r="J359" s="53">
        <v>4.0071851000000001</v>
      </c>
      <c r="K359" s="53">
        <v>28.0281427</v>
      </c>
      <c r="L359" s="54">
        <v>0.1987621</v>
      </c>
      <c r="M359" s="55">
        <v>2.1884999999999999E-3</v>
      </c>
      <c r="N359" s="53">
        <v>161.76980750000001</v>
      </c>
      <c r="O359" s="56">
        <v>300</v>
      </c>
      <c r="P359" s="56">
        <v>83</v>
      </c>
      <c r="Q359" s="55">
        <v>0.27950604938271612</v>
      </c>
      <c r="R359" s="55">
        <v>0.14841854851312661</v>
      </c>
      <c r="S359" s="55">
        <v>0.32078721884676148</v>
      </c>
      <c r="T359" s="51" t="s">
        <v>625</v>
      </c>
    </row>
    <row r="360" spans="1:20" s="83" customFormat="1" x14ac:dyDescent="0.25">
      <c r="A360" s="51" t="s">
        <v>630</v>
      </c>
      <c r="B360" s="51" t="s">
        <v>658</v>
      </c>
      <c r="C360" s="51" t="s">
        <v>317</v>
      </c>
      <c r="D360" s="51" t="s">
        <v>27</v>
      </c>
      <c r="E360" s="51">
        <v>17083764</v>
      </c>
      <c r="F360" s="51">
        <v>30</v>
      </c>
      <c r="G360" s="52">
        <v>3.5136418446315331E-4</v>
      </c>
      <c r="H360" s="51">
        <v>80</v>
      </c>
      <c r="I360" s="53">
        <v>210.85496319999999</v>
      </c>
      <c r="J360" s="53">
        <v>3.9911034000000001</v>
      </c>
      <c r="K360" s="53">
        <v>29.12699150000001</v>
      </c>
      <c r="L360" s="54">
        <v>0.209504</v>
      </c>
      <c r="M360" s="55">
        <v>2.2937000000000001E-3</v>
      </c>
      <c r="N360" s="53">
        <v>177.3736289</v>
      </c>
      <c r="O360" s="56">
        <v>300</v>
      </c>
      <c r="P360" s="56">
        <v>97</v>
      </c>
      <c r="Q360" s="55">
        <v>0.42042123456790131</v>
      </c>
      <c r="R360" s="55">
        <v>0.27581240126241791</v>
      </c>
      <c r="S360" s="55">
        <v>0.41309737634275318</v>
      </c>
      <c r="T360" s="51" t="s">
        <v>625</v>
      </c>
    </row>
    <row r="361" spans="1:20" s="83" customFormat="1" x14ac:dyDescent="0.25">
      <c r="A361" s="51" t="s">
        <v>630</v>
      </c>
      <c r="B361" s="51" t="s">
        <v>658</v>
      </c>
      <c r="C361" s="51" t="s">
        <v>317</v>
      </c>
      <c r="D361" s="51" t="s">
        <v>27</v>
      </c>
      <c r="E361" s="51">
        <v>17105259</v>
      </c>
      <c r="F361" s="51">
        <v>30</v>
      </c>
      <c r="G361" s="52">
        <v>3.5136418446315331E-4</v>
      </c>
      <c r="H361" s="51">
        <v>80</v>
      </c>
      <c r="I361" s="53">
        <v>227.2437692</v>
      </c>
      <c r="J361" s="53">
        <v>4.018477100000001</v>
      </c>
      <c r="K361" s="53">
        <v>28.9271341</v>
      </c>
      <c r="L361" s="54">
        <v>0.2117184</v>
      </c>
      <c r="M361" s="55">
        <v>2.3527999999999999E-3</v>
      </c>
      <c r="N361" s="53">
        <v>193.9276764</v>
      </c>
      <c r="O361" s="56">
        <v>300</v>
      </c>
      <c r="P361" s="56">
        <v>98</v>
      </c>
      <c r="Q361" s="55">
        <v>0.40327345679012339</v>
      </c>
      <c r="R361" s="55">
        <v>0.25379723913384689</v>
      </c>
      <c r="S361" s="55">
        <v>0.40578104272529691</v>
      </c>
      <c r="T361" s="51" t="s">
        <v>625</v>
      </c>
    </row>
    <row r="362" spans="1:20" s="83" customFormat="1" x14ac:dyDescent="0.25">
      <c r="A362" s="51" t="s">
        <v>630</v>
      </c>
      <c r="B362" s="51" t="s">
        <v>658</v>
      </c>
      <c r="C362" s="51" t="s">
        <v>317</v>
      </c>
      <c r="D362" s="51" t="s">
        <v>27</v>
      </c>
      <c r="E362" s="51">
        <v>17128406</v>
      </c>
      <c r="F362" s="51">
        <v>30</v>
      </c>
      <c r="G362" s="52">
        <v>3.5136418446315331E-4</v>
      </c>
      <c r="H362" s="51">
        <v>80</v>
      </c>
      <c r="I362" s="53">
        <v>202.44224489999999</v>
      </c>
      <c r="J362" s="53">
        <v>4.0916371999999983</v>
      </c>
      <c r="K362" s="53">
        <v>27.651715500000002</v>
      </c>
      <c r="L362" s="54">
        <v>0.19933300000000001</v>
      </c>
      <c r="M362" s="55">
        <v>2.2843999999999998E-3</v>
      </c>
      <c r="N362" s="53">
        <v>170.3374134</v>
      </c>
      <c r="O362" s="56">
        <v>300</v>
      </c>
      <c r="P362" s="56">
        <v>92</v>
      </c>
      <c r="Q362" s="55">
        <v>0.39458320987654322</v>
      </c>
      <c r="R362" s="55">
        <v>0.20522123722917621</v>
      </c>
      <c r="S362" s="55">
        <v>0.35757362388844549</v>
      </c>
      <c r="T362" s="51" t="s">
        <v>625</v>
      </c>
    </row>
    <row r="363" spans="1:20" s="83" customFormat="1" x14ac:dyDescent="0.25">
      <c r="A363" s="51" t="s">
        <v>630</v>
      </c>
      <c r="B363" s="51" t="s">
        <v>658</v>
      </c>
      <c r="C363" s="51" t="s">
        <v>317</v>
      </c>
      <c r="D363" s="51" t="s">
        <v>27</v>
      </c>
      <c r="E363" s="51">
        <v>17149057</v>
      </c>
      <c r="F363" s="51">
        <v>30</v>
      </c>
      <c r="G363" s="52">
        <v>3.5136418446315331E-4</v>
      </c>
      <c r="H363" s="51">
        <v>80</v>
      </c>
      <c r="I363" s="53">
        <v>203.84683559999999</v>
      </c>
      <c r="J363" s="53">
        <v>3.9919513000000011</v>
      </c>
      <c r="K363" s="53">
        <v>29.4045573</v>
      </c>
      <c r="L363" s="54">
        <v>0.21153830000000001</v>
      </c>
      <c r="M363" s="55">
        <v>1.8236000000000001E-3</v>
      </c>
      <c r="N363" s="53">
        <v>170.0802894</v>
      </c>
      <c r="O363" s="56">
        <v>300</v>
      </c>
      <c r="P363" s="56">
        <v>87</v>
      </c>
      <c r="Q363" s="55">
        <v>0.38990419753086419</v>
      </c>
      <c r="R363" s="55">
        <v>0.26263890256802469</v>
      </c>
      <c r="S363" s="55">
        <v>0.42592739331292279</v>
      </c>
      <c r="T363" s="51" t="s">
        <v>625</v>
      </c>
    </row>
    <row r="364" spans="1:20" s="83" customFormat="1" x14ac:dyDescent="0.25">
      <c r="A364" s="51" t="s">
        <v>630</v>
      </c>
      <c r="B364" s="51" t="s">
        <v>658</v>
      </c>
      <c r="C364" s="51" t="s">
        <v>317</v>
      </c>
      <c r="D364" s="51" t="s">
        <v>27</v>
      </c>
      <c r="E364" s="51">
        <v>17169840</v>
      </c>
      <c r="F364" s="51">
        <v>30</v>
      </c>
      <c r="G364" s="52">
        <v>3.5136418446315331E-4</v>
      </c>
      <c r="H364" s="51">
        <v>80</v>
      </c>
      <c r="I364" s="53">
        <v>202.75812160000001</v>
      </c>
      <c r="J364" s="53">
        <v>4.2160247999999996</v>
      </c>
      <c r="K364" s="53">
        <v>30.538982900000001</v>
      </c>
      <c r="L364" s="54">
        <v>0.19541819999999999</v>
      </c>
      <c r="M364" s="55">
        <v>2.3987000000000001E-3</v>
      </c>
      <c r="N364" s="53">
        <v>167.6498632</v>
      </c>
      <c r="O364" s="56">
        <v>300</v>
      </c>
      <c r="P364" s="56">
        <v>90</v>
      </c>
      <c r="Q364" s="55">
        <v>0.45288333333333342</v>
      </c>
      <c r="R364" s="55">
        <v>0.22414371582101511</v>
      </c>
      <c r="S364" s="55">
        <v>0.37483114371606702</v>
      </c>
      <c r="T364" s="51" t="s">
        <v>625</v>
      </c>
    </row>
    <row r="365" spans="1:20" s="83" customFormat="1" x14ac:dyDescent="0.25">
      <c r="A365" s="51" t="s">
        <v>630</v>
      </c>
      <c r="B365" s="51" t="s">
        <v>658</v>
      </c>
      <c r="C365" s="51" t="s">
        <v>317</v>
      </c>
      <c r="D365" s="51" t="s">
        <v>27</v>
      </c>
      <c r="E365" s="51">
        <v>17190526</v>
      </c>
      <c r="F365" s="51">
        <v>30</v>
      </c>
      <c r="G365" s="52">
        <v>3.5136418446315331E-4</v>
      </c>
      <c r="H365" s="51">
        <v>80</v>
      </c>
      <c r="I365" s="53">
        <v>205.24966570000001</v>
      </c>
      <c r="J365" s="53">
        <v>3.988518899999999</v>
      </c>
      <c r="K365" s="53">
        <v>28.750190500000009</v>
      </c>
      <c r="L365" s="54">
        <v>0.19989119999999999</v>
      </c>
      <c r="M365" s="55">
        <v>2.1762999999999999E-3</v>
      </c>
      <c r="N365" s="53">
        <v>172.13883050000001</v>
      </c>
      <c r="O365" s="56">
        <v>300</v>
      </c>
      <c r="P365" s="56">
        <v>90</v>
      </c>
      <c r="Q365" s="55">
        <v>0.3920861728395062</v>
      </c>
      <c r="R365" s="55">
        <v>0.26900578096829408</v>
      </c>
      <c r="S365" s="55">
        <v>0.42430916842536742</v>
      </c>
      <c r="T365" s="51" t="s">
        <v>625</v>
      </c>
    </row>
    <row r="366" spans="1:20" s="83" customFormat="1" x14ac:dyDescent="0.25">
      <c r="A366" s="51" t="s">
        <v>630</v>
      </c>
      <c r="B366" s="51" t="s">
        <v>658</v>
      </c>
      <c r="C366" s="51" t="s">
        <v>317</v>
      </c>
      <c r="D366" s="51" t="s">
        <v>27</v>
      </c>
      <c r="E366" s="51">
        <v>17211462</v>
      </c>
      <c r="F366" s="51">
        <v>30</v>
      </c>
      <c r="G366" s="52">
        <v>3.5136418446315331E-4</v>
      </c>
      <c r="H366" s="51">
        <v>80</v>
      </c>
      <c r="I366" s="53">
        <v>137.53042970000001</v>
      </c>
      <c r="J366" s="53">
        <v>4.1474428000000003</v>
      </c>
      <c r="K366" s="53">
        <v>28.770101799999999</v>
      </c>
      <c r="L366" s="54">
        <v>0.12772169999999999</v>
      </c>
      <c r="M366" s="55">
        <v>9.033E-4</v>
      </c>
      <c r="N366" s="53">
        <v>104.3542472</v>
      </c>
      <c r="O366" s="56">
        <v>300</v>
      </c>
      <c r="P366" s="56">
        <v>49</v>
      </c>
      <c r="Q366" s="55">
        <v>0.33447753086419751</v>
      </c>
      <c r="R366" s="55">
        <v>0.1728643800799248</v>
      </c>
      <c r="S366" s="55">
        <v>0.32534489738904659</v>
      </c>
      <c r="T366" s="51" t="s">
        <v>625</v>
      </c>
    </row>
    <row r="367" spans="1:20" s="83" customFormat="1" x14ac:dyDescent="0.25">
      <c r="A367" s="51" t="s">
        <v>630</v>
      </c>
      <c r="B367" s="51" t="s">
        <v>658</v>
      </c>
      <c r="C367" s="51" t="s">
        <v>317</v>
      </c>
      <c r="D367" s="51" t="s">
        <v>27</v>
      </c>
      <c r="E367" s="51">
        <v>17225618</v>
      </c>
      <c r="F367" s="51">
        <v>30</v>
      </c>
      <c r="G367" s="52">
        <v>3.5136418446315331E-4</v>
      </c>
      <c r="H367" s="51">
        <v>80</v>
      </c>
      <c r="I367" s="53">
        <v>192.47898290000001</v>
      </c>
      <c r="J367" s="53">
        <v>3.9460177000000001</v>
      </c>
      <c r="K367" s="53">
        <v>28.654447099999999</v>
      </c>
      <c r="L367" s="54">
        <v>0.19104199999999999</v>
      </c>
      <c r="M367" s="55">
        <v>2.3424000000000001E-3</v>
      </c>
      <c r="N367" s="53">
        <v>159.51122720000001</v>
      </c>
      <c r="O367" s="56">
        <v>300</v>
      </c>
      <c r="P367" s="56">
        <v>85</v>
      </c>
      <c r="Q367" s="55">
        <v>0.43827345679012347</v>
      </c>
      <c r="R367" s="55">
        <v>0.25791361526757478</v>
      </c>
      <c r="S367" s="55">
        <v>0.39144454005266222</v>
      </c>
      <c r="T367" s="51" t="s">
        <v>625</v>
      </c>
    </row>
    <row r="368" spans="1:20" s="83" customFormat="1" x14ac:dyDescent="0.25">
      <c r="A368" s="51" t="s">
        <v>630</v>
      </c>
      <c r="B368" s="51" t="s">
        <v>658</v>
      </c>
      <c r="C368" s="51" t="s">
        <v>317</v>
      </c>
      <c r="D368" s="51" t="s">
        <v>27</v>
      </c>
      <c r="E368" s="51">
        <v>17245287</v>
      </c>
      <c r="F368" s="51">
        <v>30</v>
      </c>
      <c r="G368" s="52">
        <v>3.5136418446315331E-4</v>
      </c>
      <c r="H368" s="51">
        <v>80</v>
      </c>
      <c r="I368" s="53">
        <v>208.58550700000001</v>
      </c>
      <c r="J368" s="53">
        <v>4.104679899999998</v>
      </c>
      <c r="K368" s="53">
        <v>27.214083800000001</v>
      </c>
      <c r="L368" s="54">
        <v>0.19573460000000001</v>
      </c>
      <c r="M368" s="55">
        <v>2.1080000000000001E-3</v>
      </c>
      <c r="N368" s="53">
        <v>176.91636199999999</v>
      </c>
      <c r="O368" s="56">
        <v>300</v>
      </c>
      <c r="P368" s="56">
        <v>89</v>
      </c>
      <c r="Q368" s="55">
        <v>0.3995940740740741</v>
      </c>
      <c r="R368" s="55">
        <v>0.21998549809213469</v>
      </c>
      <c r="S368" s="55">
        <v>0.39519323414856461</v>
      </c>
      <c r="T368" s="51" t="s">
        <v>625</v>
      </c>
    </row>
    <row r="369" spans="1:20" s="83" customFormat="1" x14ac:dyDescent="0.25">
      <c r="A369" s="51" t="s">
        <v>630</v>
      </c>
      <c r="B369" s="51" t="s">
        <v>658</v>
      </c>
      <c r="C369" s="51" t="s">
        <v>317</v>
      </c>
      <c r="D369" s="51" t="s">
        <v>27</v>
      </c>
      <c r="E369" s="51">
        <v>17266555</v>
      </c>
      <c r="F369" s="51">
        <v>30</v>
      </c>
      <c r="G369" s="52">
        <v>3.5136418446315331E-4</v>
      </c>
      <c r="H369" s="51">
        <v>80</v>
      </c>
      <c r="I369" s="53">
        <v>213.6847947</v>
      </c>
      <c r="J369" s="53">
        <v>4.3589959000000009</v>
      </c>
      <c r="K369" s="53">
        <v>29.611884199999999</v>
      </c>
      <c r="L369" s="54">
        <v>0.2205165</v>
      </c>
      <c r="M369" s="55">
        <v>2.4873E-3</v>
      </c>
      <c r="N369" s="53">
        <v>179.31291429999999</v>
      </c>
      <c r="O369" s="56">
        <v>300</v>
      </c>
      <c r="P369" s="56">
        <v>97</v>
      </c>
      <c r="Q369" s="55">
        <v>0.42202246913580249</v>
      </c>
      <c r="R369" s="55">
        <v>0.26839158604802449</v>
      </c>
      <c r="S369" s="55">
        <v>0.39290189037712231</v>
      </c>
      <c r="T369" s="51" t="s">
        <v>625</v>
      </c>
    </row>
    <row r="370" spans="1:20" s="83" customFormat="1" x14ac:dyDescent="0.25">
      <c r="A370" s="51" t="s">
        <v>630</v>
      </c>
      <c r="B370" s="51" t="s">
        <v>658</v>
      </c>
      <c r="C370" s="51" t="s">
        <v>317</v>
      </c>
      <c r="D370" s="51" t="s">
        <v>27</v>
      </c>
      <c r="E370" s="51">
        <v>17288333</v>
      </c>
      <c r="F370" s="51">
        <v>30</v>
      </c>
      <c r="G370" s="52">
        <v>3.5136418446315331E-4</v>
      </c>
      <c r="H370" s="51">
        <v>80</v>
      </c>
      <c r="I370" s="53">
        <v>186.36583450000001</v>
      </c>
      <c r="J370" s="53">
        <v>3.9027078999999998</v>
      </c>
      <c r="K370" s="53">
        <v>27.882105800000001</v>
      </c>
      <c r="L370" s="54">
        <v>0.18440210000000001</v>
      </c>
      <c r="M370" s="55">
        <v>1.4963000000000001E-3</v>
      </c>
      <c r="N370" s="53">
        <v>154.22819820000001</v>
      </c>
      <c r="O370" s="56">
        <v>300</v>
      </c>
      <c r="P370" s="56">
        <v>78</v>
      </c>
      <c r="Q370" s="55">
        <v>0.33749296296296288</v>
      </c>
      <c r="R370" s="55">
        <v>0.17407494254403441</v>
      </c>
      <c r="S370" s="55">
        <v>0.33434807604172428</v>
      </c>
      <c r="T370" s="51" t="s">
        <v>625</v>
      </c>
    </row>
    <row r="371" spans="1:20" s="83" customFormat="1" x14ac:dyDescent="0.25">
      <c r="A371" s="51" t="s">
        <v>630</v>
      </c>
      <c r="B371" s="51" t="s">
        <v>658</v>
      </c>
      <c r="C371" s="51" t="s">
        <v>317</v>
      </c>
      <c r="D371" s="51" t="s">
        <v>27</v>
      </c>
      <c r="E371" s="51">
        <v>17307385</v>
      </c>
      <c r="F371" s="51">
        <v>30</v>
      </c>
      <c r="G371" s="52">
        <v>3.5136418446315331E-4</v>
      </c>
      <c r="H371" s="51">
        <v>80</v>
      </c>
      <c r="I371" s="53">
        <v>200.87507919999999</v>
      </c>
      <c r="J371" s="53">
        <v>4.1877556999999994</v>
      </c>
      <c r="K371" s="53">
        <v>28.745547299999998</v>
      </c>
      <c r="L371" s="54">
        <v>0.21129120000000001</v>
      </c>
      <c r="M371" s="55">
        <v>2.3719000000000001E-3</v>
      </c>
      <c r="N371" s="53">
        <v>167.5831038</v>
      </c>
      <c r="O371" s="56">
        <v>300</v>
      </c>
      <c r="P371" s="56">
        <v>88</v>
      </c>
      <c r="Q371" s="55">
        <v>0.42731185185185178</v>
      </c>
      <c r="R371" s="55">
        <v>0.28216234040942939</v>
      </c>
      <c r="S371" s="55">
        <v>0.39164492956151892</v>
      </c>
      <c r="T371" s="51" t="s">
        <v>625</v>
      </c>
    </row>
    <row r="372" spans="1:20" s="83" customFormat="1" x14ac:dyDescent="0.25">
      <c r="A372" s="51" t="s">
        <v>630</v>
      </c>
      <c r="B372" s="51" t="s">
        <v>658</v>
      </c>
      <c r="C372" s="51" t="s">
        <v>317</v>
      </c>
      <c r="D372" s="51" t="s">
        <v>27</v>
      </c>
      <c r="E372" s="51">
        <v>17327886</v>
      </c>
      <c r="F372" s="51">
        <v>30</v>
      </c>
      <c r="G372" s="52">
        <v>3.5136418446315331E-4</v>
      </c>
      <c r="H372" s="51">
        <v>80</v>
      </c>
      <c r="I372" s="53">
        <v>211.22375410000001</v>
      </c>
      <c r="J372" s="53">
        <v>3.9480960000000009</v>
      </c>
      <c r="K372" s="53">
        <v>29.1956822</v>
      </c>
      <c r="L372" s="54">
        <v>0.20706189999999999</v>
      </c>
      <c r="M372" s="55">
        <v>2.1727999999999999E-3</v>
      </c>
      <c r="N372" s="53">
        <v>177.7136812</v>
      </c>
      <c r="O372" s="56">
        <v>300</v>
      </c>
      <c r="P372" s="56">
        <v>94</v>
      </c>
      <c r="Q372" s="55">
        <v>0.36387567901234569</v>
      </c>
      <c r="R372" s="55">
        <v>0.2145951192911473</v>
      </c>
      <c r="S372" s="55">
        <v>0.37688355185090211</v>
      </c>
      <c r="T372" s="51" t="s">
        <v>625</v>
      </c>
    </row>
    <row r="373" spans="1:20" s="83" customFormat="1" x14ac:dyDescent="0.25">
      <c r="A373" s="51" t="s">
        <v>630</v>
      </c>
      <c r="B373" s="51" t="s">
        <v>658</v>
      </c>
      <c r="C373" s="51" t="s">
        <v>317</v>
      </c>
      <c r="D373" s="51" t="s">
        <v>27</v>
      </c>
      <c r="E373" s="51">
        <v>17349418</v>
      </c>
      <c r="F373" s="51">
        <v>30</v>
      </c>
      <c r="G373" s="52">
        <v>3.5136418446315331E-4</v>
      </c>
      <c r="H373" s="51">
        <v>80</v>
      </c>
      <c r="I373" s="53">
        <v>204.7862063</v>
      </c>
      <c r="J373" s="53">
        <v>4.3358713000000009</v>
      </c>
      <c r="K373" s="53">
        <v>30.775108500000002</v>
      </c>
      <c r="L373" s="54">
        <v>0.2002784</v>
      </c>
      <c r="M373" s="55">
        <v>2.0925000000000002E-3</v>
      </c>
      <c r="N373" s="53">
        <v>169.32323779999999</v>
      </c>
      <c r="O373" s="56">
        <v>300</v>
      </c>
      <c r="P373" s="56">
        <v>86</v>
      </c>
      <c r="Q373" s="55">
        <v>0.37877567901234571</v>
      </c>
      <c r="R373" s="55">
        <v>0.2254019112456481</v>
      </c>
      <c r="S373" s="55">
        <v>0.36408484670029029</v>
      </c>
      <c r="T373" s="51" t="s">
        <v>625</v>
      </c>
    </row>
    <row r="374" spans="1:20" s="83" customFormat="1" x14ac:dyDescent="0.25">
      <c r="A374" s="51" t="s">
        <v>630</v>
      </c>
      <c r="B374" s="51" t="s">
        <v>658</v>
      </c>
      <c r="C374" s="51" t="s">
        <v>317</v>
      </c>
      <c r="D374" s="51" t="s">
        <v>27</v>
      </c>
      <c r="E374" s="51">
        <v>17370287</v>
      </c>
      <c r="F374" s="51">
        <v>30</v>
      </c>
      <c r="G374" s="52">
        <v>3.5136418446315331E-4</v>
      </c>
      <c r="H374" s="51">
        <v>80</v>
      </c>
      <c r="I374" s="53">
        <v>194.82684800000001</v>
      </c>
      <c r="J374" s="53">
        <v>3.9365515000000011</v>
      </c>
      <c r="K374" s="53">
        <v>28.896955699999999</v>
      </c>
      <c r="L374" s="54">
        <v>0.19249040000000001</v>
      </c>
      <c r="M374" s="55">
        <v>2.1835000000000001E-3</v>
      </c>
      <c r="N374" s="53">
        <v>161.632958</v>
      </c>
      <c r="O374" s="56">
        <v>300</v>
      </c>
      <c r="P374" s="56">
        <v>87</v>
      </c>
      <c r="Q374" s="55">
        <v>0.34569259259259261</v>
      </c>
      <c r="R374" s="55">
        <v>0.19446640870929879</v>
      </c>
      <c r="S374" s="55">
        <v>0.32617871071993221</v>
      </c>
      <c r="T374" s="51" t="s">
        <v>625</v>
      </c>
    </row>
    <row r="375" spans="1:20" s="83" customFormat="1" x14ac:dyDescent="0.25">
      <c r="A375" s="51" t="s">
        <v>630</v>
      </c>
      <c r="B375" s="51" t="s">
        <v>658</v>
      </c>
      <c r="C375" s="51" t="s">
        <v>317</v>
      </c>
      <c r="D375" s="51" t="s">
        <v>27</v>
      </c>
      <c r="E375" s="51">
        <v>17390178</v>
      </c>
      <c r="F375" s="51">
        <v>30</v>
      </c>
      <c r="G375" s="52">
        <v>3.5136418446315331E-4</v>
      </c>
      <c r="H375" s="51">
        <v>80</v>
      </c>
      <c r="I375" s="53">
        <v>206.2088023</v>
      </c>
      <c r="J375" s="53">
        <v>3.993201500000001</v>
      </c>
      <c r="K375" s="53">
        <v>28.6128231</v>
      </c>
      <c r="L375" s="54">
        <v>0.19636580000000001</v>
      </c>
      <c r="M375" s="55">
        <v>2.1592E-3</v>
      </c>
      <c r="N375" s="53">
        <v>173.2578862</v>
      </c>
      <c r="O375" s="56">
        <v>300</v>
      </c>
      <c r="P375" s="56">
        <v>86</v>
      </c>
      <c r="Q375" s="55">
        <v>0.33307037037037029</v>
      </c>
      <c r="R375" s="55">
        <v>0.18386711336169481</v>
      </c>
      <c r="S375" s="55">
        <v>0.35436852958419229</v>
      </c>
      <c r="T375" s="51" t="s">
        <v>625</v>
      </c>
    </row>
    <row r="376" spans="1:20" s="83" customFormat="1" x14ac:dyDescent="0.25">
      <c r="A376" s="51" t="s">
        <v>630</v>
      </c>
      <c r="B376" s="51" t="s">
        <v>658</v>
      </c>
      <c r="C376" s="51" t="s">
        <v>317</v>
      </c>
      <c r="D376" s="51" t="s">
        <v>27</v>
      </c>
      <c r="E376" s="51">
        <v>17411212</v>
      </c>
      <c r="F376" s="51">
        <v>30</v>
      </c>
      <c r="G376" s="52">
        <v>3.5136418446315331E-4</v>
      </c>
      <c r="H376" s="51">
        <v>80</v>
      </c>
      <c r="I376" s="53">
        <v>191.57367199999999</v>
      </c>
      <c r="J376" s="53">
        <v>3.9598092999999999</v>
      </c>
      <c r="K376" s="53">
        <v>28.3143739</v>
      </c>
      <c r="L376" s="54">
        <v>0.1884837</v>
      </c>
      <c r="M376" s="55">
        <v>2.0918999999999998E-3</v>
      </c>
      <c r="N376" s="53">
        <v>158.93276309999999</v>
      </c>
      <c r="O376" s="56">
        <v>300</v>
      </c>
      <c r="P376" s="56">
        <v>85</v>
      </c>
      <c r="Q376" s="55">
        <v>0.4326322222222222</v>
      </c>
      <c r="R376" s="55">
        <v>0.25378229515684581</v>
      </c>
      <c r="S376" s="55">
        <v>0.39922926757397509</v>
      </c>
      <c r="T376" s="51" t="s">
        <v>625</v>
      </c>
    </row>
    <row r="377" spans="1:20" s="83" customFormat="1" x14ac:dyDescent="0.25">
      <c r="A377" s="51" t="s">
        <v>630</v>
      </c>
      <c r="B377" s="51" t="s">
        <v>658</v>
      </c>
      <c r="C377" s="51" t="s">
        <v>317</v>
      </c>
      <c r="D377" s="51" t="s">
        <v>27</v>
      </c>
      <c r="E377" s="51">
        <v>17430858</v>
      </c>
      <c r="F377" s="51">
        <v>30</v>
      </c>
      <c r="G377" s="52">
        <v>3.5136418446315331E-4</v>
      </c>
      <c r="H377" s="51">
        <v>80</v>
      </c>
      <c r="I377" s="53">
        <v>212.81524279999999</v>
      </c>
      <c r="J377" s="53">
        <v>4.0762490000000007</v>
      </c>
      <c r="K377" s="53">
        <v>28.03726510000001</v>
      </c>
      <c r="L377" s="54">
        <v>0.21434420000000001</v>
      </c>
      <c r="M377" s="55">
        <v>2.3579E-3</v>
      </c>
      <c r="N377" s="53">
        <v>180.32386410000001</v>
      </c>
      <c r="O377" s="56">
        <v>300</v>
      </c>
      <c r="P377" s="56">
        <v>94</v>
      </c>
      <c r="Q377" s="55">
        <v>0.36117530864197528</v>
      </c>
      <c r="R377" s="55">
        <v>0.18906408146984979</v>
      </c>
      <c r="S377" s="55">
        <v>0.37183234914731911</v>
      </c>
      <c r="T377" s="51" t="s">
        <v>625</v>
      </c>
    </row>
    <row r="378" spans="1:20" s="83" customFormat="1" x14ac:dyDescent="0.25">
      <c r="A378" s="51" t="s">
        <v>630</v>
      </c>
      <c r="B378" s="51" t="s">
        <v>658</v>
      </c>
      <c r="C378" s="51" t="s">
        <v>317</v>
      </c>
      <c r="D378" s="51" t="s">
        <v>27</v>
      </c>
      <c r="E378" s="51">
        <v>17452560</v>
      </c>
      <c r="F378" s="51">
        <v>30</v>
      </c>
      <c r="G378" s="52">
        <v>3.5136418446315331E-4</v>
      </c>
      <c r="H378" s="51">
        <v>80</v>
      </c>
      <c r="I378" s="53">
        <v>209.81317899999999</v>
      </c>
      <c r="J378" s="53">
        <v>4.4510833999999999</v>
      </c>
      <c r="K378" s="53">
        <v>33.139994899999998</v>
      </c>
      <c r="L378" s="54">
        <v>0.2098004</v>
      </c>
      <c r="M378" s="55">
        <v>2.0441000000000001E-3</v>
      </c>
      <c r="N378" s="53">
        <v>171.82090059999999</v>
      </c>
      <c r="O378" s="56">
        <v>300</v>
      </c>
      <c r="P378" s="56">
        <v>93</v>
      </c>
      <c r="Q378" s="55">
        <v>0.40947456790123449</v>
      </c>
      <c r="R378" s="55">
        <v>0.26648954657557411</v>
      </c>
      <c r="S378" s="55">
        <v>0.40301252021201839</v>
      </c>
      <c r="T378" s="51" t="s">
        <v>625</v>
      </c>
    </row>
    <row r="379" spans="1:20" s="83" customFormat="1" x14ac:dyDescent="0.25">
      <c r="A379" s="51" t="s">
        <v>630</v>
      </c>
      <c r="B379" s="51" t="s">
        <v>658</v>
      </c>
      <c r="C379" s="51" t="s">
        <v>317</v>
      </c>
      <c r="D379" s="51" t="s">
        <v>27</v>
      </c>
      <c r="E379" s="51">
        <v>17473931</v>
      </c>
      <c r="F379" s="51">
        <v>30</v>
      </c>
      <c r="G379" s="52">
        <v>3.5136418446315331E-4</v>
      </c>
      <c r="H379" s="51">
        <v>80</v>
      </c>
      <c r="I379" s="53">
        <v>211.24630769999999</v>
      </c>
      <c r="J379" s="53">
        <v>4.1647729999999994</v>
      </c>
      <c r="K379" s="53">
        <v>29.428563199999999</v>
      </c>
      <c r="L379" s="54">
        <v>0.20362739999999999</v>
      </c>
      <c r="M379" s="55">
        <v>3.7057000000000001E-3</v>
      </c>
      <c r="N379" s="53">
        <v>177.2949826</v>
      </c>
      <c r="O379" s="56">
        <v>300</v>
      </c>
      <c r="P379" s="56">
        <v>91</v>
      </c>
      <c r="Q379" s="55">
        <v>0.36667654320987653</v>
      </c>
      <c r="R379" s="55">
        <v>0.20684421163920511</v>
      </c>
      <c r="S379" s="55">
        <v>0.38537219105977633</v>
      </c>
      <c r="T379" s="51" t="s">
        <v>625</v>
      </c>
    </row>
    <row r="380" spans="1:20" s="83" customFormat="1" x14ac:dyDescent="0.25">
      <c r="A380" s="51" t="s">
        <v>630</v>
      </c>
      <c r="B380" s="51" t="s">
        <v>658</v>
      </c>
      <c r="C380" s="51" t="s">
        <v>317</v>
      </c>
      <c r="D380" s="51" t="s">
        <v>27</v>
      </c>
      <c r="E380" s="51">
        <v>17495443</v>
      </c>
      <c r="F380" s="51">
        <v>30</v>
      </c>
      <c r="G380" s="52">
        <v>3.5136418446315331E-4</v>
      </c>
      <c r="H380" s="51">
        <v>80</v>
      </c>
      <c r="I380" s="53">
        <v>223.0370891</v>
      </c>
      <c r="J380" s="53">
        <v>4.2328483000000006</v>
      </c>
      <c r="K380" s="53">
        <v>29.700422</v>
      </c>
      <c r="L380" s="54">
        <v>0.21322759999999999</v>
      </c>
      <c r="M380" s="55">
        <v>2.6430999999999998E-3</v>
      </c>
      <c r="N380" s="53">
        <v>188.72782770000001</v>
      </c>
      <c r="O380" s="56">
        <v>300</v>
      </c>
      <c r="P380" s="56">
        <v>99</v>
      </c>
      <c r="Q380" s="55">
        <v>0.41019308641975311</v>
      </c>
      <c r="R380" s="55">
        <v>0.25540482117326468</v>
      </c>
      <c r="S380" s="55">
        <v>0.43682789424067592</v>
      </c>
      <c r="T380" s="51" t="s">
        <v>625</v>
      </c>
    </row>
    <row r="381" spans="1:20" s="83" customFormat="1" x14ac:dyDescent="0.25">
      <c r="A381" s="51" t="s">
        <v>630</v>
      </c>
      <c r="B381" s="51" t="s">
        <v>658</v>
      </c>
      <c r="C381" s="51" t="s">
        <v>317</v>
      </c>
      <c r="D381" s="51" t="s">
        <v>27</v>
      </c>
      <c r="E381" s="51">
        <v>17518136</v>
      </c>
      <c r="F381" s="51">
        <v>30</v>
      </c>
      <c r="G381" s="52">
        <v>3.5136418446315331E-4</v>
      </c>
      <c r="H381" s="51">
        <v>80</v>
      </c>
      <c r="I381" s="53">
        <v>214.640548</v>
      </c>
      <c r="J381" s="53">
        <v>4.274053799999999</v>
      </c>
      <c r="K381" s="53">
        <v>27.682613400000001</v>
      </c>
      <c r="L381" s="54">
        <v>0.21351580000000001</v>
      </c>
      <c r="M381" s="55">
        <v>2.2504000000000001E-3</v>
      </c>
      <c r="N381" s="53">
        <v>182.3113381</v>
      </c>
      <c r="O381" s="56">
        <v>300</v>
      </c>
      <c r="P381" s="56">
        <v>97</v>
      </c>
      <c r="Q381" s="55">
        <v>0.33722839506172841</v>
      </c>
      <c r="R381" s="55">
        <v>0.20408097357658009</v>
      </c>
      <c r="S381" s="55">
        <v>0.36936427354830442</v>
      </c>
      <c r="T381" s="51" t="s">
        <v>625</v>
      </c>
    </row>
    <row r="382" spans="1:20" s="83" customFormat="1" x14ac:dyDescent="0.25">
      <c r="A382" s="51" t="s">
        <v>630</v>
      </c>
      <c r="B382" s="51" t="s">
        <v>658</v>
      </c>
      <c r="C382" s="51" t="s">
        <v>317</v>
      </c>
      <c r="D382" s="51" t="s">
        <v>27</v>
      </c>
      <c r="E382" s="51">
        <v>17539987</v>
      </c>
      <c r="F382" s="51">
        <v>30</v>
      </c>
      <c r="G382" s="52">
        <v>3.5136418446315331E-4</v>
      </c>
      <c r="H382" s="51">
        <v>80</v>
      </c>
      <c r="I382" s="53">
        <v>243.32992189999999</v>
      </c>
      <c r="J382" s="53">
        <v>4.1448398000000006</v>
      </c>
      <c r="K382" s="53">
        <v>28.1911782</v>
      </c>
      <c r="L382" s="54">
        <v>0.2807113</v>
      </c>
      <c r="M382" s="55">
        <v>2.8235999999999999E-3</v>
      </c>
      <c r="N382" s="53">
        <v>210.53068210000001</v>
      </c>
      <c r="O382" s="56">
        <v>300</v>
      </c>
      <c r="P382" s="56">
        <v>113</v>
      </c>
      <c r="Q382" s="55">
        <v>0.39986580246913578</v>
      </c>
      <c r="R382" s="55">
        <v>0.187331572344063</v>
      </c>
      <c r="S382" s="55">
        <v>0.35271999479080568</v>
      </c>
      <c r="T382" s="51" t="s">
        <v>625</v>
      </c>
    </row>
    <row r="383" spans="1:20" s="83" customFormat="1" x14ac:dyDescent="0.25">
      <c r="A383" s="51" t="s">
        <v>630</v>
      </c>
      <c r="B383" s="51" t="s">
        <v>658</v>
      </c>
      <c r="C383" s="51" t="s">
        <v>317</v>
      </c>
      <c r="D383" s="51" t="s">
        <v>27</v>
      </c>
      <c r="E383" s="51">
        <v>17564710</v>
      </c>
      <c r="F383" s="51">
        <v>30</v>
      </c>
      <c r="G383" s="52">
        <v>3.5136418446315331E-4</v>
      </c>
      <c r="H383" s="51">
        <v>80</v>
      </c>
      <c r="I383" s="53">
        <v>235.00506050000001</v>
      </c>
      <c r="J383" s="53">
        <v>4.096865600000001</v>
      </c>
      <c r="K383" s="53">
        <v>28.304483600000001</v>
      </c>
      <c r="L383" s="54">
        <v>0.22360910000000001</v>
      </c>
      <c r="M383" s="55">
        <v>2.5382E-3</v>
      </c>
      <c r="N383" s="53">
        <v>202.2218417</v>
      </c>
      <c r="O383" s="56">
        <v>300</v>
      </c>
      <c r="P383" s="56">
        <v>106</v>
      </c>
      <c r="Q383" s="55">
        <v>0.37688148148148148</v>
      </c>
      <c r="R383" s="55">
        <v>0.28818770938418398</v>
      </c>
      <c r="S383" s="55">
        <v>0.43313385123278852</v>
      </c>
      <c r="T383" s="51" t="s">
        <v>625</v>
      </c>
    </row>
    <row r="384" spans="1:20" s="83" customFormat="1" x14ac:dyDescent="0.25">
      <c r="A384" s="51" t="s">
        <v>630</v>
      </c>
      <c r="B384" s="51" t="s">
        <v>658</v>
      </c>
      <c r="C384" s="51" t="s">
        <v>317</v>
      </c>
      <c r="D384" s="51" t="s">
        <v>27</v>
      </c>
      <c r="E384" s="51">
        <v>17588611</v>
      </c>
      <c r="F384" s="51">
        <v>30</v>
      </c>
      <c r="G384" s="52">
        <v>3.5136418446315331E-4</v>
      </c>
      <c r="H384" s="51">
        <v>80</v>
      </c>
      <c r="I384" s="53">
        <v>222.47464439999999</v>
      </c>
      <c r="J384" s="53">
        <v>4.0534313999999991</v>
      </c>
      <c r="K384" s="53">
        <v>29.274262799999999</v>
      </c>
      <c r="L384" s="54">
        <v>0.2135399</v>
      </c>
      <c r="M384" s="55">
        <v>2.7407E-3</v>
      </c>
      <c r="N384" s="53">
        <v>188.7787405</v>
      </c>
      <c r="O384" s="56">
        <v>300</v>
      </c>
      <c r="P384" s="56">
        <v>100</v>
      </c>
      <c r="Q384" s="55">
        <v>0.40442888888888889</v>
      </c>
      <c r="R384" s="55">
        <v>0.24817977935034119</v>
      </c>
      <c r="S384" s="55">
        <v>0.40934108838143662</v>
      </c>
      <c r="T384" s="51" t="s">
        <v>625</v>
      </c>
    </row>
    <row r="385" spans="1:20" s="83" customFormat="1" x14ac:dyDescent="0.25">
      <c r="A385" s="51" t="s">
        <v>630</v>
      </c>
      <c r="B385" s="51" t="s">
        <v>658</v>
      </c>
      <c r="C385" s="51" t="s">
        <v>317</v>
      </c>
      <c r="D385" s="51" t="s">
        <v>27</v>
      </c>
      <c r="E385" s="51">
        <v>17611248</v>
      </c>
      <c r="F385" s="51">
        <v>30</v>
      </c>
      <c r="G385" s="52">
        <v>3.5136418446315331E-4</v>
      </c>
      <c r="H385" s="51">
        <v>80</v>
      </c>
      <c r="I385" s="53">
        <v>236.2239855</v>
      </c>
      <c r="J385" s="53">
        <v>4.0447908000000012</v>
      </c>
      <c r="K385" s="53">
        <v>28.637223900000009</v>
      </c>
      <c r="L385" s="54">
        <v>0.2404049</v>
      </c>
      <c r="M385" s="55">
        <v>2.6346999999999998E-3</v>
      </c>
      <c r="N385" s="53">
        <v>203.14267670000001</v>
      </c>
      <c r="O385" s="56">
        <v>300</v>
      </c>
      <c r="P385" s="56">
        <v>108</v>
      </c>
      <c r="Q385" s="55">
        <v>0.45585777777777781</v>
      </c>
      <c r="R385" s="55">
        <v>0.28528763899028481</v>
      </c>
      <c r="S385" s="55">
        <v>0.41172897426720589</v>
      </c>
      <c r="T385" s="51" t="s">
        <v>625</v>
      </c>
    </row>
    <row r="386" spans="1:20" s="83" customFormat="1" x14ac:dyDescent="0.25">
      <c r="A386" s="51" t="s">
        <v>630</v>
      </c>
      <c r="B386" s="51" t="s">
        <v>658</v>
      </c>
      <c r="C386" s="51" t="s">
        <v>317</v>
      </c>
      <c r="D386" s="51" t="s">
        <v>27</v>
      </c>
      <c r="E386" s="51">
        <v>17635261</v>
      </c>
      <c r="F386" s="51">
        <v>30</v>
      </c>
      <c r="G386" s="52">
        <v>3.5136418446315331E-4</v>
      </c>
      <c r="H386" s="51">
        <v>80</v>
      </c>
      <c r="I386" s="53">
        <v>212.5137484</v>
      </c>
      <c r="J386" s="53">
        <v>4.2381959</v>
      </c>
      <c r="K386" s="53">
        <v>28.643547699999999</v>
      </c>
      <c r="L386" s="54">
        <v>0.20126659999999999</v>
      </c>
      <c r="M386" s="55">
        <v>2.1497999999999999E-3</v>
      </c>
      <c r="N386" s="53">
        <v>179.2645953</v>
      </c>
      <c r="O386" s="56">
        <v>300</v>
      </c>
      <c r="P386" s="56">
        <v>92</v>
      </c>
      <c r="Q386" s="55">
        <v>0.28913530864197529</v>
      </c>
      <c r="R386" s="55">
        <v>0.1626935225601378</v>
      </c>
      <c r="S386" s="55">
        <v>0.35751231126204702</v>
      </c>
      <c r="T386" s="51" t="s">
        <v>625</v>
      </c>
    </row>
    <row r="387" spans="1:20" s="83" customFormat="1" x14ac:dyDescent="0.25">
      <c r="A387" s="51" t="s">
        <v>630</v>
      </c>
      <c r="B387" s="51" t="s">
        <v>658</v>
      </c>
      <c r="C387" s="51" t="s">
        <v>317</v>
      </c>
      <c r="D387" s="51" t="s">
        <v>27</v>
      </c>
      <c r="E387" s="51">
        <v>17656897</v>
      </c>
      <c r="F387" s="51">
        <v>30</v>
      </c>
      <c r="G387" s="52">
        <v>3.5136418446315331E-4</v>
      </c>
      <c r="H387" s="51">
        <v>80</v>
      </c>
      <c r="I387" s="53">
        <v>173.75554650000001</v>
      </c>
      <c r="J387" s="53">
        <v>4.0232780999999989</v>
      </c>
      <c r="K387" s="53">
        <v>28.244897399999999</v>
      </c>
      <c r="L387" s="54">
        <v>0.17372509999999999</v>
      </c>
      <c r="M387" s="55">
        <v>1.5548999999999999E-3</v>
      </c>
      <c r="N387" s="53">
        <v>141.1628959</v>
      </c>
      <c r="O387" s="56">
        <v>300</v>
      </c>
      <c r="P387" s="56">
        <v>76</v>
      </c>
      <c r="Q387" s="55">
        <v>0.35606580246913577</v>
      </c>
      <c r="R387" s="55">
        <v>0.1881636742106009</v>
      </c>
      <c r="S387" s="55">
        <v>0.35228121124765183</v>
      </c>
      <c r="T387" s="51" t="s">
        <v>625</v>
      </c>
    </row>
    <row r="388" spans="1:20" s="83" customFormat="1" x14ac:dyDescent="0.25">
      <c r="A388" s="51" t="s">
        <v>630</v>
      </c>
      <c r="B388" s="51" t="s">
        <v>658</v>
      </c>
      <c r="C388" s="51" t="s">
        <v>317</v>
      </c>
      <c r="D388" s="51" t="s">
        <v>27</v>
      </c>
      <c r="E388" s="51">
        <v>17674666</v>
      </c>
      <c r="F388" s="51">
        <v>30</v>
      </c>
      <c r="G388" s="52">
        <v>3.5136418446315331E-4</v>
      </c>
      <c r="H388" s="51">
        <v>80</v>
      </c>
      <c r="I388" s="53">
        <v>234.9549604</v>
      </c>
      <c r="J388" s="53">
        <v>4.2977327999999986</v>
      </c>
      <c r="K388" s="53">
        <v>30.570201700000009</v>
      </c>
      <c r="L388" s="54">
        <v>0.23225119999999999</v>
      </c>
      <c r="M388" s="55">
        <v>2.6787999999999998E-3</v>
      </c>
      <c r="N388" s="53">
        <v>199.7041792</v>
      </c>
      <c r="O388" s="56">
        <v>300</v>
      </c>
      <c r="P388" s="56">
        <v>102</v>
      </c>
      <c r="Q388" s="55">
        <v>0.38330617283950619</v>
      </c>
      <c r="R388" s="55">
        <v>0.19618746578926469</v>
      </c>
      <c r="S388" s="55">
        <v>0.34479656189685748</v>
      </c>
      <c r="T388" s="51" t="s">
        <v>625</v>
      </c>
    </row>
    <row r="389" spans="1:20" s="83" customFormat="1" x14ac:dyDescent="0.25">
      <c r="A389" s="51" t="s">
        <v>630</v>
      </c>
      <c r="B389" s="51" t="s">
        <v>658</v>
      </c>
      <c r="C389" s="51" t="s">
        <v>317</v>
      </c>
      <c r="D389" s="51" t="s">
        <v>27</v>
      </c>
      <c r="E389" s="51">
        <v>17698562</v>
      </c>
      <c r="F389" s="51">
        <v>30</v>
      </c>
      <c r="G389" s="52">
        <v>3.5136418446315331E-4</v>
      </c>
      <c r="H389" s="51">
        <v>80</v>
      </c>
      <c r="I389" s="53">
        <v>213.77560740000001</v>
      </c>
      <c r="J389" s="53">
        <v>3.9890136000000012</v>
      </c>
      <c r="K389" s="53">
        <v>27.4381427</v>
      </c>
      <c r="L389" s="54">
        <v>0.22329959999999999</v>
      </c>
      <c r="M389" s="55">
        <v>2.4953000000000002E-3</v>
      </c>
      <c r="N389" s="53">
        <v>181.9730993</v>
      </c>
      <c r="O389" s="56">
        <v>300</v>
      </c>
      <c r="P389" s="56">
        <v>100</v>
      </c>
      <c r="Q389" s="55">
        <v>0.37578617283950622</v>
      </c>
      <c r="R389" s="55">
        <v>0.25465865716666009</v>
      </c>
      <c r="S389" s="55">
        <v>0.3920890573821349</v>
      </c>
      <c r="T389" s="51" t="s">
        <v>625</v>
      </c>
    </row>
    <row r="390" spans="1:20" s="83" customFormat="1" x14ac:dyDescent="0.25">
      <c r="A390" s="51" t="s">
        <v>630</v>
      </c>
      <c r="B390" s="51" t="s">
        <v>658</v>
      </c>
      <c r="C390" s="51" t="s">
        <v>317</v>
      </c>
      <c r="D390" s="51" t="s">
        <v>27</v>
      </c>
      <c r="E390" s="51">
        <v>17720328</v>
      </c>
      <c r="F390" s="51">
        <v>30</v>
      </c>
      <c r="G390" s="52">
        <v>3.5136418446315331E-4</v>
      </c>
      <c r="H390" s="51">
        <v>80</v>
      </c>
      <c r="I390" s="53">
        <v>221.44673950000001</v>
      </c>
      <c r="J390" s="53">
        <v>4.1520787000000006</v>
      </c>
      <c r="K390" s="53">
        <v>29.885551499999998</v>
      </c>
      <c r="L390" s="54">
        <v>0.1962788</v>
      </c>
      <c r="M390" s="55">
        <v>2.4321999999999998E-3</v>
      </c>
      <c r="N390" s="53">
        <v>187.04294770000001</v>
      </c>
      <c r="O390" s="56">
        <v>300</v>
      </c>
      <c r="P390" s="56">
        <v>95</v>
      </c>
      <c r="Q390" s="55">
        <v>0.4713</v>
      </c>
      <c r="R390" s="55">
        <v>0.30193707847214368</v>
      </c>
      <c r="S390" s="55">
        <v>0.40877382166418369</v>
      </c>
      <c r="T390" s="51" t="s">
        <v>625</v>
      </c>
    </row>
    <row r="391" spans="1:20" s="83" customFormat="1" x14ac:dyDescent="0.25">
      <c r="A391" s="51" t="s">
        <v>630</v>
      </c>
      <c r="B391" s="51" t="s">
        <v>658</v>
      </c>
      <c r="C391" s="51" t="s">
        <v>317</v>
      </c>
      <c r="D391" s="51" t="s">
        <v>27</v>
      </c>
      <c r="E391" s="51">
        <v>17742862</v>
      </c>
      <c r="F391" s="51">
        <v>30</v>
      </c>
      <c r="G391" s="52">
        <v>3.5136418446315331E-4</v>
      </c>
      <c r="H391" s="51">
        <v>80</v>
      </c>
      <c r="I391" s="53">
        <v>192.73868060000001</v>
      </c>
      <c r="J391" s="53">
        <v>4.0144512000000008</v>
      </c>
      <c r="K391" s="53">
        <v>28.698054299999999</v>
      </c>
      <c r="L391" s="54">
        <v>0.203432</v>
      </c>
      <c r="M391" s="55">
        <v>1.9486E-3</v>
      </c>
      <c r="N391" s="53">
        <v>159.657194</v>
      </c>
      <c r="O391" s="56">
        <v>300</v>
      </c>
      <c r="P391" s="56">
        <v>86</v>
      </c>
      <c r="Q391" s="55">
        <v>0.31350604938271598</v>
      </c>
      <c r="R391" s="55">
        <v>0.18064985650278781</v>
      </c>
      <c r="S391" s="55">
        <v>0.32383650209835702</v>
      </c>
      <c r="T391" s="51" t="s">
        <v>625</v>
      </c>
    </row>
    <row r="392" spans="1:20" s="83" customFormat="1" x14ac:dyDescent="0.25">
      <c r="A392" s="51" t="s">
        <v>630</v>
      </c>
      <c r="B392" s="51" t="s">
        <v>658</v>
      </c>
      <c r="C392" s="51" t="s">
        <v>317</v>
      </c>
      <c r="D392" s="51" t="s">
        <v>27</v>
      </c>
      <c r="E392" s="51">
        <v>17762527</v>
      </c>
      <c r="F392" s="51">
        <v>30</v>
      </c>
      <c r="G392" s="52">
        <v>3.5136418446315331E-4</v>
      </c>
      <c r="H392" s="51">
        <v>80</v>
      </c>
      <c r="I392" s="53">
        <v>226.82748230000001</v>
      </c>
      <c r="J392" s="53">
        <v>4.0886774999999993</v>
      </c>
      <c r="K392" s="53">
        <v>27.917151199999999</v>
      </c>
      <c r="L392" s="54">
        <v>0.22380939999999999</v>
      </c>
      <c r="M392" s="55">
        <v>2.4854E-3</v>
      </c>
      <c r="N392" s="53">
        <v>194.4415654</v>
      </c>
      <c r="O392" s="56">
        <v>300</v>
      </c>
      <c r="P392" s="56">
        <v>97</v>
      </c>
      <c r="Q392" s="55">
        <v>0.45211444444444437</v>
      </c>
      <c r="R392" s="55">
        <v>0.25550559094116593</v>
      </c>
      <c r="S392" s="55">
        <v>0.41944110159977632</v>
      </c>
      <c r="T392" s="51" t="s">
        <v>625</v>
      </c>
    </row>
    <row r="393" spans="1:20" s="83" customFormat="1" x14ac:dyDescent="0.25">
      <c r="A393" s="51" t="s">
        <v>630</v>
      </c>
      <c r="B393" s="51" t="s">
        <v>658</v>
      </c>
      <c r="C393" s="51" t="s">
        <v>317</v>
      </c>
      <c r="D393" s="51" t="s">
        <v>27</v>
      </c>
      <c r="E393" s="51">
        <v>17785602</v>
      </c>
      <c r="F393" s="51">
        <v>30</v>
      </c>
      <c r="G393" s="52">
        <v>3.5136418446315331E-4</v>
      </c>
      <c r="H393" s="51">
        <v>80</v>
      </c>
      <c r="I393" s="53">
        <v>207.26996689999999</v>
      </c>
      <c r="J393" s="53">
        <v>4.1688620000000007</v>
      </c>
      <c r="K393" s="53">
        <v>28.102452199999998</v>
      </c>
      <c r="L393" s="54">
        <v>0.21065829999999999</v>
      </c>
      <c r="M393" s="55">
        <v>2.2252000000000001E-3</v>
      </c>
      <c r="N393" s="53">
        <v>174.63688389999999</v>
      </c>
      <c r="O393" s="56">
        <v>300</v>
      </c>
      <c r="P393" s="56">
        <v>95</v>
      </c>
      <c r="Q393" s="55">
        <v>0.39305765432098771</v>
      </c>
      <c r="R393" s="55">
        <v>0.24726873652655909</v>
      </c>
      <c r="S393" s="55">
        <v>0.38179088802668387</v>
      </c>
      <c r="T393" s="51" t="s">
        <v>625</v>
      </c>
    </row>
    <row r="394" spans="1:20" s="83" customFormat="1" x14ac:dyDescent="0.25">
      <c r="A394" s="51" t="s">
        <v>630</v>
      </c>
      <c r="B394" s="51" t="s">
        <v>658</v>
      </c>
      <c r="C394" s="51" t="s">
        <v>317</v>
      </c>
      <c r="D394" s="51" t="s">
        <v>27</v>
      </c>
      <c r="E394" s="51">
        <v>17806725</v>
      </c>
      <c r="F394" s="51">
        <v>30</v>
      </c>
      <c r="G394" s="52">
        <v>3.5136418446315331E-4</v>
      </c>
      <c r="H394" s="51">
        <v>80</v>
      </c>
      <c r="I394" s="53">
        <v>193.93586629999999</v>
      </c>
      <c r="J394" s="53">
        <v>3.9660106000000011</v>
      </c>
      <c r="K394" s="53">
        <v>27.837701899999999</v>
      </c>
      <c r="L394" s="54">
        <v>0.20734359999999999</v>
      </c>
      <c r="M394" s="55">
        <v>1.8569999999999999E-3</v>
      </c>
      <c r="N394" s="53">
        <v>161.7739626</v>
      </c>
      <c r="O394" s="56">
        <v>291</v>
      </c>
      <c r="P394" s="56">
        <v>82</v>
      </c>
      <c r="Q394" s="55">
        <v>0.43348654320987662</v>
      </c>
      <c r="R394" s="55">
        <v>0.27243997811861059</v>
      </c>
      <c r="S394" s="55">
        <v>0.42584953526644159</v>
      </c>
      <c r="T394" s="51" t="s">
        <v>625</v>
      </c>
    </row>
    <row r="395" spans="1:20" s="83" customFormat="1" x14ac:dyDescent="0.25">
      <c r="A395" s="51" t="s">
        <v>630</v>
      </c>
      <c r="B395" s="51" t="s">
        <v>658</v>
      </c>
      <c r="C395" s="51" t="s">
        <v>317</v>
      </c>
      <c r="D395" s="51" t="s">
        <v>27</v>
      </c>
      <c r="E395" s="51">
        <v>17826604</v>
      </c>
      <c r="F395" s="51">
        <v>30</v>
      </c>
      <c r="G395" s="52">
        <v>3.5136418446315331E-4</v>
      </c>
      <c r="H395" s="51">
        <v>80</v>
      </c>
      <c r="I395" s="53">
        <v>232.72438589999999</v>
      </c>
      <c r="J395" s="53">
        <v>4.1198317000000007</v>
      </c>
      <c r="K395" s="53">
        <v>30.203262599999999</v>
      </c>
      <c r="L395" s="54">
        <v>0.2268029</v>
      </c>
      <c r="M395" s="55">
        <v>2.9166999999999999E-3</v>
      </c>
      <c r="N395" s="53">
        <v>198.0034067</v>
      </c>
      <c r="O395" s="56">
        <v>300</v>
      </c>
      <c r="P395" s="56">
        <v>108</v>
      </c>
      <c r="Q395" s="55">
        <v>0.41173246913580253</v>
      </c>
      <c r="R395" s="55">
        <v>0.22675086881182899</v>
      </c>
      <c r="S395" s="55">
        <v>0.38272305249613431</v>
      </c>
      <c r="T395" s="51" t="s">
        <v>625</v>
      </c>
    </row>
    <row r="396" spans="1:20" s="83" customFormat="1" x14ac:dyDescent="0.25">
      <c r="A396" s="51" t="s">
        <v>630</v>
      </c>
      <c r="B396" s="51" t="s">
        <v>658</v>
      </c>
      <c r="C396" s="51" t="s">
        <v>317</v>
      </c>
      <c r="D396" s="51" t="s">
        <v>27</v>
      </c>
      <c r="E396" s="51">
        <v>17850263</v>
      </c>
      <c r="F396" s="51">
        <v>30</v>
      </c>
      <c r="G396" s="52">
        <v>3.5136418446315331E-4</v>
      </c>
      <c r="H396" s="51">
        <v>80</v>
      </c>
      <c r="I396" s="53">
        <v>178.92761590000001</v>
      </c>
      <c r="J396" s="53">
        <v>3.9226043000000002</v>
      </c>
      <c r="K396" s="53">
        <v>28.416431599999999</v>
      </c>
      <c r="L396" s="54">
        <v>0.1716299</v>
      </c>
      <c r="M396" s="55">
        <v>1.4295E-3</v>
      </c>
      <c r="N396" s="53">
        <v>146.27282220000001</v>
      </c>
      <c r="O396" s="56">
        <v>300</v>
      </c>
      <c r="P396" s="56">
        <v>74</v>
      </c>
      <c r="Q396" s="55">
        <v>0.33241790123456788</v>
      </c>
      <c r="R396" s="55">
        <v>0.20088118839209071</v>
      </c>
      <c r="S396" s="55">
        <v>0.35956362071393833</v>
      </c>
      <c r="T396" s="51" t="s">
        <v>625</v>
      </c>
    </row>
    <row r="397" spans="1:20" s="83" customFormat="1" x14ac:dyDescent="0.25">
      <c r="A397" s="51" t="s">
        <v>630</v>
      </c>
      <c r="B397" s="51" t="s">
        <v>658</v>
      </c>
      <c r="C397" s="51" t="s">
        <v>317</v>
      </c>
      <c r="D397" s="51" t="s">
        <v>27</v>
      </c>
      <c r="E397" s="51">
        <v>17868548</v>
      </c>
      <c r="F397" s="51">
        <v>30</v>
      </c>
      <c r="G397" s="52">
        <v>3.5136418446315331E-4</v>
      </c>
      <c r="H397" s="51">
        <v>80</v>
      </c>
      <c r="I397" s="53">
        <v>205.1817628</v>
      </c>
      <c r="J397" s="53">
        <v>3.9361614000000009</v>
      </c>
      <c r="K397" s="53">
        <v>28.235281100000002</v>
      </c>
      <c r="L397" s="54">
        <v>0.2016008</v>
      </c>
      <c r="M397" s="55">
        <v>2.2082E-3</v>
      </c>
      <c r="N397" s="53">
        <v>172.66179840000001</v>
      </c>
      <c r="O397" s="56">
        <v>300</v>
      </c>
      <c r="P397" s="56">
        <v>89</v>
      </c>
      <c r="Q397" s="55">
        <v>0.42173432098765429</v>
      </c>
      <c r="R397" s="55">
        <v>0.26484971914064731</v>
      </c>
      <c r="S397" s="55">
        <v>0.40301703207458461</v>
      </c>
      <c r="T397" s="51" t="s">
        <v>625</v>
      </c>
    </row>
    <row r="398" spans="1:20" s="83" customFormat="1" x14ac:dyDescent="0.25">
      <c r="A398" s="51" t="s">
        <v>630</v>
      </c>
      <c r="B398" s="51" t="s">
        <v>658</v>
      </c>
      <c r="C398" s="51" t="s">
        <v>317</v>
      </c>
      <c r="D398" s="51" t="s">
        <v>27</v>
      </c>
      <c r="E398" s="51">
        <v>17889454</v>
      </c>
      <c r="F398" s="51">
        <v>30</v>
      </c>
      <c r="G398" s="52">
        <v>3.5136418446315331E-4</v>
      </c>
      <c r="H398" s="51">
        <v>80</v>
      </c>
      <c r="I398" s="53">
        <v>203.6661091</v>
      </c>
      <c r="J398" s="53">
        <v>3.8983215999999992</v>
      </c>
      <c r="K398" s="53">
        <v>28.170606899999999</v>
      </c>
      <c r="L398" s="54">
        <v>0.20842369999999999</v>
      </c>
      <c r="M398" s="55">
        <v>2.2000000000000001E-3</v>
      </c>
      <c r="N398" s="53">
        <v>171.23180619999999</v>
      </c>
      <c r="O398" s="56">
        <v>300</v>
      </c>
      <c r="P398" s="56">
        <v>94</v>
      </c>
      <c r="Q398" s="55">
        <v>0.36510716049382719</v>
      </c>
      <c r="R398" s="55">
        <v>0.20767039889994299</v>
      </c>
      <c r="S398" s="55">
        <v>0.34332670898024042</v>
      </c>
      <c r="T398" s="51" t="s">
        <v>625</v>
      </c>
    </row>
    <row r="399" spans="1:20" s="83" customFormat="1" x14ac:dyDescent="0.25">
      <c r="A399" s="51" t="s">
        <v>630</v>
      </c>
      <c r="B399" s="51" t="s">
        <v>658</v>
      </c>
      <c r="C399" s="51" t="s">
        <v>317</v>
      </c>
      <c r="D399" s="51" t="s">
        <v>27</v>
      </c>
      <c r="E399" s="51">
        <v>17910207</v>
      </c>
      <c r="F399" s="51">
        <v>30</v>
      </c>
      <c r="G399" s="52">
        <v>3.5136418446315331E-4</v>
      </c>
      <c r="H399" s="51">
        <v>80</v>
      </c>
      <c r="I399" s="53">
        <v>212.45235289999999</v>
      </c>
      <c r="J399" s="53">
        <v>4.3643417000000007</v>
      </c>
      <c r="K399" s="53">
        <v>30.7369992</v>
      </c>
      <c r="L399" s="54">
        <v>0.21332980000000001</v>
      </c>
      <c r="M399" s="55">
        <v>2.2832999999999998E-3</v>
      </c>
      <c r="N399" s="53">
        <v>176.9530029</v>
      </c>
      <c r="O399" s="56">
        <v>300</v>
      </c>
      <c r="P399" s="56">
        <v>91</v>
      </c>
      <c r="Q399" s="55">
        <v>0.43307049382716051</v>
      </c>
      <c r="R399" s="55">
        <v>0.29095965931005457</v>
      </c>
      <c r="S399" s="55">
        <v>0.4287314504000318</v>
      </c>
      <c r="T399" s="51" t="s">
        <v>625</v>
      </c>
    </row>
    <row r="400" spans="1:20" s="83" customFormat="1" x14ac:dyDescent="0.25">
      <c r="A400" s="51" t="s">
        <v>630</v>
      </c>
      <c r="B400" s="51" t="s">
        <v>658</v>
      </c>
      <c r="C400" s="51" t="s">
        <v>317</v>
      </c>
      <c r="D400" s="51" t="s">
        <v>27</v>
      </c>
      <c r="E400" s="51">
        <v>17931843</v>
      </c>
      <c r="F400" s="51">
        <v>30</v>
      </c>
      <c r="G400" s="52">
        <v>3.5136418446315331E-4</v>
      </c>
      <c r="H400" s="51">
        <v>80</v>
      </c>
      <c r="I400" s="53">
        <v>186.0898167</v>
      </c>
      <c r="J400" s="53">
        <v>3.9677210000000001</v>
      </c>
      <c r="K400" s="53">
        <v>27.806789999999999</v>
      </c>
      <c r="L400" s="54">
        <v>0.18348419999999999</v>
      </c>
      <c r="M400" s="55">
        <v>2.1194E-3</v>
      </c>
      <c r="N400" s="53">
        <v>153.98635010000001</v>
      </c>
      <c r="O400" s="56">
        <v>300</v>
      </c>
      <c r="P400" s="56">
        <v>84</v>
      </c>
      <c r="Q400" s="55">
        <v>0.43731728395061731</v>
      </c>
      <c r="R400" s="55">
        <v>0.23562282507902921</v>
      </c>
      <c r="S400" s="55">
        <v>0.3632545271895426</v>
      </c>
      <c r="T400" s="51" t="s">
        <v>625</v>
      </c>
    </row>
    <row r="401" spans="1:20" s="83" customFormat="1" x14ac:dyDescent="0.25">
      <c r="A401" s="51" t="s">
        <v>630</v>
      </c>
      <c r="B401" s="51" t="s">
        <v>658</v>
      </c>
      <c r="C401" s="51" t="s">
        <v>317</v>
      </c>
      <c r="D401" s="51" t="s">
        <v>27</v>
      </c>
      <c r="E401" s="51">
        <v>17950867</v>
      </c>
      <c r="F401" s="51">
        <v>30</v>
      </c>
      <c r="G401" s="52">
        <v>3.5136418446315331E-4</v>
      </c>
      <c r="H401" s="51">
        <v>80</v>
      </c>
      <c r="I401" s="53">
        <v>237.76775620000001</v>
      </c>
      <c r="J401" s="53">
        <v>3.9335151000000002</v>
      </c>
      <c r="K401" s="53">
        <v>28.219155399999998</v>
      </c>
      <c r="L401" s="54">
        <v>0.24170829999999999</v>
      </c>
      <c r="M401" s="55">
        <v>2.6798E-3</v>
      </c>
      <c r="N401" s="53">
        <v>205.21620139999999</v>
      </c>
      <c r="O401" s="56">
        <v>300</v>
      </c>
      <c r="P401" s="56">
        <v>103</v>
      </c>
      <c r="Q401" s="55">
        <v>0.45178370370370369</v>
      </c>
      <c r="R401" s="55">
        <v>0.26359969834098979</v>
      </c>
      <c r="S401" s="55">
        <v>0.38539776617039501</v>
      </c>
      <c r="T401" s="51" t="s">
        <v>625</v>
      </c>
    </row>
    <row r="402" spans="1:20" s="83" customFormat="1" x14ac:dyDescent="0.25">
      <c r="A402" s="51" t="s">
        <v>630</v>
      </c>
      <c r="B402" s="51" t="s">
        <v>658</v>
      </c>
      <c r="C402" s="51" t="s">
        <v>317</v>
      </c>
      <c r="D402" s="51" t="s">
        <v>27</v>
      </c>
      <c r="E402" s="51">
        <v>17975031</v>
      </c>
      <c r="F402" s="51">
        <v>30</v>
      </c>
      <c r="G402" s="52">
        <v>3.5136418446315331E-4</v>
      </c>
      <c r="H402" s="51">
        <v>80</v>
      </c>
      <c r="I402" s="53">
        <v>213.39940759999999</v>
      </c>
      <c r="J402" s="53">
        <v>3.9601362</v>
      </c>
      <c r="K402" s="53">
        <v>28.7201843</v>
      </c>
      <c r="L402" s="54">
        <v>0.23145969999999999</v>
      </c>
      <c r="M402" s="55">
        <v>2.3088000000000002E-3</v>
      </c>
      <c r="N402" s="53">
        <v>180.30549819999999</v>
      </c>
      <c r="O402" s="56">
        <v>300</v>
      </c>
      <c r="P402" s="56">
        <v>99</v>
      </c>
      <c r="Q402" s="55">
        <v>0.35725172839506181</v>
      </c>
      <c r="R402" s="55">
        <v>0.23917534351900169</v>
      </c>
      <c r="S402" s="55">
        <v>0.38913477866041879</v>
      </c>
      <c r="T402" s="51" t="s">
        <v>625</v>
      </c>
    </row>
    <row r="403" spans="1:20" s="83" customFormat="1" x14ac:dyDescent="0.25">
      <c r="A403" s="51" t="s">
        <v>630</v>
      </c>
      <c r="B403" s="51" t="s">
        <v>658</v>
      </c>
      <c r="C403" s="51" t="s">
        <v>317</v>
      </c>
      <c r="D403" s="51" t="s">
        <v>27</v>
      </c>
      <c r="E403" s="51">
        <v>17996767</v>
      </c>
      <c r="F403" s="51">
        <v>30</v>
      </c>
      <c r="G403" s="52">
        <v>3.5136418446315331E-4</v>
      </c>
      <c r="H403" s="51">
        <v>80</v>
      </c>
      <c r="I403" s="53">
        <v>228.52967039999999</v>
      </c>
      <c r="J403" s="53">
        <v>4.0225191999999996</v>
      </c>
      <c r="K403" s="53">
        <v>28.255010299999999</v>
      </c>
      <c r="L403" s="54">
        <v>0.21074850000000001</v>
      </c>
      <c r="M403" s="55">
        <v>2.4088999999999998E-3</v>
      </c>
      <c r="N403" s="53">
        <v>195.89034799999999</v>
      </c>
      <c r="O403" s="56">
        <v>292</v>
      </c>
      <c r="P403" s="56">
        <v>97</v>
      </c>
      <c r="Q403" s="55">
        <v>0.35961358024691359</v>
      </c>
      <c r="R403" s="55">
        <v>0.2174786775581542</v>
      </c>
      <c r="S403" s="55">
        <v>0.3756760550073181</v>
      </c>
      <c r="T403" s="51" t="s">
        <v>625</v>
      </c>
    </row>
    <row r="404" spans="1:20" s="83" customFormat="1" x14ac:dyDescent="0.25">
      <c r="A404" s="51" t="s">
        <v>630</v>
      </c>
      <c r="B404" s="51" t="s">
        <v>658</v>
      </c>
      <c r="C404" s="51" t="s">
        <v>317</v>
      </c>
      <c r="D404" s="51" t="s">
        <v>27</v>
      </c>
      <c r="E404" s="51">
        <v>18020008</v>
      </c>
      <c r="F404" s="51">
        <v>30</v>
      </c>
      <c r="G404" s="52">
        <v>3.5136418446315331E-4</v>
      </c>
      <c r="H404" s="51">
        <v>80</v>
      </c>
      <c r="I404" s="53">
        <v>204.2412559</v>
      </c>
      <c r="J404" s="53">
        <v>3.9677596000000008</v>
      </c>
      <c r="K404" s="53">
        <v>27.412590900000001</v>
      </c>
      <c r="L404" s="54">
        <v>0.2027726</v>
      </c>
      <c r="M404" s="55">
        <v>2.2924E-3</v>
      </c>
      <c r="N404" s="53">
        <v>172.50717320000001</v>
      </c>
      <c r="O404" s="56">
        <v>300</v>
      </c>
      <c r="P404" s="56">
        <v>93</v>
      </c>
      <c r="Q404" s="55">
        <v>0.40520950617283952</v>
      </c>
      <c r="R404" s="55">
        <v>0.2165688092406873</v>
      </c>
      <c r="S404" s="55">
        <v>0.36208344153756949</v>
      </c>
      <c r="T404" s="51" t="s">
        <v>625</v>
      </c>
    </row>
    <row r="405" spans="1:20" s="83" customFormat="1" x14ac:dyDescent="0.25">
      <c r="A405" s="51" t="s">
        <v>630</v>
      </c>
      <c r="B405" s="51" t="s">
        <v>658</v>
      </c>
      <c r="C405" s="51" t="s">
        <v>317</v>
      </c>
      <c r="D405" s="51" t="s">
        <v>27</v>
      </c>
      <c r="E405" s="51">
        <v>18040820</v>
      </c>
      <c r="F405" s="51">
        <v>30</v>
      </c>
      <c r="G405" s="52">
        <v>3.5136418446315331E-4</v>
      </c>
      <c r="H405" s="51">
        <v>80</v>
      </c>
      <c r="I405" s="53">
        <v>217.70379120000001</v>
      </c>
      <c r="J405" s="53">
        <v>4.0287834999999994</v>
      </c>
      <c r="K405" s="53">
        <v>28.573789900000001</v>
      </c>
      <c r="L405" s="54">
        <v>0.22627330000000001</v>
      </c>
      <c r="M405" s="55">
        <v>2.2469E-3</v>
      </c>
      <c r="N405" s="53">
        <v>184.72867070000001</v>
      </c>
      <c r="O405" s="56">
        <v>300</v>
      </c>
      <c r="P405" s="56">
        <v>94</v>
      </c>
      <c r="Q405" s="55">
        <v>0.33390345679012351</v>
      </c>
      <c r="R405" s="55">
        <v>0.15770114043979491</v>
      </c>
      <c r="S405" s="55">
        <v>0.32590616637221009</v>
      </c>
      <c r="T405" s="51" t="s">
        <v>625</v>
      </c>
    </row>
    <row r="406" spans="1:20" s="83" customFormat="1" x14ac:dyDescent="0.25">
      <c r="A406" s="51" t="s">
        <v>630</v>
      </c>
      <c r="B406" s="51" t="s">
        <v>658</v>
      </c>
      <c r="C406" s="51" t="s">
        <v>317</v>
      </c>
      <c r="D406" s="51" t="s">
        <v>27</v>
      </c>
      <c r="E406" s="51">
        <v>18062983</v>
      </c>
      <c r="F406" s="51">
        <v>30</v>
      </c>
      <c r="G406" s="52">
        <v>3.5136418446315331E-4</v>
      </c>
      <c r="H406" s="51">
        <v>80</v>
      </c>
      <c r="I406" s="53">
        <v>200.73165650000001</v>
      </c>
      <c r="J406" s="53">
        <v>4.2083971999999994</v>
      </c>
      <c r="K406" s="53">
        <v>30.91337179999999</v>
      </c>
      <c r="L406" s="54">
        <v>0.20469780000000001</v>
      </c>
      <c r="M406" s="55">
        <v>2.3563999999999998E-3</v>
      </c>
      <c r="N406" s="53">
        <v>165.23057689999999</v>
      </c>
      <c r="O406" s="56">
        <v>300</v>
      </c>
      <c r="P406" s="56">
        <v>90</v>
      </c>
      <c r="Q406" s="55">
        <v>0.35958283950617281</v>
      </c>
      <c r="R406" s="55">
        <v>0.19172969033774501</v>
      </c>
      <c r="S406" s="55">
        <v>0.36413029260706531</v>
      </c>
      <c r="T406" s="51" t="s">
        <v>625</v>
      </c>
    </row>
    <row r="407" spans="1:20" s="83" customFormat="1" x14ac:dyDescent="0.25">
      <c r="A407" s="51" t="s">
        <v>630</v>
      </c>
      <c r="B407" s="51" t="s">
        <v>658</v>
      </c>
      <c r="C407" s="51" t="s">
        <v>317</v>
      </c>
      <c r="D407" s="51" t="s">
        <v>27</v>
      </c>
      <c r="E407" s="51">
        <v>18083458</v>
      </c>
      <c r="F407" s="51">
        <v>30</v>
      </c>
      <c r="G407" s="52">
        <v>3.5136418446315331E-4</v>
      </c>
      <c r="H407" s="51">
        <v>80</v>
      </c>
      <c r="I407" s="53">
        <v>200.04804390000001</v>
      </c>
      <c r="J407" s="53">
        <v>4.0475071000000007</v>
      </c>
      <c r="K407" s="53">
        <v>28.413253000000001</v>
      </c>
      <c r="L407" s="54">
        <v>0.20072870000000001</v>
      </c>
      <c r="M407" s="55">
        <v>1.8213999999999999E-3</v>
      </c>
      <c r="N407" s="53">
        <v>167.22328150000001</v>
      </c>
      <c r="O407" s="56">
        <v>300</v>
      </c>
      <c r="P407" s="56">
        <v>86</v>
      </c>
      <c r="Q407" s="55">
        <v>0.39769790123456789</v>
      </c>
      <c r="R407" s="55">
        <v>0.25532407997831569</v>
      </c>
      <c r="S407" s="55">
        <v>0.40188455437107601</v>
      </c>
      <c r="T407" s="51" t="s">
        <v>625</v>
      </c>
    </row>
    <row r="408" spans="1:20" s="83" customFormat="1" x14ac:dyDescent="0.25">
      <c r="A408" s="51" t="s">
        <v>630</v>
      </c>
      <c r="B408" s="51" t="s">
        <v>658</v>
      </c>
      <c r="C408" s="51" t="s">
        <v>317</v>
      </c>
      <c r="D408" s="51" t="s">
        <v>27</v>
      </c>
      <c r="E408" s="51">
        <v>18103860</v>
      </c>
      <c r="F408" s="51">
        <v>30</v>
      </c>
      <c r="G408" s="52">
        <v>3.5136418446315331E-4</v>
      </c>
      <c r="H408" s="51">
        <v>80</v>
      </c>
      <c r="I408" s="53">
        <v>192.30734709999999</v>
      </c>
      <c r="J408" s="53">
        <v>4.1419077</v>
      </c>
      <c r="K408" s="53">
        <v>29.3863089</v>
      </c>
      <c r="L408" s="54">
        <v>0.19684209999999999</v>
      </c>
      <c r="M408" s="55">
        <v>2.1776E-3</v>
      </c>
      <c r="N408" s="53">
        <v>158.43138690000001</v>
      </c>
      <c r="O408" s="56">
        <v>300</v>
      </c>
      <c r="P408" s="56">
        <v>84</v>
      </c>
      <c r="Q408" s="55">
        <v>0.3996875308641975</v>
      </c>
      <c r="R408" s="55">
        <v>0.20288980731872391</v>
      </c>
      <c r="S408" s="55">
        <v>0.35848393596951522</v>
      </c>
      <c r="T408" s="51" t="s">
        <v>625</v>
      </c>
    </row>
    <row r="409" spans="1:20" s="83" customFormat="1" x14ac:dyDescent="0.25">
      <c r="A409" s="51" t="s">
        <v>630</v>
      </c>
      <c r="B409" s="51" t="s">
        <v>658</v>
      </c>
      <c r="C409" s="51" t="s">
        <v>317</v>
      </c>
      <c r="D409" s="51" t="s">
        <v>27</v>
      </c>
      <c r="E409" s="51" t="s">
        <v>640</v>
      </c>
      <c r="F409" s="51"/>
      <c r="G409" s="52"/>
      <c r="H409" s="51"/>
      <c r="I409" s="53" t="str">
        <f>TEXT(AVERAGE(I359:I408),"0.0") &amp; "±" &amp; TEXT(1.96*_xlfn.STDEV.S(I359:I408)/SQRT(50),"0.0")</f>
        <v>207.9±5.1</v>
      </c>
      <c r="J409" s="53" t="str">
        <f>TEXT(AVERAGE(J359:J408),"0.0") &amp; "±" &amp; TEXT(1.96*_xlfn.STDEV.S(J359:J408)/SQRT(50),"0.0")</f>
        <v>4.1±0.0</v>
      </c>
      <c r="K409" s="53" t="str">
        <f>TEXT(AVERAGE(K359:K408),"0.0") &amp; "±" &amp; TEXT(1.96*_xlfn.STDEV.S(K359:K408)/SQRT(50),"0.0")</f>
        <v>28.8±0.3</v>
      </c>
      <c r="L409" s="54" t="str">
        <f>TEXT(AVERAGE(L359:L408),"0.00") &amp; "±" &amp; TEXT(1.96*_xlfn.STDEV.S(L359:L408)/SQRT(50),"0.00")</f>
        <v>0.21±0.01</v>
      </c>
      <c r="M409" s="55" t="str">
        <f>TEXT(AVERAGE(M359:M408),"0.000") &amp; "±" &amp; TEXT(1.96*_xlfn.STDEV.S(M359:M408)/SQRT(50),"0.000")</f>
        <v>0.002±0.000</v>
      </c>
      <c r="N409" s="53" t="str">
        <f>TEXT(AVERAGE(N359:N408),"0.0") &amp; "±" &amp; TEXT(1.96*_xlfn.STDEV.S(N359:N408)/SQRT(50),"0.0")</f>
        <v>174.6±5.1</v>
      </c>
      <c r="O409" s="53" t="str">
        <f>TEXT(AVERAGE(O359:O408),"0.0") &amp; "±" &amp; TEXT(1.96*_xlfn.STDEV.S(O359:O408)/SQRT(50),"0.0")</f>
        <v>299.7±0.5</v>
      </c>
      <c r="P409" s="53" t="str">
        <f>TEXT(AVERAGE(P359:P408),"0.0") &amp; "±" &amp; TEXT(1.96*_xlfn.STDEV.S(P359:P408)/SQRT(50),"0.0")</f>
        <v>91.5±2.8</v>
      </c>
      <c r="Q409" s="55" t="str">
        <f>TEXT(AVERAGE(Q359:Q408),"0.000") &amp; "±" &amp; TEXT(1.96*_xlfn.STDEV.S(Q359:Q408)/SQRT(50),"0.000")</f>
        <v>0.388±0.012</v>
      </c>
      <c r="R409" s="55" t="str">
        <f>TEXT(AVERAGE(R359:R408),"0.000") &amp; "±" &amp; TEXT(1.96*_xlfn.STDEV.S(R359:R408)/SQRT(50),"0.000")</f>
        <v>0.229±0.011</v>
      </c>
      <c r="S409" s="55" t="str">
        <f>TEXT(AVERAGE(S359:S408),"0.000") &amp; "±" &amp; TEXT(1.96*_xlfn.STDEV.S(S359:S408)/SQRT(50),"0.000")</f>
        <v>0.380±0.009</v>
      </c>
      <c r="T409" s="51" t="s">
        <v>625</v>
      </c>
    </row>
    <row r="410" spans="1:20" s="83" customFormat="1" x14ac:dyDescent="0.25">
      <c r="A410" s="51" t="s">
        <v>630</v>
      </c>
      <c r="B410" s="51" t="s">
        <v>658</v>
      </c>
      <c r="C410" s="51" t="s">
        <v>317</v>
      </c>
      <c r="D410" s="51" t="s">
        <v>27</v>
      </c>
      <c r="E410" s="51">
        <v>9618705</v>
      </c>
      <c r="F410" s="51">
        <v>30</v>
      </c>
      <c r="G410" s="52">
        <v>3.5136418446315331E-4</v>
      </c>
      <c r="H410" s="51">
        <v>90</v>
      </c>
      <c r="I410" s="53">
        <v>212.6001794</v>
      </c>
      <c r="J410" s="53">
        <v>4.0490047000000002</v>
      </c>
      <c r="K410" s="53">
        <v>28.8149722</v>
      </c>
      <c r="L410" s="54">
        <v>0.20591809999999999</v>
      </c>
      <c r="M410" s="55">
        <v>2.1710000000000002E-3</v>
      </c>
      <c r="N410" s="53">
        <v>179.3780137</v>
      </c>
      <c r="O410" s="56">
        <v>300</v>
      </c>
      <c r="P410" s="56">
        <v>93</v>
      </c>
      <c r="Q410" s="55">
        <v>0.37793654320987652</v>
      </c>
      <c r="R410" s="55">
        <v>0.20768335671788241</v>
      </c>
      <c r="S410" s="55">
        <v>0.35957927687156299</v>
      </c>
      <c r="T410" s="51" t="s">
        <v>625</v>
      </c>
    </row>
    <row r="411" spans="1:20" s="83" customFormat="1" x14ac:dyDescent="0.25">
      <c r="A411" s="51" t="s">
        <v>630</v>
      </c>
      <c r="B411" s="51" t="s">
        <v>658</v>
      </c>
      <c r="C411" s="51" t="s">
        <v>317</v>
      </c>
      <c r="D411" s="51" t="s">
        <v>27</v>
      </c>
      <c r="E411" s="51">
        <v>18123593</v>
      </c>
      <c r="F411" s="51">
        <v>30</v>
      </c>
      <c r="G411" s="52">
        <v>3.5136418446315331E-4</v>
      </c>
      <c r="H411" s="51">
        <v>90</v>
      </c>
      <c r="I411" s="53">
        <v>192.66821060000001</v>
      </c>
      <c r="J411" s="53">
        <v>4.0136681999999997</v>
      </c>
      <c r="K411" s="53">
        <v>28.699926300000001</v>
      </c>
      <c r="L411" s="54">
        <v>0.19589229999999999</v>
      </c>
      <c r="M411" s="55">
        <v>1.8115E-3</v>
      </c>
      <c r="N411" s="53">
        <v>159.61189210000001</v>
      </c>
      <c r="O411" s="56">
        <v>300</v>
      </c>
      <c r="P411" s="56">
        <v>86</v>
      </c>
      <c r="Q411" s="55">
        <v>0.46459617283950622</v>
      </c>
      <c r="R411" s="55">
        <v>0.31539321910852097</v>
      </c>
      <c r="S411" s="55">
        <v>0.42559004520915489</v>
      </c>
      <c r="T411" s="51" t="s">
        <v>625</v>
      </c>
    </row>
    <row r="412" spans="1:20" s="83" customFormat="1" x14ac:dyDescent="0.25">
      <c r="A412" s="51" t="s">
        <v>630</v>
      </c>
      <c r="B412" s="51" t="s">
        <v>658</v>
      </c>
      <c r="C412" s="51" t="s">
        <v>317</v>
      </c>
      <c r="D412" s="51" t="s">
        <v>27</v>
      </c>
      <c r="E412" s="51">
        <v>18143263</v>
      </c>
      <c r="F412" s="51">
        <v>30</v>
      </c>
      <c r="G412" s="52">
        <v>3.5136418446315331E-4</v>
      </c>
      <c r="H412" s="51">
        <v>90</v>
      </c>
      <c r="I412" s="53">
        <v>213.93815129999999</v>
      </c>
      <c r="J412" s="53">
        <v>4.2409259000000006</v>
      </c>
      <c r="K412" s="53">
        <v>30.720816899999999</v>
      </c>
      <c r="L412" s="54">
        <v>0.19881260000000001</v>
      </c>
      <c r="M412" s="55">
        <v>2.4461000000000001E-3</v>
      </c>
      <c r="N412" s="53">
        <v>178.55562409999999</v>
      </c>
      <c r="O412" s="56">
        <v>300</v>
      </c>
      <c r="P412" s="56">
        <v>92</v>
      </c>
      <c r="Q412" s="55">
        <v>0.46386493827160502</v>
      </c>
      <c r="R412" s="55">
        <v>0.27842754452076951</v>
      </c>
      <c r="S412" s="55">
        <v>0.41614554441272439</v>
      </c>
      <c r="T412" s="51" t="s">
        <v>625</v>
      </c>
    </row>
    <row r="413" spans="1:20" s="83" customFormat="1" x14ac:dyDescent="0.25">
      <c r="A413" s="51" t="s">
        <v>630</v>
      </c>
      <c r="B413" s="51" t="s">
        <v>658</v>
      </c>
      <c r="C413" s="51" t="s">
        <v>317</v>
      </c>
      <c r="D413" s="51" t="s">
        <v>27</v>
      </c>
      <c r="E413" s="51">
        <v>18165056</v>
      </c>
      <c r="F413" s="51">
        <v>30</v>
      </c>
      <c r="G413" s="52">
        <v>3.5136418446315331E-4</v>
      </c>
      <c r="H413" s="51">
        <v>90</v>
      </c>
      <c r="I413" s="53">
        <v>230.01021499999999</v>
      </c>
      <c r="J413" s="53">
        <v>3.938889399999999</v>
      </c>
      <c r="K413" s="53">
        <v>27.810025499999991</v>
      </c>
      <c r="L413" s="54">
        <v>0.22872139999999999</v>
      </c>
      <c r="M413" s="55">
        <v>2.6611999999999999E-3</v>
      </c>
      <c r="N413" s="53">
        <v>197.87710860000001</v>
      </c>
      <c r="O413" s="56">
        <v>300</v>
      </c>
      <c r="P413" s="56">
        <v>107</v>
      </c>
      <c r="Q413" s="55">
        <v>0.4185243209876543</v>
      </c>
      <c r="R413" s="55">
        <v>0.2548453822682501</v>
      </c>
      <c r="S413" s="55">
        <v>0.41311165945866019</v>
      </c>
      <c r="T413" s="51" t="s">
        <v>625</v>
      </c>
    </row>
    <row r="414" spans="1:20" s="83" customFormat="1" x14ac:dyDescent="0.25">
      <c r="A414" s="51" t="s">
        <v>630</v>
      </c>
      <c r="B414" s="51" t="s">
        <v>658</v>
      </c>
      <c r="C414" s="51" t="s">
        <v>317</v>
      </c>
      <c r="D414" s="51" t="s">
        <v>27</v>
      </c>
      <c r="E414" s="51">
        <v>18188451</v>
      </c>
      <c r="F414" s="51">
        <v>30</v>
      </c>
      <c r="G414" s="52">
        <v>3.5136418446315331E-4</v>
      </c>
      <c r="H414" s="51">
        <v>90</v>
      </c>
      <c r="I414" s="53">
        <v>231.41318999999999</v>
      </c>
      <c r="J414" s="53">
        <v>4.3279822999999986</v>
      </c>
      <c r="K414" s="53">
        <v>30.631176</v>
      </c>
      <c r="L414" s="54">
        <v>0.22227620000000001</v>
      </c>
      <c r="M414" s="55">
        <v>2.9656999999999999E-3</v>
      </c>
      <c r="N414" s="53">
        <v>196.07433549999999</v>
      </c>
      <c r="O414" s="56">
        <v>300</v>
      </c>
      <c r="P414" s="56">
        <v>103</v>
      </c>
      <c r="Q414" s="55">
        <v>0.39093382716049391</v>
      </c>
      <c r="R414" s="55">
        <v>0.24094175358651701</v>
      </c>
      <c r="S414" s="55">
        <v>0.40838085052968959</v>
      </c>
      <c r="T414" s="51" t="s">
        <v>625</v>
      </c>
    </row>
    <row r="415" spans="1:20" s="83" customFormat="1" x14ac:dyDescent="0.25">
      <c r="A415" s="51" t="s">
        <v>630</v>
      </c>
      <c r="B415" s="51" t="s">
        <v>658</v>
      </c>
      <c r="C415" s="51" t="s">
        <v>317</v>
      </c>
      <c r="D415" s="51" t="s">
        <v>27</v>
      </c>
      <c r="E415" s="51">
        <v>18211979</v>
      </c>
      <c r="F415" s="51">
        <v>30</v>
      </c>
      <c r="G415" s="52">
        <v>3.5136418446315331E-4</v>
      </c>
      <c r="H415" s="51">
        <v>90</v>
      </c>
      <c r="I415" s="53">
        <v>189.11304820000001</v>
      </c>
      <c r="J415" s="53">
        <v>4.0647317999999997</v>
      </c>
      <c r="K415" s="53">
        <v>28.9610691</v>
      </c>
      <c r="L415" s="54">
        <v>0.19469600000000001</v>
      </c>
      <c r="M415" s="55">
        <v>1.9511000000000001E-3</v>
      </c>
      <c r="N415" s="53">
        <v>155.73366429999999</v>
      </c>
      <c r="O415" s="56">
        <v>300</v>
      </c>
      <c r="P415" s="56">
        <v>85</v>
      </c>
      <c r="Q415" s="55">
        <v>0.37814580246913582</v>
      </c>
      <c r="R415" s="55">
        <v>0.23177410360692111</v>
      </c>
      <c r="S415" s="55">
        <v>0.37494947002631751</v>
      </c>
      <c r="T415" s="51" t="s">
        <v>625</v>
      </c>
    </row>
    <row r="416" spans="1:20" s="83" customFormat="1" x14ac:dyDescent="0.25">
      <c r="A416" s="51" t="s">
        <v>630</v>
      </c>
      <c r="B416" s="51" t="s">
        <v>658</v>
      </c>
      <c r="C416" s="51" t="s">
        <v>317</v>
      </c>
      <c r="D416" s="51" t="s">
        <v>27</v>
      </c>
      <c r="E416" s="51">
        <v>18231278</v>
      </c>
      <c r="F416" s="51">
        <v>30</v>
      </c>
      <c r="G416" s="52">
        <v>3.5136418446315331E-4</v>
      </c>
      <c r="H416" s="51">
        <v>90</v>
      </c>
      <c r="I416" s="53">
        <v>214.4156322</v>
      </c>
      <c r="J416" s="53">
        <v>4.0855896999999999</v>
      </c>
      <c r="K416" s="53">
        <v>29.4791989</v>
      </c>
      <c r="L416" s="54">
        <v>0.21589349999999999</v>
      </c>
      <c r="M416" s="55">
        <v>2.2862999999999998E-3</v>
      </c>
      <c r="N416" s="53">
        <v>180.4647511</v>
      </c>
      <c r="O416" s="56">
        <v>300</v>
      </c>
      <c r="P416" s="56">
        <v>90</v>
      </c>
      <c r="Q416" s="55">
        <v>0.36006185185185191</v>
      </c>
      <c r="R416" s="55">
        <v>0.2284864569128979</v>
      </c>
      <c r="S416" s="55">
        <v>0.38666839163201788</v>
      </c>
      <c r="T416" s="51" t="s">
        <v>625</v>
      </c>
    </row>
    <row r="417" spans="1:20" s="83" customFormat="1" x14ac:dyDescent="0.25">
      <c r="A417" s="51" t="s">
        <v>630</v>
      </c>
      <c r="B417" s="51" t="s">
        <v>658</v>
      </c>
      <c r="C417" s="51" t="s">
        <v>317</v>
      </c>
      <c r="D417" s="51" t="s">
        <v>27</v>
      </c>
      <c r="E417" s="51">
        <v>18253102</v>
      </c>
      <c r="F417" s="51">
        <v>30</v>
      </c>
      <c r="G417" s="52">
        <v>3.5136418446315331E-4</v>
      </c>
      <c r="H417" s="51">
        <v>90</v>
      </c>
      <c r="I417" s="53">
        <v>210.9148265</v>
      </c>
      <c r="J417" s="53">
        <v>4.0172475000000007</v>
      </c>
      <c r="K417" s="53">
        <v>28.114904299999989</v>
      </c>
      <c r="L417" s="54">
        <v>0.2085572</v>
      </c>
      <c r="M417" s="55">
        <v>2.4921000000000001E-3</v>
      </c>
      <c r="N417" s="53">
        <v>178.40568379999999</v>
      </c>
      <c r="O417" s="56">
        <v>300</v>
      </c>
      <c r="P417" s="56">
        <v>98</v>
      </c>
      <c r="Q417" s="55">
        <v>0.41416740740740737</v>
      </c>
      <c r="R417" s="55">
        <v>0.22837237059023599</v>
      </c>
      <c r="S417" s="55">
        <v>0.38003407666482492</v>
      </c>
      <c r="T417" s="51" t="s">
        <v>625</v>
      </c>
    </row>
    <row r="418" spans="1:20" s="83" customFormat="1" x14ac:dyDescent="0.25">
      <c r="A418" s="51" t="s">
        <v>630</v>
      </c>
      <c r="B418" s="51" t="s">
        <v>658</v>
      </c>
      <c r="C418" s="51" t="s">
        <v>317</v>
      </c>
      <c r="D418" s="51" t="s">
        <v>27</v>
      </c>
      <c r="E418" s="51">
        <v>18274580</v>
      </c>
      <c r="F418" s="51">
        <v>30</v>
      </c>
      <c r="G418" s="52">
        <v>3.5136418446315331E-4</v>
      </c>
      <c r="H418" s="51">
        <v>90</v>
      </c>
      <c r="I418" s="53">
        <v>222.590653</v>
      </c>
      <c r="J418" s="53">
        <v>4.0414790000000007</v>
      </c>
      <c r="K418" s="53">
        <v>28.5555579</v>
      </c>
      <c r="L418" s="54">
        <v>0.19597719999999999</v>
      </c>
      <c r="M418" s="55">
        <v>2.3176E-3</v>
      </c>
      <c r="N418" s="53">
        <v>189.64662010000001</v>
      </c>
      <c r="O418" s="56">
        <v>300</v>
      </c>
      <c r="P418" s="56">
        <v>93</v>
      </c>
      <c r="Q418" s="55">
        <v>0.34236839506172839</v>
      </c>
      <c r="R418" s="55">
        <v>0.16956904262411321</v>
      </c>
      <c r="S418" s="55">
        <v>0.33873717037398898</v>
      </c>
      <c r="T418" s="51" t="s">
        <v>625</v>
      </c>
    </row>
    <row r="419" spans="1:20" s="83" customFormat="1" x14ac:dyDescent="0.25">
      <c r="A419" s="51" t="s">
        <v>630</v>
      </c>
      <c r="B419" s="51" t="s">
        <v>658</v>
      </c>
      <c r="C419" s="51" t="s">
        <v>317</v>
      </c>
      <c r="D419" s="51" t="s">
        <v>27</v>
      </c>
      <c r="E419" s="51">
        <v>18297226</v>
      </c>
      <c r="F419" s="51">
        <v>30</v>
      </c>
      <c r="G419" s="52">
        <v>3.5136418446315331E-4</v>
      </c>
      <c r="H419" s="51">
        <v>90</v>
      </c>
      <c r="I419" s="53">
        <v>210.48399409999999</v>
      </c>
      <c r="J419" s="53">
        <v>4.1387455999999991</v>
      </c>
      <c r="K419" s="53">
        <v>28.412886100000009</v>
      </c>
      <c r="L419" s="54">
        <v>0.20889379999999999</v>
      </c>
      <c r="M419" s="55">
        <v>2.4223000000000001E-3</v>
      </c>
      <c r="N419" s="53">
        <v>177.5729652</v>
      </c>
      <c r="O419" s="56">
        <v>300</v>
      </c>
      <c r="P419" s="56">
        <v>98</v>
      </c>
      <c r="Q419" s="55">
        <v>0.39910333333333331</v>
      </c>
      <c r="R419" s="55">
        <v>0.27529960436105838</v>
      </c>
      <c r="S419" s="55">
        <v>0.40732122298765888</v>
      </c>
      <c r="T419" s="51" t="s">
        <v>625</v>
      </c>
    </row>
    <row r="420" spans="1:20" s="83" customFormat="1" x14ac:dyDescent="0.25">
      <c r="A420" s="51" t="s">
        <v>630</v>
      </c>
      <c r="B420" s="51" t="s">
        <v>658</v>
      </c>
      <c r="C420" s="51" t="s">
        <v>317</v>
      </c>
      <c r="D420" s="51" t="s">
        <v>27</v>
      </c>
      <c r="E420" s="51">
        <v>18318669</v>
      </c>
      <c r="F420" s="51">
        <v>30</v>
      </c>
      <c r="G420" s="52">
        <v>3.5136418446315331E-4</v>
      </c>
      <c r="H420" s="51">
        <v>90</v>
      </c>
      <c r="I420" s="53">
        <v>217.73366440000001</v>
      </c>
      <c r="J420" s="53">
        <v>3.9460125000000001</v>
      </c>
      <c r="K420" s="53">
        <v>28.337117599999999</v>
      </c>
      <c r="L420" s="54">
        <v>0.20834710000000001</v>
      </c>
      <c r="M420" s="55">
        <v>2.3051E-3</v>
      </c>
      <c r="N420" s="53">
        <v>185.0795507</v>
      </c>
      <c r="O420" s="56">
        <v>300</v>
      </c>
      <c r="P420" s="56">
        <v>95</v>
      </c>
      <c r="Q420" s="55">
        <v>0.29962283950617291</v>
      </c>
      <c r="R420" s="55">
        <v>0.1361434863625994</v>
      </c>
      <c r="S420" s="55">
        <v>0.29271377995809988</v>
      </c>
      <c r="T420" s="51" t="s">
        <v>625</v>
      </c>
    </row>
    <row r="421" spans="1:20" s="83" customFormat="1" x14ac:dyDescent="0.25">
      <c r="A421" s="51" t="s">
        <v>630</v>
      </c>
      <c r="B421" s="51" t="s">
        <v>658</v>
      </c>
      <c r="C421" s="51" t="s">
        <v>317</v>
      </c>
      <c r="D421" s="51" t="s">
        <v>27</v>
      </c>
      <c r="E421" s="51">
        <v>18340830</v>
      </c>
      <c r="F421" s="51">
        <v>30</v>
      </c>
      <c r="G421" s="52">
        <v>3.5136418446315331E-4</v>
      </c>
      <c r="H421" s="51">
        <v>90</v>
      </c>
      <c r="I421" s="53">
        <v>214.9938827</v>
      </c>
      <c r="J421" s="53">
        <v>4.2494349999999992</v>
      </c>
      <c r="K421" s="53">
        <v>30.668640400000001</v>
      </c>
      <c r="L421" s="54">
        <v>0.21636059999999999</v>
      </c>
      <c r="M421" s="55">
        <v>2.4150999999999999E-3</v>
      </c>
      <c r="N421" s="53">
        <v>179.67487</v>
      </c>
      <c r="O421" s="56">
        <v>300</v>
      </c>
      <c r="P421" s="56">
        <v>100</v>
      </c>
      <c r="Q421" s="55">
        <v>0.36730024691358032</v>
      </c>
      <c r="R421" s="55">
        <v>0.2421145001488805</v>
      </c>
      <c r="S421" s="55">
        <v>0.38060632044654419</v>
      </c>
      <c r="T421" s="51" t="s">
        <v>625</v>
      </c>
    </row>
    <row r="422" spans="1:20" s="83" customFormat="1" x14ac:dyDescent="0.25">
      <c r="A422" s="51" t="s">
        <v>630</v>
      </c>
      <c r="B422" s="51" t="s">
        <v>658</v>
      </c>
      <c r="C422" s="51" t="s">
        <v>317</v>
      </c>
      <c r="D422" s="51" t="s">
        <v>27</v>
      </c>
      <c r="E422" s="51">
        <v>18362715</v>
      </c>
      <c r="F422" s="51">
        <v>30</v>
      </c>
      <c r="G422" s="52">
        <v>3.5136418446315331E-4</v>
      </c>
      <c r="H422" s="51">
        <v>90</v>
      </c>
      <c r="I422" s="53">
        <v>211.9812197</v>
      </c>
      <c r="J422" s="53">
        <v>3.9929986</v>
      </c>
      <c r="K422" s="53">
        <v>28.697664700000001</v>
      </c>
      <c r="L422" s="54">
        <v>0.2063296</v>
      </c>
      <c r="M422" s="55">
        <v>2.0866999999999999E-3</v>
      </c>
      <c r="N422" s="53">
        <v>178.9319361</v>
      </c>
      <c r="O422" s="56">
        <v>300</v>
      </c>
      <c r="P422" s="56">
        <v>94</v>
      </c>
      <c r="Q422" s="55">
        <v>0.45901345679012351</v>
      </c>
      <c r="R422" s="55">
        <v>0.26935023617921189</v>
      </c>
      <c r="S422" s="55">
        <v>0.41820958322529589</v>
      </c>
      <c r="T422" s="51" t="s">
        <v>625</v>
      </c>
    </row>
    <row r="423" spans="1:20" s="83" customFormat="1" x14ac:dyDescent="0.25">
      <c r="A423" s="51" t="s">
        <v>630</v>
      </c>
      <c r="B423" s="51" t="s">
        <v>658</v>
      </c>
      <c r="C423" s="51" t="s">
        <v>317</v>
      </c>
      <c r="D423" s="51" t="s">
        <v>27</v>
      </c>
      <c r="E423" s="51">
        <v>18384304</v>
      </c>
      <c r="F423" s="51">
        <v>30</v>
      </c>
      <c r="G423" s="52">
        <v>3.5136418446315331E-4</v>
      </c>
      <c r="H423" s="51">
        <v>90</v>
      </c>
      <c r="I423" s="53">
        <v>222.29800990000001</v>
      </c>
      <c r="J423" s="53">
        <v>4.2676809000000002</v>
      </c>
      <c r="K423" s="53">
        <v>30.1435943</v>
      </c>
      <c r="L423" s="54">
        <v>0.2152106</v>
      </c>
      <c r="M423" s="55">
        <v>2.7220999999999999E-3</v>
      </c>
      <c r="N423" s="53">
        <v>187.5146609</v>
      </c>
      <c r="O423" s="56">
        <v>300</v>
      </c>
      <c r="P423" s="56">
        <v>102</v>
      </c>
      <c r="Q423" s="55">
        <v>0.37440753086419748</v>
      </c>
      <c r="R423" s="55">
        <v>0.18686299191986361</v>
      </c>
      <c r="S423" s="55">
        <v>0.36400179249551989</v>
      </c>
      <c r="T423" s="51" t="s">
        <v>625</v>
      </c>
    </row>
    <row r="424" spans="1:20" s="83" customFormat="1" x14ac:dyDescent="0.25">
      <c r="A424" s="51" t="s">
        <v>630</v>
      </c>
      <c r="B424" s="51" t="s">
        <v>658</v>
      </c>
      <c r="C424" s="51" t="s">
        <v>317</v>
      </c>
      <c r="D424" s="51" t="s">
        <v>27</v>
      </c>
      <c r="E424" s="51">
        <v>18406918</v>
      </c>
      <c r="F424" s="51">
        <v>30</v>
      </c>
      <c r="G424" s="52">
        <v>3.5136418446315331E-4</v>
      </c>
      <c r="H424" s="51">
        <v>90</v>
      </c>
      <c r="I424" s="53">
        <v>230.10356519999999</v>
      </c>
      <c r="J424" s="53">
        <v>4.1130361000000004</v>
      </c>
      <c r="K424" s="53">
        <v>28.204268799999991</v>
      </c>
      <c r="L424" s="54">
        <v>0.22954840000000001</v>
      </c>
      <c r="M424" s="55">
        <v>2.6652999999999998E-3</v>
      </c>
      <c r="N424" s="53">
        <v>197.3989029</v>
      </c>
      <c r="O424" s="56">
        <v>300</v>
      </c>
      <c r="P424" s="56">
        <v>103</v>
      </c>
      <c r="Q424" s="55">
        <v>0.38461987654320989</v>
      </c>
      <c r="R424" s="55">
        <v>0.25752666570880578</v>
      </c>
      <c r="S424" s="55">
        <v>0.4182601623005851</v>
      </c>
      <c r="T424" s="51" t="s">
        <v>625</v>
      </c>
    </row>
    <row r="425" spans="1:20" s="83" customFormat="1" x14ac:dyDescent="0.25">
      <c r="A425" s="51" t="s">
        <v>630</v>
      </c>
      <c r="B425" s="51" t="s">
        <v>658</v>
      </c>
      <c r="C425" s="51" t="s">
        <v>317</v>
      </c>
      <c r="D425" s="51" t="s">
        <v>27</v>
      </c>
      <c r="E425" s="51">
        <v>18430317</v>
      </c>
      <c r="F425" s="51">
        <v>30</v>
      </c>
      <c r="G425" s="52">
        <v>3.5136418446315331E-4</v>
      </c>
      <c r="H425" s="51">
        <v>90</v>
      </c>
      <c r="I425" s="53">
        <v>220.0086819</v>
      </c>
      <c r="J425" s="53">
        <v>4.3229962000000013</v>
      </c>
      <c r="K425" s="53">
        <v>30.3266296</v>
      </c>
      <c r="L425" s="54">
        <v>0.21423610000000001</v>
      </c>
      <c r="M425" s="55">
        <v>2.506E-3</v>
      </c>
      <c r="N425" s="53">
        <v>184.9896316</v>
      </c>
      <c r="O425" s="56">
        <v>300</v>
      </c>
      <c r="P425" s="56">
        <v>102</v>
      </c>
      <c r="Q425" s="55">
        <v>0.37672469135802472</v>
      </c>
      <c r="R425" s="55">
        <v>0.2346312479599737</v>
      </c>
      <c r="S425" s="55">
        <v>0.37849076720470559</v>
      </c>
      <c r="T425" s="51" t="s">
        <v>625</v>
      </c>
    </row>
    <row r="426" spans="1:20" s="83" customFormat="1" x14ac:dyDescent="0.25">
      <c r="A426" s="51" t="s">
        <v>630</v>
      </c>
      <c r="B426" s="51" t="s">
        <v>658</v>
      </c>
      <c r="C426" s="51" t="s">
        <v>317</v>
      </c>
      <c r="D426" s="51" t="s">
        <v>27</v>
      </c>
      <c r="E426" s="51">
        <v>18452705</v>
      </c>
      <c r="F426" s="51">
        <v>30</v>
      </c>
      <c r="G426" s="52">
        <v>3.5136418446315331E-4</v>
      </c>
      <c r="H426" s="51">
        <v>90</v>
      </c>
      <c r="I426" s="53">
        <v>192.58324680000001</v>
      </c>
      <c r="J426" s="53">
        <v>4.0374458999999989</v>
      </c>
      <c r="K426" s="53">
        <v>28.212719100000001</v>
      </c>
      <c r="L426" s="54">
        <v>0.1926484</v>
      </c>
      <c r="M426" s="55">
        <v>1.8184E-3</v>
      </c>
      <c r="N426" s="53">
        <v>159.98979</v>
      </c>
      <c r="O426" s="56">
        <v>300</v>
      </c>
      <c r="P426" s="56">
        <v>83</v>
      </c>
      <c r="Q426" s="55">
        <v>0.48640320987654317</v>
      </c>
      <c r="R426" s="55">
        <v>0.29531512265133031</v>
      </c>
      <c r="S426" s="55">
        <v>0.42203159171768101</v>
      </c>
      <c r="T426" s="51" t="s">
        <v>625</v>
      </c>
    </row>
    <row r="427" spans="1:20" s="83" customFormat="1" x14ac:dyDescent="0.25">
      <c r="A427" s="51" t="s">
        <v>630</v>
      </c>
      <c r="B427" s="51" t="s">
        <v>658</v>
      </c>
      <c r="C427" s="51" t="s">
        <v>317</v>
      </c>
      <c r="D427" s="51" t="s">
        <v>27</v>
      </c>
      <c r="E427" s="51">
        <v>18472357</v>
      </c>
      <c r="F427" s="51">
        <v>30</v>
      </c>
      <c r="G427" s="52">
        <v>3.5136418446315331E-4</v>
      </c>
      <c r="H427" s="51">
        <v>90</v>
      </c>
      <c r="I427" s="53">
        <v>197.8124305</v>
      </c>
      <c r="J427" s="53">
        <v>4.3234678999999998</v>
      </c>
      <c r="K427" s="53">
        <v>29.8983141</v>
      </c>
      <c r="L427" s="54">
        <v>0.1937479</v>
      </c>
      <c r="M427" s="55">
        <v>2.1581999999999999E-3</v>
      </c>
      <c r="N427" s="53">
        <v>163.24995620000001</v>
      </c>
      <c r="O427" s="56">
        <v>300</v>
      </c>
      <c r="P427" s="56">
        <v>86</v>
      </c>
      <c r="Q427" s="55">
        <v>0.40112271604938271</v>
      </c>
      <c r="R427" s="55">
        <v>0.25064692977089781</v>
      </c>
      <c r="S427" s="55">
        <v>0.42214659130073551</v>
      </c>
      <c r="T427" s="51" t="s">
        <v>625</v>
      </c>
    </row>
    <row r="428" spans="1:20" s="83" customFormat="1" x14ac:dyDescent="0.25">
      <c r="A428" s="51" t="s">
        <v>630</v>
      </c>
      <c r="B428" s="51" t="s">
        <v>658</v>
      </c>
      <c r="C428" s="51" t="s">
        <v>317</v>
      </c>
      <c r="D428" s="51" t="s">
        <v>27</v>
      </c>
      <c r="E428" s="51">
        <v>18492531</v>
      </c>
      <c r="F428" s="51">
        <v>30</v>
      </c>
      <c r="G428" s="52">
        <v>3.5136418446315331E-4</v>
      </c>
      <c r="H428" s="51">
        <v>90</v>
      </c>
      <c r="I428" s="53">
        <v>204.37588059999999</v>
      </c>
      <c r="J428" s="53">
        <v>3.9586399000000001</v>
      </c>
      <c r="K428" s="53">
        <v>27.809392899999999</v>
      </c>
      <c r="L428" s="54">
        <v>0.20266619999999999</v>
      </c>
      <c r="M428" s="55">
        <v>2.0864E-3</v>
      </c>
      <c r="N428" s="53">
        <v>172.2294833</v>
      </c>
      <c r="O428" s="56">
        <v>300</v>
      </c>
      <c r="P428" s="56">
        <v>92</v>
      </c>
      <c r="Q428" s="55">
        <v>0.36214234567901232</v>
      </c>
      <c r="R428" s="55">
        <v>0.195095316344995</v>
      </c>
      <c r="S428" s="55">
        <v>0.34669162394846631</v>
      </c>
      <c r="T428" s="51" t="s">
        <v>625</v>
      </c>
    </row>
    <row r="429" spans="1:20" s="83" customFormat="1" x14ac:dyDescent="0.25">
      <c r="A429" s="51" t="s">
        <v>630</v>
      </c>
      <c r="B429" s="51" t="s">
        <v>658</v>
      </c>
      <c r="C429" s="51" t="s">
        <v>317</v>
      </c>
      <c r="D429" s="51" t="s">
        <v>27</v>
      </c>
      <c r="E429" s="51">
        <v>18513359</v>
      </c>
      <c r="F429" s="51">
        <v>30</v>
      </c>
      <c r="G429" s="52">
        <v>3.5136418446315331E-4</v>
      </c>
      <c r="H429" s="51">
        <v>90</v>
      </c>
      <c r="I429" s="53">
        <v>184.35687490000001</v>
      </c>
      <c r="J429" s="53">
        <v>4.3079982999999986</v>
      </c>
      <c r="K429" s="53">
        <v>29.809317100000001</v>
      </c>
      <c r="L429" s="54">
        <v>0.1788218</v>
      </c>
      <c r="M429" s="55">
        <v>1.5041E-3</v>
      </c>
      <c r="N429" s="53">
        <v>149.9128657</v>
      </c>
      <c r="O429" s="56">
        <v>300</v>
      </c>
      <c r="P429" s="56">
        <v>76</v>
      </c>
      <c r="Q429" s="55">
        <v>0.35369395061728393</v>
      </c>
      <c r="R429" s="55">
        <v>0.22207106133012311</v>
      </c>
      <c r="S429" s="55">
        <v>0.35360791478295672</v>
      </c>
      <c r="T429" s="51" t="s">
        <v>625</v>
      </c>
    </row>
    <row r="430" spans="1:20" s="83" customFormat="1" x14ac:dyDescent="0.25">
      <c r="A430" s="51" t="s">
        <v>630</v>
      </c>
      <c r="B430" s="51" t="s">
        <v>658</v>
      </c>
      <c r="C430" s="51" t="s">
        <v>317</v>
      </c>
      <c r="D430" s="51" t="s">
        <v>27</v>
      </c>
      <c r="E430" s="51">
        <v>18532192</v>
      </c>
      <c r="F430" s="51">
        <v>30</v>
      </c>
      <c r="G430" s="52">
        <v>3.5136418446315331E-4</v>
      </c>
      <c r="H430" s="51">
        <v>90</v>
      </c>
      <c r="I430" s="53">
        <v>202.7420018</v>
      </c>
      <c r="J430" s="53">
        <v>3.9671072000000001</v>
      </c>
      <c r="K430" s="53">
        <v>28.027191599999991</v>
      </c>
      <c r="L430" s="54">
        <v>0.20945820000000001</v>
      </c>
      <c r="M430" s="55">
        <v>2.4464000000000001E-3</v>
      </c>
      <c r="N430" s="53">
        <v>170.38589709999999</v>
      </c>
      <c r="O430" s="56">
        <v>300</v>
      </c>
      <c r="P430" s="56">
        <v>94</v>
      </c>
      <c r="Q430" s="55">
        <v>0.32662160493827158</v>
      </c>
      <c r="R430" s="55">
        <v>0.17022446279099471</v>
      </c>
      <c r="S430" s="55">
        <v>0.33647567148859231</v>
      </c>
      <c r="T430" s="51" t="s">
        <v>625</v>
      </c>
    </row>
    <row r="431" spans="1:20" s="83" customFormat="1" x14ac:dyDescent="0.25">
      <c r="A431" s="51" t="s">
        <v>630</v>
      </c>
      <c r="B431" s="51" t="s">
        <v>658</v>
      </c>
      <c r="C431" s="51" t="s">
        <v>317</v>
      </c>
      <c r="D431" s="51" t="s">
        <v>27</v>
      </c>
      <c r="E431" s="51">
        <v>18552856</v>
      </c>
      <c r="F431" s="51">
        <v>30</v>
      </c>
      <c r="G431" s="52">
        <v>3.5136418446315331E-4</v>
      </c>
      <c r="H431" s="51">
        <v>90</v>
      </c>
      <c r="I431" s="53">
        <v>231.48053680000001</v>
      </c>
      <c r="J431" s="53">
        <v>4.0010423000000008</v>
      </c>
      <c r="K431" s="53">
        <v>29.1753173</v>
      </c>
      <c r="L431" s="54">
        <v>0.21349860000000001</v>
      </c>
      <c r="M431" s="55">
        <v>2.5236999999999998E-3</v>
      </c>
      <c r="N431" s="53">
        <v>197.93141689999999</v>
      </c>
      <c r="O431" s="56">
        <v>300</v>
      </c>
      <c r="P431" s="56">
        <v>100</v>
      </c>
      <c r="Q431" s="55">
        <v>0.34745444444444451</v>
      </c>
      <c r="R431" s="55">
        <v>0.2214196013157527</v>
      </c>
      <c r="S431" s="55">
        <v>0.38384372187561161</v>
      </c>
      <c r="T431" s="51" t="s">
        <v>625</v>
      </c>
    </row>
    <row r="432" spans="1:20" s="83" customFormat="1" x14ac:dyDescent="0.25">
      <c r="A432" s="51" t="s">
        <v>630</v>
      </c>
      <c r="B432" s="51" t="s">
        <v>658</v>
      </c>
      <c r="C432" s="51" t="s">
        <v>317</v>
      </c>
      <c r="D432" s="51" t="s">
        <v>27</v>
      </c>
      <c r="E432" s="51">
        <v>18576388</v>
      </c>
      <c r="F432" s="51">
        <v>30</v>
      </c>
      <c r="G432" s="52">
        <v>3.5136418446315331E-4</v>
      </c>
      <c r="H432" s="51">
        <v>90</v>
      </c>
      <c r="I432" s="53">
        <v>203.69967829999999</v>
      </c>
      <c r="J432" s="53">
        <v>4.1653771000000006</v>
      </c>
      <c r="K432" s="53">
        <v>28.2099121</v>
      </c>
      <c r="L432" s="54">
        <v>0.2063054</v>
      </c>
      <c r="M432" s="55">
        <v>2.4364999999999999E-3</v>
      </c>
      <c r="N432" s="53">
        <v>170.94786479999999</v>
      </c>
      <c r="O432" s="56">
        <v>300</v>
      </c>
      <c r="P432" s="56">
        <v>93</v>
      </c>
      <c r="Q432" s="55">
        <v>0.47690444444444452</v>
      </c>
      <c r="R432" s="55">
        <v>0.29451185299617738</v>
      </c>
      <c r="S432" s="55">
        <v>0.43173558037861309</v>
      </c>
      <c r="T432" s="51" t="s">
        <v>625</v>
      </c>
    </row>
    <row r="433" spans="1:20" s="83" customFormat="1" x14ac:dyDescent="0.25">
      <c r="A433" s="51" t="s">
        <v>630</v>
      </c>
      <c r="B433" s="51" t="s">
        <v>658</v>
      </c>
      <c r="C433" s="51" t="s">
        <v>317</v>
      </c>
      <c r="D433" s="51" t="s">
        <v>27</v>
      </c>
      <c r="E433" s="51">
        <v>18597139</v>
      </c>
      <c r="F433" s="51">
        <v>30</v>
      </c>
      <c r="G433" s="52">
        <v>3.5136418446315331E-4</v>
      </c>
      <c r="H433" s="51">
        <v>90</v>
      </c>
      <c r="I433" s="53">
        <v>220.01651330000001</v>
      </c>
      <c r="J433" s="53">
        <v>3.9878310999999989</v>
      </c>
      <c r="K433" s="53">
        <v>27.8243261</v>
      </c>
      <c r="L433" s="54">
        <v>0.20532690000000001</v>
      </c>
      <c r="M433" s="55">
        <v>2.2577999999999999E-3</v>
      </c>
      <c r="N433" s="53">
        <v>187.82792660000001</v>
      </c>
      <c r="O433" s="56">
        <v>300</v>
      </c>
      <c r="P433" s="56">
        <v>93</v>
      </c>
      <c r="Q433" s="55">
        <v>0.35994654320987662</v>
      </c>
      <c r="R433" s="55">
        <v>0.1560063924617282</v>
      </c>
      <c r="S433" s="55">
        <v>0.30244302539155171</v>
      </c>
      <c r="T433" s="51" t="s">
        <v>625</v>
      </c>
    </row>
    <row r="434" spans="1:20" s="83" customFormat="1" x14ac:dyDescent="0.25">
      <c r="A434" s="51" t="s">
        <v>630</v>
      </c>
      <c r="B434" s="51" t="s">
        <v>658</v>
      </c>
      <c r="C434" s="51" t="s">
        <v>317</v>
      </c>
      <c r="D434" s="51" t="s">
        <v>27</v>
      </c>
      <c r="E434" s="51">
        <v>18619529</v>
      </c>
      <c r="F434" s="51">
        <v>30</v>
      </c>
      <c r="G434" s="52">
        <v>3.5136418446315331E-4</v>
      </c>
      <c r="H434" s="51">
        <v>90</v>
      </c>
      <c r="I434" s="53">
        <v>197.56807889999999</v>
      </c>
      <c r="J434" s="53">
        <v>3.9646357000000001</v>
      </c>
      <c r="K434" s="53">
        <v>27.696462400000001</v>
      </c>
      <c r="L434" s="54">
        <v>0.2057464</v>
      </c>
      <c r="M434" s="55">
        <v>2.0428E-3</v>
      </c>
      <c r="N434" s="53">
        <v>165.54764710000001</v>
      </c>
      <c r="O434" s="56">
        <v>300</v>
      </c>
      <c r="P434" s="56">
        <v>91</v>
      </c>
      <c r="Q434" s="55">
        <v>0.42595320987654323</v>
      </c>
      <c r="R434" s="55">
        <v>0.26815988768894178</v>
      </c>
      <c r="S434" s="55">
        <v>0.41109800029116889</v>
      </c>
      <c r="T434" s="51" t="s">
        <v>625</v>
      </c>
    </row>
    <row r="435" spans="1:20" s="83" customFormat="1" x14ac:dyDescent="0.25">
      <c r="A435" s="51" t="s">
        <v>630</v>
      </c>
      <c r="B435" s="51" t="s">
        <v>658</v>
      </c>
      <c r="C435" s="51" t="s">
        <v>317</v>
      </c>
      <c r="D435" s="51" t="s">
        <v>27</v>
      </c>
      <c r="E435" s="51">
        <v>18639684</v>
      </c>
      <c r="F435" s="51">
        <v>30</v>
      </c>
      <c r="G435" s="52">
        <v>3.5136418446315331E-4</v>
      </c>
      <c r="H435" s="51">
        <v>90</v>
      </c>
      <c r="I435" s="53">
        <v>188.57988420000001</v>
      </c>
      <c r="J435" s="53">
        <v>4.0162064000000006</v>
      </c>
      <c r="K435" s="53">
        <v>28.443695399999999</v>
      </c>
      <c r="L435" s="54">
        <v>0.17315069999999999</v>
      </c>
      <c r="M435" s="55">
        <v>1.8776000000000001E-3</v>
      </c>
      <c r="N435" s="53">
        <v>155.78539939999999</v>
      </c>
      <c r="O435" s="56">
        <v>300</v>
      </c>
      <c r="P435" s="56">
        <v>80</v>
      </c>
      <c r="Q435" s="55">
        <v>0.37034666666666671</v>
      </c>
      <c r="R435" s="55">
        <v>0.1841638137496861</v>
      </c>
      <c r="S435" s="55">
        <v>0.38672383213346012</v>
      </c>
      <c r="T435" s="51" t="s">
        <v>625</v>
      </c>
    </row>
    <row r="436" spans="1:20" s="83" customFormat="1" x14ac:dyDescent="0.25">
      <c r="A436" s="51" t="s">
        <v>630</v>
      </c>
      <c r="B436" s="51" t="s">
        <v>658</v>
      </c>
      <c r="C436" s="51" t="s">
        <v>317</v>
      </c>
      <c r="D436" s="51" t="s">
        <v>27</v>
      </c>
      <c r="E436" s="51">
        <v>18658943</v>
      </c>
      <c r="F436" s="51">
        <v>30</v>
      </c>
      <c r="G436" s="52">
        <v>3.5136418446315331E-4</v>
      </c>
      <c r="H436" s="51">
        <v>90</v>
      </c>
      <c r="I436" s="53">
        <v>208.1311944</v>
      </c>
      <c r="J436" s="53">
        <v>4.1443218000000002</v>
      </c>
      <c r="K436" s="53">
        <v>31.526510900000009</v>
      </c>
      <c r="L436" s="54">
        <v>0.2298162</v>
      </c>
      <c r="M436" s="55">
        <v>2.2899000000000001E-3</v>
      </c>
      <c r="N436" s="53">
        <v>172.06122780000001</v>
      </c>
      <c r="O436" s="56">
        <v>300</v>
      </c>
      <c r="P436" s="56">
        <v>92</v>
      </c>
      <c r="Q436" s="55">
        <v>0.44599604938271598</v>
      </c>
      <c r="R436" s="55">
        <v>0.26823706231788819</v>
      </c>
      <c r="S436" s="55">
        <v>0.39380375898566228</v>
      </c>
      <c r="T436" s="51" t="s">
        <v>625</v>
      </c>
    </row>
    <row r="437" spans="1:20" s="83" customFormat="1" x14ac:dyDescent="0.25">
      <c r="A437" s="51" t="s">
        <v>630</v>
      </c>
      <c r="B437" s="51" t="s">
        <v>658</v>
      </c>
      <c r="C437" s="51" t="s">
        <v>317</v>
      </c>
      <c r="D437" s="51" t="s">
        <v>27</v>
      </c>
      <c r="E437" s="51">
        <v>18680146</v>
      </c>
      <c r="F437" s="51">
        <v>30</v>
      </c>
      <c r="G437" s="52">
        <v>3.5136418446315331E-4</v>
      </c>
      <c r="H437" s="51">
        <v>90</v>
      </c>
      <c r="I437" s="53">
        <v>203.0195727</v>
      </c>
      <c r="J437" s="53">
        <v>3.986116</v>
      </c>
      <c r="K437" s="53">
        <v>28.668874899999999</v>
      </c>
      <c r="L437" s="54">
        <v>0.21548619999999999</v>
      </c>
      <c r="M437" s="55">
        <v>2.0359000000000002E-3</v>
      </c>
      <c r="N437" s="53">
        <v>169.97253459999999</v>
      </c>
      <c r="O437" s="56">
        <v>300</v>
      </c>
      <c r="P437" s="56">
        <v>90</v>
      </c>
      <c r="Q437" s="55">
        <v>0.32529308641975307</v>
      </c>
      <c r="R437" s="55">
        <v>0.2111957219620301</v>
      </c>
      <c r="S437" s="55">
        <v>0.37990404604689348</v>
      </c>
      <c r="T437" s="51" t="s">
        <v>625</v>
      </c>
    </row>
    <row r="438" spans="1:20" s="83" customFormat="1" x14ac:dyDescent="0.25">
      <c r="A438" s="51" t="s">
        <v>630</v>
      </c>
      <c r="B438" s="51" t="s">
        <v>658</v>
      </c>
      <c r="C438" s="51" t="s">
        <v>317</v>
      </c>
      <c r="D438" s="51" t="s">
        <v>27</v>
      </c>
      <c r="E438" s="51">
        <v>18700844</v>
      </c>
      <c r="F438" s="51">
        <v>30</v>
      </c>
      <c r="G438" s="52">
        <v>3.5136418446315331E-4</v>
      </c>
      <c r="H438" s="51">
        <v>90</v>
      </c>
      <c r="I438" s="53">
        <v>203.5813383</v>
      </c>
      <c r="J438" s="53">
        <v>4.1382325999999976</v>
      </c>
      <c r="K438" s="53">
        <v>29.4926496</v>
      </c>
      <c r="L438" s="54">
        <v>0.2008566</v>
      </c>
      <c r="M438" s="55">
        <v>2.2008000000000002E-3</v>
      </c>
      <c r="N438" s="53">
        <v>169.60029689999999</v>
      </c>
      <c r="O438" s="56">
        <v>300</v>
      </c>
      <c r="P438" s="56">
        <v>89</v>
      </c>
      <c r="Q438" s="55">
        <v>0.35680246913580249</v>
      </c>
      <c r="R438" s="55">
        <v>0.17071133926401191</v>
      </c>
      <c r="S438" s="55">
        <v>0.33363942111706901</v>
      </c>
      <c r="T438" s="51" t="s">
        <v>625</v>
      </c>
    </row>
    <row r="439" spans="1:20" s="83" customFormat="1" x14ac:dyDescent="0.25">
      <c r="A439" s="51" t="s">
        <v>630</v>
      </c>
      <c r="B439" s="51" t="s">
        <v>658</v>
      </c>
      <c r="C439" s="51" t="s">
        <v>317</v>
      </c>
      <c r="D439" s="51" t="s">
        <v>27</v>
      </c>
      <c r="E439" s="51">
        <v>18721594</v>
      </c>
      <c r="F439" s="51">
        <v>30</v>
      </c>
      <c r="G439" s="52">
        <v>3.5136418446315331E-4</v>
      </c>
      <c r="H439" s="51">
        <v>90</v>
      </c>
      <c r="I439" s="53">
        <v>214.72152500000001</v>
      </c>
      <c r="J439" s="53">
        <v>3.9877425</v>
      </c>
      <c r="K439" s="53">
        <v>28.357964899999999</v>
      </c>
      <c r="L439" s="54">
        <v>0.21701529999999999</v>
      </c>
      <c r="M439" s="55">
        <v>2.4694999999999999E-3</v>
      </c>
      <c r="N439" s="53">
        <v>182.000651</v>
      </c>
      <c r="O439" s="56">
        <v>300</v>
      </c>
      <c r="P439" s="56">
        <v>99</v>
      </c>
      <c r="Q439" s="55">
        <v>0.33229135802469129</v>
      </c>
      <c r="R439" s="55">
        <v>0.21843296444513971</v>
      </c>
      <c r="S439" s="55">
        <v>0.35558903223657828</v>
      </c>
      <c r="T439" s="51" t="s">
        <v>625</v>
      </c>
    </row>
    <row r="440" spans="1:20" s="83" customFormat="1" x14ac:dyDescent="0.25">
      <c r="A440" s="51" t="s">
        <v>630</v>
      </c>
      <c r="B440" s="51" t="s">
        <v>658</v>
      </c>
      <c r="C440" s="51" t="s">
        <v>317</v>
      </c>
      <c r="D440" s="51" t="s">
        <v>27</v>
      </c>
      <c r="E440" s="51">
        <v>18743462</v>
      </c>
      <c r="F440" s="51">
        <v>30</v>
      </c>
      <c r="G440" s="52">
        <v>3.5136418446315331E-4</v>
      </c>
      <c r="H440" s="51">
        <v>90</v>
      </c>
      <c r="I440" s="53">
        <v>212.01935979999999</v>
      </c>
      <c r="J440" s="53">
        <v>4.1274911999999988</v>
      </c>
      <c r="K440" s="53">
        <v>30.466470300000001</v>
      </c>
      <c r="L440" s="54">
        <v>0.1935153</v>
      </c>
      <c r="M440" s="55">
        <v>2.3008999999999998E-3</v>
      </c>
      <c r="N440" s="53">
        <v>177.0623841</v>
      </c>
      <c r="O440" s="56">
        <v>300</v>
      </c>
      <c r="P440" s="56">
        <v>93</v>
      </c>
      <c r="Q440" s="55">
        <v>0.40667123456790122</v>
      </c>
      <c r="R440" s="55">
        <v>0.2323645906776422</v>
      </c>
      <c r="S440" s="55">
        <v>0.40941993122301618</v>
      </c>
      <c r="T440" s="51" t="s">
        <v>625</v>
      </c>
    </row>
    <row r="441" spans="1:20" s="83" customFormat="1" x14ac:dyDescent="0.25">
      <c r="A441" s="51" t="s">
        <v>630</v>
      </c>
      <c r="B441" s="51" t="s">
        <v>658</v>
      </c>
      <c r="C441" s="51" t="s">
        <v>317</v>
      </c>
      <c r="D441" s="51" t="s">
        <v>27</v>
      </c>
      <c r="E441" s="51">
        <v>18765052</v>
      </c>
      <c r="F441" s="51">
        <v>30</v>
      </c>
      <c r="G441" s="52">
        <v>3.5136418446315331E-4</v>
      </c>
      <c r="H441" s="51">
        <v>90</v>
      </c>
      <c r="I441" s="53">
        <v>210.47716800000001</v>
      </c>
      <c r="J441" s="53">
        <v>4.0049179999999991</v>
      </c>
      <c r="K441" s="53">
        <v>27.129729099999999</v>
      </c>
      <c r="L441" s="54">
        <v>0.19883149999999999</v>
      </c>
      <c r="M441" s="55">
        <v>2.6386999999999999E-3</v>
      </c>
      <c r="N441" s="53">
        <v>178.9865939</v>
      </c>
      <c r="O441" s="56">
        <v>300</v>
      </c>
      <c r="P441" s="56">
        <v>97</v>
      </c>
      <c r="Q441" s="55">
        <v>0.37650604938271598</v>
      </c>
      <c r="R441" s="55">
        <v>0.2127027058116763</v>
      </c>
      <c r="S441" s="55">
        <v>0.3993309425505544</v>
      </c>
      <c r="T441" s="51" t="s">
        <v>625</v>
      </c>
    </row>
    <row r="442" spans="1:20" s="83" customFormat="1" x14ac:dyDescent="0.25">
      <c r="A442" s="51" t="s">
        <v>630</v>
      </c>
      <c r="B442" s="51" t="s">
        <v>658</v>
      </c>
      <c r="C442" s="51" t="s">
        <v>317</v>
      </c>
      <c r="D442" s="51" t="s">
        <v>27</v>
      </c>
      <c r="E442" s="51">
        <v>18786495</v>
      </c>
      <c r="F442" s="51">
        <v>30</v>
      </c>
      <c r="G442" s="52">
        <v>3.5136418446315331E-4</v>
      </c>
      <c r="H442" s="51">
        <v>90</v>
      </c>
      <c r="I442" s="53">
        <v>231.0376756</v>
      </c>
      <c r="J442" s="53">
        <v>4.2176311000000002</v>
      </c>
      <c r="K442" s="53">
        <v>31.278452399999999</v>
      </c>
      <c r="L442" s="54">
        <v>0.22451309999999999</v>
      </c>
      <c r="M442" s="55">
        <v>2.5682000000000001E-3</v>
      </c>
      <c r="N442" s="53">
        <v>195.16475030000001</v>
      </c>
      <c r="O442" s="56">
        <v>300</v>
      </c>
      <c r="P442" s="56">
        <v>102</v>
      </c>
      <c r="Q442" s="55">
        <v>0.40535753086419751</v>
      </c>
      <c r="R442" s="55">
        <v>0.27374893700415748</v>
      </c>
      <c r="S442" s="55">
        <v>0.42716662095865421</v>
      </c>
      <c r="T442" s="51" t="s">
        <v>625</v>
      </c>
    </row>
    <row r="443" spans="1:20" s="83" customFormat="1" x14ac:dyDescent="0.25">
      <c r="A443" s="51" t="s">
        <v>630</v>
      </c>
      <c r="B443" s="51" t="s">
        <v>658</v>
      </c>
      <c r="C443" s="51" t="s">
        <v>317</v>
      </c>
      <c r="D443" s="51" t="s">
        <v>27</v>
      </c>
      <c r="E443" s="51">
        <v>18809985</v>
      </c>
      <c r="F443" s="51">
        <v>30</v>
      </c>
      <c r="G443" s="52">
        <v>3.5136418446315331E-4</v>
      </c>
      <c r="H443" s="51">
        <v>90</v>
      </c>
      <c r="I443" s="53">
        <v>180.68933419999999</v>
      </c>
      <c r="J443" s="53">
        <v>3.9212034999999998</v>
      </c>
      <c r="K443" s="53">
        <v>27.9406058</v>
      </c>
      <c r="L443" s="54">
        <v>0.179232</v>
      </c>
      <c r="M443" s="55">
        <v>2.1578000000000001E-3</v>
      </c>
      <c r="N443" s="53">
        <v>148.50450860000001</v>
      </c>
      <c r="O443" s="56">
        <v>300</v>
      </c>
      <c r="P443" s="56">
        <v>81</v>
      </c>
      <c r="Q443" s="55">
        <v>0.39097382716049378</v>
      </c>
      <c r="R443" s="55">
        <v>0.21791014092462191</v>
      </c>
      <c r="S443" s="55">
        <v>0.37630568562300581</v>
      </c>
      <c r="T443" s="51" t="s">
        <v>625</v>
      </c>
    </row>
    <row r="444" spans="1:20" s="83" customFormat="1" x14ac:dyDescent="0.25">
      <c r="A444" s="51" t="s">
        <v>630</v>
      </c>
      <c r="B444" s="51" t="s">
        <v>658</v>
      </c>
      <c r="C444" s="51" t="s">
        <v>317</v>
      </c>
      <c r="D444" s="51" t="s">
        <v>27</v>
      </c>
      <c r="E444" s="51">
        <v>18828441</v>
      </c>
      <c r="F444" s="51">
        <v>30</v>
      </c>
      <c r="G444" s="52">
        <v>3.5136418446315331E-4</v>
      </c>
      <c r="H444" s="51">
        <v>90</v>
      </c>
      <c r="I444" s="53">
        <v>214.80351970000001</v>
      </c>
      <c r="J444" s="53">
        <v>4.0494678999999998</v>
      </c>
      <c r="K444" s="53">
        <v>29.216368899999999</v>
      </c>
      <c r="L444" s="54">
        <v>0.2125544</v>
      </c>
      <c r="M444" s="55">
        <v>2.1854999999999999E-3</v>
      </c>
      <c r="N444" s="53">
        <v>181.15555459999999</v>
      </c>
      <c r="O444" s="56">
        <v>300</v>
      </c>
      <c r="P444" s="56">
        <v>90</v>
      </c>
      <c r="Q444" s="55">
        <v>0.38233987654320989</v>
      </c>
      <c r="R444" s="55">
        <v>0.1923203776233601</v>
      </c>
      <c r="S444" s="55">
        <v>0.38978478990527571</v>
      </c>
      <c r="T444" s="51" t="s">
        <v>625</v>
      </c>
    </row>
    <row r="445" spans="1:20" s="83" customFormat="1" x14ac:dyDescent="0.25">
      <c r="A445" s="51" t="s">
        <v>630</v>
      </c>
      <c r="B445" s="51" t="s">
        <v>658</v>
      </c>
      <c r="C445" s="51" t="s">
        <v>317</v>
      </c>
      <c r="D445" s="51" t="s">
        <v>27</v>
      </c>
      <c r="E445" s="51">
        <v>18850310</v>
      </c>
      <c r="F445" s="51">
        <v>30</v>
      </c>
      <c r="G445" s="52">
        <v>3.5136418446315331E-4</v>
      </c>
      <c r="H445" s="51">
        <v>90</v>
      </c>
      <c r="I445" s="53">
        <v>195.85921740000001</v>
      </c>
      <c r="J445" s="53">
        <v>3.9444535000000012</v>
      </c>
      <c r="K445" s="53">
        <v>29.270121</v>
      </c>
      <c r="L445" s="54">
        <v>0.190607</v>
      </c>
      <c r="M445" s="55">
        <v>2.1245999999999999E-3</v>
      </c>
      <c r="N445" s="53">
        <v>162.26788429999999</v>
      </c>
      <c r="O445" s="56">
        <v>300</v>
      </c>
      <c r="P445" s="56">
        <v>89</v>
      </c>
      <c r="Q445" s="55">
        <v>0.39928938271604941</v>
      </c>
      <c r="R445" s="55">
        <v>0.2273933739578963</v>
      </c>
      <c r="S445" s="55">
        <v>0.37620902380712812</v>
      </c>
      <c r="T445" s="51" t="s">
        <v>625</v>
      </c>
    </row>
    <row r="446" spans="1:20" s="83" customFormat="1" x14ac:dyDescent="0.25">
      <c r="A446" s="51" t="s">
        <v>630</v>
      </c>
      <c r="B446" s="51" t="s">
        <v>658</v>
      </c>
      <c r="C446" s="51" t="s">
        <v>317</v>
      </c>
      <c r="D446" s="51" t="s">
        <v>27</v>
      </c>
      <c r="E446" s="51">
        <v>18870276</v>
      </c>
      <c r="F446" s="51">
        <v>30</v>
      </c>
      <c r="G446" s="52">
        <v>3.5136418446315331E-4</v>
      </c>
      <c r="H446" s="51">
        <v>90</v>
      </c>
      <c r="I446" s="53">
        <v>223.72883770000001</v>
      </c>
      <c r="J446" s="53">
        <v>3.9153171000000002</v>
      </c>
      <c r="K446" s="53">
        <v>27.803841599999991</v>
      </c>
      <c r="L446" s="54">
        <v>0.2114375</v>
      </c>
      <c r="M446" s="55">
        <v>2.1369000000000002E-3</v>
      </c>
      <c r="N446" s="53">
        <v>191.64700429999999</v>
      </c>
      <c r="O446" s="56">
        <v>300</v>
      </c>
      <c r="P446" s="56">
        <v>97</v>
      </c>
      <c r="Q446" s="55">
        <v>0.37148641975308638</v>
      </c>
      <c r="R446" s="55">
        <v>0.1782175920262174</v>
      </c>
      <c r="S446" s="55">
        <v>0.33254316072062001</v>
      </c>
      <c r="T446" s="51" t="s">
        <v>625</v>
      </c>
    </row>
    <row r="447" spans="1:20" s="83" customFormat="1" x14ac:dyDescent="0.25">
      <c r="A447" s="51" t="s">
        <v>630</v>
      </c>
      <c r="B447" s="51" t="s">
        <v>658</v>
      </c>
      <c r="C447" s="51" t="s">
        <v>317</v>
      </c>
      <c r="D447" s="51" t="s">
        <v>27</v>
      </c>
      <c r="E447" s="51">
        <v>18893037</v>
      </c>
      <c r="F447" s="51">
        <v>30</v>
      </c>
      <c r="G447" s="52">
        <v>3.5136418446315331E-4</v>
      </c>
      <c r="H447" s="51">
        <v>90</v>
      </c>
      <c r="I447" s="53">
        <v>203.52460429999999</v>
      </c>
      <c r="J447" s="53">
        <v>3.9650971999999989</v>
      </c>
      <c r="K447" s="53">
        <v>28.676128599999998</v>
      </c>
      <c r="L447" s="54">
        <v>0.2006366</v>
      </c>
      <c r="M447" s="55">
        <v>2.3213000000000001E-3</v>
      </c>
      <c r="N447" s="53">
        <v>170.5342612</v>
      </c>
      <c r="O447" s="56">
        <v>300</v>
      </c>
      <c r="P447" s="56">
        <v>93</v>
      </c>
      <c r="Q447" s="55">
        <v>0.39021888888888889</v>
      </c>
      <c r="R447" s="55">
        <v>0.21691029706266091</v>
      </c>
      <c r="S447" s="55">
        <v>0.35833354992825711</v>
      </c>
      <c r="T447" s="51" t="s">
        <v>625</v>
      </c>
    </row>
    <row r="448" spans="1:20" s="83" customFormat="1" x14ac:dyDescent="0.25">
      <c r="A448" s="51" t="s">
        <v>630</v>
      </c>
      <c r="B448" s="51" t="s">
        <v>658</v>
      </c>
      <c r="C448" s="51" t="s">
        <v>317</v>
      </c>
      <c r="D448" s="51" t="s">
        <v>27</v>
      </c>
      <c r="E448" s="51">
        <v>18913778</v>
      </c>
      <c r="F448" s="51">
        <v>30</v>
      </c>
      <c r="G448" s="52">
        <v>3.5136418446315331E-4</v>
      </c>
      <c r="H448" s="51">
        <v>90</v>
      </c>
      <c r="I448" s="53">
        <v>200.6077626</v>
      </c>
      <c r="J448" s="53">
        <v>4.1122576999999989</v>
      </c>
      <c r="K448" s="53">
        <v>27.607431900000002</v>
      </c>
      <c r="L448" s="54">
        <v>0.19962199999999999</v>
      </c>
      <c r="M448" s="55">
        <v>2.0815E-3</v>
      </c>
      <c r="N448" s="53">
        <v>168.54243389999999</v>
      </c>
      <c r="O448" s="56">
        <v>300</v>
      </c>
      <c r="P448" s="56">
        <v>87</v>
      </c>
      <c r="Q448" s="55">
        <v>0.43713148148148151</v>
      </c>
      <c r="R448" s="55">
        <v>0.2359719726025265</v>
      </c>
      <c r="S448" s="55">
        <v>0.38032345611671953</v>
      </c>
      <c r="T448" s="51" t="s">
        <v>625</v>
      </c>
    </row>
    <row r="449" spans="1:21" s="83" customFormat="1" x14ac:dyDescent="0.25">
      <c r="A449" s="51" t="s">
        <v>630</v>
      </c>
      <c r="B449" s="51" t="s">
        <v>658</v>
      </c>
      <c r="C449" s="51" t="s">
        <v>317</v>
      </c>
      <c r="D449" s="51" t="s">
        <v>27</v>
      </c>
      <c r="E449" s="51">
        <v>18934224</v>
      </c>
      <c r="F449" s="51">
        <v>30</v>
      </c>
      <c r="G449" s="52">
        <v>3.5136418446315331E-4</v>
      </c>
      <c r="H449" s="51">
        <v>90</v>
      </c>
      <c r="I449" s="53">
        <v>219.39023090000001</v>
      </c>
      <c r="J449" s="53">
        <v>4.382146800000001</v>
      </c>
      <c r="K449" s="53">
        <v>31.133702799999998</v>
      </c>
      <c r="L449" s="54">
        <v>0.22563250000000001</v>
      </c>
      <c r="M449" s="55">
        <v>2.6573999999999999E-3</v>
      </c>
      <c r="N449" s="53">
        <v>183.48509279999999</v>
      </c>
      <c r="O449" s="56">
        <v>300</v>
      </c>
      <c r="P449" s="56">
        <v>101</v>
      </c>
      <c r="Q449" s="55">
        <v>0.34965555555555561</v>
      </c>
      <c r="R449" s="55">
        <v>0.17804600585844699</v>
      </c>
      <c r="S449" s="55">
        <v>0.35540600764876118</v>
      </c>
      <c r="T449" s="51" t="s">
        <v>625</v>
      </c>
    </row>
    <row r="450" spans="1:21" s="83" customFormat="1" x14ac:dyDescent="0.25">
      <c r="A450" s="51" t="s">
        <v>630</v>
      </c>
      <c r="B450" s="51" t="s">
        <v>658</v>
      </c>
      <c r="C450" s="51" t="s">
        <v>317</v>
      </c>
      <c r="D450" s="51" t="s">
        <v>27</v>
      </c>
      <c r="E450" s="51">
        <v>18956552</v>
      </c>
      <c r="F450" s="51">
        <v>30</v>
      </c>
      <c r="G450" s="52">
        <v>3.5136418446315331E-4</v>
      </c>
      <c r="H450" s="51">
        <v>90</v>
      </c>
      <c r="I450" s="53">
        <v>218.99667400000001</v>
      </c>
      <c r="J450" s="53">
        <v>3.997964500000001</v>
      </c>
      <c r="K450" s="53">
        <v>28.7771741</v>
      </c>
      <c r="L450" s="54">
        <v>0.2099531</v>
      </c>
      <c r="M450" s="55">
        <v>2.3070999999999999E-3</v>
      </c>
      <c r="N450" s="53">
        <v>185.8287972</v>
      </c>
      <c r="O450" s="56">
        <v>300</v>
      </c>
      <c r="P450" s="56">
        <v>96</v>
      </c>
      <c r="Q450" s="55">
        <v>0.42465209876543208</v>
      </c>
      <c r="R450" s="55">
        <v>0.2364160739437326</v>
      </c>
      <c r="S450" s="55">
        <v>0.3854256007559782</v>
      </c>
      <c r="T450" s="51" t="s">
        <v>625</v>
      </c>
    </row>
    <row r="451" spans="1:21" s="83" customFormat="1" x14ac:dyDescent="0.25">
      <c r="A451" s="51" t="s">
        <v>630</v>
      </c>
      <c r="B451" s="51" t="s">
        <v>658</v>
      </c>
      <c r="C451" s="51" t="s">
        <v>317</v>
      </c>
      <c r="D451" s="51" t="s">
        <v>27</v>
      </c>
      <c r="E451" s="51">
        <v>18978841</v>
      </c>
      <c r="F451" s="51">
        <v>30</v>
      </c>
      <c r="G451" s="52">
        <v>3.5136418446315331E-4</v>
      </c>
      <c r="H451" s="51">
        <v>90</v>
      </c>
      <c r="I451" s="53">
        <v>208.11824060000001</v>
      </c>
      <c r="J451" s="53">
        <v>4.2265565</v>
      </c>
      <c r="K451" s="53">
        <v>30.9756854</v>
      </c>
      <c r="L451" s="54">
        <v>0.22711139999999999</v>
      </c>
      <c r="M451" s="55">
        <v>2.372E-3</v>
      </c>
      <c r="N451" s="53">
        <v>172.5064869</v>
      </c>
      <c r="O451" s="56">
        <v>300</v>
      </c>
      <c r="P451" s="56">
        <v>95</v>
      </c>
      <c r="Q451" s="55">
        <v>0.44074012345679009</v>
      </c>
      <c r="R451" s="55">
        <v>0.27589558407503723</v>
      </c>
      <c r="S451" s="55">
        <v>0.41448055919147769</v>
      </c>
      <c r="T451" s="51" t="s">
        <v>625</v>
      </c>
    </row>
    <row r="452" spans="1:21" s="83" customFormat="1" x14ac:dyDescent="0.25">
      <c r="A452" s="51" t="s">
        <v>630</v>
      </c>
      <c r="B452" s="51" t="s">
        <v>658</v>
      </c>
      <c r="C452" s="51" t="s">
        <v>317</v>
      </c>
      <c r="D452" s="51" t="s">
        <v>27</v>
      </c>
      <c r="E452" s="51">
        <v>19000040</v>
      </c>
      <c r="F452" s="51">
        <v>30</v>
      </c>
      <c r="G452" s="52">
        <v>3.5136418446315331E-4</v>
      </c>
      <c r="H452" s="51">
        <v>90</v>
      </c>
      <c r="I452" s="53">
        <v>203.97274089999999</v>
      </c>
      <c r="J452" s="53">
        <v>4.1122247000000014</v>
      </c>
      <c r="K452" s="53">
        <v>27.366994399999999</v>
      </c>
      <c r="L452" s="54">
        <v>0.20449780000000001</v>
      </c>
      <c r="M452" s="55">
        <v>3.7789E-3</v>
      </c>
      <c r="N452" s="53">
        <v>172.1358089</v>
      </c>
      <c r="O452" s="56">
        <v>300</v>
      </c>
      <c r="P452" s="56">
        <v>91</v>
      </c>
      <c r="Q452" s="55">
        <v>0.38627</v>
      </c>
      <c r="R452" s="55">
        <v>0.1795262097418403</v>
      </c>
      <c r="S452" s="55">
        <v>0.3569502952428622</v>
      </c>
      <c r="T452" s="51" t="s">
        <v>625</v>
      </c>
    </row>
    <row r="453" spans="1:21" s="83" customFormat="1" x14ac:dyDescent="0.25">
      <c r="A453" s="51" t="s">
        <v>630</v>
      </c>
      <c r="B453" s="51" t="s">
        <v>658</v>
      </c>
      <c r="C453" s="51" t="s">
        <v>317</v>
      </c>
      <c r="D453" s="51" t="s">
        <v>27</v>
      </c>
      <c r="E453" s="51">
        <v>19020837</v>
      </c>
      <c r="F453" s="51">
        <v>30</v>
      </c>
      <c r="G453" s="52">
        <v>3.5136418446315331E-4</v>
      </c>
      <c r="H453" s="51">
        <v>90</v>
      </c>
      <c r="I453" s="53">
        <v>208.7352061</v>
      </c>
      <c r="J453" s="53">
        <v>4.0925708000000007</v>
      </c>
      <c r="K453" s="53">
        <v>28.737617399999991</v>
      </c>
      <c r="L453" s="54">
        <v>0.20090160000000001</v>
      </c>
      <c r="M453" s="55">
        <v>2.0458999999999998E-3</v>
      </c>
      <c r="N453" s="53">
        <v>175.54886930000001</v>
      </c>
      <c r="O453" s="56">
        <v>300</v>
      </c>
      <c r="P453" s="56">
        <v>91</v>
      </c>
      <c r="Q453" s="55">
        <v>0.35862814814814808</v>
      </c>
      <c r="R453" s="55">
        <v>0.2070349239325249</v>
      </c>
      <c r="S453" s="55">
        <v>0.38274730950764801</v>
      </c>
      <c r="T453" s="51" t="s">
        <v>625</v>
      </c>
    </row>
    <row r="454" spans="1:21" s="83" customFormat="1" x14ac:dyDescent="0.25">
      <c r="A454" s="51" t="s">
        <v>630</v>
      </c>
      <c r="B454" s="51" t="s">
        <v>658</v>
      </c>
      <c r="C454" s="51" t="s">
        <v>317</v>
      </c>
      <c r="D454" s="51" t="s">
        <v>27</v>
      </c>
      <c r="E454" s="51">
        <v>19042098</v>
      </c>
      <c r="F454" s="51">
        <v>30</v>
      </c>
      <c r="G454" s="52">
        <v>3.5136418446315331E-4</v>
      </c>
      <c r="H454" s="51">
        <v>90</v>
      </c>
      <c r="I454" s="53">
        <v>213.44238949999999</v>
      </c>
      <c r="J454" s="53">
        <v>3.9618361999999991</v>
      </c>
      <c r="K454" s="53">
        <v>27.611222300000001</v>
      </c>
      <c r="L454" s="54">
        <v>0.21348829999999999</v>
      </c>
      <c r="M454" s="55">
        <v>2.4694000000000001E-3</v>
      </c>
      <c r="N454" s="53">
        <v>181.490768</v>
      </c>
      <c r="O454" s="56">
        <v>300</v>
      </c>
      <c r="P454" s="56">
        <v>98</v>
      </c>
      <c r="Q454" s="55">
        <v>0.29389703703703701</v>
      </c>
      <c r="R454" s="55">
        <v>0.1323943781662697</v>
      </c>
      <c r="S454" s="55">
        <v>0.30665627058328032</v>
      </c>
      <c r="T454" s="51" t="s">
        <v>625</v>
      </c>
    </row>
    <row r="455" spans="1:21" s="83" customFormat="1" x14ac:dyDescent="0.25">
      <c r="A455" s="51" t="s">
        <v>630</v>
      </c>
      <c r="B455" s="51" t="s">
        <v>658</v>
      </c>
      <c r="C455" s="51" t="s">
        <v>317</v>
      </c>
      <c r="D455" s="51" t="s">
        <v>27</v>
      </c>
      <c r="E455" s="51">
        <v>19063837</v>
      </c>
      <c r="F455" s="51">
        <v>30</v>
      </c>
      <c r="G455" s="52">
        <v>3.5136418446315331E-4</v>
      </c>
      <c r="H455" s="51">
        <v>90</v>
      </c>
      <c r="I455" s="53">
        <v>201.3278219</v>
      </c>
      <c r="J455" s="53">
        <v>4.1298763000000012</v>
      </c>
      <c r="K455" s="53">
        <v>29.03066149999999</v>
      </c>
      <c r="L455" s="54">
        <v>0.18615280000000001</v>
      </c>
      <c r="M455" s="55">
        <v>2.1356999999999999E-3</v>
      </c>
      <c r="N455" s="53">
        <v>167.80311359999999</v>
      </c>
      <c r="O455" s="56">
        <v>300</v>
      </c>
      <c r="P455" s="56">
        <v>87</v>
      </c>
      <c r="Q455" s="55">
        <v>0.4189530864197531</v>
      </c>
      <c r="R455" s="55">
        <v>0.24194927646370559</v>
      </c>
      <c r="S455" s="55">
        <v>0.383366841965668</v>
      </c>
      <c r="T455" s="51" t="s">
        <v>625</v>
      </c>
    </row>
    <row r="456" spans="1:21" s="83" customFormat="1" x14ac:dyDescent="0.25">
      <c r="A456" s="51" t="s">
        <v>630</v>
      </c>
      <c r="B456" s="51" t="s">
        <v>658</v>
      </c>
      <c r="C456" s="51" t="s">
        <v>317</v>
      </c>
      <c r="D456" s="51" t="s">
        <v>27</v>
      </c>
      <c r="E456" s="51">
        <v>19084360</v>
      </c>
      <c r="F456" s="51">
        <v>30</v>
      </c>
      <c r="G456" s="52">
        <v>3.5136418446315331E-4</v>
      </c>
      <c r="H456" s="51">
        <v>90</v>
      </c>
      <c r="I456" s="53">
        <v>213.05813610000001</v>
      </c>
      <c r="J456" s="53">
        <v>4.0646342999999998</v>
      </c>
      <c r="K456" s="53">
        <v>28.542578599999999</v>
      </c>
      <c r="L456" s="54">
        <v>0.2183245</v>
      </c>
      <c r="M456" s="55">
        <v>2.5189000000000001E-3</v>
      </c>
      <c r="N456" s="53">
        <v>180.07625440000001</v>
      </c>
      <c r="O456" s="56">
        <v>300</v>
      </c>
      <c r="P456" s="56">
        <v>100</v>
      </c>
      <c r="Q456" s="55">
        <v>0.34444061728395059</v>
      </c>
      <c r="R456" s="55">
        <v>0.18999222422762069</v>
      </c>
      <c r="S456" s="55">
        <v>0.33929374347290792</v>
      </c>
      <c r="T456" s="51" t="s">
        <v>625</v>
      </c>
    </row>
    <row r="457" spans="1:21" s="83" customFormat="1" x14ac:dyDescent="0.25">
      <c r="A457" s="51" t="s">
        <v>630</v>
      </c>
      <c r="B457" s="51" t="s">
        <v>658</v>
      </c>
      <c r="C457" s="51" t="s">
        <v>317</v>
      </c>
      <c r="D457" s="51" t="s">
        <v>27</v>
      </c>
      <c r="E457" s="51">
        <v>19106059</v>
      </c>
      <c r="F457" s="51">
        <v>30</v>
      </c>
      <c r="G457" s="52">
        <v>3.5136418446315331E-4</v>
      </c>
      <c r="H457" s="51">
        <v>90</v>
      </c>
      <c r="I457" s="53">
        <v>221.9187081</v>
      </c>
      <c r="J457" s="53">
        <v>4.1008855999999998</v>
      </c>
      <c r="K457" s="53">
        <v>31.822090299999999</v>
      </c>
      <c r="L457" s="54">
        <v>0.20556079999999999</v>
      </c>
      <c r="M457" s="55">
        <v>2.4280999999999999E-3</v>
      </c>
      <c r="N457" s="53">
        <v>185.63998369999999</v>
      </c>
      <c r="O457" s="56">
        <v>300</v>
      </c>
      <c r="P457" s="56">
        <v>94</v>
      </c>
      <c r="Q457" s="55">
        <v>0.38771679012345678</v>
      </c>
      <c r="R457" s="55">
        <v>0.25784874315960282</v>
      </c>
      <c r="S457" s="55">
        <v>0.41772938919398789</v>
      </c>
      <c r="T457" s="51" t="s">
        <v>625</v>
      </c>
    </row>
    <row r="458" spans="1:21" s="83" customFormat="1" x14ac:dyDescent="0.25">
      <c r="A458" s="51" t="s">
        <v>630</v>
      </c>
      <c r="B458" s="51" t="s">
        <v>658</v>
      </c>
      <c r="C458" s="51" t="s">
        <v>317</v>
      </c>
      <c r="D458" s="51" t="s">
        <v>27</v>
      </c>
      <c r="E458" s="51">
        <v>19128638</v>
      </c>
      <c r="F458" s="51">
        <v>30</v>
      </c>
      <c r="G458" s="52">
        <v>3.5136418446315331E-4</v>
      </c>
      <c r="H458" s="51">
        <v>90</v>
      </c>
      <c r="I458" s="53">
        <v>207.57938139999999</v>
      </c>
      <c r="J458" s="53">
        <v>3.9313296000000002</v>
      </c>
      <c r="K458" s="53">
        <v>28.4243138</v>
      </c>
      <c r="L458" s="54">
        <v>0.20097039999999999</v>
      </c>
      <c r="M458" s="55">
        <v>2.3121000000000001E-3</v>
      </c>
      <c r="N458" s="53">
        <v>174.86894849999999</v>
      </c>
      <c r="O458" s="56">
        <v>300</v>
      </c>
      <c r="P458" s="56">
        <v>95</v>
      </c>
      <c r="Q458" s="55">
        <v>0.41520333333333331</v>
      </c>
      <c r="R458" s="55">
        <v>0.2141994169714185</v>
      </c>
      <c r="S458" s="55">
        <v>0.38758308811833198</v>
      </c>
      <c r="T458" s="51" t="s">
        <v>625</v>
      </c>
    </row>
    <row r="459" spans="1:21" s="83" customFormat="1" x14ac:dyDescent="0.25">
      <c r="A459" s="51" t="s">
        <v>630</v>
      </c>
      <c r="B459" s="51" t="s">
        <v>658</v>
      </c>
      <c r="C459" s="51" t="s">
        <v>317</v>
      </c>
      <c r="D459" s="51" t="s">
        <v>27</v>
      </c>
      <c r="E459" s="51">
        <v>19149781</v>
      </c>
      <c r="F459" s="51">
        <v>30</v>
      </c>
      <c r="G459" s="52">
        <v>3.5136418446315331E-4</v>
      </c>
      <c r="H459" s="51">
        <v>90</v>
      </c>
      <c r="I459" s="53">
        <v>203.90185320000001</v>
      </c>
      <c r="J459" s="53">
        <v>3.9997613000000012</v>
      </c>
      <c r="K459" s="53">
        <v>28.530238900000001</v>
      </c>
      <c r="L459" s="54">
        <v>0.19312879999999999</v>
      </c>
      <c r="M459" s="55">
        <v>1.8274999999999999E-3</v>
      </c>
      <c r="N459" s="53">
        <v>171.0275718</v>
      </c>
      <c r="O459" s="56">
        <v>300</v>
      </c>
      <c r="P459" s="56">
        <v>84</v>
      </c>
      <c r="Q459" s="55">
        <v>0.30526074074074072</v>
      </c>
      <c r="R459" s="55">
        <v>0.15236317594363111</v>
      </c>
      <c r="S459" s="55">
        <v>0.35538111244088888</v>
      </c>
      <c r="T459" s="51" t="s">
        <v>625</v>
      </c>
    </row>
    <row r="460" spans="1:21" s="83" customFormat="1" x14ac:dyDescent="0.25">
      <c r="A460" s="51" t="s">
        <v>630</v>
      </c>
      <c r="B460" s="51" t="s">
        <v>658</v>
      </c>
      <c r="C460" s="51" t="s">
        <v>317</v>
      </c>
      <c r="D460" s="51" t="s">
        <v>27</v>
      </c>
      <c r="E460" s="51" t="s">
        <v>640</v>
      </c>
      <c r="F460" s="51"/>
      <c r="G460" s="52"/>
      <c r="H460" s="51"/>
      <c r="I460" s="53" t="str">
        <f>TEXT(AVERAGE(I410:I459),"0.0") &amp; "±" &amp; TEXT(1.96*_xlfn.STDEV.S(I410:I459)/SQRT(50),"0.0")</f>
        <v>209.8±3.4</v>
      </c>
      <c r="J460" s="53" t="str">
        <f>TEXT(AVERAGE(J410:J459),"0.0") &amp; "±" &amp; TEXT(1.96*_xlfn.STDEV.S(J410:J459)/SQRT(50),"0.0")</f>
        <v>4.1±0.0</v>
      </c>
      <c r="K460" s="53" t="str">
        <f>TEXT(AVERAGE(K410:K459),"0.0") &amp; "±" &amp; TEXT(1.96*_xlfn.STDEV.S(K410:K459)/SQRT(50),"0.0")</f>
        <v>29.0±0.3</v>
      </c>
      <c r="L460" s="54" t="str">
        <f>TEXT(AVERAGE(L410:L459),"0.00") &amp; "±" &amp; TEXT(1.96*_xlfn.STDEV.S(L410:L459)/SQRT(50),"0.00")</f>
        <v>0.21±0.00</v>
      </c>
      <c r="M460" s="55" t="str">
        <f>TEXT(AVERAGE(M410:M459),"0.000") &amp; "±" &amp; TEXT(1.96*_xlfn.STDEV.S(M410:M459)/SQRT(50),"0.000")</f>
        <v>0.002±0.000</v>
      </c>
      <c r="N460" s="53" t="str">
        <f>TEXT(AVERAGE(N410:N459),"0.0") &amp; "±" &amp; TEXT(1.96*_xlfn.STDEV.S(N410:N459)/SQRT(50),"0.0")</f>
        <v>176.4±3.3</v>
      </c>
      <c r="O460" s="53" t="str">
        <f>TEXT(AVERAGE(O410:O459),"0.0") &amp; "±" &amp; TEXT(1.96*_xlfn.STDEV.S(O410:O459)/SQRT(50),"0.0")</f>
        <v>300.0±0.0</v>
      </c>
      <c r="P460" s="53" t="str">
        <f>TEXT(AVERAGE(P410:P459),"0.0") &amp; "±" &amp; TEXT(1.96*_xlfn.STDEV.S(P410:P459)/SQRT(50),"0.0")</f>
        <v>93.2±1.8</v>
      </c>
      <c r="Q460" s="55" t="str">
        <f>TEXT(AVERAGE(Q410:Q459),"0.000") &amp; "±" &amp; TEXT(1.96*_xlfn.STDEV.S(Q410:Q459)/SQRT(50),"0.000")</f>
        <v>0.387±0.012</v>
      </c>
      <c r="R460" s="55" t="str">
        <f>TEXT(AVERAGE(R410:R459),"0.000") &amp; "±" &amp; TEXT(1.96*_xlfn.STDEV.S(R410:R459)/SQRT(50),"0.000")</f>
        <v>0.223±0.012</v>
      </c>
      <c r="S460" s="55" t="str">
        <f>TEXT(AVERAGE(S410:S459),"0.000") &amp; "±" &amp; TEXT(1.96*_xlfn.STDEV.S(S410:S459)/SQRT(50),"0.000")</f>
        <v>0.379±0.009</v>
      </c>
      <c r="T460" s="51" t="s">
        <v>625</v>
      </c>
    </row>
    <row r="461" spans="1:21" s="83" customFormat="1" x14ac:dyDescent="0.25">
      <c r="A461" s="51" t="s">
        <v>630</v>
      </c>
      <c r="B461" s="51" t="s">
        <v>658</v>
      </c>
      <c r="C461" s="51" t="s">
        <v>317</v>
      </c>
      <c r="D461" s="51" t="s">
        <v>27</v>
      </c>
      <c r="E461" s="51">
        <v>9640421</v>
      </c>
      <c r="F461" s="51">
        <v>30</v>
      </c>
      <c r="G461" s="52">
        <v>3.5136418446315331E-4</v>
      </c>
      <c r="H461" s="51">
        <v>100</v>
      </c>
      <c r="I461" s="53">
        <v>208.5593097</v>
      </c>
      <c r="J461" s="53">
        <v>3.9741487000000011</v>
      </c>
      <c r="K461" s="53">
        <v>27.467632999999999</v>
      </c>
      <c r="L461" s="54">
        <v>0.19409109999999999</v>
      </c>
      <c r="M461" s="55">
        <v>3.2458000000000001E-3</v>
      </c>
      <c r="N461" s="53">
        <v>176.77359680000001</v>
      </c>
      <c r="O461" s="56">
        <v>300</v>
      </c>
      <c r="P461" s="56">
        <v>92</v>
      </c>
      <c r="Q461" s="55">
        <v>0.36955481481481478</v>
      </c>
      <c r="R461" s="55">
        <v>0.22018684038923819</v>
      </c>
      <c r="S461" s="55">
        <v>0.36532154952532991</v>
      </c>
      <c r="T461" s="51" t="s">
        <v>625</v>
      </c>
      <c r="U461" s="57"/>
    </row>
    <row r="462" spans="1:21" s="83" customFormat="1" x14ac:dyDescent="0.25">
      <c r="A462" s="51" t="s">
        <v>630</v>
      </c>
      <c r="B462" s="51" t="s">
        <v>658</v>
      </c>
      <c r="C462" s="51" t="s">
        <v>317</v>
      </c>
      <c r="D462" s="51" t="s">
        <v>27</v>
      </c>
      <c r="E462" s="51">
        <v>19170716</v>
      </c>
      <c r="F462" s="51">
        <v>30</v>
      </c>
      <c r="G462" s="52">
        <v>3.5136418446315331E-4</v>
      </c>
      <c r="H462" s="51">
        <v>100</v>
      </c>
      <c r="I462" s="53">
        <v>196.05580950000001</v>
      </c>
      <c r="J462" s="53">
        <v>3.9305167000000001</v>
      </c>
      <c r="K462" s="53">
        <v>28.3539818</v>
      </c>
      <c r="L462" s="54">
        <v>0.19764950000000001</v>
      </c>
      <c r="M462" s="55">
        <v>2.1105999999999998E-3</v>
      </c>
      <c r="N462" s="53">
        <v>163.41406860000001</v>
      </c>
      <c r="O462" s="56">
        <v>300</v>
      </c>
      <c r="P462" s="56">
        <v>89</v>
      </c>
      <c r="Q462" s="55">
        <v>0.3679346913580247</v>
      </c>
      <c r="R462" s="55">
        <v>0.2206569850181492</v>
      </c>
      <c r="S462" s="55">
        <v>0.36714852321446018</v>
      </c>
      <c r="T462" s="51" t="s">
        <v>625</v>
      </c>
    </row>
    <row r="463" spans="1:21" s="83" customFormat="1" x14ac:dyDescent="0.25">
      <c r="A463" s="51" t="s">
        <v>630</v>
      </c>
      <c r="B463" s="51" t="s">
        <v>658</v>
      </c>
      <c r="C463" s="51" t="s">
        <v>317</v>
      </c>
      <c r="D463" s="51" t="s">
        <v>27</v>
      </c>
      <c r="E463" s="51">
        <v>19190706</v>
      </c>
      <c r="F463" s="51">
        <v>30</v>
      </c>
      <c r="G463" s="52">
        <v>3.5136418446315331E-4</v>
      </c>
      <c r="H463" s="51">
        <v>100</v>
      </c>
      <c r="I463" s="53">
        <v>226.98556490000001</v>
      </c>
      <c r="J463" s="53">
        <v>3.9668526000000002</v>
      </c>
      <c r="K463" s="53">
        <v>29.255204500000001</v>
      </c>
      <c r="L463" s="54">
        <v>0.23280709999999999</v>
      </c>
      <c r="M463" s="55">
        <v>2.6840000000000002E-3</v>
      </c>
      <c r="N463" s="53">
        <v>193.3775268</v>
      </c>
      <c r="O463" s="56">
        <v>300</v>
      </c>
      <c r="P463" s="56">
        <v>100</v>
      </c>
      <c r="Q463" s="55">
        <v>0.37919024691358022</v>
      </c>
      <c r="R463" s="55">
        <v>0.26049589409414758</v>
      </c>
      <c r="S463" s="55">
        <v>0.41032593533670819</v>
      </c>
      <c r="T463" s="51" t="s">
        <v>625</v>
      </c>
    </row>
    <row r="464" spans="1:21" s="83" customFormat="1" x14ac:dyDescent="0.25">
      <c r="A464" s="51" t="s">
        <v>630</v>
      </c>
      <c r="B464" s="51" t="s">
        <v>658</v>
      </c>
      <c r="C464" s="51" t="s">
        <v>317</v>
      </c>
      <c r="D464" s="51" t="s">
        <v>27</v>
      </c>
      <c r="E464" s="51">
        <v>19213789</v>
      </c>
      <c r="F464" s="51">
        <v>30</v>
      </c>
      <c r="G464" s="52">
        <v>3.5136418446315331E-4</v>
      </c>
      <c r="H464" s="51">
        <v>100</v>
      </c>
      <c r="I464" s="53">
        <v>184.1283368</v>
      </c>
      <c r="J464" s="53">
        <v>4.3131623999999986</v>
      </c>
      <c r="K464" s="53">
        <v>29.215002399999999</v>
      </c>
      <c r="L464" s="54">
        <v>0.190444</v>
      </c>
      <c r="M464" s="55">
        <v>1.9605999999999998E-3</v>
      </c>
      <c r="N464" s="53">
        <v>150.25557069999999</v>
      </c>
      <c r="O464" s="56">
        <v>300</v>
      </c>
      <c r="P464" s="56">
        <v>81</v>
      </c>
      <c r="Q464" s="55">
        <v>0.52107246913580252</v>
      </c>
      <c r="R464" s="55">
        <v>0.30812771375262638</v>
      </c>
      <c r="S464" s="55">
        <v>0.4264940111172511</v>
      </c>
      <c r="T464" s="51" t="s">
        <v>625</v>
      </c>
    </row>
    <row r="465" spans="1:20" s="83" customFormat="1" x14ac:dyDescent="0.25">
      <c r="A465" s="51" t="s">
        <v>630</v>
      </c>
      <c r="B465" s="51" t="s">
        <v>658</v>
      </c>
      <c r="C465" s="51" t="s">
        <v>317</v>
      </c>
      <c r="D465" s="51" t="s">
        <v>27</v>
      </c>
      <c r="E465" s="51">
        <v>19232586</v>
      </c>
      <c r="F465" s="51">
        <v>30</v>
      </c>
      <c r="G465" s="52">
        <v>3.5136418446315331E-4</v>
      </c>
      <c r="H465" s="51">
        <v>100</v>
      </c>
      <c r="I465" s="53">
        <v>233.25069719999999</v>
      </c>
      <c r="J465" s="53">
        <v>4.1146203999999997</v>
      </c>
      <c r="K465" s="53">
        <v>27.969402500000001</v>
      </c>
      <c r="L465" s="54">
        <v>0.2204499</v>
      </c>
      <c r="M465" s="55">
        <v>2.6855E-3</v>
      </c>
      <c r="N465" s="53">
        <v>200.78136259999999</v>
      </c>
      <c r="O465" s="56">
        <v>300</v>
      </c>
      <c r="P465" s="56">
        <v>104</v>
      </c>
      <c r="Q465" s="55">
        <v>0.42738382716049378</v>
      </c>
      <c r="R465" s="55">
        <v>0.2564630698862036</v>
      </c>
      <c r="S465" s="55">
        <v>0.39930574301575461</v>
      </c>
      <c r="T465" s="51" t="s">
        <v>625</v>
      </c>
    </row>
    <row r="466" spans="1:20" s="83" customFormat="1" x14ac:dyDescent="0.25">
      <c r="A466" s="51" t="s">
        <v>630</v>
      </c>
      <c r="B466" s="51" t="s">
        <v>658</v>
      </c>
      <c r="C466" s="51" t="s">
        <v>317</v>
      </c>
      <c r="D466" s="51" t="s">
        <v>27</v>
      </c>
      <c r="E466" s="51">
        <v>19256307</v>
      </c>
      <c r="F466" s="51">
        <v>30</v>
      </c>
      <c r="G466" s="52">
        <v>3.5136418446315331E-4</v>
      </c>
      <c r="H466" s="51">
        <v>100</v>
      </c>
      <c r="I466" s="53">
        <v>211.44547420000001</v>
      </c>
      <c r="J466" s="53">
        <v>4.4643174000000014</v>
      </c>
      <c r="K466" s="53">
        <v>30.89304670000001</v>
      </c>
      <c r="L466" s="54">
        <v>0.20939530000000001</v>
      </c>
      <c r="M466" s="55">
        <v>2.2861000000000001E-3</v>
      </c>
      <c r="N466" s="53">
        <v>175.72821769999999</v>
      </c>
      <c r="O466" s="56">
        <v>300</v>
      </c>
      <c r="P466" s="56">
        <v>94</v>
      </c>
      <c r="Q466" s="55">
        <v>0.34794604938271612</v>
      </c>
      <c r="R466" s="55">
        <v>0.2131776052252167</v>
      </c>
      <c r="S466" s="55">
        <v>0.35780322226878908</v>
      </c>
      <c r="T466" s="51" t="s">
        <v>625</v>
      </c>
    </row>
    <row r="467" spans="1:20" s="83" customFormat="1" x14ac:dyDescent="0.25">
      <c r="A467" s="51" t="s">
        <v>630</v>
      </c>
      <c r="B467" s="51" t="s">
        <v>658</v>
      </c>
      <c r="C467" s="51" t="s">
        <v>317</v>
      </c>
      <c r="D467" s="51" t="s">
        <v>27</v>
      </c>
      <c r="E467" s="51">
        <v>19277846</v>
      </c>
      <c r="F467" s="51">
        <v>30</v>
      </c>
      <c r="G467" s="52">
        <v>3.5136418446315331E-4</v>
      </c>
      <c r="H467" s="51">
        <v>100</v>
      </c>
      <c r="I467" s="53">
        <v>200.9134119</v>
      </c>
      <c r="J467" s="53">
        <v>4.0422839000000002</v>
      </c>
      <c r="K467" s="53">
        <v>28.817575600000001</v>
      </c>
      <c r="L467" s="54">
        <v>0.18487110000000001</v>
      </c>
      <c r="M467" s="55">
        <v>2.2361E-3</v>
      </c>
      <c r="N467" s="53">
        <v>167.7181564</v>
      </c>
      <c r="O467" s="56">
        <v>300</v>
      </c>
      <c r="P467" s="56">
        <v>87</v>
      </c>
      <c r="Q467" s="55">
        <v>0.37357962962962971</v>
      </c>
      <c r="R467" s="55">
        <v>0.21613514775183221</v>
      </c>
      <c r="S467" s="55">
        <v>0.36276267524836753</v>
      </c>
      <c r="T467" s="51" t="s">
        <v>625</v>
      </c>
    </row>
    <row r="468" spans="1:20" s="83" customFormat="1" x14ac:dyDescent="0.25">
      <c r="A468" s="51" t="s">
        <v>630</v>
      </c>
      <c r="B468" s="51" t="s">
        <v>658</v>
      </c>
      <c r="C468" s="51" t="s">
        <v>317</v>
      </c>
      <c r="D468" s="51" t="s">
        <v>27</v>
      </c>
      <c r="E468" s="51">
        <v>19298339</v>
      </c>
      <c r="F468" s="51">
        <v>30</v>
      </c>
      <c r="G468" s="52">
        <v>3.5136418446315331E-4</v>
      </c>
      <c r="H468" s="51">
        <v>100</v>
      </c>
      <c r="I468" s="53">
        <v>219.8377706</v>
      </c>
      <c r="J468" s="53">
        <v>4.1284723000000003</v>
      </c>
      <c r="K468" s="53">
        <v>29.22189079999999</v>
      </c>
      <c r="L468" s="54">
        <v>0.20310780000000001</v>
      </c>
      <c r="M468" s="55">
        <v>2.3143999999999999E-3</v>
      </c>
      <c r="N468" s="53">
        <v>186.1179606</v>
      </c>
      <c r="O468" s="56">
        <v>300</v>
      </c>
      <c r="P468" s="56">
        <v>96</v>
      </c>
      <c r="Q468" s="55">
        <v>0.43516938271604938</v>
      </c>
      <c r="R468" s="55">
        <v>0.2487030693541824</v>
      </c>
      <c r="S468" s="55">
        <v>0.39621090744533549</v>
      </c>
      <c r="T468" s="51" t="s">
        <v>625</v>
      </c>
    </row>
    <row r="469" spans="1:20" s="83" customFormat="1" x14ac:dyDescent="0.25">
      <c r="A469" s="51" t="s">
        <v>630</v>
      </c>
      <c r="B469" s="51" t="s">
        <v>658</v>
      </c>
      <c r="C469" s="51" t="s">
        <v>317</v>
      </c>
      <c r="D469" s="51" t="s">
        <v>27</v>
      </c>
      <c r="E469" s="51">
        <v>19320712</v>
      </c>
      <c r="F469" s="51">
        <v>30</v>
      </c>
      <c r="G469" s="52">
        <v>3.5136418446315331E-4</v>
      </c>
      <c r="H469" s="51">
        <v>100</v>
      </c>
      <c r="I469" s="53">
        <v>194.4424951</v>
      </c>
      <c r="J469" s="53">
        <v>4.0433748999999999</v>
      </c>
      <c r="K469" s="53">
        <v>28.141506500000009</v>
      </c>
      <c r="L469" s="54">
        <v>0.18611829999999999</v>
      </c>
      <c r="M469" s="55">
        <v>1.8747E-3</v>
      </c>
      <c r="N469" s="53">
        <v>161.9046227</v>
      </c>
      <c r="O469" s="56">
        <v>300</v>
      </c>
      <c r="P469" s="56">
        <v>86</v>
      </c>
      <c r="Q469" s="55">
        <v>0.3796520987654321</v>
      </c>
      <c r="R469" s="55">
        <v>0.22899482406252461</v>
      </c>
      <c r="S469" s="55">
        <v>0.37619254698774302</v>
      </c>
      <c r="T469" s="51" t="s">
        <v>625</v>
      </c>
    </row>
    <row r="470" spans="1:20" s="83" customFormat="1" x14ac:dyDescent="0.25">
      <c r="A470" s="51" t="s">
        <v>630</v>
      </c>
      <c r="B470" s="51" t="s">
        <v>658</v>
      </c>
      <c r="C470" s="51" t="s">
        <v>317</v>
      </c>
      <c r="D470" s="51" t="s">
        <v>27</v>
      </c>
      <c r="E470" s="51">
        <v>19340551</v>
      </c>
      <c r="F470" s="51">
        <v>30</v>
      </c>
      <c r="G470" s="52">
        <v>3.5136418446315331E-4</v>
      </c>
      <c r="H470" s="51">
        <v>100</v>
      </c>
      <c r="I470" s="53">
        <v>209.77807100000001</v>
      </c>
      <c r="J470" s="53">
        <v>4.3029282000000011</v>
      </c>
      <c r="K470" s="53">
        <v>30.578949000000009</v>
      </c>
      <c r="L470" s="54">
        <v>0.22950390000000001</v>
      </c>
      <c r="M470" s="55">
        <v>2.3113999999999999E-3</v>
      </c>
      <c r="N470" s="53">
        <v>174.518946</v>
      </c>
      <c r="O470" s="56">
        <v>300</v>
      </c>
      <c r="P470" s="56">
        <v>91</v>
      </c>
      <c r="Q470" s="55">
        <v>0.41824876543209882</v>
      </c>
      <c r="R470" s="55">
        <v>0.27767894113120511</v>
      </c>
      <c r="S470" s="55">
        <v>0.42540400951455398</v>
      </c>
      <c r="T470" s="51" t="s">
        <v>625</v>
      </c>
    </row>
    <row r="471" spans="1:20" s="83" customFormat="1" x14ac:dyDescent="0.25">
      <c r="A471" s="51" t="s">
        <v>630</v>
      </c>
      <c r="B471" s="51" t="s">
        <v>658</v>
      </c>
      <c r="C471" s="51" t="s">
        <v>317</v>
      </c>
      <c r="D471" s="51" t="s">
        <v>27</v>
      </c>
      <c r="E471" s="51">
        <v>19361914</v>
      </c>
      <c r="F471" s="51">
        <v>30</v>
      </c>
      <c r="G471" s="52">
        <v>3.5136418446315331E-4</v>
      </c>
      <c r="H471" s="51">
        <v>100</v>
      </c>
      <c r="I471" s="53">
        <v>205.88040330000001</v>
      </c>
      <c r="J471" s="53">
        <v>3.9248487999999981</v>
      </c>
      <c r="K471" s="53">
        <v>28.507318000000009</v>
      </c>
      <c r="L471" s="54">
        <v>0.21158650000000001</v>
      </c>
      <c r="M471" s="55">
        <v>2.3449E-3</v>
      </c>
      <c r="N471" s="53">
        <v>173.06748469999999</v>
      </c>
      <c r="O471" s="56">
        <v>300</v>
      </c>
      <c r="P471" s="56">
        <v>95</v>
      </c>
      <c r="Q471" s="55">
        <v>0.23950814814814811</v>
      </c>
      <c r="R471" s="55">
        <v>0.10297808303462749</v>
      </c>
      <c r="S471" s="55">
        <v>0.27697220673879941</v>
      </c>
      <c r="T471" s="51" t="s">
        <v>625</v>
      </c>
    </row>
    <row r="472" spans="1:20" s="83" customFormat="1" x14ac:dyDescent="0.25">
      <c r="A472" s="51" t="s">
        <v>630</v>
      </c>
      <c r="B472" s="51" t="s">
        <v>658</v>
      </c>
      <c r="C472" s="51" t="s">
        <v>317</v>
      </c>
      <c r="D472" s="51" t="s">
        <v>27</v>
      </c>
      <c r="E472" s="51">
        <v>19382886</v>
      </c>
      <c r="F472" s="51">
        <v>30</v>
      </c>
      <c r="G472" s="52">
        <v>3.5136418446315331E-4</v>
      </c>
      <c r="H472" s="51">
        <v>100</v>
      </c>
      <c r="I472" s="53">
        <v>211.89253679999999</v>
      </c>
      <c r="J472" s="53">
        <v>4.0837873</v>
      </c>
      <c r="K472" s="53">
        <v>29.1760217</v>
      </c>
      <c r="L472" s="54">
        <v>0.2007015</v>
      </c>
      <c r="M472" s="55">
        <v>1.9758000000000002E-3</v>
      </c>
      <c r="N472" s="53">
        <v>178.2659721</v>
      </c>
      <c r="O472" s="56">
        <v>300</v>
      </c>
      <c r="P472" s="56">
        <v>89</v>
      </c>
      <c r="Q472" s="55">
        <v>0.36257641975308641</v>
      </c>
      <c r="R472" s="55">
        <v>0.19429592035959381</v>
      </c>
      <c r="S472" s="55">
        <v>0.3539869046858754</v>
      </c>
      <c r="T472" s="51" t="s">
        <v>625</v>
      </c>
    </row>
    <row r="473" spans="1:20" s="83" customFormat="1" x14ac:dyDescent="0.25">
      <c r="A473" s="51" t="s">
        <v>630</v>
      </c>
      <c r="B473" s="51" t="s">
        <v>658</v>
      </c>
      <c r="C473" s="51" t="s">
        <v>317</v>
      </c>
      <c r="D473" s="51" t="s">
        <v>27</v>
      </c>
      <c r="E473" s="51">
        <v>19404465</v>
      </c>
      <c r="F473" s="51">
        <v>30</v>
      </c>
      <c r="G473" s="52">
        <v>3.5136418446315331E-4</v>
      </c>
      <c r="H473" s="51">
        <v>100</v>
      </c>
      <c r="I473" s="53">
        <v>217.59736609999999</v>
      </c>
      <c r="J473" s="53">
        <v>4.1456017999999997</v>
      </c>
      <c r="K473" s="53">
        <v>28.247282500000001</v>
      </c>
      <c r="L473" s="54">
        <v>0.2199391</v>
      </c>
      <c r="M473" s="55">
        <v>2.5555E-3</v>
      </c>
      <c r="N473" s="53">
        <v>184.8142311</v>
      </c>
      <c r="O473" s="56">
        <v>300</v>
      </c>
      <c r="P473" s="56">
        <v>103</v>
      </c>
      <c r="Q473" s="55">
        <v>0.38903061728395061</v>
      </c>
      <c r="R473" s="55">
        <v>0.2004287152685062</v>
      </c>
      <c r="S473" s="55">
        <v>0.37797419491411532</v>
      </c>
      <c r="T473" s="51" t="s">
        <v>625</v>
      </c>
    </row>
    <row r="474" spans="1:20" s="83" customFormat="1" x14ac:dyDescent="0.25">
      <c r="A474" s="51" t="s">
        <v>630</v>
      </c>
      <c r="B474" s="51" t="s">
        <v>658</v>
      </c>
      <c r="C474" s="51" t="s">
        <v>317</v>
      </c>
      <c r="D474" s="51" t="s">
        <v>27</v>
      </c>
      <c r="E474" s="51">
        <v>19426622</v>
      </c>
      <c r="F474" s="51">
        <v>30</v>
      </c>
      <c r="G474" s="52">
        <v>3.5136418446315331E-4</v>
      </c>
      <c r="H474" s="51">
        <v>100</v>
      </c>
      <c r="I474" s="53">
        <v>223.79552860000001</v>
      </c>
      <c r="J474" s="53">
        <v>3.9610478999999992</v>
      </c>
      <c r="K474" s="53">
        <v>29.188814199999999</v>
      </c>
      <c r="L474" s="54">
        <v>0.21932599999999999</v>
      </c>
      <c r="M474" s="55">
        <v>2.2263999999999999E-3</v>
      </c>
      <c r="N474" s="53">
        <v>190.27912929999999</v>
      </c>
      <c r="O474" s="56">
        <v>300</v>
      </c>
      <c r="P474" s="56">
        <v>95</v>
      </c>
      <c r="Q474" s="55">
        <v>0.43583839506172839</v>
      </c>
      <c r="R474" s="55">
        <v>0.22925347030014631</v>
      </c>
      <c r="S474" s="55">
        <v>0.36670026169840308</v>
      </c>
      <c r="T474" s="51" t="s">
        <v>625</v>
      </c>
    </row>
    <row r="475" spans="1:20" s="83" customFormat="1" x14ac:dyDescent="0.25">
      <c r="A475" s="51" t="s">
        <v>630</v>
      </c>
      <c r="B475" s="51" t="s">
        <v>658</v>
      </c>
      <c r="C475" s="51" t="s">
        <v>317</v>
      </c>
      <c r="D475" s="51" t="s">
        <v>27</v>
      </c>
      <c r="E475" s="51">
        <v>19449392</v>
      </c>
      <c r="F475" s="51">
        <v>30</v>
      </c>
      <c r="G475" s="52">
        <v>3.5136418446315331E-4</v>
      </c>
      <c r="H475" s="51">
        <v>100</v>
      </c>
      <c r="I475" s="53">
        <v>214.29740290000001</v>
      </c>
      <c r="J475" s="53">
        <v>4.0367422999999993</v>
      </c>
      <c r="K475" s="53">
        <v>28.843216599999991</v>
      </c>
      <c r="L475" s="54">
        <v>0.20953069999999999</v>
      </c>
      <c r="M475" s="55">
        <v>2.4161999999999999E-3</v>
      </c>
      <c r="N475" s="53">
        <v>181.05742290000001</v>
      </c>
      <c r="O475" s="56">
        <v>300</v>
      </c>
      <c r="P475" s="56">
        <v>99</v>
      </c>
      <c r="Q475" s="55">
        <v>0.38340851851851848</v>
      </c>
      <c r="R475" s="55">
        <v>0.17966570802415741</v>
      </c>
      <c r="S475" s="55">
        <v>0.34611372415225777</v>
      </c>
      <c r="T475" s="51" t="s">
        <v>625</v>
      </c>
    </row>
    <row r="476" spans="1:20" s="83" customFormat="1" x14ac:dyDescent="0.25">
      <c r="A476" s="51" t="s">
        <v>630</v>
      </c>
      <c r="B476" s="51" t="s">
        <v>658</v>
      </c>
      <c r="C476" s="51" t="s">
        <v>317</v>
      </c>
      <c r="D476" s="51" t="s">
        <v>27</v>
      </c>
      <c r="E476" s="51">
        <v>19471215</v>
      </c>
      <c r="F476" s="51">
        <v>30</v>
      </c>
      <c r="G476" s="52">
        <v>3.5136418446315331E-4</v>
      </c>
      <c r="H476" s="51">
        <v>100</v>
      </c>
      <c r="I476" s="53">
        <v>231.14166280000001</v>
      </c>
      <c r="J476" s="53">
        <v>4.0904704999999986</v>
      </c>
      <c r="K476" s="53">
        <v>28.158905300000001</v>
      </c>
      <c r="L476" s="54">
        <v>0.22266710000000001</v>
      </c>
      <c r="M476" s="55">
        <v>2.3546000000000001E-3</v>
      </c>
      <c r="N476" s="53">
        <v>198.51231150000001</v>
      </c>
      <c r="O476" s="56">
        <v>300</v>
      </c>
      <c r="P476" s="56">
        <v>100</v>
      </c>
      <c r="Q476" s="55">
        <v>0.34413197530864198</v>
      </c>
      <c r="R476" s="55">
        <v>0.2282596361778528</v>
      </c>
      <c r="S476" s="55">
        <v>0.38121017908842619</v>
      </c>
      <c r="T476" s="51" t="s">
        <v>625</v>
      </c>
    </row>
    <row r="477" spans="1:20" s="83" customFormat="1" x14ac:dyDescent="0.25">
      <c r="A477" s="51" t="s">
        <v>630</v>
      </c>
      <c r="B477" s="51" t="s">
        <v>658</v>
      </c>
      <c r="C477" s="51" t="s">
        <v>317</v>
      </c>
      <c r="D477" s="51" t="s">
        <v>27</v>
      </c>
      <c r="E477" s="51">
        <v>19494718</v>
      </c>
      <c r="F477" s="51">
        <v>30</v>
      </c>
      <c r="G477" s="52">
        <v>3.5136418446315331E-4</v>
      </c>
      <c r="H477" s="51">
        <v>100</v>
      </c>
      <c r="I477" s="53">
        <v>211.50181520000001</v>
      </c>
      <c r="J477" s="53">
        <v>3.9537330000000002</v>
      </c>
      <c r="K477" s="53">
        <v>28.500304299999989</v>
      </c>
      <c r="L477" s="54">
        <v>0.20245779999999999</v>
      </c>
      <c r="M477" s="55">
        <v>2.3666E-3</v>
      </c>
      <c r="N477" s="53">
        <v>178.6761008</v>
      </c>
      <c r="O477" s="56">
        <v>300</v>
      </c>
      <c r="P477" s="56">
        <v>98</v>
      </c>
      <c r="Q477" s="55">
        <v>0.38155975308641982</v>
      </c>
      <c r="R477" s="55">
        <v>0.23882578209810751</v>
      </c>
      <c r="S477" s="55">
        <v>0.39272302422298111</v>
      </c>
      <c r="T477" s="51" t="s">
        <v>625</v>
      </c>
    </row>
    <row r="478" spans="1:20" s="83" customFormat="1" x14ac:dyDescent="0.25">
      <c r="A478" s="51" t="s">
        <v>630</v>
      </c>
      <c r="B478" s="51" t="s">
        <v>658</v>
      </c>
      <c r="C478" s="51" t="s">
        <v>317</v>
      </c>
      <c r="D478" s="51" t="s">
        <v>27</v>
      </c>
      <c r="E478" s="51">
        <v>19516256</v>
      </c>
      <c r="F478" s="51">
        <v>30</v>
      </c>
      <c r="G478" s="52">
        <v>3.5136418446315331E-4</v>
      </c>
      <c r="H478" s="51">
        <v>100</v>
      </c>
      <c r="I478" s="53">
        <v>212.418859</v>
      </c>
      <c r="J478" s="53">
        <v>4.0203423999999996</v>
      </c>
      <c r="K478" s="53">
        <v>28.88962789999999</v>
      </c>
      <c r="L478" s="54">
        <v>0.1981337</v>
      </c>
      <c r="M478" s="55">
        <v>2.1792999999999999E-3</v>
      </c>
      <c r="N478" s="53">
        <v>179.1613122</v>
      </c>
      <c r="O478" s="56">
        <v>300</v>
      </c>
      <c r="P478" s="56">
        <v>92</v>
      </c>
      <c r="Q478" s="55">
        <v>0.34900765432098768</v>
      </c>
      <c r="R478" s="55">
        <v>0.2344087865981366</v>
      </c>
      <c r="S478" s="55">
        <v>0.37253273190690839</v>
      </c>
      <c r="T478" s="51" t="s">
        <v>625</v>
      </c>
    </row>
    <row r="479" spans="1:20" s="83" customFormat="1" x14ac:dyDescent="0.25">
      <c r="A479" s="51" t="s">
        <v>630</v>
      </c>
      <c r="B479" s="51" t="s">
        <v>658</v>
      </c>
      <c r="C479" s="51" t="s">
        <v>317</v>
      </c>
      <c r="D479" s="51" t="s">
        <v>27</v>
      </c>
      <c r="E479" s="51">
        <v>19537893</v>
      </c>
      <c r="F479" s="51">
        <v>30</v>
      </c>
      <c r="G479" s="52">
        <v>3.5136418446315331E-4</v>
      </c>
      <c r="H479" s="51">
        <v>100</v>
      </c>
      <c r="I479" s="53">
        <v>225.70284140000001</v>
      </c>
      <c r="J479" s="53">
        <v>4.3746394000000004</v>
      </c>
      <c r="K479" s="53">
        <v>29.799969400000009</v>
      </c>
      <c r="L479" s="54">
        <v>0.24492620000000001</v>
      </c>
      <c r="M479" s="55">
        <v>2.6253000000000001E-3</v>
      </c>
      <c r="N479" s="53">
        <v>191.1173086</v>
      </c>
      <c r="O479" s="56">
        <v>300</v>
      </c>
      <c r="P479" s="56">
        <v>104</v>
      </c>
      <c r="Q479" s="55">
        <v>0.40615839506172841</v>
      </c>
      <c r="R479" s="55">
        <v>0.21814153465394709</v>
      </c>
      <c r="S479" s="55">
        <v>0.35782363548091728</v>
      </c>
      <c r="T479" s="51" t="s">
        <v>625</v>
      </c>
    </row>
    <row r="480" spans="1:20" s="83" customFormat="1" x14ac:dyDescent="0.25">
      <c r="A480" s="51" t="s">
        <v>630</v>
      </c>
      <c r="B480" s="51" t="s">
        <v>658</v>
      </c>
      <c r="C480" s="51" t="s">
        <v>317</v>
      </c>
      <c r="D480" s="51" t="s">
        <v>27</v>
      </c>
      <c r="E480" s="51">
        <v>19560855</v>
      </c>
      <c r="F480" s="51">
        <v>30</v>
      </c>
      <c r="G480" s="52">
        <v>3.5136418446315331E-4</v>
      </c>
      <c r="H480" s="51">
        <v>100</v>
      </c>
      <c r="I480" s="53">
        <v>213.98591350000001</v>
      </c>
      <c r="J480" s="53">
        <v>3.9853631000000012</v>
      </c>
      <c r="K480" s="53">
        <v>28.592749300000001</v>
      </c>
      <c r="L480" s="54">
        <v>0.21272079999999999</v>
      </c>
      <c r="M480" s="55">
        <v>2.0639E-3</v>
      </c>
      <c r="N480" s="53">
        <v>181.02556680000001</v>
      </c>
      <c r="O480" s="56">
        <v>300</v>
      </c>
      <c r="P480" s="56">
        <v>94</v>
      </c>
      <c r="Q480" s="55">
        <v>0.41302234567901241</v>
      </c>
      <c r="R480" s="55">
        <v>0.21044303159730171</v>
      </c>
      <c r="S480" s="55">
        <v>0.38152511955750101</v>
      </c>
      <c r="T480" s="51" t="s">
        <v>625</v>
      </c>
    </row>
    <row r="481" spans="1:20" s="83" customFormat="1" x14ac:dyDescent="0.25">
      <c r="A481" s="51" t="s">
        <v>630</v>
      </c>
      <c r="B481" s="51" t="s">
        <v>658</v>
      </c>
      <c r="C481" s="51" t="s">
        <v>317</v>
      </c>
      <c r="D481" s="51" t="s">
        <v>27</v>
      </c>
      <c r="E481" s="51">
        <v>19582648</v>
      </c>
      <c r="F481" s="51">
        <v>30</v>
      </c>
      <c r="G481" s="52">
        <v>3.5136418446315331E-4</v>
      </c>
      <c r="H481" s="51">
        <v>100</v>
      </c>
      <c r="I481" s="53">
        <v>208.29762880000001</v>
      </c>
      <c r="J481" s="53">
        <v>4.4179821000000006</v>
      </c>
      <c r="K481" s="53">
        <v>30.302873699999999</v>
      </c>
      <c r="L481" s="54">
        <v>0.20296719999999999</v>
      </c>
      <c r="M481" s="55">
        <v>2.3589000000000001E-3</v>
      </c>
      <c r="N481" s="53">
        <v>173.2064465</v>
      </c>
      <c r="O481" s="56">
        <v>300</v>
      </c>
      <c r="P481" s="56">
        <v>94</v>
      </c>
      <c r="Q481" s="55">
        <v>0.37349913580246907</v>
      </c>
      <c r="R481" s="55">
        <v>0.23823825764850609</v>
      </c>
      <c r="S481" s="55">
        <v>0.38081116150871502</v>
      </c>
      <c r="T481" s="51" t="s">
        <v>625</v>
      </c>
    </row>
    <row r="482" spans="1:20" s="83" customFormat="1" x14ac:dyDescent="0.25">
      <c r="A482" s="51" t="s">
        <v>630</v>
      </c>
      <c r="B482" s="51" t="s">
        <v>658</v>
      </c>
      <c r="C482" s="51" t="s">
        <v>317</v>
      </c>
      <c r="D482" s="51" t="s">
        <v>27</v>
      </c>
      <c r="E482" s="51">
        <v>19603865</v>
      </c>
      <c r="F482" s="51">
        <v>30</v>
      </c>
      <c r="G482" s="52">
        <v>3.5136418446315331E-4</v>
      </c>
      <c r="H482" s="51">
        <v>100</v>
      </c>
      <c r="I482" s="53">
        <v>221.2181807</v>
      </c>
      <c r="J482" s="53">
        <v>4.0013032000000006</v>
      </c>
      <c r="K482" s="53">
        <v>28.5849081</v>
      </c>
      <c r="L482" s="54">
        <v>0.2173244</v>
      </c>
      <c r="M482" s="55">
        <v>2.5073000000000001E-3</v>
      </c>
      <c r="N482" s="53">
        <v>188.24567390000001</v>
      </c>
      <c r="O482" s="56">
        <v>300</v>
      </c>
      <c r="P482" s="56">
        <v>98</v>
      </c>
      <c r="Q482" s="55">
        <v>0.4102648148148148</v>
      </c>
      <c r="R482" s="55">
        <v>0.22220884988673409</v>
      </c>
      <c r="S482" s="55">
        <v>0.39360138762448521</v>
      </c>
      <c r="T482" s="51" t="s">
        <v>625</v>
      </c>
    </row>
    <row r="483" spans="1:20" s="83" customFormat="1" x14ac:dyDescent="0.25">
      <c r="A483" s="51" t="s">
        <v>630</v>
      </c>
      <c r="B483" s="51" t="s">
        <v>658</v>
      </c>
      <c r="C483" s="51" t="s">
        <v>317</v>
      </c>
      <c r="D483" s="51" t="s">
        <v>27</v>
      </c>
      <c r="E483" s="51">
        <v>19626382</v>
      </c>
      <c r="F483" s="51">
        <v>30</v>
      </c>
      <c r="G483" s="52">
        <v>3.5136418446315331E-4</v>
      </c>
      <c r="H483" s="51">
        <v>100</v>
      </c>
      <c r="I483" s="53">
        <v>202.769443</v>
      </c>
      <c r="J483" s="53">
        <v>4.3515641</v>
      </c>
      <c r="K483" s="53">
        <v>31.393608799999999</v>
      </c>
      <c r="L483" s="54">
        <v>0.20063900000000001</v>
      </c>
      <c r="M483" s="55">
        <v>2.1914E-3</v>
      </c>
      <c r="N483" s="53">
        <v>166.67488449999999</v>
      </c>
      <c r="O483" s="56">
        <v>300</v>
      </c>
      <c r="P483" s="56">
        <v>89</v>
      </c>
      <c r="Q483" s="55">
        <v>0.3361237037037037</v>
      </c>
      <c r="R483" s="55">
        <v>0.20004520680725221</v>
      </c>
      <c r="S483" s="55">
        <v>0.35211411663078779</v>
      </c>
      <c r="T483" s="51" t="s">
        <v>625</v>
      </c>
    </row>
    <row r="484" spans="1:20" s="83" customFormat="1" x14ac:dyDescent="0.25">
      <c r="A484" s="51" t="s">
        <v>630</v>
      </c>
      <c r="B484" s="51" t="s">
        <v>658</v>
      </c>
      <c r="C484" s="51" t="s">
        <v>317</v>
      </c>
      <c r="D484" s="51" t="s">
        <v>27</v>
      </c>
      <c r="E484" s="51">
        <v>19647055</v>
      </c>
      <c r="F484" s="51">
        <v>30</v>
      </c>
      <c r="G484" s="52">
        <v>3.5136418446315331E-4</v>
      </c>
      <c r="H484" s="51">
        <v>100</v>
      </c>
      <c r="I484" s="53">
        <v>208.1044737</v>
      </c>
      <c r="J484" s="53">
        <v>3.9600244</v>
      </c>
      <c r="K484" s="53">
        <v>29.305339199999999</v>
      </c>
      <c r="L484" s="54">
        <v>0.2046135</v>
      </c>
      <c r="M484" s="55">
        <v>2.1318000000000001E-3</v>
      </c>
      <c r="N484" s="53">
        <v>174.45682600000001</v>
      </c>
      <c r="O484" s="56">
        <v>300</v>
      </c>
      <c r="P484" s="56">
        <v>90</v>
      </c>
      <c r="Q484" s="55">
        <v>0.41281209876543212</v>
      </c>
      <c r="R484" s="55">
        <v>0.24430927208775891</v>
      </c>
      <c r="S484" s="55">
        <v>0.38980855687986132</v>
      </c>
      <c r="T484" s="51" t="s">
        <v>625</v>
      </c>
    </row>
    <row r="485" spans="1:20" s="83" customFormat="1" x14ac:dyDescent="0.25">
      <c r="A485" s="51" t="s">
        <v>630</v>
      </c>
      <c r="B485" s="51" t="s">
        <v>658</v>
      </c>
      <c r="C485" s="51" t="s">
        <v>317</v>
      </c>
      <c r="D485" s="51" t="s">
        <v>27</v>
      </c>
      <c r="E485" s="51">
        <v>19668267</v>
      </c>
      <c r="F485" s="51">
        <v>30</v>
      </c>
      <c r="G485" s="52">
        <v>3.5136418446315331E-4</v>
      </c>
      <c r="H485" s="51">
        <v>100</v>
      </c>
      <c r="I485" s="53">
        <v>221.15334619999999</v>
      </c>
      <c r="J485" s="53">
        <v>4.0234327000000008</v>
      </c>
      <c r="K485" s="53">
        <v>29.491366599999999</v>
      </c>
      <c r="L485" s="54">
        <v>0.21584130000000001</v>
      </c>
      <c r="M485" s="55">
        <v>2.4493000000000002E-3</v>
      </c>
      <c r="N485" s="53">
        <v>187.255698</v>
      </c>
      <c r="O485" s="56">
        <v>300</v>
      </c>
      <c r="P485" s="56">
        <v>98</v>
      </c>
      <c r="Q485" s="55">
        <v>0.43648320987654321</v>
      </c>
      <c r="R485" s="55">
        <v>0.26647605297454052</v>
      </c>
      <c r="S485" s="55">
        <v>0.42419315718890432</v>
      </c>
      <c r="T485" s="51" t="s">
        <v>625</v>
      </c>
    </row>
    <row r="486" spans="1:20" s="83" customFormat="1" x14ac:dyDescent="0.25">
      <c r="A486" s="51" t="s">
        <v>630</v>
      </c>
      <c r="B486" s="51" t="s">
        <v>658</v>
      </c>
      <c r="C486" s="51" t="s">
        <v>317</v>
      </c>
      <c r="D486" s="51" t="s">
        <v>27</v>
      </c>
      <c r="E486" s="51">
        <v>19690777</v>
      </c>
      <c r="F486" s="51">
        <v>30</v>
      </c>
      <c r="G486" s="52">
        <v>3.5136418446315331E-4</v>
      </c>
      <c r="H486" s="51">
        <v>100</v>
      </c>
      <c r="I486" s="53">
        <v>200.1246041</v>
      </c>
      <c r="J486" s="53">
        <v>3.931419200000001</v>
      </c>
      <c r="K486" s="53">
        <v>28.907686600000002</v>
      </c>
      <c r="L486" s="54">
        <v>0.20047490000000001</v>
      </c>
      <c r="M486" s="55">
        <v>2.0994E-3</v>
      </c>
      <c r="N486" s="53">
        <v>166.93219579999999</v>
      </c>
      <c r="O486" s="56">
        <v>300</v>
      </c>
      <c r="P486" s="56">
        <v>88</v>
      </c>
      <c r="Q486" s="55">
        <v>0.36757802469135797</v>
      </c>
      <c r="R486" s="55">
        <v>0.26725860756585551</v>
      </c>
      <c r="S486" s="55">
        <v>0.41828350273878179</v>
      </c>
      <c r="T486" s="51" t="s">
        <v>625</v>
      </c>
    </row>
    <row r="487" spans="1:20" s="83" customFormat="1" x14ac:dyDescent="0.25">
      <c r="A487" s="51" t="s">
        <v>630</v>
      </c>
      <c r="B487" s="51" t="s">
        <v>658</v>
      </c>
      <c r="C487" s="51" t="s">
        <v>317</v>
      </c>
      <c r="D487" s="51" t="s">
        <v>27</v>
      </c>
      <c r="E487" s="51">
        <v>19711188</v>
      </c>
      <c r="F487" s="51">
        <v>30</v>
      </c>
      <c r="G487" s="52">
        <v>3.5136418446315331E-4</v>
      </c>
      <c r="H487" s="51">
        <v>100</v>
      </c>
      <c r="I487" s="53">
        <v>211.20417309999999</v>
      </c>
      <c r="J487" s="53">
        <v>4.4322724999999998</v>
      </c>
      <c r="K487" s="53">
        <v>30.609909099999999</v>
      </c>
      <c r="L487" s="54">
        <v>0.23251440000000001</v>
      </c>
      <c r="M487" s="55">
        <v>2.1470999999999999E-3</v>
      </c>
      <c r="N487" s="53">
        <v>175.77606359999999</v>
      </c>
      <c r="O487" s="56">
        <v>300</v>
      </c>
      <c r="P487" s="56">
        <v>91</v>
      </c>
      <c r="Q487" s="55">
        <v>0.42339975308641981</v>
      </c>
      <c r="R487" s="55">
        <v>0.2083334532241865</v>
      </c>
      <c r="S487" s="55">
        <v>0.37540095865341322</v>
      </c>
      <c r="T487" s="51" t="s">
        <v>625</v>
      </c>
    </row>
    <row r="488" spans="1:20" s="83" customFormat="1" x14ac:dyDescent="0.25">
      <c r="A488" s="51" t="s">
        <v>630</v>
      </c>
      <c r="B488" s="51" t="s">
        <v>658</v>
      </c>
      <c r="C488" s="51" t="s">
        <v>317</v>
      </c>
      <c r="D488" s="51" t="s">
        <v>27</v>
      </c>
      <c r="E488" s="51">
        <v>19732720</v>
      </c>
      <c r="F488" s="51">
        <v>30</v>
      </c>
      <c r="G488" s="52">
        <v>3.5136418446315331E-4</v>
      </c>
      <c r="H488" s="51">
        <v>100</v>
      </c>
      <c r="I488" s="53">
        <v>194.93314219999999</v>
      </c>
      <c r="J488" s="53">
        <v>4.0060795000000002</v>
      </c>
      <c r="K488" s="53">
        <v>27.881306900000009</v>
      </c>
      <c r="L488" s="54">
        <v>0.21039060000000001</v>
      </c>
      <c r="M488" s="55">
        <v>2.2556E-3</v>
      </c>
      <c r="N488" s="53">
        <v>162.66203580000001</v>
      </c>
      <c r="O488" s="56">
        <v>300</v>
      </c>
      <c r="P488" s="56">
        <v>88</v>
      </c>
      <c r="Q488" s="55">
        <v>0.39954111111111112</v>
      </c>
      <c r="R488" s="55">
        <v>0.2289372759873122</v>
      </c>
      <c r="S488" s="55">
        <v>0.38810582665821791</v>
      </c>
      <c r="T488" s="51" t="s">
        <v>625</v>
      </c>
    </row>
    <row r="489" spans="1:20" s="83" customFormat="1" x14ac:dyDescent="0.25">
      <c r="A489" s="51" t="s">
        <v>630</v>
      </c>
      <c r="B489" s="51" t="s">
        <v>658</v>
      </c>
      <c r="C489" s="51" t="s">
        <v>317</v>
      </c>
      <c r="D489" s="51" t="s">
        <v>27</v>
      </c>
      <c r="E489" s="51">
        <v>19752606</v>
      </c>
      <c r="F489" s="51">
        <v>30</v>
      </c>
      <c r="G489" s="52">
        <v>3.5136418446315331E-4</v>
      </c>
      <c r="H489" s="51">
        <v>100</v>
      </c>
      <c r="I489" s="53">
        <v>211.3800646</v>
      </c>
      <c r="J489" s="53">
        <v>4.059583700000001</v>
      </c>
      <c r="K489" s="53">
        <v>29.164533599999999</v>
      </c>
      <c r="L489" s="54">
        <v>0.22455629999999999</v>
      </c>
      <c r="M489" s="55">
        <v>2.3232999999999999E-3</v>
      </c>
      <c r="N489" s="53">
        <v>177.76401319999999</v>
      </c>
      <c r="O489" s="56">
        <v>300</v>
      </c>
      <c r="P489" s="56">
        <v>89</v>
      </c>
      <c r="Q489" s="55">
        <v>0.41860592592592588</v>
      </c>
      <c r="R489" s="55">
        <v>0.24350511454321139</v>
      </c>
      <c r="S489" s="55">
        <v>0.38350103721123419</v>
      </c>
      <c r="T489" s="51" t="s">
        <v>625</v>
      </c>
    </row>
    <row r="490" spans="1:20" s="83" customFormat="1" x14ac:dyDescent="0.25">
      <c r="A490" s="51" t="s">
        <v>630</v>
      </c>
      <c r="B490" s="51" t="s">
        <v>658</v>
      </c>
      <c r="C490" s="51" t="s">
        <v>317</v>
      </c>
      <c r="D490" s="51" t="s">
        <v>27</v>
      </c>
      <c r="E490" s="51">
        <v>19774154</v>
      </c>
      <c r="F490" s="51">
        <v>30</v>
      </c>
      <c r="G490" s="52">
        <v>3.5136418446315331E-4</v>
      </c>
      <c r="H490" s="51">
        <v>100</v>
      </c>
      <c r="I490" s="53">
        <v>185.3353372</v>
      </c>
      <c r="J490" s="53">
        <v>3.9816889</v>
      </c>
      <c r="K490" s="53">
        <v>28.656264700000001</v>
      </c>
      <c r="L490" s="54">
        <v>0.19266710000000001</v>
      </c>
      <c r="M490" s="55">
        <v>1.8707000000000001E-3</v>
      </c>
      <c r="N490" s="53">
        <v>152.34938819999999</v>
      </c>
      <c r="O490" s="56">
        <v>300</v>
      </c>
      <c r="P490" s="56">
        <v>83</v>
      </c>
      <c r="Q490" s="55">
        <v>0.38433222222222219</v>
      </c>
      <c r="R490" s="55">
        <v>0.25633881212221721</v>
      </c>
      <c r="S490" s="55">
        <v>0.3928951312376246</v>
      </c>
      <c r="T490" s="51" t="s">
        <v>625</v>
      </c>
    </row>
    <row r="491" spans="1:20" s="83" customFormat="1" x14ac:dyDescent="0.25">
      <c r="A491" s="51" t="s">
        <v>630</v>
      </c>
      <c r="B491" s="51" t="s">
        <v>658</v>
      </c>
      <c r="C491" s="51" t="s">
        <v>317</v>
      </c>
      <c r="D491" s="51" t="s">
        <v>27</v>
      </c>
      <c r="E491" s="51">
        <v>19793079</v>
      </c>
      <c r="F491" s="51">
        <v>30</v>
      </c>
      <c r="G491" s="52">
        <v>3.5136418446315331E-4</v>
      </c>
      <c r="H491" s="51">
        <v>100</v>
      </c>
      <c r="I491" s="53">
        <v>218.6564443</v>
      </c>
      <c r="J491" s="53">
        <v>4.0689476000000004</v>
      </c>
      <c r="K491" s="53">
        <v>28.884954199999999</v>
      </c>
      <c r="L491" s="54">
        <v>0.22223010000000001</v>
      </c>
      <c r="M491" s="55">
        <v>2.3890000000000001E-3</v>
      </c>
      <c r="N491" s="53">
        <v>185.32496040000001</v>
      </c>
      <c r="O491" s="56">
        <v>300</v>
      </c>
      <c r="P491" s="56">
        <v>96</v>
      </c>
      <c r="Q491" s="55">
        <v>0.39610962962962959</v>
      </c>
      <c r="R491" s="55">
        <v>0.22487456702000391</v>
      </c>
      <c r="S491" s="55">
        <v>0.37205392177869218</v>
      </c>
      <c r="T491" s="51" t="s">
        <v>625</v>
      </c>
    </row>
    <row r="492" spans="1:20" s="83" customFormat="1" x14ac:dyDescent="0.25">
      <c r="A492" s="51" t="s">
        <v>630</v>
      </c>
      <c r="B492" s="51" t="s">
        <v>658</v>
      </c>
      <c r="C492" s="51" t="s">
        <v>317</v>
      </c>
      <c r="D492" s="51" t="s">
        <v>27</v>
      </c>
      <c r="E492" s="51">
        <v>19815340</v>
      </c>
      <c r="F492" s="51">
        <v>30</v>
      </c>
      <c r="G492" s="52">
        <v>3.5136418446315331E-4</v>
      </c>
      <c r="H492" s="51">
        <v>100</v>
      </c>
      <c r="I492" s="53">
        <v>210.9585012</v>
      </c>
      <c r="J492" s="53">
        <v>4.1088529999999999</v>
      </c>
      <c r="K492" s="53">
        <v>29.650710400000001</v>
      </c>
      <c r="L492" s="54">
        <v>0.21795500000000001</v>
      </c>
      <c r="M492" s="55">
        <v>2.2966000000000002E-3</v>
      </c>
      <c r="N492" s="53">
        <v>176.8125551</v>
      </c>
      <c r="O492" s="56">
        <v>300</v>
      </c>
      <c r="P492" s="56">
        <v>95</v>
      </c>
      <c r="Q492" s="55">
        <v>0.3961048148148148</v>
      </c>
      <c r="R492" s="55">
        <v>0.25451253971998727</v>
      </c>
      <c r="S492" s="55">
        <v>0.39945945771118008</v>
      </c>
      <c r="T492" s="51" t="s">
        <v>625</v>
      </c>
    </row>
    <row r="493" spans="1:20" s="83" customFormat="1" x14ac:dyDescent="0.25">
      <c r="A493" s="51" t="s">
        <v>630</v>
      </c>
      <c r="B493" s="51" t="s">
        <v>658</v>
      </c>
      <c r="C493" s="51" t="s">
        <v>317</v>
      </c>
      <c r="D493" s="51" t="s">
        <v>27</v>
      </c>
      <c r="E493" s="51">
        <v>19836826</v>
      </c>
      <c r="F493" s="51">
        <v>30</v>
      </c>
      <c r="G493" s="52">
        <v>3.5136418446315331E-4</v>
      </c>
      <c r="H493" s="51">
        <v>100</v>
      </c>
      <c r="I493" s="53">
        <v>229.2352765</v>
      </c>
      <c r="J493" s="53">
        <v>3.965154000000001</v>
      </c>
      <c r="K493" s="53">
        <v>28.56942879999999</v>
      </c>
      <c r="L493" s="54">
        <v>0.21508840000000001</v>
      </c>
      <c r="M493" s="55">
        <v>2.575E-3</v>
      </c>
      <c r="N493" s="53">
        <v>196.3097831</v>
      </c>
      <c r="O493" s="56">
        <v>300</v>
      </c>
      <c r="P493" s="56">
        <v>104</v>
      </c>
      <c r="Q493" s="55">
        <v>0.31440703703703698</v>
      </c>
      <c r="R493" s="55">
        <v>0.18290753983595959</v>
      </c>
      <c r="S493" s="55">
        <v>0.32961477834239761</v>
      </c>
      <c r="T493" s="51" t="s">
        <v>625</v>
      </c>
    </row>
    <row r="494" spans="1:20" s="83" customFormat="1" x14ac:dyDescent="0.25">
      <c r="A494" s="51" t="s">
        <v>630</v>
      </c>
      <c r="B494" s="51" t="s">
        <v>658</v>
      </c>
      <c r="C494" s="51" t="s">
        <v>317</v>
      </c>
      <c r="D494" s="51" t="s">
        <v>27</v>
      </c>
      <c r="E494" s="51">
        <v>19860142</v>
      </c>
      <c r="F494" s="51">
        <v>30</v>
      </c>
      <c r="G494" s="52">
        <v>3.5136418446315331E-4</v>
      </c>
      <c r="H494" s="51">
        <v>100</v>
      </c>
      <c r="I494" s="53">
        <v>184.52465979999999</v>
      </c>
      <c r="J494" s="53">
        <v>4.1355351000000002</v>
      </c>
      <c r="K494" s="53">
        <v>28.792680799999999</v>
      </c>
      <c r="L494" s="54">
        <v>0.18310009999999999</v>
      </c>
      <c r="M494" s="55">
        <v>1.9234E-3</v>
      </c>
      <c r="N494" s="53">
        <v>151.26136159999999</v>
      </c>
      <c r="O494" s="56">
        <v>300</v>
      </c>
      <c r="P494" s="56">
        <v>82</v>
      </c>
      <c r="Q494" s="55">
        <v>0.44849172839506168</v>
      </c>
      <c r="R494" s="55">
        <v>0.23635054214216239</v>
      </c>
      <c r="S494" s="55">
        <v>0.3831740351160916</v>
      </c>
      <c r="T494" s="51" t="s">
        <v>625</v>
      </c>
    </row>
    <row r="495" spans="1:20" s="83" customFormat="1" x14ac:dyDescent="0.25">
      <c r="A495" s="51" t="s">
        <v>630</v>
      </c>
      <c r="B495" s="51" t="s">
        <v>658</v>
      </c>
      <c r="C495" s="51" t="s">
        <v>317</v>
      </c>
      <c r="D495" s="51" t="s">
        <v>27</v>
      </c>
      <c r="E495" s="51">
        <v>19878985</v>
      </c>
      <c r="F495" s="51">
        <v>30</v>
      </c>
      <c r="G495" s="52">
        <v>3.5136418446315331E-4</v>
      </c>
      <c r="H495" s="51">
        <v>100</v>
      </c>
      <c r="I495" s="53">
        <v>191.89591709999999</v>
      </c>
      <c r="J495" s="53">
        <v>3.920864299999999</v>
      </c>
      <c r="K495" s="53">
        <v>28.92836359999999</v>
      </c>
      <c r="L495" s="54">
        <v>0.19414029999999999</v>
      </c>
      <c r="M495" s="55">
        <v>2.1457999999999998E-3</v>
      </c>
      <c r="N495" s="53">
        <v>158.69848010000001</v>
      </c>
      <c r="O495" s="56">
        <v>300</v>
      </c>
      <c r="P495" s="56">
        <v>82</v>
      </c>
      <c r="Q495" s="55">
        <v>0.40489617283950619</v>
      </c>
      <c r="R495" s="55">
        <v>0.2448849964935387</v>
      </c>
      <c r="S495" s="55">
        <v>0.39733729284677871</v>
      </c>
      <c r="T495" s="51" t="s">
        <v>625</v>
      </c>
    </row>
    <row r="496" spans="1:20" s="83" customFormat="1" x14ac:dyDescent="0.25">
      <c r="A496" s="51" t="s">
        <v>630</v>
      </c>
      <c r="B496" s="51" t="s">
        <v>658</v>
      </c>
      <c r="C496" s="51" t="s">
        <v>317</v>
      </c>
      <c r="D496" s="51" t="s">
        <v>27</v>
      </c>
      <c r="E496" s="51">
        <v>19898566</v>
      </c>
      <c r="F496" s="51">
        <v>30</v>
      </c>
      <c r="G496" s="52">
        <v>3.5136418446315331E-4</v>
      </c>
      <c r="H496" s="51">
        <v>100</v>
      </c>
      <c r="I496" s="53">
        <v>208.85429679999999</v>
      </c>
      <c r="J496" s="53">
        <v>4.0427582999999991</v>
      </c>
      <c r="K496" s="53">
        <v>29.422014699999998</v>
      </c>
      <c r="L496" s="54">
        <v>0.2284814</v>
      </c>
      <c r="M496" s="55">
        <v>2.0290999999999998E-3</v>
      </c>
      <c r="N496" s="53">
        <v>174.9934327</v>
      </c>
      <c r="O496" s="56">
        <v>300</v>
      </c>
      <c r="P496" s="56">
        <v>91</v>
      </c>
      <c r="Q496" s="55">
        <v>0.34597592592592591</v>
      </c>
      <c r="R496" s="55">
        <v>0.21117354992484511</v>
      </c>
      <c r="S496" s="55">
        <v>0.37303516394112179</v>
      </c>
      <c r="T496" s="51" t="s">
        <v>625</v>
      </c>
    </row>
    <row r="497" spans="1:20" s="83" customFormat="1" x14ac:dyDescent="0.25">
      <c r="A497" s="51" t="s">
        <v>630</v>
      </c>
      <c r="B497" s="51" t="s">
        <v>658</v>
      </c>
      <c r="C497" s="51" t="s">
        <v>317</v>
      </c>
      <c r="D497" s="51" t="s">
        <v>27</v>
      </c>
      <c r="E497" s="51">
        <v>19919841</v>
      </c>
      <c r="F497" s="51">
        <v>30</v>
      </c>
      <c r="G497" s="52">
        <v>3.5136418446315331E-4</v>
      </c>
      <c r="H497" s="51">
        <v>100</v>
      </c>
      <c r="I497" s="53">
        <v>212.334688</v>
      </c>
      <c r="J497" s="53">
        <v>3.9030049</v>
      </c>
      <c r="K497" s="53">
        <v>28.757641100000001</v>
      </c>
      <c r="L497" s="54">
        <v>0.21738640000000001</v>
      </c>
      <c r="M497" s="55">
        <v>2.2187000000000001E-3</v>
      </c>
      <c r="N497" s="53">
        <v>179.2849051</v>
      </c>
      <c r="O497" s="56">
        <v>300</v>
      </c>
      <c r="P497" s="56">
        <v>96</v>
      </c>
      <c r="Q497" s="55">
        <v>0.38842123456790117</v>
      </c>
      <c r="R497" s="55">
        <v>0.23231519940844719</v>
      </c>
      <c r="S497" s="55">
        <v>0.37359473487819139</v>
      </c>
      <c r="T497" s="51" t="s">
        <v>625</v>
      </c>
    </row>
    <row r="498" spans="1:20" s="83" customFormat="1" x14ac:dyDescent="0.25">
      <c r="A498" s="51" t="s">
        <v>630</v>
      </c>
      <c r="B498" s="51" t="s">
        <v>658</v>
      </c>
      <c r="C498" s="51" t="s">
        <v>317</v>
      </c>
      <c r="D498" s="51" t="s">
        <v>27</v>
      </c>
      <c r="E498" s="51">
        <v>19941477</v>
      </c>
      <c r="F498" s="51">
        <v>30</v>
      </c>
      <c r="G498" s="52">
        <v>3.5136418446315331E-4</v>
      </c>
      <c r="H498" s="51">
        <v>100</v>
      </c>
      <c r="I498" s="53">
        <v>175.263935</v>
      </c>
      <c r="J498" s="53">
        <v>4.2142339000000009</v>
      </c>
      <c r="K498" s="53">
        <v>30.0297357</v>
      </c>
      <c r="L498" s="54">
        <v>0.15889059999999999</v>
      </c>
      <c r="M498" s="55">
        <v>1.4166000000000001E-3</v>
      </c>
      <c r="N498" s="53">
        <v>140.7197792</v>
      </c>
      <c r="O498" s="56">
        <v>300</v>
      </c>
      <c r="P498" s="56">
        <v>70</v>
      </c>
      <c r="Q498" s="55">
        <v>0.37492432098765432</v>
      </c>
      <c r="R498" s="55">
        <v>0.2122179450270357</v>
      </c>
      <c r="S498" s="55">
        <v>0.35532273872793718</v>
      </c>
      <c r="T498" s="51" t="s">
        <v>625</v>
      </c>
    </row>
    <row r="499" spans="1:20" s="83" customFormat="1" x14ac:dyDescent="0.25">
      <c r="A499" s="51" t="s">
        <v>630</v>
      </c>
      <c r="B499" s="51" t="s">
        <v>658</v>
      </c>
      <c r="C499" s="51" t="s">
        <v>317</v>
      </c>
      <c r="D499" s="51" t="s">
        <v>27</v>
      </c>
      <c r="E499" s="51">
        <v>19959401</v>
      </c>
      <c r="F499" s="51">
        <v>30</v>
      </c>
      <c r="G499" s="52">
        <v>3.5136418446315331E-4</v>
      </c>
      <c r="H499" s="51">
        <v>100</v>
      </c>
      <c r="I499" s="53">
        <v>185.51305500000001</v>
      </c>
      <c r="J499" s="53">
        <v>4.1022299000000002</v>
      </c>
      <c r="K499" s="53">
        <v>28.263960600000001</v>
      </c>
      <c r="L499" s="54">
        <v>0.19141749999999999</v>
      </c>
      <c r="M499" s="55">
        <v>1.9441E-3</v>
      </c>
      <c r="N499" s="53">
        <v>152.80209959999999</v>
      </c>
      <c r="O499" s="56">
        <v>300</v>
      </c>
      <c r="P499" s="56">
        <v>83</v>
      </c>
      <c r="Q499" s="55">
        <v>0.37582506172839508</v>
      </c>
      <c r="R499" s="55">
        <v>0.21831781763393701</v>
      </c>
      <c r="S499" s="55">
        <v>0.3507889372064914</v>
      </c>
      <c r="T499" s="51" t="s">
        <v>625</v>
      </c>
    </row>
    <row r="500" spans="1:20" s="83" customFormat="1" x14ac:dyDescent="0.25">
      <c r="A500" s="51" t="s">
        <v>630</v>
      </c>
      <c r="B500" s="51" t="s">
        <v>658</v>
      </c>
      <c r="C500" s="51" t="s">
        <v>317</v>
      </c>
      <c r="D500" s="51" t="s">
        <v>27</v>
      </c>
      <c r="E500" s="51">
        <v>19978349</v>
      </c>
      <c r="F500" s="51">
        <v>30</v>
      </c>
      <c r="G500" s="52">
        <v>3.5136418446315331E-4</v>
      </c>
      <c r="H500" s="51">
        <v>100</v>
      </c>
      <c r="I500" s="53">
        <v>215.58852350000001</v>
      </c>
      <c r="J500" s="53">
        <v>4.0240603000000004</v>
      </c>
      <c r="K500" s="53">
        <v>28.661956199999999</v>
      </c>
      <c r="L500" s="54">
        <v>0.204794</v>
      </c>
      <c r="M500" s="55">
        <v>2.2112999999999998E-3</v>
      </c>
      <c r="N500" s="53">
        <v>182.5290775</v>
      </c>
      <c r="O500" s="56">
        <v>292</v>
      </c>
      <c r="P500" s="56">
        <v>92</v>
      </c>
      <c r="Q500" s="55">
        <v>0.3964348148148148</v>
      </c>
      <c r="R500" s="55">
        <v>0.28859157870097518</v>
      </c>
      <c r="S500" s="55">
        <v>0.42020586537075749</v>
      </c>
      <c r="T500" s="51" t="s">
        <v>625</v>
      </c>
    </row>
    <row r="501" spans="1:20" s="83" customFormat="1" x14ac:dyDescent="0.25">
      <c r="A501" s="51" t="s">
        <v>630</v>
      </c>
      <c r="B501" s="51" t="s">
        <v>658</v>
      </c>
      <c r="C501" s="51" t="s">
        <v>317</v>
      </c>
      <c r="D501" s="51" t="s">
        <v>27</v>
      </c>
      <c r="E501" s="51">
        <v>20000298</v>
      </c>
      <c r="F501" s="51">
        <v>30</v>
      </c>
      <c r="G501" s="52">
        <v>3.5136418446315331E-4</v>
      </c>
      <c r="H501" s="51">
        <v>100</v>
      </c>
      <c r="I501" s="53">
        <v>186.13127040000001</v>
      </c>
      <c r="J501" s="53">
        <v>3.941798400000001</v>
      </c>
      <c r="K501" s="53">
        <v>28.907423399999999</v>
      </c>
      <c r="L501" s="54">
        <v>0.1814933</v>
      </c>
      <c r="M501" s="55">
        <v>1.8619000000000001E-3</v>
      </c>
      <c r="N501" s="53">
        <v>152.95022510000001</v>
      </c>
      <c r="O501" s="56">
        <v>300</v>
      </c>
      <c r="P501" s="56">
        <v>84</v>
      </c>
      <c r="Q501" s="55">
        <v>0.3034985185185185</v>
      </c>
      <c r="R501" s="55">
        <v>0.17798283428486</v>
      </c>
      <c r="S501" s="55">
        <v>0.35061248475698631</v>
      </c>
      <c r="T501" s="51" t="s">
        <v>625</v>
      </c>
    </row>
    <row r="502" spans="1:20" s="83" customFormat="1" x14ac:dyDescent="0.25">
      <c r="A502" s="51" t="s">
        <v>630</v>
      </c>
      <c r="B502" s="51" t="s">
        <v>658</v>
      </c>
      <c r="C502" s="51" t="s">
        <v>317</v>
      </c>
      <c r="D502" s="51" t="s">
        <v>27</v>
      </c>
      <c r="E502" s="51">
        <v>20019356</v>
      </c>
      <c r="F502" s="51">
        <v>30</v>
      </c>
      <c r="G502" s="52">
        <v>3.5136418446315331E-4</v>
      </c>
      <c r="H502" s="51">
        <v>100</v>
      </c>
      <c r="I502" s="53">
        <v>205.9378978</v>
      </c>
      <c r="J502" s="53">
        <v>3.9164140999999999</v>
      </c>
      <c r="K502" s="53">
        <v>28.382378200000002</v>
      </c>
      <c r="L502" s="54">
        <v>0.19680010000000001</v>
      </c>
      <c r="M502" s="55">
        <v>2.4279000000000002E-3</v>
      </c>
      <c r="N502" s="53">
        <v>173.28755409999999</v>
      </c>
      <c r="O502" s="56">
        <v>300</v>
      </c>
      <c r="P502" s="56">
        <v>90</v>
      </c>
      <c r="Q502" s="55">
        <v>0.38666629629629629</v>
      </c>
      <c r="R502" s="55">
        <v>0.2139393911010197</v>
      </c>
      <c r="S502" s="55">
        <v>0.39421161333225702</v>
      </c>
      <c r="T502" s="51" t="s">
        <v>625</v>
      </c>
    </row>
    <row r="503" spans="1:20" s="83" customFormat="1" x14ac:dyDescent="0.25">
      <c r="A503" s="51" t="s">
        <v>630</v>
      </c>
      <c r="B503" s="51" t="s">
        <v>658</v>
      </c>
      <c r="C503" s="51" t="s">
        <v>317</v>
      </c>
      <c r="D503" s="51" t="s">
        <v>27</v>
      </c>
      <c r="E503" s="51">
        <v>20040341</v>
      </c>
      <c r="F503" s="51">
        <v>30</v>
      </c>
      <c r="G503" s="52">
        <v>3.5136418446315331E-4</v>
      </c>
      <c r="H503" s="51">
        <v>100</v>
      </c>
      <c r="I503" s="53">
        <v>224.46912</v>
      </c>
      <c r="J503" s="53">
        <v>4.2898537000000001</v>
      </c>
      <c r="K503" s="53">
        <v>30.3809437</v>
      </c>
      <c r="L503" s="54">
        <v>0.2219505</v>
      </c>
      <c r="M503" s="55">
        <v>2.5863000000000001E-3</v>
      </c>
      <c r="N503" s="53">
        <v>189.42400319999999</v>
      </c>
      <c r="O503" s="56">
        <v>300</v>
      </c>
      <c r="P503" s="56">
        <v>102</v>
      </c>
      <c r="Q503" s="55">
        <v>0.3787388888888889</v>
      </c>
      <c r="R503" s="55">
        <v>0.25441437710321529</v>
      </c>
      <c r="S503" s="55">
        <v>0.42785944242360141</v>
      </c>
      <c r="T503" s="51" t="s">
        <v>625</v>
      </c>
    </row>
    <row r="504" spans="1:20" s="83" customFormat="1" x14ac:dyDescent="0.25">
      <c r="A504" s="51" t="s">
        <v>630</v>
      </c>
      <c r="B504" s="51" t="s">
        <v>658</v>
      </c>
      <c r="C504" s="51" t="s">
        <v>317</v>
      </c>
      <c r="D504" s="51" t="s">
        <v>27</v>
      </c>
      <c r="E504" s="51">
        <v>20063184</v>
      </c>
      <c r="F504" s="51">
        <v>30</v>
      </c>
      <c r="G504" s="52">
        <v>3.5136418446315331E-4</v>
      </c>
      <c r="H504" s="51">
        <v>100</v>
      </c>
      <c r="I504" s="53">
        <v>204.17826450000001</v>
      </c>
      <c r="J504" s="53">
        <v>4.0377313999999993</v>
      </c>
      <c r="K504" s="53">
        <v>28.513780700000002</v>
      </c>
      <c r="L504" s="54">
        <v>0.19216340000000001</v>
      </c>
      <c r="M504" s="55">
        <v>1.9113000000000001E-3</v>
      </c>
      <c r="N504" s="53">
        <v>171.2679856</v>
      </c>
      <c r="O504" s="56">
        <v>300</v>
      </c>
      <c r="P504" s="56">
        <v>89</v>
      </c>
      <c r="Q504" s="55">
        <v>0.44743172839506168</v>
      </c>
      <c r="R504" s="55">
        <v>0.26136206645720139</v>
      </c>
      <c r="S504" s="55">
        <v>0.40856682602349931</v>
      </c>
      <c r="T504" s="51" t="s">
        <v>625</v>
      </c>
    </row>
    <row r="505" spans="1:20" s="83" customFormat="1" x14ac:dyDescent="0.25">
      <c r="A505" s="51" t="s">
        <v>630</v>
      </c>
      <c r="B505" s="51" t="s">
        <v>658</v>
      </c>
      <c r="C505" s="51" t="s">
        <v>317</v>
      </c>
      <c r="D505" s="51" t="s">
        <v>27</v>
      </c>
      <c r="E505" s="51">
        <v>20084001</v>
      </c>
      <c r="F505" s="51">
        <v>30</v>
      </c>
      <c r="G505" s="52">
        <v>3.5136418446315331E-4</v>
      </c>
      <c r="H505" s="51">
        <v>100</v>
      </c>
      <c r="I505" s="53">
        <v>226.13919139999999</v>
      </c>
      <c r="J505" s="53">
        <v>4.0498042000000014</v>
      </c>
      <c r="K505" s="53">
        <v>30.01526999999999</v>
      </c>
      <c r="L505" s="54">
        <v>0.22844990000000001</v>
      </c>
      <c r="M505" s="55">
        <v>2.5057E-3</v>
      </c>
      <c r="N505" s="53">
        <v>191.67426169999999</v>
      </c>
      <c r="O505" s="56">
        <v>300</v>
      </c>
      <c r="P505" s="56">
        <v>101</v>
      </c>
      <c r="Q505" s="55">
        <v>0.41655246913580252</v>
      </c>
      <c r="R505" s="55">
        <v>0.29882125096035839</v>
      </c>
      <c r="S505" s="55">
        <v>0.47717400548681488</v>
      </c>
      <c r="T505" s="51" t="s">
        <v>625</v>
      </c>
    </row>
    <row r="506" spans="1:20" s="83" customFormat="1" x14ac:dyDescent="0.25">
      <c r="A506" s="51" t="s">
        <v>630</v>
      </c>
      <c r="B506" s="51" t="s">
        <v>658</v>
      </c>
      <c r="C506" s="51" t="s">
        <v>317</v>
      </c>
      <c r="D506" s="51" t="s">
        <v>27</v>
      </c>
      <c r="E506" s="51">
        <v>20107010</v>
      </c>
      <c r="F506" s="51">
        <v>30</v>
      </c>
      <c r="G506" s="52">
        <v>3.5136418446315331E-4</v>
      </c>
      <c r="H506" s="51">
        <v>100</v>
      </c>
      <c r="I506" s="53">
        <v>227.42945779999999</v>
      </c>
      <c r="J506" s="53">
        <v>3.9349936000000012</v>
      </c>
      <c r="K506" s="53">
        <v>29.249767800000001</v>
      </c>
      <c r="L506" s="54">
        <v>0.24767629999999999</v>
      </c>
      <c r="M506" s="55">
        <v>2.5850000000000001E-3</v>
      </c>
      <c r="N506" s="53">
        <v>193.83151340000001</v>
      </c>
      <c r="O506" s="56">
        <v>300</v>
      </c>
      <c r="P506" s="56">
        <v>103</v>
      </c>
      <c r="Q506" s="55">
        <v>0.37629123456790131</v>
      </c>
      <c r="R506" s="55">
        <v>0.2022836712926325</v>
      </c>
      <c r="S506" s="55">
        <v>0.38020735629607161</v>
      </c>
      <c r="T506" s="51" t="s">
        <v>625</v>
      </c>
    </row>
    <row r="507" spans="1:20" s="83" customFormat="1" x14ac:dyDescent="0.25">
      <c r="A507" s="51" t="s">
        <v>630</v>
      </c>
      <c r="B507" s="51" t="s">
        <v>658</v>
      </c>
      <c r="C507" s="51" t="s">
        <v>317</v>
      </c>
      <c r="D507" s="51" t="s">
        <v>27</v>
      </c>
      <c r="E507" s="51">
        <v>20130151</v>
      </c>
      <c r="F507" s="51">
        <v>30</v>
      </c>
      <c r="G507" s="52">
        <v>3.5136418446315331E-4</v>
      </c>
      <c r="H507" s="51">
        <v>100</v>
      </c>
      <c r="I507" s="53">
        <v>213.94212229999999</v>
      </c>
      <c r="J507" s="53">
        <v>4.0137949000000006</v>
      </c>
      <c r="K507" s="53">
        <v>29.555092899999998</v>
      </c>
      <c r="L507" s="54">
        <v>0.21235670000000001</v>
      </c>
      <c r="M507" s="55">
        <v>2.1028000000000002E-3</v>
      </c>
      <c r="N507" s="53">
        <v>180.01265409999999</v>
      </c>
      <c r="O507" s="56">
        <v>300</v>
      </c>
      <c r="P507" s="56">
        <v>93</v>
      </c>
      <c r="Q507" s="55">
        <v>0.42115592592592588</v>
      </c>
      <c r="R507" s="55">
        <v>0.28947354916536489</v>
      </c>
      <c r="S507" s="55">
        <v>0.42847443087040221</v>
      </c>
      <c r="T507" s="51" t="s">
        <v>625</v>
      </c>
    </row>
    <row r="508" spans="1:20" s="83" customFormat="1" x14ac:dyDescent="0.25">
      <c r="A508" s="51" t="s">
        <v>630</v>
      </c>
      <c r="B508" s="51" t="s">
        <v>658</v>
      </c>
      <c r="C508" s="51" t="s">
        <v>317</v>
      </c>
      <c r="D508" s="51" t="s">
        <v>27</v>
      </c>
      <c r="E508" s="51">
        <v>20151954</v>
      </c>
      <c r="F508" s="51">
        <v>30</v>
      </c>
      <c r="G508" s="52">
        <v>3.5136418446315331E-4</v>
      </c>
      <c r="H508" s="51">
        <v>100</v>
      </c>
      <c r="I508" s="53">
        <v>221.8128839</v>
      </c>
      <c r="J508" s="53">
        <v>4.3060200999999996</v>
      </c>
      <c r="K508" s="53">
        <v>32.538783600000002</v>
      </c>
      <c r="L508" s="54">
        <v>0.23331689999999999</v>
      </c>
      <c r="M508" s="55">
        <v>2.4099E-3</v>
      </c>
      <c r="N508" s="53">
        <v>184.55407550000001</v>
      </c>
      <c r="O508" s="56">
        <v>300</v>
      </c>
      <c r="P508" s="56">
        <v>100</v>
      </c>
      <c r="Q508" s="55">
        <v>0.42933370370370372</v>
      </c>
      <c r="R508" s="55">
        <v>0.2393703353691122</v>
      </c>
      <c r="S508" s="55">
        <v>0.3942932499969346</v>
      </c>
      <c r="T508" s="51" t="s">
        <v>625</v>
      </c>
    </row>
    <row r="509" spans="1:20" s="83" customFormat="1" x14ac:dyDescent="0.25">
      <c r="A509" s="51" t="s">
        <v>630</v>
      </c>
      <c r="B509" s="51" t="s">
        <v>658</v>
      </c>
      <c r="C509" s="51" t="s">
        <v>317</v>
      </c>
      <c r="D509" s="51" t="s">
        <v>27</v>
      </c>
      <c r="E509" s="51">
        <v>20174536</v>
      </c>
      <c r="F509" s="51">
        <v>30</v>
      </c>
      <c r="G509" s="52">
        <v>3.5136418446315331E-4</v>
      </c>
      <c r="H509" s="51">
        <v>100</v>
      </c>
      <c r="I509" s="53">
        <v>204.556759</v>
      </c>
      <c r="J509" s="53">
        <v>4.1351966000000004</v>
      </c>
      <c r="K509" s="53">
        <v>31.273262800000008</v>
      </c>
      <c r="L509" s="54">
        <v>0.20256150000000001</v>
      </c>
      <c r="M509" s="55">
        <v>1.9804000000000002E-3</v>
      </c>
      <c r="N509" s="53">
        <v>168.76908019999999</v>
      </c>
      <c r="O509" s="56">
        <v>300</v>
      </c>
      <c r="P509" s="56">
        <v>87</v>
      </c>
      <c r="Q509" s="55">
        <v>0.38778320987654319</v>
      </c>
      <c r="R509" s="55">
        <v>0.19568583738970949</v>
      </c>
      <c r="S509" s="55">
        <v>0.35465189587092583</v>
      </c>
      <c r="T509" s="51" t="s">
        <v>625</v>
      </c>
    </row>
    <row r="510" spans="1:20" s="83" customFormat="1" x14ac:dyDescent="0.25">
      <c r="A510" s="51" t="s">
        <v>630</v>
      </c>
      <c r="B510" s="51" t="s">
        <v>658</v>
      </c>
      <c r="C510" s="51" t="s">
        <v>317</v>
      </c>
      <c r="D510" s="51" t="s">
        <v>27</v>
      </c>
      <c r="E510" s="51">
        <v>20195384</v>
      </c>
      <c r="F510" s="51">
        <v>30</v>
      </c>
      <c r="G510" s="52">
        <v>3.5136418446315331E-4</v>
      </c>
      <c r="H510" s="51">
        <v>100</v>
      </c>
      <c r="I510" s="53">
        <v>200.44418590000001</v>
      </c>
      <c r="J510" s="53">
        <v>4.0505175999999992</v>
      </c>
      <c r="K510" s="53">
        <v>28.434079199999999</v>
      </c>
      <c r="L510" s="54">
        <v>0.20834510000000001</v>
      </c>
      <c r="M510" s="55">
        <v>2.2921999999999999E-3</v>
      </c>
      <c r="N510" s="53">
        <v>167.578687</v>
      </c>
      <c r="O510" s="56">
        <v>300</v>
      </c>
      <c r="P510" s="56">
        <v>92</v>
      </c>
      <c r="Q510" s="55">
        <v>0.38348456790123459</v>
      </c>
      <c r="R510" s="55">
        <v>0.25749540383677288</v>
      </c>
      <c r="S510" s="55">
        <v>0.39582646416857592</v>
      </c>
      <c r="T510" s="51" t="s">
        <v>625</v>
      </c>
    </row>
    <row r="511" spans="1:20" s="83" customFormat="1" x14ac:dyDescent="0.25">
      <c r="A511" s="51" t="s">
        <v>630</v>
      </c>
      <c r="B511" s="51" t="s">
        <v>658</v>
      </c>
      <c r="C511" s="51" t="s">
        <v>317</v>
      </c>
      <c r="D511" s="51" t="s">
        <v>27</v>
      </c>
      <c r="E511" s="51" t="s">
        <v>640</v>
      </c>
      <c r="F511" s="51"/>
      <c r="G511" s="52"/>
      <c r="H511" s="51"/>
      <c r="I511" s="53" t="str">
        <f>TEXT(AVERAGE(I461:I510),"0.0") &amp; "±" &amp; TEXT(1.96*_xlfn.STDEV.S(I461:I510)/SQRT(50),"0.0")</f>
        <v>209.3±3.8</v>
      </c>
      <c r="J511" s="53" t="str">
        <f>TEXT(AVERAGE(J461:J510),"0.0") &amp; "±" &amp; TEXT(1.96*_xlfn.STDEV.S(J461:J510)/SQRT(50),"0.0")</f>
        <v>4.1±0.0</v>
      </c>
      <c r="K511" s="53" t="str">
        <f>TEXT(AVERAGE(K461:K510),"0.0") &amp; "±" &amp; TEXT(1.96*_xlfn.STDEV.S(K461:K510)/SQRT(50),"0.0")</f>
        <v>29.2±0.3</v>
      </c>
      <c r="L511" s="54" t="str">
        <f>TEXT(AVERAGE(L461:L510),"0.00") &amp; "±" &amp; TEXT(1.96*_xlfn.STDEV.S(L461:L510)/SQRT(50),"0.00")</f>
        <v>0.21±0.00</v>
      </c>
      <c r="M511" s="55" t="str">
        <f>TEXT(AVERAGE(M461:M510),"0.000") &amp; "±" &amp; TEXT(1.96*_xlfn.STDEV.S(M461:M510)/SQRT(50),"0.000")</f>
        <v>0.002±0.000</v>
      </c>
      <c r="N511" s="53" t="str">
        <f>TEXT(AVERAGE(N461:N510),"0.0") &amp; "±" &amp; TEXT(1.96*_xlfn.STDEV.S(N461:N510)/SQRT(50),"0.0")</f>
        <v>175.7±3.8</v>
      </c>
      <c r="O511" s="53" t="str">
        <f>TEXT(AVERAGE(O461:O510),"0.0") &amp; "±" &amp; TEXT(1.96*_xlfn.STDEV.S(O461:O510)/SQRT(50),"0.0")</f>
        <v>299.8±0.3</v>
      </c>
      <c r="P511" s="53" t="str">
        <f>TEXT(AVERAGE(P461:P510),"0.0") &amp; "±" &amp; TEXT(1.96*_xlfn.STDEV.S(P461:P510)/SQRT(50),"0.0")</f>
        <v>92.6±2.0</v>
      </c>
      <c r="Q511" s="55" t="str">
        <f>TEXT(AVERAGE(Q461:Q510),"0.000") &amp; "±" &amp; TEXT(1.96*_xlfn.STDEV.S(Q461:Q510)/SQRT(50),"0.000")</f>
        <v>0.389±0.012</v>
      </c>
      <c r="R511" s="55" t="str">
        <f>TEXT(AVERAGE(R461:R510),"0.000") &amp; "±" &amp; TEXT(1.96*_xlfn.STDEV.S(R461:R510)/SQRT(50),"0.000")</f>
        <v>0.231±0.010</v>
      </c>
      <c r="S511" s="55" t="str">
        <f>TEXT(AVERAGE(S461:S510),"0.000") &amp; "±" &amp; TEXT(1.96*_xlfn.STDEV.S(S461:S510)/SQRT(50),"0.000")</f>
        <v>0.383±0.009</v>
      </c>
      <c r="T511" s="51" t="s">
        <v>625</v>
      </c>
    </row>
    <row r="512" spans="1:20" s="83" customFormat="1" x14ac:dyDescent="0.25">
      <c r="A512" s="51" t="s">
        <v>630</v>
      </c>
      <c r="B512" s="51" t="s">
        <v>658</v>
      </c>
      <c r="C512" s="51" t="s">
        <v>317</v>
      </c>
      <c r="D512" s="51" t="s">
        <v>27</v>
      </c>
      <c r="E512" s="51">
        <v>9661808</v>
      </c>
      <c r="F512" s="51">
        <v>30</v>
      </c>
      <c r="G512" s="52">
        <v>3.5136418446315331E-4</v>
      </c>
      <c r="H512" s="51">
        <v>110</v>
      </c>
      <c r="I512" s="53">
        <v>208.4419097</v>
      </c>
      <c r="J512" s="53">
        <v>4.1966222000000002</v>
      </c>
      <c r="K512" s="53">
        <v>29.8979018</v>
      </c>
      <c r="L512" s="54">
        <v>0.20464070000000001</v>
      </c>
      <c r="M512" s="55">
        <v>2.3310000000000002E-3</v>
      </c>
      <c r="N512" s="53">
        <v>173.98630560000001</v>
      </c>
      <c r="O512" s="56">
        <v>300</v>
      </c>
      <c r="P512" s="56">
        <v>89</v>
      </c>
      <c r="Q512" s="55">
        <v>0.32153691358024689</v>
      </c>
      <c r="R512" s="55">
        <v>0.14414295386689929</v>
      </c>
      <c r="S512" s="55">
        <v>0.34534629824631408</v>
      </c>
      <c r="T512" s="51" t="s">
        <v>625</v>
      </c>
    </row>
    <row r="513" spans="1:20" s="83" customFormat="1" x14ac:dyDescent="0.25">
      <c r="A513" s="51" t="s">
        <v>630</v>
      </c>
      <c r="B513" s="51" t="s">
        <v>658</v>
      </c>
      <c r="C513" s="51" t="s">
        <v>317</v>
      </c>
      <c r="D513" s="51" t="s">
        <v>27</v>
      </c>
      <c r="E513" s="51">
        <v>20215888</v>
      </c>
      <c r="F513" s="51">
        <v>30</v>
      </c>
      <c r="G513" s="52">
        <v>3.5136418446315331E-4</v>
      </c>
      <c r="H513" s="51">
        <v>110</v>
      </c>
      <c r="I513" s="53">
        <v>236.00568849999999</v>
      </c>
      <c r="J513" s="53">
        <v>4.1271931999999998</v>
      </c>
      <c r="K513" s="53">
        <v>30.784142899999999</v>
      </c>
      <c r="L513" s="54">
        <v>0.24015539999999999</v>
      </c>
      <c r="M513" s="55">
        <v>3.2353E-3</v>
      </c>
      <c r="N513" s="53">
        <v>200.6946002</v>
      </c>
      <c r="O513" s="56">
        <v>300</v>
      </c>
      <c r="P513" s="56">
        <v>104</v>
      </c>
      <c r="Q513" s="55">
        <v>0.46618123456790123</v>
      </c>
      <c r="R513" s="55">
        <v>0.26737248395906571</v>
      </c>
      <c r="S513" s="55">
        <v>0.42104639996317722</v>
      </c>
      <c r="T513" s="51" t="s">
        <v>625</v>
      </c>
    </row>
    <row r="514" spans="1:20" s="83" customFormat="1" x14ac:dyDescent="0.25">
      <c r="A514" s="51" t="s">
        <v>630</v>
      </c>
      <c r="B514" s="51" t="s">
        <v>658</v>
      </c>
      <c r="C514" s="51" t="s">
        <v>317</v>
      </c>
      <c r="D514" s="51" t="s">
        <v>27</v>
      </c>
      <c r="E514" s="51">
        <v>20239880</v>
      </c>
      <c r="F514" s="51">
        <v>30</v>
      </c>
      <c r="G514" s="52">
        <v>3.5136418446315331E-4</v>
      </c>
      <c r="H514" s="51">
        <v>110</v>
      </c>
      <c r="I514" s="53">
        <v>186.17638590000001</v>
      </c>
      <c r="J514" s="53">
        <v>3.984105</v>
      </c>
      <c r="K514" s="53">
        <v>28.806029500000001</v>
      </c>
      <c r="L514" s="54">
        <v>0.1857376</v>
      </c>
      <c r="M514" s="55">
        <v>1.9109999999999999E-3</v>
      </c>
      <c r="N514" s="53">
        <v>153.03387760000001</v>
      </c>
      <c r="O514" s="56">
        <v>300</v>
      </c>
      <c r="P514" s="56">
        <v>82</v>
      </c>
      <c r="Q514" s="55">
        <v>0.39877814814814821</v>
      </c>
      <c r="R514" s="55">
        <v>0.2448079197480135</v>
      </c>
      <c r="S514" s="55">
        <v>0.39290301896628821</v>
      </c>
      <c r="T514" s="51" t="s">
        <v>625</v>
      </c>
    </row>
    <row r="515" spans="1:20" s="83" customFormat="1" x14ac:dyDescent="0.25">
      <c r="A515" s="51" t="s">
        <v>630</v>
      </c>
      <c r="B515" s="51" t="s">
        <v>658</v>
      </c>
      <c r="C515" s="51" t="s">
        <v>317</v>
      </c>
      <c r="D515" s="51" t="s">
        <v>27</v>
      </c>
      <c r="E515" s="51">
        <v>20258899</v>
      </c>
      <c r="F515" s="51">
        <v>30</v>
      </c>
      <c r="G515" s="52">
        <v>3.5136418446315331E-4</v>
      </c>
      <c r="H515" s="51">
        <v>110</v>
      </c>
      <c r="I515" s="53">
        <v>225.67391950000001</v>
      </c>
      <c r="J515" s="53">
        <v>3.9815404999999999</v>
      </c>
      <c r="K515" s="53">
        <v>28.290929899999998</v>
      </c>
      <c r="L515" s="54">
        <v>0.2156544</v>
      </c>
      <c r="M515" s="55">
        <v>2.1323000000000002E-3</v>
      </c>
      <c r="N515" s="53">
        <v>193.02244200000001</v>
      </c>
      <c r="O515" s="56">
        <v>300</v>
      </c>
      <c r="P515" s="56">
        <v>96</v>
      </c>
      <c r="Q515" s="55">
        <v>0.4108485185185185</v>
      </c>
      <c r="R515" s="55">
        <v>0.2257498031882671</v>
      </c>
      <c r="S515" s="55">
        <v>0.38511867601593902</v>
      </c>
      <c r="T515" s="51" t="s">
        <v>625</v>
      </c>
    </row>
    <row r="516" spans="1:20" s="83" customFormat="1" x14ac:dyDescent="0.25">
      <c r="A516" s="51" t="s">
        <v>630</v>
      </c>
      <c r="B516" s="51" t="s">
        <v>658</v>
      </c>
      <c r="C516" s="51" t="s">
        <v>317</v>
      </c>
      <c r="D516" s="51" t="s">
        <v>27</v>
      </c>
      <c r="E516" s="51">
        <v>20281865</v>
      </c>
      <c r="F516" s="51">
        <v>30</v>
      </c>
      <c r="G516" s="52">
        <v>3.5136418446315331E-4</v>
      </c>
      <c r="H516" s="51">
        <v>110</v>
      </c>
      <c r="I516" s="53">
        <v>192.57869719999999</v>
      </c>
      <c r="J516" s="53">
        <v>3.9132140999999989</v>
      </c>
      <c r="K516" s="53">
        <v>29.916603800000001</v>
      </c>
      <c r="L516" s="54">
        <v>0.19028400000000001</v>
      </c>
      <c r="M516" s="55">
        <v>1.8653999999999999E-3</v>
      </c>
      <c r="N516" s="53">
        <v>158.40198810000001</v>
      </c>
      <c r="O516" s="56">
        <v>300</v>
      </c>
      <c r="P516" s="56">
        <v>86</v>
      </c>
      <c r="Q516" s="55">
        <v>0.48503617283950617</v>
      </c>
      <c r="R516" s="55">
        <v>0.29815528115013129</v>
      </c>
      <c r="S516" s="55">
        <v>0.44399723944054642</v>
      </c>
      <c r="T516" s="51" t="s">
        <v>625</v>
      </c>
    </row>
    <row r="517" spans="1:20" s="83" customFormat="1" x14ac:dyDescent="0.25">
      <c r="A517" s="51" t="s">
        <v>630</v>
      </c>
      <c r="B517" s="51" t="s">
        <v>658</v>
      </c>
      <c r="C517" s="51" t="s">
        <v>317</v>
      </c>
      <c r="D517" s="51" t="s">
        <v>27</v>
      </c>
      <c r="E517" s="51">
        <v>20301521</v>
      </c>
      <c r="F517" s="51">
        <v>30</v>
      </c>
      <c r="G517" s="52">
        <v>3.5136418446315331E-4</v>
      </c>
      <c r="H517" s="51">
        <v>110</v>
      </c>
      <c r="I517" s="53">
        <v>221.13278109999999</v>
      </c>
      <c r="J517" s="53">
        <v>3.9334342000000002</v>
      </c>
      <c r="K517" s="53">
        <v>29.357138299999999</v>
      </c>
      <c r="L517" s="54">
        <v>0.20253959999999999</v>
      </c>
      <c r="M517" s="55">
        <v>2.4724999999999999E-3</v>
      </c>
      <c r="N517" s="53">
        <v>187.48336499999999</v>
      </c>
      <c r="O517" s="56">
        <v>300</v>
      </c>
      <c r="P517" s="56">
        <v>97</v>
      </c>
      <c r="Q517" s="55">
        <v>0.40517209876543209</v>
      </c>
      <c r="R517" s="55">
        <v>0.23400897370026469</v>
      </c>
      <c r="S517" s="55">
        <v>0.37993212932214321</v>
      </c>
      <c r="T517" s="51" t="s">
        <v>625</v>
      </c>
    </row>
    <row r="518" spans="1:20" s="83" customFormat="1" x14ac:dyDescent="0.25">
      <c r="A518" s="51" t="s">
        <v>630</v>
      </c>
      <c r="B518" s="51" t="s">
        <v>658</v>
      </c>
      <c r="C518" s="51" t="s">
        <v>317</v>
      </c>
      <c r="D518" s="51" t="s">
        <v>27</v>
      </c>
      <c r="E518" s="51">
        <v>20324036</v>
      </c>
      <c r="F518" s="51">
        <v>30</v>
      </c>
      <c r="G518" s="52">
        <v>3.5136418446315331E-4</v>
      </c>
      <c r="H518" s="51">
        <v>110</v>
      </c>
      <c r="I518" s="53">
        <v>150.3868114</v>
      </c>
      <c r="J518" s="53">
        <v>4.1736747000000003</v>
      </c>
      <c r="K518" s="53">
        <v>31.306338700000001</v>
      </c>
      <c r="L518" s="54">
        <v>0.14913850000000001</v>
      </c>
      <c r="M518" s="55">
        <v>1.1823999999999999E-3</v>
      </c>
      <c r="N518" s="53">
        <v>114.60120929999999</v>
      </c>
      <c r="O518" s="56">
        <v>300</v>
      </c>
      <c r="P518" s="56">
        <v>60</v>
      </c>
      <c r="Q518" s="55">
        <v>0.44533246913580249</v>
      </c>
      <c r="R518" s="55">
        <v>0.26697351487817478</v>
      </c>
      <c r="S518" s="55">
        <v>0.39324724684834578</v>
      </c>
      <c r="T518" s="51" t="s">
        <v>625</v>
      </c>
    </row>
    <row r="519" spans="1:20" s="83" customFormat="1" x14ac:dyDescent="0.25">
      <c r="A519" s="51" t="s">
        <v>630</v>
      </c>
      <c r="B519" s="51" t="s">
        <v>658</v>
      </c>
      <c r="C519" s="51" t="s">
        <v>317</v>
      </c>
      <c r="D519" s="51" t="s">
        <v>27</v>
      </c>
      <c r="E519" s="51">
        <v>20339469</v>
      </c>
      <c r="F519" s="51">
        <v>30</v>
      </c>
      <c r="G519" s="52">
        <v>3.5136418446315331E-4</v>
      </c>
      <c r="H519" s="51">
        <v>110</v>
      </c>
      <c r="I519" s="53">
        <v>236.4615967</v>
      </c>
      <c r="J519" s="53">
        <v>3.9767199999999989</v>
      </c>
      <c r="K519" s="53">
        <v>29.8460003</v>
      </c>
      <c r="L519" s="54">
        <v>0.2220599</v>
      </c>
      <c r="M519" s="55">
        <v>2.6870000000000002E-3</v>
      </c>
      <c r="N519" s="53">
        <v>202.2479826</v>
      </c>
      <c r="O519" s="56">
        <v>300</v>
      </c>
      <c r="P519" s="56">
        <v>107</v>
      </c>
      <c r="Q519" s="55">
        <v>0.38568308641975307</v>
      </c>
      <c r="R519" s="55">
        <v>0.2032843392502284</v>
      </c>
      <c r="S519" s="55">
        <v>0.3594401408593359</v>
      </c>
      <c r="T519" s="51" t="s">
        <v>625</v>
      </c>
    </row>
    <row r="520" spans="1:20" s="83" customFormat="1" x14ac:dyDescent="0.25">
      <c r="A520" s="51" t="s">
        <v>630</v>
      </c>
      <c r="B520" s="51" t="s">
        <v>658</v>
      </c>
      <c r="C520" s="51" t="s">
        <v>317</v>
      </c>
      <c r="D520" s="51" t="s">
        <v>27</v>
      </c>
      <c r="E520" s="51">
        <v>20363509</v>
      </c>
      <c r="F520" s="51">
        <v>30</v>
      </c>
      <c r="G520" s="52">
        <v>3.5136418446315331E-4</v>
      </c>
      <c r="H520" s="51">
        <v>110</v>
      </c>
      <c r="I520" s="53">
        <v>178.3767541</v>
      </c>
      <c r="J520" s="53">
        <v>4.1119760999999997</v>
      </c>
      <c r="K520" s="53">
        <v>30.2332958</v>
      </c>
      <c r="L520" s="54">
        <v>0.1658558</v>
      </c>
      <c r="M520" s="55">
        <v>1.3527000000000001E-3</v>
      </c>
      <c r="N520" s="53">
        <v>143.7069845</v>
      </c>
      <c r="O520" s="56">
        <v>300</v>
      </c>
      <c r="P520" s="56">
        <v>72</v>
      </c>
      <c r="Q520" s="55">
        <v>0.32340358024691362</v>
      </c>
      <c r="R520" s="55">
        <v>0.15967936135991459</v>
      </c>
      <c r="S520" s="55">
        <v>0.32037524818742291</v>
      </c>
      <c r="T520" s="51" t="s">
        <v>625</v>
      </c>
    </row>
    <row r="521" spans="1:20" s="83" customFormat="1" x14ac:dyDescent="0.25">
      <c r="A521" s="51" t="s">
        <v>630</v>
      </c>
      <c r="B521" s="51" t="s">
        <v>658</v>
      </c>
      <c r="C521" s="51" t="s">
        <v>317</v>
      </c>
      <c r="D521" s="51" t="s">
        <v>27</v>
      </c>
      <c r="E521" s="51">
        <v>20381748</v>
      </c>
      <c r="F521" s="51">
        <v>30</v>
      </c>
      <c r="G521" s="52">
        <v>3.5136418446315331E-4</v>
      </c>
      <c r="H521" s="51">
        <v>110</v>
      </c>
      <c r="I521" s="53">
        <v>197.83730460000001</v>
      </c>
      <c r="J521" s="53">
        <v>3.9635699999999998</v>
      </c>
      <c r="K521" s="53">
        <v>29.242703700000011</v>
      </c>
      <c r="L521" s="54">
        <v>0.2002099</v>
      </c>
      <c r="M521" s="55">
        <v>2.1216999999999998E-3</v>
      </c>
      <c r="N521" s="53">
        <v>164.28432240000001</v>
      </c>
      <c r="O521" s="56">
        <v>300</v>
      </c>
      <c r="P521" s="56">
        <v>88</v>
      </c>
      <c r="Q521" s="55">
        <v>0.28036061728395062</v>
      </c>
      <c r="R521" s="55">
        <v>6.3890323355044881E-2</v>
      </c>
      <c r="S521" s="55">
        <v>0.26585225640676841</v>
      </c>
      <c r="T521" s="51" t="s">
        <v>625</v>
      </c>
    </row>
    <row r="522" spans="1:20" s="83" customFormat="1" x14ac:dyDescent="0.25">
      <c r="A522" s="51" t="s">
        <v>630</v>
      </c>
      <c r="B522" s="51" t="s">
        <v>658</v>
      </c>
      <c r="C522" s="51" t="s">
        <v>317</v>
      </c>
      <c r="D522" s="51" t="s">
        <v>27</v>
      </c>
      <c r="E522" s="51">
        <v>20401925</v>
      </c>
      <c r="F522" s="51">
        <v>30</v>
      </c>
      <c r="G522" s="52">
        <v>3.5136418446315331E-4</v>
      </c>
      <c r="H522" s="51">
        <v>110</v>
      </c>
      <c r="I522" s="53">
        <v>195.5337274</v>
      </c>
      <c r="J522" s="53">
        <v>4.0883491999999997</v>
      </c>
      <c r="K522" s="53">
        <v>29.8486622</v>
      </c>
      <c r="L522" s="54">
        <v>0.2362899</v>
      </c>
      <c r="M522" s="55">
        <v>1.8132999999999999E-3</v>
      </c>
      <c r="N522" s="53">
        <v>161.2002627</v>
      </c>
      <c r="O522" s="56">
        <v>300</v>
      </c>
      <c r="P522" s="56">
        <v>79</v>
      </c>
      <c r="Q522" s="55">
        <v>0.33917716049382718</v>
      </c>
      <c r="R522" s="55">
        <v>0.15120366711669481</v>
      </c>
      <c r="S522" s="55">
        <v>0.32148373005415221</v>
      </c>
      <c r="T522" s="51" t="s">
        <v>625</v>
      </c>
    </row>
    <row r="523" spans="1:20" s="83" customFormat="1" x14ac:dyDescent="0.25">
      <c r="A523" s="51" t="s">
        <v>630</v>
      </c>
      <c r="B523" s="51" t="s">
        <v>658</v>
      </c>
      <c r="C523" s="51" t="s">
        <v>317</v>
      </c>
      <c r="D523" s="51" t="s">
        <v>27</v>
      </c>
      <c r="E523" s="51">
        <v>20421880</v>
      </c>
      <c r="F523" s="51">
        <v>30</v>
      </c>
      <c r="G523" s="52">
        <v>3.5136418446315331E-4</v>
      </c>
      <c r="H523" s="51">
        <v>110</v>
      </c>
      <c r="I523" s="53">
        <v>234.86263719999999</v>
      </c>
      <c r="J523" s="53">
        <v>4.0273402000000003</v>
      </c>
      <c r="K523" s="53">
        <v>29.830562700000002</v>
      </c>
      <c r="L523" s="54">
        <v>0.24356929999999999</v>
      </c>
      <c r="M523" s="55">
        <v>2.7328000000000001E-3</v>
      </c>
      <c r="N523" s="53">
        <v>200.5815758</v>
      </c>
      <c r="O523" s="56">
        <v>300</v>
      </c>
      <c r="P523" s="56">
        <v>111</v>
      </c>
      <c r="Q523" s="55">
        <v>0.42270024691358032</v>
      </c>
      <c r="R523" s="55">
        <v>0.23650174295035989</v>
      </c>
      <c r="S523" s="55">
        <v>0.3900658260047018</v>
      </c>
      <c r="T523" s="51" t="s">
        <v>625</v>
      </c>
    </row>
    <row r="524" spans="1:20" s="83" customFormat="1" x14ac:dyDescent="0.25">
      <c r="A524" s="51" t="s">
        <v>630</v>
      </c>
      <c r="B524" s="51" t="s">
        <v>658</v>
      </c>
      <c r="C524" s="51" t="s">
        <v>317</v>
      </c>
      <c r="D524" s="51" t="s">
        <v>27</v>
      </c>
      <c r="E524" s="51">
        <v>20445769</v>
      </c>
      <c r="F524" s="51">
        <v>30</v>
      </c>
      <c r="G524" s="52">
        <v>3.5136418446315331E-4</v>
      </c>
      <c r="H524" s="51">
        <v>110</v>
      </c>
      <c r="I524" s="53">
        <v>219.315763</v>
      </c>
      <c r="J524" s="53">
        <v>3.9863827000000001</v>
      </c>
      <c r="K524" s="53">
        <v>29.470388400000001</v>
      </c>
      <c r="L524" s="54">
        <v>0.21685740000000001</v>
      </c>
      <c r="M524" s="55">
        <v>2.1402999999999999E-3</v>
      </c>
      <c r="N524" s="53">
        <v>185.49224659999999</v>
      </c>
      <c r="O524" s="56">
        <v>300</v>
      </c>
      <c r="P524" s="56">
        <v>91</v>
      </c>
      <c r="Q524" s="55">
        <v>0.36701370370370368</v>
      </c>
      <c r="R524" s="55">
        <v>0.2193349619196823</v>
      </c>
      <c r="S524" s="55">
        <v>0.37627951808021259</v>
      </c>
      <c r="T524" s="51" t="s">
        <v>625</v>
      </c>
    </row>
    <row r="525" spans="1:20" s="83" customFormat="1" x14ac:dyDescent="0.25">
      <c r="A525" s="51" t="s">
        <v>630</v>
      </c>
      <c r="B525" s="51" t="s">
        <v>658</v>
      </c>
      <c r="C525" s="51" t="s">
        <v>317</v>
      </c>
      <c r="D525" s="51" t="s">
        <v>27</v>
      </c>
      <c r="E525" s="51">
        <v>20468100</v>
      </c>
      <c r="F525" s="51">
        <v>30</v>
      </c>
      <c r="G525" s="52">
        <v>3.5136418446315331E-4</v>
      </c>
      <c r="H525" s="51">
        <v>110</v>
      </c>
      <c r="I525" s="53">
        <v>197.0170689</v>
      </c>
      <c r="J525" s="53">
        <v>3.9421325000000009</v>
      </c>
      <c r="K525" s="53">
        <v>28.956181000000011</v>
      </c>
      <c r="L525" s="54">
        <v>0.1883659</v>
      </c>
      <c r="M525" s="55">
        <v>2.6448000000000001E-3</v>
      </c>
      <c r="N525" s="53">
        <v>163.7803542</v>
      </c>
      <c r="O525" s="56">
        <v>300</v>
      </c>
      <c r="P525" s="56">
        <v>89</v>
      </c>
      <c r="Q525" s="55">
        <v>0.40769135802469142</v>
      </c>
      <c r="R525" s="55">
        <v>0.24479602255181951</v>
      </c>
      <c r="S525" s="55">
        <v>0.37131446620338382</v>
      </c>
      <c r="T525" s="51" t="s">
        <v>625</v>
      </c>
    </row>
    <row r="526" spans="1:20" s="83" customFormat="1" x14ac:dyDescent="0.25">
      <c r="A526" s="51" t="s">
        <v>630</v>
      </c>
      <c r="B526" s="51" t="s">
        <v>658</v>
      </c>
      <c r="C526" s="51" t="s">
        <v>317</v>
      </c>
      <c r="D526" s="51" t="s">
        <v>27</v>
      </c>
      <c r="E526" s="51">
        <v>20488202</v>
      </c>
      <c r="F526" s="51">
        <v>30</v>
      </c>
      <c r="G526" s="52">
        <v>3.5136418446315331E-4</v>
      </c>
      <c r="H526" s="51">
        <v>110</v>
      </c>
      <c r="I526" s="53">
        <v>213.2239735</v>
      </c>
      <c r="J526" s="53">
        <v>4.0080351000000007</v>
      </c>
      <c r="K526" s="53">
        <v>29.278634</v>
      </c>
      <c r="L526" s="54">
        <v>0.21038299999999999</v>
      </c>
      <c r="M526" s="55">
        <v>2.3687999999999999E-3</v>
      </c>
      <c r="N526" s="53">
        <v>179.5649506</v>
      </c>
      <c r="O526" s="56">
        <v>300</v>
      </c>
      <c r="P526" s="56">
        <v>93</v>
      </c>
      <c r="Q526" s="55">
        <v>0.3781516049382716</v>
      </c>
      <c r="R526" s="55">
        <v>0.19467855283645821</v>
      </c>
      <c r="S526" s="55">
        <v>0.36235903743387032</v>
      </c>
      <c r="T526" s="51" t="s">
        <v>625</v>
      </c>
    </row>
    <row r="527" spans="1:20" s="83" customFormat="1" x14ac:dyDescent="0.25">
      <c r="A527" s="51" t="s">
        <v>630</v>
      </c>
      <c r="B527" s="51" t="s">
        <v>658</v>
      </c>
      <c r="C527" s="51" t="s">
        <v>317</v>
      </c>
      <c r="D527" s="51" t="s">
        <v>27</v>
      </c>
      <c r="E527" s="51">
        <v>20509913</v>
      </c>
      <c r="F527" s="51">
        <v>30</v>
      </c>
      <c r="G527" s="52">
        <v>3.5136418446315331E-4</v>
      </c>
      <c r="H527" s="51">
        <v>110</v>
      </c>
      <c r="I527" s="53">
        <v>215.00719169999999</v>
      </c>
      <c r="J527" s="53">
        <v>4.2443602000000018</v>
      </c>
      <c r="K527" s="53">
        <v>31.916170099999992</v>
      </c>
      <c r="L527" s="54">
        <v>0.2156584</v>
      </c>
      <c r="M527" s="55">
        <v>2.3644999999999998E-3</v>
      </c>
      <c r="N527" s="53">
        <v>178.42336789999999</v>
      </c>
      <c r="O527" s="56">
        <v>300</v>
      </c>
      <c r="P527" s="56">
        <v>97</v>
      </c>
      <c r="Q527" s="55">
        <v>0.37920481481481477</v>
      </c>
      <c r="R527" s="55">
        <v>0.2077055304841631</v>
      </c>
      <c r="S527" s="55">
        <v>0.38988188236654059</v>
      </c>
      <c r="T527" s="51" t="s">
        <v>625</v>
      </c>
    </row>
    <row r="528" spans="1:20" s="83" customFormat="1" x14ac:dyDescent="0.25">
      <c r="A528" s="51" t="s">
        <v>630</v>
      </c>
      <c r="B528" s="51" t="s">
        <v>658</v>
      </c>
      <c r="C528" s="51" t="s">
        <v>317</v>
      </c>
      <c r="D528" s="51" t="s">
        <v>27</v>
      </c>
      <c r="E528" s="51">
        <v>20531805</v>
      </c>
      <c r="F528" s="51">
        <v>30</v>
      </c>
      <c r="G528" s="52">
        <v>3.5136418446315331E-4</v>
      </c>
      <c r="H528" s="51">
        <v>110</v>
      </c>
      <c r="I528" s="53">
        <v>213.80568959999999</v>
      </c>
      <c r="J528" s="53">
        <v>3.9869550999999999</v>
      </c>
      <c r="K528" s="53">
        <v>28.048896800000001</v>
      </c>
      <c r="L528" s="54">
        <v>0.22265869999999999</v>
      </c>
      <c r="M528" s="55">
        <v>2.4137E-3</v>
      </c>
      <c r="N528" s="53">
        <v>181.36951970000001</v>
      </c>
      <c r="O528" s="56">
        <v>300</v>
      </c>
      <c r="P528" s="56">
        <v>94</v>
      </c>
      <c r="Q528" s="55">
        <v>0.43653197530864202</v>
      </c>
      <c r="R528" s="55">
        <v>0.28072780836905548</v>
      </c>
      <c r="S528" s="55">
        <v>0.43139542035917011</v>
      </c>
      <c r="T528" s="51" t="s">
        <v>625</v>
      </c>
    </row>
    <row r="529" spans="1:20" s="83" customFormat="1" x14ac:dyDescent="0.25">
      <c r="A529" s="51" t="s">
        <v>630</v>
      </c>
      <c r="B529" s="51" t="s">
        <v>658</v>
      </c>
      <c r="C529" s="51" t="s">
        <v>317</v>
      </c>
      <c r="D529" s="51" t="s">
        <v>27</v>
      </c>
      <c r="E529" s="51">
        <v>20553672</v>
      </c>
      <c r="F529" s="51">
        <v>30</v>
      </c>
      <c r="G529" s="52">
        <v>3.5136418446315331E-4</v>
      </c>
      <c r="H529" s="51">
        <v>110</v>
      </c>
      <c r="I529" s="53">
        <v>198.4347812</v>
      </c>
      <c r="J529" s="53">
        <v>4.202847199999999</v>
      </c>
      <c r="K529" s="53">
        <v>32.13423070000001</v>
      </c>
      <c r="L529" s="54">
        <v>0.2071741</v>
      </c>
      <c r="M529" s="55">
        <v>2.1876999999999999E-3</v>
      </c>
      <c r="N529" s="53">
        <v>161.73664840000001</v>
      </c>
      <c r="O529" s="56">
        <v>300</v>
      </c>
      <c r="P529" s="56">
        <v>88</v>
      </c>
      <c r="Q529" s="55">
        <v>0.37301765432098771</v>
      </c>
      <c r="R529" s="55">
        <v>0.17801872763286339</v>
      </c>
      <c r="S529" s="55">
        <v>0.3245237260221589</v>
      </c>
      <c r="T529" s="51" t="s">
        <v>625</v>
      </c>
    </row>
    <row r="530" spans="1:20" s="83" customFormat="1" x14ac:dyDescent="0.25">
      <c r="A530" s="51" t="s">
        <v>630</v>
      </c>
      <c r="B530" s="51" t="s">
        <v>658</v>
      </c>
      <c r="C530" s="51" t="s">
        <v>317</v>
      </c>
      <c r="D530" s="51" t="s">
        <v>27</v>
      </c>
      <c r="E530" s="51">
        <v>20573921</v>
      </c>
      <c r="F530" s="51">
        <v>30</v>
      </c>
      <c r="G530" s="52">
        <v>3.5136418446315331E-4</v>
      </c>
      <c r="H530" s="51">
        <v>110</v>
      </c>
      <c r="I530" s="53">
        <v>214.54409680000001</v>
      </c>
      <c r="J530" s="53">
        <v>3.9285243999999988</v>
      </c>
      <c r="K530" s="53">
        <v>29.291665600000002</v>
      </c>
      <c r="L530" s="54">
        <v>0.21101690000000001</v>
      </c>
      <c r="M530" s="55">
        <v>2.1932000000000002E-3</v>
      </c>
      <c r="N530" s="53">
        <v>180.93119110000001</v>
      </c>
      <c r="O530" s="56">
        <v>300</v>
      </c>
      <c r="P530" s="56">
        <v>95</v>
      </c>
      <c r="Q530" s="55">
        <v>0.41807345679012348</v>
      </c>
      <c r="R530" s="55">
        <v>0.22274734086962261</v>
      </c>
      <c r="S530" s="55">
        <v>0.37096052125004492</v>
      </c>
      <c r="T530" s="51" t="s">
        <v>625</v>
      </c>
    </row>
    <row r="531" spans="1:20" s="83" customFormat="1" x14ac:dyDescent="0.25">
      <c r="A531" s="51" t="s">
        <v>630</v>
      </c>
      <c r="B531" s="51" t="s">
        <v>658</v>
      </c>
      <c r="C531" s="51" t="s">
        <v>317</v>
      </c>
      <c r="D531" s="51" t="s">
        <v>27</v>
      </c>
      <c r="E531" s="51">
        <v>20595766</v>
      </c>
      <c r="F531" s="51">
        <v>30</v>
      </c>
      <c r="G531" s="52">
        <v>3.5136418446315331E-4</v>
      </c>
      <c r="H531" s="51">
        <v>110</v>
      </c>
      <c r="I531" s="53">
        <v>200.54272789999999</v>
      </c>
      <c r="J531" s="53">
        <v>4.0748312000000002</v>
      </c>
      <c r="K531" s="53">
        <v>28.6997368</v>
      </c>
      <c r="L531" s="54">
        <v>0.1915433</v>
      </c>
      <c r="M531" s="55">
        <v>2.0127000000000001E-3</v>
      </c>
      <c r="N531" s="53">
        <v>167.39977819999999</v>
      </c>
      <c r="O531" s="56">
        <v>300</v>
      </c>
      <c r="P531" s="56">
        <v>86</v>
      </c>
      <c r="Q531" s="55">
        <v>0.41057518518518521</v>
      </c>
      <c r="R531" s="55">
        <v>0.20291273208338101</v>
      </c>
      <c r="S531" s="55">
        <v>0.36999517771769819</v>
      </c>
      <c r="T531" s="51" t="s">
        <v>625</v>
      </c>
    </row>
    <row r="532" spans="1:20" s="83" customFormat="1" x14ac:dyDescent="0.25">
      <c r="A532" s="51" t="s">
        <v>630</v>
      </c>
      <c r="B532" s="51" t="s">
        <v>658</v>
      </c>
      <c r="C532" s="51" t="s">
        <v>317</v>
      </c>
      <c r="D532" s="51" t="s">
        <v>27</v>
      </c>
      <c r="E532" s="51">
        <v>20616241</v>
      </c>
      <c r="F532" s="51">
        <v>30</v>
      </c>
      <c r="G532" s="52">
        <v>3.5136418446315331E-4</v>
      </c>
      <c r="H532" s="51">
        <v>110</v>
      </c>
      <c r="I532" s="53">
        <v>212.34501839999999</v>
      </c>
      <c r="J532" s="53">
        <v>4.1197120999999992</v>
      </c>
      <c r="K532" s="53">
        <v>29.852692699999999</v>
      </c>
      <c r="L532" s="54">
        <v>0.2037563</v>
      </c>
      <c r="M532" s="55">
        <v>2.333E-3</v>
      </c>
      <c r="N532" s="53">
        <v>177.994496</v>
      </c>
      <c r="O532" s="56">
        <v>300</v>
      </c>
      <c r="P532" s="56">
        <v>95</v>
      </c>
      <c r="Q532" s="55">
        <v>0.35204185185185177</v>
      </c>
      <c r="R532" s="55">
        <v>0.22933394300805721</v>
      </c>
      <c r="S532" s="55">
        <v>0.36760246459023999</v>
      </c>
      <c r="T532" s="51" t="s">
        <v>625</v>
      </c>
    </row>
    <row r="533" spans="1:20" s="83" customFormat="1" x14ac:dyDescent="0.25">
      <c r="A533" s="51" t="s">
        <v>630</v>
      </c>
      <c r="B533" s="51" t="s">
        <v>658</v>
      </c>
      <c r="C533" s="51" t="s">
        <v>317</v>
      </c>
      <c r="D533" s="51" t="s">
        <v>27</v>
      </c>
      <c r="E533" s="51">
        <v>20637881</v>
      </c>
      <c r="F533" s="51">
        <v>30</v>
      </c>
      <c r="G533" s="52">
        <v>3.5136418446315331E-4</v>
      </c>
      <c r="H533" s="51">
        <v>110</v>
      </c>
      <c r="I533" s="53">
        <v>220.6790168</v>
      </c>
      <c r="J533" s="53">
        <v>4.4062867000000008</v>
      </c>
      <c r="K533" s="53">
        <v>30.217629299999999</v>
      </c>
      <c r="L533" s="54">
        <v>0.20724980000000001</v>
      </c>
      <c r="M533" s="55">
        <v>2.3384E-3</v>
      </c>
      <c r="N533" s="53">
        <v>185.69385579999999</v>
      </c>
      <c r="O533" s="56">
        <v>300</v>
      </c>
      <c r="P533" s="56">
        <v>97</v>
      </c>
      <c r="Q533" s="55">
        <v>0.39877123456790131</v>
      </c>
      <c r="R533" s="55">
        <v>0.21094098012443399</v>
      </c>
      <c r="S533" s="55">
        <v>0.3558103596476439</v>
      </c>
      <c r="T533" s="51" t="s">
        <v>625</v>
      </c>
    </row>
    <row r="534" spans="1:20" s="83" customFormat="1" x14ac:dyDescent="0.25">
      <c r="A534" s="51" t="s">
        <v>630</v>
      </c>
      <c r="B534" s="51" t="s">
        <v>658</v>
      </c>
      <c r="C534" s="51" t="s">
        <v>317</v>
      </c>
      <c r="D534" s="51" t="s">
        <v>27</v>
      </c>
      <c r="E534" s="51">
        <v>20660340</v>
      </c>
      <c r="F534" s="51">
        <v>30</v>
      </c>
      <c r="G534" s="52">
        <v>3.5136418446315331E-4</v>
      </c>
      <c r="H534" s="51">
        <v>110</v>
      </c>
      <c r="I534" s="53">
        <v>186.35118539999999</v>
      </c>
      <c r="J534" s="53">
        <v>4.0273970000000006</v>
      </c>
      <c r="K534" s="53">
        <v>29.155894499999999</v>
      </c>
      <c r="L534" s="54">
        <v>0.1847906</v>
      </c>
      <c r="M534" s="55">
        <v>1.6678000000000001E-3</v>
      </c>
      <c r="N534" s="53">
        <v>152.8201042</v>
      </c>
      <c r="O534" s="56">
        <v>300</v>
      </c>
      <c r="P534" s="56">
        <v>81</v>
      </c>
      <c r="Q534" s="55">
        <v>0.39394049382716051</v>
      </c>
      <c r="R534" s="55">
        <v>0.21037745247643869</v>
      </c>
      <c r="S534" s="55">
        <v>0.37953195157773539</v>
      </c>
      <c r="T534" s="51" t="s">
        <v>625</v>
      </c>
    </row>
    <row r="535" spans="1:20" s="83" customFormat="1" x14ac:dyDescent="0.25">
      <c r="A535" s="51" t="s">
        <v>630</v>
      </c>
      <c r="B535" s="51" t="s">
        <v>658</v>
      </c>
      <c r="C535" s="51" t="s">
        <v>317</v>
      </c>
      <c r="D535" s="51" t="s">
        <v>27</v>
      </c>
      <c r="E535" s="51">
        <v>20679375</v>
      </c>
      <c r="F535" s="51">
        <v>30</v>
      </c>
      <c r="G535" s="52">
        <v>3.5136418446315331E-4</v>
      </c>
      <c r="H535" s="51">
        <v>110</v>
      </c>
      <c r="I535" s="53">
        <v>217.8951787</v>
      </c>
      <c r="J535" s="53">
        <v>4.0821125999999994</v>
      </c>
      <c r="K535" s="53">
        <v>29.385203099999998</v>
      </c>
      <c r="L535" s="54">
        <v>0.2295201</v>
      </c>
      <c r="M535" s="55">
        <v>2.3627000000000001E-3</v>
      </c>
      <c r="N535" s="53">
        <v>184.01262170000001</v>
      </c>
      <c r="O535" s="56">
        <v>300</v>
      </c>
      <c r="P535" s="56">
        <v>93</v>
      </c>
      <c r="Q535" s="55">
        <v>0.35692209876543213</v>
      </c>
      <c r="R535" s="55">
        <v>0.2186707359667904</v>
      </c>
      <c r="S535" s="55">
        <v>0.37658732629683128</v>
      </c>
      <c r="T535" s="51" t="s">
        <v>625</v>
      </c>
    </row>
    <row r="536" spans="1:20" s="83" customFormat="1" x14ac:dyDescent="0.25">
      <c r="A536" s="51" t="s">
        <v>630</v>
      </c>
      <c r="B536" s="51" t="s">
        <v>658</v>
      </c>
      <c r="C536" s="51" t="s">
        <v>317</v>
      </c>
      <c r="D536" s="51" t="s">
        <v>27</v>
      </c>
      <c r="E536" s="51">
        <v>20701559</v>
      </c>
      <c r="F536" s="51">
        <v>30</v>
      </c>
      <c r="G536" s="52">
        <v>3.5136418446315331E-4</v>
      </c>
      <c r="H536" s="51">
        <v>110</v>
      </c>
      <c r="I536" s="53">
        <v>201.72864279999999</v>
      </c>
      <c r="J536" s="53">
        <v>4.1477461</v>
      </c>
      <c r="K536" s="53">
        <v>29.658057500000002</v>
      </c>
      <c r="L536" s="54">
        <v>0.1948751</v>
      </c>
      <c r="M536" s="55">
        <v>2.3922000000000001E-3</v>
      </c>
      <c r="N536" s="53">
        <v>167.5700975</v>
      </c>
      <c r="O536" s="56">
        <v>300</v>
      </c>
      <c r="P536" s="56">
        <v>91</v>
      </c>
      <c r="Q536" s="55">
        <v>0.37573950617283952</v>
      </c>
      <c r="R536" s="55">
        <v>0.23632589655247371</v>
      </c>
      <c r="S536" s="55">
        <v>0.38168679247195919</v>
      </c>
      <c r="T536" s="51" t="s">
        <v>625</v>
      </c>
    </row>
    <row r="537" spans="1:20" s="83" customFormat="1" x14ac:dyDescent="0.25">
      <c r="A537" s="51" t="s">
        <v>630</v>
      </c>
      <c r="B537" s="51" t="s">
        <v>658</v>
      </c>
      <c r="C537" s="51" t="s">
        <v>317</v>
      </c>
      <c r="D537" s="51" t="s">
        <v>27</v>
      </c>
      <c r="E537" s="51">
        <v>20722133</v>
      </c>
      <c r="F537" s="51">
        <v>30</v>
      </c>
      <c r="G537" s="52">
        <v>3.5136418446315331E-4</v>
      </c>
      <c r="H537" s="51">
        <v>110</v>
      </c>
      <c r="I537" s="53">
        <v>230.52632639999999</v>
      </c>
      <c r="J537" s="53">
        <v>4.1032202000000009</v>
      </c>
      <c r="K537" s="53">
        <v>28.9618608</v>
      </c>
      <c r="L537" s="54">
        <v>0.21391850000000001</v>
      </c>
      <c r="M537" s="55">
        <v>2.4423000000000001E-3</v>
      </c>
      <c r="N537" s="53">
        <v>197.09626349999999</v>
      </c>
      <c r="O537" s="56">
        <v>300</v>
      </c>
      <c r="P537" s="56">
        <v>97</v>
      </c>
      <c r="Q537" s="55">
        <v>0.42929209876543212</v>
      </c>
      <c r="R537" s="55">
        <v>0.26300619668093161</v>
      </c>
      <c r="S537" s="55">
        <v>0.41524079374405271</v>
      </c>
      <c r="T537" s="51" t="s">
        <v>625</v>
      </c>
    </row>
    <row r="538" spans="1:20" s="83" customFormat="1" x14ac:dyDescent="0.25">
      <c r="A538" s="51" t="s">
        <v>630</v>
      </c>
      <c r="B538" s="51" t="s">
        <v>658</v>
      </c>
      <c r="C538" s="51" t="s">
        <v>317</v>
      </c>
      <c r="D538" s="51" t="s">
        <v>27</v>
      </c>
      <c r="E538" s="51">
        <v>20745584</v>
      </c>
      <c r="F538" s="51">
        <v>30</v>
      </c>
      <c r="G538" s="52">
        <v>3.5136418446315331E-4</v>
      </c>
      <c r="H538" s="51">
        <v>110</v>
      </c>
      <c r="I538" s="53">
        <v>185.68346020000001</v>
      </c>
      <c r="J538" s="53">
        <v>4.0162870000000002</v>
      </c>
      <c r="K538" s="53">
        <v>30.131880299999999</v>
      </c>
      <c r="L538" s="54">
        <v>0.18249660000000001</v>
      </c>
      <c r="M538" s="55">
        <v>1.7133999999999999E-3</v>
      </c>
      <c r="N538" s="53">
        <v>151.18831710000001</v>
      </c>
      <c r="O538" s="56">
        <v>300</v>
      </c>
      <c r="P538" s="56">
        <v>81</v>
      </c>
      <c r="Q538" s="55">
        <v>0.43557839506172841</v>
      </c>
      <c r="R538" s="55">
        <v>0.20794020468238239</v>
      </c>
      <c r="S538" s="55">
        <v>0.36968306425866498</v>
      </c>
      <c r="T538" s="51" t="s">
        <v>625</v>
      </c>
    </row>
    <row r="539" spans="1:20" s="83" customFormat="1" x14ac:dyDescent="0.25">
      <c r="A539" s="51" t="s">
        <v>630</v>
      </c>
      <c r="B539" s="51" t="s">
        <v>658</v>
      </c>
      <c r="C539" s="51" t="s">
        <v>317</v>
      </c>
      <c r="D539" s="51" t="s">
        <v>27</v>
      </c>
      <c r="E539" s="51">
        <v>20764555</v>
      </c>
      <c r="F539" s="51">
        <v>30</v>
      </c>
      <c r="G539" s="52">
        <v>3.5136418446315331E-4</v>
      </c>
      <c r="H539" s="51">
        <v>110</v>
      </c>
      <c r="I539" s="53">
        <v>229.6476572</v>
      </c>
      <c r="J539" s="53">
        <v>4.1295159000000004</v>
      </c>
      <c r="K539" s="53">
        <v>30.003027299999999</v>
      </c>
      <c r="L539" s="54">
        <v>0.21268580000000001</v>
      </c>
      <c r="M539" s="55">
        <v>2.4635E-3</v>
      </c>
      <c r="N539" s="53">
        <v>195.1310751</v>
      </c>
      <c r="O539" s="56">
        <v>300</v>
      </c>
      <c r="P539" s="56">
        <v>101</v>
      </c>
      <c r="Q539" s="55">
        <v>0.44585061728395059</v>
      </c>
      <c r="R539" s="55">
        <v>0.27603361259437592</v>
      </c>
      <c r="S539" s="55">
        <v>0.41893259846595871</v>
      </c>
      <c r="T539" s="51" t="s">
        <v>625</v>
      </c>
    </row>
    <row r="540" spans="1:20" s="83" customFormat="1" x14ac:dyDescent="0.25">
      <c r="A540" s="51" t="s">
        <v>630</v>
      </c>
      <c r="B540" s="51" t="s">
        <v>658</v>
      </c>
      <c r="C540" s="51" t="s">
        <v>317</v>
      </c>
      <c r="D540" s="51" t="s">
        <v>27</v>
      </c>
      <c r="E540" s="51">
        <v>20787916</v>
      </c>
      <c r="F540" s="51">
        <v>30</v>
      </c>
      <c r="G540" s="52">
        <v>3.5136418446315331E-4</v>
      </c>
      <c r="H540" s="51">
        <v>110</v>
      </c>
      <c r="I540" s="53">
        <v>200.1762617</v>
      </c>
      <c r="J540" s="53">
        <v>4.2069260999999996</v>
      </c>
      <c r="K540" s="53">
        <v>29.488877800000001</v>
      </c>
      <c r="L540" s="54">
        <v>0.19801089999999999</v>
      </c>
      <c r="M540" s="55">
        <v>2.1080000000000001E-3</v>
      </c>
      <c r="N540" s="53">
        <v>166.13711789999999</v>
      </c>
      <c r="O540" s="56">
        <v>300</v>
      </c>
      <c r="P540" s="56">
        <v>89</v>
      </c>
      <c r="Q540" s="55">
        <v>0.38497333333333328</v>
      </c>
      <c r="R540" s="55">
        <v>0.25889657747551592</v>
      </c>
      <c r="S540" s="55">
        <v>0.39659057850691509</v>
      </c>
      <c r="T540" s="51" t="s">
        <v>625</v>
      </c>
    </row>
    <row r="541" spans="1:20" s="83" customFormat="1" x14ac:dyDescent="0.25">
      <c r="A541" s="51" t="s">
        <v>630</v>
      </c>
      <c r="B541" s="51" t="s">
        <v>658</v>
      </c>
      <c r="C541" s="51" t="s">
        <v>317</v>
      </c>
      <c r="D541" s="51" t="s">
        <v>27</v>
      </c>
      <c r="E541" s="51">
        <v>20808332</v>
      </c>
      <c r="F541" s="51">
        <v>30</v>
      </c>
      <c r="G541" s="52">
        <v>3.5136418446315331E-4</v>
      </c>
      <c r="H541" s="51">
        <v>110</v>
      </c>
      <c r="I541" s="53">
        <v>227.8862737</v>
      </c>
      <c r="J541" s="53">
        <v>3.9504711000000001</v>
      </c>
      <c r="K541" s="53">
        <v>28.460442700000002</v>
      </c>
      <c r="L541" s="54">
        <v>0.21262900000000001</v>
      </c>
      <c r="M541" s="55">
        <v>2.6459999999999999E-3</v>
      </c>
      <c r="N541" s="53">
        <v>195.10889109999999</v>
      </c>
      <c r="O541" s="56">
        <v>300</v>
      </c>
      <c r="P541" s="56">
        <v>102</v>
      </c>
      <c r="Q541" s="55">
        <v>0.37904061728395061</v>
      </c>
      <c r="R541" s="55">
        <v>0.2315746807938121</v>
      </c>
      <c r="S541" s="55">
        <v>0.38868427686651469</v>
      </c>
      <c r="T541" s="51" t="s">
        <v>625</v>
      </c>
    </row>
    <row r="542" spans="1:20" s="83" customFormat="1" x14ac:dyDescent="0.25">
      <c r="A542" s="51" t="s">
        <v>630</v>
      </c>
      <c r="B542" s="51" t="s">
        <v>658</v>
      </c>
      <c r="C542" s="51" t="s">
        <v>317</v>
      </c>
      <c r="D542" s="51" t="s">
        <v>27</v>
      </c>
      <c r="E542" s="51">
        <v>20831527</v>
      </c>
      <c r="F542" s="51">
        <v>30</v>
      </c>
      <c r="G542" s="52">
        <v>3.5136418446315331E-4</v>
      </c>
      <c r="H542" s="51">
        <v>110</v>
      </c>
      <c r="I542" s="53">
        <v>217.34400400000001</v>
      </c>
      <c r="J542" s="53">
        <v>4.2374517999999997</v>
      </c>
      <c r="K542" s="53">
        <v>32.529952600000009</v>
      </c>
      <c r="L542" s="54">
        <v>0.2237799</v>
      </c>
      <c r="M542" s="55">
        <v>2.3165999999999998E-3</v>
      </c>
      <c r="N542" s="53">
        <v>180.1760472</v>
      </c>
      <c r="O542" s="56">
        <v>300</v>
      </c>
      <c r="P542" s="56">
        <v>99</v>
      </c>
      <c r="Q542" s="55">
        <v>0.47016604938271611</v>
      </c>
      <c r="R542" s="55">
        <v>0.27597682870796092</v>
      </c>
      <c r="S542" s="55">
        <v>0.4165125602105374</v>
      </c>
      <c r="T542" s="51" t="s">
        <v>625</v>
      </c>
    </row>
    <row r="543" spans="1:20" s="83" customFormat="1" x14ac:dyDescent="0.25">
      <c r="A543" s="51" t="s">
        <v>630</v>
      </c>
      <c r="B543" s="51" t="s">
        <v>658</v>
      </c>
      <c r="C543" s="51" t="s">
        <v>317</v>
      </c>
      <c r="D543" s="51" t="s">
        <v>27</v>
      </c>
      <c r="E543" s="51">
        <v>20853663</v>
      </c>
      <c r="F543" s="51">
        <v>30</v>
      </c>
      <c r="G543" s="52">
        <v>3.5136418446315331E-4</v>
      </c>
      <c r="H543" s="51">
        <v>110</v>
      </c>
      <c r="I543" s="53">
        <v>181.7878594</v>
      </c>
      <c r="J543" s="53">
        <v>3.9530848999999999</v>
      </c>
      <c r="K543" s="53">
        <v>29.73264630000001</v>
      </c>
      <c r="L543" s="54">
        <v>0.18407009999999999</v>
      </c>
      <c r="M543" s="55">
        <v>1.4706000000000001E-3</v>
      </c>
      <c r="N543" s="53">
        <v>147.74771939999999</v>
      </c>
      <c r="O543" s="56">
        <v>300</v>
      </c>
      <c r="P543" s="56">
        <v>75</v>
      </c>
      <c r="Q543" s="55">
        <v>0.38922370370370368</v>
      </c>
      <c r="R543" s="55">
        <v>0.18018576527252569</v>
      </c>
      <c r="S543" s="55">
        <v>0.35370411629703619</v>
      </c>
      <c r="T543" s="51" t="s">
        <v>625</v>
      </c>
    </row>
    <row r="544" spans="1:20" s="83" customFormat="1" x14ac:dyDescent="0.25">
      <c r="A544" s="51" t="s">
        <v>630</v>
      </c>
      <c r="B544" s="51" t="s">
        <v>658</v>
      </c>
      <c r="C544" s="51" t="s">
        <v>317</v>
      </c>
      <c r="D544" s="51" t="s">
        <v>27</v>
      </c>
      <c r="E544" s="51">
        <v>20872240</v>
      </c>
      <c r="F544" s="51">
        <v>30</v>
      </c>
      <c r="G544" s="52">
        <v>3.5136418446315331E-4</v>
      </c>
      <c r="H544" s="51">
        <v>110</v>
      </c>
      <c r="I544" s="53">
        <v>224.09533569999999</v>
      </c>
      <c r="J544" s="53">
        <v>4.0847167000000004</v>
      </c>
      <c r="K544" s="53">
        <v>28.853090699999999</v>
      </c>
      <c r="L544" s="54">
        <v>0.21736520000000001</v>
      </c>
      <c r="M544" s="55">
        <v>2.5278000000000002E-3</v>
      </c>
      <c r="N544" s="53">
        <v>190.78691939999999</v>
      </c>
      <c r="O544" s="56">
        <v>300</v>
      </c>
      <c r="P544" s="56">
        <v>101</v>
      </c>
      <c r="Q544" s="55">
        <v>0.32580790123456788</v>
      </c>
      <c r="R544" s="55">
        <v>0.1923067471383218</v>
      </c>
      <c r="S544" s="55">
        <v>0.33899994811235462</v>
      </c>
      <c r="T544" s="51" t="s">
        <v>625</v>
      </c>
    </row>
    <row r="545" spans="1:20" s="83" customFormat="1" x14ac:dyDescent="0.25">
      <c r="A545" s="51" t="s">
        <v>630</v>
      </c>
      <c r="B545" s="51" t="s">
        <v>658</v>
      </c>
      <c r="C545" s="51" t="s">
        <v>317</v>
      </c>
      <c r="D545" s="51" t="s">
        <v>27</v>
      </c>
      <c r="E545" s="51">
        <v>20895051</v>
      </c>
      <c r="F545" s="51">
        <v>30</v>
      </c>
      <c r="G545" s="52">
        <v>3.5136418446315331E-4</v>
      </c>
      <c r="H545" s="51">
        <v>110</v>
      </c>
      <c r="I545" s="53">
        <v>185.53899469999999</v>
      </c>
      <c r="J545" s="53">
        <v>3.9652292</v>
      </c>
      <c r="K545" s="53">
        <v>28.911015899999999</v>
      </c>
      <c r="L545" s="54">
        <v>0.18720419999999999</v>
      </c>
      <c r="M545" s="55">
        <v>1.7698E-3</v>
      </c>
      <c r="N545" s="53">
        <v>152.3259899</v>
      </c>
      <c r="O545" s="56">
        <v>300</v>
      </c>
      <c r="P545" s="56">
        <v>81</v>
      </c>
      <c r="Q545" s="55">
        <v>0.38365790123456789</v>
      </c>
      <c r="R545" s="55">
        <v>0.24136232789421599</v>
      </c>
      <c r="S545" s="55">
        <v>0.37045568761409581</v>
      </c>
      <c r="T545" s="51" t="s">
        <v>625</v>
      </c>
    </row>
    <row r="546" spans="1:20" s="83" customFormat="1" x14ac:dyDescent="0.25">
      <c r="A546" s="51" t="s">
        <v>630</v>
      </c>
      <c r="B546" s="51" t="s">
        <v>658</v>
      </c>
      <c r="C546" s="51" t="s">
        <v>317</v>
      </c>
      <c r="D546" s="51" t="s">
        <v>27</v>
      </c>
      <c r="E546" s="51">
        <v>20914004</v>
      </c>
      <c r="F546" s="51">
        <v>30</v>
      </c>
      <c r="G546" s="52">
        <v>3.5136418446315331E-4</v>
      </c>
      <c r="H546" s="51">
        <v>110</v>
      </c>
      <c r="I546" s="53">
        <v>221.24951870000001</v>
      </c>
      <c r="J546" s="53">
        <v>4.3258145999999993</v>
      </c>
      <c r="K546" s="53">
        <v>31.977928800000001</v>
      </c>
      <c r="L546" s="54">
        <v>0.20356850000000001</v>
      </c>
      <c r="M546" s="55">
        <v>2.3594000000000002E-3</v>
      </c>
      <c r="N546" s="53">
        <v>184.57618880000001</v>
      </c>
      <c r="O546" s="56">
        <v>300</v>
      </c>
      <c r="P546" s="56">
        <v>95</v>
      </c>
      <c r="Q546" s="55">
        <v>0.33726506172839499</v>
      </c>
      <c r="R546" s="55">
        <v>0.19723355315139601</v>
      </c>
      <c r="S546" s="55">
        <v>0.35911426285310422</v>
      </c>
      <c r="T546" s="51" t="s">
        <v>625</v>
      </c>
    </row>
    <row r="547" spans="1:20" s="83" customFormat="1" x14ac:dyDescent="0.25">
      <c r="A547" s="51" t="s">
        <v>630</v>
      </c>
      <c r="B547" s="51" t="s">
        <v>658</v>
      </c>
      <c r="C547" s="51" t="s">
        <v>317</v>
      </c>
      <c r="D547" s="51" t="s">
        <v>27</v>
      </c>
      <c r="E547" s="51">
        <v>20936520</v>
      </c>
      <c r="F547" s="51">
        <v>30</v>
      </c>
      <c r="G547" s="52">
        <v>3.5136418446315331E-4</v>
      </c>
      <c r="H547" s="51">
        <v>110</v>
      </c>
      <c r="I547" s="53">
        <v>193.7949083</v>
      </c>
      <c r="J547" s="53">
        <v>4.1639305000000002</v>
      </c>
      <c r="K547" s="53">
        <v>29.456256700000012</v>
      </c>
      <c r="L547" s="54">
        <v>0.1976262</v>
      </c>
      <c r="M547" s="55">
        <v>1.9686E-3</v>
      </c>
      <c r="N547" s="53">
        <v>159.82997660000001</v>
      </c>
      <c r="O547" s="56">
        <v>300</v>
      </c>
      <c r="P547" s="56">
        <v>86</v>
      </c>
      <c r="Q547" s="55">
        <v>0.42198209876543208</v>
      </c>
      <c r="R547" s="55">
        <v>0.29505226835239312</v>
      </c>
      <c r="S547" s="55">
        <v>0.44675636785227268</v>
      </c>
      <c r="T547" s="51" t="s">
        <v>625</v>
      </c>
    </row>
    <row r="548" spans="1:20" s="83" customFormat="1" x14ac:dyDescent="0.25">
      <c r="A548" s="51" t="s">
        <v>630</v>
      </c>
      <c r="B548" s="51" t="s">
        <v>658</v>
      </c>
      <c r="C548" s="51" t="s">
        <v>317</v>
      </c>
      <c r="D548" s="51" t="s">
        <v>27</v>
      </c>
      <c r="E548" s="51">
        <v>20956309</v>
      </c>
      <c r="F548" s="51">
        <v>30</v>
      </c>
      <c r="G548" s="52">
        <v>3.5136418446315331E-4</v>
      </c>
      <c r="H548" s="51">
        <v>110</v>
      </c>
      <c r="I548" s="53">
        <v>199.92944130000001</v>
      </c>
      <c r="J548" s="53">
        <v>4.1890302000000004</v>
      </c>
      <c r="K548" s="53">
        <v>31.342127399999999</v>
      </c>
      <c r="L548" s="54">
        <v>0.19607959999999999</v>
      </c>
      <c r="M548" s="55">
        <v>2.3254E-3</v>
      </c>
      <c r="N548" s="53">
        <v>164.04202860000001</v>
      </c>
      <c r="O548" s="56">
        <v>300</v>
      </c>
      <c r="P548" s="56">
        <v>81</v>
      </c>
      <c r="Q548" s="55">
        <v>0.4583967901234568</v>
      </c>
      <c r="R548" s="55">
        <v>0.29284453876177791</v>
      </c>
      <c r="S548" s="55">
        <v>0.46926943312668462</v>
      </c>
      <c r="T548" s="51" t="s">
        <v>625</v>
      </c>
    </row>
    <row r="549" spans="1:20" s="83" customFormat="1" x14ac:dyDescent="0.25">
      <c r="A549" s="51" t="s">
        <v>630</v>
      </c>
      <c r="B549" s="51" t="s">
        <v>658</v>
      </c>
      <c r="C549" s="51" t="s">
        <v>317</v>
      </c>
      <c r="D549" s="51" t="s">
        <v>27</v>
      </c>
      <c r="E549" s="51">
        <v>20976699</v>
      </c>
      <c r="F549" s="51">
        <v>30</v>
      </c>
      <c r="G549" s="52">
        <v>3.5136418446315331E-4</v>
      </c>
      <c r="H549" s="51">
        <v>110</v>
      </c>
      <c r="I549" s="53">
        <v>226.37990569999999</v>
      </c>
      <c r="J549" s="53">
        <v>3.9769089999999991</v>
      </c>
      <c r="K549" s="53">
        <v>28.829965000000001</v>
      </c>
      <c r="L549" s="54">
        <v>0.2284255</v>
      </c>
      <c r="M549" s="55">
        <v>2.6386000000000001E-3</v>
      </c>
      <c r="N549" s="53">
        <v>193.18999210000001</v>
      </c>
      <c r="O549" s="56">
        <v>300</v>
      </c>
      <c r="P549" s="56">
        <v>106</v>
      </c>
      <c r="Q549" s="55">
        <v>0.39118654320987661</v>
      </c>
      <c r="R549" s="55">
        <v>0.25508744217154661</v>
      </c>
      <c r="S549" s="55">
        <v>0.40719082571706527</v>
      </c>
      <c r="T549" s="51" t="s">
        <v>625</v>
      </c>
    </row>
    <row r="550" spans="1:20" s="83" customFormat="1" x14ac:dyDescent="0.25">
      <c r="A550" s="51" t="s">
        <v>630</v>
      </c>
      <c r="B550" s="51" t="s">
        <v>658</v>
      </c>
      <c r="C550" s="51" t="s">
        <v>317</v>
      </c>
      <c r="D550" s="51" t="s">
        <v>27</v>
      </c>
      <c r="E550" s="51">
        <v>20999752</v>
      </c>
      <c r="F550" s="51">
        <v>30</v>
      </c>
      <c r="G550" s="52">
        <v>3.5136418446315331E-4</v>
      </c>
      <c r="H550" s="51">
        <v>110</v>
      </c>
      <c r="I550" s="53">
        <v>199.9582102</v>
      </c>
      <c r="J550" s="53">
        <v>3.9919690000000001</v>
      </c>
      <c r="K550" s="53">
        <v>29.424979199999999</v>
      </c>
      <c r="L550" s="54">
        <v>0.18398890000000001</v>
      </c>
      <c r="M550" s="55">
        <v>1.6858000000000001E-3</v>
      </c>
      <c r="N550" s="53">
        <v>166.19046069999999</v>
      </c>
      <c r="O550" s="56">
        <v>300</v>
      </c>
      <c r="P550" s="56">
        <v>82</v>
      </c>
      <c r="Q550" s="55">
        <v>0.33996679012345682</v>
      </c>
      <c r="R550" s="55">
        <v>0.20938837605807509</v>
      </c>
      <c r="S550" s="55">
        <v>0.36044864682947308</v>
      </c>
      <c r="T550" s="51" t="s">
        <v>625</v>
      </c>
    </row>
    <row r="551" spans="1:20" s="83" customFormat="1" x14ac:dyDescent="0.25">
      <c r="A551" s="51" t="s">
        <v>630</v>
      </c>
      <c r="B551" s="51" t="s">
        <v>658</v>
      </c>
      <c r="C551" s="51" t="s">
        <v>317</v>
      </c>
      <c r="D551" s="51" t="s">
        <v>27</v>
      </c>
      <c r="E551" s="51">
        <v>21020147</v>
      </c>
      <c r="F551" s="51">
        <v>30</v>
      </c>
      <c r="G551" s="52">
        <v>3.5136418446315331E-4</v>
      </c>
      <c r="H551" s="51">
        <v>110</v>
      </c>
      <c r="I551" s="53">
        <v>203.9911008</v>
      </c>
      <c r="J551" s="53">
        <v>4.0863529000000014</v>
      </c>
      <c r="K551" s="53">
        <v>29.652169600000001</v>
      </c>
      <c r="L551" s="54">
        <v>0.20533290000000001</v>
      </c>
      <c r="M551" s="55">
        <v>2.2287000000000001E-3</v>
      </c>
      <c r="N551" s="53">
        <v>169.87388960000001</v>
      </c>
      <c r="O551" s="56">
        <v>300</v>
      </c>
      <c r="P551" s="56">
        <v>94</v>
      </c>
      <c r="Q551" s="55">
        <v>0.37203333333333333</v>
      </c>
      <c r="R551" s="55">
        <v>0.23532217902580771</v>
      </c>
      <c r="S551" s="55">
        <v>0.39771291006906873</v>
      </c>
      <c r="T551" s="51" t="s">
        <v>625</v>
      </c>
    </row>
    <row r="552" spans="1:20" s="83" customFormat="1" x14ac:dyDescent="0.25">
      <c r="A552" s="51" t="s">
        <v>630</v>
      </c>
      <c r="B552" s="51" t="s">
        <v>658</v>
      </c>
      <c r="C552" s="51" t="s">
        <v>317</v>
      </c>
      <c r="D552" s="51" t="s">
        <v>27</v>
      </c>
      <c r="E552" s="51">
        <v>21040940</v>
      </c>
      <c r="F552" s="51">
        <v>30</v>
      </c>
      <c r="G552" s="52">
        <v>3.5136418446315331E-4</v>
      </c>
      <c r="H552" s="51">
        <v>110</v>
      </c>
      <c r="I552" s="53">
        <v>203.54418670000001</v>
      </c>
      <c r="J552" s="53">
        <v>4.0195631000000001</v>
      </c>
      <c r="K552" s="53">
        <v>29.206921900000001</v>
      </c>
      <c r="L552" s="54">
        <v>0.20400789999999999</v>
      </c>
      <c r="M552" s="55">
        <v>1.9580000000000001E-3</v>
      </c>
      <c r="N552" s="53">
        <v>169.9620166</v>
      </c>
      <c r="O552" s="56">
        <v>300</v>
      </c>
      <c r="P552" s="56">
        <v>87</v>
      </c>
      <c r="Q552" s="55">
        <v>0.36149037037037041</v>
      </c>
      <c r="R552" s="55">
        <v>0.24024110062161541</v>
      </c>
      <c r="S552" s="55">
        <v>0.38173518757850988</v>
      </c>
      <c r="T552" s="51" t="s">
        <v>625</v>
      </c>
    </row>
    <row r="553" spans="1:20" s="83" customFormat="1" x14ac:dyDescent="0.25">
      <c r="A553" s="51" t="s">
        <v>630</v>
      </c>
      <c r="B553" s="51" t="s">
        <v>658</v>
      </c>
      <c r="C553" s="51" t="s">
        <v>317</v>
      </c>
      <c r="D553" s="51" t="s">
        <v>27</v>
      </c>
      <c r="E553" s="51">
        <v>21061709</v>
      </c>
      <c r="F553" s="51">
        <v>30</v>
      </c>
      <c r="G553" s="52">
        <v>3.5136418446315331E-4</v>
      </c>
      <c r="H553" s="51">
        <v>110</v>
      </c>
      <c r="I553" s="53">
        <v>235.2063373</v>
      </c>
      <c r="J553" s="53">
        <v>4.3537788000000006</v>
      </c>
      <c r="K553" s="53">
        <v>31.7448953</v>
      </c>
      <c r="L553" s="54">
        <v>0.24236340000000001</v>
      </c>
      <c r="M553" s="55">
        <v>3.2312999999999999E-3</v>
      </c>
      <c r="N553" s="53">
        <v>198.703675</v>
      </c>
      <c r="O553" s="56">
        <v>300</v>
      </c>
      <c r="P553" s="56">
        <v>110</v>
      </c>
      <c r="Q553" s="55">
        <v>0.38020024691358018</v>
      </c>
      <c r="R553" s="55">
        <v>0.25199665400852211</v>
      </c>
      <c r="S553" s="55">
        <v>0.40334758625745443</v>
      </c>
      <c r="T553" s="51" t="s">
        <v>625</v>
      </c>
    </row>
    <row r="554" spans="1:20" s="83" customFormat="1" x14ac:dyDescent="0.25">
      <c r="A554" s="51" t="s">
        <v>630</v>
      </c>
      <c r="B554" s="51" t="s">
        <v>658</v>
      </c>
      <c r="C554" s="51" t="s">
        <v>317</v>
      </c>
      <c r="D554" s="51" t="s">
        <v>27</v>
      </c>
      <c r="E554" s="51">
        <v>21085636</v>
      </c>
      <c r="F554" s="51">
        <v>30</v>
      </c>
      <c r="G554" s="52">
        <v>3.5136418446315331E-4</v>
      </c>
      <c r="H554" s="51">
        <v>110</v>
      </c>
      <c r="I554" s="53">
        <v>189.722003</v>
      </c>
      <c r="J554" s="53">
        <v>3.977647999999999</v>
      </c>
      <c r="K554" s="53">
        <v>29.38140799999999</v>
      </c>
      <c r="L554" s="54">
        <v>0.18634770000000001</v>
      </c>
      <c r="M554" s="55">
        <v>1.7662000000000001E-3</v>
      </c>
      <c r="N554" s="53">
        <v>156.01739079999999</v>
      </c>
      <c r="O554" s="56">
        <v>300</v>
      </c>
      <c r="P554" s="56">
        <v>80</v>
      </c>
      <c r="Q554" s="55">
        <v>0.44085814814814822</v>
      </c>
      <c r="R554" s="55">
        <v>0.25884259835877083</v>
      </c>
      <c r="S554" s="55">
        <v>0.42196165770923783</v>
      </c>
      <c r="T554" s="51" t="s">
        <v>625</v>
      </c>
    </row>
    <row r="555" spans="1:20" s="83" customFormat="1" x14ac:dyDescent="0.25">
      <c r="A555" s="51" t="s">
        <v>630</v>
      </c>
      <c r="B555" s="51" t="s">
        <v>658</v>
      </c>
      <c r="C555" s="51" t="s">
        <v>317</v>
      </c>
      <c r="D555" s="51" t="s">
        <v>27</v>
      </c>
      <c r="E555" s="51">
        <v>21105014</v>
      </c>
      <c r="F555" s="51">
        <v>30</v>
      </c>
      <c r="G555" s="52">
        <v>3.5136418446315331E-4</v>
      </c>
      <c r="H555" s="51">
        <v>110</v>
      </c>
      <c r="I555" s="53">
        <v>204.50731759999999</v>
      </c>
      <c r="J555" s="53">
        <v>4.3595925000000006</v>
      </c>
      <c r="K555" s="53">
        <v>31.946821</v>
      </c>
      <c r="L555" s="54">
        <v>0.19296550000000001</v>
      </c>
      <c r="M555" s="55">
        <v>2.1662000000000001E-3</v>
      </c>
      <c r="N555" s="53">
        <v>167.836446</v>
      </c>
      <c r="O555" s="56">
        <v>300</v>
      </c>
      <c r="P555" s="56">
        <v>91</v>
      </c>
      <c r="Q555" s="55">
        <v>0.35723395061728402</v>
      </c>
      <c r="R555" s="55">
        <v>0.23451808685112061</v>
      </c>
      <c r="S555" s="55">
        <v>0.39370838206619352</v>
      </c>
      <c r="T555" s="51" t="s">
        <v>625</v>
      </c>
    </row>
    <row r="556" spans="1:20" s="83" customFormat="1" x14ac:dyDescent="0.25">
      <c r="A556" s="51" t="s">
        <v>630</v>
      </c>
      <c r="B556" s="51" t="s">
        <v>658</v>
      </c>
      <c r="C556" s="51" t="s">
        <v>317</v>
      </c>
      <c r="D556" s="51" t="s">
        <v>27</v>
      </c>
      <c r="E556" s="51">
        <v>21125863</v>
      </c>
      <c r="F556" s="51">
        <v>30</v>
      </c>
      <c r="G556" s="52">
        <v>3.5136418446315331E-4</v>
      </c>
      <c r="H556" s="51">
        <v>110</v>
      </c>
      <c r="I556" s="53">
        <v>233.80055759999999</v>
      </c>
      <c r="J556" s="53">
        <v>3.9792985999999999</v>
      </c>
      <c r="K556" s="53">
        <v>28.457949200000009</v>
      </c>
      <c r="L556" s="54">
        <v>0.23779210000000001</v>
      </c>
      <c r="M556" s="55">
        <v>2.5156000000000002E-3</v>
      </c>
      <c r="N556" s="53">
        <v>200.96092390000001</v>
      </c>
      <c r="O556" s="56">
        <v>300</v>
      </c>
      <c r="P556" s="56">
        <v>105</v>
      </c>
      <c r="Q556" s="55">
        <v>0.3810653086419753</v>
      </c>
      <c r="R556" s="55">
        <v>0.20344194686382769</v>
      </c>
      <c r="S556" s="55">
        <v>0.37916887696527962</v>
      </c>
      <c r="T556" s="51" t="s">
        <v>625</v>
      </c>
    </row>
    <row r="557" spans="1:20" s="83" customFormat="1" x14ac:dyDescent="0.25">
      <c r="A557" s="51" t="s">
        <v>630</v>
      </c>
      <c r="B557" s="51" t="s">
        <v>658</v>
      </c>
      <c r="C557" s="51" t="s">
        <v>317</v>
      </c>
      <c r="D557" s="51" t="s">
        <v>27</v>
      </c>
      <c r="E557" s="51">
        <v>21149652</v>
      </c>
      <c r="F557" s="51">
        <v>30</v>
      </c>
      <c r="G557" s="52">
        <v>3.5136418446315331E-4</v>
      </c>
      <c r="H557" s="51">
        <v>110</v>
      </c>
      <c r="I557" s="53">
        <v>212.20027899999999</v>
      </c>
      <c r="J557" s="53">
        <v>4.4576336000000012</v>
      </c>
      <c r="K557" s="53">
        <v>32.024968599999987</v>
      </c>
      <c r="L557" s="54">
        <v>0.2313453</v>
      </c>
      <c r="M557" s="55">
        <v>2.5454000000000002E-3</v>
      </c>
      <c r="N557" s="53">
        <v>175.33280210000001</v>
      </c>
      <c r="O557" s="56">
        <v>300</v>
      </c>
      <c r="P557" s="56">
        <v>97</v>
      </c>
      <c r="Q557" s="55">
        <v>0.28339629629629631</v>
      </c>
      <c r="R557" s="55">
        <v>0.15642582073386949</v>
      </c>
      <c r="S557" s="55">
        <v>0.3592883505848839</v>
      </c>
      <c r="T557" s="51" t="s">
        <v>625</v>
      </c>
    </row>
    <row r="558" spans="1:20" s="83" customFormat="1" x14ac:dyDescent="0.25">
      <c r="A558" s="51" t="s">
        <v>630</v>
      </c>
      <c r="B558" s="51" t="s">
        <v>658</v>
      </c>
      <c r="C558" s="51" t="s">
        <v>317</v>
      </c>
      <c r="D558" s="51" t="s">
        <v>27</v>
      </c>
      <c r="E558" s="51">
        <v>21171273</v>
      </c>
      <c r="F558" s="51">
        <v>30</v>
      </c>
      <c r="G558" s="52">
        <v>3.5136418446315331E-4</v>
      </c>
      <c r="H558" s="51">
        <v>110</v>
      </c>
      <c r="I558" s="53">
        <v>217.9102398</v>
      </c>
      <c r="J558" s="53">
        <v>3.9872868000000001</v>
      </c>
      <c r="K558" s="53">
        <v>28.250243099999999</v>
      </c>
      <c r="L558" s="54">
        <v>0.21733669999999999</v>
      </c>
      <c r="M558" s="55">
        <v>2.2071999999999999E-3</v>
      </c>
      <c r="N558" s="53">
        <v>185.2969373</v>
      </c>
      <c r="O558" s="56">
        <v>300</v>
      </c>
      <c r="P558" s="56">
        <v>97</v>
      </c>
      <c r="Q558" s="55">
        <v>0.4517714814814815</v>
      </c>
      <c r="R558" s="55">
        <v>0.26230721400426571</v>
      </c>
      <c r="S558" s="55">
        <v>0.42205685353979139</v>
      </c>
      <c r="T558" s="51" t="s">
        <v>625</v>
      </c>
    </row>
    <row r="559" spans="1:20" s="83" customFormat="1" x14ac:dyDescent="0.25">
      <c r="A559" s="51" t="s">
        <v>630</v>
      </c>
      <c r="B559" s="51" t="s">
        <v>658</v>
      </c>
      <c r="C559" s="51" t="s">
        <v>317</v>
      </c>
      <c r="D559" s="51" t="s">
        <v>27</v>
      </c>
      <c r="E559" s="51">
        <v>21193462</v>
      </c>
      <c r="F559" s="51">
        <v>30</v>
      </c>
      <c r="G559" s="52">
        <v>3.5136418446315331E-4</v>
      </c>
      <c r="H559" s="51">
        <v>110</v>
      </c>
      <c r="I559" s="53">
        <v>212.21048859999999</v>
      </c>
      <c r="J559" s="53">
        <v>4.216144700000001</v>
      </c>
      <c r="K559" s="53">
        <v>31.4056569</v>
      </c>
      <c r="L559" s="54">
        <v>0.20388690000000001</v>
      </c>
      <c r="M559" s="55">
        <v>2.4174000000000001E-3</v>
      </c>
      <c r="N559" s="53">
        <v>176.22249600000001</v>
      </c>
      <c r="O559" s="56">
        <v>300</v>
      </c>
      <c r="P559" s="56">
        <v>93</v>
      </c>
      <c r="Q559" s="55">
        <v>0.42843481481481482</v>
      </c>
      <c r="R559" s="55">
        <v>0.23263522474333481</v>
      </c>
      <c r="S559" s="55">
        <v>0.38093504816802759</v>
      </c>
      <c r="T559" s="51" t="s">
        <v>625</v>
      </c>
    </row>
    <row r="560" spans="1:20" s="83" customFormat="1" x14ac:dyDescent="0.25">
      <c r="A560" s="51" t="s">
        <v>630</v>
      </c>
      <c r="B560" s="51" t="s">
        <v>658</v>
      </c>
      <c r="C560" s="51" t="s">
        <v>317</v>
      </c>
      <c r="D560" s="51" t="s">
        <v>27</v>
      </c>
      <c r="E560" s="51">
        <v>21215087</v>
      </c>
      <c r="F560" s="51">
        <v>30</v>
      </c>
      <c r="G560" s="52">
        <v>3.5136418446315331E-4</v>
      </c>
      <c r="H560" s="51">
        <v>110</v>
      </c>
      <c r="I560" s="53">
        <v>215.5781307</v>
      </c>
      <c r="J560" s="53">
        <v>4.0446790999999997</v>
      </c>
      <c r="K560" s="53">
        <v>28.9263467</v>
      </c>
      <c r="L560" s="54">
        <v>0.20090820000000001</v>
      </c>
      <c r="M560" s="55">
        <v>2.3636999999999998E-3</v>
      </c>
      <c r="N560" s="53">
        <v>182.2560263</v>
      </c>
      <c r="O560" s="56">
        <v>300</v>
      </c>
      <c r="P560" s="56">
        <v>97</v>
      </c>
      <c r="Q560" s="55">
        <v>0.43130901234567898</v>
      </c>
      <c r="R560" s="55">
        <v>0.23889604853363469</v>
      </c>
      <c r="S560" s="55">
        <v>0.36393063990042801</v>
      </c>
      <c r="T560" s="51" t="s">
        <v>625</v>
      </c>
    </row>
    <row r="561" spans="1:20" s="83" customFormat="1" x14ac:dyDescent="0.25">
      <c r="A561" s="51" t="s">
        <v>630</v>
      </c>
      <c r="B561" s="51" t="s">
        <v>658</v>
      </c>
      <c r="C561" s="51" t="s">
        <v>317</v>
      </c>
      <c r="D561" s="51" t="s">
        <v>27</v>
      </c>
      <c r="E561" s="51">
        <v>21237053</v>
      </c>
      <c r="F561" s="51">
        <v>30</v>
      </c>
      <c r="G561" s="52">
        <v>3.5136418446315331E-4</v>
      </c>
      <c r="H561" s="51">
        <v>110</v>
      </c>
      <c r="I561" s="53">
        <v>203.76008540000001</v>
      </c>
      <c r="J561" s="53">
        <v>4.0447736000000001</v>
      </c>
      <c r="K561" s="53">
        <v>29.920210700000009</v>
      </c>
      <c r="L561" s="54">
        <v>0.18662799999999999</v>
      </c>
      <c r="M561" s="55">
        <v>1.9132999999999999E-3</v>
      </c>
      <c r="N561" s="53">
        <v>169.46028720000001</v>
      </c>
      <c r="O561" s="56">
        <v>300</v>
      </c>
      <c r="P561" s="56">
        <v>87</v>
      </c>
      <c r="Q561" s="55">
        <v>0.39617469135802469</v>
      </c>
      <c r="R561" s="55">
        <v>0.2418788922068045</v>
      </c>
      <c r="S561" s="55">
        <v>0.39336996997783408</v>
      </c>
      <c r="T561" s="51" t="s">
        <v>625</v>
      </c>
    </row>
    <row r="562" spans="1:20" s="83" customFormat="1" x14ac:dyDescent="0.25">
      <c r="A562" s="51" t="s">
        <v>630</v>
      </c>
      <c r="B562" s="51" t="s">
        <v>658</v>
      </c>
      <c r="C562" s="51" t="s">
        <v>317</v>
      </c>
      <c r="D562" s="51" t="s">
        <v>27</v>
      </c>
      <c r="E562" s="51" t="s">
        <v>640</v>
      </c>
      <c r="F562" s="51"/>
      <c r="G562" s="52"/>
      <c r="H562" s="51"/>
      <c r="I562" s="53" t="str">
        <f>TEXT(AVERAGE(I512:I561),"0.0") &amp; "±" &amp; TEXT(1.96*_xlfn.STDEV.S(I512:I561)/SQRT(50),"0.0")</f>
        <v>208.6±4.9</v>
      </c>
      <c r="J562" s="53" t="str">
        <f>TEXT(AVERAGE(J512:J561),"0.0") &amp; "±" &amp; TEXT(1.96*_xlfn.STDEV.S(J512:J561)/SQRT(50),"0.0")</f>
        <v>4.1±0.0</v>
      </c>
      <c r="K562" s="53" t="str">
        <f>TEXT(AVERAGE(K512:K561),"0.0") &amp; "±" &amp; TEXT(1.96*_xlfn.STDEV.S(K512:K561)/SQRT(50),"0.0")</f>
        <v>29.8±0.3</v>
      </c>
      <c r="L562" s="54" t="str">
        <f>TEXT(AVERAGE(L512:L561),"0.00") &amp; "±" &amp; TEXT(1.96*_xlfn.STDEV.S(L512:L561)/SQRT(50),"0.00")</f>
        <v>0.21±0.01</v>
      </c>
      <c r="M562" s="55" t="str">
        <f>TEXT(AVERAGE(M512:M561),"0.000") &amp; "±" &amp; TEXT(1.96*_xlfn.STDEV.S(M512:M561)/SQRT(50),"0.000")</f>
        <v>0.002±0.000</v>
      </c>
      <c r="N562" s="53" t="str">
        <f>TEXT(AVERAGE(N512:N561),"0.0") &amp; "±" &amp; TEXT(1.96*_xlfn.STDEV.S(N512:N561)/SQRT(50),"0.0")</f>
        <v>174.3±5.0</v>
      </c>
      <c r="O562" s="53" t="str">
        <f>TEXT(AVERAGE(O512:O561),"0.0") &amp; "±" &amp; TEXT(1.96*_xlfn.STDEV.S(O512:O561)/SQRT(50),"0.0")</f>
        <v>300.0±0.0</v>
      </c>
      <c r="P562" s="53" t="str">
        <f>TEXT(AVERAGE(P512:P561),"0.0") &amp; "±" &amp; TEXT(1.96*_xlfn.STDEV.S(P512:P561)/SQRT(50),"0.0")</f>
        <v>91.5±2.8</v>
      </c>
      <c r="Q562" s="55" t="str">
        <f>TEXT(AVERAGE(Q512:Q561),"0.000") &amp; "±" &amp; TEXT(1.96*_xlfn.STDEV.S(Q512:Q561)/SQRT(50),"0.000")</f>
        <v>0.392±0.013</v>
      </c>
      <c r="R562" s="55" t="str">
        <f>TEXT(AVERAGE(R512:R561),"0.000") &amp; "±" &amp; TEXT(1.96*_xlfn.STDEV.S(R512:R561)/SQRT(50),"0.000")</f>
        <v>0.226±0.012</v>
      </c>
      <c r="S562" s="55" t="str">
        <f>TEXT(AVERAGE(S512:S561),"0.000") &amp; "±" &amp; TEXT(1.96*_xlfn.STDEV.S(S512:S561)/SQRT(50),"0.000")</f>
        <v>0.382±0.010</v>
      </c>
      <c r="T562" s="51" t="s">
        <v>625</v>
      </c>
    </row>
    <row r="563" spans="1:20" s="83" customFormat="1" x14ac:dyDescent="0.25">
      <c r="A563" s="51" t="s">
        <v>630</v>
      </c>
      <c r="B563" s="51" t="s">
        <v>658</v>
      </c>
      <c r="C563" s="51" t="s">
        <v>317</v>
      </c>
      <c r="D563" s="51" t="s">
        <v>27</v>
      </c>
      <c r="E563" s="51">
        <v>9683098</v>
      </c>
      <c r="F563" s="51">
        <v>30</v>
      </c>
      <c r="G563" s="52">
        <v>3.5136418446315331E-4</v>
      </c>
      <c r="H563" s="51">
        <v>120</v>
      </c>
      <c r="I563" s="53">
        <v>216.5227036</v>
      </c>
      <c r="J563" s="53">
        <v>3.9564841999999998</v>
      </c>
      <c r="K563" s="53">
        <v>30.73074380000001</v>
      </c>
      <c r="L563" s="54">
        <v>0.20644209999999999</v>
      </c>
      <c r="M563" s="55">
        <v>2.5201999999999998E-3</v>
      </c>
      <c r="N563" s="53">
        <v>181.4788054</v>
      </c>
      <c r="O563" s="56">
        <v>300</v>
      </c>
      <c r="P563" s="56">
        <v>95</v>
      </c>
      <c r="Q563" s="55">
        <v>0.36349814814814813</v>
      </c>
      <c r="R563" s="55">
        <v>0.19732031045717829</v>
      </c>
      <c r="S563" s="55">
        <v>0.35378942947043818</v>
      </c>
      <c r="T563" s="51" t="s">
        <v>625</v>
      </c>
    </row>
    <row r="564" spans="1:20" s="83" customFormat="1" x14ac:dyDescent="0.25">
      <c r="A564" s="51" t="s">
        <v>630</v>
      </c>
      <c r="B564" s="51" t="s">
        <v>658</v>
      </c>
      <c r="C564" s="51" t="s">
        <v>317</v>
      </c>
      <c r="D564" s="51" t="s">
        <v>27</v>
      </c>
      <c r="E564" s="51">
        <v>21257997</v>
      </c>
      <c r="F564" s="51">
        <v>30</v>
      </c>
      <c r="G564" s="52">
        <v>3.5136418446315331E-4</v>
      </c>
      <c r="H564" s="51">
        <v>120</v>
      </c>
      <c r="I564" s="53">
        <v>216.0946993</v>
      </c>
      <c r="J564" s="53">
        <v>4.0328133000000008</v>
      </c>
      <c r="K564" s="53">
        <v>31.896524400000001</v>
      </c>
      <c r="L564" s="54">
        <v>0.2186382</v>
      </c>
      <c r="M564" s="55">
        <v>2.4307999999999999E-3</v>
      </c>
      <c r="N564" s="53">
        <v>179.76765359999999</v>
      </c>
      <c r="O564" s="56">
        <v>300</v>
      </c>
      <c r="P564" s="56">
        <v>97</v>
      </c>
      <c r="Q564" s="55">
        <v>0.38559641975308639</v>
      </c>
      <c r="R564" s="55">
        <v>0.2308997135524859</v>
      </c>
      <c r="S564" s="55">
        <v>0.3953139161903223</v>
      </c>
      <c r="T564" s="51" t="s">
        <v>625</v>
      </c>
    </row>
    <row r="565" spans="1:20" s="83" customFormat="1" x14ac:dyDescent="0.25">
      <c r="A565" s="51" t="s">
        <v>630</v>
      </c>
      <c r="B565" s="51" t="s">
        <v>658</v>
      </c>
      <c r="C565" s="51" t="s">
        <v>317</v>
      </c>
      <c r="D565" s="51" t="s">
        <v>27</v>
      </c>
      <c r="E565" s="51">
        <v>21280029</v>
      </c>
      <c r="F565" s="51">
        <v>30</v>
      </c>
      <c r="G565" s="52">
        <v>3.5136418446315331E-4</v>
      </c>
      <c r="H565" s="51">
        <v>120</v>
      </c>
      <c r="I565" s="53">
        <v>204.3257222</v>
      </c>
      <c r="J565" s="53">
        <v>4.2681561999999991</v>
      </c>
      <c r="K565" s="53">
        <v>33.206912199999998</v>
      </c>
      <c r="L565" s="54">
        <v>0.2061936</v>
      </c>
      <c r="M565" s="55">
        <v>2.0351000000000002E-3</v>
      </c>
      <c r="N565" s="53">
        <v>166.48176549999999</v>
      </c>
      <c r="O565" s="56">
        <v>300</v>
      </c>
      <c r="P565" s="56">
        <v>85</v>
      </c>
      <c r="Q565" s="55">
        <v>0.37770308641975309</v>
      </c>
      <c r="R565" s="55">
        <v>0.19997348788341701</v>
      </c>
      <c r="S565" s="55">
        <v>0.36802433548733671</v>
      </c>
      <c r="T565" s="51" t="s">
        <v>625</v>
      </c>
    </row>
    <row r="566" spans="1:20" s="83" customFormat="1" x14ac:dyDescent="0.25">
      <c r="A566" s="51" t="s">
        <v>630</v>
      </c>
      <c r="B566" s="51" t="s">
        <v>658</v>
      </c>
      <c r="C566" s="51" t="s">
        <v>317</v>
      </c>
      <c r="D566" s="51" t="s">
        <v>27</v>
      </c>
      <c r="E566" s="51">
        <v>21300881</v>
      </c>
      <c r="F566" s="51">
        <v>30</v>
      </c>
      <c r="G566" s="52">
        <v>3.5136418446315331E-4</v>
      </c>
      <c r="H566" s="51">
        <v>120</v>
      </c>
      <c r="I566" s="53">
        <v>183.32526920000001</v>
      </c>
      <c r="J566" s="53">
        <v>4.053513699999999</v>
      </c>
      <c r="K566" s="53">
        <v>32.271193500000003</v>
      </c>
      <c r="L566" s="54">
        <v>0.19302449999999999</v>
      </c>
      <c r="M566" s="55">
        <v>1.7737E-3</v>
      </c>
      <c r="N566" s="53">
        <v>146.6629906</v>
      </c>
      <c r="O566" s="56">
        <v>300</v>
      </c>
      <c r="P566" s="56">
        <v>79</v>
      </c>
      <c r="Q566" s="55">
        <v>0.32253740740740738</v>
      </c>
      <c r="R566" s="55">
        <v>0.15327658906037689</v>
      </c>
      <c r="S566" s="55">
        <v>0.3160179564299429</v>
      </c>
      <c r="T566" s="51" t="s">
        <v>625</v>
      </c>
    </row>
    <row r="567" spans="1:20" s="83" customFormat="1" x14ac:dyDescent="0.25">
      <c r="A567" s="51" t="s">
        <v>630</v>
      </c>
      <c r="B567" s="51" t="s">
        <v>658</v>
      </c>
      <c r="C567" s="51" t="s">
        <v>317</v>
      </c>
      <c r="D567" s="51" t="s">
        <v>27</v>
      </c>
      <c r="E567" s="51">
        <v>21319629</v>
      </c>
      <c r="F567" s="51">
        <v>30</v>
      </c>
      <c r="G567" s="52">
        <v>3.5136418446315331E-4</v>
      </c>
      <c r="H567" s="51">
        <v>120</v>
      </c>
      <c r="I567" s="53">
        <v>235.4176769</v>
      </c>
      <c r="J567" s="53">
        <v>4.0322865000000014</v>
      </c>
      <c r="K567" s="53">
        <v>32.418677399999993</v>
      </c>
      <c r="L567" s="54">
        <v>0.21745159999999999</v>
      </c>
      <c r="M567" s="55">
        <v>2.6147000000000002E-3</v>
      </c>
      <c r="N567" s="53">
        <v>198.5947152</v>
      </c>
      <c r="O567" s="56">
        <v>300</v>
      </c>
      <c r="P567" s="56">
        <v>101</v>
      </c>
      <c r="Q567" s="55">
        <v>0.35282296296296289</v>
      </c>
      <c r="R567" s="55">
        <v>0.20893372017993561</v>
      </c>
      <c r="S567" s="55">
        <v>0.35724127495880398</v>
      </c>
      <c r="T567" s="51" t="s">
        <v>625</v>
      </c>
    </row>
    <row r="568" spans="1:20" s="83" customFormat="1" x14ac:dyDescent="0.25">
      <c r="A568" s="51" t="s">
        <v>630</v>
      </c>
      <c r="B568" s="51" t="s">
        <v>658</v>
      </c>
      <c r="C568" s="51" t="s">
        <v>317</v>
      </c>
      <c r="D568" s="51" t="s">
        <v>27</v>
      </c>
      <c r="E568" s="51">
        <v>21343595</v>
      </c>
      <c r="F568" s="51">
        <v>30</v>
      </c>
      <c r="G568" s="52">
        <v>3.5136418446315331E-4</v>
      </c>
      <c r="H568" s="51">
        <v>120</v>
      </c>
      <c r="I568" s="53">
        <v>198.82855040000001</v>
      </c>
      <c r="J568" s="53">
        <v>3.9892288000000011</v>
      </c>
      <c r="K568" s="53">
        <v>30.9533971</v>
      </c>
      <c r="L568" s="54">
        <v>0.20079610000000001</v>
      </c>
      <c r="M568" s="55">
        <v>3.8392999999999999E-3</v>
      </c>
      <c r="N568" s="53">
        <v>163.53003559999999</v>
      </c>
      <c r="O568" s="56">
        <v>300</v>
      </c>
      <c r="P568" s="56">
        <v>90</v>
      </c>
      <c r="Q568" s="55">
        <v>0.44877765432098771</v>
      </c>
      <c r="R568" s="55">
        <v>0.27228681482744582</v>
      </c>
      <c r="S568" s="55">
        <v>0.41347857201718102</v>
      </c>
      <c r="T568" s="51" t="s">
        <v>625</v>
      </c>
    </row>
    <row r="569" spans="1:20" s="83" customFormat="1" x14ac:dyDescent="0.25">
      <c r="A569" s="51" t="s">
        <v>630</v>
      </c>
      <c r="B569" s="51" t="s">
        <v>658</v>
      </c>
      <c r="C569" s="51" t="s">
        <v>317</v>
      </c>
      <c r="D569" s="51" t="s">
        <v>27</v>
      </c>
      <c r="E569" s="51">
        <v>21363871</v>
      </c>
      <c r="F569" s="51">
        <v>30</v>
      </c>
      <c r="G569" s="52">
        <v>3.5136418446315331E-4</v>
      </c>
      <c r="H569" s="51">
        <v>120</v>
      </c>
      <c r="I569" s="53">
        <v>206.8459387</v>
      </c>
      <c r="J569" s="53">
        <v>4.0625860999999999</v>
      </c>
      <c r="K569" s="53">
        <v>31.8347813</v>
      </c>
      <c r="L569" s="54">
        <v>0.19624610000000001</v>
      </c>
      <c r="M569" s="55">
        <v>1.9165E-3</v>
      </c>
      <c r="N569" s="53">
        <v>170.58183819999999</v>
      </c>
      <c r="O569" s="56">
        <v>300</v>
      </c>
      <c r="P569" s="56">
        <v>85</v>
      </c>
      <c r="Q569" s="55">
        <v>0.43101975308641982</v>
      </c>
      <c r="R569" s="55">
        <v>0.27001233016403509</v>
      </c>
      <c r="S569" s="55">
        <v>0.4206004460856087</v>
      </c>
      <c r="T569" s="51" t="s">
        <v>625</v>
      </c>
    </row>
    <row r="570" spans="1:20" s="83" customFormat="1" x14ac:dyDescent="0.25">
      <c r="A570" s="51" t="s">
        <v>630</v>
      </c>
      <c r="B570" s="51" t="s">
        <v>658</v>
      </c>
      <c r="C570" s="51" t="s">
        <v>317</v>
      </c>
      <c r="D570" s="51" t="s">
        <v>27</v>
      </c>
      <c r="E570" s="51">
        <v>21384968</v>
      </c>
      <c r="F570" s="51">
        <v>30</v>
      </c>
      <c r="G570" s="52">
        <v>3.5136418446315331E-4</v>
      </c>
      <c r="H570" s="51">
        <v>120</v>
      </c>
      <c r="I570" s="53">
        <v>220.65857</v>
      </c>
      <c r="J570" s="53">
        <v>4.1742781000000004</v>
      </c>
      <c r="K570" s="53">
        <v>32.136143099999998</v>
      </c>
      <c r="L570" s="54">
        <v>0.22262560000000001</v>
      </c>
      <c r="M570" s="55">
        <v>2.4658000000000002E-3</v>
      </c>
      <c r="N570" s="53">
        <v>183.97240790000001</v>
      </c>
      <c r="O570" s="56">
        <v>300</v>
      </c>
      <c r="P570" s="56">
        <v>101</v>
      </c>
      <c r="Q570" s="55">
        <v>0.43274419753086418</v>
      </c>
      <c r="R570" s="55">
        <v>0.26201315999605068</v>
      </c>
      <c r="S570" s="55">
        <v>0.40434961827280569</v>
      </c>
      <c r="T570" s="51" t="s">
        <v>625</v>
      </c>
    </row>
    <row r="571" spans="1:20" s="83" customFormat="1" x14ac:dyDescent="0.25">
      <c r="A571" s="51" t="s">
        <v>630</v>
      </c>
      <c r="B571" s="51" t="s">
        <v>658</v>
      </c>
      <c r="C571" s="51" t="s">
        <v>317</v>
      </c>
      <c r="D571" s="51" t="s">
        <v>27</v>
      </c>
      <c r="E571" s="51">
        <v>21407438</v>
      </c>
      <c r="F571" s="51">
        <v>30</v>
      </c>
      <c r="G571" s="52">
        <v>3.5136418446315331E-4</v>
      </c>
      <c r="H571" s="51">
        <v>120</v>
      </c>
      <c r="I571" s="53">
        <v>227.904944</v>
      </c>
      <c r="J571" s="53">
        <v>4.0643247999999996</v>
      </c>
      <c r="K571" s="53">
        <v>31.009206899999999</v>
      </c>
      <c r="L571" s="54">
        <v>0.21125869999999999</v>
      </c>
      <c r="M571" s="55">
        <v>2.8273999999999999E-3</v>
      </c>
      <c r="N571" s="53">
        <v>192.46622160000001</v>
      </c>
      <c r="O571" s="56">
        <v>300</v>
      </c>
      <c r="P571" s="56">
        <v>99</v>
      </c>
      <c r="Q571" s="55">
        <v>0.39149234567901242</v>
      </c>
      <c r="R571" s="55">
        <v>0.18560525942806189</v>
      </c>
      <c r="S571" s="55">
        <v>0.35421376177545177</v>
      </c>
      <c r="T571" s="51" t="s">
        <v>625</v>
      </c>
    </row>
    <row r="572" spans="1:20" s="83" customFormat="1" x14ac:dyDescent="0.25">
      <c r="A572" s="51" t="s">
        <v>630</v>
      </c>
      <c r="B572" s="51" t="s">
        <v>658</v>
      </c>
      <c r="C572" s="51" t="s">
        <v>317</v>
      </c>
      <c r="D572" s="51" t="s">
        <v>27</v>
      </c>
      <c r="E572" s="51">
        <v>21430648</v>
      </c>
      <c r="F572" s="51">
        <v>30</v>
      </c>
      <c r="G572" s="52">
        <v>3.5136418446315331E-4</v>
      </c>
      <c r="H572" s="51">
        <v>120</v>
      </c>
      <c r="I572" s="53">
        <v>214.76459589999999</v>
      </c>
      <c r="J572" s="53">
        <v>4.1628085000000006</v>
      </c>
      <c r="K572" s="53">
        <v>31.175737099999999</v>
      </c>
      <c r="L572" s="54">
        <v>0.21605269999999999</v>
      </c>
      <c r="M572" s="55">
        <v>2.5528E-3</v>
      </c>
      <c r="N572" s="53">
        <v>179.03967950000001</v>
      </c>
      <c r="O572" s="56">
        <v>300</v>
      </c>
      <c r="P572" s="56">
        <v>99</v>
      </c>
      <c r="Q572" s="55">
        <v>0.34400617283950619</v>
      </c>
      <c r="R572" s="55">
        <v>0.21350139242309199</v>
      </c>
      <c r="S572" s="55">
        <v>0.36986151118349098</v>
      </c>
      <c r="T572" s="51" t="s">
        <v>625</v>
      </c>
    </row>
    <row r="573" spans="1:20" s="83" customFormat="1" x14ac:dyDescent="0.25">
      <c r="A573" s="51" t="s">
        <v>630</v>
      </c>
      <c r="B573" s="51" t="s">
        <v>658</v>
      </c>
      <c r="C573" s="51" t="s">
        <v>317</v>
      </c>
      <c r="D573" s="51" t="s">
        <v>27</v>
      </c>
      <c r="E573" s="51">
        <v>21452533</v>
      </c>
      <c r="F573" s="51">
        <v>30</v>
      </c>
      <c r="G573" s="52">
        <v>3.5136418446315331E-4</v>
      </c>
      <c r="H573" s="51">
        <v>120</v>
      </c>
      <c r="I573" s="53">
        <v>240.1197176</v>
      </c>
      <c r="J573" s="53">
        <v>4.0183001999999997</v>
      </c>
      <c r="K573" s="53">
        <v>31.6799839</v>
      </c>
      <c r="L573" s="54">
        <v>0.2321136</v>
      </c>
      <c r="M573" s="55">
        <v>2.7815000000000001E-3</v>
      </c>
      <c r="N573" s="53">
        <v>204.00950460000001</v>
      </c>
      <c r="O573" s="56">
        <v>300</v>
      </c>
      <c r="P573" s="56">
        <v>106</v>
      </c>
      <c r="Q573" s="55">
        <v>0.35937518518518519</v>
      </c>
      <c r="R573" s="55">
        <v>0.20385857740448871</v>
      </c>
      <c r="S573" s="55">
        <v>0.35557774935377862</v>
      </c>
      <c r="T573" s="51" t="s">
        <v>625</v>
      </c>
    </row>
    <row r="574" spans="1:20" s="83" customFormat="1" x14ac:dyDescent="0.25">
      <c r="A574" s="51" t="s">
        <v>630</v>
      </c>
      <c r="B574" s="51" t="s">
        <v>658</v>
      </c>
      <c r="C574" s="51" t="s">
        <v>317</v>
      </c>
      <c r="D574" s="51" t="s">
        <v>27</v>
      </c>
      <c r="E574" s="51">
        <v>21476959</v>
      </c>
      <c r="F574" s="51">
        <v>30</v>
      </c>
      <c r="G574" s="52">
        <v>3.5136418446315331E-4</v>
      </c>
      <c r="H574" s="51">
        <v>120</v>
      </c>
      <c r="I574" s="53">
        <v>227.46009230000001</v>
      </c>
      <c r="J574" s="53">
        <v>4.1982939999999989</v>
      </c>
      <c r="K574" s="53">
        <v>31.85155420000001</v>
      </c>
      <c r="L574" s="54">
        <v>0.22587160000000001</v>
      </c>
      <c r="M574" s="55">
        <v>2.9202E-3</v>
      </c>
      <c r="N574" s="53">
        <v>191.01286229999999</v>
      </c>
      <c r="O574" s="56">
        <v>300</v>
      </c>
      <c r="P574" s="56">
        <v>104</v>
      </c>
      <c r="Q574" s="55">
        <v>0.31943234567901241</v>
      </c>
      <c r="R574" s="55">
        <v>0.1729184212542359</v>
      </c>
      <c r="S574" s="55">
        <v>0.34613776439790839</v>
      </c>
      <c r="T574" s="51" t="s">
        <v>625</v>
      </c>
    </row>
    <row r="575" spans="1:20" s="83" customFormat="1" x14ac:dyDescent="0.25">
      <c r="A575" s="51" t="s">
        <v>630</v>
      </c>
      <c r="B575" s="51" t="s">
        <v>658</v>
      </c>
      <c r="C575" s="51" t="s">
        <v>317</v>
      </c>
      <c r="D575" s="51" t="s">
        <v>27</v>
      </c>
      <c r="E575" s="51">
        <v>21500117</v>
      </c>
      <c r="F575" s="51">
        <v>30</v>
      </c>
      <c r="G575" s="52">
        <v>3.5136418446315331E-4</v>
      </c>
      <c r="H575" s="51">
        <v>120</v>
      </c>
      <c r="I575" s="53">
        <v>211.6019259</v>
      </c>
      <c r="J575" s="53">
        <v>4.0178436</v>
      </c>
      <c r="K575" s="53">
        <v>30.737644899999999</v>
      </c>
      <c r="L575" s="54">
        <v>0.2024417</v>
      </c>
      <c r="M575" s="55">
        <v>2.2403000000000002E-3</v>
      </c>
      <c r="N575" s="53">
        <v>176.4828723</v>
      </c>
      <c r="O575" s="56">
        <v>300</v>
      </c>
      <c r="P575" s="56">
        <v>90</v>
      </c>
      <c r="Q575" s="55">
        <v>0.38314123456790122</v>
      </c>
      <c r="R575" s="55">
        <v>0.17201814570233651</v>
      </c>
      <c r="S575" s="55">
        <v>0.35252019157224818</v>
      </c>
      <c r="T575" s="51" t="s">
        <v>625</v>
      </c>
    </row>
    <row r="576" spans="1:20" s="83" customFormat="1" x14ac:dyDescent="0.25">
      <c r="A576" s="51" t="s">
        <v>630</v>
      </c>
      <c r="B576" s="51" t="s">
        <v>658</v>
      </c>
      <c r="C576" s="51" t="s">
        <v>317</v>
      </c>
      <c r="D576" s="51" t="s">
        <v>27</v>
      </c>
      <c r="E576" s="51">
        <v>21521697</v>
      </c>
      <c r="F576" s="51">
        <v>30</v>
      </c>
      <c r="G576" s="52">
        <v>3.5136418446315331E-4</v>
      </c>
      <c r="H576" s="51">
        <v>120</v>
      </c>
      <c r="I576" s="53">
        <v>217.48211610000001</v>
      </c>
      <c r="J576" s="53">
        <v>4.2259756999999993</v>
      </c>
      <c r="K576" s="53">
        <v>32.485415600000003</v>
      </c>
      <c r="L576" s="54">
        <v>0.2131477</v>
      </c>
      <c r="M576" s="55">
        <v>2.4968E-3</v>
      </c>
      <c r="N576" s="53">
        <v>180.40265070000001</v>
      </c>
      <c r="O576" s="56">
        <v>300</v>
      </c>
      <c r="P576" s="56">
        <v>98</v>
      </c>
      <c r="Q576" s="55">
        <v>0.30902259259259263</v>
      </c>
      <c r="R576" s="55">
        <v>0.17161041339791161</v>
      </c>
      <c r="S576" s="55">
        <v>0.30498488928755307</v>
      </c>
      <c r="T576" s="51" t="s">
        <v>625</v>
      </c>
    </row>
    <row r="577" spans="1:20" s="83" customFormat="1" x14ac:dyDescent="0.25">
      <c r="A577" s="51" t="s">
        <v>630</v>
      </c>
      <c r="B577" s="51" t="s">
        <v>658</v>
      </c>
      <c r="C577" s="51" t="s">
        <v>317</v>
      </c>
      <c r="D577" s="51" t="s">
        <v>27</v>
      </c>
      <c r="E577" s="51">
        <v>21543844</v>
      </c>
      <c r="F577" s="51">
        <v>30</v>
      </c>
      <c r="G577" s="52">
        <v>3.5136418446315331E-4</v>
      </c>
      <c r="H577" s="51">
        <v>120</v>
      </c>
      <c r="I577" s="53">
        <v>217.0039582</v>
      </c>
      <c r="J577" s="53">
        <v>3.9978668000000002</v>
      </c>
      <c r="K577" s="53">
        <v>30.739091999999999</v>
      </c>
      <c r="L577" s="54">
        <v>0.200936</v>
      </c>
      <c r="M577" s="55">
        <v>2.3557000000000001E-3</v>
      </c>
      <c r="N577" s="53">
        <v>181.88769120000001</v>
      </c>
      <c r="O577" s="56">
        <v>300</v>
      </c>
      <c r="P577" s="56">
        <v>95</v>
      </c>
      <c r="Q577" s="55">
        <v>0.41464012345679008</v>
      </c>
      <c r="R577" s="55">
        <v>0.27319524505145809</v>
      </c>
      <c r="S577" s="55">
        <v>0.3784430423956433</v>
      </c>
      <c r="T577" s="51" t="s">
        <v>625</v>
      </c>
    </row>
    <row r="578" spans="1:20" s="83" customFormat="1" x14ac:dyDescent="0.25">
      <c r="A578" s="51" t="s">
        <v>630</v>
      </c>
      <c r="B578" s="51" t="s">
        <v>658</v>
      </c>
      <c r="C578" s="51" t="s">
        <v>317</v>
      </c>
      <c r="D578" s="51" t="s">
        <v>27</v>
      </c>
      <c r="E578" s="51">
        <v>21565954</v>
      </c>
      <c r="F578" s="51">
        <v>30</v>
      </c>
      <c r="G578" s="52">
        <v>3.5136418446315331E-4</v>
      </c>
      <c r="H578" s="51">
        <v>120</v>
      </c>
      <c r="I578" s="53">
        <v>210.1494758</v>
      </c>
      <c r="J578" s="53">
        <v>4.357811400000001</v>
      </c>
      <c r="K578" s="53">
        <v>32.700195200000003</v>
      </c>
      <c r="L578" s="54">
        <v>0.2120688</v>
      </c>
      <c r="M578" s="55">
        <v>2.4372E-3</v>
      </c>
      <c r="N578" s="53">
        <v>172.72924119999999</v>
      </c>
      <c r="O578" s="56">
        <v>300</v>
      </c>
      <c r="P578" s="56">
        <v>94</v>
      </c>
      <c r="Q578" s="55">
        <v>0.32882283950617291</v>
      </c>
      <c r="R578" s="55">
        <v>0.21226570771884001</v>
      </c>
      <c r="S578" s="55">
        <v>0.38461714605282099</v>
      </c>
      <c r="T578" s="51" t="s">
        <v>625</v>
      </c>
    </row>
    <row r="579" spans="1:20" s="83" customFormat="1" x14ac:dyDescent="0.25">
      <c r="A579" s="51" t="s">
        <v>630</v>
      </c>
      <c r="B579" s="51" t="s">
        <v>658</v>
      </c>
      <c r="C579" s="51" t="s">
        <v>317</v>
      </c>
      <c r="D579" s="51" t="s">
        <v>27</v>
      </c>
      <c r="E579" s="51">
        <v>21587376</v>
      </c>
      <c r="F579" s="51">
        <v>30</v>
      </c>
      <c r="G579" s="52">
        <v>3.5136418446315331E-4</v>
      </c>
      <c r="H579" s="51">
        <v>120</v>
      </c>
      <c r="I579" s="53">
        <v>226.23206110000001</v>
      </c>
      <c r="J579" s="53">
        <v>4.1963431</v>
      </c>
      <c r="K579" s="53">
        <v>31.4395597</v>
      </c>
      <c r="L579" s="54">
        <v>0.2135367</v>
      </c>
      <c r="M579" s="55">
        <v>2.3687000000000001E-3</v>
      </c>
      <c r="N579" s="53">
        <v>190.2324472</v>
      </c>
      <c r="O579" s="56">
        <v>300</v>
      </c>
      <c r="P579" s="56">
        <v>99</v>
      </c>
      <c r="Q579" s="55">
        <v>0.42559382716049382</v>
      </c>
      <c r="R579" s="55">
        <v>0.26889815191295929</v>
      </c>
      <c r="S579" s="55">
        <v>0.41237995326677879</v>
      </c>
      <c r="T579" s="51" t="s">
        <v>625</v>
      </c>
    </row>
    <row r="580" spans="1:20" s="83" customFormat="1" x14ac:dyDescent="0.25">
      <c r="A580" s="51" t="s">
        <v>630</v>
      </c>
      <c r="B580" s="51" t="s">
        <v>658</v>
      </c>
      <c r="C580" s="51" t="s">
        <v>317</v>
      </c>
      <c r="D580" s="51" t="s">
        <v>27</v>
      </c>
      <c r="E580" s="51">
        <v>21610413</v>
      </c>
      <c r="F580" s="51">
        <v>30</v>
      </c>
      <c r="G580" s="52">
        <v>3.5136418446315331E-4</v>
      </c>
      <c r="H580" s="51">
        <v>120</v>
      </c>
      <c r="I580" s="53">
        <v>192.32099690000001</v>
      </c>
      <c r="J580" s="53">
        <v>4.5413232999999993</v>
      </c>
      <c r="K580" s="53">
        <v>33.878181300000001</v>
      </c>
      <c r="L580" s="54">
        <v>0.19447300000000001</v>
      </c>
      <c r="M580" s="55">
        <v>1.8320000000000001E-3</v>
      </c>
      <c r="N580" s="53">
        <v>153.55141219999999</v>
      </c>
      <c r="O580" s="56">
        <v>300</v>
      </c>
      <c r="P580" s="56">
        <v>84</v>
      </c>
      <c r="Q580" s="55">
        <v>0.42894790123456789</v>
      </c>
      <c r="R580" s="55">
        <v>0.24029700757823949</v>
      </c>
      <c r="S580" s="55">
        <v>0.39312807030618963</v>
      </c>
      <c r="T580" s="51" t="s">
        <v>625</v>
      </c>
    </row>
    <row r="581" spans="1:20" s="83" customFormat="1" x14ac:dyDescent="0.25">
      <c r="A581" s="51" t="s">
        <v>630</v>
      </c>
      <c r="B581" s="51" t="s">
        <v>658</v>
      </c>
      <c r="C581" s="51" t="s">
        <v>317</v>
      </c>
      <c r="D581" s="51" t="s">
        <v>27</v>
      </c>
      <c r="E581" s="51">
        <v>21630062</v>
      </c>
      <c r="F581" s="51">
        <v>30</v>
      </c>
      <c r="G581" s="52">
        <v>3.5136418446315331E-4</v>
      </c>
      <c r="H581" s="51">
        <v>120</v>
      </c>
      <c r="I581" s="53">
        <v>182.9567471</v>
      </c>
      <c r="J581" s="53">
        <v>3.9883935000000008</v>
      </c>
      <c r="K581" s="53">
        <v>31.49644450000001</v>
      </c>
      <c r="L581" s="54">
        <v>0.19407569999999999</v>
      </c>
      <c r="M581" s="55">
        <v>1.6299999999999999E-3</v>
      </c>
      <c r="N581" s="53">
        <v>147.11317890000001</v>
      </c>
      <c r="O581" s="56">
        <v>300</v>
      </c>
      <c r="P581" s="56">
        <v>76</v>
      </c>
      <c r="Q581" s="55">
        <v>0.38939765432098772</v>
      </c>
      <c r="R581" s="55">
        <v>0.21122242428202381</v>
      </c>
      <c r="S581" s="55">
        <v>0.33974652856513182</v>
      </c>
      <c r="T581" s="51" t="s">
        <v>625</v>
      </c>
    </row>
    <row r="582" spans="1:20" s="83" customFormat="1" x14ac:dyDescent="0.25">
      <c r="A582" s="51" t="s">
        <v>630</v>
      </c>
      <c r="B582" s="51" t="s">
        <v>658</v>
      </c>
      <c r="C582" s="51" t="s">
        <v>317</v>
      </c>
      <c r="D582" s="51" t="s">
        <v>27</v>
      </c>
      <c r="E582" s="51">
        <v>21648766</v>
      </c>
      <c r="F582" s="51">
        <v>30</v>
      </c>
      <c r="G582" s="52">
        <v>3.5136418446315331E-4</v>
      </c>
      <c r="H582" s="51">
        <v>120</v>
      </c>
      <c r="I582" s="53">
        <v>212.44214170000001</v>
      </c>
      <c r="J582" s="53">
        <v>4.2073608999999994</v>
      </c>
      <c r="K582" s="53">
        <v>32.551203100000002</v>
      </c>
      <c r="L582" s="54">
        <v>0.213533</v>
      </c>
      <c r="M582" s="55">
        <v>2.2060000000000001E-3</v>
      </c>
      <c r="N582" s="53">
        <v>175.31614239999999</v>
      </c>
      <c r="O582" s="56">
        <v>300</v>
      </c>
      <c r="P582" s="56">
        <v>91</v>
      </c>
      <c r="Q582" s="55">
        <v>0.32469074074074072</v>
      </c>
      <c r="R582" s="55">
        <v>0.16737596881533701</v>
      </c>
      <c r="S582" s="55">
        <v>0.33366919071917361</v>
      </c>
      <c r="T582" s="51" t="s">
        <v>625</v>
      </c>
    </row>
    <row r="583" spans="1:20" s="83" customFormat="1" x14ac:dyDescent="0.25">
      <c r="A583" s="51" t="s">
        <v>630</v>
      </c>
      <c r="B583" s="51" t="s">
        <v>658</v>
      </c>
      <c r="C583" s="51" t="s">
        <v>317</v>
      </c>
      <c r="D583" s="51" t="s">
        <v>27</v>
      </c>
      <c r="E583" s="51">
        <v>21670415</v>
      </c>
      <c r="F583" s="51">
        <v>30</v>
      </c>
      <c r="G583" s="52">
        <v>3.5136418446315331E-4</v>
      </c>
      <c r="H583" s="51">
        <v>120</v>
      </c>
      <c r="I583" s="53">
        <v>195.63976529999999</v>
      </c>
      <c r="J583" s="53">
        <v>4.1411951</v>
      </c>
      <c r="K583" s="53">
        <v>29.685852799999999</v>
      </c>
      <c r="L583" s="54">
        <v>0.19552059999999999</v>
      </c>
      <c r="M583" s="55">
        <v>2.0690000000000001E-3</v>
      </c>
      <c r="N583" s="53">
        <v>161.4706229</v>
      </c>
      <c r="O583" s="56">
        <v>300</v>
      </c>
      <c r="P583" s="56">
        <v>88</v>
      </c>
      <c r="Q583" s="55">
        <v>0.40348950617283952</v>
      </c>
      <c r="R583" s="55">
        <v>0.21500236197607411</v>
      </c>
      <c r="S583" s="55">
        <v>0.38908676247436791</v>
      </c>
      <c r="T583" s="51" t="s">
        <v>625</v>
      </c>
    </row>
    <row r="584" spans="1:20" s="83" customFormat="1" x14ac:dyDescent="0.25">
      <c r="A584" s="51" t="s">
        <v>630</v>
      </c>
      <c r="B584" s="51" t="s">
        <v>658</v>
      </c>
      <c r="C584" s="51" t="s">
        <v>317</v>
      </c>
      <c r="D584" s="51" t="s">
        <v>27</v>
      </c>
      <c r="E584" s="51">
        <v>21690401</v>
      </c>
      <c r="F584" s="51">
        <v>30</v>
      </c>
      <c r="G584" s="52">
        <v>3.5136418446315331E-4</v>
      </c>
      <c r="H584" s="51">
        <v>120</v>
      </c>
      <c r="I584" s="53">
        <v>206.98839509999999</v>
      </c>
      <c r="J584" s="53">
        <v>4.1098232000000001</v>
      </c>
      <c r="K584" s="53">
        <v>34.729934800000002</v>
      </c>
      <c r="L584" s="54">
        <v>0.1955808</v>
      </c>
      <c r="M584" s="55">
        <v>2.1175999999999999E-3</v>
      </c>
      <c r="N584" s="53">
        <v>167.7884727</v>
      </c>
      <c r="O584" s="56">
        <v>300</v>
      </c>
      <c r="P584" s="56">
        <v>86</v>
      </c>
      <c r="Q584" s="55">
        <v>0.39334345679012339</v>
      </c>
      <c r="R584" s="55">
        <v>0.25823765458546472</v>
      </c>
      <c r="S584" s="55">
        <v>0.37782272450429011</v>
      </c>
      <c r="T584" s="51" t="s">
        <v>625</v>
      </c>
    </row>
    <row r="585" spans="1:20" s="83" customFormat="1" x14ac:dyDescent="0.25">
      <c r="A585" s="51" t="s">
        <v>630</v>
      </c>
      <c r="B585" s="51" t="s">
        <v>658</v>
      </c>
      <c r="C585" s="51" t="s">
        <v>317</v>
      </c>
      <c r="D585" s="51" t="s">
        <v>27</v>
      </c>
      <c r="E585" s="51">
        <v>21711507</v>
      </c>
      <c r="F585" s="51">
        <v>30</v>
      </c>
      <c r="G585" s="52">
        <v>3.5136418446315331E-4</v>
      </c>
      <c r="H585" s="51">
        <v>120</v>
      </c>
      <c r="I585" s="53">
        <v>212.75150500000001</v>
      </c>
      <c r="J585" s="53">
        <v>4.1655784999999996</v>
      </c>
      <c r="K585" s="53">
        <v>30.932967999999999</v>
      </c>
      <c r="L585" s="54">
        <v>0.2088044</v>
      </c>
      <c r="M585" s="55">
        <v>2.3828E-3</v>
      </c>
      <c r="N585" s="53">
        <v>177.24440720000001</v>
      </c>
      <c r="O585" s="56">
        <v>300</v>
      </c>
      <c r="P585" s="56">
        <v>97</v>
      </c>
      <c r="Q585" s="55">
        <v>0.39338913580246909</v>
      </c>
      <c r="R585" s="55">
        <v>0.25819299061901158</v>
      </c>
      <c r="S585" s="55">
        <v>0.40840518231887019</v>
      </c>
      <c r="T585" s="51" t="s">
        <v>625</v>
      </c>
    </row>
    <row r="586" spans="1:20" s="83" customFormat="1" x14ac:dyDescent="0.25">
      <c r="A586" s="51" t="s">
        <v>630</v>
      </c>
      <c r="B586" s="51" t="s">
        <v>658</v>
      </c>
      <c r="C586" s="51" t="s">
        <v>317</v>
      </c>
      <c r="D586" s="51" t="s">
        <v>27</v>
      </c>
      <c r="E586" s="51">
        <v>21733192</v>
      </c>
      <c r="F586" s="51">
        <v>30</v>
      </c>
      <c r="G586" s="52">
        <v>3.5136418446315331E-4</v>
      </c>
      <c r="H586" s="51">
        <v>120</v>
      </c>
      <c r="I586" s="53">
        <v>220.0921305</v>
      </c>
      <c r="J586" s="53">
        <v>4.0141986999999997</v>
      </c>
      <c r="K586" s="53">
        <v>31.833477800000001</v>
      </c>
      <c r="L586" s="54">
        <v>0.21036369999999999</v>
      </c>
      <c r="M586" s="55">
        <v>2.2136999999999999E-3</v>
      </c>
      <c r="N586" s="53">
        <v>183.8753088</v>
      </c>
      <c r="O586" s="56">
        <v>300</v>
      </c>
      <c r="P586" s="56">
        <v>91</v>
      </c>
      <c r="Q586" s="55">
        <v>0.37737641975308639</v>
      </c>
      <c r="R586" s="55">
        <v>0.2186374862471139</v>
      </c>
      <c r="S586" s="55">
        <v>0.35265540315765159</v>
      </c>
      <c r="T586" s="51" t="s">
        <v>625</v>
      </c>
    </row>
    <row r="587" spans="1:20" s="83" customFormat="1" x14ac:dyDescent="0.25">
      <c r="A587" s="51" t="s">
        <v>630</v>
      </c>
      <c r="B587" s="51" t="s">
        <v>658</v>
      </c>
      <c r="C587" s="51" t="s">
        <v>317</v>
      </c>
      <c r="D587" s="51" t="s">
        <v>27</v>
      </c>
      <c r="E587" s="51">
        <v>21755608</v>
      </c>
      <c r="F587" s="51">
        <v>30</v>
      </c>
      <c r="G587" s="52">
        <v>3.5136418446315331E-4</v>
      </c>
      <c r="H587" s="51">
        <v>120</v>
      </c>
      <c r="I587" s="53">
        <v>202.54356319999999</v>
      </c>
      <c r="J587" s="53">
        <v>3.9809548000000001</v>
      </c>
      <c r="K587" s="53">
        <v>29.778635300000001</v>
      </c>
      <c r="L587" s="54">
        <v>0.20010900000000001</v>
      </c>
      <c r="M587" s="55">
        <v>2.2625000000000002E-3</v>
      </c>
      <c r="N587" s="53">
        <v>168.43662269999999</v>
      </c>
      <c r="O587" s="56">
        <v>300</v>
      </c>
      <c r="P587" s="56">
        <v>92</v>
      </c>
      <c r="Q587" s="55">
        <v>0.33982493827160493</v>
      </c>
      <c r="R587" s="55">
        <v>0.18060791306516069</v>
      </c>
      <c r="S587" s="55">
        <v>0.33790898380545009</v>
      </c>
      <c r="T587" s="51" t="s">
        <v>625</v>
      </c>
    </row>
    <row r="588" spans="1:20" s="83" customFormat="1" x14ac:dyDescent="0.25">
      <c r="A588" s="51" t="s">
        <v>630</v>
      </c>
      <c r="B588" s="51" t="s">
        <v>658</v>
      </c>
      <c r="C588" s="51" t="s">
        <v>317</v>
      </c>
      <c r="D588" s="51" t="s">
        <v>27</v>
      </c>
      <c r="E588" s="51">
        <v>21776274</v>
      </c>
      <c r="F588" s="51">
        <v>30</v>
      </c>
      <c r="G588" s="52">
        <v>3.5136418446315331E-4</v>
      </c>
      <c r="H588" s="51">
        <v>120</v>
      </c>
      <c r="I588" s="53">
        <v>232.87227799999999</v>
      </c>
      <c r="J588" s="53">
        <v>4.010653200000001</v>
      </c>
      <c r="K588" s="53">
        <v>31.2206145</v>
      </c>
      <c r="L588" s="54">
        <v>0.21705759999999999</v>
      </c>
      <c r="M588" s="55">
        <v>2.5325E-3</v>
      </c>
      <c r="N588" s="53">
        <v>197.24841950000001</v>
      </c>
      <c r="O588" s="56">
        <v>300</v>
      </c>
      <c r="P588" s="56">
        <v>100</v>
      </c>
      <c r="Q588" s="55">
        <v>0.40936555555555548</v>
      </c>
      <c r="R588" s="55">
        <v>0.22182407319629829</v>
      </c>
      <c r="S588" s="55">
        <v>0.37179428706289591</v>
      </c>
      <c r="T588" s="51" t="s">
        <v>625</v>
      </c>
    </row>
    <row r="589" spans="1:20" s="83" customFormat="1" x14ac:dyDescent="0.25">
      <c r="A589" s="51" t="s">
        <v>630</v>
      </c>
      <c r="B589" s="51" t="s">
        <v>658</v>
      </c>
      <c r="C589" s="51" t="s">
        <v>317</v>
      </c>
      <c r="D589" s="51" t="s">
        <v>27</v>
      </c>
      <c r="E589" s="51">
        <v>21799967</v>
      </c>
      <c r="F589" s="51">
        <v>30</v>
      </c>
      <c r="G589" s="52">
        <v>3.5136418446315331E-4</v>
      </c>
      <c r="H589" s="51">
        <v>120</v>
      </c>
      <c r="I589" s="53">
        <v>195.33409499999999</v>
      </c>
      <c r="J589" s="53">
        <v>4.0158911999999987</v>
      </c>
      <c r="K589" s="53">
        <v>31.272866100000002</v>
      </c>
      <c r="L589" s="54">
        <v>0.18811539999999999</v>
      </c>
      <c r="M589" s="55">
        <v>2.1261000000000001E-3</v>
      </c>
      <c r="N589" s="53">
        <v>159.68974040000001</v>
      </c>
      <c r="O589" s="56">
        <v>300</v>
      </c>
      <c r="P589" s="56">
        <v>87</v>
      </c>
      <c r="Q589" s="55">
        <v>0.37126382716049378</v>
      </c>
      <c r="R589" s="55">
        <v>0.20081073908312899</v>
      </c>
      <c r="S589" s="55">
        <v>0.34508317414611822</v>
      </c>
      <c r="T589" s="51" t="s">
        <v>625</v>
      </c>
    </row>
    <row r="590" spans="1:20" s="83" customFormat="1" x14ac:dyDescent="0.25">
      <c r="A590" s="51" t="s">
        <v>630</v>
      </c>
      <c r="B590" s="51" t="s">
        <v>658</v>
      </c>
      <c r="C590" s="51" t="s">
        <v>317</v>
      </c>
      <c r="D590" s="51" t="s">
        <v>27</v>
      </c>
      <c r="E590" s="51">
        <v>21819911</v>
      </c>
      <c r="F590" s="51">
        <v>30</v>
      </c>
      <c r="G590" s="52">
        <v>3.5136418446315331E-4</v>
      </c>
      <c r="H590" s="51">
        <v>120</v>
      </c>
      <c r="I590" s="53">
        <v>227.527289</v>
      </c>
      <c r="J590" s="53">
        <v>4.0579065000000014</v>
      </c>
      <c r="K590" s="53">
        <v>31.1782459</v>
      </c>
      <c r="L590" s="54">
        <v>0.20926620000000001</v>
      </c>
      <c r="M590" s="55">
        <v>2.3746000000000001E-3</v>
      </c>
      <c r="N590" s="53">
        <v>191.90473560000001</v>
      </c>
      <c r="O590" s="56">
        <v>300</v>
      </c>
      <c r="P590" s="56">
        <v>99</v>
      </c>
      <c r="Q590" s="55">
        <v>0.36125493827160488</v>
      </c>
      <c r="R590" s="55">
        <v>0.18191220107070891</v>
      </c>
      <c r="S590" s="55">
        <v>0.34480979836917802</v>
      </c>
      <c r="T590" s="51" t="s">
        <v>625</v>
      </c>
    </row>
    <row r="591" spans="1:20" s="83" customFormat="1" x14ac:dyDescent="0.25">
      <c r="A591" s="51" t="s">
        <v>630</v>
      </c>
      <c r="B591" s="51" t="s">
        <v>658</v>
      </c>
      <c r="C591" s="51" t="s">
        <v>317</v>
      </c>
      <c r="D591" s="51" t="s">
        <v>27</v>
      </c>
      <c r="E591" s="51">
        <v>21843069</v>
      </c>
      <c r="F591" s="51">
        <v>30</v>
      </c>
      <c r="G591" s="52">
        <v>3.5136418446315331E-4</v>
      </c>
      <c r="H591" s="51">
        <v>120</v>
      </c>
      <c r="I591" s="53">
        <v>192.5710536</v>
      </c>
      <c r="J591" s="53">
        <v>4.3332582000000004</v>
      </c>
      <c r="K591" s="53">
        <v>32.728017999999999</v>
      </c>
      <c r="L591" s="54">
        <v>0.18609880000000001</v>
      </c>
      <c r="M591" s="55">
        <v>1.8927E-3</v>
      </c>
      <c r="N591" s="53">
        <v>155.17829499999999</v>
      </c>
      <c r="O591" s="56">
        <v>300</v>
      </c>
      <c r="P591" s="56">
        <v>84</v>
      </c>
      <c r="Q591" s="55">
        <v>0.33524703703703701</v>
      </c>
      <c r="R591" s="55">
        <v>0.18396761892283681</v>
      </c>
      <c r="S591" s="55">
        <v>0.33488001889766322</v>
      </c>
      <c r="T591" s="51" t="s">
        <v>625</v>
      </c>
    </row>
    <row r="592" spans="1:20" s="83" customFormat="1" x14ac:dyDescent="0.25">
      <c r="A592" s="51" t="s">
        <v>630</v>
      </c>
      <c r="B592" s="51" t="s">
        <v>658</v>
      </c>
      <c r="C592" s="51" t="s">
        <v>317</v>
      </c>
      <c r="D592" s="51" t="s">
        <v>27</v>
      </c>
      <c r="E592" s="51">
        <v>21862760</v>
      </c>
      <c r="F592" s="51">
        <v>30</v>
      </c>
      <c r="G592" s="52">
        <v>3.5136418446315331E-4</v>
      </c>
      <c r="H592" s="51">
        <v>120</v>
      </c>
      <c r="I592" s="53">
        <v>194.6279279</v>
      </c>
      <c r="J592" s="53">
        <v>4.0144112999999999</v>
      </c>
      <c r="K592" s="53">
        <v>30.805979399999998</v>
      </c>
      <c r="L592" s="54">
        <v>0.1789202</v>
      </c>
      <c r="M592" s="55">
        <v>1.8420000000000001E-3</v>
      </c>
      <c r="N592" s="53">
        <v>159.47759909999999</v>
      </c>
      <c r="O592" s="56">
        <v>300</v>
      </c>
      <c r="P592" s="56">
        <v>82</v>
      </c>
      <c r="Q592" s="55">
        <v>0.36002296296296299</v>
      </c>
      <c r="R592" s="55">
        <v>0.19353176898962479</v>
      </c>
      <c r="S592" s="55">
        <v>0.35109788775049111</v>
      </c>
      <c r="T592" s="51" t="s">
        <v>625</v>
      </c>
    </row>
    <row r="593" spans="1:20" s="83" customFormat="1" x14ac:dyDescent="0.25">
      <c r="A593" s="51" t="s">
        <v>630</v>
      </c>
      <c r="B593" s="51" t="s">
        <v>658</v>
      </c>
      <c r="C593" s="51" t="s">
        <v>317</v>
      </c>
      <c r="D593" s="51" t="s">
        <v>27</v>
      </c>
      <c r="E593" s="51">
        <v>21882643</v>
      </c>
      <c r="F593" s="51">
        <v>30</v>
      </c>
      <c r="G593" s="52">
        <v>3.5136418446315331E-4</v>
      </c>
      <c r="H593" s="51">
        <v>120</v>
      </c>
      <c r="I593" s="53">
        <v>210.79344019999999</v>
      </c>
      <c r="J593" s="53">
        <v>3.9805259999999998</v>
      </c>
      <c r="K593" s="53">
        <v>30.593496999999999</v>
      </c>
      <c r="L593" s="54">
        <v>0.21200559999999999</v>
      </c>
      <c r="M593" s="55">
        <v>2.2889999999999998E-3</v>
      </c>
      <c r="N593" s="53">
        <v>175.81593219999999</v>
      </c>
      <c r="O593" s="56">
        <v>300</v>
      </c>
      <c r="P593" s="56">
        <v>92</v>
      </c>
      <c r="Q593" s="55">
        <v>0.40383592592592588</v>
      </c>
      <c r="R593" s="55">
        <v>0.24117326038861331</v>
      </c>
      <c r="S593" s="55">
        <v>0.39293627169104978</v>
      </c>
      <c r="T593" s="51" t="s">
        <v>625</v>
      </c>
    </row>
    <row r="594" spans="1:20" s="83" customFormat="1" x14ac:dyDescent="0.25">
      <c r="A594" s="51" t="s">
        <v>630</v>
      </c>
      <c r="B594" s="51" t="s">
        <v>658</v>
      </c>
      <c r="C594" s="51" t="s">
        <v>317</v>
      </c>
      <c r="D594" s="51" t="s">
        <v>27</v>
      </c>
      <c r="E594" s="51">
        <v>21904133</v>
      </c>
      <c r="F594" s="51">
        <v>30</v>
      </c>
      <c r="G594" s="52">
        <v>3.5136418446315331E-4</v>
      </c>
      <c r="H594" s="51">
        <v>120</v>
      </c>
      <c r="I594" s="53">
        <v>190.37564570000001</v>
      </c>
      <c r="J594" s="53">
        <v>4.1120964999999998</v>
      </c>
      <c r="K594" s="53">
        <v>30.174892400000001</v>
      </c>
      <c r="L594" s="54">
        <v>0.18374869999999999</v>
      </c>
      <c r="M594" s="55">
        <v>2.0711000000000002E-3</v>
      </c>
      <c r="N594" s="53">
        <v>155.7590142</v>
      </c>
      <c r="O594" s="56">
        <v>300</v>
      </c>
      <c r="P594" s="56">
        <v>84</v>
      </c>
      <c r="Q594" s="55">
        <v>0.41731271604938269</v>
      </c>
      <c r="R594" s="55">
        <v>0.2796164072167836</v>
      </c>
      <c r="S594" s="55">
        <v>0.4299648339421363</v>
      </c>
      <c r="T594" s="51" t="s">
        <v>625</v>
      </c>
    </row>
    <row r="595" spans="1:20" s="83" customFormat="1" x14ac:dyDescent="0.25">
      <c r="A595" s="51" t="s">
        <v>630</v>
      </c>
      <c r="B595" s="51" t="s">
        <v>658</v>
      </c>
      <c r="C595" s="51" t="s">
        <v>317</v>
      </c>
      <c r="D595" s="51" t="s">
        <v>27</v>
      </c>
      <c r="E595" s="51">
        <v>21923587</v>
      </c>
      <c r="F595" s="51">
        <v>30</v>
      </c>
      <c r="G595" s="52">
        <v>3.5136418446315331E-4</v>
      </c>
      <c r="H595" s="51">
        <v>120</v>
      </c>
      <c r="I595" s="53">
        <v>187.42059449999999</v>
      </c>
      <c r="J595" s="53">
        <v>4.4344024999999982</v>
      </c>
      <c r="K595" s="53">
        <v>33.137103699999997</v>
      </c>
      <c r="L595" s="54">
        <v>0.1639726</v>
      </c>
      <c r="M595" s="55">
        <v>1.4693E-3</v>
      </c>
      <c r="N595" s="53">
        <v>149.5448682</v>
      </c>
      <c r="O595" s="56">
        <v>300</v>
      </c>
      <c r="P595" s="56">
        <v>75</v>
      </c>
      <c r="Q595" s="55">
        <v>0.36604086419753079</v>
      </c>
      <c r="R595" s="55">
        <v>0.25288239519377809</v>
      </c>
      <c r="S595" s="55">
        <v>0.38114309360429049</v>
      </c>
      <c r="T595" s="51" t="s">
        <v>625</v>
      </c>
    </row>
    <row r="596" spans="1:20" s="83" customFormat="1" x14ac:dyDescent="0.25">
      <c r="A596" s="51" t="s">
        <v>630</v>
      </c>
      <c r="B596" s="51" t="s">
        <v>658</v>
      </c>
      <c r="C596" s="51" t="s">
        <v>317</v>
      </c>
      <c r="D596" s="51" t="s">
        <v>27</v>
      </c>
      <c r="E596" s="51">
        <v>21942731</v>
      </c>
      <c r="F596" s="51">
        <v>30</v>
      </c>
      <c r="G596" s="52">
        <v>3.5136418446315331E-4</v>
      </c>
      <c r="H596" s="51">
        <v>120</v>
      </c>
      <c r="I596" s="53">
        <v>187.50846670000001</v>
      </c>
      <c r="J596" s="53">
        <v>4.0119946000000004</v>
      </c>
      <c r="K596" s="53">
        <v>31.952174800000002</v>
      </c>
      <c r="L596" s="54">
        <v>0.18845149999999999</v>
      </c>
      <c r="M596" s="55">
        <v>1.9637999999999999E-3</v>
      </c>
      <c r="N596" s="53">
        <v>151.18557509999999</v>
      </c>
      <c r="O596" s="56">
        <v>300</v>
      </c>
      <c r="P596" s="56">
        <v>81</v>
      </c>
      <c r="Q596" s="55">
        <v>0.38256222222222219</v>
      </c>
      <c r="R596" s="55">
        <v>0.21920737426215389</v>
      </c>
      <c r="S596" s="55">
        <v>0.3719954062679065</v>
      </c>
      <c r="T596" s="51" t="s">
        <v>625</v>
      </c>
    </row>
    <row r="597" spans="1:20" s="83" customFormat="1" x14ac:dyDescent="0.25">
      <c r="A597" s="51" t="s">
        <v>630</v>
      </c>
      <c r="B597" s="51" t="s">
        <v>658</v>
      </c>
      <c r="C597" s="51" t="s">
        <v>317</v>
      </c>
      <c r="D597" s="51" t="s">
        <v>27</v>
      </c>
      <c r="E597" s="51">
        <v>21961895</v>
      </c>
      <c r="F597" s="51">
        <v>30</v>
      </c>
      <c r="G597" s="52">
        <v>3.5136418446315331E-4</v>
      </c>
      <c r="H597" s="51">
        <v>120</v>
      </c>
      <c r="I597" s="53">
        <v>223.33722470000001</v>
      </c>
      <c r="J597" s="53">
        <v>4.0570543999999993</v>
      </c>
      <c r="K597" s="53">
        <v>30.611398399999992</v>
      </c>
      <c r="L597" s="54">
        <v>0.2045274</v>
      </c>
      <c r="M597" s="55">
        <v>2.3192E-3</v>
      </c>
      <c r="N597" s="53">
        <v>188.30716000000001</v>
      </c>
      <c r="O597" s="56">
        <v>300</v>
      </c>
      <c r="P597" s="56">
        <v>94</v>
      </c>
      <c r="Q597" s="55">
        <v>0.28819444444444442</v>
      </c>
      <c r="R597" s="55">
        <v>0.13843676088848261</v>
      </c>
      <c r="S597" s="55">
        <v>0.32525438405292317</v>
      </c>
      <c r="T597" s="51" t="s">
        <v>625</v>
      </c>
    </row>
    <row r="598" spans="1:20" s="83" customFormat="1" x14ac:dyDescent="0.25">
      <c r="A598" s="51" t="s">
        <v>630</v>
      </c>
      <c r="B598" s="51" t="s">
        <v>658</v>
      </c>
      <c r="C598" s="51" t="s">
        <v>317</v>
      </c>
      <c r="D598" s="51" t="s">
        <v>27</v>
      </c>
      <c r="E598" s="51">
        <v>21984626</v>
      </c>
      <c r="F598" s="51">
        <v>30</v>
      </c>
      <c r="G598" s="52">
        <v>3.5136418446315331E-4</v>
      </c>
      <c r="H598" s="51">
        <v>120</v>
      </c>
      <c r="I598" s="53">
        <v>193.4703777</v>
      </c>
      <c r="J598" s="53">
        <v>4.0308311999999997</v>
      </c>
      <c r="K598" s="53">
        <v>31.508731000000001</v>
      </c>
      <c r="L598" s="54">
        <v>0.1874333</v>
      </c>
      <c r="M598" s="55">
        <v>2.0692000000000002E-3</v>
      </c>
      <c r="N598" s="53">
        <v>157.59660769999999</v>
      </c>
      <c r="O598" s="56">
        <v>300</v>
      </c>
      <c r="P598" s="56">
        <v>84</v>
      </c>
      <c r="Q598" s="55">
        <v>0.31040308641975312</v>
      </c>
      <c r="R598" s="55">
        <v>0.1798612187635053</v>
      </c>
      <c r="S598" s="55">
        <v>0.3650970558791517</v>
      </c>
      <c r="T598" s="51" t="s">
        <v>625</v>
      </c>
    </row>
    <row r="599" spans="1:20" s="83" customFormat="1" x14ac:dyDescent="0.25">
      <c r="A599" s="51" t="s">
        <v>630</v>
      </c>
      <c r="B599" s="51" t="s">
        <v>658</v>
      </c>
      <c r="C599" s="51" t="s">
        <v>317</v>
      </c>
      <c r="D599" s="51" t="s">
        <v>27</v>
      </c>
      <c r="E599" s="51">
        <v>22004380</v>
      </c>
      <c r="F599" s="51">
        <v>30</v>
      </c>
      <c r="G599" s="52">
        <v>3.5136418446315331E-4</v>
      </c>
      <c r="H599" s="51">
        <v>120</v>
      </c>
      <c r="I599" s="53">
        <v>197.3371463</v>
      </c>
      <c r="J599" s="53">
        <v>4.111936899999999</v>
      </c>
      <c r="K599" s="53">
        <v>31.0994986</v>
      </c>
      <c r="L599" s="54">
        <v>0.19377520000000001</v>
      </c>
      <c r="M599" s="55">
        <v>1.8580000000000001E-3</v>
      </c>
      <c r="N599" s="53">
        <v>161.7869973</v>
      </c>
      <c r="O599" s="56">
        <v>300</v>
      </c>
      <c r="P599" s="56">
        <v>83</v>
      </c>
      <c r="Q599" s="55">
        <v>0.36593679012345681</v>
      </c>
      <c r="R599" s="55">
        <v>0.25280571525327478</v>
      </c>
      <c r="S599" s="55">
        <v>0.40549035231643288</v>
      </c>
      <c r="T599" s="51" t="s">
        <v>625</v>
      </c>
    </row>
    <row r="600" spans="1:20" s="83" customFormat="1" x14ac:dyDescent="0.25">
      <c r="A600" s="51" t="s">
        <v>630</v>
      </c>
      <c r="B600" s="51" t="s">
        <v>658</v>
      </c>
      <c r="C600" s="51" t="s">
        <v>317</v>
      </c>
      <c r="D600" s="51" t="s">
        <v>27</v>
      </c>
      <c r="E600" s="51">
        <v>22024521</v>
      </c>
      <c r="F600" s="51">
        <v>30</v>
      </c>
      <c r="G600" s="52">
        <v>3.5136418446315331E-4</v>
      </c>
      <c r="H600" s="51">
        <v>120</v>
      </c>
      <c r="I600" s="53">
        <v>208.99131779999999</v>
      </c>
      <c r="J600" s="53">
        <v>4.3409322999999986</v>
      </c>
      <c r="K600" s="53">
        <v>33.115398399999997</v>
      </c>
      <c r="L600" s="54">
        <v>0.20922569999999999</v>
      </c>
      <c r="M600" s="55">
        <v>2.4122000000000002E-3</v>
      </c>
      <c r="N600" s="53">
        <v>171.1541623</v>
      </c>
      <c r="O600" s="56">
        <v>300</v>
      </c>
      <c r="P600" s="56">
        <v>92</v>
      </c>
      <c r="Q600" s="55">
        <v>0.41048222222222219</v>
      </c>
      <c r="R600" s="55">
        <v>0.18937479329475621</v>
      </c>
      <c r="S600" s="55">
        <v>0.38169654145198473</v>
      </c>
      <c r="T600" s="51" t="s">
        <v>625</v>
      </c>
    </row>
    <row r="601" spans="1:20" s="83" customFormat="1" x14ac:dyDescent="0.25">
      <c r="A601" s="51" t="s">
        <v>630</v>
      </c>
      <c r="B601" s="51" t="s">
        <v>658</v>
      </c>
      <c r="C601" s="51" t="s">
        <v>317</v>
      </c>
      <c r="D601" s="51" t="s">
        <v>27</v>
      </c>
      <c r="E601" s="51">
        <v>22045840</v>
      </c>
      <c r="F601" s="51">
        <v>30</v>
      </c>
      <c r="G601" s="52">
        <v>3.5136418446315331E-4</v>
      </c>
      <c r="H601" s="51">
        <v>120</v>
      </c>
      <c r="I601" s="53">
        <v>201.5004198</v>
      </c>
      <c r="J601" s="53">
        <v>4.0473432999999988</v>
      </c>
      <c r="K601" s="53">
        <v>31.299093500000001</v>
      </c>
      <c r="L601" s="54">
        <v>0.19687270000000001</v>
      </c>
      <c r="M601" s="55">
        <v>2.1142000000000001E-3</v>
      </c>
      <c r="N601" s="53">
        <v>165.7856367</v>
      </c>
      <c r="O601" s="56">
        <v>300</v>
      </c>
      <c r="P601" s="56">
        <v>87</v>
      </c>
      <c r="Q601" s="55">
        <v>0.4109477777777778</v>
      </c>
      <c r="R601" s="55">
        <v>0.22225181606814479</v>
      </c>
      <c r="S601" s="55">
        <v>0.3766785540863356</v>
      </c>
      <c r="T601" s="51" t="s">
        <v>625</v>
      </c>
    </row>
    <row r="602" spans="1:20" s="83" customFormat="1" x14ac:dyDescent="0.25">
      <c r="A602" s="51" t="s">
        <v>630</v>
      </c>
      <c r="B602" s="51" t="s">
        <v>658</v>
      </c>
      <c r="C602" s="51" t="s">
        <v>317</v>
      </c>
      <c r="D602" s="51" t="s">
        <v>27</v>
      </c>
      <c r="E602" s="51">
        <v>22066407</v>
      </c>
      <c r="F602" s="51">
        <v>30</v>
      </c>
      <c r="G602" s="52">
        <v>3.5136418446315331E-4</v>
      </c>
      <c r="H602" s="51">
        <v>120</v>
      </c>
      <c r="I602" s="53">
        <v>218.45479270000001</v>
      </c>
      <c r="J602" s="53">
        <v>4.1951023000000003</v>
      </c>
      <c r="K602" s="53">
        <v>32.217060699999998</v>
      </c>
      <c r="L602" s="54">
        <v>0.19932059999999999</v>
      </c>
      <c r="M602" s="55">
        <v>2.2802E-3</v>
      </c>
      <c r="N602" s="53">
        <v>181.6822387</v>
      </c>
      <c r="O602" s="56">
        <v>300</v>
      </c>
      <c r="P602" s="56">
        <v>94</v>
      </c>
      <c r="Q602" s="55">
        <v>0.42776592592592588</v>
      </c>
      <c r="R602" s="55">
        <v>0.21505277167370671</v>
      </c>
      <c r="S602" s="55">
        <v>0.39794487869236639</v>
      </c>
      <c r="T602" s="51" t="s">
        <v>625</v>
      </c>
    </row>
    <row r="603" spans="1:20" s="83" customFormat="1" x14ac:dyDescent="0.25">
      <c r="A603" s="51" t="s">
        <v>630</v>
      </c>
      <c r="B603" s="51" t="s">
        <v>658</v>
      </c>
      <c r="C603" s="51" t="s">
        <v>317</v>
      </c>
      <c r="D603" s="51" t="s">
        <v>27</v>
      </c>
      <c r="E603" s="51">
        <v>22088666</v>
      </c>
      <c r="F603" s="51">
        <v>30</v>
      </c>
      <c r="G603" s="52">
        <v>3.5136418446315331E-4</v>
      </c>
      <c r="H603" s="51">
        <v>120</v>
      </c>
      <c r="I603" s="53">
        <v>182.36375430000001</v>
      </c>
      <c r="J603" s="53">
        <v>4.0089840000000008</v>
      </c>
      <c r="K603" s="53">
        <v>32.130608500000008</v>
      </c>
      <c r="L603" s="54">
        <v>0.17250950000000001</v>
      </c>
      <c r="M603" s="55">
        <v>1.6488E-3</v>
      </c>
      <c r="N603" s="53">
        <v>145.8890552</v>
      </c>
      <c r="O603" s="56">
        <v>300</v>
      </c>
      <c r="P603" s="56">
        <v>79</v>
      </c>
      <c r="Q603" s="55">
        <v>0.37582123456790117</v>
      </c>
      <c r="R603" s="55">
        <v>0.21060568740895241</v>
      </c>
      <c r="S603" s="55">
        <v>0.36509334341067312</v>
      </c>
      <c r="T603" s="51" t="s">
        <v>625</v>
      </c>
    </row>
    <row r="604" spans="1:20" s="83" customFormat="1" x14ac:dyDescent="0.25">
      <c r="A604" s="51" t="s">
        <v>630</v>
      </c>
      <c r="B604" s="51" t="s">
        <v>658</v>
      </c>
      <c r="C604" s="51" t="s">
        <v>317</v>
      </c>
      <c r="D604" s="51" t="s">
        <v>27</v>
      </c>
      <c r="E604" s="51">
        <v>22107314</v>
      </c>
      <c r="F604" s="51">
        <v>30</v>
      </c>
      <c r="G604" s="52">
        <v>3.5136418446315331E-4</v>
      </c>
      <c r="H604" s="51">
        <v>120</v>
      </c>
      <c r="I604" s="53">
        <v>198.2784766</v>
      </c>
      <c r="J604" s="53">
        <v>4.4588101999999994</v>
      </c>
      <c r="K604" s="53">
        <v>32.541620800000011</v>
      </c>
      <c r="L604" s="54">
        <v>0.21072560000000001</v>
      </c>
      <c r="M604" s="55">
        <v>1.7006E-3</v>
      </c>
      <c r="N604" s="53">
        <v>160.89706659999999</v>
      </c>
      <c r="O604" s="56">
        <v>300</v>
      </c>
      <c r="P604" s="56">
        <v>81</v>
      </c>
      <c r="Q604" s="55">
        <v>0.40441876543209881</v>
      </c>
      <c r="R604" s="55">
        <v>0.236629761256168</v>
      </c>
      <c r="S604" s="55">
        <v>0.40391918306625768</v>
      </c>
      <c r="T604" s="51" t="s">
        <v>625</v>
      </c>
    </row>
    <row r="605" spans="1:20" s="83" customFormat="1" x14ac:dyDescent="0.25">
      <c r="A605" s="51" t="s">
        <v>630</v>
      </c>
      <c r="B605" s="51" t="s">
        <v>658</v>
      </c>
      <c r="C605" s="51" t="s">
        <v>317</v>
      </c>
      <c r="D605" s="51" t="s">
        <v>27</v>
      </c>
      <c r="E605" s="51">
        <v>22127556</v>
      </c>
      <c r="F605" s="51">
        <v>30</v>
      </c>
      <c r="G605" s="52">
        <v>3.5136418446315331E-4</v>
      </c>
      <c r="H605" s="51">
        <v>120</v>
      </c>
      <c r="I605" s="53">
        <v>200.86968400000001</v>
      </c>
      <c r="J605" s="53">
        <v>4.0187856999999996</v>
      </c>
      <c r="K605" s="53">
        <v>31.069719800000001</v>
      </c>
      <c r="L605" s="54">
        <v>0.1951214</v>
      </c>
      <c r="M605" s="55">
        <v>2.1814999999999998E-3</v>
      </c>
      <c r="N605" s="53">
        <v>165.4222326</v>
      </c>
      <c r="O605" s="56">
        <v>300</v>
      </c>
      <c r="P605" s="56">
        <v>91</v>
      </c>
      <c r="Q605" s="55">
        <v>0.36454814814814812</v>
      </c>
      <c r="R605" s="55">
        <v>0.24262919280016609</v>
      </c>
      <c r="S605" s="55">
        <v>0.39956816969026238</v>
      </c>
      <c r="T605" s="51" t="s">
        <v>625</v>
      </c>
    </row>
    <row r="606" spans="1:20" s="83" customFormat="1" x14ac:dyDescent="0.25">
      <c r="A606" s="51" t="s">
        <v>630</v>
      </c>
      <c r="B606" s="51" t="s">
        <v>658</v>
      </c>
      <c r="C606" s="51" t="s">
        <v>317</v>
      </c>
      <c r="D606" s="51" t="s">
        <v>27</v>
      </c>
      <c r="E606" s="51">
        <v>22148043</v>
      </c>
      <c r="F606" s="51">
        <v>30</v>
      </c>
      <c r="G606" s="52">
        <v>3.5136418446315331E-4</v>
      </c>
      <c r="H606" s="51">
        <v>120</v>
      </c>
      <c r="I606" s="53">
        <v>241.21715309999999</v>
      </c>
      <c r="J606" s="53">
        <v>4.0288169000000016</v>
      </c>
      <c r="K606" s="53">
        <v>31.798659799999999</v>
      </c>
      <c r="L606" s="54">
        <v>0.22654759999999999</v>
      </c>
      <c r="M606" s="55">
        <v>2.5677E-3</v>
      </c>
      <c r="N606" s="53">
        <v>205.00747519999999</v>
      </c>
      <c r="O606" s="56">
        <v>300</v>
      </c>
      <c r="P606" s="56">
        <v>103</v>
      </c>
      <c r="Q606" s="55">
        <v>0.41184370370370371</v>
      </c>
      <c r="R606" s="55">
        <v>0.24314765601124011</v>
      </c>
      <c r="S606" s="55">
        <v>0.39184348402234981</v>
      </c>
      <c r="T606" s="51" t="s">
        <v>625</v>
      </c>
    </row>
    <row r="607" spans="1:20" s="83" customFormat="1" x14ac:dyDescent="0.25">
      <c r="A607" s="51" t="s">
        <v>630</v>
      </c>
      <c r="B607" s="51" t="s">
        <v>658</v>
      </c>
      <c r="C607" s="51" t="s">
        <v>317</v>
      </c>
      <c r="D607" s="51" t="s">
        <v>27</v>
      </c>
      <c r="E607" s="51">
        <v>22172579</v>
      </c>
      <c r="F607" s="51">
        <v>30</v>
      </c>
      <c r="G607" s="52">
        <v>3.5136418446315331E-4</v>
      </c>
      <c r="H607" s="51">
        <v>120</v>
      </c>
      <c r="I607" s="53">
        <v>212.90193009999999</v>
      </c>
      <c r="J607" s="53">
        <v>4.0370971000000004</v>
      </c>
      <c r="K607" s="53">
        <v>32.2316085</v>
      </c>
      <c r="L607" s="54">
        <v>0.2052842</v>
      </c>
      <c r="M607" s="55">
        <v>2.4378999999999998E-3</v>
      </c>
      <c r="N607" s="53">
        <v>176.2670104</v>
      </c>
      <c r="O607" s="56">
        <v>300</v>
      </c>
      <c r="P607" s="56">
        <v>97</v>
      </c>
      <c r="Q607" s="55">
        <v>0.40129592592592589</v>
      </c>
      <c r="R607" s="55">
        <v>0.26776650475188218</v>
      </c>
      <c r="S607" s="55">
        <v>0.43060891527422618</v>
      </c>
      <c r="T607" s="51" t="s">
        <v>625</v>
      </c>
    </row>
    <row r="608" spans="1:20" s="83" customFormat="1" x14ac:dyDescent="0.25">
      <c r="A608" s="51" t="s">
        <v>630</v>
      </c>
      <c r="B608" s="51" t="s">
        <v>658</v>
      </c>
      <c r="C608" s="51" t="s">
        <v>317</v>
      </c>
      <c r="D608" s="51" t="s">
        <v>27</v>
      </c>
      <c r="E608" s="51">
        <v>22194290</v>
      </c>
      <c r="F608" s="51">
        <v>30</v>
      </c>
      <c r="G608" s="52">
        <v>3.5136418446315331E-4</v>
      </c>
      <c r="H608" s="51">
        <v>120</v>
      </c>
      <c r="I608" s="53">
        <v>223.01354449999999</v>
      </c>
      <c r="J608" s="53">
        <v>4.0747772000000024</v>
      </c>
      <c r="K608" s="53">
        <v>31.216476400000001</v>
      </c>
      <c r="L608" s="54">
        <v>0.20613049999999999</v>
      </c>
      <c r="M608" s="55">
        <v>2.4074999999999999E-3</v>
      </c>
      <c r="N608" s="53">
        <v>187.3557874</v>
      </c>
      <c r="O608" s="56">
        <v>300</v>
      </c>
      <c r="P608" s="56">
        <v>94</v>
      </c>
      <c r="Q608" s="55">
        <v>0.37003135802469128</v>
      </c>
      <c r="R608" s="55">
        <v>0.20341155436440669</v>
      </c>
      <c r="S608" s="55">
        <v>0.3663647604966534</v>
      </c>
      <c r="T608" s="51" t="s">
        <v>625</v>
      </c>
    </row>
    <row r="609" spans="1:20" s="83" customFormat="1" x14ac:dyDescent="0.25">
      <c r="A609" s="51" t="s">
        <v>630</v>
      </c>
      <c r="B609" s="51" t="s">
        <v>658</v>
      </c>
      <c r="C609" s="51" t="s">
        <v>317</v>
      </c>
      <c r="D609" s="51" t="s">
        <v>27</v>
      </c>
      <c r="E609" s="51">
        <v>22217001</v>
      </c>
      <c r="F609" s="51">
        <v>30</v>
      </c>
      <c r="G609" s="52">
        <v>3.5136418446315331E-4</v>
      </c>
      <c r="H609" s="51">
        <v>120</v>
      </c>
      <c r="I609" s="53">
        <v>184.72036600000001</v>
      </c>
      <c r="J609" s="53">
        <v>4.0308536000000004</v>
      </c>
      <c r="K609" s="53">
        <v>31.4813182</v>
      </c>
      <c r="L609" s="54">
        <v>0.19303409999999999</v>
      </c>
      <c r="M609" s="55">
        <v>1.9528E-3</v>
      </c>
      <c r="N609" s="53">
        <v>148.85278389999999</v>
      </c>
      <c r="O609" s="56">
        <v>300</v>
      </c>
      <c r="P609" s="56">
        <v>81</v>
      </c>
      <c r="Q609" s="55">
        <v>0.44471876543209882</v>
      </c>
      <c r="R609" s="55">
        <v>0.28195345229014901</v>
      </c>
      <c r="S609" s="55">
        <v>0.43011980740250938</v>
      </c>
      <c r="T609" s="51" t="s">
        <v>625</v>
      </c>
    </row>
    <row r="610" spans="1:20" s="83" customFormat="1" x14ac:dyDescent="0.25">
      <c r="A610" s="51" t="s">
        <v>630</v>
      </c>
      <c r="B610" s="51" t="s">
        <v>658</v>
      </c>
      <c r="C610" s="51" t="s">
        <v>317</v>
      </c>
      <c r="D610" s="51" t="s">
        <v>27</v>
      </c>
      <c r="E610" s="51">
        <v>22235870</v>
      </c>
      <c r="F610" s="51">
        <v>30</v>
      </c>
      <c r="G610" s="52">
        <v>3.5136418446315331E-4</v>
      </c>
      <c r="H610" s="51">
        <v>120</v>
      </c>
      <c r="I610" s="53">
        <v>205.64085679999999</v>
      </c>
      <c r="J610" s="53">
        <v>4.0534718999999999</v>
      </c>
      <c r="K610" s="53">
        <v>30.1774126</v>
      </c>
      <c r="L610" s="54">
        <v>0.1901388</v>
      </c>
      <c r="M610" s="55">
        <v>2.0912999999999999E-3</v>
      </c>
      <c r="N610" s="53">
        <v>171.062105</v>
      </c>
      <c r="O610" s="56">
        <v>300</v>
      </c>
      <c r="P610" s="56">
        <v>87</v>
      </c>
      <c r="Q610" s="55">
        <v>0.43142407407407413</v>
      </c>
      <c r="R610" s="55">
        <v>0.2043777369762024</v>
      </c>
      <c r="S610" s="55">
        <v>0.38594713492839972</v>
      </c>
      <c r="T610" s="51" t="s">
        <v>625</v>
      </c>
    </row>
    <row r="611" spans="1:20" s="83" customFormat="1" x14ac:dyDescent="0.25">
      <c r="A611" s="51" t="s">
        <v>630</v>
      </c>
      <c r="B611" s="51" t="s">
        <v>658</v>
      </c>
      <c r="C611" s="51" t="s">
        <v>317</v>
      </c>
      <c r="D611" s="51" t="s">
        <v>27</v>
      </c>
      <c r="E611" s="51">
        <v>22256845</v>
      </c>
      <c r="F611" s="51">
        <v>30</v>
      </c>
      <c r="G611" s="52">
        <v>3.5136418446315331E-4</v>
      </c>
      <c r="H611" s="51">
        <v>120</v>
      </c>
      <c r="I611" s="53">
        <v>197.57582339999999</v>
      </c>
      <c r="J611" s="53">
        <v>4.2353736</v>
      </c>
      <c r="K611" s="53">
        <v>33.440114700000002</v>
      </c>
      <c r="L611" s="54">
        <v>0.2337166</v>
      </c>
      <c r="M611" s="55">
        <v>2.1256999999999999E-3</v>
      </c>
      <c r="N611" s="53">
        <v>159.51782919999999</v>
      </c>
      <c r="O611" s="56">
        <v>300</v>
      </c>
      <c r="P611" s="56">
        <v>85</v>
      </c>
      <c r="Q611" s="55">
        <v>0.36767444444444453</v>
      </c>
      <c r="R611" s="55">
        <v>0.20232741281211719</v>
      </c>
      <c r="S611" s="55">
        <v>0.36505860188323358</v>
      </c>
      <c r="T611" s="51" t="s">
        <v>625</v>
      </c>
    </row>
    <row r="612" spans="1:20" s="83" customFormat="1" x14ac:dyDescent="0.25">
      <c r="A612" s="51" t="s">
        <v>630</v>
      </c>
      <c r="B612" s="51" t="s">
        <v>658</v>
      </c>
      <c r="C612" s="51" t="s">
        <v>317</v>
      </c>
      <c r="D612" s="51" t="s">
        <v>27</v>
      </c>
      <c r="E612" s="51">
        <v>22277017</v>
      </c>
      <c r="F612" s="51">
        <v>30</v>
      </c>
      <c r="G612" s="52">
        <v>3.5136418446315331E-4</v>
      </c>
      <c r="H612" s="51">
        <v>120</v>
      </c>
      <c r="I612" s="53">
        <v>225.98827</v>
      </c>
      <c r="J612" s="53">
        <v>4.0543797000000001</v>
      </c>
      <c r="K612" s="53">
        <v>30.938345099999999</v>
      </c>
      <c r="L612" s="54">
        <v>0.21350810000000001</v>
      </c>
      <c r="M612" s="55">
        <v>2.3059000000000001E-3</v>
      </c>
      <c r="N612" s="53">
        <v>190.61292080000001</v>
      </c>
      <c r="O612" s="56">
        <v>300</v>
      </c>
      <c r="P612" s="56">
        <v>99</v>
      </c>
      <c r="Q612" s="55">
        <v>0.38078876543209877</v>
      </c>
      <c r="R612" s="55">
        <v>0.24900666686663669</v>
      </c>
      <c r="S612" s="55">
        <v>0.39216993390599619</v>
      </c>
      <c r="T612" s="51" t="s">
        <v>625</v>
      </c>
    </row>
    <row r="613" spans="1:20" s="83" customFormat="1" x14ac:dyDescent="0.25">
      <c r="A613" s="51" t="s">
        <v>630</v>
      </c>
      <c r="B613" s="51" t="s">
        <v>658</v>
      </c>
      <c r="C613" s="51" t="s">
        <v>317</v>
      </c>
      <c r="D613" s="51" t="s">
        <v>27</v>
      </c>
      <c r="E613" s="51" t="s">
        <v>640</v>
      </c>
      <c r="F613" s="51"/>
      <c r="G613" s="52"/>
      <c r="H613" s="51"/>
      <c r="I613" s="53" t="str">
        <f>TEXT(AVERAGE(I563:I612),"0.0") &amp; "±" &amp; TEXT(1.96*_xlfn.STDEV.S(I563:I612)/SQRT(50),"0.0")</f>
        <v>208.7±4.3</v>
      </c>
      <c r="J613" s="53" t="str">
        <f>TEXT(AVERAGE(J563:J612),"0.0") &amp; "±" &amp; TEXT(1.96*_xlfn.STDEV.S(J563:J612)/SQRT(50),"0.0")</f>
        <v>4.1±0.0</v>
      </c>
      <c r="K613" s="53" t="str">
        <f>TEXT(AVERAGE(K563:K612),"0.0") &amp; "±" &amp; TEXT(1.96*_xlfn.STDEV.S(K563:K612)/SQRT(50),"0.0")</f>
        <v>31.7±0.3</v>
      </c>
      <c r="L613" s="54" t="str">
        <f>TEXT(AVERAGE(L563:L612),"0.00") &amp; "±" &amp; TEXT(1.96*_xlfn.STDEV.S(L563:L612)/SQRT(50),"0.00")</f>
        <v>0.20±0.00</v>
      </c>
      <c r="M613" s="55" t="str">
        <f>TEXT(AVERAGE(M563:M612),"0.000") &amp; "±" &amp; TEXT(1.96*_xlfn.STDEV.S(M563:M612)/SQRT(50),"0.000")</f>
        <v>0.002±0.000</v>
      </c>
      <c r="N613" s="53" t="str">
        <f>TEXT(AVERAGE(N563:N612),"0.0") &amp; "±" &amp; TEXT(1.96*_xlfn.STDEV.S(N563:N612)/SQRT(50),"0.0")</f>
        <v>172.5±4.4</v>
      </c>
      <c r="O613" s="53" t="str">
        <f>TEXT(AVERAGE(O563:O612),"0.0") &amp; "±" &amp; TEXT(1.96*_xlfn.STDEV.S(O563:O612)/SQRT(50),"0.0")</f>
        <v>300.0±0.0</v>
      </c>
      <c r="P613" s="53" t="str">
        <f>TEXT(AVERAGE(P563:P612),"0.0") &amp; "±" &amp; TEXT(1.96*_xlfn.STDEV.S(P563:P612)/SQRT(50),"0.0")</f>
        <v>90.7±2.2</v>
      </c>
      <c r="Q613" s="55" t="str">
        <f>TEXT(AVERAGE(Q563:Q612),"0.000") &amp; "±" &amp; TEXT(1.96*_xlfn.STDEV.S(Q563:Q612)/SQRT(50),"0.000")</f>
        <v>0.380±0.011</v>
      </c>
      <c r="R613" s="55" t="str">
        <f>TEXT(AVERAGE(R563:R612),"0.000") &amp; "±" &amp; TEXT(1.96*_xlfn.STDEV.S(R563:R612)/SQRT(50),"0.000")</f>
        <v>0.219±0.010</v>
      </c>
      <c r="S613" s="55" t="str">
        <f>TEXT(AVERAGE(S563:S612),"0.000") &amp; "±" &amp; TEXT(1.96*_xlfn.STDEV.S(S563:S612)/SQRT(50),"0.000")</f>
        <v>0.375±0.008</v>
      </c>
      <c r="T613" s="51" t="s">
        <v>625</v>
      </c>
    </row>
    <row r="614" spans="1:20" s="83" customFormat="1" x14ac:dyDescent="0.25">
      <c r="A614" s="51" t="s">
        <v>630</v>
      </c>
      <c r="B614" s="51" t="s">
        <v>658</v>
      </c>
      <c r="C614" s="51" t="s">
        <v>317</v>
      </c>
      <c r="D614" s="51" t="s">
        <v>27</v>
      </c>
      <c r="E614" s="51">
        <v>9705222</v>
      </c>
      <c r="F614" s="51">
        <v>30</v>
      </c>
      <c r="G614" s="52">
        <v>3.5136418446315331E-4</v>
      </c>
      <c r="H614" s="51">
        <v>130</v>
      </c>
      <c r="I614" s="53">
        <v>219.78688890000001</v>
      </c>
      <c r="J614" s="53">
        <v>4.0438378000000004</v>
      </c>
      <c r="K614" s="53">
        <v>34.8448852</v>
      </c>
      <c r="L614" s="54">
        <v>0.20699319999999999</v>
      </c>
      <c r="M614" s="55">
        <v>2.4233000000000002E-3</v>
      </c>
      <c r="N614" s="53">
        <v>180.5395723</v>
      </c>
      <c r="O614" s="56">
        <v>300</v>
      </c>
      <c r="P614" s="56">
        <v>93</v>
      </c>
      <c r="Q614" s="55">
        <v>0.39999567901234567</v>
      </c>
      <c r="R614" s="55">
        <v>0.28390694457263621</v>
      </c>
      <c r="S614" s="55">
        <v>0.41503050619197512</v>
      </c>
      <c r="T614" s="51" t="s">
        <v>625</v>
      </c>
    </row>
    <row r="615" spans="1:20" s="83" customFormat="1" x14ac:dyDescent="0.25">
      <c r="A615" s="51" t="s">
        <v>630</v>
      </c>
      <c r="B615" s="51" t="s">
        <v>658</v>
      </c>
      <c r="C615" s="51" t="s">
        <v>317</v>
      </c>
      <c r="D615" s="51" t="s">
        <v>27</v>
      </c>
      <c r="E615" s="51">
        <v>22300098</v>
      </c>
      <c r="F615" s="51">
        <v>30</v>
      </c>
      <c r="G615" s="52">
        <v>3.5136418446315331E-4</v>
      </c>
      <c r="H615" s="51">
        <v>130</v>
      </c>
      <c r="I615" s="53">
        <v>241.51874530000001</v>
      </c>
      <c r="J615" s="53">
        <v>4.1692517999999996</v>
      </c>
      <c r="K615" s="53">
        <v>35.812475599999992</v>
      </c>
      <c r="L615" s="54">
        <v>0.23975640000000001</v>
      </c>
      <c r="M615" s="55">
        <v>2.7190000000000001E-3</v>
      </c>
      <c r="N615" s="53">
        <v>201.12831310000001</v>
      </c>
      <c r="O615" s="56">
        <v>300</v>
      </c>
      <c r="P615" s="56">
        <v>107</v>
      </c>
      <c r="Q615" s="55">
        <v>0.34826802469135798</v>
      </c>
      <c r="R615" s="55">
        <v>0.19141330397925529</v>
      </c>
      <c r="S615" s="55">
        <v>0.32985402670197023</v>
      </c>
      <c r="T615" s="51" t="s">
        <v>625</v>
      </c>
    </row>
    <row r="616" spans="1:20" s="83" customFormat="1" x14ac:dyDescent="0.25">
      <c r="A616" s="51" t="s">
        <v>630</v>
      </c>
      <c r="B616" s="51" t="s">
        <v>658</v>
      </c>
      <c r="C616" s="51" t="s">
        <v>317</v>
      </c>
      <c r="D616" s="51" t="s">
        <v>27</v>
      </c>
      <c r="E616" s="51">
        <v>22324667</v>
      </c>
      <c r="F616" s="51">
        <v>30</v>
      </c>
      <c r="G616" s="52">
        <v>3.5136418446315331E-4</v>
      </c>
      <c r="H616" s="51">
        <v>130</v>
      </c>
      <c r="I616" s="53">
        <v>197.3759953</v>
      </c>
      <c r="J616" s="53">
        <v>4.064194800000001</v>
      </c>
      <c r="K616" s="53">
        <v>35.234974800000003</v>
      </c>
      <c r="L616" s="54">
        <v>0.19718730000000001</v>
      </c>
      <c r="M616" s="55">
        <v>1.6968E-3</v>
      </c>
      <c r="N616" s="53">
        <v>157.72488619999999</v>
      </c>
      <c r="O616" s="56">
        <v>300</v>
      </c>
      <c r="P616" s="56">
        <v>83</v>
      </c>
      <c r="Q616" s="55">
        <v>0.3710114814814815</v>
      </c>
      <c r="R616" s="55">
        <v>0.23182171797140819</v>
      </c>
      <c r="S616" s="55">
        <v>0.38843014701703749</v>
      </c>
      <c r="T616" s="51" t="s">
        <v>625</v>
      </c>
    </row>
    <row r="617" spans="1:20" s="83" customFormat="1" x14ac:dyDescent="0.25">
      <c r="A617" s="51" t="s">
        <v>630</v>
      </c>
      <c r="B617" s="51" t="s">
        <v>658</v>
      </c>
      <c r="C617" s="51" t="s">
        <v>317</v>
      </c>
      <c r="D617" s="51" t="s">
        <v>27</v>
      </c>
      <c r="E617" s="51">
        <v>22344829</v>
      </c>
      <c r="F617" s="51">
        <v>30</v>
      </c>
      <c r="G617" s="52">
        <v>3.5136418446315331E-4</v>
      </c>
      <c r="H617" s="51">
        <v>130</v>
      </c>
      <c r="I617" s="53">
        <v>209.28007400000001</v>
      </c>
      <c r="J617" s="53">
        <v>4.0817180000000004</v>
      </c>
      <c r="K617" s="53">
        <v>35.302401399999987</v>
      </c>
      <c r="L617" s="54">
        <v>0.196246</v>
      </c>
      <c r="M617" s="55">
        <v>1.916E-3</v>
      </c>
      <c r="N617" s="53">
        <v>169.55343780000001</v>
      </c>
      <c r="O617" s="56">
        <v>300</v>
      </c>
      <c r="P617" s="56">
        <v>88</v>
      </c>
      <c r="Q617" s="55">
        <v>0.3237927160493827</v>
      </c>
      <c r="R617" s="55">
        <v>0.2114890732824779</v>
      </c>
      <c r="S617" s="55">
        <v>0.3416026158683273</v>
      </c>
      <c r="T617" s="51" t="s">
        <v>625</v>
      </c>
    </row>
    <row r="618" spans="1:20" s="83" customFormat="1" x14ac:dyDescent="0.25">
      <c r="A618" s="51" t="s">
        <v>630</v>
      </c>
      <c r="B618" s="51" t="s">
        <v>658</v>
      </c>
      <c r="C618" s="51" t="s">
        <v>317</v>
      </c>
      <c r="D618" s="51" t="s">
        <v>27</v>
      </c>
      <c r="E618" s="51">
        <v>22366172</v>
      </c>
      <c r="F618" s="51">
        <v>30</v>
      </c>
      <c r="G618" s="52">
        <v>3.5136418446315331E-4</v>
      </c>
      <c r="H618" s="51">
        <v>130</v>
      </c>
      <c r="I618" s="53">
        <v>202.04903089999999</v>
      </c>
      <c r="J618" s="53">
        <v>4.0053549000000004</v>
      </c>
      <c r="K618" s="53">
        <v>35.114635499999991</v>
      </c>
      <c r="L618" s="54">
        <v>0.20678299999999999</v>
      </c>
      <c r="M618" s="55">
        <v>2.2460000000000002E-3</v>
      </c>
      <c r="N618" s="53">
        <v>162.55214849999999</v>
      </c>
      <c r="O618" s="56">
        <v>300</v>
      </c>
      <c r="P618" s="56">
        <v>87</v>
      </c>
      <c r="Q618" s="55">
        <v>0.42965629629629631</v>
      </c>
      <c r="R618" s="55">
        <v>0.23003450215472249</v>
      </c>
      <c r="S618" s="55">
        <v>0.38454841339999413</v>
      </c>
      <c r="T618" s="51" t="s">
        <v>625</v>
      </c>
    </row>
    <row r="619" spans="1:20" s="83" customFormat="1" x14ac:dyDescent="0.25">
      <c r="A619" s="51" t="s">
        <v>630</v>
      </c>
      <c r="B619" s="51" t="s">
        <v>658</v>
      </c>
      <c r="C619" s="51" t="s">
        <v>317</v>
      </c>
      <c r="D619" s="51" t="s">
        <v>27</v>
      </c>
      <c r="E619" s="51">
        <v>22386789</v>
      </c>
      <c r="F619" s="51">
        <v>30</v>
      </c>
      <c r="G619" s="52">
        <v>3.5136418446315331E-4</v>
      </c>
      <c r="H619" s="51">
        <v>130</v>
      </c>
      <c r="I619" s="53">
        <v>233.62406619999999</v>
      </c>
      <c r="J619" s="53">
        <v>4.2311972000000004</v>
      </c>
      <c r="K619" s="53">
        <v>37.5167419</v>
      </c>
      <c r="L619" s="54">
        <v>0.21823770000000001</v>
      </c>
      <c r="M619" s="55">
        <v>2.6692999999999999E-3</v>
      </c>
      <c r="N619" s="53">
        <v>191.4845435</v>
      </c>
      <c r="O619" s="56">
        <v>300</v>
      </c>
      <c r="P619" s="56">
        <v>99</v>
      </c>
      <c r="Q619" s="55">
        <v>0.41027716049382718</v>
      </c>
      <c r="R619" s="55">
        <v>0.2410113230067866</v>
      </c>
      <c r="S619" s="55">
        <v>0.39205103159692889</v>
      </c>
      <c r="T619" s="51" t="s">
        <v>625</v>
      </c>
    </row>
    <row r="620" spans="1:20" s="83" customFormat="1" x14ac:dyDescent="0.25">
      <c r="A620" s="51" t="s">
        <v>630</v>
      </c>
      <c r="B620" s="51" t="s">
        <v>658</v>
      </c>
      <c r="C620" s="51" t="s">
        <v>317</v>
      </c>
      <c r="D620" s="51" t="s">
        <v>27</v>
      </c>
      <c r="E620" s="51">
        <v>22410573</v>
      </c>
      <c r="F620" s="51">
        <v>30</v>
      </c>
      <c r="G620" s="52">
        <v>3.5136418446315331E-4</v>
      </c>
      <c r="H620" s="51">
        <v>130</v>
      </c>
      <c r="I620" s="53">
        <v>193.67081400000001</v>
      </c>
      <c r="J620" s="53">
        <v>4.0295543999999994</v>
      </c>
      <c r="K620" s="53">
        <v>35.074333499999987</v>
      </c>
      <c r="L620" s="54">
        <v>0.1962005</v>
      </c>
      <c r="M620" s="55">
        <v>1.9608999999999998E-3</v>
      </c>
      <c r="N620" s="53">
        <v>154.20888389999999</v>
      </c>
      <c r="O620" s="56">
        <v>300</v>
      </c>
      <c r="P620" s="56">
        <v>85</v>
      </c>
      <c r="Q620" s="55">
        <v>0.34596407407407409</v>
      </c>
      <c r="R620" s="55">
        <v>0.1602458681963142</v>
      </c>
      <c r="S620" s="55">
        <v>0.34445791446356477</v>
      </c>
      <c r="T620" s="51" t="s">
        <v>625</v>
      </c>
    </row>
    <row r="621" spans="1:20" s="83" customFormat="1" x14ac:dyDescent="0.25">
      <c r="A621" s="51" t="s">
        <v>630</v>
      </c>
      <c r="B621" s="51" t="s">
        <v>658</v>
      </c>
      <c r="C621" s="51" t="s">
        <v>317</v>
      </c>
      <c r="D621" s="51" t="s">
        <v>27</v>
      </c>
      <c r="E621" s="51">
        <v>22430360</v>
      </c>
      <c r="F621" s="51">
        <v>30</v>
      </c>
      <c r="G621" s="52">
        <v>3.5136418446315331E-4</v>
      </c>
      <c r="H621" s="51">
        <v>130</v>
      </c>
      <c r="I621" s="53">
        <v>220.69542200000001</v>
      </c>
      <c r="J621" s="53">
        <v>4.1154982999999996</v>
      </c>
      <c r="K621" s="53">
        <v>35.710403700000001</v>
      </c>
      <c r="L621" s="54">
        <v>0.21185229999999999</v>
      </c>
      <c r="M621" s="55">
        <v>2.4109000000000001E-3</v>
      </c>
      <c r="N621" s="53">
        <v>180.50677580000001</v>
      </c>
      <c r="O621" s="56">
        <v>292</v>
      </c>
      <c r="P621" s="56">
        <v>91</v>
      </c>
      <c r="Q621" s="55">
        <v>0.38294012345679013</v>
      </c>
      <c r="R621" s="55">
        <v>0.18358135217919891</v>
      </c>
      <c r="S621" s="55">
        <v>0.34876712575285301</v>
      </c>
      <c r="T621" s="51" t="s">
        <v>625</v>
      </c>
    </row>
    <row r="622" spans="1:20" s="83" customFormat="1" x14ac:dyDescent="0.25">
      <c r="A622" s="51" t="s">
        <v>630</v>
      </c>
      <c r="B622" s="51" t="s">
        <v>658</v>
      </c>
      <c r="C622" s="51" t="s">
        <v>317</v>
      </c>
      <c r="D622" s="51" t="s">
        <v>27</v>
      </c>
      <c r="E622" s="51">
        <v>22452850</v>
      </c>
      <c r="F622" s="51">
        <v>30</v>
      </c>
      <c r="G622" s="52">
        <v>3.5136418446315331E-4</v>
      </c>
      <c r="H622" s="51">
        <v>130</v>
      </c>
      <c r="I622" s="53">
        <v>197.9377801</v>
      </c>
      <c r="J622" s="53">
        <v>4.0335264000000004</v>
      </c>
      <c r="K622" s="53">
        <v>35.037904299999987</v>
      </c>
      <c r="L622" s="54">
        <v>0.19586480000000001</v>
      </c>
      <c r="M622" s="55">
        <v>2.1938999999999999E-3</v>
      </c>
      <c r="N622" s="53">
        <v>158.50114070000001</v>
      </c>
      <c r="O622" s="56">
        <v>300</v>
      </c>
      <c r="P622" s="56">
        <v>87</v>
      </c>
      <c r="Q622" s="55">
        <v>0.39059790123456789</v>
      </c>
      <c r="R622" s="55">
        <v>0.21269508143293031</v>
      </c>
      <c r="S622" s="55">
        <v>0.37373167677760372</v>
      </c>
      <c r="T622" s="51" t="s">
        <v>625</v>
      </c>
    </row>
    <row r="623" spans="1:20" s="83" customFormat="1" x14ac:dyDescent="0.25">
      <c r="A623" s="51" t="s">
        <v>630</v>
      </c>
      <c r="B623" s="51" t="s">
        <v>658</v>
      </c>
      <c r="C623" s="51" t="s">
        <v>317</v>
      </c>
      <c r="D623" s="51" t="s">
        <v>27</v>
      </c>
      <c r="E623" s="51">
        <v>22473050</v>
      </c>
      <c r="F623" s="51">
        <v>30</v>
      </c>
      <c r="G623" s="52">
        <v>3.5136418446315331E-4</v>
      </c>
      <c r="H623" s="51">
        <v>130</v>
      </c>
      <c r="I623" s="53">
        <v>225.64851959999999</v>
      </c>
      <c r="J623" s="53">
        <v>4.0781869999999989</v>
      </c>
      <c r="K623" s="53">
        <v>34.967349700000007</v>
      </c>
      <c r="L623" s="54">
        <v>0.2051238</v>
      </c>
      <c r="M623" s="55">
        <v>2.1313999999999999E-3</v>
      </c>
      <c r="N623" s="53">
        <v>186.21532730000001</v>
      </c>
      <c r="O623" s="56">
        <v>300</v>
      </c>
      <c r="P623" s="56">
        <v>93</v>
      </c>
      <c r="Q623" s="55">
        <v>0.380561975308642</v>
      </c>
      <c r="R623" s="55">
        <v>0.22467744398224351</v>
      </c>
      <c r="S623" s="55">
        <v>0.39763008985828568</v>
      </c>
      <c r="T623" s="51" t="s">
        <v>625</v>
      </c>
    </row>
    <row r="624" spans="1:20" s="83" customFormat="1" x14ac:dyDescent="0.25">
      <c r="A624" s="51" t="s">
        <v>630</v>
      </c>
      <c r="B624" s="51" t="s">
        <v>658</v>
      </c>
      <c r="C624" s="51" t="s">
        <v>317</v>
      </c>
      <c r="D624" s="51" t="s">
        <v>27</v>
      </c>
      <c r="E624" s="51">
        <v>22496031</v>
      </c>
      <c r="F624" s="51">
        <v>30</v>
      </c>
      <c r="G624" s="52">
        <v>3.5136418446315331E-4</v>
      </c>
      <c r="H624" s="51">
        <v>130</v>
      </c>
      <c r="I624" s="53">
        <v>195.3469365</v>
      </c>
      <c r="J624" s="53">
        <v>3.989218300000001</v>
      </c>
      <c r="K624" s="53">
        <v>35.103158499999999</v>
      </c>
      <c r="L624" s="54">
        <v>0.18984870000000001</v>
      </c>
      <c r="M624" s="55">
        <v>2.0703000000000002E-3</v>
      </c>
      <c r="N624" s="53">
        <v>155.9184837</v>
      </c>
      <c r="O624" s="56">
        <v>300</v>
      </c>
      <c r="P624" s="56">
        <v>85</v>
      </c>
      <c r="Q624" s="55">
        <v>0.36474691358024691</v>
      </c>
      <c r="R624" s="55">
        <v>0.19703213612528961</v>
      </c>
      <c r="S624" s="55">
        <v>0.32204257044881729</v>
      </c>
      <c r="T624" s="51" t="s">
        <v>625</v>
      </c>
    </row>
    <row r="625" spans="1:20" s="83" customFormat="1" x14ac:dyDescent="0.25">
      <c r="A625" s="51" t="s">
        <v>630</v>
      </c>
      <c r="B625" s="51" t="s">
        <v>658</v>
      </c>
      <c r="C625" s="51" t="s">
        <v>317</v>
      </c>
      <c r="D625" s="51" t="s">
        <v>27</v>
      </c>
      <c r="E625" s="51">
        <v>22515982</v>
      </c>
      <c r="F625" s="51">
        <v>30</v>
      </c>
      <c r="G625" s="52">
        <v>3.5136418446315331E-4</v>
      </c>
      <c r="H625" s="51">
        <v>130</v>
      </c>
      <c r="I625" s="53">
        <v>222.70756650000001</v>
      </c>
      <c r="J625" s="53">
        <v>3.9972650999999999</v>
      </c>
      <c r="K625" s="53">
        <v>34.781816999999997</v>
      </c>
      <c r="L625" s="54">
        <v>0.20875299999999999</v>
      </c>
      <c r="M625" s="55">
        <v>2.3459000000000002E-3</v>
      </c>
      <c r="N625" s="53">
        <v>183.5727042</v>
      </c>
      <c r="O625" s="56">
        <v>300</v>
      </c>
      <c r="P625" s="56">
        <v>95</v>
      </c>
      <c r="Q625" s="55">
        <v>0.38974382716049383</v>
      </c>
      <c r="R625" s="55">
        <v>0.24988947206245141</v>
      </c>
      <c r="S625" s="55">
        <v>0.39672339403048762</v>
      </c>
      <c r="T625" s="51" t="s">
        <v>625</v>
      </c>
    </row>
    <row r="626" spans="1:20" s="83" customFormat="1" x14ac:dyDescent="0.25">
      <c r="A626" s="51" t="s">
        <v>630</v>
      </c>
      <c r="B626" s="51" t="s">
        <v>658</v>
      </c>
      <c r="C626" s="51" t="s">
        <v>317</v>
      </c>
      <c r="D626" s="51" t="s">
        <v>27</v>
      </c>
      <c r="E626" s="51">
        <v>22538691</v>
      </c>
      <c r="F626" s="51">
        <v>30</v>
      </c>
      <c r="G626" s="52">
        <v>3.5136418446315331E-4</v>
      </c>
      <c r="H626" s="51">
        <v>130</v>
      </c>
      <c r="I626" s="53">
        <v>224.29383670000001</v>
      </c>
      <c r="J626" s="53">
        <v>4.3041506000000007</v>
      </c>
      <c r="K626" s="53">
        <v>36.772522700000003</v>
      </c>
      <c r="L626" s="54">
        <v>0.21749669999999999</v>
      </c>
      <c r="M626" s="55">
        <v>2.4026999999999998E-3</v>
      </c>
      <c r="N626" s="53">
        <v>182.8337425</v>
      </c>
      <c r="O626" s="56">
        <v>300</v>
      </c>
      <c r="P626" s="56">
        <v>100</v>
      </c>
      <c r="Q626" s="55">
        <v>0.36142962962962971</v>
      </c>
      <c r="R626" s="55">
        <v>0.23411469955775979</v>
      </c>
      <c r="S626" s="55">
        <v>0.39897707782488889</v>
      </c>
      <c r="T626" s="51" t="s">
        <v>625</v>
      </c>
    </row>
    <row r="627" spans="1:20" s="83" customFormat="1" x14ac:dyDescent="0.25">
      <c r="A627" s="51" t="s">
        <v>630</v>
      </c>
      <c r="B627" s="51" t="s">
        <v>658</v>
      </c>
      <c r="C627" s="51" t="s">
        <v>317</v>
      </c>
      <c r="D627" s="51" t="s">
        <v>27</v>
      </c>
      <c r="E627" s="51">
        <v>22561519</v>
      </c>
      <c r="F627" s="51">
        <v>30</v>
      </c>
      <c r="G627" s="52">
        <v>3.5136418446315331E-4</v>
      </c>
      <c r="H627" s="51">
        <v>130</v>
      </c>
      <c r="I627" s="53">
        <v>208.63539170000001</v>
      </c>
      <c r="J627" s="53">
        <v>4.1772590999999997</v>
      </c>
      <c r="K627" s="53">
        <v>36.149318000000008</v>
      </c>
      <c r="L627" s="54">
        <v>0.19267770000000001</v>
      </c>
      <c r="M627" s="55">
        <v>1.9384999999999999E-3</v>
      </c>
      <c r="N627" s="53">
        <v>167.95070229999999</v>
      </c>
      <c r="O627" s="56">
        <v>300</v>
      </c>
      <c r="P627" s="56">
        <v>86</v>
      </c>
      <c r="Q627" s="55">
        <v>0.4216006172839506</v>
      </c>
      <c r="R627" s="55">
        <v>0.25035680257960319</v>
      </c>
      <c r="S627" s="55">
        <v>0.4111044008819113</v>
      </c>
      <c r="T627" s="51" t="s">
        <v>625</v>
      </c>
    </row>
    <row r="628" spans="1:20" s="83" customFormat="1" x14ac:dyDescent="0.25">
      <c r="A628" s="51" t="s">
        <v>630</v>
      </c>
      <c r="B628" s="51" t="s">
        <v>658</v>
      </c>
      <c r="C628" s="51" t="s">
        <v>317</v>
      </c>
      <c r="D628" s="51" t="s">
        <v>27</v>
      </c>
      <c r="E628" s="51">
        <v>22582799</v>
      </c>
      <c r="F628" s="51">
        <v>30</v>
      </c>
      <c r="G628" s="52">
        <v>3.5136418446315331E-4</v>
      </c>
      <c r="H628" s="51">
        <v>130</v>
      </c>
      <c r="I628" s="53">
        <v>222.79569380000001</v>
      </c>
      <c r="J628" s="53">
        <v>4.1903090000000001</v>
      </c>
      <c r="K628" s="53">
        <v>38.157651799999996</v>
      </c>
      <c r="L628" s="54">
        <v>0.208421</v>
      </c>
      <c r="M628" s="55">
        <v>2.6221999999999999E-3</v>
      </c>
      <c r="N628" s="53">
        <v>180.08929760000001</v>
      </c>
      <c r="O628" s="56">
        <v>300</v>
      </c>
      <c r="P628" s="56">
        <v>98</v>
      </c>
      <c r="Q628" s="55">
        <v>0.38476024691358018</v>
      </c>
      <c r="R628" s="55">
        <v>0.21521032241253929</v>
      </c>
      <c r="S628" s="55">
        <v>0.37637571656216362</v>
      </c>
      <c r="T628" s="51" t="s">
        <v>625</v>
      </c>
    </row>
    <row r="629" spans="1:20" s="83" customFormat="1" x14ac:dyDescent="0.25">
      <c r="A629" s="51" t="s">
        <v>630</v>
      </c>
      <c r="B629" s="51" t="s">
        <v>658</v>
      </c>
      <c r="C629" s="51" t="s">
        <v>317</v>
      </c>
      <c r="D629" s="51" t="s">
        <v>27</v>
      </c>
      <c r="E629" s="51">
        <v>22605479</v>
      </c>
      <c r="F629" s="51">
        <v>30</v>
      </c>
      <c r="G629" s="52">
        <v>3.5136418446315331E-4</v>
      </c>
      <c r="H629" s="51">
        <v>130</v>
      </c>
      <c r="I629" s="53">
        <v>232.19106400000001</v>
      </c>
      <c r="J629" s="53">
        <v>4.0556817000000001</v>
      </c>
      <c r="K629" s="53">
        <v>34.6206149</v>
      </c>
      <c r="L629" s="54">
        <v>0.21268119999999999</v>
      </c>
      <c r="M629" s="55">
        <v>2.3735000000000002E-3</v>
      </c>
      <c r="N629" s="53">
        <v>193.15193769999999</v>
      </c>
      <c r="O629" s="56">
        <v>300</v>
      </c>
      <c r="P629" s="56">
        <v>100</v>
      </c>
      <c r="Q629" s="55">
        <v>0.37423123456790119</v>
      </c>
      <c r="R629" s="55">
        <v>0.22487817727097159</v>
      </c>
      <c r="S629" s="55">
        <v>0.3661620127773384</v>
      </c>
      <c r="T629" s="51" t="s">
        <v>625</v>
      </c>
    </row>
    <row r="630" spans="1:20" s="83" customFormat="1" x14ac:dyDescent="0.25">
      <c r="A630" s="51" t="s">
        <v>630</v>
      </c>
      <c r="B630" s="51" t="s">
        <v>658</v>
      </c>
      <c r="C630" s="51" t="s">
        <v>317</v>
      </c>
      <c r="D630" s="51" t="s">
        <v>27</v>
      </c>
      <c r="E630" s="51">
        <v>22629106</v>
      </c>
      <c r="F630" s="51">
        <v>30</v>
      </c>
      <c r="G630" s="52">
        <v>3.5136418446315331E-4</v>
      </c>
      <c r="H630" s="51">
        <v>130</v>
      </c>
      <c r="I630" s="53">
        <v>210.7714445</v>
      </c>
      <c r="J630" s="53">
        <v>4.2082924000000022</v>
      </c>
      <c r="K630" s="53">
        <v>35.913505100000002</v>
      </c>
      <c r="L630" s="54">
        <v>0.21464449999999999</v>
      </c>
      <c r="M630" s="55">
        <v>2.2352000000000001E-3</v>
      </c>
      <c r="N630" s="53">
        <v>170.27227690000001</v>
      </c>
      <c r="O630" s="56">
        <v>300</v>
      </c>
      <c r="P630" s="56">
        <v>93</v>
      </c>
      <c r="Q630" s="55">
        <v>0.47477913580246911</v>
      </c>
      <c r="R630" s="55">
        <v>0.28816122317894838</v>
      </c>
      <c r="S630" s="55">
        <v>0.40345324058135551</v>
      </c>
      <c r="T630" s="51" t="s">
        <v>625</v>
      </c>
    </row>
    <row r="631" spans="1:20" s="83" customFormat="1" x14ac:dyDescent="0.25">
      <c r="A631" s="51" t="s">
        <v>630</v>
      </c>
      <c r="B631" s="51" t="s">
        <v>658</v>
      </c>
      <c r="C631" s="51" t="s">
        <v>317</v>
      </c>
      <c r="D631" s="51" t="s">
        <v>27</v>
      </c>
      <c r="E631" s="51">
        <v>22650599</v>
      </c>
      <c r="F631" s="51">
        <v>30</v>
      </c>
      <c r="G631" s="52">
        <v>3.5136418446315331E-4</v>
      </c>
      <c r="H631" s="51">
        <v>130</v>
      </c>
      <c r="I631" s="53">
        <v>219.1730029</v>
      </c>
      <c r="J631" s="53">
        <v>3.9780571999999998</v>
      </c>
      <c r="K631" s="53">
        <v>35.367871299999997</v>
      </c>
      <c r="L631" s="54">
        <v>0.20807210000000001</v>
      </c>
      <c r="M631" s="55">
        <v>2.2235000000000002E-3</v>
      </c>
      <c r="N631" s="53">
        <v>179.46477640000001</v>
      </c>
      <c r="O631" s="56">
        <v>300</v>
      </c>
      <c r="P631" s="56">
        <v>93</v>
      </c>
      <c r="Q631" s="55">
        <v>0.35938580246913582</v>
      </c>
      <c r="R631" s="55">
        <v>0.2071300266840338</v>
      </c>
      <c r="S631" s="55">
        <v>0.35570494653863138</v>
      </c>
      <c r="T631" s="51" t="s">
        <v>625</v>
      </c>
    </row>
    <row r="632" spans="1:20" s="83" customFormat="1" x14ac:dyDescent="0.25">
      <c r="A632" s="51" t="s">
        <v>630</v>
      </c>
      <c r="B632" s="51" t="s">
        <v>658</v>
      </c>
      <c r="C632" s="51" t="s">
        <v>317</v>
      </c>
      <c r="D632" s="51" t="s">
        <v>27</v>
      </c>
      <c r="E632" s="51">
        <v>22672931</v>
      </c>
      <c r="F632" s="51">
        <v>30</v>
      </c>
      <c r="G632" s="52">
        <v>3.5136418446315331E-4</v>
      </c>
      <c r="H632" s="51">
        <v>130</v>
      </c>
      <c r="I632" s="53">
        <v>228.4823743</v>
      </c>
      <c r="J632" s="53">
        <v>4.4796425000000024</v>
      </c>
      <c r="K632" s="53">
        <v>37.279247300000002</v>
      </c>
      <c r="L632" s="54">
        <v>0.21687709999999999</v>
      </c>
      <c r="M632" s="55">
        <v>2.5371999999999999E-3</v>
      </c>
      <c r="N632" s="53">
        <v>186.3486125</v>
      </c>
      <c r="O632" s="56">
        <v>300</v>
      </c>
      <c r="P632" s="56">
        <v>102</v>
      </c>
      <c r="Q632" s="55">
        <v>0.44267543209876542</v>
      </c>
      <c r="R632" s="55">
        <v>0.26202509614379232</v>
      </c>
      <c r="S632" s="55">
        <v>0.40469989118990779</v>
      </c>
      <c r="T632" s="51" t="s">
        <v>625</v>
      </c>
    </row>
    <row r="633" spans="1:20" s="83" customFormat="1" x14ac:dyDescent="0.25">
      <c r="A633" s="51" t="s">
        <v>630</v>
      </c>
      <c r="B633" s="51" t="s">
        <v>658</v>
      </c>
      <c r="C633" s="51" t="s">
        <v>317</v>
      </c>
      <c r="D633" s="51" t="s">
        <v>27</v>
      </c>
      <c r="E633" s="51">
        <v>22696194</v>
      </c>
      <c r="F633" s="51">
        <v>30</v>
      </c>
      <c r="G633" s="52">
        <v>3.5136418446315331E-4</v>
      </c>
      <c r="H633" s="51">
        <v>130</v>
      </c>
      <c r="I633" s="53">
        <v>228.9785219</v>
      </c>
      <c r="J633" s="53">
        <v>4.0799054999999997</v>
      </c>
      <c r="K633" s="53">
        <v>35.007997199999998</v>
      </c>
      <c r="L633" s="54">
        <v>0.2228985</v>
      </c>
      <c r="M633" s="55">
        <v>2.614E-3</v>
      </c>
      <c r="N633" s="53">
        <v>189.51616519999999</v>
      </c>
      <c r="O633" s="56">
        <v>300</v>
      </c>
      <c r="P633" s="56">
        <v>98</v>
      </c>
      <c r="Q633" s="55">
        <v>0.43852197530864201</v>
      </c>
      <c r="R633" s="55">
        <v>0.23306957036151571</v>
      </c>
      <c r="S633" s="55">
        <v>0.38823872200771242</v>
      </c>
      <c r="T633" s="51" t="s">
        <v>625</v>
      </c>
    </row>
    <row r="634" spans="1:20" s="83" customFormat="1" x14ac:dyDescent="0.25">
      <c r="A634" s="51" t="s">
        <v>630</v>
      </c>
      <c r="B634" s="51" t="s">
        <v>658</v>
      </c>
      <c r="C634" s="51" t="s">
        <v>317</v>
      </c>
      <c r="D634" s="51" t="s">
        <v>27</v>
      </c>
      <c r="E634" s="51">
        <v>22719497</v>
      </c>
      <c r="F634" s="51">
        <v>30</v>
      </c>
      <c r="G634" s="52">
        <v>3.5136418446315331E-4</v>
      </c>
      <c r="H634" s="51">
        <v>130</v>
      </c>
      <c r="I634" s="53">
        <v>217.41840339999999</v>
      </c>
      <c r="J634" s="53">
        <v>4.5292982000000004</v>
      </c>
      <c r="K634" s="53">
        <v>38.769968599999999</v>
      </c>
      <c r="L634" s="54">
        <v>0.22850290000000001</v>
      </c>
      <c r="M634" s="55">
        <v>2.4786000000000001E-3</v>
      </c>
      <c r="N634" s="53">
        <v>173.70461570000001</v>
      </c>
      <c r="O634" s="56">
        <v>300</v>
      </c>
      <c r="P634" s="56">
        <v>95</v>
      </c>
      <c r="Q634" s="55">
        <v>0.42009185185185183</v>
      </c>
      <c r="R634" s="55">
        <v>0.30449735379862458</v>
      </c>
      <c r="S634" s="55">
        <v>0.4431732960797713</v>
      </c>
      <c r="T634" s="51" t="s">
        <v>625</v>
      </c>
    </row>
    <row r="635" spans="1:20" s="83" customFormat="1" x14ac:dyDescent="0.25">
      <c r="A635" s="51" t="s">
        <v>630</v>
      </c>
      <c r="B635" s="51" t="s">
        <v>658</v>
      </c>
      <c r="C635" s="51" t="s">
        <v>317</v>
      </c>
      <c r="D635" s="51" t="s">
        <v>27</v>
      </c>
      <c r="E635" s="51">
        <v>22741660</v>
      </c>
      <c r="F635" s="51">
        <v>30</v>
      </c>
      <c r="G635" s="52">
        <v>3.5136418446315331E-4</v>
      </c>
      <c r="H635" s="51">
        <v>130</v>
      </c>
      <c r="I635" s="53">
        <v>226.28596859999999</v>
      </c>
      <c r="J635" s="53">
        <v>4.0182661</v>
      </c>
      <c r="K635" s="53">
        <v>34.843072900000003</v>
      </c>
      <c r="L635" s="54">
        <v>0.21456349999999999</v>
      </c>
      <c r="M635" s="55">
        <v>2.2445E-3</v>
      </c>
      <c r="N635" s="53">
        <v>187.0358133</v>
      </c>
      <c r="O635" s="56">
        <v>300</v>
      </c>
      <c r="P635" s="56">
        <v>97</v>
      </c>
      <c r="Q635" s="55">
        <v>0.41959024691358032</v>
      </c>
      <c r="R635" s="55">
        <v>0.22848492353010011</v>
      </c>
      <c r="S635" s="55">
        <v>0.41022544784434428</v>
      </c>
      <c r="T635" s="51" t="s">
        <v>625</v>
      </c>
    </row>
    <row r="636" spans="1:20" s="83" customFormat="1" x14ac:dyDescent="0.25">
      <c r="A636" s="51" t="s">
        <v>630</v>
      </c>
      <c r="B636" s="51" t="s">
        <v>658</v>
      </c>
      <c r="C636" s="51" t="s">
        <v>317</v>
      </c>
      <c r="D636" s="51" t="s">
        <v>27</v>
      </c>
      <c r="E636" s="51">
        <v>22764725</v>
      </c>
      <c r="F636" s="51">
        <v>30</v>
      </c>
      <c r="G636" s="52">
        <v>3.5136418446315331E-4</v>
      </c>
      <c r="H636" s="51">
        <v>130</v>
      </c>
      <c r="I636" s="53">
        <v>215.802212</v>
      </c>
      <c r="J636" s="53">
        <v>4.4864366999999996</v>
      </c>
      <c r="K636" s="53">
        <v>36.798191099999997</v>
      </c>
      <c r="L636" s="54">
        <v>0.21946879999999999</v>
      </c>
      <c r="M636" s="55">
        <v>2.3452999999999998E-3</v>
      </c>
      <c r="N636" s="53">
        <v>174.13723390000001</v>
      </c>
      <c r="O636" s="56">
        <v>300</v>
      </c>
      <c r="P636" s="56">
        <v>96</v>
      </c>
      <c r="Q636" s="55">
        <v>0.37822086419753093</v>
      </c>
      <c r="R636" s="55">
        <v>0.26497942635943139</v>
      </c>
      <c r="S636" s="55">
        <v>0.4003394744988083</v>
      </c>
      <c r="T636" s="51" t="s">
        <v>625</v>
      </c>
    </row>
    <row r="637" spans="1:20" s="83" customFormat="1" x14ac:dyDescent="0.25">
      <c r="A637" s="51" t="s">
        <v>630</v>
      </c>
      <c r="B637" s="51" t="s">
        <v>658</v>
      </c>
      <c r="C637" s="51" t="s">
        <v>317</v>
      </c>
      <c r="D637" s="51" t="s">
        <v>27</v>
      </c>
      <c r="E637" s="51">
        <v>22786727</v>
      </c>
      <c r="F637" s="51">
        <v>30</v>
      </c>
      <c r="G637" s="52">
        <v>3.5136418446315331E-4</v>
      </c>
      <c r="H637" s="51">
        <v>130</v>
      </c>
      <c r="I637" s="53">
        <v>210.22988860000001</v>
      </c>
      <c r="J637" s="53">
        <v>3.9863540999999998</v>
      </c>
      <c r="K637" s="53">
        <v>35.944609200000002</v>
      </c>
      <c r="L637" s="54">
        <v>0.1955742</v>
      </c>
      <c r="M637" s="55">
        <v>1.9889999999999999E-3</v>
      </c>
      <c r="N637" s="53">
        <v>169.951189</v>
      </c>
      <c r="O637" s="56">
        <v>300</v>
      </c>
      <c r="P637" s="56">
        <v>88</v>
      </c>
      <c r="Q637" s="55">
        <v>0.42525407407407412</v>
      </c>
      <c r="R637" s="55">
        <v>0.28180537730232053</v>
      </c>
      <c r="S637" s="55">
        <v>0.41909131358443202</v>
      </c>
      <c r="T637" s="51" t="s">
        <v>625</v>
      </c>
    </row>
    <row r="638" spans="1:20" s="83" customFormat="1" x14ac:dyDescent="0.25">
      <c r="A638" s="51" t="s">
        <v>630</v>
      </c>
      <c r="B638" s="51" t="s">
        <v>658</v>
      </c>
      <c r="C638" s="51" t="s">
        <v>317</v>
      </c>
      <c r="D638" s="51" t="s">
        <v>27</v>
      </c>
      <c r="E638" s="51">
        <v>22808167</v>
      </c>
      <c r="F638" s="51">
        <v>30</v>
      </c>
      <c r="G638" s="52">
        <v>3.5136418446315331E-4</v>
      </c>
      <c r="H638" s="51">
        <v>130</v>
      </c>
      <c r="I638" s="53">
        <v>196.81948829999999</v>
      </c>
      <c r="J638" s="53">
        <v>4.3807169000000021</v>
      </c>
      <c r="K638" s="53">
        <v>37.233653099999998</v>
      </c>
      <c r="L638" s="54">
        <v>0.2071125</v>
      </c>
      <c r="M638" s="55">
        <v>2.0087E-3</v>
      </c>
      <c r="N638" s="53">
        <v>154.82825930000001</v>
      </c>
      <c r="O638" s="56">
        <v>300</v>
      </c>
      <c r="P638" s="56">
        <v>83</v>
      </c>
      <c r="Q638" s="55">
        <v>0.5308258024691358</v>
      </c>
      <c r="R638" s="55">
        <v>0.32279146022386279</v>
      </c>
      <c r="S638" s="55">
        <v>0.43507031336379293</v>
      </c>
      <c r="T638" s="51" t="s">
        <v>625</v>
      </c>
    </row>
    <row r="639" spans="1:20" s="83" customFormat="1" x14ac:dyDescent="0.25">
      <c r="A639" s="51" t="s">
        <v>630</v>
      </c>
      <c r="B639" s="51" t="s">
        <v>658</v>
      </c>
      <c r="C639" s="51" t="s">
        <v>317</v>
      </c>
      <c r="D639" s="51" t="s">
        <v>27</v>
      </c>
      <c r="E639" s="51">
        <v>22828259</v>
      </c>
      <c r="F639" s="51">
        <v>30</v>
      </c>
      <c r="G639" s="52">
        <v>3.5136418446315331E-4</v>
      </c>
      <c r="H639" s="51">
        <v>130</v>
      </c>
      <c r="I639" s="53">
        <v>213.62726330000001</v>
      </c>
      <c r="J639" s="53">
        <v>4.0408761000000002</v>
      </c>
      <c r="K639" s="53">
        <v>35.413512199999992</v>
      </c>
      <c r="L639" s="54">
        <v>0.2144259</v>
      </c>
      <c r="M639" s="55">
        <v>2.1232999999999998E-3</v>
      </c>
      <c r="N639" s="53">
        <v>173.8062371</v>
      </c>
      <c r="O639" s="56">
        <v>300</v>
      </c>
      <c r="P639" s="56">
        <v>92</v>
      </c>
      <c r="Q639" s="55">
        <v>0.34937037037037039</v>
      </c>
      <c r="R639" s="55">
        <v>0.2154795164567514</v>
      </c>
      <c r="S639" s="55">
        <v>0.36661760627949519</v>
      </c>
      <c r="T639" s="51" t="s">
        <v>625</v>
      </c>
    </row>
    <row r="640" spans="1:20" s="83" customFormat="1" x14ac:dyDescent="0.25">
      <c r="A640" s="51" t="s">
        <v>630</v>
      </c>
      <c r="B640" s="51" t="s">
        <v>658</v>
      </c>
      <c r="C640" s="51" t="s">
        <v>317</v>
      </c>
      <c r="D640" s="51" t="s">
        <v>27</v>
      </c>
      <c r="E640" s="51">
        <v>22850040</v>
      </c>
      <c r="F640" s="51">
        <v>30</v>
      </c>
      <c r="G640" s="52">
        <v>3.5136418446315331E-4</v>
      </c>
      <c r="H640" s="51">
        <v>130</v>
      </c>
      <c r="I640" s="53">
        <v>226.16161289999999</v>
      </c>
      <c r="J640" s="53">
        <v>4.0998805000000003</v>
      </c>
      <c r="K640" s="53">
        <v>34.951373399999987</v>
      </c>
      <c r="L640" s="54">
        <v>0.2160504</v>
      </c>
      <c r="M640" s="55">
        <v>2.4055999999999999E-3</v>
      </c>
      <c r="N640" s="53">
        <v>186.7331034</v>
      </c>
      <c r="O640" s="56">
        <v>300</v>
      </c>
      <c r="P640" s="56">
        <v>98</v>
      </c>
      <c r="Q640" s="55">
        <v>0.36838061728395061</v>
      </c>
      <c r="R640" s="55">
        <v>0.25728511881364668</v>
      </c>
      <c r="S640" s="55">
        <v>0.39580161082402943</v>
      </c>
      <c r="T640" s="51" t="s">
        <v>625</v>
      </c>
    </row>
    <row r="641" spans="1:20" s="83" customFormat="1" x14ac:dyDescent="0.25">
      <c r="A641" s="51" t="s">
        <v>630</v>
      </c>
      <c r="B641" s="51" t="s">
        <v>658</v>
      </c>
      <c r="C641" s="51" t="s">
        <v>317</v>
      </c>
      <c r="D641" s="51" t="s">
        <v>27</v>
      </c>
      <c r="E641" s="51">
        <v>22873078</v>
      </c>
      <c r="F641" s="51">
        <v>30</v>
      </c>
      <c r="G641" s="52">
        <v>3.5136418446315331E-4</v>
      </c>
      <c r="H641" s="51">
        <v>130</v>
      </c>
      <c r="I641" s="53">
        <v>220.73314970000001</v>
      </c>
      <c r="J641" s="53">
        <v>4.0045701999999999</v>
      </c>
      <c r="K641" s="53">
        <v>34.591978899999987</v>
      </c>
      <c r="L641" s="54">
        <v>0.2182886</v>
      </c>
      <c r="M641" s="55">
        <v>2.4445000000000001E-3</v>
      </c>
      <c r="N641" s="53">
        <v>181.76934230000001</v>
      </c>
      <c r="O641" s="56">
        <v>300</v>
      </c>
      <c r="P641" s="56">
        <v>98</v>
      </c>
      <c r="Q641" s="55">
        <v>0.45119888888888893</v>
      </c>
      <c r="R641" s="55">
        <v>0.24665243407304729</v>
      </c>
      <c r="S641" s="55">
        <v>0.40126407100280481</v>
      </c>
      <c r="T641" s="51" t="s">
        <v>625</v>
      </c>
    </row>
    <row r="642" spans="1:20" s="83" customFormat="1" x14ac:dyDescent="0.25">
      <c r="A642" s="51" t="s">
        <v>630</v>
      </c>
      <c r="B642" s="51" t="s">
        <v>658</v>
      </c>
      <c r="C642" s="51" t="s">
        <v>317</v>
      </c>
      <c r="D642" s="51" t="s">
        <v>27</v>
      </c>
      <c r="E642" s="51">
        <v>22895573</v>
      </c>
      <c r="F642" s="51">
        <v>30</v>
      </c>
      <c r="G642" s="52">
        <v>3.5136418446315331E-4</v>
      </c>
      <c r="H642" s="51">
        <v>130</v>
      </c>
      <c r="I642" s="53">
        <v>150.28013480000001</v>
      </c>
      <c r="J642" s="53">
        <v>4.1105871</v>
      </c>
      <c r="K642" s="53">
        <v>35.443398500000001</v>
      </c>
      <c r="L642" s="54">
        <v>0.13235130000000001</v>
      </c>
      <c r="M642" s="55">
        <v>9.4649999999999997E-4</v>
      </c>
      <c r="N642" s="53">
        <v>110.4502435</v>
      </c>
      <c r="O642" s="56">
        <v>300</v>
      </c>
      <c r="P642" s="56">
        <v>53</v>
      </c>
      <c r="Q642" s="55">
        <v>0.33919925925925931</v>
      </c>
      <c r="R642" s="55">
        <v>0.23923010273091999</v>
      </c>
      <c r="S642" s="55">
        <v>0.39113249194706878</v>
      </c>
      <c r="T642" s="51" t="s">
        <v>625</v>
      </c>
    </row>
    <row r="643" spans="1:20" s="83" customFormat="1" x14ac:dyDescent="0.25">
      <c r="A643" s="51" t="s">
        <v>630</v>
      </c>
      <c r="B643" s="51" t="s">
        <v>658</v>
      </c>
      <c r="C643" s="51" t="s">
        <v>317</v>
      </c>
      <c r="D643" s="51" t="s">
        <v>27</v>
      </c>
      <c r="E643" s="51">
        <v>22911026</v>
      </c>
      <c r="F643" s="51">
        <v>30</v>
      </c>
      <c r="G643" s="52">
        <v>3.5136418446315331E-4</v>
      </c>
      <c r="H643" s="51">
        <v>130</v>
      </c>
      <c r="I643" s="53">
        <v>186.46378350000001</v>
      </c>
      <c r="J643" s="53">
        <v>4.0314471999999997</v>
      </c>
      <c r="K643" s="53">
        <v>34.095822400000003</v>
      </c>
      <c r="L643" s="54">
        <v>0.1944015</v>
      </c>
      <c r="M643" s="55">
        <v>1.6569E-3</v>
      </c>
      <c r="N643" s="53">
        <v>147.98030919999999</v>
      </c>
      <c r="O643" s="56">
        <v>300</v>
      </c>
      <c r="P643" s="56">
        <v>80</v>
      </c>
      <c r="Q643" s="55">
        <v>0.39071827160493833</v>
      </c>
      <c r="R643" s="55">
        <v>0.22228240927518231</v>
      </c>
      <c r="S643" s="55">
        <v>0.34732053427808002</v>
      </c>
      <c r="T643" s="51" t="s">
        <v>625</v>
      </c>
    </row>
    <row r="644" spans="1:20" s="83" customFormat="1" x14ac:dyDescent="0.25">
      <c r="A644" s="51" t="s">
        <v>630</v>
      </c>
      <c r="B644" s="51" t="s">
        <v>658</v>
      </c>
      <c r="C644" s="51" t="s">
        <v>317</v>
      </c>
      <c r="D644" s="51" t="s">
        <v>27</v>
      </c>
      <c r="E644" s="51">
        <v>22930091</v>
      </c>
      <c r="F644" s="51">
        <v>30</v>
      </c>
      <c r="G644" s="52">
        <v>3.5136418446315331E-4</v>
      </c>
      <c r="H644" s="51">
        <v>130</v>
      </c>
      <c r="I644" s="53">
        <v>221.68948320000001</v>
      </c>
      <c r="J644" s="53">
        <v>4.0406145000000002</v>
      </c>
      <c r="K644" s="53">
        <v>33.921913199999992</v>
      </c>
      <c r="L644" s="54">
        <v>0.20328280000000001</v>
      </c>
      <c r="M644" s="55">
        <v>3.3065999999999998E-3</v>
      </c>
      <c r="N644" s="53">
        <v>183.3617041</v>
      </c>
      <c r="O644" s="56">
        <v>300</v>
      </c>
      <c r="P644" s="56">
        <v>93</v>
      </c>
      <c r="Q644" s="55">
        <v>0.45436530864197527</v>
      </c>
      <c r="R644" s="55">
        <v>0.29017241299588692</v>
      </c>
      <c r="S644" s="55">
        <v>0.44390251337813968</v>
      </c>
      <c r="T644" s="51" t="s">
        <v>625</v>
      </c>
    </row>
    <row r="645" spans="1:20" s="83" customFormat="1" x14ac:dyDescent="0.25">
      <c r="A645" s="51" t="s">
        <v>630</v>
      </c>
      <c r="B645" s="51" t="s">
        <v>658</v>
      </c>
      <c r="C645" s="51" t="s">
        <v>317</v>
      </c>
      <c r="D645" s="51" t="s">
        <v>27</v>
      </c>
      <c r="E645" s="51">
        <v>22952674</v>
      </c>
      <c r="F645" s="51">
        <v>30</v>
      </c>
      <c r="G645" s="52">
        <v>3.5136418446315331E-4</v>
      </c>
      <c r="H645" s="51">
        <v>130</v>
      </c>
      <c r="I645" s="53">
        <v>212.19203139999999</v>
      </c>
      <c r="J645" s="53">
        <v>4.1080558000000007</v>
      </c>
      <c r="K645" s="53">
        <v>34.872770299999999</v>
      </c>
      <c r="L645" s="54">
        <v>0.2139221</v>
      </c>
      <c r="M645" s="55">
        <v>2.2498000000000002E-3</v>
      </c>
      <c r="N645" s="53">
        <v>172.83786720000001</v>
      </c>
      <c r="O645" s="56">
        <v>300</v>
      </c>
      <c r="P645" s="56">
        <v>94</v>
      </c>
      <c r="Q645" s="55">
        <v>0.38119765432098768</v>
      </c>
      <c r="R645" s="55">
        <v>0.20804925614914249</v>
      </c>
      <c r="S645" s="55">
        <v>0.35910842413865141</v>
      </c>
      <c r="T645" s="51" t="s">
        <v>625</v>
      </c>
    </row>
    <row r="646" spans="1:20" s="83" customFormat="1" x14ac:dyDescent="0.25">
      <c r="A646" s="51" t="s">
        <v>630</v>
      </c>
      <c r="B646" s="51" t="s">
        <v>658</v>
      </c>
      <c r="C646" s="51" t="s">
        <v>317</v>
      </c>
      <c r="D646" s="51" t="s">
        <v>27</v>
      </c>
      <c r="E646" s="51">
        <v>22974302</v>
      </c>
      <c r="F646" s="51">
        <v>30</v>
      </c>
      <c r="G646" s="52">
        <v>3.5136418446315331E-4</v>
      </c>
      <c r="H646" s="51">
        <v>130</v>
      </c>
      <c r="I646" s="53">
        <v>226.14658979999999</v>
      </c>
      <c r="J646" s="53">
        <v>4.0592613000000002</v>
      </c>
      <c r="K646" s="53">
        <v>34.646506100000003</v>
      </c>
      <c r="L646" s="54">
        <v>0.21659519999999999</v>
      </c>
      <c r="M646" s="55">
        <v>2.3143999999999999E-3</v>
      </c>
      <c r="N646" s="53">
        <v>187.04864480000001</v>
      </c>
      <c r="O646" s="56">
        <v>300</v>
      </c>
      <c r="P646" s="56">
        <v>95</v>
      </c>
      <c r="Q646" s="55">
        <v>0.3736214814814815</v>
      </c>
      <c r="R646" s="55">
        <v>0.16384184514629049</v>
      </c>
      <c r="S646" s="55">
        <v>0.35491375080704829</v>
      </c>
      <c r="T646" s="51" t="s">
        <v>625</v>
      </c>
    </row>
    <row r="647" spans="1:20" s="83" customFormat="1" x14ac:dyDescent="0.25">
      <c r="A647" s="51" t="s">
        <v>630</v>
      </c>
      <c r="B647" s="51" t="s">
        <v>658</v>
      </c>
      <c r="C647" s="51" t="s">
        <v>317</v>
      </c>
      <c r="D647" s="51" t="s">
        <v>27</v>
      </c>
      <c r="E647" s="51">
        <v>22997335</v>
      </c>
      <c r="F647" s="51">
        <v>30</v>
      </c>
      <c r="G647" s="52">
        <v>3.5136418446315331E-4</v>
      </c>
      <c r="H647" s="51">
        <v>130</v>
      </c>
      <c r="I647" s="53">
        <v>212.83492680000001</v>
      </c>
      <c r="J647" s="53">
        <v>4.2178746</v>
      </c>
      <c r="K647" s="53">
        <v>36.790209799999992</v>
      </c>
      <c r="L647" s="54">
        <v>0.20487849999999999</v>
      </c>
      <c r="M647" s="55">
        <v>2.2374999999999999E-3</v>
      </c>
      <c r="N647" s="53">
        <v>171.4509678</v>
      </c>
      <c r="O647" s="56">
        <v>300</v>
      </c>
      <c r="P647" s="56">
        <v>93</v>
      </c>
      <c r="Q647" s="55">
        <v>0.35124913580246908</v>
      </c>
      <c r="R647" s="55">
        <v>0.2026883391852293</v>
      </c>
      <c r="S647" s="55">
        <v>0.36993393451686118</v>
      </c>
      <c r="T647" s="51" t="s">
        <v>625</v>
      </c>
    </row>
    <row r="648" spans="1:20" s="83" customFormat="1" x14ac:dyDescent="0.25">
      <c r="A648" s="51" t="s">
        <v>630</v>
      </c>
      <c r="B648" s="51" t="s">
        <v>658</v>
      </c>
      <c r="C648" s="51" t="s">
        <v>317</v>
      </c>
      <c r="D648" s="51" t="s">
        <v>27</v>
      </c>
      <c r="E648" s="51">
        <v>23019059</v>
      </c>
      <c r="F648" s="51">
        <v>30</v>
      </c>
      <c r="G648" s="52">
        <v>3.5136418446315331E-4</v>
      </c>
      <c r="H648" s="51">
        <v>130</v>
      </c>
      <c r="I648" s="53">
        <v>215.77486329999999</v>
      </c>
      <c r="J648" s="53">
        <v>4.0399380000000011</v>
      </c>
      <c r="K648" s="53">
        <v>34.441966899999997</v>
      </c>
      <c r="L648" s="54">
        <v>0.20914749999999999</v>
      </c>
      <c r="M648" s="55">
        <v>2.4461999999999999E-3</v>
      </c>
      <c r="N648" s="53">
        <v>176.9361974</v>
      </c>
      <c r="O648" s="56">
        <v>300</v>
      </c>
      <c r="P648" s="56">
        <v>90</v>
      </c>
      <c r="Q648" s="55">
        <v>0.33300444444444438</v>
      </c>
      <c r="R648" s="55">
        <v>0.20441084822188599</v>
      </c>
      <c r="S648" s="55">
        <v>0.37444262961625469</v>
      </c>
      <c r="T648" s="51" t="s">
        <v>625</v>
      </c>
    </row>
    <row r="649" spans="1:20" s="83" customFormat="1" x14ac:dyDescent="0.25">
      <c r="A649" s="51" t="s">
        <v>630</v>
      </c>
      <c r="B649" s="51" t="s">
        <v>658</v>
      </c>
      <c r="C649" s="51" t="s">
        <v>317</v>
      </c>
      <c r="D649" s="51" t="s">
        <v>27</v>
      </c>
      <c r="E649" s="51">
        <v>23041066</v>
      </c>
      <c r="F649" s="51">
        <v>30</v>
      </c>
      <c r="G649" s="52">
        <v>3.5136418446315331E-4</v>
      </c>
      <c r="H649" s="51">
        <v>130</v>
      </c>
      <c r="I649" s="53">
        <v>208.23750340000001</v>
      </c>
      <c r="J649" s="53">
        <v>4.2345145000000004</v>
      </c>
      <c r="K649" s="53">
        <v>37.083619900000002</v>
      </c>
      <c r="L649" s="54">
        <v>0.21587419999999999</v>
      </c>
      <c r="M649" s="55">
        <v>2.2737999999999999E-3</v>
      </c>
      <c r="N649" s="53">
        <v>166.54634920000001</v>
      </c>
      <c r="O649" s="56">
        <v>300</v>
      </c>
      <c r="P649" s="56">
        <v>91</v>
      </c>
      <c r="Q649" s="55">
        <v>0.41803259259259262</v>
      </c>
      <c r="R649" s="55">
        <v>0.24725090109325321</v>
      </c>
      <c r="S649" s="55">
        <v>0.38698779664500749</v>
      </c>
      <c r="T649" s="51" t="s">
        <v>625</v>
      </c>
    </row>
    <row r="650" spans="1:20" s="83" customFormat="1" x14ac:dyDescent="0.25">
      <c r="A650" s="51" t="s">
        <v>630</v>
      </c>
      <c r="B650" s="51" t="s">
        <v>658</v>
      </c>
      <c r="C650" s="51" t="s">
        <v>317</v>
      </c>
      <c r="D650" s="51" t="s">
        <v>27</v>
      </c>
      <c r="E650" s="51">
        <v>23062297</v>
      </c>
      <c r="F650" s="51">
        <v>30</v>
      </c>
      <c r="G650" s="52">
        <v>3.5136418446315331E-4</v>
      </c>
      <c r="H650" s="51">
        <v>130</v>
      </c>
      <c r="I650" s="53">
        <v>232.21221940000001</v>
      </c>
      <c r="J650" s="53">
        <v>4.0922632000000014</v>
      </c>
      <c r="K650" s="53">
        <v>34.9409189</v>
      </c>
      <c r="L650" s="54">
        <v>0.2163243</v>
      </c>
      <c r="M650" s="55">
        <v>2.6004000000000001E-3</v>
      </c>
      <c r="N650" s="53">
        <v>192.78905649999999</v>
      </c>
      <c r="O650" s="56">
        <v>300</v>
      </c>
      <c r="P650" s="56">
        <v>102</v>
      </c>
      <c r="Q650" s="55">
        <v>0.38376234567901241</v>
      </c>
      <c r="R650" s="55">
        <v>0.2006039007400712</v>
      </c>
      <c r="S650" s="55">
        <v>0.37812080702533912</v>
      </c>
      <c r="T650" s="51" t="s">
        <v>625</v>
      </c>
    </row>
    <row r="651" spans="1:20" s="83" customFormat="1" x14ac:dyDescent="0.25">
      <c r="A651" s="51" t="s">
        <v>630</v>
      </c>
      <c r="B651" s="51" t="s">
        <v>658</v>
      </c>
      <c r="C651" s="51" t="s">
        <v>317</v>
      </c>
      <c r="D651" s="51" t="s">
        <v>27</v>
      </c>
      <c r="E651" s="51">
        <v>23085943</v>
      </c>
      <c r="F651" s="51">
        <v>30</v>
      </c>
      <c r="G651" s="52">
        <v>3.5136418446315331E-4</v>
      </c>
      <c r="H651" s="51">
        <v>130</v>
      </c>
      <c r="I651" s="53">
        <v>213.8963559</v>
      </c>
      <c r="J651" s="53">
        <v>4.3682435000000002</v>
      </c>
      <c r="K651" s="53">
        <v>37.429506699999997</v>
      </c>
      <c r="L651" s="54">
        <v>0.20065079999999999</v>
      </c>
      <c r="M651" s="55">
        <v>2.1519999999999998E-3</v>
      </c>
      <c r="N651" s="53">
        <v>171.7308898</v>
      </c>
      <c r="O651" s="56">
        <v>300</v>
      </c>
      <c r="P651" s="56">
        <v>94</v>
      </c>
      <c r="Q651" s="55">
        <v>0.42686061728395058</v>
      </c>
      <c r="R651" s="55">
        <v>0.25099933218549031</v>
      </c>
      <c r="S651" s="55">
        <v>0.39843751230495739</v>
      </c>
      <c r="T651" s="51" t="s">
        <v>625</v>
      </c>
    </row>
    <row r="652" spans="1:20" s="83" customFormat="1" x14ac:dyDescent="0.25">
      <c r="A652" s="51" t="s">
        <v>630</v>
      </c>
      <c r="B652" s="51" t="s">
        <v>658</v>
      </c>
      <c r="C652" s="51" t="s">
        <v>317</v>
      </c>
      <c r="D652" s="51" t="s">
        <v>27</v>
      </c>
      <c r="E652" s="51">
        <v>23107736</v>
      </c>
      <c r="F652" s="51">
        <v>30</v>
      </c>
      <c r="G652" s="52">
        <v>3.5136418446315331E-4</v>
      </c>
      <c r="H652" s="51">
        <v>130</v>
      </c>
      <c r="I652" s="53">
        <v>238.9079322</v>
      </c>
      <c r="J652" s="53">
        <v>4.0885313999999999</v>
      </c>
      <c r="K652" s="53">
        <v>33.779827999999988</v>
      </c>
      <c r="L652" s="54">
        <v>0.22591910000000001</v>
      </c>
      <c r="M652" s="55">
        <v>2.5772E-3</v>
      </c>
      <c r="N652" s="53">
        <v>200.66074470000001</v>
      </c>
      <c r="O652" s="56">
        <v>300</v>
      </c>
      <c r="P652" s="56">
        <v>106</v>
      </c>
      <c r="Q652" s="55">
        <v>0.37058876543209879</v>
      </c>
      <c r="R652" s="55">
        <v>0.20767406767151189</v>
      </c>
      <c r="S652" s="55">
        <v>0.35358068524844871</v>
      </c>
      <c r="T652" s="51" t="s">
        <v>625</v>
      </c>
    </row>
    <row r="653" spans="1:20" s="83" customFormat="1" x14ac:dyDescent="0.25">
      <c r="A653" s="51" t="s">
        <v>630</v>
      </c>
      <c r="B653" s="51" t="s">
        <v>658</v>
      </c>
      <c r="C653" s="51" t="s">
        <v>317</v>
      </c>
      <c r="D653" s="51" t="s">
        <v>27</v>
      </c>
      <c r="E653" s="51">
        <v>23132055</v>
      </c>
      <c r="F653" s="51">
        <v>30</v>
      </c>
      <c r="G653" s="52">
        <v>3.5136418446315331E-4</v>
      </c>
      <c r="H653" s="51">
        <v>130</v>
      </c>
      <c r="I653" s="53">
        <v>227.23334890000001</v>
      </c>
      <c r="J653" s="53">
        <v>4.1626683999999976</v>
      </c>
      <c r="K653" s="53">
        <v>36.2711994</v>
      </c>
      <c r="L653" s="54">
        <v>0.22567960000000001</v>
      </c>
      <c r="M653" s="55">
        <v>2.4723000000000002E-3</v>
      </c>
      <c r="N653" s="53">
        <v>186.42199959999999</v>
      </c>
      <c r="O653" s="56">
        <v>300</v>
      </c>
      <c r="P653" s="56">
        <v>100</v>
      </c>
      <c r="Q653" s="55">
        <v>0.38112419753086418</v>
      </c>
      <c r="R653" s="55">
        <v>0.22857049989645789</v>
      </c>
      <c r="S653" s="55">
        <v>0.35141384310929741</v>
      </c>
      <c r="T653" s="51" t="s">
        <v>625</v>
      </c>
    </row>
    <row r="654" spans="1:20" s="83" customFormat="1" x14ac:dyDescent="0.25">
      <c r="A654" s="51" t="s">
        <v>630</v>
      </c>
      <c r="B654" s="51" t="s">
        <v>658</v>
      </c>
      <c r="C654" s="51" t="s">
        <v>317</v>
      </c>
      <c r="D654" s="51" t="s">
        <v>27</v>
      </c>
      <c r="E654" s="51">
        <v>23155191</v>
      </c>
      <c r="F654" s="51">
        <v>30</v>
      </c>
      <c r="G654" s="52">
        <v>3.5136418446315331E-4</v>
      </c>
      <c r="H654" s="51">
        <v>130</v>
      </c>
      <c r="I654" s="53">
        <v>228.9951183</v>
      </c>
      <c r="J654" s="53">
        <v>3.9859047000000012</v>
      </c>
      <c r="K654" s="53">
        <v>35.688788899999999</v>
      </c>
      <c r="L654" s="54">
        <v>0.23544699999999999</v>
      </c>
      <c r="M654" s="55">
        <v>2.3977999999999998E-3</v>
      </c>
      <c r="N654" s="53">
        <v>188.92396869999999</v>
      </c>
      <c r="O654" s="56">
        <v>300</v>
      </c>
      <c r="P654" s="56">
        <v>97</v>
      </c>
      <c r="Q654" s="55">
        <v>0.33184382716049382</v>
      </c>
      <c r="R654" s="55">
        <v>0.1620288121844641</v>
      </c>
      <c r="S654" s="55">
        <v>0.33079377758201511</v>
      </c>
      <c r="T654" s="51" t="s">
        <v>625</v>
      </c>
    </row>
    <row r="655" spans="1:20" s="83" customFormat="1" x14ac:dyDescent="0.25">
      <c r="A655" s="51" t="s">
        <v>630</v>
      </c>
      <c r="B655" s="51" t="s">
        <v>658</v>
      </c>
      <c r="C655" s="51" t="s">
        <v>317</v>
      </c>
      <c r="D655" s="51" t="s">
        <v>27</v>
      </c>
      <c r="E655" s="51">
        <v>23178512</v>
      </c>
      <c r="F655" s="51">
        <v>30</v>
      </c>
      <c r="G655" s="52">
        <v>3.5136418446315331E-4</v>
      </c>
      <c r="H655" s="51">
        <v>130</v>
      </c>
      <c r="I655" s="53">
        <v>199.97687139999999</v>
      </c>
      <c r="J655" s="53">
        <v>4.1188721999999984</v>
      </c>
      <c r="K655" s="53">
        <v>36.741643499999988</v>
      </c>
      <c r="L655" s="54">
        <v>0.20130799999999999</v>
      </c>
      <c r="M655" s="55">
        <v>1.8958E-3</v>
      </c>
      <c r="N655" s="53">
        <v>158.74678650000001</v>
      </c>
      <c r="O655" s="56">
        <v>300</v>
      </c>
      <c r="P655" s="56">
        <v>87</v>
      </c>
      <c r="Q655" s="55">
        <v>0.40333592592592588</v>
      </c>
      <c r="R655" s="55">
        <v>0.25390595481432993</v>
      </c>
      <c r="S655" s="55">
        <v>0.40400937924586727</v>
      </c>
      <c r="T655" s="51" t="s">
        <v>625</v>
      </c>
    </row>
    <row r="656" spans="1:20" s="83" customFormat="1" x14ac:dyDescent="0.25">
      <c r="A656" s="51" t="s">
        <v>630</v>
      </c>
      <c r="B656" s="51" t="s">
        <v>658</v>
      </c>
      <c r="C656" s="51" t="s">
        <v>317</v>
      </c>
      <c r="D656" s="51" t="s">
        <v>27</v>
      </c>
      <c r="E656" s="51">
        <v>23198916</v>
      </c>
      <c r="F656" s="51">
        <v>30</v>
      </c>
      <c r="G656" s="52">
        <v>3.5136418446315331E-4</v>
      </c>
      <c r="H656" s="51">
        <v>130</v>
      </c>
      <c r="I656" s="53">
        <v>222.66614269999999</v>
      </c>
      <c r="J656" s="53">
        <v>4.0681465000000001</v>
      </c>
      <c r="K656" s="53">
        <v>33.9508133</v>
      </c>
      <c r="L656" s="54">
        <v>0.2144073</v>
      </c>
      <c r="M656" s="55">
        <v>2.1226000000000001E-3</v>
      </c>
      <c r="N656" s="53">
        <v>184.24648440000001</v>
      </c>
      <c r="O656" s="56">
        <v>300</v>
      </c>
      <c r="P656" s="56">
        <v>96</v>
      </c>
      <c r="Q656" s="55">
        <v>0.31856802469135798</v>
      </c>
      <c r="R656" s="55">
        <v>0.16730924505607089</v>
      </c>
      <c r="S656" s="55">
        <v>0.34632151090898361</v>
      </c>
      <c r="T656" s="51" t="s">
        <v>625</v>
      </c>
    </row>
    <row r="657" spans="1:20" s="83" customFormat="1" x14ac:dyDescent="0.25">
      <c r="A657" s="51" t="s">
        <v>630</v>
      </c>
      <c r="B657" s="51" t="s">
        <v>658</v>
      </c>
      <c r="C657" s="51" t="s">
        <v>317</v>
      </c>
      <c r="D657" s="51" t="s">
        <v>27</v>
      </c>
      <c r="E657" s="51">
        <v>23221615</v>
      </c>
      <c r="F657" s="51">
        <v>30</v>
      </c>
      <c r="G657" s="52">
        <v>3.5136418446315331E-4</v>
      </c>
      <c r="H657" s="51">
        <v>130</v>
      </c>
      <c r="I657" s="53">
        <v>225.3369572</v>
      </c>
      <c r="J657" s="53">
        <v>4.360101600000001</v>
      </c>
      <c r="K657" s="53">
        <v>37.587862899999998</v>
      </c>
      <c r="L657" s="54">
        <v>0.2384143</v>
      </c>
      <c r="M657" s="55">
        <v>2.5433999999999999E-3</v>
      </c>
      <c r="N657" s="53">
        <v>182.99574509999999</v>
      </c>
      <c r="O657" s="56">
        <v>300</v>
      </c>
      <c r="P657" s="56">
        <v>101</v>
      </c>
      <c r="Q657" s="55">
        <v>0.39440679012345681</v>
      </c>
      <c r="R657" s="55">
        <v>0.22988024445305841</v>
      </c>
      <c r="S657" s="55">
        <v>0.36315660220269269</v>
      </c>
      <c r="T657" s="51" t="s">
        <v>625</v>
      </c>
    </row>
    <row r="658" spans="1:20" s="83" customFormat="1" x14ac:dyDescent="0.25">
      <c r="A658" s="51" t="s">
        <v>630</v>
      </c>
      <c r="B658" s="51" t="s">
        <v>658</v>
      </c>
      <c r="C658" s="51" t="s">
        <v>317</v>
      </c>
      <c r="D658" s="51" t="s">
        <v>27</v>
      </c>
      <c r="E658" s="51">
        <v>23244559</v>
      </c>
      <c r="F658" s="51">
        <v>30</v>
      </c>
      <c r="G658" s="52">
        <v>3.5136418446315331E-4</v>
      </c>
      <c r="H658" s="51">
        <v>130</v>
      </c>
      <c r="I658" s="53">
        <v>208.80369569999999</v>
      </c>
      <c r="J658" s="53">
        <v>4.0135516000000004</v>
      </c>
      <c r="K658" s="53">
        <v>34.192812099999998</v>
      </c>
      <c r="L658" s="54">
        <v>0.1976678</v>
      </c>
      <c r="M658" s="55">
        <v>1.818E-3</v>
      </c>
      <c r="N658" s="53">
        <v>170.24960720000001</v>
      </c>
      <c r="O658" s="56">
        <v>300</v>
      </c>
      <c r="P658" s="56">
        <v>87</v>
      </c>
      <c r="Q658" s="55">
        <v>0.47073345679012352</v>
      </c>
      <c r="R658" s="55">
        <v>0.29689298625057409</v>
      </c>
      <c r="S658" s="55">
        <v>0.42308494508743222</v>
      </c>
      <c r="T658" s="51" t="s">
        <v>625</v>
      </c>
    </row>
    <row r="659" spans="1:20" s="83" customFormat="1" x14ac:dyDescent="0.25">
      <c r="A659" s="51" t="s">
        <v>630</v>
      </c>
      <c r="B659" s="51" t="s">
        <v>658</v>
      </c>
      <c r="C659" s="51" t="s">
        <v>317</v>
      </c>
      <c r="D659" s="51" t="s">
        <v>27</v>
      </c>
      <c r="E659" s="51">
        <v>23265853</v>
      </c>
      <c r="F659" s="51">
        <v>30</v>
      </c>
      <c r="G659" s="52">
        <v>3.5136418446315331E-4</v>
      </c>
      <c r="H659" s="51">
        <v>130</v>
      </c>
      <c r="I659" s="53">
        <v>217.91107769999999</v>
      </c>
      <c r="J659" s="53">
        <v>4.1833150999999988</v>
      </c>
      <c r="K659" s="53">
        <v>37.807657799999987</v>
      </c>
      <c r="L659" s="54">
        <v>0.2065845</v>
      </c>
      <c r="M659" s="55">
        <v>2.4342000000000001E-3</v>
      </c>
      <c r="N659" s="53">
        <v>175.52696750000001</v>
      </c>
      <c r="O659" s="56">
        <v>300</v>
      </c>
      <c r="P659" s="56">
        <v>97</v>
      </c>
      <c r="Q659" s="55">
        <v>0.42283962962962962</v>
      </c>
      <c r="R659" s="55">
        <v>0.2332186557711631</v>
      </c>
      <c r="S659" s="55">
        <v>0.39509662833698911</v>
      </c>
      <c r="T659" s="51" t="s">
        <v>625</v>
      </c>
    </row>
    <row r="660" spans="1:20" s="83" customFormat="1" x14ac:dyDescent="0.25">
      <c r="A660" s="51" t="s">
        <v>630</v>
      </c>
      <c r="B660" s="51" t="s">
        <v>658</v>
      </c>
      <c r="C660" s="51" t="s">
        <v>317</v>
      </c>
      <c r="D660" s="51" t="s">
        <v>27</v>
      </c>
      <c r="E660" s="51">
        <v>23288062</v>
      </c>
      <c r="F660" s="51">
        <v>30</v>
      </c>
      <c r="G660" s="52">
        <v>3.5136418446315331E-4</v>
      </c>
      <c r="H660" s="51">
        <v>130</v>
      </c>
      <c r="I660" s="53">
        <v>213.3286172</v>
      </c>
      <c r="J660" s="53">
        <v>3.996080699999998</v>
      </c>
      <c r="K660" s="53">
        <v>34.544005200000001</v>
      </c>
      <c r="L660" s="54">
        <v>0.1892752</v>
      </c>
      <c r="M660" s="55">
        <v>2.153E-3</v>
      </c>
      <c r="N660" s="53">
        <v>174.42263929999999</v>
      </c>
      <c r="O660" s="56">
        <v>300</v>
      </c>
      <c r="P660" s="56">
        <v>89</v>
      </c>
      <c r="Q660" s="55">
        <v>0.38258679012345681</v>
      </c>
      <c r="R660" s="55">
        <v>0.21529764293966511</v>
      </c>
      <c r="S660" s="55">
        <v>0.38371128212194799</v>
      </c>
      <c r="T660" s="51" t="s">
        <v>625</v>
      </c>
    </row>
    <row r="661" spans="1:20" s="83" customFormat="1" x14ac:dyDescent="0.25">
      <c r="A661" s="51" t="s">
        <v>630</v>
      </c>
      <c r="B661" s="51" t="s">
        <v>658</v>
      </c>
      <c r="C661" s="51" t="s">
        <v>317</v>
      </c>
      <c r="D661" s="51" t="s">
        <v>27</v>
      </c>
      <c r="E661" s="51">
        <v>23309802</v>
      </c>
      <c r="F661" s="51">
        <v>30</v>
      </c>
      <c r="G661" s="52">
        <v>3.5136418446315331E-4</v>
      </c>
      <c r="H661" s="51">
        <v>130</v>
      </c>
      <c r="I661" s="53">
        <v>217.60565560000001</v>
      </c>
      <c r="J661" s="53">
        <v>4.1371177000000001</v>
      </c>
      <c r="K661" s="53">
        <v>36.210449699999991</v>
      </c>
      <c r="L661" s="54">
        <v>0.20776510000000001</v>
      </c>
      <c r="M661" s="55">
        <v>2.4118999999999998E-3</v>
      </c>
      <c r="N661" s="53">
        <v>176.90064839999999</v>
      </c>
      <c r="O661" s="56">
        <v>300</v>
      </c>
      <c r="P661" s="56">
        <v>96</v>
      </c>
      <c r="Q661" s="55">
        <v>0.42283925925925919</v>
      </c>
      <c r="R661" s="55">
        <v>0.2312045721637549</v>
      </c>
      <c r="S661" s="55">
        <v>0.38487350121061231</v>
      </c>
      <c r="T661" s="51" t="s">
        <v>625</v>
      </c>
    </row>
    <row r="662" spans="1:20" s="83" customFormat="1" x14ac:dyDescent="0.25">
      <c r="A662" s="51" t="s">
        <v>630</v>
      </c>
      <c r="B662" s="51" t="s">
        <v>658</v>
      </c>
      <c r="C662" s="51" t="s">
        <v>317</v>
      </c>
      <c r="D662" s="51" t="s">
        <v>27</v>
      </c>
      <c r="E662" s="51">
        <v>23331969</v>
      </c>
      <c r="F662" s="51">
        <v>30</v>
      </c>
      <c r="G662" s="52">
        <v>3.5136418446315331E-4</v>
      </c>
      <c r="H662" s="51">
        <v>130</v>
      </c>
      <c r="I662" s="53">
        <v>239.83243010000001</v>
      </c>
      <c r="J662" s="53">
        <v>3.9997683999999998</v>
      </c>
      <c r="K662" s="53">
        <v>35.202171900000003</v>
      </c>
      <c r="L662" s="54">
        <v>0.24439079999999999</v>
      </c>
      <c r="M662" s="55">
        <v>2.7141999999999999E-3</v>
      </c>
      <c r="N662" s="53">
        <v>200.23265720000001</v>
      </c>
      <c r="O662" s="56">
        <v>300</v>
      </c>
      <c r="P662" s="56">
        <v>106</v>
      </c>
      <c r="Q662" s="55">
        <v>0.38777259259259261</v>
      </c>
      <c r="R662" s="55">
        <v>0.2373693418089679</v>
      </c>
      <c r="S662" s="55">
        <v>0.39074326084880928</v>
      </c>
      <c r="T662" s="51" t="s">
        <v>625</v>
      </c>
    </row>
    <row r="663" spans="1:20" s="83" customFormat="1" x14ac:dyDescent="0.25">
      <c r="A663" s="51" t="s">
        <v>630</v>
      </c>
      <c r="B663" s="51" t="s">
        <v>658</v>
      </c>
      <c r="C663" s="51" t="s">
        <v>317</v>
      </c>
      <c r="D663" s="51" t="s">
        <v>27</v>
      </c>
      <c r="E663" s="51">
        <v>23356385</v>
      </c>
      <c r="F663" s="51">
        <v>30</v>
      </c>
      <c r="G663" s="52">
        <v>3.5136418446315331E-4</v>
      </c>
      <c r="H663" s="51">
        <v>130</v>
      </c>
      <c r="I663" s="53">
        <v>213.01182700000001</v>
      </c>
      <c r="J663" s="53">
        <v>4.2616692000000009</v>
      </c>
      <c r="K663" s="53">
        <v>37.604532900000002</v>
      </c>
      <c r="L663" s="54">
        <v>0.20021720000000001</v>
      </c>
      <c r="M663" s="55">
        <v>2.2847000000000002E-3</v>
      </c>
      <c r="N663" s="53">
        <v>170.76337459999999</v>
      </c>
      <c r="O663" s="56">
        <v>300</v>
      </c>
      <c r="P663" s="56">
        <v>91</v>
      </c>
      <c r="Q663" s="55">
        <v>0.38700604938271599</v>
      </c>
      <c r="R663" s="55">
        <v>0.22240772503207601</v>
      </c>
      <c r="S663" s="55">
        <v>0.36880352112619541</v>
      </c>
      <c r="T663" s="51" t="s">
        <v>625</v>
      </c>
    </row>
    <row r="664" spans="1:20" s="83" customFormat="1" x14ac:dyDescent="0.25">
      <c r="A664" s="51" t="s">
        <v>630</v>
      </c>
      <c r="B664" s="51" t="s">
        <v>658</v>
      </c>
      <c r="C664" s="51" t="s">
        <v>317</v>
      </c>
      <c r="D664" s="51" t="s">
        <v>27</v>
      </c>
      <c r="E664" s="51" t="s">
        <v>640</v>
      </c>
      <c r="F664" s="51"/>
      <c r="G664" s="52"/>
      <c r="H664" s="51"/>
      <c r="I664" s="53" t="str">
        <f>TEXT(AVERAGE(I614:I663),"0.0") &amp; "±" &amp; TEXT(1.96*_xlfn.STDEV.S(I614:I663)/SQRT(50),"0.0")</f>
        <v>215.9±4.3</v>
      </c>
      <c r="J664" s="53" t="str">
        <f>TEXT(AVERAGE(J614:J663),"0.0") &amp; "±" &amp; TEXT(1.96*_xlfn.STDEV.S(J614:J663)/SQRT(50),"0.0")</f>
        <v>4.1±0.0</v>
      </c>
      <c r="K664" s="53" t="str">
        <f>TEXT(AVERAGE(K614:K663),"0.0") &amp; "±" &amp; TEXT(1.96*_xlfn.STDEV.S(K614:K663)/SQRT(50),"0.0")</f>
        <v>35.7±0.3</v>
      </c>
      <c r="L664" s="54" t="str">
        <f>TEXT(AVERAGE(L614:L663),"0.00") &amp; "±" &amp; TEXT(1.96*_xlfn.STDEV.S(L614:L663)/SQRT(50),"0.00")</f>
        <v>0.21±0.00</v>
      </c>
      <c r="M664" s="55" t="str">
        <f>TEXT(AVERAGE(M614:M663),"0.000") &amp; "±" &amp; TEXT(1.96*_xlfn.STDEV.S(M614:M663)/SQRT(50),"0.000")</f>
        <v>0.002±0.000</v>
      </c>
      <c r="N664" s="53" t="str">
        <f>TEXT(AVERAGE(N614:N663),"0.0") &amp; "±" &amp; TEXT(1.96*_xlfn.STDEV.S(N614:N663)/SQRT(50),"0.0")</f>
        <v>175.7±4.3</v>
      </c>
      <c r="O664" s="53" t="str">
        <f>TEXT(AVERAGE(O614:O663),"0.0") &amp; "±" &amp; TEXT(1.96*_xlfn.STDEV.S(O614:O663)/SQRT(50),"0.0")</f>
        <v>299.8±0.3</v>
      </c>
      <c r="P664" s="53" t="str">
        <f>TEXT(AVERAGE(P614:P663),"0.0") &amp; "±" &amp; TEXT(1.96*_xlfn.STDEV.S(P614:P663)/SQRT(50),"0.0")</f>
        <v>93.0±2.3</v>
      </c>
      <c r="Q664" s="55" t="str">
        <f>TEXT(AVERAGE(Q614:Q663),"0.000") &amp; "±" &amp; TEXT(1.96*_xlfn.STDEV.S(Q614:Q663)/SQRT(50),"0.000")</f>
        <v>0.393±0.012</v>
      </c>
      <c r="R664" s="55" t="str">
        <f>TEXT(AVERAGE(R614:R663),"0.000") &amp; "±" &amp; TEXT(1.96*_xlfn.STDEV.S(R614:R663)/SQRT(50),"0.000")</f>
        <v>0.231±0.010</v>
      </c>
      <c r="S664" s="55" t="str">
        <f>TEXT(AVERAGE(S614:S663),"0.000") &amp; "±" &amp; TEXT(1.96*_xlfn.STDEV.S(S614:S663)/SQRT(50),"0.000")</f>
        <v>0.382±0.008</v>
      </c>
      <c r="T664" s="51" t="s">
        <v>625</v>
      </c>
    </row>
    <row r="665" spans="1:20" s="83" customFormat="1" x14ac:dyDescent="0.25">
      <c r="A665" s="51" t="s">
        <v>630</v>
      </c>
      <c r="B665" s="51" t="s">
        <v>658</v>
      </c>
      <c r="C665" s="51" t="s">
        <v>317</v>
      </c>
      <c r="D665" s="51" t="s">
        <v>27</v>
      </c>
      <c r="E665" s="51">
        <v>9727646</v>
      </c>
      <c r="F665" s="51">
        <v>30</v>
      </c>
      <c r="G665" s="52">
        <v>3.5136418446315331E-4</v>
      </c>
      <c r="H665" s="51">
        <v>140</v>
      </c>
      <c r="I665" s="53">
        <v>234.1248215</v>
      </c>
      <c r="J665" s="53">
        <v>3.975653700000001</v>
      </c>
      <c r="K665" s="53">
        <v>34.099975700000002</v>
      </c>
      <c r="L665" s="54">
        <v>0.22305269999999999</v>
      </c>
      <c r="M665" s="55">
        <v>2.5948999999999998E-3</v>
      </c>
      <c r="N665" s="53">
        <v>195.66331779999999</v>
      </c>
      <c r="O665" s="56">
        <v>300</v>
      </c>
      <c r="P665" s="56">
        <v>100</v>
      </c>
      <c r="Q665" s="55">
        <v>0.44790135802469128</v>
      </c>
      <c r="R665" s="55">
        <v>0.22446183462811761</v>
      </c>
      <c r="S665" s="55">
        <v>0.41017476313595952</v>
      </c>
      <c r="T665" s="51" t="s">
        <v>625</v>
      </c>
    </row>
    <row r="666" spans="1:20" s="83" customFormat="1" x14ac:dyDescent="0.25">
      <c r="A666" s="51" t="s">
        <v>630</v>
      </c>
      <c r="B666" s="51" t="s">
        <v>658</v>
      </c>
      <c r="C666" s="51" t="s">
        <v>317</v>
      </c>
      <c r="D666" s="51" t="s">
        <v>27</v>
      </c>
      <c r="E666" s="51">
        <v>23378206</v>
      </c>
      <c r="F666" s="51">
        <v>30</v>
      </c>
      <c r="G666" s="52">
        <v>3.5136418446315331E-4</v>
      </c>
      <c r="H666" s="51">
        <v>140</v>
      </c>
      <c r="I666" s="53">
        <v>251.45048310000001</v>
      </c>
      <c r="J666" s="53">
        <v>4.0287366999999996</v>
      </c>
      <c r="K666" s="53">
        <v>35.722138299999997</v>
      </c>
      <c r="L666" s="54">
        <v>0.20822959999999999</v>
      </c>
      <c r="M666" s="55">
        <v>2.2190000000000001E-3</v>
      </c>
      <c r="N666" s="53">
        <v>211.31208369999999</v>
      </c>
      <c r="O666" s="56">
        <v>300</v>
      </c>
      <c r="P666" s="56">
        <v>97</v>
      </c>
      <c r="Q666" s="55">
        <v>0.46130493827160501</v>
      </c>
      <c r="R666" s="55">
        <v>0.26973866505697719</v>
      </c>
      <c r="S666" s="55">
        <v>0.40658625762182621</v>
      </c>
      <c r="T666" s="51" t="s">
        <v>625</v>
      </c>
    </row>
    <row r="667" spans="1:20" s="83" customFormat="1" x14ac:dyDescent="0.25">
      <c r="A667" s="51" t="s">
        <v>630</v>
      </c>
      <c r="B667" s="51" t="s">
        <v>658</v>
      </c>
      <c r="C667" s="51" t="s">
        <v>317</v>
      </c>
      <c r="D667" s="51" t="s">
        <v>27</v>
      </c>
      <c r="E667" s="51">
        <v>23403758</v>
      </c>
      <c r="F667" s="51">
        <v>30</v>
      </c>
      <c r="G667" s="52">
        <v>3.5136418446315331E-4</v>
      </c>
      <c r="H667" s="51">
        <v>140</v>
      </c>
      <c r="I667" s="53">
        <v>217.9748524</v>
      </c>
      <c r="J667" s="53">
        <v>4.4451530000000012</v>
      </c>
      <c r="K667" s="53">
        <v>36.4400695</v>
      </c>
      <c r="L667" s="54">
        <v>0.21667500000000001</v>
      </c>
      <c r="M667" s="55">
        <v>2.3708000000000002E-3</v>
      </c>
      <c r="N667" s="53">
        <v>176.7218987</v>
      </c>
      <c r="O667" s="56">
        <v>300</v>
      </c>
      <c r="P667" s="56">
        <v>94</v>
      </c>
      <c r="Q667" s="55">
        <v>0.34046444444444451</v>
      </c>
      <c r="R667" s="55">
        <v>0.210429718986165</v>
      </c>
      <c r="S667" s="55">
        <v>0.35370081868862591</v>
      </c>
      <c r="T667" s="51" t="s">
        <v>625</v>
      </c>
    </row>
    <row r="668" spans="1:20" s="83" customFormat="1" x14ac:dyDescent="0.25">
      <c r="A668" s="51" t="s">
        <v>630</v>
      </c>
      <c r="B668" s="51" t="s">
        <v>658</v>
      </c>
      <c r="C668" s="51" t="s">
        <v>317</v>
      </c>
      <c r="D668" s="51" t="s">
        <v>27</v>
      </c>
      <c r="E668" s="51">
        <v>23425974</v>
      </c>
      <c r="F668" s="51">
        <v>30</v>
      </c>
      <c r="G668" s="52">
        <v>3.5136418446315331E-4</v>
      </c>
      <c r="H668" s="51">
        <v>140</v>
      </c>
      <c r="I668" s="53">
        <v>225.75389870000001</v>
      </c>
      <c r="J668" s="53">
        <v>4.2772748000000016</v>
      </c>
      <c r="K668" s="53">
        <v>34.763438499999999</v>
      </c>
      <c r="L668" s="54">
        <v>0.21339330000000001</v>
      </c>
      <c r="M668" s="55">
        <v>2.4504000000000001E-3</v>
      </c>
      <c r="N668" s="53">
        <v>186.31935960000001</v>
      </c>
      <c r="O668" s="56">
        <v>300</v>
      </c>
      <c r="P668" s="56">
        <v>96</v>
      </c>
      <c r="Q668" s="55">
        <v>0.42259456790123462</v>
      </c>
      <c r="R668" s="55">
        <v>0.28362917503495588</v>
      </c>
      <c r="S668" s="55">
        <v>0.4396074517760209</v>
      </c>
      <c r="T668" s="51" t="s">
        <v>625</v>
      </c>
    </row>
    <row r="669" spans="1:20" s="83" customFormat="1" x14ac:dyDescent="0.25">
      <c r="A669" s="51" t="s">
        <v>630</v>
      </c>
      <c r="B669" s="51" t="s">
        <v>658</v>
      </c>
      <c r="C669" s="51" t="s">
        <v>317</v>
      </c>
      <c r="D669" s="51" t="s">
        <v>27</v>
      </c>
      <c r="E669" s="51">
        <v>23448968</v>
      </c>
      <c r="F669" s="51">
        <v>30</v>
      </c>
      <c r="G669" s="52">
        <v>3.5136418446315331E-4</v>
      </c>
      <c r="H669" s="51">
        <v>140</v>
      </c>
      <c r="I669" s="53">
        <v>212.9071989</v>
      </c>
      <c r="J669" s="53">
        <v>4.3180783000000007</v>
      </c>
      <c r="K669" s="53">
        <v>36.446639799999993</v>
      </c>
      <c r="L669" s="54">
        <v>0.20753579999999999</v>
      </c>
      <c r="M669" s="55">
        <v>2.3194999999999999E-3</v>
      </c>
      <c r="N669" s="53">
        <v>171.78006049999999</v>
      </c>
      <c r="O669" s="56">
        <v>300</v>
      </c>
      <c r="P669" s="56">
        <v>92</v>
      </c>
      <c r="Q669" s="55">
        <v>0.40782370370370369</v>
      </c>
      <c r="R669" s="55">
        <v>0.24085834299942591</v>
      </c>
      <c r="S669" s="55">
        <v>0.40678198278576599</v>
      </c>
      <c r="T669" s="51" t="s">
        <v>625</v>
      </c>
    </row>
    <row r="670" spans="1:20" s="83" customFormat="1" x14ac:dyDescent="0.25">
      <c r="A670" s="51" t="s">
        <v>630</v>
      </c>
      <c r="B670" s="51" t="s">
        <v>658</v>
      </c>
      <c r="C670" s="51" t="s">
        <v>317</v>
      </c>
      <c r="D670" s="51" t="s">
        <v>27</v>
      </c>
      <c r="E670" s="51">
        <v>23470676</v>
      </c>
      <c r="F670" s="51">
        <v>30</v>
      </c>
      <c r="G670" s="52">
        <v>3.5136418446315331E-4</v>
      </c>
      <c r="H670" s="51">
        <v>140</v>
      </c>
      <c r="I670" s="53">
        <v>221.37335640000001</v>
      </c>
      <c r="J670" s="53">
        <v>3.9732813000000018</v>
      </c>
      <c r="K670" s="53">
        <v>33.988322699999998</v>
      </c>
      <c r="L670" s="54">
        <v>0.21557950000000001</v>
      </c>
      <c r="M670" s="55">
        <v>2.0745999999999998E-3</v>
      </c>
      <c r="N670" s="53">
        <v>183.03392529999999</v>
      </c>
      <c r="O670" s="56">
        <v>300</v>
      </c>
      <c r="P670" s="56">
        <v>95</v>
      </c>
      <c r="Q670" s="55">
        <v>0.44992432098765428</v>
      </c>
      <c r="R670" s="55">
        <v>0.28703316782746091</v>
      </c>
      <c r="S670" s="55">
        <v>0.44975346424366602</v>
      </c>
      <c r="T670" s="51" t="s">
        <v>625</v>
      </c>
    </row>
    <row r="671" spans="1:20" s="83" customFormat="1" x14ac:dyDescent="0.25">
      <c r="A671" s="51" t="s">
        <v>630</v>
      </c>
      <c r="B671" s="51" t="s">
        <v>658</v>
      </c>
      <c r="C671" s="51" t="s">
        <v>317</v>
      </c>
      <c r="D671" s="51" t="s">
        <v>27</v>
      </c>
      <c r="E671" s="51">
        <v>23493272</v>
      </c>
      <c r="F671" s="51">
        <v>30</v>
      </c>
      <c r="G671" s="52">
        <v>3.5136418446315331E-4</v>
      </c>
      <c r="H671" s="51">
        <v>140</v>
      </c>
      <c r="I671" s="53">
        <v>228.0433543</v>
      </c>
      <c r="J671" s="53">
        <v>4.1162893</v>
      </c>
      <c r="K671" s="53">
        <v>34.777630100000003</v>
      </c>
      <c r="L671" s="54">
        <v>0.21498049999999999</v>
      </c>
      <c r="M671" s="55">
        <v>2.5360000000000001E-3</v>
      </c>
      <c r="N671" s="53">
        <v>188.78332660000001</v>
      </c>
      <c r="O671" s="56">
        <v>300</v>
      </c>
      <c r="P671" s="56">
        <v>98</v>
      </c>
      <c r="Q671" s="55">
        <v>0.49960629629629633</v>
      </c>
      <c r="R671" s="55">
        <v>0.31842562982513573</v>
      </c>
      <c r="S671" s="55">
        <v>0.46564053987608961</v>
      </c>
      <c r="T671" s="51" t="s">
        <v>625</v>
      </c>
    </row>
    <row r="672" spans="1:20" s="83" customFormat="1" x14ac:dyDescent="0.25">
      <c r="A672" s="51" t="s">
        <v>630</v>
      </c>
      <c r="B672" s="51" t="s">
        <v>658</v>
      </c>
      <c r="C672" s="51" t="s">
        <v>317</v>
      </c>
      <c r="D672" s="51" t="s">
        <v>27</v>
      </c>
      <c r="E672" s="51">
        <v>23516492</v>
      </c>
      <c r="F672" s="51">
        <v>30</v>
      </c>
      <c r="G672" s="52">
        <v>3.5136418446315331E-4</v>
      </c>
      <c r="H672" s="51">
        <v>140</v>
      </c>
      <c r="I672" s="53">
        <v>208.40623239999999</v>
      </c>
      <c r="J672" s="53">
        <v>4.076066299999999</v>
      </c>
      <c r="K672" s="53">
        <v>34.560381800000002</v>
      </c>
      <c r="L672" s="54">
        <v>0.1907372</v>
      </c>
      <c r="M672" s="55">
        <v>2.2133000000000001E-3</v>
      </c>
      <c r="N672" s="53">
        <v>169.43034209999999</v>
      </c>
      <c r="O672" s="56">
        <v>300</v>
      </c>
      <c r="P672" s="56">
        <v>89</v>
      </c>
      <c r="Q672" s="55">
        <v>0.46344370370370369</v>
      </c>
      <c r="R672" s="55">
        <v>0.26441439586858212</v>
      </c>
      <c r="S672" s="55">
        <v>0.40227714922372931</v>
      </c>
      <c r="T672" s="51" t="s">
        <v>625</v>
      </c>
    </row>
    <row r="673" spans="1:20" s="83" customFormat="1" x14ac:dyDescent="0.25">
      <c r="A673" s="51" t="s">
        <v>630</v>
      </c>
      <c r="B673" s="51" t="s">
        <v>658</v>
      </c>
      <c r="C673" s="51" t="s">
        <v>317</v>
      </c>
      <c r="D673" s="51" t="s">
        <v>27</v>
      </c>
      <c r="E673" s="51">
        <v>23537745</v>
      </c>
      <c r="F673" s="51">
        <v>30</v>
      </c>
      <c r="G673" s="52">
        <v>3.5136418446315331E-4</v>
      </c>
      <c r="H673" s="51">
        <v>140</v>
      </c>
      <c r="I673" s="53">
        <v>209.72121989999999</v>
      </c>
      <c r="J673" s="53">
        <v>4.2321237000000007</v>
      </c>
      <c r="K673" s="53">
        <v>34.506604699999997</v>
      </c>
      <c r="L673" s="54">
        <v>0.20749719999999999</v>
      </c>
      <c r="M673" s="55">
        <v>2.3184E-3</v>
      </c>
      <c r="N673" s="53">
        <v>170.6185772</v>
      </c>
      <c r="O673" s="56">
        <v>300</v>
      </c>
      <c r="P673" s="56">
        <v>89</v>
      </c>
      <c r="Q673" s="55">
        <v>0.264501975308642</v>
      </c>
      <c r="R673" s="55">
        <v>0.13612531905165109</v>
      </c>
      <c r="S673" s="55">
        <v>0.29242688609048673</v>
      </c>
      <c r="T673" s="51" t="s">
        <v>625</v>
      </c>
    </row>
    <row r="674" spans="1:20" s="83" customFormat="1" x14ac:dyDescent="0.25">
      <c r="A674" s="51" t="s">
        <v>630</v>
      </c>
      <c r="B674" s="51" t="s">
        <v>658</v>
      </c>
      <c r="C674" s="51" t="s">
        <v>317</v>
      </c>
      <c r="D674" s="51" t="s">
        <v>27</v>
      </c>
      <c r="E674" s="51">
        <v>23559140</v>
      </c>
      <c r="F674" s="51">
        <v>30</v>
      </c>
      <c r="G674" s="52">
        <v>3.5136418446315331E-4</v>
      </c>
      <c r="H674" s="51">
        <v>140</v>
      </c>
      <c r="I674" s="53">
        <v>193.0323698</v>
      </c>
      <c r="J674" s="53">
        <v>4.1611435999999999</v>
      </c>
      <c r="K674" s="53">
        <v>35.215244499999997</v>
      </c>
      <c r="L674" s="54">
        <v>0.1907798</v>
      </c>
      <c r="M674" s="55">
        <v>1.9438999999999999E-3</v>
      </c>
      <c r="N674" s="53">
        <v>153.3179155</v>
      </c>
      <c r="O674" s="56">
        <v>300</v>
      </c>
      <c r="P674" s="56">
        <v>83</v>
      </c>
      <c r="Q674" s="55">
        <v>0.42865987654320992</v>
      </c>
      <c r="R674" s="55">
        <v>0.24652065429192671</v>
      </c>
      <c r="S674" s="55">
        <v>0.38633154643572359</v>
      </c>
      <c r="T674" s="51" t="s">
        <v>625</v>
      </c>
    </row>
    <row r="675" spans="1:20" s="83" customFormat="1" x14ac:dyDescent="0.25">
      <c r="A675" s="51" t="s">
        <v>630</v>
      </c>
      <c r="B675" s="51" t="s">
        <v>658</v>
      </c>
      <c r="C675" s="51" t="s">
        <v>317</v>
      </c>
      <c r="D675" s="51" t="s">
        <v>27</v>
      </c>
      <c r="E675" s="51">
        <v>23578865</v>
      </c>
      <c r="F675" s="51">
        <v>30</v>
      </c>
      <c r="G675" s="52">
        <v>3.5136418446315331E-4</v>
      </c>
      <c r="H675" s="51">
        <v>140</v>
      </c>
      <c r="I675" s="53">
        <v>220.25071750000001</v>
      </c>
      <c r="J675" s="53">
        <v>4.2815050000000019</v>
      </c>
      <c r="K675" s="53">
        <v>36.816039400000001</v>
      </c>
      <c r="L675" s="54">
        <v>0.22929369999999999</v>
      </c>
      <c r="M675" s="55">
        <v>2.2807000000000001E-3</v>
      </c>
      <c r="N675" s="53">
        <v>178.75783100000001</v>
      </c>
      <c r="O675" s="56">
        <v>300</v>
      </c>
      <c r="P675" s="56">
        <v>90</v>
      </c>
      <c r="Q675" s="55">
        <v>0.33481555555555548</v>
      </c>
      <c r="R675" s="55">
        <v>0.20263871867749489</v>
      </c>
      <c r="S675" s="55">
        <v>0.36132197157374119</v>
      </c>
      <c r="T675" s="51" t="s">
        <v>625</v>
      </c>
    </row>
    <row r="676" spans="1:20" s="83" customFormat="1" x14ac:dyDescent="0.25">
      <c r="A676" s="51" t="s">
        <v>630</v>
      </c>
      <c r="B676" s="51" t="s">
        <v>658</v>
      </c>
      <c r="C676" s="51" t="s">
        <v>317</v>
      </c>
      <c r="D676" s="51" t="s">
        <v>27</v>
      </c>
      <c r="E676" s="51">
        <v>23601305</v>
      </c>
      <c r="F676" s="51">
        <v>30</v>
      </c>
      <c r="G676" s="52">
        <v>3.5136418446315331E-4</v>
      </c>
      <c r="H676" s="51">
        <v>140</v>
      </c>
      <c r="I676" s="53">
        <v>196.34846200000001</v>
      </c>
      <c r="J676" s="53">
        <v>4.0566765000000009</v>
      </c>
      <c r="K676" s="53">
        <v>34.865174099999997</v>
      </c>
      <c r="L676" s="54">
        <v>0.1991058</v>
      </c>
      <c r="M676" s="55">
        <v>1.9358000000000001E-3</v>
      </c>
      <c r="N676" s="53">
        <v>157.07879310000001</v>
      </c>
      <c r="O676" s="56">
        <v>300</v>
      </c>
      <c r="P676" s="56">
        <v>85</v>
      </c>
      <c r="Q676" s="55">
        <v>0.39796592592592589</v>
      </c>
      <c r="R676" s="55">
        <v>0.24190893144671349</v>
      </c>
      <c r="S676" s="55">
        <v>0.37852676117722978</v>
      </c>
      <c r="T676" s="51" t="s">
        <v>625</v>
      </c>
    </row>
    <row r="677" spans="1:20" s="83" customFormat="1" x14ac:dyDescent="0.25">
      <c r="A677" s="51" t="s">
        <v>630</v>
      </c>
      <c r="B677" s="51" t="s">
        <v>658</v>
      </c>
      <c r="C677" s="51" t="s">
        <v>317</v>
      </c>
      <c r="D677" s="51" t="s">
        <v>27</v>
      </c>
      <c r="E677" s="51">
        <v>23621359</v>
      </c>
      <c r="F677" s="51">
        <v>30</v>
      </c>
      <c r="G677" s="52">
        <v>3.5136418446315331E-4</v>
      </c>
      <c r="H677" s="51">
        <v>140</v>
      </c>
      <c r="I677" s="53">
        <v>238.7122464</v>
      </c>
      <c r="J677" s="53">
        <v>4.0685526999999988</v>
      </c>
      <c r="K677" s="53">
        <v>34.764588400000001</v>
      </c>
      <c r="L677" s="54">
        <v>0.23653550000000001</v>
      </c>
      <c r="M677" s="55">
        <v>2.477E-3</v>
      </c>
      <c r="N677" s="53">
        <v>199.47368309999999</v>
      </c>
      <c r="O677" s="56">
        <v>300</v>
      </c>
      <c r="P677" s="56">
        <v>100</v>
      </c>
      <c r="Q677" s="55">
        <v>0.36128469135802471</v>
      </c>
      <c r="R677" s="55">
        <v>0.2020739385553138</v>
      </c>
      <c r="S677" s="55">
        <v>0.33917499337294071</v>
      </c>
      <c r="T677" s="51" t="s">
        <v>625</v>
      </c>
    </row>
    <row r="678" spans="1:20" s="83" customFormat="1" x14ac:dyDescent="0.25">
      <c r="A678" s="51" t="s">
        <v>630</v>
      </c>
      <c r="B678" s="51" t="s">
        <v>658</v>
      </c>
      <c r="C678" s="51" t="s">
        <v>317</v>
      </c>
      <c r="D678" s="51" t="s">
        <v>27</v>
      </c>
      <c r="E678" s="51">
        <v>23645646</v>
      </c>
      <c r="F678" s="51">
        <v>30</v>
      </c>
      <c r="G678" s="52">
        <v>3.5136418446315331E-4</v>
      </c>
      <c r="H678" s="51">
        <v>140</v>
      </c>
      <c r="I678" s="53">
        <v>182.90383499999999</v>
      </c>
      <c r="J678" s="53">
        <v>4.0598230999999991</v>
      </c>
      <c r="K678" s="53">
        <v>33.557012700000001</v>
      </c>
      <c r="L678" s="54">
        <v>0.1836556</v>
      </c>
      <c r="M678" s="55">
        <v>1.6130000000000001E-3</v>
      </c>
      <c r="N678" s="53">
        <v>144.93668600000001</v>
      </c>
      <c r="O678" s="56">
        <v>300</v>
      </c>
      <c r="P678" s="56">
        <v>78</v>
      </c>
      <c r="Q678" s="55">
        <v>0.3896385185185185</v>
      </c>
      <c r="R678" s="55">
        <v>0.23944038329008299</v>
      </c>
      <c r="S678" s="55">
        <v>0.39866988588425822</v>
      </c>
      <c r="T678" s="51" t="s">
        <v>625</v>
      </c>
    </row>
    <row r="679" spans="1:20" s="83" customFormat="1" x14ac:dyDescent="0.25">
      <c r="A679" s="51" t="s">
        <v>630</v>
      </c>
      <c r="B679" s="51" t="s">
        <v>658</v>
      </c>
      <c r="C679" s="51" t="s">
        <v>317</v>
      </c>
      <c r="D679" s="51" t="s">
        <v>27</v>
      </c>
      <c r="E679" s="51">
        <v>23664352</v>
      </c>
      <c r="F679" s="51">
        <v>30</v>
      </c>
      <c r="G679" s="52">
        <v>3.5136418446315331E-4</v>
      </c>
      <c r="H679" s="51">
        <v>140</v>
      </c>
      <c r="I679" s="53">
        <v>230.0699199</v>
      </c>
      <c r="J679" s="53">
        <v>4.0344301999999992</v>
      </c>
      <c r="K679" s="53">
        <v>35.605587200000002</v>
      </c>
      <c r="L679" s="54">
        <v>0.2207276</v>
      </c>
      <c r="M679" s="55">
        <v>2.4551E-3</v>
      </c>
      <c r="N679" s="53">
        <v>190.04789109999999</v>
      </c>
      <c r="O679" s="56">
        <v>300</v>
      </c>
      <c r="P679" s="56">
        <v>97</v>
      </c>
      <c r="Q679" s="55">
        <v>0.34692493827160492</v>
      </c>
      <c r="R679" s="55">
        <v>0.16694189159421841</v>
      </c>
      <c r="S679" s="55">
        <v>0.31122787721641548</v>
      </c>
      <c r="T679" s="51" t="s">
        <v>625</v>
      </c>
    </row>
    <row r="680" spans="1:20" s="83" customFormat="1" x14ac:dyDescent="0.25">
      <c r="A680" s="51" t="s">
        <v>630</v>
      </c>
      <c r="B680" s="51" t="s">
        <v>658</v>
      </c>
      <c r="C680" s="51" t="s">
        <v>317</v>
      </c>
      <c r="D680" s="51" t="s">
        <v>27</v>
      </c>
      <c r="E680" s="51">
        <v>23687789</v>
      </c>
      <c r="F680" s="51">
        <v>30</v>
      </c>
      <c r="G680" s="52">
        <v>3.5136418446315331E-4</v>
      </c>
      <c r="H680" s="51">
        <v>140</v>
      </c>
      <c r="I680" s="53">
        <v>217.34433440000001</v>
      </c>
      <c r="J680" s="53">
        <v>4.1910553000000004</v>
      </c>
      <c r="K680" s="53">
        <v>35.307843400000003</v>
      </c>
      <c r="L680" s="54">
        <v>0.21391009999999999</v>
      </c>
      <c r="M680" s="55">
        <v>2.4529E-3</v>
      </c>
      <c r="N680" s="53">
        <v>177.48126020000001</v>
      </c>
      <c r="O680" s="56">
        <v>300</v>
      </c>
      <c r="P680" s="56">
        <v>98</v>
      </c>
      <c r="Q680" s="55">
        <v>0.40194790123456792</v>
      </c>
      <c r="R680" s="55">
        <v>0.22242825925456899</v>
      </c>
      <c r="S680" s="55">
        <v>0.39711390360696008</v>
      </c>
      <c r="T680" s="51" t="s">
        <v>625</v>
      </c>
    </row>
    <row r="681" spans="1:20" s="83" customFormat="1" x14ac:dyDescent="0.25">
      <c r="A681" s="51" t="s">
        <v>630</v>
      </c>
      <c r="B681" s="51" t="s">
        <v>658</v>
      </c>
      <c r="C681" s="51" t="s">
        <v>317</v>
      </c>
      <c r="D681" s="51" t="s">
        <v>27</v>
      </c>
      <c r="E681" s="51">
        <v>23709939</v>
      </c>
      <c r="F681" s="51">
        <v>30</v>
      </c>
      <c r="G681" s="52">
        <v>3.5136418446315331E-4</v>
      </c>
      <c r="H681" s="51">
        <v>140</v>
      </c>
      <c r="I681" s="53">
        <v>202.9288507</v>
      </c>
      <c r="J681" s="53">
        <v>4.012960399999999</v>
      </c>
      <c r="K681" s="53">
        <v>34.451198799999993</v>
      </c>
      <c r="L681" s="54">
        <v>0.18935199999999999</v>
      </c>
      <c r="M681" s="55">
        <v>1.8659E-3</v>
      </c>
      <c r="N681" s="53">
        <v>164.11103550000001</v>
      </c>
      <c r="O681" s="56">
        <v>300</v>
      </c>
      <c r="P681" s="56">
        <v>84</v>
      </c>
      <c r="Q681" s="55">
        <v>0.32737543209876541</v>
      </c>
      <c r="R681" s="55">
        <v>0.2016680034789809</v>
      </c>
      <c r="S681" s="55">
        <v>0.37691576168753071</v>
      </c>
      <c r="T681" s="51" t="s">
        <v>625</v>
      </c>
    </row>
    <row r="682" spans="1:20" s="83" customFormat="1" x14ac:dyDescent="0.25">
      <c r="A682" s="51" t="s">
        <v>630</v>
      </c>
      <c r="B682" s="51" t="s">
        <v>658</v>
      </c>
      <c r="C682" s="51" t="s">
        <v>317</v>
      </c>
      <c r="D682" s="51" t="s">
        <v>27</v>
      </c>
      <c r="E682" s="51">
        <v>23730658</v>
      </c>
      <c r="F682" s="51">
        <v>30</v>
      </c>
      <c r="G682" s="52">
        <v>3.5136418446315331E-4</v>
      </c>
      <c r="H682" s="51">
        <v>140</v>
      </c>
      <c r="I682" s="53">
        <v>202.4057742</v>
      </c>
      <c r="J682" s="53">
        <v>4.2207275000000006</v>
      </c>
      <c r="K682" s="53">
        <v>38.479537399999991</v>
      </c>
      <c r="L682" s="54">
        <v>0.1863581</v>
      </c>
      <c r="M682" s="55">
        <v>2.1757E-3</v>
      </c>
      <c r="N682" s="53">
        <v>159.33785420000001</v>
      </c>
      <c r="O682" s="56">
        <v>300</v>
      </c>
      <c r="P682" s="56">
        <v>87</v>
      </c>
      <c r="Q682" s="55">
        <v>0.48944432098765428</v>
      </c>
      <c r="R682" s="55">
        <v>0.31370511158475378</v>
      </c>
      <c r="S682" s="55">
        <v>0.4157704439574299</v>
      </c>
      <c r="T682" s="51" t="s">
        <v>625</v>
      </c>
    </row>
    <row r="683" spans="1:20" s="83" customFormat="1" x14ac:dyDescent="0.25">
      <c r="A683" s="51" t="s">
        <v>630</v>
      </c>
      <c r="B683" s="51" t="s">
        <v>658</v>
      </c>
      <c r="C683" s="51" t="s">
        <v>317</v>
      </c>
      <c r="D683" s="51" t="s">
        <v>27</v>
      </c>
      <c r="E683" s="51">
        <v>23751320</v>
      </c>
      <c r="F683" s="51">
        <v>30</v>
      </c>
      <c r="G683" s="52">
        <v>3.5136418446315331E-4</v>
      </c>
      <c r="H683" s="51">
        <v>140</v>
      </c>
      <c r="I683" s="53">
        <v>178.79114300000001</v>
      </c>
      <c r="J683" s="53">
        <v>4.0604437000000004</v>
      </c>
      <c r="K683" s="53">
        <v>34.455759500000013</v>
      </c>
      <c r="L683" s="54">
        <v>0.1567132</v>
      </c>
      <c r="M683" s="55">
        <v>1.3188E-3</v>
      </c>
      <c r="N683" s="53">
        <v>139.9797777</v>
      </c>
      <c r="O683" s="56">
        <v>300</v>
      </c>
      <c r="P683" s="56">
        <v>72</v>
      </c>
      <c r="Q683" s="55">
        <v>0.41243814814814822</v>
      </c>
      <c r="R683" s="55">
        <v>0.27453354429357829</v>
      </c>
      <c r="S683" s="55">
        <v>0.40489627561927599</v>
      </c>
      <c r="T683" s="51" t="s">
        <v>625</v>
      </c>
    </row>
    <row r="684" spans="1:20" s="83" customFormat="1" x14ac:dyDescent="0.25">
      <c r="A684" s="51" t="s">
        <v>630</v>
      </c>
      <c r="B684" s="51" t="s">
        <v>658</v>
      </c>
      <c r="C684" s="51" t="s">
        <v>317</v>
      </c>
      <c r="D684" s="51" t="s">
        <v>27</v>
      </c>
      <c r="E684" s="51">
        <v>23769636</v>
      </c>
      <c r="F684" s="51">
        <v>30</v>
      </c>
      <c r="G684" s="52">
        <v>3.5136418446315331E-4</v>
      </c>
      <c r="H684" s="51">
        <v>140</v>
      </c>
      <c r="I684" s="53">
        <v>216.44416799999999</v>
      </c>
      <c r="J684" s="53">
        <v>4.1491948999999986</v>
      </c>
      <c r="K684" s="53">
        <v>35.414833700000003</v>
      </c>
      <c r="L684" s="54">
        <v>0.21508070000000001</v>
      </c>
      <c r="M684" s="55">
        <v>2.3357999999999999E-3</v>
      </c>
      <c r="N684" s="53">
        <v>176.5092252</v>
      </c>
      <c r="O684" s="56">
        <v>300</v>
      </c>
      <c r="P684" s="56">
        <v>90</v>
      </c>
      <c r="Q684" s="55">
        <v>0.35522790123456788</v>
      </c>
      <c r="R684" s="55">
        <v>0.21955867622621639</v>
      </c>
      <c r="S684" s="55">
        <v>0.40073959546306442</v>
      </c>
      <c r="T684" s="51" t="s">
        <v>625</v>
      </c>
    </row>
    <row r="685" spans="1:20" s="83" customFormat="1" x14ac:dyDescent="0.25">
      <c r="A685" s="51" t="s">
        <v>630</v>
      </c>
      <c r="B685" s="51" t="s">
        <v>658</v>
      </c>
      <c r="C685" s="51" t="s">
        <v>317</v>
      </c>
      <c r="D685" s="51" t="s">
        <v>27</v>
      </c>
      <c r="E685" s="51">
        <v>23791694</v>
      </c>
      <c r="F685" s="51">
        <v>30</v>
      </c>
      <c r="G685" s="52">
        <v>3.5136418446315331E-4</v>
      </c>
      <c r="H685" s="51">
        <v>140</v>
      </c>
      <c r="I685" s="53">
        <v>207.79281739999999</v>
      </c>
      <c r="J685" s="53">
        <v>4.0403961999999991</v>
      </c>
      <c r="K685" s="53">
        <v>35.32659129999999</v>
      </c>
      <c r="L685" s="54">
        <v>0.20817830000000001</v>
      </c>
      <c r="M685" s="55">
        <v>2.3319E-3</v>
      </c>
      <c r="N685" s="53">
        <v>168.0443392</v>
      </c>
      <c r="O685" s="56">
        <v>300</v>
      </c>
      <c r="P685" s="56">
        <v>91</v>
      </c>
      <c r="Q685" s="55">
        <v>0.35691740740740741</v>
      </c>
      <c r="R685" s="55">
        <v>0.2291930011418607</v>
      </c>
      <c r="S685" s="55">
        <v>0.38162822021569398</v>
      </c>
      <c r="T685" s="51" t="s">
        <v>625</v>
      </c>
    </row>
    <row r="686" spans="1:20" s="83" customFormat="1" x14ac:dyDescent="0.25">
      <c r="A686" s="51" t="s">
        <v>630</v>
      </c>
      <c r="B686" s="51" t="s">
        <v>658</v>
      </c>
      <c r="C686" s="51" t="s">
        <v>317</v>
      </c>
      <c r="D686" s="51" t="s">
        <v>27</v>
      </c>
      <c r="E686" s="51">
        <v>23812896</v>
      </c>
      <c r="F686" s="51">
        <v>30</v>
      </c>
      <c r="G686" s="52">
        <v>3.5136418446315331E-4</v>
      </c>
      <c r="H686" s="51">
        <v>140</v>
      </c>
      <c r="I686" s="53">
        <v>222.4891117</v>
      </c>
      <c r="J686" s="53">
        <v>4.1314712</v>
      </c>
      <c r="K686" s="53">
        <v>36.532538600000009</v>
      </c>
      <c r="L686" s="54">
        <v>0.21015780000000001</v>
      </c>
      <c r="M686" s="55">
        <v>2.5528999999999999E-3</v>
      </c>
      <c r="N686" s="53">
        <v>181.43817179999999</v>
      </c>
      <c r="O686" s="56">
        <v>300</v>
      </c>
      <c r="P686" s="56">
        <v>93</v>
      </c>
      <c r="Q686" s="55">
        <v>0.40202395061728402</v>
      </c>
      <c r="R686" s="55">
        <v>0.22826232613740771</v>
      </c>
      <c r="S686" s="55">
        <v>0.3858074786310513</v>
      </c>
      <c r="T686" s="51" t="s">
        <v>625</v>
      </c>
    </row>
    <row r="687" spans="1:20" s="83" customFormat="1" x14ac:dyDescent="0.25">
      <c r="A687" s="51" t="s">
        <v>630</v>
      </c>
      <c r="B687" s="51" t="s">
        <v>658</v>
      </c>
      <c r="C687" s="51" t="s">
        <v>317</v>
      </c>
      <c r="D687" s="51" t="s">
        <v>27</v>
      </c>
      <c r="E687" s="51">
        <v>23835558</v>
      </c>
      <c r="F687" s="51">
        <v>30</v>
      </c>
      <c r="G687" s="52">
        <v>3.5136418446315331E-4</v>
      </c>
      <c r="H687" s="51">
        <v>140</v>
      </c>
      <c r="I687" s="53">
        <v>195.04028690000001</v>
      </c>
      <c r="J687" s="53">
        <v>4.159960700000001</v>
      </c>
      <c r="K687" s="53">
        <v>34.621785799999998</v>
      </c>
      <c r="L687" s="54">
        <v>0.18949450000000001</v>
      </c>
      <c r="M687" s="55">
        <v>1.8391E-3</v>
      </c>
      <c r="N687" s="53">
        <v>155.91391709999999</v>
      </c>
      <c r="O687" s="56">
        <v>300</v>
      </c>
      <c r="P687" s="56">
        <v>85</v>
      </c>
      <c r="Q687" s="55">
        <v>0.36780333333333332</v>
      </c>
      <c r="R687" s="55">
        <v>0.24615782786028301</v>
      </c>
      <c r="S687" s="55">
        <v>0.37619170470758551</v>
      </c>
      <c r="T687" s="51" t="s">
        <v>625</v>
      </c>
    </row>
    <row r="688" spans="1:20" s="83" customFormat="1" x14ac:dyDescent="0.25">
      <c r="A688" s="51" t="s">
        <v>630</v>
      </c>
      <c r="B688" s="51" t="s">
        <v>658</v>
      </c>
      <c r="C688" s="51" t="s">
        <v>317</v>
      </c>
      <c r="D688" s="51" t="s">
        <v>27</v>
      </c>
      <c r="E688" s="51">
        <v>23855480</v>
      </c>
      <c r="F688" s="51">
        <v>30</v>
      </c>
      <c r="G688" s="52">
        <v>3.5136418446315331E-4</v>
      </c>
      <c r="H688" s="51">
        <v>140</v>
      </c>
      <c r="I688" s="53">
        <v>220.93205399999999</v>
      </c>
      <c r="J688" s="53">
        <v>4.0985001000000008</v>
      </c>
      <c r="K688" s="53">
        <v>35.117046199999997</v>
      </c>
      <c r="L688" s="54">
        <v>0.2137619</v>
      </c>
      <c r="M688" s="55">
        <v>2.3029000000000001E-3</v>
      </c>
      <c r="N688" s="53">
        <v>181.35501060000001</v>
      </c>
      <c r="O688" s="56">
        <v>300</v>
      </c>
      <c r="P688" s="56">
        <v>90</v>
      </c>
      <c r="Q688" s="55">
        <v>0.40389641975308638</v>
      </c>
      <c r="R688" s="55">
        <v>0.21718370300943751</v>
      </c>
      <c r="S688" s="55">
        <v>0.36765994855550249</v>
      </c>
      <c r="T688" s="51" t="s">
        <v>625</v>
      </c>
    </row>
    <row r="689" spans="1:20" s="83" customFormat="1" x14ac:dyDescent="0.25">
      <c r="A689" s="51" t="s">
        <v>630</v>
      </c>
      <c r="B689" s="51" t="s">
        <v>658</v>
      </c>
      <c r="C689" s="51" t="s">
        <v>317</v>
      </c>
      <c r="D689" s="51" t="s">
        <v>27</v>
      </c>
      <c r="E689" s="51">
        <v>23877993</v>
      </c>
      <c r="F689" s="51">
        <v>30</v>
      </c>
      <c r="G689" s="52">
        <v>3.5136418446315331E-4</v>
      </c>
      <c r="H689" s="51">
        <v>140</v>
      </c>
      <c r="I689" s="53">
        <v>202.1743123</v>
      </c>
      <c r="J689" s="53">
        <v>4.0873084999999998</v>
      </c>
      <c r="K689" s="53">
        <v>35.139689999999987</v>
      </c>
      <c r="L689" s="54">
        <v>0.20332539999999999</v>
      </c>
      <c r="M689" s="55">
        <v>2.2049999999999999E-3</v>
      </c>
      <c r="N689" s="53">
        <v>162.57939709999999</v>
      </c>
      <c r="O689" s="56">
        <v>300</v>
      </c>
      <c r="P689" s="56">
        <v>88</v>
      </c>
      <c r="Q689" s="55">
        <v>0.39464481481481478</v>
      </c>
      <c r="R689" s="55">
        <v>0.1905667222087942</v>
      </c>
      <c r="S689" s="55">
        <v>0.35814312858835629</v>
      </c>
      <c r="T689" s="51" t="s">
        <v>625</v>
      </c>
    </row>
    <row r="690" spans="1:20" s="83" customFormat="1" x14ac:dyDescent="0.25">
      <c r="A690" s="51" t="s">
        <v>630</v>
      </c>
      <c r="B690" s="51" t="s">
        <v>658</v>
      </c>
      <c r="C690" s="51" t="s">
        <v>317</v>
      </c>
      <c r="D690" s="51" t="s">
        <v>27</v>
      </c>
      <c r="E690" s="51">
        <v>23898616</v>
      </c>
      <c r="F690" s="51">
        <v>30</v>
      </c>
      <c r="G690" s="52">
        <v>3.5136418446315331E-4</v>
      </c>
      <c r="H690" s="51">
        <v>140</v>
      </c>
      <c r="I690" s="53">
        <v>224.7658193</v>
      </c>
      <c r="J690" s="53">
        <v>4.0492850000000002</v>
      </c>
      <c r="K690" s="53">
        <v>35.371699399999997</v>
      </c>
      <c r="L690" s="54">
        <v>0.21170900000000001</v>
      </c>
      <c r="M690" s="55">
        <v>2.5265000000000001E-3</v>
      </c>
      <c r="N690" s="53">
        <v>184.94737169999999</v>
      </c>
      <c r="O690" s="56">
        <v>300</v>
      </c>
      <c r="P690" s="56">
        <v>100</v>
      </c>
      <c r="Q690" s="55">
        <v>0.44765987654320988</v>
      </c>
      <c r="R690" s="55">
        <v>0.24050452062106509</v>
      </c>
      <c r="S690" s="55">
        <v>0.39766420058869439</v>
      </c>
      <c r="T690" s="51" t="s">
        <v>625</v>
      </c>
    </row>
    <row r="691" spans="1:20" s="83" customFormat="1" x14ac:dyDescent="0.25">
      <c r="A691" s="51" t="s">
        <v>630</v>
      </c>
      <c r="B691" s="51" t="s">
        <v>658</v>
      </c>
      <c r="C691" s="51" t="s">
        <v>317</v>
      </c>
      <c r="D691" s="51" t="s">
        <v>27</v>
      </c>
      <c r="E691" s="51">
        <v>23921484</v>
      </c>
      <c r="F691" s="51">
        <v>30</v>
      </c>
      <c r="G691" s="52">
        <v>3.5136418446315331E-4</v>
      </c>
      <c r="H691" s="51">
        <v>140</v>
      </c>
      <c r="I691" s="53">
        <v>191.56585039999999</v>
      </c>
      <c r="J691" s="53">
        <v>4.0092800999999998</v>
      </c>
      <c r="K691" s="53">
        <v>33.227669800000001</v>
      </c>
      <c r="L691" s="54">
        <v>0.1909739</v>
      </c>
      <c r="M691" s="55">
        <v>1.7861000000000001E-3</v>
      </c>
      <c r="N691" s="53">
        <v>153.99434550000001</v>
      </c>
      <c r="O691" s="56">
        <v>300</v>
      </c>
      <c r="P691" s="56">
        <v>84</v>
      </c>
      <c r="Q691" s="55">
        <v>0.39430790123456788</v>
      </c>
      <c r="R691" s="55">
        <v>0.24315368069092111</v>
      </c>
      <c r="S691" s="55">
        <v>0.38409346862244098</v>
      </c>
      <c r="T691" s="51" t="s">
        <v>625</v>
      </c>
    </row>
    <row r="692" spans="1:20" s="83" customFormat="1" x14ac:dyDescent="0.25">
      <c r="A692" s="51" t="s">
        <v>630</v>
      </c>
      <c r="B692" s="51" t="s">
        <v>658</v>
      </c>
      <c r="C692" s="51" t="s">
        <v>317</v>
      </c>
      <c r="D692" s="51" t="s">
        <v>27</v>
      </c>
      <c r="E692" s="51">
        <v>23941029</v>
      </c>
      <c r="F692" s="51">
        <v>30</v>
      </c>
      <c r="G692" s="52">
        <v>3.5136418446315331E-4</v>
      </c>
      <c r="H692" s="51">
        <v>140</v>
      </c>
      <c r="I692" s="53">
        <v>190.13077240000001</v>
      </c>
      <c r="J692" s="53">
        <v>3.9829741000000012</v>
      </c>
      <c r="K692" s="53">
        <v>32.930942199999997</v>
      </c>
      <c r="L692" s="54">
        <v>0.1795185</v>
      </c>
      <c r="M692" s="55">
        <v>1.6949999999999999E-3</v>
      </c>
      <c r="N692" s="53">
        <v>152.89248599999999</v>
      </c>
      <c r="O692" s="56">
        <v>300</v>
      </c>
      <c r="P692" s="56">
        <v>83</v>
      </c>
      <c r="Q692" s="55">
        <v>0.34630728395061727</v>
      </c>
      <c r="R692" s="55">
        <v>0.19748465543704061</v>
      </c>
      <c r="S692" s="55">
        <v>0.37410286023144951</v>
      </c>
      <c r="T692" s="51" t="s">
        <v>625</v>
      </c>
    </row>
    <row r="693" spans="1:20" s="83" customFormat="1" x14ac:dyDescent="0.25">
      <c r="A693" s="51" t="s">
        <v>630</v>
      </c>
      <c r="B693" s="51" t="s">
        <v>658</v>
      </c>
      <c r="C693" s="51" t="s">
        <v>317</v>
      </c>
      <c r="D693" s="51" t="s">
        <v>27</v>
      </c>
      <c r="E693" s="51">
        <v>23960426</v>
      </c>
      <c r="F693" s="51">
        <v>30</v>
      </c>
      <c r="G693" s="52">
        <v>3.5136418446315331E-4</v>
      </c>
      <c r="H693" s="51">
        <v>140</v>
      </c>
      <c r="I693" s="53">
        <v>213.51170060000001</v>
      </c>
      <c r="J693" s="53">
        <v>3.983138799999999</v>
      </c>
      <c r="K693" s="53">
        <v>33.767394899999999</v>
      </c>
      <c r="L693" s="54">
        <v>0.20181289999999999</v>
      </c>
      <c r="M693" s="55">
        <v>2.0347999999999998E-3</v>
      </c>
      <c r="N693" s="53">
        <v>175.3990115</v>
      </c>
      <c r="O693" s="56">
        <v>300</v>
      </c>
      <c r="P693" s="56">
        <v>94</v>
      </c>
      <c r="Q693" s="55">
        <v>0.37619172839506171</v>
      </c>
      <c r="R693" s="55">
        <v>0.22340048825235459</v>
      </c>
      <c r="S693" s="55">
        <v>0.37113291962949613</v>
      </c>
      <c r="T693" s="51" t="s">
        <v>625</v>
      </c>
    </row>
    <row r="694" spans="1:20" s="83" customFormat="1" x14ac:dyDescent="0.25">
      <c r="A694" s="51" t="s">
        <v>630</v>
      </c>
      <c r="B694" s="51" t="s">
        <v>658</v>
      </c>
      <c r="C694" s="51" t="s">
        <v>317</v>
      </c>
      <c r="D694" s="51" t="s">
        <v>27</v>
      </c>
      <c r="E694" s="51">
        <v>23982161</v>
      </c>
      <c r="F694" s="51">
        <v>30</v>
      </c>
      <c r="G694" s="52">
        <v>3.5136418446315331E-4</v>
      </c>
      <c r="H694" s="51">
        <v>140</v>
      </c>
      <c r="I694" s="53">
        <v>205.17027780000001</v>
      </c>
      <c r="J694" s="53">
        <v>3.9595475999999992</v>
      </c>
      <c r="K694" s="53">
        <v>33.490155000000001</v>
      </c>
      <c r="L694" s="54">
        <v>0.20002519999999999</v>
      </c>
      <c r="M694" s="55">
        <v>2.1101000000000002E-3</v>
      </c>
      <c r="N694" s="53">
        <v>167.35892949999999</v>
      </c>
      <c r="O694" s="56">
        <v>300</v>
      </c>
      <c r="P694" s="56">
        <v>92</v>
      </c>
      <c r="Q694" s="55">
        <v>0.46143592592592592</v>
      </c>
      <c r="R694" s="55">
        <v>0.27153752441534262</v>
      </c>
      <c r="S694" s="55">
        <v>0.41646347722617022</v>
      </c>
      <c r="T694" s="51" t="s">
        <v>625</v>
      </c>
    </row>
    <row r="695" spans="1:20" s="83" customFormat="1" x14ac:dyDescent="0.25">
      <c r="A695" s="51" t="s">
        <v>630</v>
      </c>
      <c r="B695" s="51" t="s">
        <v>658</v>
      </c>
      <c r="C695" s="51" t="s">
        <v>317</v>
      </c>
      <c r="D695" s="51" t="s">
        <v>27</v>
      </c>
      <c r="E695" s="51">
        <v>24003064</v>
      </c>
      <c r="F695" s="51">
        <v>30</v>
      </c>
      <c r="G695" s="52">
        <v>3.5136418446315331E-4</v>
      </c>
      <c r="H695" s="51">
        <v>140</v>
      </c>
      <c r="I695" s="53">
        <v>217.33579330000001</v>
      </c>
      <c r="J695" s="53">
        <v>3.9876413999999998</v>
      </c>
      <c r="K695" s="53">
        <v>33.611322399999999</v>
      </c>
      <c r="L695" s="54">
        <v>0.20756930000000001</v>
      </c>
      <c r="M695" s="55">
        <v>2.4534000000000001E-3</v>
      </c>
      <c r="N695" s="53">
        <v>179.37780760000001</v>
      </c>
      <c r="O695" s="56">
        <v>300</v>
      </c>
      <c r="P695" s="56">
        <v>99</v>
      </c>
      <c r="Q695" s="55">
        <v>0.3789732098765432</v>
      </c>
      <c r="R695" s="55">
        <v>0.25225147048989838</v>
      </c>
      <c r="S695" s="55">
        <v>0.415053028186743</v>
      </c>
      <c r="T695" s="51" t="s">
        <v>625</v>
      </c>
    </row>
    <row r="696" spans="1:20" s="83" customFormat="1" x14ac:dyDescent="0.25">
      <c r="A696" s="51" t="s">
        <v>630</v>
      </c>
      <c r="B696" s="51" t="s">
        <v>658</v>
      </c>
      <c r="C696" s="51" t="s">
        <v>317</v>
      </c>
      <c r="D696" s="51" t="s">
        <v>27</v>
      </c>
      <c r="E696" s="51">
        <v>24025182</v>
      </c>
      <c r="F696" s="51">
        <v>30</v>
      </c>
      <c r="G696" s="52">
        <v>3.5136418446315331E-4</v>
      </c>
      <c r="H696" s="51">
        <v>140</v>
      </c>
      <c r="I696" s="53">
        <v>197.97813059999999</v>
      </c>
      <c r="J696" s="53">
        <v>3.9348668999999998</v>
      </c>
      <c r="K696" s="53">
        <v>33.009937500000007</v>
      </c>
      <c r="L696" s="54">
        <v>0.19418740000000001</v>
      </c>
      <c r="M696" s="55">
        <v>2.0463999999999999E-3</v>
      </c>
      <c r="N696" s="53">
        <v>160.69393890000001</v>
      </c>
      <c r="O696" s="56">
        <v>300</v>
      </c>
      <c r="P696" s="56">
        <v>87</v>
      </c>
      <c r="Q696" s="55">
        <v>0.37334691358024691</v>
      </c>
      <c r="R696" s="55">
        <v>0.22397802336446959</v>
      </c>
      <c r="S696" s="55">
        <v>0.37761471985411821</v>
      </c>
      <c r="T696" s="51" t="s">
        <v>625</v>
      </c>
    </row>
    <row r="697" spans="1:20" s="83" customFormat="1" x14ac:dyDescent="0.25">
      <c r="A697" s="51" t="s">
        <v>630</v>
      </c>
      <c r="B697" s="51" t="s">
        <v>658</v>
      </c>
      <c r="C697" s="51" t="s">
        <v>317</v>
      </c>
      <c r="D697" s="51" t="s">
        <v>27</v>
      </c>
      <c r="E697" s="51">
        <v>24045365</v>
      </c>
      <c r="F697" s="51">
        <v>30</v>
      </c>
      <c r="G697" s="52">
        <v>3.5136418446315331E-4</v>
      </c>
      <c r="H697" s="51">
        <v>140</v>
      </c>
      <c r="I697" s="53">
        <v>234.31292120000001</v>
      </c>
      <c r="J697" s="53">
        <v>3.9942120000000001</v>
      </c>
      <c r="K697" s="53">
        <v>33.452149499999997</v>
      </c>
      <c r="L697" s="54">
        <v>0.22827649999999999</v>
      </c>
      <c r="M697" s="55">
        <v>2.5006999999999998E-3</v>
      </c>
      <c r="N697" s="53">
        <v>196.46638300000001</v>
      </c>
      <c r="O697" s="56">
        <v>300</v>
      </c>
      <c r="P697" s="56">
        <v>106</v>
      </c>
      <c r="Q697" s="55">
        <v>0.31884469135802468</v>
      </c>
      <c r="R697" s="55">
        <v>0.19651135605424139</v>
      </c>
      <c r="S697" s="55">
        <v>0.37546022935982171</v>
      </c>
      <c r="T697" s="51" t="s">
        <v>625</v>
      </c>
    </row>
    <row r="698" spans="1:20" s="83" customFormat="1" x14ac:dyDescent="0.25">
      <c r="A698" s="51" t="s">
        <v>630</v>
      </c>
      <c r="B698" s="51" t="s">
        <v>658</v>
      </c>
      <c r="C698" s="51" t="s">
        <v>317</v>
      </c>
      <c r="D698" s="51" t="s">
        <v>27</v>
      </c>
      <c r="E698" s="51">
        <v>24069182</v>
      </c>
      <c r="F698" s="51">
        <v>30</v>
      </c>
      <c r="G698" s="52">
        <v>3.5136418446315331E-4</v>
      </c>
      <c r="H698" s="51">
        <v>140</v>
      </c>
      <c r="I698" s="53">
        <v>202.31716320000001</v>
      </c>
      <c r="J698" s="53">
        <v>3.9860030000000002</v>
      </c>
      <c r="K698" s="53">
        <v>33.153904400000002</v>
      </c>
      <c r="L698" s="54">
        <v>0.18722079999999999</v>
      </c>
      <c r="M698" s="55">
        <v>2.0715E-3</v>
      </c>
      <c r="N698" s="53">
        <v>164.83300779999999</v>
      </c>
      <c r="O698" s="56">
        <v>300</v>
      </c>
      <c r="P698" s="56">
        <v>90</v>
      </c>
      <c r="Q698" s="55">
        <v>0.4293132098765432</v>
      </c>
      <c r="R698" s="55">
        <v>0.23402123921498541</v>
      </c>
      <c r="S698" s="55">
        <v>0.36449483976501817</v>
      </c>
      <c r="T698" s="51" t="s">
        <v>625</v>
      </c>
    </row>
    <row r="699" spans="1:20" s="83" customFormat="1" x14ac:dyDescent="0.25">
      <c r="A699" s="51" t="s">
        <v>630</v>
      </c>
      <c r="B699" s="51" t="s">
        <v>658</v>
      </c>
      <c r="C699" s="51" t="s">
        <v>317</v>
      </c>
      <c r="D699" s="51" t="s">
        <v>27</v>
      </c>
      <c r="E699" s="51">
        <v>24089799</v>
      </c>
      <c r="F699" s="51">
        <v>30</v>
      </c>
      <c r="G699" s="52">
        <v>3.5136418446315331E-4</v>
      </c>
      <c r="H699" s="51">
        <v>140</v>
      </c>
      <c r="I699" s="53">
        <v>199.0806925</v>
      </c>
      <c r="J699" s="53">
        <v>3.9852919999999989</v>
      </c>
      <c r="K699" s="53">
        <v>33.693139299999991</v>
      </c>
      <c r="L699" s="54">
        <v>0.18001880000000001</v>
      </c>
      <c r="M699" s="55">
        <v>1.9365000000000001E-3</v>
      </c>
      <c r="N699" s="53">
        <v>161.07676599999999</v>
      </c>
      <c r="O699" s="56">
        <v>300</v>
      </c>
      <c r="P699" s="56">
        <v>86</v>
      </c>
      <c r="Q699" s="55">
        <v>0.39890580246913582</v>
      </c>
      <c r="R699" s="55">
        <v>0.20768962993186549</v>
      </c>
      <c r="S699" s="55">
        <v>0.37479525964444349</v>
      </c>
      <c r="T699" s="51" t="s">
        <v>625</v>
      </c>
    </row>
    <row r="700" spans="1:20" s="83" customFormat="1" x14ac:dyDescent="0.25">
      <c r="A700" s="51" t="s">
        <v>630</v>
      </c>
      <c r="B700" s="51" t="s">
        <v>658</v>
      </c>
      <c r="C700" s="51" t="s">
        <v>317</v>
      </c>
      <c r="D700" s="51" t="s">
        <v>27</v>
      </c>
      <c r="E700" s="51">
        <v>24110093</v>
      </c>
      <c r="F700" s="51">
        <v>30</v>
      </c>
      <c r="G700" s="52">
        <v>3.5136418446315331E-4</v>
      </c>
      <c r="H700" s="51">
        <v>140</v>
      </c>
      <c r="I700" s="53">
        <v>144.5996002</v>
      </c>
      <c r="J700" s="53">
        <v>3.9745254999999999</v>
      </c>
      <c r="K700" s="53">
        <v>33.356235300000002</v>
      </c>
      <c r="L700" s="54">
        <v>0.13122880000000001</v>
      </c>
      <c r="M700" s="55">
        <v>1.1215999999999999E-3</v>
      </c>
      <c r="N700" s="53">
        <v>107.0053396</v>
      </c>
      <c r="O700" s="56">
        <v>300</v>
      </c>
      <c r="P700" s="56">
        <v>56</v>
      </c>
      <c r="Q700" s="55">
        <v>0.37340827160493828</v>
      </c>
      <c r="R700" s="55">
        <v>0.23076545448796781</v>
      </c>
      <c r="S700" s="55">
        <v>0.35513220406839879</v>
      </c>
      <c r="T700" s="51" t="s">
        <v>625</v>
      </c>
    </row>
    <row r="701" spans="1:20" s="83" customFormat="1" x14ac:dyDescent="0.25">
      <c r="A701" s="51" t="s">
        <v>630</v>
      </c>
      <c r="B701" s="51" t="s">
        <v>658</v>
      </c>
      <c r="C701" s="51" t="s">
        <v>317</v>
      </c>
      <c r="D701" s="51" t="s">
        <v>27</v>
      </c>
      <c r="E701" s="51">
        <v>24124938</v>
      </c>
      <c r="F701" s="51">
        <v>30</v>
      </c>
      <c r="G701" s="52">
        <v>3.5136418446315331E-4</v>
      </c>
      <c r="H701" s="51">
        <v>140</v>
      </c>
      <c r="I701" s="53">
        <v>209.57053999999999</v>
      </c>
      <c r="J701" s="53">
        <v>3.903714799999999</v>
      </c>
      <c r="K701" s="53">
        <v>33.169518199999999</v>
      </c>
      <c r="L701" s="54">
        <v>0.20370070000000001</v>
      </c>
      <c r="M701" s="55">
        <v>2.2606000000000002E-3</v>
      </c>
      <c r="N701" s="53">
        <v>172.1223497</v>
      </c>
      <c r="O701" s="56">
        <v>300</v>
      </c>
      <c r="P701" s="56">
        <v>94</v>
      </c>
      <c r="Q701" s="55">
        <v>0.41759345679012339</v>
      </c>
      <c r="R701" s="55">
        <v>0.21389969812178841</v>
      </c>
      <c r="S701" s="55">
        <v>0.40333686176097439</v>
      </c>
      <c r="T701" s="51" t="s">
        <v>625</v>
      </c>
    </row>
    <row r="702" spans="1:20" s="83" customFormat="1" x14ac:dyDescent="0.25">
      <c r="A702" s="51" t="s">
        <v>630</v>
      </c>
      <c r="B702" s="51" t="s">
        <v>658</v>
      </c>
      <c r="C702" s="51" t="s">
        <v>317</v>
      </c>
      <c r="D702" s="51" t="s">
        <v>27</v>
      </c>
      <c r="E702" s="51">
        <v>24146279</v>
      </c>
      <c r="F702" s="51">
        <v>30</v>
      </c>
      <c r="G702" s="52">
        <v>3.5136418446315331E-4</v>
      </c>
      <c r="H702" s="51">
        <v>140</v>
      </c>
      <c r="I702" s="53">
        <v>212.18338550000001</v>
      </c>
      <c r="J702" s="53">
        <v>3.9027753000000009</v>
      </c>
      <c r="K702" s="53">
        <v>33.527499300000002</v>
      </c>
      <c r="L702" s="54">
        <v>0.19639029999999999</v>
      </c>
      <c r="M702" s="55">
        <v>2.3343000000000001E-3</v>
      </c>
      <c r="N702" s="53">
        <v>174.4032416</v>
      </c>
      <c r="O702" s="56">
        <v>300</v>
      </c>
      <c r="P702" s="56">
        <v>94</v>
      </c>
      <c r="Q702" s="55">
        <v>0.42943950617283949</v>
      </c>
      <c r="R702" s="55">
        <v>0.22892977524961691</v>
      </c>
      <c r="S702" s="55">
        <v>0.39949745674767673</v>
      </c>
      <c r="T702" s="51" t="s">
        <v>625</v>
      </c>
    </row>
    <row r="703" spans="1:20" s="83" customFormat="1" x14ac:dyDescent="0.25">
      <c r="A703" s="51" t="s">
        <v>630</v>
      </c>
      <c r="B703" s="51" t="s">
        <v>658</v>
      </c>
      <c r="C703" s="51" t="s">
        <v>317</v>
      </c>
      <c r="D703" s="51" t="s">
        <v>27</v>
      </c>
      <c r="E703" s="51">
        <v>24167879</v>
      </c>
      <c r="F703" s="51">
        <v>30</v>
      </c>
      <c r="G703" s="52">
        <v>3.5136418446315331E-4</v>
      </c>
      <c r="H703" s="51">
        <v>140</v>
      </c>
      <c r="I703" s="53">
        <v>203.52488360000001</v>
      </c>
      <c r="J703" s="53">
        <v>3.9734102999999998</v>
      </c>
      <c r="K703" s="53">
        <v>33.558257400000002</v>
      </c>
      <c r="L703" s="54">
        <v>0.1919149</v>
      </c>
      <c r="M703" s="55">
        <v>2.0043000000000001E-3</v>
      </c>
      <c r="N703" s="53">
        <v>165.65747160000001</v>
      </c>
      <c r="O703" s="56">
        <v>300</v>
      </c>
      <c r="P703" s="56">
        <v>89</v>
      </c>
      <c r="Q703" s="55">
        <v>0.35043864197530872</v>
      </c>
      <c r="R703" s="55">
        <v>0.21131454318771339</v>
      </c>
      <c r="S703" s="55">
        <v>0.38603825371612699</v>
      </c>
      <c r="T703" s="51" t="s">
        <v>625</v>
      </c>
    </row>
    <row r="704" spans="1:20" s="83" customFormat="1" x14ac:dyDescent="0.25">
      <c r="A704" s="51" t="s">
        <v>630</v>
      </c>
      <c r="B704" s="51" t="s">
        <v>658</v>
      </c>
      <c r="C704" s="51" t="s">
        <v>317</v>
      </c>
      <c r="D704" s="51" t="s">
        <v>27</v>
      </c>
      <c r="E704" s="51">
        <v>24188622</v>
      </c>
      <c r="F704" s="51">
        <v>30</v>
      </c>
      <c r="G704" s="52">
        <v>3.5136418446315331E-4</v>
      </c>
      <c r="H704" s="51">
        <v>140</v>
      </c>
      <c r="I704" s="53">
        <v>240.13375300000001</v>
      </c>
      <c r="J704" s="53">
        <v>3.919744000000001</v>
      </c>
      <c r="K704" s="53">
        <v>33.313704599999987</v>
      </c>
      <c r="L704" s="54">
        <v>0.22920090000000001</v>
      </c>
      <c r="M704" s="55">
        <v>2.9129E-3</v>
      </c>
      <c r="N704" s="53">
        <v>202.515807</v>
      </c>
      <c r="O704" s="56">
        <v>300</v>
      </c>
      <c r="P704" s="56">
        <v>112</v>
      </c>
      <c r="Q704" s="55">
        <v>0.37464172839506171</v>
      </c>
      <c r="R704" s="55">
        <v>0.19944523762089739</v>
      </c>
      <c r="S704" s="55">
        <v>0.37455744777999489</v>
      </c>
      <c r="T704" s="51" t="s">
        <v>625</v>
      </c>
    </row>
    <row r="705" spans="1:20" s="83" customFormat="1" x14ac:dyDescent="0.25">
      <c r="A705" s="51" t="s">
        <v>630</v>
      </c>
      <c r="B705" s="51" t="s">
        <v>658</v>
      </c>
      <c r="C705" s="51" t="s">
        <v>317</v>
      </c>
      <c r="D705" s="51" t="s">
        <v>27</v>
      </c>
      <c r="E705" s="51">
        <v>24213025</v>
      </c>
      <c r="F705" s="51">
        <v>30</v>
      </c>
      <c r="G705" s="52">
        <v>3.5136418446315331E-4</v>
      </c>
      <c r="H705" s="51">
        <v>140</v>
      </c>
      <c r="I705" s="53">
        <v>212.68658840000001</v>
      </c>
      <c r="J705" s="53">
        <v>3.9962205000000002</v>
      </c>
      <c r="K705" s="53">
        <v>33.095733199999998</v>
      </c>
      <c r="L705" s="54">
        <v>0.19293350000000001</v>
      </c>
      <c r="M705" s="55">
        <v>2.0468999999999999E-3</v>
      </c>
      <c r="N705" s="53">
        <v>175.2489534</v>
      </c>
      <c r="O705" s="56">
        <v>300</v>
      </c>
      <c r="P705" s="56">
        <v>95</v>
      </c>
      <c r="Q705" s="55">
        <v>0.41023358024691359</v>
      </c>
      <c r="R705" s="55">
        <v>0.25670383161590199</v>
      </c>
      <c r="S705" s="55">
        <v>0.38428388401653701</v>
      </c>
      <c r="T705" s="51" t="s">
        <v>625</v>
      </c>
    </row>
    <row r="706" spans="1:20" s="83" customFormat="1" x14ac:dyDescent="0.25">
      <c r="A706" s="51" t="s">
        <v>630</v>
      </c>
      <c r="B706" s="51" t="s">
        <v>658</v>
      </c>
      <c r="C706" s="51" t="s">
        <v>317</v>
      </c>
      <c r="D706" s="51" t="s">
        <v>27</v>
      </c>
      <c r="E706" s="51">
        <v>24234677</v>
      </c>
      <c r="F706" s="51">
        <v>30</v>
      </c>
      <c r="G706" s="52">
        <v>3.5136418446315331E-4</v>
      </c>
      <c r="H706" s="51">
        <v>140</v>
      </c>
      <c r="I706" s="53">
        <v>194.10885139999999</v>
      </c>
      <c r="J706" s="53">
        <v>3.9527672000000011</v>
      </c>
      <c r="K706" s="53">
        <v>33.9289366</v>
      </c>
      <c r="L706" s="54">
        <v>0.19202359999999999</v>
      </c>
      <c r="M706" s="55">
        <v>2.0148000000000002E-3</v>
      </c>
      <c r="N706" s="53">
        <v>155.8712079</v>
      </c>
      <c r="O706" s="56">
        <v>292</v>
      </c>
      <c r="P706" s="56">
        <v>85</v>
      </c>
      <c r="Q706" s="55">
        <v>0.35868925925925932</v>
      </c>
      <c r="R706" s="55">
        <v>0.21491480729619691</v>
      </c>
      <c r="S706" s="55">
        <v>0.37528156143521252</v>
      </c>
      <c r="T706" s="51" t="s">
        <v>625</v>
      </c>
    </row>
    <row r="707" spans="1:20" s="83" customFormat="1" x14ac:dyDescent="0.25">
      <c r="A707" s="51" t="s">
        <v>630</v>
      </c>
      <c r="B707" s="51" t="s">
        <v>658</v>
      </c>
      <c r="C707" s="51" t="s">
        <v>317</v>
      </c>
      <c r="D707" s="51" t="s">
        <v>27</v>
      </c>
      <c r="E707" s="51">
        <v>24254471</v>
      </c>
      <c r="F707" s="51">
        <v>30</v>
      </c>
      <c r="G707" s="52">
        <v>3.5136418446315331E-4</v>
      </c>
      <c r="H707" s="51">
        <v>140</v>
      </c>
      <c r="I707" s="53">
        <v>188.9576553</v>
      </c>
      <c r="J707" s="53">
        <v>3.955532799999999</v>
      </c>
      <c r="K707" s="53">
        <v>33.134552999999997</v>
      </c>
      <c r="L707" s="54">
        <v>0.1791227</v>
      </c>
      <c r="M707" s="55">
        <v>1.7729E-3</v>
      </c>
      <c r="N707" s="53">
        <v>151.54917760000001</v>
      </c>
      <c r="O707" s="56">
        <v>292</v>
      </c>
      <c r="P707" s="56">
        <v>82</v>
      </c>
      <c r="Q707" s="55">
        <v>0.30399753086419751</v>
      </c>
      <c r="R707" s="55">
        <v>0.1207707445572985</v>
      </c>
      <c r="S707" s="55">
        <v>0.3266719016836197</v>
      </c>
      <c r="T707" s="51" t="s">
        <v>625</v>
      </c>
    </row>
    <row r="708" spans="1:20" s="83" customFormat="1" x14ac:dyDescent="0.25">
      <c r="A708" s="51" t="s">
        <v>630</v>
      </c>
      <c r="B708" s="51" t="s">
        <v>658</v>
      </c>
      <c r="C708" s="51" t="s">
        <v>317</v>
      </c>
      <c r="D708" s="51" t="s">
        <v>27</v>
      </c>
      <c r="E708" s="51">
        <v>24273751</v>
      </c>
      <c r="F708" s="51">
        <v>30</v>
      </c>
      <c r="G708" s="52">
        <v>3.5136418446315331E-4</v>
      </c>
      <c r="H708" s="51">
        <v>140</v>
      </c>
      <c r="I708" s="53">
        <v>194.8510297</v>
      </c>
      <c r="J708" s="53">
        <v>3.9978506999999999</v>
      </c>
      <c r="K708" s="53">
        <v>34.634736800000013</v>
      </c>
      <c r="L708" s="54">
        <v>0.21329680000000001</v>
      </c>
      <c r="M708" s="55">
        <v>1.7631000000000001E-3</v>
      </c>
      <c r="N708" s="53">
        <v>155.85762</v>
      </c>
      <c r="O708" s="56">
        <v>300</v>
      </c>
      <c r="P708" s="56">
        <v>85</v>
      </c>
      <c r="Q708" s="55">
        <v>0.35768617283950621</v>
      </c>
      <c r="R708" s="55">
        <v>0.2318945221291871</v>
      </c>
      <c r="S708" s="55">
        <v>0.36761546071740209</v>
      </c>
      <c r="T708" s="51" t="s">
        <v>625</v>
      </c>
    </row>
    <row r="709" spans="1:20" s="83" customFormat="1" x14ac:dyDescent="0.25">
      <c r="A709" s="51" t="s">
        <v>630</v>
      </c>
      <c r="B709" s="51" t="s">
        <v>658</v>
      </c>
      <c r="C709" s="51" t="s">
        <v>317</v>
      </c>
      <c r="D709" s="51" t="s">
        <v>27</v>
      </c>
      <c r="E709" s="51">
        <v>24293619</v>
      </c>
      <c r="F709" s="51">
        <v>30</v>
      </c>
      <c r="G709" s="52">
        <v>3.5136418446315331E-4</v>
      </c>
      <c r="H709" s="51">
        <v>140</v>
      </c>
      <c r="I709" s="53">
        <v>221.3845949</v>
      </c>
      <c r="J709" s="53">
        <v>4.0339906000000001</v>
      </c>
      <c r="K709" s="53">
        <v>33.373049000000002</v>
      </c>
      <c r="L709" s="54">
        <v>0.21687210000000001</v>
      </c>
      <c r="M709" s="55">
        <v>2.3953999999999998E-3</v>
      </c>
      <c r="N709" s="53">
        <v>183.59811569999999</v>
      </c>
      <c r="O709" s="56">
        <v>300</v>
      </c>
      <c r="P709" s="56">
        <v>102</v>
      </c>
      <c r="Q709" s="55">
        <v>0.37555098765432099</v>
      </c>
      <c r="R709" s="55">
        <v>0.2372416735097076</v>
      </c>
      <c r="S709" s="55">
        <v>0.38724000107076939</v>
      </c>
      <c r="T709" s="51" t="s">
        <v>625</v>
      </c>
    </row>
    <row r="710" spans="1:20" s="83" customFormat="1" x14ac:dyDescent="0.25">
      <c r="A710" s="51" t="s">
        <v>630</v>
      </c>
      <c r="B710" s="51" t="s">
        <v>658</v>
      </c>
      <c r="C710" s="51" t="s">
        <v>317</v>
      </c>
      <c r="D710" s="51" t="s">
        <v>27</v>
      </c>
      <c r="E710" s="51">
        <v>24316147</v>
      </c>
      <c r="F710" s="51">
        <v>30</v>
      </c>
      <c r="G710" s="52">
        <v>3.5136418446315331E-4</v>
      </c>
      <c r="H710" s="51">
        <v>140</v>
      </c>
      <c r="I710" s="53">
        <v>170.2652325</v>
      </c>
      <c r="J710" s="53">
        <v>4.0097014</v>
      </c>
      <c r="K710" s="53">
        <v>33.326316300000009</v>
      </c>
      <c r="L710" s="54">
        <v>0.15750919999999999</v>
      </c>
      <c r="M710" s="55">
        <v>1.3487E-3</v>
      </c>
      <c r="N710" s="53">
        <v>132.6283315</v>
      </c>
      <c r="O710" s="56">
        <v>300</v>
      </c>
      <c r="P710" s="56">
        <v>71</v>
      </c>
      <c r="Q710" s="55">
        <v>0.37481209876543209</v>
      </c>
      <c r="R710" s="55">
        <v>0.17638642443554231</v>
      </c>
      <c r="S710" s="55">
        <v>0.3504630243856407</v>
      </c>
      <c r="T710" s="51" t="s">
        <v>625</v>
      </c>
    </row>
    <row r="711" spans="1:20" s="83" customFormat="1" x14ac:dyDescent="0.25">
      <c r="A711" s="51" t="s">
        <v>630</v>
      </c>
      <c r="B711" s="51" t="s">
        <v>658</v>
      </c>
      <c r="C711" s="51" t="s">
        <v>317</v>
      </c>
      <c r="D711" s="51" t="s">
        <v>27</v>
      </c>
      <c r="E711" s="51">
        <v>24333565</v>
      </c>
      <c r="F711" s="51">
        <v>30</v>
      </c>
      <c r="G711" s="52">
        <v>3.5136418446315331E-4</v>
      </c>
      <c r="H711" s="51">
        <v>140</v>
      </c>
      <c r="I711" s="53">
        <v>207.4963468</v>
      </c>
      <c r="J711" s="53">
        <v>3.9912072999999988</v>
      </c>
      <c r="K711" s="53">
        <v>33.3898072</v>
      </c>
      <c r="L711" s="54">
        <v>0.19861500000000001</v>
      </c>
      <c r="M711" s="55">
        <v>2.0979000000000002E-3</v>
      </c>
      <c r="N711" s="53">
        <v>169.77066110000001</v>
      </c>
      <c r="O711" s="56">
        <v>300</v>
      </c>
      <c r="P711" s="56">
        <v>93</v>
      </c>
      <c r="Q711" s="55">
        <v>0.38508320987654321</v>
      </c>
      <c r="R711" s="55">
        <v>0.22917323112776691</v>
      </c>
      <c r="S711" s="55">
        <v>0.37523985900065238</v>
      </c>
      <c r="T711" s="51" t="s">
        <v>625</v>
      </c>
    </row>
    <row r="712" spans="1:20" s="83" customFormat="1" x14ac:dyDescent="0.25">
      <c r="A712" s="51" t="s">
        <v>630</v>
      </c>
      <c r="B712" s="51" t="s">
        <v>658</v>
      </c>
      <c r="C712" s="51" t="s">
        <v>317</v>
      </c>
      <c r="D712" s="51" t="s">
        <v>27</v>
      </c>
      <c r="E712" s="51">
        <v>24354705</v>
      </c>
      <c r="F712" s="51">
        <v>30</v>
      </c>
      <c r="G712" s="52">
        <v>3.5136418446315331E-4</v>
      </c>
      <c r="H712" s="51">
        <v>140</v>
      </c>
      <c r="I712" s="53">
        <v>220.8620157</v>
      </c>
      <c r="J712" s="53">
        <v>3.9030147999999998</v>
      </c>
      <c r="K712" s="53">
        <v>33.940299600000003</v>
      </c>
      <c r="L712" s="54">
        <v>0.2165339</v>
      </c>
      <c r="M712" s="55">
        <v>2.3709E-3</v>
      </c>
      <c r="N712" s="53">
        <v>182.64592669999999</v>
      </c>
      <c r="O712" s="56">
        <v>300</v>
      </c>
      <c r="P712" s="56">
        <v>100</v>
      </c>
      <c r="Q712" s="55">
        <v>0.39005358024691361</v>
      </c>
      <c r="R712" s="55">
        <v>0.23333716816968161</v>
      </c>
      <c r="S712" s="55">
        <v>0.37261790672259032</v>
      </c>
      <c r="T712" s="51" t="s">
        <v>625</v>
      </c>
    </row>
    <row r="713" spans="1:20" s="83" customFormat="1" x14ac:dyDescent="0.25">
      <c r="A713" s="51" t="s">
        <v>630</v>
      </c>
      <c r="B713" s="51" t="s">
        <v>658</v>
      </c>
      <c r="C713" s="51" t="s">
        <v>317</v>
      </c>
      <c r="D713" s="51" t="s">
        <v>27</v>
      </c>
      <c r="E713" s="51">
        <v>24377178</v>
      </c>
      <c r="F713" s="51">
        <v>30</v>
      </c>
      <c r="G713" s="52">
        <v>3.5136418446315331E-4</v>
      </c>
      <c r="H713" s="51">
        <v>140</v>
      </c>
      <c r="I713" s="53">
        <v>201.43816229999999</v>
      </c>
      <c r="J713" s="53">
        <v>3.8985300000000001</v>
      </c>
      <c r="K713" s="53">
        <v>34.918583499999997</v>
      </c>
      <c r="L713" s="54">
        <v>0.18549060000000001</v>
      </c>
      <c r="M713" s="55">
        <v>1.8718999999999999E-3</v>
      </c>
      <c r="N713" s="53">
        <v>162.2663575</v>
      </c>
      <c r="O713" s="56">
        <v>300</v>
      </c>
      <c r="P713" s="56">
        <v>88</v>
      </c>
      <c r="Q713" s="55">
        <v>0.42564481481481481</v>
      </c>
      <c r="R713" s="55">
        <v>0.25602667855338568</v>
      </c>
      <c r="S713" s="55">
        <v>0.38669573057491202</v>
      </c>
      <c r="T713" s="51" t="s">
        <v>625</v>
      </c>
    </row>
    <row r="714" spans="1:20" s="83" customFormat="1" x14ac:dyDescent="0.25">
      <c r="A714" s="51" t="s">
        <v>630</v>
      </c>
      <c r="B714" s="51" t="s">
        <v>658</v>
      </c>
      <c r="C714" s="51" t="s">
        <v>317</v>
      </c>
      <c r="D714" s="51" t="s">
        <v>27</v>
      </c>
      <c r="E714" s="51">
        <v>24397709</v>
      </c>
      <c r="F714" s="51">
        <v>30</v>
      </c>
      <c r="G714" s="52">
        <v>3.5136418446315331E-4</v>
      </c>
      <c r="H714" s="51">
        <v>140</v>
      </c>
      <c r="I714" s="53">
        <v>223.79482730000001</v>
      </c>
      <c r="J714" s="53">
        <v>3.9596480000000009</v>
      </c>
      <c r="K714" s="53">
        <v>33.139132999999987</v>
      </c>
      <c r="L714" s="54">
        <v>0.21793460000000001</v>
      </c>
      <c r="M714" s="55">
        <v>2.5463E-3</v>
      </c>
      <c r="N714" s="53">
        <v>186.31652890000001</v>
      </c>
      <c r="O714" s="56">
        <v>300</v>
      </c>
      <c r="P714" s="56">
        <v>103</v>
      </c>
      <c r="Q714" s="55">
        <v>0.38131209876543209</v>
      </c>
      <c r="R714" s="55">
        <v>0.24959884953602501</v>
      </c>
      <c r="S714" s="55">
        <v>0.40864005907004852</v>
      </c>
      <c r="T714" s="51" t="s">
        <v>625</v>
      </c>
    </row>
    <row r="715" spans="1:20" s="83" customFormat="1" x14ac:dyDescent="0.25">
      <c r="A715" s="51" t="s">
        <v>630</v>
      </c>
      <c r="B715" s="51" t="s">
        <v>658</v>
      </c>
      <c r="C715" s="51" t="s">
        <v>317</v>
      </c>
      <c r="D715" s="51" t="s">
        <v>27</v>
      </c>
      <c r="E715" s="51" t="s">
        <v>640</v>
      </c>
      <c r="F715" s="51"/>
      <c r="G715" s="52"/>
      <c r="H715" s="51"/>
      <c r="I715" s="53" t="str">
        <f>TEXT(AVERAGE(I665:I714),"0.0") &amp; "±" &amp; TEXT(1.96*_xlfn.STDEV.S(I665:I714)/SQRT(50),"0.0")</f>
        <v>209.2±5.2</v>
      </c>
      <c r="J715" s="53" t="str">
        <f>TEXT(AVERAGE(J665:J714),"0.0") &amp; "±" &amp; TEXT(1.96*_xlfn.STDEV.S(J665:J714)/SQRT(50),"0.0")</f>
        <v>4.1±0.0</v>
      </c>
      <c r="K715" s="53" t="str">
        <f>TEXT(AVERAGE(K665:K714),"0.0") &amp; "±" &amp; TEXT(1.96*_xlfn.STDEV.S(K665:K714)/SQRT(50),"0.0")</f>
        <v>34.4±0.3</v>
      </c>
      <c r="L715" s="54" t="str">
        <f>TEXT(AVERAGE(L665:L714),"0.00") &amp; "±" &amp; TEXT(1.96*_xlfn.STDEV.S(L665:L714)/SQRT(50),"0.00")</f>
        <v>0.20±0.01</v>
      </c>
      <c r="M715" s="55" t="str">
        <f>TEXT(AVERAGE(M665:M714),"0.000") &amp; "±" &amp; TEXT(1.96*_xlfn.STDEV.S(M665:M714)/SQRT(50),"0.000")</f>
        <v>0.002±0.000</v>
      </c>
      <c r="N715" s="53" t="str">
        <f>TEXT(AVERAGE(N665:N714),"0.0") &amp; "±" &amp; TEXT(1.96*_xlfn.STDEV.S(N665:N714)/SQRT(50),"0.0")</f>
        <v>170.4±5.2</v>
      </c>
      <c r="O715" s="53" t="str">
        <f>TEXT(AVERAGE(O665:O714),"0.0") &amp; "±" &amp; TEXT(1.96*_xlfn.STDEV.S(O665:O714)/SQRT(50),"0.0")</f>
        <v>299.7±0.4</v>
      </c>
      <c r="P715" s="53" t="str">
        <f>TEXT(AVERAGE(P665:P714),"0.0") &amp; "±" &amp; TEXT(1.96*_xlfn.STDEV.S(P665:P714)/SQRT(50),"0.0")</f>
        <v>90.6±2.6</v>
      </c>
      <c r="Q715" s="55" t="str">
        <f>TEXT(AVERAGE(Q665:Q714),"0.000") &amp; "±" &amp; TEXT(1.96*_xlfn.STDEV.S(Q665:Q714)/SQRT(50),"0.000")</f>
        <v>0.391±0.013</v>
      </c>
      <c r="R715" s="55" t="str">
        <f>TEXT(AVERAGE(R665:R714),"0.000") &amp; "±" &amp; TEXT(1.96*_xlfn.STDEV.S(R665:R714)/SQRT(50),"0.000")</f>
        <v>0.229±0.010</v>
      </c>
      <c r="S715" s="55" t="str">
        <f>TEXT(AVERAGE(S665:S714),"0.000") &amp; "±" &amp; TEXT(1.96*_xlfn.STDEV.S(S665:S714)/SQRT(50),"0.000")</f>
        <v>0.383±0.009</v>
      </c>
      <c r="T715" s="51" t="s">
        <v>625</v>
      </c>
    </row>
    <row r="716" spans="1:20" s="83" customFormat="1" x14ac:dyDescent="0.25">
      <c r="A716" s="51" t="s">
        <v>630</v>
      </c>
      <c r="B716" s="51" t="s">
        <v>658</v>
      </c>
      <c r="C716" s="51" t="s">
        <v>317</v>
      </c>
      <c r="D716" s="51" t="s">
        <v>27</v>
      </c>
      <c r="E716" s="51">
        <v>9751546</v>
      </c>
      <c r="F716" s="51">
        <v>30</v>
      </c>
      <c r="G716" s="52">
        <v>3.5136418446315331E-4</v>
      </c>
      <c r="H716" s="51">
        <v>150</v>
      </c>
      <c r="I716" s="53">
        <v>184.0434826</v>
      </c>
      <c r="J716" s="53">
        <v>4.2072516000000002</v>
      </c>
      <c r="K716" s="53">
        <v>36.257025000000013</v>
      </c>
      <c r="L716" s="54">
        <v>0.18530559999999999</v>
      </c>
      <c r="M716" s="55">
        <v>1.7676E-3</v>
      </c>
      <c r="N716" s="53">
        <v>143.23897299999999</v>
      </c>
      <c r="O716" s="56">
        <v>300</v>
      </c>
      <c r="P716" s="56">
        <v>75</v>
      </c>
      <c r="Q716" s="55">
        <v>0.40693308641975312</v>
      </c>
      <c r="R716" s="55">
        <v>0.23619779494568169</v>
      </c>
      <c r="S716" s="55">
        <v>0.38835698004896452</v>
      </c>
      <c r="T716" s="51" t="s">
        <v>625</v>
      </c>
    </row>
    <row r="717" spans="1:20" s="83" customFormat="1" x14ac:dyDescent="0.25">
      <c r="A717" s="51" t="s">
        <v>630</v>
      </c>
      <c r="B717" s="51" t="s">
        <v>658</v>
      </c>
      <c r="C717" s="51" t="s">
        <v>317</v>
      </c>
      <c r="D717" s="51" t="s">
        <v>27</v>
      </c>
      <c r="E717" s="51">
        <v>24420552</v>
      </c>
      <c r="F717" s="51">
        <v>30</v>
      </c>
      <c r="G717" s="52">
        <v>3.5136418446315331E-4</v>
      </c>
      <c r="H717" s="51">
        <v>150</v>
      </c>
      <c r="I717" s="53">
        <v>201.40852369999999</v>
      </c>
      <c r="J717" s="53">
        <v>3.940141399999999</v>
      </c>
      <c r="K717" s="53">
        <v>33.659116800000007</v>
      </c>
      <c r="L717" s="54">
        <v>0.2064348</v>
      </c>
      <c r="M717" s="55">
        <v>2.1297E-3</v>
      </c>
      <c r="N717" s="53">
        <v>163.45798239999999</v>
      </c>
      <c r="O717" s="56">
        <v>300</v>
      </c>
      <c r="P717" s="56">
        <v>88</v>
      </c>
      <c r="Q717" s="55">
        <v>0.35125555555555549</v>
      </c>
      <c r="R717" s="55">
        <v>0.19791517795540489</v>
      </c>
      <c r="S717" s="55">
        <v>0.34391920149906019</v>
      </c>
      <c r="T717" s="51" t="s">
        <v>625</v>
      </c>
    </row>
    <row r="718" spans="1:20" s="83" customFormat="1" x14ac:dyDescent="0.25">
      <c r="A718" s="51" t="s">
        <v>630</v>
      </c>
      <c r="B718" s="51" t="s">
        <v>658</v>
      </c>
      <c r="C718" s="51" t="s">
        <v>317</v>
      </c>
      <c r="D718" s="51" t="s">
        <v>27</v>
      </c>
      <c r="E718" s="51">
        <v>24441080</v>
      </c>
      <c r="F718" s="51">
        <v>30</v>
      </c>
      <c r="G718" s="52">
        <v>3.5136418446315331E-4</v>
      </c>
      <c r="H718" s="51">
        <v>150</v>
      </c>
      <c r="I718" s="53">
        <v>207.43722339999999</v>
      </c>
      <c r="J718" s="53">
        <v>3.9303743</v>
      </c>
      <c r="K718" s="53">
        <v>34.363004800000013</v>
      </c>
      <c r="L718" s="54">
        <v>0.19643379999999999</v>
      </c>
      <c r="M718" s="55">
        <v>1.9746999999999998E-3</v>
      </c>
      <c r="N718" s="53">
        <v>168.8015685</v>
      </c>
      <c r="O718" s="56">
        <v>300</v>
      </c>
      <c r="P718" s="56">
        <v>92</v>
      </c>
      <c r="Q718" s="55">
        <v>0.39326827160493832</v>
      </c>
      <c r="R718" s="55">
        <v>0.23749881626294611</v>
      </c>
      <c r="S718" s="55">
        <v>0.37722226877065801</v>
      </c>
      <c r="T718" s="51" t="s">
        <v>625</v>
      </c>
    </row>
    <row r="719" spans="1:20" s="83" customFormat="1" x14ac:dyDescent="0.25">
      <c r="A719" s="51" t="s">
        <v>630</v>
      </c>
      <c r="B719" s="51" t="s">
        <v>658</v>
      </c>
      <c r="C719" s="51" t="s">
        <v>317</v>
      </c>
      <c r="D719" s="51" t="s">
        <v>27</v>
      </c>
      <c r="E719" s="51">
        <v>24462214</v>
      </c>
      <c r="F719" s="51">
        <v>30</v>
      </c>
      <c r="G719" s="52">
        <v>3.5136418446315331E-4</v>
      </c>
      <c r="H719" s="51">
        <v>150</v>
      </c>
      <c r="I719" s="53">
        <v>207.81467180000001</v>
      </c>
      <c r="J719" s="53">
        <v>4.0048329999999988</v>
      </c>
      <c r="K719" s="53">
        <v>33.706521600000002</v>
      </c>
      <c r="L719" s="54">
        <v>0.20119010000000001</v>
      </c>
      <c r="M719" s="55">
        <v>2.1066000000000001E-3</v>
      </c>
      <c r="N719" s="53">
        <v>169.7419405</v>
      </c>
      <c r="O719" s="56">
        <v>300</v>
      </c>
      <c r="P719" s="56">
        <v>93</v>
      </c>
      <c r="Q719" s="55">
        <v>0.37249987654320987</v>
      </c>
      <c r="R719" s="55">
        <v>0.189071390708938</v>
      </c>
      <c r="S719" s="55">
        <v>0.36797592064658202</v>
      </c>
      <c r="T719" s="51" t="s">
        <v>625</v>
      </c>
    </row>
    <row r="720" spans="1:20" s="83" customFormat="1" x14ac:dyDescent="0.25">
      <c r="A720" s="51" t="s">
        <v>630</v>
      </c>
      <c r="B720" s="51" t="s">
        <v>658</v>
      </c>
      <c r="C720" s="51" t="s">
        <v>317</v>
      </c>
      <c r="D720" s="51" t="s">
        <v>27</v>
      </c>
      <c r="E720" s="51">
        <v>24483380</v>
      </c>
      <c r="F720" s="51">
        <v>30</v>
      </c>
      <c r="G720" s="52">
        <v>3.5136418446315331E-4</v>
      </c>
      <c r="H720" s="51">
        <v>150</v>
      </c>
      <c r="I720" s="53">
        <v>215.19335359999999</v>
      </c>
      <c r="J720" s="53">
        <v>3.9969480000000011</v>
      </c>
      <c r="K720" s="53">
        <v>34.473804000000001</v>
      </c>
      <c r="L720" s="54">
        <v>0.20788400000000001</v>
      </c>
      <c r="M720" s="55">
        <v>2.1659000000000001E-3</v>
      </c>
      <c r="N720" s="53">
        <v>176.34391360000001</v>
      </c>
      <c r="O720" s="56">
        <v>300</v>
      </c>
      <c r="P720" s="56">
        <v>97</v>
      </c>
      <c r="Q720" s="55">
        <v>0.40646814814814808</v>
      </c>
      <c r="R720" s="55">
        <v>0.24751646035329139</v>
      </c>
      <c r="S720" s="55">
        <v>0.37520257994890899</v>
      </c>
      <c r="T720" s="51" t="s">
        <v>625</v>
      </c>
    </row>
    <row r="721" spans="1:20" s="83" customFormat="1" x14ac:dyDescent="0.25">
      <c r="A721" s="51" t="s">
        <v>630</v>
      </c>
      <c r="B721" s="51" t="s">
        <v>658</v>
      </c>
      <c r="C721" s="51" t="s">
        <v>317</v>
      </c>
      <c r="D721" s="51" t="s">
        <v>27</v>
      </c>
      <c r="E721" s="51">
        <v>24505285</v>
      </c>
      <c r="F721" s="51">
        <v>30</v>
      </c>
      <c r="G721" s="52">
        <v>3.5136418446315331E-4</v>
      </c>
      <c r="H721" s="51">
        <v>150</v>
      </c>
      <c r="I721" s="53">
        <v>208.93951150000001</v>
      </c>
      <c r="J721" s="53">
        <v>3.9649923</v>
      </c>
      <c r="K721" s="53">
        <v>33.9144249</v>
      </c>
      <c r="L721" s="54">
        <v>0.19745499999999999</v>
      </c>
      <c r="M721" s="55">
        <v>1.9913999999999999E-3</v>
      </c>
      <c r="N721" s="53">
        <v>170.71566609999999</v>
      </c>
      <c r="O721" s="56">
        <v>300</v>
      </c>
      <c r="P721" s="56">
        <v>93</v>
      </c>
      <c r="Q721" s="55">
        <v>0.41065740740740742</v>
      </c>
      <c r="R721" s="55">
        <v>0.26162306513811218</v>
      </c>
      <c r="S721" s="55">
        <v>0.41382489874358103</v>
      </c>
      <c r="T721" s="51" t="s">
        <v>625</v>
      </c>
    </row>
    <row r="722" spans="1:20" s="83" customFormat="1" x14ac:dyDescent="0.25">
      <c r="A722" s="51" t="s">
        <v>630</v>
      </c>
      <c r="B722" s="51" t="s">
        <v>658</v>
      </c>
      <c r="C722" s="51" t="s">
        <v>317</v>
      </c>
      <c r="D722" s="51" t="s">
        <v>27</v>
      </c>
      <c r="E722" s="51">
        <v>24526579</v>
      </c>
      <c r="F722" s="51">
        <v>30</v>
      </c>
      <c r="G722" s="52">
        <v>3.5136418446315331E-4</v>
      </c>
      <c r="H722" s="51">
        <v>150</v>
      </c>
      <c r="I722" s="53">
        <v>217.9682578</v>
      </c>
      <c r="J722" s="53">
        <v>4.0113336999999998</v>
      </c>
      <c r="K722" s="53">
        <v>34.4385732</v>
      </c>
      <c r="L722" s="54">
        <v>0.18964880000000001</v>
      </c>
      <c r="M722" s="55">
        <v>2.3971000000000001E-3</v>
      </c>
      <c r="N722" s="53">
        <v>179.17908489999999</v>
      </c>
      <c r="O722" s="56">
        <v>300</v>
      </c>
      <c r="P722" s="56">
        <v>98</v>
      </c>
      <c r="Q722" s="55">
        <v>0.34554839506172841</v>
      </c>
      <c r="R722" s="55">
        <v>0.2103062434743328</v>
      </c>
      <c r="S722" s="55">
        <v>0.36126495342078591</v>
      </c>
      <c r="T722" s="51" t="s">
        <v>625</v>
      </c>
    </row>
    <row r="723" spans="1:20" s="83" customFormat="1" x14ac:dyDescent="0.25">
      <c r="A723" s="51" t="s">
        <v>630</v>
      </c>
      <c r="B723" s="51" t="s">
        <v>658</v>
      </c>
      <c r="C723" s="51" t="s">
        <v>317</v>
      </c>
      <c r="D723" s="51" t="s">
        <v>27</v>
      </c>
      <c r="E723" s="51">
        <v>24548766</v>
      </c>
      <c r="F723" s="51">
        <v>30</v>
      </c>
      <c r="G723" s="52">
        <v>3.5136418446315331E-4</v>
      </c>
      <c r="H723" s="51">
        <v>150</v>
      </c>
      <c r="I723" s="53">
        <v>200.09231019999999</v>
      </c>
      <c r="J723" s="53">
        <v>3.966924300000001</v>
      </c>
      <c r="K723" s="53">
        <v>32.597681299999998</v>
      </c>
      <c r="L723" s="54">
        <v>0.19830300000000001</v>
      </c>
      <c r="M723" s="55">
        <v>2.1538E-3</v>
      </c>
      <c r="N723" s="53">
        <v>163.1661306</v>
      </c>
      <c r="O723" s="56">
        <v>300</v>
      </c>
      <c r="P723" s="56">
        <v>91</v>
      </c>
      <c r="Q723" s="55">
        <v>0.41226814814814822</v>
      </c>
      <c r="R723" s="55">
        <v>0.22769538184390509</v>
      </c>
      <c r="S723" s="55">
        <v>0.39551624297349969</v>
      </c>
      <c r="T723" s="51" t="s">
        <v>625</v>
      </c>
    </row>
    <row r="724" spans="1:20" s="83" customFormat="1" x14ac:dyDescent="0.25">
      <c r="A724" s="51" t="s">
        <v>630</v>
      </c>
      <c r="B724" s="51" t="s">
        <v>658</v>
      </c>
      <c r="C724" s="51" t="s">
        <v>317</v>
      </c>
      <c r="D724" s="51" t="s">
        <v>27</v>
      </c>
      <c r="E724" s="51">
        <v>24569164</v>
      </c>
      <c r="F724" s="51">
        <v>30</v>
      </c>
      <c r="G724" s="52">
        <v>3.5136418446315331E-4</v>
      </c>
      <c r="H724" s="51">
        <v>150</v>
      </c>
      <c r="I724" s="53">
        <v>209.98816160000001</v>
      </c>
      <c r="J724" s="53">
        <v>3.9987887</v>
      </c>
      <c r="K724" s="53">
        <v>32.938038799999987</v>
      </c>
      <c r="L724" s="54">
        <v>0.19431100000000001</v>
      </c>
      <c r="M724" s="55">
        <v>2.1995999999999999E-3</v>
      </c>
      <c r="N724" s="53">
        <v>172.69356999999999</v>
      </c>
      <c r="O724" s="56">
        <v>300</v>
      </c>
      <c r="P724" s="56">
        <v>95</v>
      </c>
      <c r="Q724" s="55">
        <v>0.39639999999999997</v>
      </c>
      <c r="R724" s="55">
        <v>0.23755122543277779</v>
      </c>
      <c r="S724" s="55">
        <v>0.39078567039366879</v>
      </c>
      <c r="T724" s="51" t="s">
        <v>625</v>
      </c>
    </row>
    <row r="725" spans="1:20" s="83" customFormat="1" x14ac:dyDescent="0.25">
      <c r="A725" s="51" t="s">
        <v>630</v>
      </c>
      <c r="B725" s="51" t="s">
        <v>658</v>
      </c>
      <c r="C725" s="51" t="s">
        <v>317</v>
      </c>
      <c r="D725" s="51" t="s">
        <v>27</v>
      </c>
      <c r="E725" s="51">
        <v>24590547</v>
      </c>
      <c r="F725" s="51">
        <v>30</v>
      </c>
      <c r="G725" s="52">
        <v>3.5136418446315331E-4</v>
      </c>
      <c r="H725" s="51">
        <v>150</v>
      </c>
      <c r="I725" s="53">
        <v>197.34306580000001</v>
      </c>
      <c r="J725" s="53">
        <v>3.9814633000000001</v>
      </c>
      <c r="K725" s="53">
        <v>34.596875500000003</v>
      </c>
      <c r="L725" s="54">
        <v>0.19282289999999999</v>
      </c>
      <c r="M725" s="55">
        <v>2.0431999999999998E-3</v>
      </c>
      <c r="N725" s="53">
        <v>158.4262411</v>
      </c>
      <c r="O725" s="56">
        <v>300</v>
      </c>
      <c r="P725" s="56">
        <v>87</v>
      </c>
      <c r="Q725" s="55">
        <v>0.39580296296296302</v>
      </c>
      <c r="R725" s="55">
        <v>0.22425261795075771</v>
      </c>
      <c r="S725" s="55">
        <v>0.36351503712514782</v>
      </c>
      <c r="T725" s="51" t="s">
        <v>625</v>
      </c>
    </row>
    <row r="726" spans="1:20" s="83" customFormat="1" x14ac:dyDescent="0.25">
      <c r="A726" s="51" t="s">
        <v>630</v>
      </c>
      <c r="B726" s="51" t="s">
        <v>658</v>
      </c>
      <c r="C726" s="51" t="s">
        <v>317</v>
      </c>
      <c r="D726" s="51" t="s">
        <v>27</v>
      </c>
      <c r="E726" s="51">
        <v>24610681</v>
      </c>
      <c r="F726" s="51">
        <v>30</v>
      </c>
      <c r="G726" s="52">
        <v>3.5136418446315331E-4</v>
      </c>
      <c r="H726" s="51">
        <v>150</v>
      </c>
      <c r="I726" s="53">
        <v>215.8210512</v>
      </c>
      <c r="J726" s="53">
        <v>3.9947957999999999</v>
      </c>
      <c r="K726" s="53">
        <v>33.351733499999987</v>
      </c>
      <c r="L726" s="54">
        <v>0.2169654</v>
      </c>
      <c r="M726" s="55">
        <v>2.2287000000000001E-3</v>
      </c>
      <c r="N726" s="53">
        <v>178.10590310000001</v>
      </c>
      <c r="O726" s="56">
        <v>300</v>
      </c>
      <c r="P726" s="56">
        <v>97</v>
      </c>
      <c r="Q726" s="55">
        <v>0.39646617283950619</v>
      </c>
      <c r="R726" s="55">
        <v>0.23084580138583921</v>
      </c>
      <c r="S726" s="55">
        <v>0.3811735394453582</v>
      </c>
      <c r="T726" s="51" t="s">
        <v>625</v>
      </c>
    </row>
    <row r="727" spans="1:20" s="83" customFormat="1" x14ac:dyDescent="0.25">
      <c r="A727" s="51" t="s">
        <v>630</v>
      </c>
      <c r="B727" s="51" t="s">
        <v>658</v>
      </c>
      <c r="C727" s="51" t="s">
        <v>317</v>
      </c>
      <c r="D727" s="51" t="s">
        <v>27</v>
      </c>
      <c r="E727" s="51">
        <v>24632653</v>
      </c>
      <c r="F727" s="51">
        <v>30</v>
      </c>
      <c r="G727" s="52">
        <v>3.5136418446315331E-4</v>
      </c>
      <c r="H727" s="51">
        <v>150</v>
      </c>
      <c r="I727" s="53">
        <v>224.2439297</v>
      </c>
      <c r="J727" s="53">
        <v>4.0503357999999992</v>
      </c>
      <c r="K727" s="53">
        <v>33.778755299999993</v>
      </c>
      <c r="L727" s="54">
        <v>0.21427959999999999</v>
      </c>
      <c r="M727" s="55">
        <v>2.4451E-3</v>
      </c>
      <c r="N727" s="53">
        <v>186.02763849999999</v>
      </c>
      <c r="O727" s="56">
        <v>300</v>
      </c>
      <c r="P727" s="56">
        <v>103</v>
      </c>
      <c r="Q727" s="55">
        <v>0.32214753086419751</v>
      </c>
      <c r="R727" s="55">
        <v>0.20240280041823361</v>
      </c>
      <c r="S727" s="55">
        <v>0.3470437586895263</v>
      </c>
      <c r="T727" s="51" t="s">
        <v>625</v>
      </c>
    </row>
    <row r="728" spans="1:20" s="83" customFormat="1" x14ac:dyDescent="0.25">
      <c r="A728" s="51" t="s">
        <v>630</v>
      </c>
      <c r="B728" s="51" t="s">
        <v>658</v>
      </c>
      <c r="C728" s="51" t="s">
        <v>317</v>
      </c>
      <c r="D728" s="51" t="s">
        <v>27</v>
      </c>
      <c r="E728" s="51">
        <v>24655466</v>
      </c>
      <c r="F728" s="51">
        <v>30</v>
      </c>
      <c r="G728" s="52">
        <v>3.5136418446315331E-4</v>
      </c>
      <c r="H728" s="51">
        <v>150</v>
      </c>
      <c r="I728" s="53">
        <v>211.4182012</v>
      </c>
      <c r="J728" s="53">
        <v>3.9433802999999998</v>
      </c>
      <c r="K728" s="53">
        <v>33.969766</v>
      </c>
      <c r="L728" s="54">
        <v>0.19638620000000001</v>
      </c>
      <c r="M728" s="55">
        <v>2.0633000000000001E-3</v>
      </c>
      <c r="N728" s="53">
        <v>173.1408878</v>
      </c>
      <c r="O728" s="56">
        <v>300</v>
      </c>
      <c r="P728" s="56">
        <v>95</v>
      </c>
      <c r="Q728" s="55">
        <v>0.47677395061728389</v>
      </c>
      <c r="R728" s="55">
        <v>0.27714122294957549</v>
      </c>
      <c r="S728" s="55">
        <v>0.42055233561659933</v>
      </c>
      <c r="T728" s="51" t="s">
        <v>625</v>
      </c>
    </row>
    <row r="729" spans="1:20" s="83" customFormat="1" x14ac:dyDescent="0.25">
      <c r="A729" s="51" t="s">
        <v>630</v>
      </c>
      <c r="B729" s="51" t="s">
        <v>658</v>
      </c>
      <c r="C729" s="51" t="s">
        <v>317</v>
      </c>
      <c r="D729" s="51" t="s">
        <v>27</v>
      </c>
      <c r="E729" s="51">
        <v>24676997</v>
      </c>
      <c r="F729" s="51">
        <v>30</v>
      </c>
      <c r="G729" s="52">
        <v>3.5136418446315331E-4</v>
      </c>
      <c r="H729" s="51">
        <v>150</v>
      </c>
      <c r="I729" s="53">
        <v>201.4601672</v>
      </c>
      <c r="J729" s="53">
        <v>4.0194841999999991</v>
      </c>
      <c r="K729" s="53">
        <v>33.512396199999998</v>
      </c>
      <c r="L729" s="54">
        <v>0.18862080000000001</v>
      </c>
      <c r="M729" s="55">
        <v>2.3373000000000001E-3</v>
      </c>
      <c r="N729" s="53">
        <v>163.59324789999999</v>
      </c>
      <c r="O729" s="56">
        <v>300</v>
      </c>
      <c r="P729" s="56">
        <v>90</v>
      </c>
      <c r="Q729" s="55">
        <v>0.41353061728395057</v>
      </c>
      <c r="R729" s="55">
        <v>0.2712499447203256</v>
      </c>
      <c r="S729" s="55">
        <v>0.40883065808811941</v>
      </c>
      <c r="T729" s="51" t="s">
        <v>625</v>
      </c>
    </row>
    <row r="730" spans="1:20" s="83" customFormat="1" x14ac:dyDescent="0.25">
      <c r="A730" s="51" t="s">
        <v>630</v>
      </c>
      <c r="B730" s="51" t="s">
        <v>658</v>
      </c>
      <c r="C730" s="51" t="s">
        <v>317</v>
      </c>
      <c r="D730" s="51" t="s">
        <v>27</v>
      </c>
      <c r="E730" s="51">
        <v>24697531</v>
      </c>
      <c r="F730" s="51">
        <v>30</v>
      </c>
      <c r="G730" s="52">
        <v>3.5136418446315331E-4</v>
      </c>
      <c r="H730" s="51">
        <v>150</v>
      </c>
      <c r="I730" s="53">
        <v>213.6340438</v>
      </c>
      <c r="J730" s="53">
        <v>4.0448750000000002</v>
      </c>
      <c r="K730" s="53">
        <v>33.421920100000001</v>
      </c>
      <c r="L730" s="54">
        <v>0.19788720000000001</v>
      </c>
      <c r="M730" s="55">
        <v>2.3262000000000001E-3</v>
      </c>
      <c r="N730" s="53">
        <v>175.8208424</v>
      </c>
      <c r="O730" s="56">
        <v>300</v>
      </c>
      <c r="P730" s="56">
        <v>96</v>
      </c>
      <c r="Q730" s="55">
        <v>0.38713913580246911</v>
      </c>
      <c r="R730" s="55">
        <v>0.21418584358938561</v>
      </c>
      <c r="S730" s="55">
        <v>0.41771199431863121</v>
      </c>
      <c r="T730" s="51" t="s">
        <v>625</v>
      </c>
    </row>
    <row r="731" spans="1:20" s="83" customFormat="1" x14ac:dyDescent="0.25">
      <c r="A731" s="51" t="s">
        <v>630</v>
      </c>
      <c r="B731" s="51" t="s">
        <v>658</v>
      </c>
      <c r="C731" s="51" t="s">
        <v>317</v>
      </c>
      <c r="D731" s="51" t="s">
        <v>27</v>
      </c>
      <c r="E731" s="51">
        <v>24719281</v>
      </c>
      <c r="F731" s="51">
        <v>30</v>
      </c>
      <c r="G731" s="52">
        <v>3.5136418446315331E-4</v>
      </c>
      <c r="H731" s="51">
        <v>150</v>
      </c>
      <c r="I731" s="53">
        <v>196.55981299999999</v>
      </c>
      <c r="J731" s="53">
        <v>3.9845746000000002</v>
      </c>
      <c r="K731" s="53">
        <v>33.419280000000001</v>
      </c>
      <c r="L731" s="54">
        <v>0.1945646</v>
      </c>
      <c r="M731" s="55">
        <v>1.9949999999999998E-3</v>
      </c>
      <c r="N731" s="53">
        <v>158.8109566</v>
      </c>
      <c r="O731" s="56">
        <v>300</v>
      </c>
      <c r="P731" s="56">
        <v>86</v>
      </c>
      <c r="Q731" s="55">
        <v>0.4570696296296296</v>
      </c>
      <c r="R731" s="55">
        <v>0.29467813567009438</v>
      </c>
      <c r="S731" s="55">
        <v>0.41587407040553892</v>
      </c>
      <c r="T731" s="51" t="s">
        <v>625</v>
      </c>
    </row>
    <row r="732" spans="1:20" s="83" customFormat="1" x14ac:dyDescent="0.25">
      <c r="A732" s="51" t="s">
        <v>630</v>
      </c>
      <c r="B732" s="51" t="s">
        <v>658</v>
      </c>
      <c r="C732" s="51" t="s">
        <v>317</v>
      </c>
      <c r="D732" s="51" t="s">
        <v>27</v>
      </c>
      <c r="E732" s="51">
        <v>24739326</v>
      </c>
      <c r="F732" s="51">
        <v>30</v>
      </c>
      <c r="G732" s="52">
        <v>3.5136418446315331E-4</v>
      </c>
      <c r="H732" s="51">
        <v>150</v>
      </c>
      <c r="I732" s="53">
        <v>208.46657719999999</v>
      </c>
      <c r="J732" s="53">
        <v>3.9369185</v>
      </c>
      <c r="K732" s="53">
        <v>33.973833199999987</v>
      </c>
      <c r="L732" s="54">
        <v>0.20876410000000001</v>
      </c>
      <c r="M732" s="55">
        <v>2.1971E-3</v>
      </c>
      <c r="N732" s="53">
        <v>170.1947954</v>
      </c>
      <c r="O732" s="56">
        <v>300</v>
      </c>
      <c r="P732" s="56">
        <v>93</v>
      </c>
      <c r="Q732" s="55">
        <v>0.45718765432098768</v>
      </c>
      <c r="R732" s="55">
        <v>0.2922372815539222</v>
      </c>
      <c r="S732" s="55">
        <v>0.43053355504425728</v>
      </c>
      <c r="T732" s="51" t="s">
        <v>625</v>
      </c>
    </row>
    <row r="733" spans="1:20" s="83" customFormat="1" x14ac:dyDescent="0.25">
      <c r="A733" s="51" t="s">
        <v>630</v>
      </c>
      <c r="B733" s="51" t="s">
        <v>658</v>
      </c>
      <c r="C733" s="51" t="s">
        <v>317</v>
      </c>
      <c r="D733" s="51" t="s">
        <v>27</v>
      </c>
      <c r="E733" s="51">
        <v>24760572</v>
      </c>
      <c r="F733" s="51">
        <v>30</v>
      </c>
      <c r="G733" s="52">
        <v>3.5136418446315331E-4</v>
      </c>
      <c r="H733" s="51">
        <v>150</v>
      </c>
      <c r="I733" s="53">
        <v>196.85724400000001</v>
      </c>
      <c r="J733" s="53">
        <v>4.0134176000000013</v>
      </c>
      <c r="K733" s="53">
        <v>33.564847000000007</v>
      </c>
      <c r="L733" s="54">
        <v>0.18653919999999999</v>
      </c>
      <c r="M733" s="55">
        <v>1.8668000000000001E-3</v>
      </c>
      <c r="N733" s="53">
        <v>158.9491453</v>
      </c>
      <c r="O733" s="56">
        <v>300</v>
      </c>
      <c r="P733" s="56">
        <v>86</v>
      </c>
      <c r="Q733" s="55">
        <v>0.4087435802469136</v>
      </c>
      <c r="R733" s="55">
        <v>0.24445168382328819</v>
      </c>
      <c r="S733" s="55">
        <v>0.40254369660247902</v>
      </c>
      <c r="T733" s="51" t="s">
        <v>625</v>
      </c>
    </row>
    <row r="734" spans="1:20" s="83" customFormat="1" x14ac:dyDescent="0.25">
      <c r="A734" s="51" t="s">
        <v>630</v>
      </c>
      <c r="B734" s="51" t="s">
        <v>658</v>
      </c>
      <c r="C734" s="51" t="s">
        <v>317</v>
      </c>
      <c r="D734" s="51" t="s">
        <v>27</v>
      </c>
      <c r="E734" s="51">
        <v>24780651</v>
      </c>
      <c r="F734" s="51">
        <v>30</v>
      </c>
      <c r="G734" s="52">
        <v>3.5136418446315331E-4</v>
      </c>
      <c r="H734" s="51">
        <v>150</v>
      </c>
      <c r="I734" s="53">
        <v>193.58518649999999</v>
      </c>
      <c r="J734" s="53">
        <v>4.0342601999999994</v>
      </c>
      <c r="K734" s="53">
        <v>34.437911000000007</v>
      </c>
      <c r="L734" s="54">
        <v>0.20005020000000001</v>
      </c>
      <c r="M734" s="55">
        <v>2.0303000000000001E-3</v>
      </c>
      <c r="N734" s="53">
        <v>154.76044400000001</v>
      </c>
      <c r="O734" s="56">
        <v>300</v>
      </c>
      <c r="P734" s="56">
        <v>85</v>
      </c>
      <c r="Q734" s="55">
        <v>0.37287580246913582</v>
      </c>
      <c r="R734" s="55">
        <v>0.21648721050256331</v>
      </c>
      <c r="S734" s="55">
        <v>0.34680547678477591</v>
      </c>
      <c r="T734" s="51" t="s">
        <v>625</v>
      </c>
    </row>
    <row r="735" spans="1:20" s="83" customFormat="1" x14ac:dyDescent="0.25">
      <c r="A735" s="51" t="s">
        <v>630</v>
      </c>
      <c r="B735" s="51" t="s">
        <v>658</v>
      </c>
      <c r="C735" s="51" t="s">
        <v>317</v>
      </c>
      <c r="D735" s="51" t="s">
        <v>27</v>
      </c>
      <c r="E735" s="51">
        <v>24800397</v>
      </c>
      <c r="F735" s="51">
        <v>30</v>
      </c>
      <c r="G735" s="52">
        <v>3.5136418446315331E-4</v>
      </c>
      <c r="H735" s="51">
        <v>150</v>
      </c>
      <c r="I735" s="53">
        <v>207.0861271</v>
      </c>
      <c r="J735" s="53">
        <v>3.9680768000000008</v>
      </c>
      <c r="K735" s="53">
        <v>33.760778900000012</v>
      </c>
      <c r="L735" s="54">
        <v>0.20537549999999999</v>
      </c>
      <c r="M735" s="55">
        <v>2.0964999999999998E-3</v>
      </c>
      <c r="N735" s="53">
        <v>168.9865494</v>
      </c>
      <c r="O735" s="56">
        <v>300</v>
      </c>
      <c r="P735" s="56">
        <v>93</v>
      </c>
      <c r="Q735" s="55">
        <v>0.36278543209876551</v>
      </c>
      <c r="R735" s="55">
        <v>0.14164796390988121</v>
      </c>
      <c r="S735" s="55">
        <v>0.33566105781688338</v>
      </c>
      <c r="T735" s="51" t="s">
        <v>625</v>
      </c>
    </row>
    <row r="736" spans="1:20" s="83" customFormat="1" x14ac:dyDescent="0.25">
      <c r="A736" s="51" t="s">
        <v>630</v>
      </c>
      <c r="B736" s="51" t="s">
        <v>658</v>
      </c>
      <c r="C736" s="51" t="s">
        <v>317</v>
      </c>
      <c r="D736" s="51" t="s">
        <v>27</v>
      </c>
      <c r="E736" s="51">
        <v>24821487</v>
      </c>
      <c r="F736" s="51">
        <v>30</v>
      </c>
      <c r="G736" s="52">
        <v>3.5136418446315331E-4</v>
      </c>
      <c r="H736" s="51">
        <v>150</v>
      </c>
      <c r="I736" s="53">
        <v>206.2604259</v>
      </c>
      <c r="J736" s="53">
        <v>3.954878799999999</v>
      </c>
      <c r="K736" s="53">
        <v>33.5108143</v>
      </c>
      <c r="L736" s="54">
        <v>0.1916581</v>
      </c>
      <c r="M736" s="55">
        <v>2.2066999999999998E-3</v>
      </c>
      <c r="N736" s="53">
        <v>168.4131659</v>
      </c>
      <c r="O736" s="56">
        <v>300</v>
      </c>
      <c r="P736" s="56">
        <v>91</v>
      </c>
      <c r="Q736" s="55">
        <v>0.40222037037037039</v>
      </c>
      <c r="R736" s="55">
        <v>0.2283898350192351</v>
      </c>
      <c r="S736" s="55">
        <v>0.37320832434766799</v>
      </c>
      <c r="T736" s="51" t="s">
        <v>625</v>
      </c>
    </row>
    <row r="737" spans="1:20" s="83" customFormat="1" x14ac:dyDescent="0.25">
      <c r="A737" s="51" t="s">
        <v>630</v>
      </c>
      <c r="B737" s="51" t="s">
        <v>658</v>
      </c>
      <c r="C737" s="51" t="s">
        <v>317</v>
      </c>
      <c r="D737" s="51" t="s">
        <v>27</v>
      </c>
      <c r="E737" s="51">
        <v>24842500</v>
      </c>
      <c r="F737" s="51">
        <v>30</v>
      </c>
      <c r="G737" s="52">
        <v>3.5136418446315331E-4</v>
      </c>
      <c r="H737" s="51">
        <v>150</v>
      </c>
      <c r="I737" s="53">
        <v>220.01134479999999</v>
      </c>
      <c r="J737" s="53">
        <v>4.0932838</v>
      </c>
      <c r="K737" s="53">
        <v>33.471128900000011</v>
      </c>
      <c r="L737" s="54">
        <v>0.2139344</v>
      </c>
      <c r="M737" s="55">
        <v>2.4372999999999999E-3</v>
      </c>
      <c r="N737" s="53">
        <v>182.083021</v>
      </c>
      <c r="O737" s="56">
        <v>300</v>
      </c>
      <c r="P737" s="56">
        <v>101</v>
      </c>
      <c r="Q737" s="55">
        <v>0.45418493827160489</v>
      </c>
      <c r="R737" s="55">
        <v>0.28987191364468179</v>
      </c>
      <c r="S737" s="55">
        <v>0.43465899405556713</v>
      </c>
      <c r="T737" s="51" t="s">
        <v>625</v>
      </c>
    </row>
    <row r="738" spans="1:20" s="83" customFormat="1" x14ac:dyDescent="0.25">
      <c r="A738" s="51" t="s">
        <v>630</v>
      </c>
      <c r="B738" s="51" t="s">
        <v>658</v>
      </c>
      <c r="C738" s="51" t="s">
        <v>317</v>
      </c>
      <c r="D738" s="51" t="s">
        <v>27</v>
      </c>
      <c r="E738" s="51">
        <v>24864894</v>
      </c>
      <c r="F738" s="51">
        <v>30</v>
      </c>
      <c r="G738" s="52">
        <v>3.5136418446315331E-4</v>
      </c>
      <c r="H738" s="51">
        <v>150</v>
      </c>
      <c r="I738" s="53">
        <v>200.79676480000001</v>
      </c>
      <c r="J738" s="53">
        <v>3.9550524999999999</v>
      </c>
      <c r="K738" s="53">
        <v>33.468489099999999</v>
      </c>
      <c r="L738" s="54">
        <v>0.18243219999999999</v>
      </c>
      <c r="M738" s="55">
        <v>2.1635000000000001E-3</v>
      </c>
      <c r="N738" s="53">
        <v>163.0446791</v>
      </c>
      <c r="O738" s="56">
        <v>300</v>
      </c>
      <c r="P738" s="56">
        <v>89</v>
      </c>
      <c r="Q738" s="55">
        <v>0.41948320987654319</v>
      </c>
      <c r="R738" s="55">
        <v>0.2138055395760298</v>
      </c>
      <c r="S738" s="55">
        <v>0.38218596923109882</v>
      </c>
      <c r="T738" s="51" t="s">
        <v>625</v>
      </c>
    </row>
    <row r="739" spans="1:20" s="83" customFormat="1" x14ac:dyDescent="0.25">
      <c r="A739" s="51" t="s">
        <v>630</v>
      </c>
      <c r="B739" s="51" t="s">
        <v>658</v>
      </c>
      <c r="C739" s="51" t="s">
        <v>317</v>
      </c>
      <c r="D739" s="51" t="s">
        <v>27</v>
      </c>
      <c r="E739" s="51">
        <v>24885359</v>
      </c>
      <c r="F739" s="51">
        <v>30</v>
      </c>
      <c r="G739" s="52">
        <v>3.5136418446315331E-4</v>
      </c>
      <c r="H739" s="51">
        <v>150</v>
      </c>
      <c r="I739" s="53">
        <v>220.3581317</v>
      </c>
      <c r="J739" s="53">
        <v>3.9847560999999998</v>
      </c>
      <c r="K739" s="53">
        <v>33.478738399999997</v>
      </c>
      <c r="L739" s="54">
        <v>0.21244750000000001</v>
      </c>
      <c r="M739" s="55">
        <v>2.2193999999999998E-3</v>
      </c>
      <c r="N739" s="53">
        <v>182.52498249999999</v>
      </c>
      <c r="O739" s="56">
        <v>300</v>
      </c>
      <c r="P739" s="56">
        <v>100</v>
      </c>
      <c r="Q739" s="55">
        <v>0.41973654320987652</v>
      </c>
      <c r="R739" s="55">
        <v>0.21863027898683551</v>
      </c>
      <c r="S739" s="55">
        <v>0.40033648478315648</v>
      </c>
      <c r="T739" s="51" t="s">
        <v>625</v>
      </c>
    </row>
    <row r="740" spans="1:20" s="83" customFormat="1" x14ac:dyDescent="0.25">
      <c r="A740" s="51" t="s">
        <v>630</v>
      </c>
      <c r="B740" s="51" t="s">
        <v>658</v>
      </c>
      <c r="C740" s="51" t="s">
        <v>317</v>
      </c>
      <c r="D740" s="51" t="s">
        <v>27</v>
      </c>
      <c r="E740" s="51">
        <v>24907781</v>
      </c>
      <c r="F740" s="51">
        <v>30</v>
      </c>
      <c r="G740" s="52">
        <v>3.5136418446315331E-4</v>
      </c>
      <c r="H740" s="51">
        <v>150</v>
      </c>
      <c r="I740" s="53">
        <v>193.48751730000001</v>
      </c>
      <c r="J740" s="53">
        <v>3.9370645999999998</v>
      </c>
      <c r="K740" s="53">
        <v>33.719228800000003</v>
      </c>
      <c r="L740" s="54">
        <v>0.18969939999999999</v>
      </c>
      <c r="M740" s="55">
        <v>1.8730000000000001E-3</v>
      </c>
      <c r="N740" s="53">
        <v>155.4822245</v>
      </c>
      <c r="O740" s="56">
        <v>300</v>
      </c>
      <c r="P740" s="56">
        <v>85</v>
      </c>
      <c r="Q740" s="55">
        <v>0.44052654320987661</v>
      </c>
      <c r="R740" s="55">
        <v>0.23331062595470889</v>
      </c>
      <c r="S740" s="55">
        <v>0.40285659082639402</v>
      </c>
      <c r="T740" s="51" t="s">
        <v>625</v>
      </c>
    </row>
    <row r="741" spans="1:20" s="83" customFormat="1" x14ac:dyDescent="0.25">
      <c r="A741" s="51" t="s">
        <v>630</v>
      </c>
      <c r="B741" s="51" t="s">
        <v>658</v>
      </c>
      <c r="C741" s="51" t="s">
        <v>317</v>
      </c>
      <c r="D741" s="51" t="s">
        <v>27</v>
      </c>
      <c r="E741" s="51">
        <v>24927514</v>
      </c>
      <c r="F741" s="51">
        <v>30</v>
      </c>
      <c r="G741" s="52">
        <v>3.5136418446315331E-4</v>
      </c>
      <c r="H741" s="51">
        <v>150</v>
      </c>
      <c r="I741" s="53">
        <v>210.64044200000001</v>
      </c>
      <c r="J741" s="53">
        <v>4.0362202999999992</v>
      </c>
      <c r="K741" s="53">
        <v>34.476280399999993</v>
      </c>
      <c r="L741" s="54">
        <v>0.20595340000000001</v>
      </c>
      <c r="M741" s="55">
        <v>2.4662999999999998E-3</v>
      </c>
      <c r="N741" s="53">
        <v>171.7762381</v>
      </c>
      <c r="O741" s="56">
        <v>300</v>
      </c>
      <c r="P741" s="56">
        <v>94</v>
      </c>
      <c r="Q741" s="55">
        <v>0.4157440740740741</v>
      </c>
      <c r="R741" s="55">
        <v>0.27092702006309072</v>
      </c>
      <c r="S741" s="55">
        <v>0.44569851225399432</v>
      </c>
      <c r="T741" s="51" t="s">
        <v>625</v>
      </c>
    </row>
    <row r="742" spans="1:20" s="83" customFormat="1" x14ac:dyDescent="0.25">
      <c r="A742" s="51" t="s">
        <v>630</v>
      </c>
      <c r="B742" s="51" t="s">
        <v>658</v>
      </c>
      <c r="C742" s="51" t="s">
        <v>317</v>
      </c>
      <c r="D742" s="51" t="s">
        <v>27</v>
      </c>
      <c r="E742" s="51">
        <v>24948964</v>
      </c>
      <c r="F742" s="51">
        <v>30</v>
      </c>
      <c r="G742" s="52">
        <v>3.5136418446315331E-4</v>
      </c>
      <c r="H742" s="51">
        <v>150</v>
      </c>
      <c r="I742" s="53">
        <v>204.66920959999999</v>
      </c>
      <c r="J742" s="53">
        <v>3.9166390999999998</v>
      </c>
      <c r="K742" s="53">
        <v>33.490931199999999</v>
      </c>
      <c r="L742" s="54">
        <v>0.19632430000000001</v>
      </c>
      <c r="M742" s="55">
        <v>1.9751999999999999E-3</v>
      </c>
      <c r="N742" s="53">
        <v>166.91962789999999</v>
      </c>
      <c r="O742" s="56">
        <v>300</v>
      </c>
      <c r="P742" s="56">
        <v>91</v>
      </c>
      <c r="Q742" s="55">
        <v>0.40913370370370372</v>
      </c>
      <c r="R742" s="55">
        <v>0.24368345918251069</v>
      </c>
      <c r="S742" s="55">
        <v>0.39010144048297801</v>
      </c>
      <c r="T742" s="51" t="s">
        <v>625</v>
      </c>
    </row>
    <row r="743" spans="1:20" s="83" customFormat="1" x14ac:dyDescent="0.25">
      <c r="A743" s="51" t="s">
        <v>630</v>
      </c>
      <c r="B743" s="51" t="s">
        <v>658</v>
      </c>
      <c r="C743" s="51" t="s">
        <v>317</v>
      </c>
      <c r="D743" s="51" t="s">
        <v>27</v>
      </c>
      <c r="E743" s="51">
        <v>24969817</v>
      </c>
      <c r="F743" s="51">
        <v>30</v>
      </c>
      <c r="G743" s="52">
        <v>3.5136418446315331E-4</v>
      </c>
      <c r="H743" s="51">
        <v>150</v>
      </c>
      <c r="I743" s="53">
        <v>221.3934902</v>
      </c>
      <c r="J743" s="53">
        <v>3.9883028</v>
      </c>
      <c r="K743" s="53">
        <v>34.115546700000003</v>
      </c>
      <c r="L743" s="54">
        <v>0.22112770000000001</v>
      </c>
      <c r="M743" s="55">
        <v>2.4183999999999998E-3</v>
      </c>
      <c r="N743" s="53">
        <v>182.88957629999999</v>
      </c>
      <c r="O743" s="56">
        <v>300</v>
      </c>
      <c r="P743" s="56">
        <v>101</v>
      </c>
      <c r="Q743" s="55">
        <v>0.40597814814814809</v>
      </c>
      <c r="R743" s="55">
        <v>0.22720241910104161</v>
      </c>
      <c r="S743" s="55">
        <v>0.42962008002866181</v>
      </c>
      <c r="T743" s="51" t="s">
        <v>625</v>
      </c>
    </row>
    <row r="744" spans="1:20" s="83" customFormat="1" x14ac:dyDescent="0.25">
      <c r="A744" s="51" t="s">
        <v>630</v>
      </c>
      <c r="B744" s="51" t="s">
        <v>658</v>
      </c>
      <c r="C744" s="51" t="s">
        <v>317</v>
      </c>
      <c r="D744" s="51" t="s">
        <v>27</v>
      </c>
      <c r="E744" s="51">
        <v>24992340</v>
      </c>
      <c r="F744" s="51">
        <v>30</v>
      </c>
      <c r="G744" s="52">
        <v>3.5136418446315331E-4</v>
      </c>
      <c r="H744" s="51">
        <v>150</v>
      </c>
      <c r="I744" s="53">
        <v>212.78679829999999</v>
      </c>
      <c r="J744" s="53">
        <v>4.0167073999999996</v>
      </c>
      <c r="K744" s="53">
        <v>34.295710100000001</v>
      </c>
      <c r="L744" s="54">
        <v>0.21186730000000001</v>
      </c>
      <c r="M744" s="55">
        <v>2.1700999999999999E-3</v>
      </c>
      <c r="N744" s="53">
        <v>174.0984393</v>
      </c>
      <c r="O744" s="56">
        <v>300</v>
      </c>
      <c r="P744" s="56">
        <v>96</v>
      </c>
      <c r="Q744" s="55">
        <v>0.35317382716049378</v>
      </c>
      <c r="R744" s="55">
        <v>0.22404183777145739</v>
      </c>
      <c r="S744" s="55">
        <v>0.39357607906283237</v>
      </c>
      <c r="T744" s="51" t="s">
        <v>625</v>
      </c>
    </row>
    <row r="745" spans="1:20" s="83" customFormat="1" x14ac:dyDescent="0.25">
      <c r="A745" s="51" t="s">
        <v>630</v>
      </c>
      <c r="B745" s="51" t="s">
        <v>658</v>
      </c>
      <c r="C745" s="51" t="s">
        <v>317</v>
      </c>
      <c r="D745" s="51" t="s">
        <v>27</v>
      </c>
      <c r="E745" s="51">
        <v>25014010</v>
      </c>
      <c r="F745" s="51">
        <v>30</v>
      </c>
      <c r="G745" s="52">
        <v>3.5136418446315331E-4</v>
      </c>
      <c r="H745" s="51">
        <v>150</v>
      </c>
      <c r="I745" s="53">
        <v>208.98522159999999</v>
      </c>
      <c r="J745" s="53">
        <v>4.0329905000000004</v>
      </c>
      <c r="K745" s="53">
        <v>33.563491300000003</v>
      </c>
      <c r="L745" s="54">
        <v>0.20349729999999999</v>
      </c>
      <c r="M745" s="55">
        <v>2.2726999999999999E-3</v>
      </c>
      <c r="N745" s="53">
        <v>171.03922059999999</v>
      </c>
      <c r="O745" s="56">
        <v>300</v>
      </c>
      <c r="P745" s="56">
        <v>94</v>
      </c>
      <c r="Q745" s="55">
        <v>0.35317135802469141</v>
      </c>
      <c r="R745" s="55">
        <v>0.2357392768686129</v>
      </c>
      <c r="S745" s="55">
        <v>0.3802515159254542</v>
      </c>
      <c r="T745" s="51" t="s">
        <v>625</v>
      </c>
    </row>
    <row r="746" spans="1:20" s="83" customFormat="1" x14ac:dyDescent="0.25">
      <c r="A746" s="51" t="s">
        <v>630</v>
      </c>
      <c r="B746" s="51" t="s">
        <v>658</v>
      </c>
      <c r="C746" s="51" t="s">
        <v>317</v>
      </c>
      <c r="D746" s="51" t="s">
        <v>27</v>
      </c>
      <c r="E746" s="51">
        <v>25035298</v>
      </c>
      <c r="F746" s="51">
        <v>30</v>
      </c>
      <c r="G746" s="52">
        <v>3.5136418446315331E-4</v>
      </c>
      <c r="H746" s="51">
        <v>150</v>
      </c>
      <c r="I746" s="53">
        <v>197.97289230000001</v>
      </c>
      <c r="J746" s="53">
        <v>4.0980718999999999</v>
      </c>
      <c r="K746" s="53">
        <v>32.847526799999997</v>
      </c>
      <c r="L746" s="54">
        <v>0.20600859999999999</v>
      </c>
      <c r="M746" s="55">
        <v>2.0718999999999998E-3</v>
      </c>
      <c r="N746" s="53">
        <v>160.6755063</v>
      </c>
      <c r="O746" s="56">
        <v>300</v>
      </c>
      <c r="P746" s="56">
        <v>89</v>
      </c>
      <c r="Q746" s="55">
        <v>0.38842197530864198</v>
      </c>
      <c r="R746" s="55">
        <v>0.2365594740805563</v>
      </c>
      <c r="S746" s="55">
        <v>0.37657094437776251</v>
      </c>
      <c r="T746" s="51" t="s">
        <v>625</v>
      </c>
    </row>
    <row r="747" spans="1:20" s="83" customFormat="1" x14ac:dyDescent="0.25">
      <c r="A747" s="51" t="s">
        <v>630</v>
      </c>
      <c r="B747" s="51" t="s">
        <v>658</v>
      </c>
      <c r="C747" s="51" t="s">
        <v>317</v>
      </c>
      <c r="D747" s="51" t="s">
        <v>27</v>
      </c>
      <c r="E747" s="51">
        <v>25055485</v>
      </c>
      <c r="F747" s="51">
        <v>30</v>
      </c>
      <c r="G747" s="52">
        <v>3.5136418446315331E-4</v>
      </c>
      <c r="H747" s="51">
        <v>150</v>
      </c>
      <c r="I747" s="53">
        <v>203.52187789999999</v>
      </c>
      <c r="J747" s="53">
        <v>3.970602</v>
      </c>
      <c r="K747" s="53">
        <v>33.790318400000011</v>
      </c>
      <c r="L747" s="54">
        <v>0.19572439999999999</v>
      </c>
      <c r="M747" s="55">
        <v>1.9101999999999999E-3</v>
      </c>
      <c r="N747" s="53">
        <v>165.39767739999999</v>
      </c>
      <c r="O747" s="56">
        <v>300</v>
      </c>
      <c r="P747" s="56">
        <v>90</v>
      </c>
      <c r="Q747" s="55">
        <v>0.43906629629629629</v>
      </c>
      <c r="R747" s="55">
        <v>0.25158630598148968</v>
      </c>
      <c r="S747" s="55">
        <v>0.38360672249835459</v>
      </c>
      <c r="T747" s="51" t="s">
        <v>625</v>
      </c>
    </row>
    <row r="748" spans="1:20" s="83" customFormat="1" x14ac:dyDescent="0.25">
      <c r="A748" s="51" t="s">
        <v>630</v>
      </c>
      <c r="B748" s="51" t="s">
        <v>658</v>
      </c>
      <c r="C748" s="51" t="s">
        <v>317</v>
      </c>
      <c r="D748" s="51" t="s">
        <v>27</v>
      </c>
      <c r="E748" s="51">
        <v>25076222</v>
      </c>
      <c r="F748" s="51">
        <v>30</v>
      </c>
      <c r="G748" s="52">
        <v>3.5136418446315331E-4</v>
      </c>
      <c r="H748" s="51">
        <v>150</v>
      </c>
      <c r="I748" s="53">
        <v>214.36865409999999</v>
      </c>
      <c r="J748" s="53">
        <v>3.9710618000000002</v>
      </c>
      <c r="K748" s="53">
        <v>34.261841699999998</v>
      </c>
      <c r="L748" s="54">
        <v>0.2064126</v>
      </c>
      <c r="M748" s="55">
        <v>2.2006999999999999E-3</v>
      </c>
      <c r="N748" s="53">
        <v>175.7756679</v>
      </c>
      <c r="O748" s="56">
        <v>300</v>
      </c>
      <c r="P748" s="56">
        <v>97</v>
      </c>
      <c r="Q748" s="55">
        <v>0.38800654320987649</v>
      </c>
      <c r="R748" s="55">
        <v>0.22116543240451891</v>
      </c>
      <c r="S748" s="55">
        <v>0.37818853475393982</v>
      </c>
      <c r="T748" s="51" t="s">
        <v>625</v>
      </c>
    </row>
    <row r="749" spans="1:20" s="83" customFormat="1" x14ac:dyDescent="0.25">
      <c r="A749" s="51" t="s">
        <v>630</v>
      </c>
      <c r="B749" s="51" t="s">
        <v>658</v>
      </c>
      <c r="C749" s="51" t="s">
        <v>317</v>
      </c>
      <c r="D749" s="51" t="s">
        <v>27</v>
      </c>
      <c r="E749" s="51">
        <v>25098046</v>
      </c>
      <c r="F749" s="51">
        <v>30</v>
      </c>
      <c r="G749" s="52">
        <v>3.5136418446315331E-4</v>
      </c>
      <c r="H749" s="51">
        <v>150</v>
      </c>
      <c r="I749" s="53">
        <v>208.6132748</v>
      </c>
      <c r="J749" s="53">
        <v>3.9597348000000001</v>
      </c>
      <c r="K749" s="53">
        <v>32.860989099999991</v>
      </c>
      <c r="L749" s="54">
        <v>0.20371259999999999</v>
      </c>
      <c r="M749" s="55">
        <v>2.3046E-3</v>
      </c>
      <c r="N749" s="53">
        <v>171.43977319999999</v>
      </c>
      <c r="O749" s="56">
        <v>300</v>
      </c>
      <c r="P749" s="56">
        <v>94</v>
      </c>
      <c r="Q749" s="55">
        <v>0.29789666666666659</v>
      </c>
      <c r="R749" s="55">
        <v>0.15392759738773151</v>
      </c>
      <c r="S749" s="55">
        <v>0.31072447815134152</v>
      </c>
      <c r="T749" s="51" t="s">
        <v>625</v>
      </c>
    </row>
    <row r="750" spans="1:20" s="83" customFormat="1" x14ac:dyDescent="0.25">
      <c r="A750" s="51" t="s">
        <v>630</v>
      </c>
      <c r="B750" s="51" t="s">
        <v>658</v>
      </c>
      <c r="C750" s="51" t="s">
        <v>317</v>
      </c>
      <c r="D750" s="51" t="s">
        <v>27</v>
      </c>
      <c r="E750" s="51">
        <v>25119296</v>
      </c>
      <c r="F750" s="51">
        <v>30</v>
      </c>
      <c r="G750" s="52">
        <v>3.5136418446315331E-4</v>
      </c>
      <c r="H750" s="51">
        <v>150</v>
      </c>
      <c r="I750" s="53">
        <v>211.1305011</v>
      </c>
      <c r="J750" s="53">
        <v>3.9070992000000002</v>
      </c>
      <c r="K750" s="53">
        <v>34.339444399999998</v>
      </c>
      <c r="L750" s="54">
        <v>0.20626030000000001</v>
      </c>
      <c r="M750" s="55">
        <v>2.3340000000000001E-3</v>
      </c>
      <c r="N750" s="53">
        <v>172.52884900000001</v>
      </c>
      <c r="O750" s="56">
        <v>300</v>
      </c>
      <c r="P750" s="56">
        <v>95</v>
      </c>
      <c r="Q750" s="55">
        <v>0.37665407407407409</v>
      </c>
      <c r="R750" s="55">
        <v>0.20075808081010249</v>
      </c>
      <c r="S750" s="55">
        <v>0.3716515083634806</v>
      </c>
      <c r="T750" s="51" t="s">
        <v>625</v>
      </c>
    </row>
    <row r="751" spans="1:20" s="83" customFormat="1" x14ac:dyDescent="0.25">
      <c r="A751" s="51" t="s">
        <v>630</v>
      </c>
      <c r="B751" s="51" t="s">
        <v>658</v>
      </c>
      <c r="C751" s="51" t="s">
        <v>317</v>
      </c>
      <c r="D751" s="51" t="s">
        <v>27</v>
      </c>
      <c r="E751" s="51">
        <v>25140797</v>
      </c>
      <c r="F751" s="51">
        <v>30</v>
      </c>
      <c r="G751" s="52">
        <v>3.5136418446315331E-4</v>
      </c>
      <c r="H751" s="51">
        <v>150</v>
      </c>
      <c r="I751" s="53">
        <v>203.17901860000001</v>
      </c>
      <c r="J751" s="53">
        <v>3.9398440999999988</v>
      </c>
      <c r="K751" s="53">
        <v>33.675451000000002</v>
      </c>
      <c r="L751" s="54">
        <v>0.20307330000000001</v>
      </c>
      <c r="M751" s="55">
        <v>2.0403999999999999E-3</v>
      </c>
      <c r="N751" s="53">
        <v>165.19499930000001</v>
      </c>
      <c r="O751" s="56">
        <v>300</v>
      </c>
      <c r="P751" s="56">
        <v>91</v>
      </c>
      <c r="Q751" s="55">
        <v>0.36144234567901229</v>
      </c>
      <c r="R751" s="55">
        <v>0.22879547370465031</v>
      </c>
      <c r="S751" s="55">
        <v>0.3647889650587301</v>
      </c>
      <c r="T751" s="51" t="s">
        <v>625</v>
      </c>
    </row>
    <row r="752" spans="1:20" s="83" customFormat="1" x14ac:dyDescent="0.25">
      <c r="A752" s="51" t="s">
        <v>630</v>
      </c>
      <c r="B752" s="51" t="s">
        <v>658</v>
      </c>
      <c r="C752" s="51" t="s">
        <v>317</v>
      </c>
      <c r="D752" s="51" t="s">
        <v>27</v>
      </c>
      <c r="E752" s="51">
        <v>25161504</v>
      </c>
      <c r="F752" s="51">
        <v>30</v>
      </c>
      <c r="G752" s="52">
        <v>3.5136418446315331E-4</v>
      </c>
      <c r="H752" s="51">
        <v>150</v>
      </c>
      <c r="I752" s="53">
        <v>208.64355040000001</v>
      </c>
      <c r="J752" s="53">
        <v>3.9820515999999988</v>
      </c>
      <c r="K752" s="53">
        <v>34.119774300000003</v>
      </c>
      <c r="L752" s="54">
        <v>0.22596730000000001</v>
      </c>
      <c r="M752" s="55">
        <v>2.2222000000000001E-3</v>
      </c>
      <c r="N752" s="53">
        <v>170.15727620000001</v>
      </c>
      <c r="O752" s="56">
        <v>300</v>
      </c>
      <c r="P752" s="56">
        <v>93</v>
      </c>
      <c r="Q752" s="55">
        <v>0.39175703703703701</v>
      </c>
      <c r="R752" s="55">
        <v>0.26060862427022702</v>
      </c>
      <c r="S752" s="55">
        <v>0.40621704012632281</v>
      </c>
      <c r="T752" s="51" t="s">
        <v>625</v>
      </c>
    </row>
    <row r="753" spans="1:20" s="83" customFormat="1" x14ac:dyDescent="0.25">
      <c r="A753" s="51" t="s">
        <v>630</v>
      </c>
      <c r="B753" s="51" t="s">
        <v>658</v>
      </c>
      <c r="C753" s="51" t="s">
        <v>317</v>
      </c>
      <c r="D753" s="51" t="s">
        <v>27</v>
      </c>
      <c r="E753" s="51">
        <v>25182753</v>
      </c>
      <c r="F753" s="51">
        <v>30</v>
      </c>
      <c r="G753" s="52">
        <v>3.5136418446315331E-4</v>
      </c>
      <c r="H753" s="51">
        <v>150</v>
      </c>
      <c r="I753" s="53">
        <v>190.16761020000001</v>
      </c>
      <c r="J753" s="53">
        <v>3.9524148999999991</v>
      </c>
      <c r="K753" s="53">
        <v>33.203712899999999</v>
      </c>
      <c r="L753" s="54">
        <v>0.2134836</v>
      </c>
      <c r="M753" s="55">
        <v>1.9158999999999999E-3</v>
      </c>
      <c r="N753" s="53">
        <v>152.6442662</v>
      </c>
      <c r="O753" s="56">
        <v>300</v>
      </c>
      <c r="P753" s="56">
        <v>83</v>
      </c>
      <c r="Q753" s="55">
        <v>0.36715876543209869</v>
      </c>
      <c r="R753" s="55">
        <v>0.23967865649456091</v>
      </c>
      <c r="S753" s="55">
        <v>0.38135131560844748</v>
      </c>
      <c r="T753" s="51" t="s">
        <v>625</v>
      </c>
    </row>
    <row r="754" spans="1:20" s="83" customFormat="1" x14ac:dyDescent="0.25">
      <c r="A754" s="51" t="s">
        <v>630</v>
      </c>
      <c r="B754" s="51" t="s">
        <v>658</v>
      </c>
      <c r="C754" s="51" t="s">
        <v>317</v>
      </c>
      <c r="D754" s="51" t="s">
        <v>27</v>
      </c>
      <c r="E754" s="51">
        <v>25202160</v>
      </c>
      <c r="F754" s="51">
        <v>30</v>
      </c>
      <c r="G754" s="52">
        <v>3.5136418446315331E-4</v>
      </c>
      <c r="H754" s="51">
        <v>150</v>
      </c>
      <c r="I754" s="53">
        <v>211.2542444</v>
      </c>
      <c r="J754" s="53">
        <v>4.0241578000000002</v>
      </c>
      <c r="K754" s="53">
        <v>34.324510699999998</v>
      </c>
      <c r="L754" s="54">
        <v>0.20061789999999999</v>
      </c>
      <c r="M754" s="55">
        <v>2.2867999999999999E-3</v>
      </c>
      <c r="N754" s="53">
        <v>172.55842509999999</v>
      </c>
      <c r="O754" s="56">
        <v>300</v>
      </c>
      <c r="P754" s="56">
        <v>95</v>
      </c>
      <c r="Q754" s="55">
        <v>0.37712185185185187</v>
      </c>
      <c r="R754" s="55">
        <v>0.2069827951506629</v>
      </c>
      <c r="S754" s="55">
        <v>0.36354111891306168</v>
      </c>
      <c r="T754" s="51" t="s">
        <v>625</v>
      </c>
    </row>
    <row r="755" spans="1:20" s="83" customFormat="1" x14ac:dyDescent="0.25">
      <c r="A755" s="51" t="s">
        <v>630</v>
      </c>
      <c r="B755" s="51" t="s">
        <v>658</v>
      </c>
      <c r="C755" s="51" t="s">
        <v>317</v>
      </c>
      <c r="D755" s="51" t="s">
        <v>27</v>
      </c>
      <c r="E755" s="51">
        <v>25223670</v>
      </c>
      <c r="F755" s="51">
        <v>30</v>
      </c>
      <c r="G755" s="52">
        <v>3.5136418446315331E-4</v>
      </c>
      <c r="H755" s="51">
        <v>150</v>
      </c>
      <c r="I755" s="53">
        <v>130.3085188</v>
      </c>
      <c r="J755" s="53">
        <v>3.915437400000001</v>
      </c>
      <c r="K755" s="53">
        <v>33.452815600000001</v>
      </c>
      <c r="L755" s="54">
        <v>0.1147355</v>
      </c>
      <c r="M755" s="55">
        <v>9.1009999999999995E-4</v>
      </c>
      <c r="N755" s="53">
        <v>92.689957800000002</v>
      </c>
      <c r="O755" s="56">
        <v>300</v>
      </c>
      <c r="P755" s="56">
        <v>48</v>
      </c>
      <c r="Q755" s="55">
        <v>0.42486246913580239</v>
      </c>
      <c r="R755" s="55">
        <v>0.25449009587839161</v>
      </c>
      <c r="S755" s="55">
        <v>0.39570067602112557</v>
      </c>
      <c r="T755" s="51" t="s">
        <v>625</v>
      </c>
    </row>
    <row r="756" spans="1:20" s="83" customFormat="1" x14ac:dyDescent="0.25">
      <c r="A756" s="51" t="s">
        <v>630</v>
      </c>
      <c r="B756" s="51" t="s">
        <v>658</v>
      </c>
      <c r="C756" s="51" t="s">
        <v>317</v>
      </c>
      <c r="D756" s="51" t="s">
        <v>27</v>
      </c>
      <c r="E756" s="51">
        <v>25237089</v>
      </c>
      <c r="F756" s="51">
        <v>30</v>
      </c>
      <c r="G756" s="52">
        <v>3.5136418446315331E-4</v>
      </c>
      <c r="H756" s="51">
        <v>150</v>
      </c>
      <c r="I756" s="53">
        <v>213.4552075</v>
      </c>
      <c r="J756" s="53">
        <v>3.9412583000000012</v>
      </c>
      <c r="K756" s="53">
        <v>33.847126400000001</v>
      </c>
      <c r="L756" s="54">
        <v>0.20276549999999999</v>
      </c>
      <c r="M756" s="55">
        <v>2.2566999999999999E-3</v>
      </c>
      <c r="N756" s="53">
        <v>175.3094007</v>
      </c>
      <c r="O756" s="56">
        <v>300</v>
      </c>
      <c r="P756" s="56">
        <v>97</v>
      </c>
      <c r="Q756" s="55">
        <v>0.3850351851851852</v>
      </c>
      <c r="R756" s="55">
        <v>0.22723302616624319</v>
      </c>
      <c r="S756" s="55">
        <v>0.35568781925438031</v>
      </c>
      <c r="T756" s="51" t="s">
        <v>625</v>
      </c>
    </row>
    <row r="757" spans="1:20" s="83" customFormat="1" x14ac:dyDescent="0.25">
      <c r="A757" s="51" t="s">
        <v>630</v>
      </c>
      <c r="B757" s="51" t="s">
        <v>658</v>
      </c>
      <c r="C757" s="51" t="s">
        <v>317</v>
      </c>
      <c r="D757" s="51" t="s">
        <v>27</v>
      </c>
      <c r="E757" s="51">
        <v>25258832</v>
      </c>
      <c r="F757" s="51">
        <v>30</v>
      </c>
      <c r="G757" s="52">
        <v>3.5136418446315331E-4</v>
      </c>
      <c r="H757" s="51">
        <v>150</v>
      </c>
      <c r="I757" s="53">
        <v>172.4200937</v>
      </c>
      <c r="J757" s="53">
        <v>3.9294055000000001</v>
      </c>
      <c r="K757" s="53">
        <v>33.727024999999998</v>
      </c>
      <c r="L757" s="54">
        <v>0.16876340000000001</v>
      </c>
      <c r="M757" s="55">
        <v>1.4626999999999999E-3</v>
      </c>
      <c r="N757" s="53">
        <v>134.45363180000001</v>
      </c>
      <c r="O757" s="56">
        <v>300</v>
      </c>
      <c r="P757" s="56">
        <v>73</v>
      </c>
      <c r="Q757" s="55">
        <v>0.36402185185185187</v>
      </c>
      <c r="R757" s="55">
        <v>0.2439133607657169</v>
      </c>
      <c r="S757" s="55">
        <v>0.38130460610326972</v>
      </c>
      <c r="T757" s="51" t="s">
        <v>625</v>
      </c>
    </row>
    <row r="758" spans="1:20" s="83" customFormat="1" x14ac:dyDescent="0.25">
      <c r="A758" s="51" t="s">
        <v>630</v>
      </c>
      <c r="B758" s="51" t="s">
        <v>658</v>
      </c>
      <c r="C758" s="51" t="s">
        <v>317</v>
      </c>
      <c r="D758" s="51" t="s">
        <v>27</v>
      </c>
      <c r="E758" s="51">
        <v>25276463</v>
      </c>
      <c r="F758" s="51">
        <v>30</v>
      </c>
      <c r="G758" s="52">
        <v>3.5136418446315331E-4</v>
      </c>
      <c r="H758" s="51">
        <v>150</v>
      </c>
      <c r="I758" s="53">
        <v>235.40382489999999</v>
      </c>
      <c r="J758" s="53">
        <v>3.986208700000001</v>
      </c>
      <c r="K758" s="53">
        <v>32.828129200000006</v>
      </c>
      <c r="L758" s="54">
        <v>0.2222026</v>
      </c>
      <c r="M758" s="55">
        <v>2.7818999999999999E-3</v>
      </c>
      <c r="N758" s="53">
        <v>198.21362239999999</v>
      </c>
      <c r="O758" s="56">
        <v>300</v>
      </c>
      <c r="P758" s="56">
        <v>109</v>
      </c>
      <c r="Q758" s="55">
        <v>0.35549271604938271</v>
      </c>
      <c r="R758" s="55">
        <v>0.20572763188026691</v>
      </c>
      <c r="S758" s="55">
        <v>0.35101193902212302</v>
      </c>
      <c r="T758" s="51" t="s">
        <v>625</v>
      </c>
    </row>
    <row r="759" spans="1:20" s="83" customFormat="1" x14ac:dyDescent="0.25">
      <c r="A759" s="51" t="s">
        <v>630</v>
      </c>
      <c r="B759" s="51" t="s">
        <v>658</v>
      </c>
      <c r="C759" s="51" t="s">
        <v>317</v>
      </c>
      <c r="D759" s="51" t="s">
        <v>27</v>
      </c>
      <c r="E759" s="51">
        <v>25300392</v>
      </c>
      <c r="F759" s="51">
        <v>30</v>
      </c>
      <c r="G759" s="52">
        <v>3.5136418446315331E-4</v>
      </c>
      <c r="H759" s="51">
        <v>150</v>
      </c>
      <c r="I759" s="53">
        <v>189.44552730000001</v>
      </c>
      <c r="J759" s="53">
        <v>3.9664255999999991</v>
      </c>
      <c r="K759" s="53">
        <v>33.177272400000007</v>
      </c>
      <c r="L759" s="54">
        <v>0.18749879999999999</v>
      </c>
      <c r="M759" s="55">
        <v>1.7068999999999999E-3</v>
      </c>
      <c r="N759" s="53">
        <v>151.96566609999999</v>
      </c>
      <c r="O759" s="56">
        <v>300</v>
      </c>
      <c r="P759" s="56">
        <v>83</v>
      </c>
      <c r="Q759" s="55">
        <v>0.35492703703703699</v>
      </c>
      <c r="R759" s="55">
        <v>0.21430524582673871</v>
      </c>
      <c r="S759" s="55">
        <v>0.34609204795814258</v>
      </c>
      <c r="T759" s="51" t="s">
        <v>625</v>
      </c>
    </row>
    <row r="760" spans="1:20" s="83" customFormat="1" x14ac:dyDescent="0.25">
      <c r="A760" s="51" t="s">
        <v>630</v>
      </c>
      <c r="B760" s="51" t="s">
        <v>658</v>
      </c>
      <c r="C760" s="51" t="s">
        <v>317</v>
      </c>
      <c r="D760" s="51" t="s">
        <v>27</v>
      </c>
      <c r="E760" s="51">
        <v>25319725</v>
      </c>
      <c r="F760" s="51">
        <v>30</v>
      </c>
      <c r="G760" s="52">
        <v>3.5136418446315331E-4</v>
      </c>
      <c r="H760" s="51">
        <v>150</v>
      </c>
      <c r="I760" s="53">
        <v>195.8732478</v>
      </c>
      <c r="J760" s="53">
        <v>3.967070399999999</v>
      </c>
      <c r="K760" s="53">
        <v>33.198801500000002</v>
      </c>
      <c r="L760" s="54">
        <v>0.18909139999999999</v>
      </c>
      <c r="M760" s="55">
        <v>1.9441E-3</v>
      </c>
      <c r="N760" s="53">
        <v>158.37051589999999</v>
      </c>
      <c r="O760" s="56">
        <v>300</v>
      </c>
      <c r="P760" s="56">
        <v>87</v>
      </c>
      <c r="Q760" s="55">
        <v>0.35371827160493829</v>
      </c>
      <c r="R760" s="55">
        <v>0.2150923197774087</v>
      </c>
      <c r="S760" s="55">
        <v>0.36046521062492148</v>
      </c>
      <c r="T760" s="51" t="s">
        <v>625</v>
      </c>
    </row>
    <row r="761" spans="1:20" s="83" customFormat="1" x14ac:dyDescent="0.25">
      <c r="A761" s="51" t="s">
        <v>630</v>
      </c>
      <c r="B761" s="51" t="s">
        <v>658</v>
      </c>
      <c r="C761" s="51" t="s">
        <v>317</v>
      </c>
      <c r="D761" s="51" t="s">
        <v>27</v>
      </c>
      <c r="E761" s="51">
        <v>25339696</v>
      </c>
      <c r="F761" s="51">
        <v>30</v>
      </c>
      <c r="G761" s="52">
        <v>3.5136418446315331E-4</v>
      </c>
      <c r="H761" s="51">
        <v>150</v>
      </c>
      <c r="I761" s="53">
        <v>219.44701470000001</v>
      </c>
      <c r="J761" s="53">
        <v>4.0896397000000011</v>
      </c>
      <c r="K761" s="53">
        <v>34.331940699999997</v>
      </c>
      <c r="L761" s="54">
        <v>0.20784349999999999</v>
      </c>
      <c r="M761" s="55">
        <v>2.4123999999999999E-3</v>
      </c>
      <c r="N761" s="53">
        <v>180.6692985</v>
      </c>
      <c r="O761" s="56">
        <v>300</v>
      </c>
      <c r="P761" s="56">
        <v>99</v>
      </c>
      <c r="Q761" s="55">
        <v>0.39107234567901228</v>
      </c>
      <c r="R761" s="55">
        <v>0.24731578734401391</v>
      </c>
      <c r="S761" s="55">
        <v>0.3885395860693322</v>
      </c>
      <c r="T761" s="51" t="s">
        <v>625</v>
      </c>
    </row>
    <row r="762" spans="1:20" s="83" customFormat="1" x14ac:dyDescent="0.25">
      <c r="A762" s="51" t="s">
        <v>630</v>
      </c>
      <c r="B762" s="51" t="s">
        <v>658</v>
      </c>
      <c r="C762" s="51" t="s">
        <v>317</v>
      </c>
      <c r="D762" s="51" t="s">
        <v>27</v>
      </c>
      <c r="E762" s="51">
        <v>25362028</v>
      </c>
      <c r="F762" s="51">
        <v>30</v>
      </c>
      <c r="G762" s="52">
        <v>3.5136418446315331E-4</v>
      </c>
      <c r="H762" s="51">
        <v>150</v>
      </c>
      <c r="I762" s="53">
        <v>213.46885309999999</v>
      </c>
      <c r="J762" s="53">
        <v>3.9191121999999989</v>
      </c>
      <c r="K762" s="53">
        <v>33.233104099999998</v>
      </c>
      <c r="L762" s="54">
        <v>0.20482349999999999</v>
      </c>
      <c r="M762" s="55">
        <v>2.1505999999999999E-3</v>
      </c>
      <c r="N762" s="53">
        <v>175.96436879999999</v>
      </c>
      <c r="O762" s="56">
        <v>300</v>
      </c>
      <c r="P762" s="56">
        <v>97</v>
      </c>
      <c r="Q762" s="55">
        <v>0.46513654320987652</v>
      </c>
      <c r="R762" s="55">
        <v>0.26857100853162708</v>
      </c>
      <c r="S762" s="55">
        <v>0.41765560281418218</v>
      </c>
      <c r="T762" s="51" t="s">
        <v>625</v>
      </c>
    </row>
    <row r="763" spans="1:20" s="83" customFormat="1" x14ac:dyDescent="0.25">
      <c r="A763" s="51" t="s">
        <v>630</v>
      </c>
      <c r="B763" s="51" t="s">
        <v>658</v>
      </c>
      <c r="C763" s="51" t="s">
        <v>317</v>
      </c>
      <c r="D763" s="51" t="s">
        <v>27</v>
      </c>
      <c r="E763" s="51">
        <v>25383762</v>
      </c>
      <c r="F763" s="51">
        <v>30</v>
      </c>
      <c r="G763" s="52">
        <v>3.5136418446315331E-4</v>
      </c>
      <c r="H763" s="51">
        <v>150</v>
      </c>
      <c r="I763" s="53">
        <v>192.16865630000001</v>
      </c>
      <c r="J763" s="53">
        <v>4.0185326000000012</v>
      </c>
      <c r="K763" s="53">
        <v>33.5771698</v>
      </c>
      <c r="L763" s="54">
        <v>0.18725990000000001</v>
      </c>
      <c r="M763" s="55">
        <v>1.8921999999999999E-3</v>
      </c>
      <c r="N763" s="53">
        <v>154.23746650000001</v>
      </c>
      <c r="O763" s="56">
        <v>300</v>
      </c>
      <c r="P763" s="56">
        <v>85</v>
      </c>
      <c r="Q763" s="55">
        <v>0.40581209876543212</v>
      </c>
      <c r="R763" s="55">
        <v>0.2195237300920615</v>
      </c>
      <c r="S763" s="55">
        <v>0.35614326186471451</v>
      </c>
      <c r="T763" s="51" t="s">
        <v>625</v>
      </c>
    </row>
    <row r="764" spans="1:20" s="83" customFormat="1" x14ac:dyDescent="0.25">
      <c r="A764" s="51" t="s">
        <v>630</v>
      </c>
      <c r="B764" s="51" t="s">
        <v>658</v>
      </c>
      <c r="C764" s="51" t="s">
        <v>317</v>
      </c>
      <c r="D764" s="51" t="s">
        <v>27</v>
      </c>
      <c r="E764" s="51">
        <v>25403365</v>
      </c>
      <c r="F764" s="51">
        <v>30</v>
      </c>
      <c r="G764" s="52">
        <v>3.5136418446315331E-4</v>
      </c>
      <c r="H764" s="51">
        <v>150</v>
      </c>
      <c r="I764" s="53">
        <v>183.06101200000001</v>
      </c>
      <c r="J764" s="53">
        <v>3.9851695999999999</v>
      </c>
      <c r="K764" s="53">
        <v>32.549117600000002</v>
      </c>
      <c r="L764" s="54">
        <v>0.18095520000000001</v>
      </c>
      <c r="M764" s="55">
        <v>1.7297E-3</v>
      </c>
      <c r="N764" s="53">
        <v>146.1829797</v>
      </c>
      <c r="O764" s="56">
        <v>300</v>
      </c>
      <c r="P764" s="56">
        <v>79</v>
      </c>
      <c r="Q764" s="55">
        <v>0.36270333333333332</v>
      </c>
      <c r="R764" s="55">
        <v>0.12357046373342449</v>
      </c>
      <c r="S764" s="55">
        <v>0.32999090276760867</v>
      </c>
      <c r="T764" s="51" t="s">
        <v>625</v>
      </c>
    </row>
    <row r="765" spans="1:20" s="83" customFormat="1" x14ac:dyDescent="0.25">
      <c r="A765" s="51" t="s">
        <v>630</v>
      </c>
      <c r="B765" s="51" t="s">
        <v>658</v>
      </c>
      <c r="C765" s="51" t="s">
        <v>317</v>
      </c>
      <c r="D765" s="51" t="s">
        <v>27</v>
      </c>
      <c r="E765" s="51">
        <v>25422061</v>
      </c>
      <c r="F765" s="51">
        <v>30</v>
      </c>
      <c r="G765" s="52">
        <v>3.5136418446315331E-4</v>
      </c>
      <c r="H765" s="51">
        <v>150</v>
      </c>
      <c r="I765" s="53">
        <v>185.5058703</v>
      </c>
      <c r="J765" s="53">
        <v>4.0416603000000002</v>
      </c>
      <c r="K765" s="53">
        <v>33.9480924</v>
      </c>
      <c r="L765" s="54">
        <v>0.17602809999999999</v>
      </c>
      <c r="M765" s="55">
        <v>1.9613999999999999E-3</v>
      </c>
      <c r="N765" s="53">
        <v>147.19778529999999</v>
      </c>
      <c r="O765" s="56">
        <v>300</v>
      </c>
      <c r="P765" s="56">
        <v>80</v>
      </c>
      <c r="Q765" s="55">
        <v>0.43091333333333331</v>
      </c>
      <c r="R765" s="55">
        <v>0.21943498333971209</v>
      </c>
      <c r="S765" s="55">
        <v>0.37166966426488601</v>
      </c>
      <c r="T765" s="51" t="s">
        <v>625</v>
      </c>
    </row>
    <row r="766" spans="1:20" s="83" customFormat="1" x14ac:dyDescent="0.25">
      <c r="A766" s="51" t="s">
        <v>630</v>
      </c>
      <c r="B766" s="51" t="s">
        <v>658</v>
      </c>
      <c r="C766" s="51" t="s">
        <v>317</v>
      </c>
      <c r="D766" s="51" t="s">
        <v>27</v>
      </c>
      <c r="E766" s="51" t="s">
        <v>640</v>
      </c>
      <c r="F766" s="51"/>
      <c r="G766" s="52"/>
      <c r="H766" s="51"/>
      <c r="I766" s="53" t="str">
        <f>TEXT(AVERAGE(I716:I765),"0.0") &amp; "±" &amp; TEXT(1.96*_xlfn.STDEV.S(I716:I765)/SQRT(50),"0.0")</f>
        <v>204.0±4.4</v>
      </c>
      <c r="J766" s="53" t="str">
        <f>TEXT(AVERAGE(J716:J765),"0.0") &amp; "±" &amp; TEXT(1.96*_xlfn.STDEV.S(J716:J765)/SQRT(50),"0.0")</f>
        <v>4.0±0.0</v>
      </c>
      <c r="K766" s="53" t="str">
        <f>TEXT(AVERAGE(K716:K765),"0.0") &amp; "±" &amp; TEXT(1.96*_xlfn.STDEV.S(K716:K765)/SQRT(50),"0.0")</f>
        <v>33.7±0.2</v>
      </c>
      <c r="L766" s="54" t="str">
        <f>TEXT(AVERAGE(L716:L765),"0.00") &amp; "±" &amp; TEXT(1.96*_xlfn.STDEV.S(L716:L765)/SQRT(50),"0.00")</f>
        <v>0.20±0.00</v>
      </c>
      <c r="M766" s="55" t="str">
        <f>TEXT(AVERAGE(M716:M765),"0.000") &amp; "±" &amp; TEXT(1.96*_xlfn.STDEV.S(M716:M765)/SQRT(50),"0.000")</f>
        <v>0.002±0.000</v>
      </c>
      <c r="N766" s="53" t="str">
        <f>TEXT(AVERAGE(N716:N765),"0.0") &amp; "±" &amp; TEXT(1.96*_xlfn.STDEV.S(N716:N765)/SQRT(50),"0.0")</f>
        <v>165.9±4.4</v>
      </c>
      <c r="O766" s="53" t="str">
        <f>TEXT(AVERAGE(O716:O765),"0.0") &amp; "±" &amp; TEXT(1.96*_xlfn.STDEV.S(O716:O765)/SQRT(50),"0.0")</f>
        <v>300.0±0.0</v>
      </c>
      <c r="P766" s="53" t="str">
        <f>TEXT(AVERAGE(P716:P765),"0.0") &amp; "±" &amp; TEXT(1.96*_xlfn.STDEV.S(P716:P765)/SQRT(50),"0.0")</f>
        <v>90.8±2.6</v>
      </c>
      <c r="Q766" s="55" t="str">
        <f>TEXT(AVERAGE(Q716:Q765),"0.000") &amp; "±" &amp; TEXT(1.96*_xlfn.STDEV.S(Q716:Q765)/SQRT(50),"0.000")</f>
        <v>0.394±0.010</v>
      </c>
      <c r="R766" s="55" t="str">
        <f>TEXT(AVERAGE(R716:R765),"0.000") &amp; "±" &amp; TEXT(1.96*_xlfn.STDEV.S(R716:R765)/SQRT(50),"0.000")</f>
        <v>0.230±0.009</v>
      </c>
      <c r="S766" s="55" t="str">
        <f>TEXT(AVERAGE(S716:S765),"0.000") &amp; "±" &amp; TEXT(1.96*_xlfn.STDEV.S(S716:S765)/SQRT(50),"0.000")</f>
        <v>0.382±0.008</v>
      </c>
      <c r="T766" s="51" t="s">
        <v>625</v>
      </c>
    </row>
    <row r="767" spans="1:20" s="83" customFormat="1" x14ac:dyDescent="0.25">
      <c r="A767" s="51" t="s">
        <v>630</v>
      </c>
      <c r="B767" s="51" t="s">
        <v>658</v>
      </c>
      <c r="C767" s="51" t="s">
        <v>317</v>
      </c>
      <c r="D767" s="51" t="s">
        <v>27</v>
      </c>
      <c r="E767" s="51">
        <v>9770487</v>
      </c>
      <c r="F767" s="51">
        <v>30</v>
      </c>
      <c r="G767" s="52">
        <v>3.5136418446315331E-4</v>
      </c>
      <c r="H767" s="51">
        <v>200</v>
      </c>
      <c r="I767" s="53">
        <v>219.69593159999999</v>
      </c>
      <c r="J767" s="53">
        <v>3.9772169999999969</v>
      </c>
      <c r="K767" s="53">
        <v>36.171650900000003</v>
      </c>
      <c r="L767" s="54">
        <v>0.21202989999999999</v>
      </c>
      <c r="M767" s="55">
        <v>2.3555E-3</v>
      </c>
      <c r="N767" s="53">
        <v>179.18633700000001</v>
      </c>
      <c r="O767" s="56">
        <v>300</v>
      </c>
      <c r="P767" s="56">
        <v>94</v>
      </c>
      <c r="Q767" s="55">
        <v>0.37116432098765428</v>
      </c>
      <c r="R767" s="55">
        <v>0.2408796965690212</v>
      </c>
      <c r="S767" s="55">
        <v>0.38061313769058802</v>
      </c>
      <c r="T767" s="51" t="s">
        <v>625</v>
      </c>
    </row>
    <row r="768" spans="1:20" s="83" customFormat="1" x14ac:dyDescent="0.25">
      <c r="A768" s="51" t="s">
        <v>630</v>
      </c>
      <c r="B768" s="51" t="s">
        <v>658</v>
      </c>
      <c r="C768" s="51" t="s">
        <v>317</v>
      </c>
      <c r="D768" s="51" t="s">
        <v>27</v>
      </c>
      <c r="E768" s="51">
        <v>25441165</v>
      </c>
      <c r="F768" s="51">
        <v>30</v>
      </c>
      <c r="G768" s="52">
        <v>3.5136418446315331E-4</v>
      </c>
      <c r="H768" s="51">
        <v>200</v>
      </c>
      <c r="I768" s="53">
        <v>198.07572930000001</v>
      </c>
      <c r="J768" s="53">
        <v>3.9378367000000001</v>
      </c>
      <c r="K768" s="53">
        <v>35.974075500000012</v>
      </c>
      <c r="L768" s="54">
        <v>0.1853342</v>
      </c>
      <c r="M768" s="55">
        <v>1.9365000000000001E-3</v>
      </c>
      <c r="N768" s="53">
        <v>157.83403670000001</v>
      </c>
      <c r="O768" s="56">
        <v>300</v>
      </c>
      <c r="P768" s="56">
        <v>86</v>
      </c>
      <c r="Q768" s="55">
        <v>0.38396580246913581</v>
      </c>
      <c r="R768" s="55">
        <v>0.23858313261717951</v>
      </c>
      <c r="S768" s="55">
        <v>0.38482819121492118</v>
      </c>
      <c r="T768" s="51" t="s">
        <v>625</v>
      </c>
    </row>
    <row r="769" spans="1:20" s="83" customFormat="1" x14ac:dyDescent="0.25">
      <c r="A769" s="51" t="s">
        <v>630</v>
      </c>
      <c r="B769" s="51" t="s">
        <v>658</v>
      </c>
      <c r="C769" s="51" t="s">
        <v>317</v>
      </c>
      <c r="D769" s="51" t="s">
        <v>27</v>
      </c>
      <c r="E769" s="51">
        <v>25461361</v>
      </c>
      <c r="F769" s="51">
        <v>30</v>
      </c>
      <c r="G769" s="52">
        <v>3.5136418446315331E-4</v>
      </c>
      <c r="H769" s="51">
        <v>200</v>
      </c>
      <c r="I769" s="53">
        <v>192.7472166</v>
      </c>
      <c r="J769" s="53">
        <v>3.992598000000001</v>
      </c>
      <c r="K769" s="53">
        <v>34.4238833</v>
      </c>
      <c r="L769" s="54">
        <v>0.18217749999999999</v>
      </c>
      <c r="M769" s="55">
        <v>1.6750000000000001E-3</v>
      </c>
      <c r="N769" s="53">
        <v>153.99164300000001</v>
      </c>
      <c r="O769" s="56">
        <v>300</v>
      </c>
      <c r="P769" s="56">
        <v>83</v>
      </c>
      <c r="Q769" s="55">
        <v>0.40553962962962958</v>
      </c>
      <c r="R769" s="55">
        <v>0.2124390379839449</v>
      </c>
      <c r="S769" s="55">
        <v>0.36889662292784248</v>
      </c>
      <c r="T769" s="51" t="s">
        <v>625</v>
      </c>
    </row>
    <row r="770" spans="1:20" s="83" customFormat="1" x14ac:dyDescent="0.25">
      <c r="A770" s="51" t="s">
        <v>630</v>
      </c>
      <c r="B770" s="51" t="s">
        <v>658</v>
      </c>
      <c r="C770" s="51" t="s">
        <v>317</v>
      </c>
      <c r="D770" s="51" t="s">
        <v>27</v>
      </c>
      <c r="E770" s="51">
        <v>25481024</v>
      </c>
      <c r="F770" s="51">
        <v>30</v>
      </c>
      <c r="G770" s="52">
        <v>3.5136418446315331E-4</v>
      </c>
      <c r="H770" s="51">
        <v>200</v>
      </c>
      <c r="I770" s="53">
        <v>205.7213816</v>
      </c>
      <c r="J770" s="53">
        <v>3.9599601</v>
      </c>
      <c r="K770" s="53">
        <v>35.6617672</v>
      </c>
      <c r="L770" s="54">
        <v>0.19284080000000001</v>
      </c>
      <c r="M770" s="55">
        <v>2.0825000000000001E-3</v>
      </c>
      <c r="N770" s="53">
        <v>165.7568168</v>
      </c>
      <c r="O770" s="56">
        <v>300</v>
      </c>
      <c r="P770" s="56">
        <v>90</v>
      </c>
      <c r="Q770" s="55">
        <v>0.37548444444444451</v>
      </c>
      <c r="R770" s="55">
        <v>0.2186983751106889</v>
      </c>
      <c r="S770" s="55">
        <v>0.35243350075409818</v>
      </c>
      <c r="T770" s="51" t="s">
        <v>625</v>
      </c>
    </row>
    <row r="771" spans="1:20" s="83" customFormat="1" x14ac:dyDescent="0.25">
      <c r="A771" s="51" t="s">
        <v>630</v>
      </c>
      <c r="B771" s="51" t="s">
        <v>658</v>
      </c>
      <c r="C771" s="51" t="s">
        <v>317</v>
      </c>
      <c r="D771" s="51" t="s">
        <v>27</v>
      </c>
      <c r="E771" s="51">
        <v>25501983</v>
      </c>
      <c r="F771" s="51">
        <v>30</v>
      </c>
      <c r="G771" s="52">
        <v>3.5136418446315331E-4</v>
      </c>
      <c r="H771" s="51">
        <v>200</v>
      </c>
      <c r="I771" s="53">
        <v>215.17271479999999</v>
      </c>
      <c r="J771" s="53">
        <v>3.9477913000000009</v>
      </c>
      <c r="K771" s="53">
        <v>35.503781099999998</v>
      </c>
      <c r="L771" s="54">
        <v>0.1955007</v>
      </c>
      <c r="M771" s="55">
        <v>2.2114000000000001E-3</v>
      </c>
      <c r="N771" s="53">
        <v>175.374966</v>
      </c>
      <c r="O771" s="56">
        <v>300</v>
      </c>
      <c r="P771" s="56">
        <v>96</v>
      </c>
      <c r="Q771" s="55">
        <v>0.38007024691358032</v>
      </c>
      <c r="R771" s="55">
        <v>0.1572002508663593</v>
      </c>
      <c r="S771" s="55">
        <v>0.36546388225709547</v>
      </c>
      <c r="T771" s="51" t="s">
        <v>625</v>
      </c>
    </row>
    <row r="772" spans="1:20" s="83" customFormat="1" x14ac:dyDescent="0.25">
      <c r="A772" s="51" t="s">
        <v>630</v>
      </c>
      <c r="B772" s="51" t="s">
        <v>658</v>
      </c>
      <c r="C772" s="51" t="s">
        <v>317</v>
      </c>
      <c r="D772" s="51" t="s">
        <v>27</v>
      </c>
      <c r="E772" s="51">
        <v>25523884</v>
      </c>
      <c r="F772" s="51">
        <v>30</v>
      </c>
      <c r="G772" s="52">
        <v>3.5136418446315331E-4</v>
      </c>
      <c r="H772" s="51">
        <v>200</v>
      </c>
      <c r="I772" s="53">
        <v>173.78133879999999</v>
      </c>
      <c r="J772" s="53">
        <v>3.9686930999999999</v>
      </c>
      <c r="K772" s="53">
        <v>34.755075900000001</v>
      </c>
      <c r="L772" s="54">
        <v>0.16540099999999999</v>
      </c>
      <c r="M772" s="55">
        <v>1.3738999999999999E-3</v>
      </c>
      <c r="N772" s="53">
        <v>134.75241840000001</v>
      </c>
      <c r="O772" s="56">
        <v>300</v>
      </c>
      <c r="P772" s="56">
        <v>72</v>
      </c>
      <c r="Q772" s="55">
        <v>0.3381395061728395</v>
      </c>
      <c r="R772" s="55">
        <v>0.1931488045038787</v>
      </c>
      <c r="S772" s="55">
        <v>0.33604201030277508</v>
      </c>
      <c r="T772" s="51" t="s">
        <v>625</v>
      </c>
    </row>
    <row r="773" spans="1:20" s="83" customFormat="1" x14ac:dyDescent="0.25">
      <c r="A773" s="51" t="s">
        <v>630</v>
      </c>
      <c r="B773" s="51" t="s">
        <v>658</v>
      </c>
      <c r="C773" s="51" t="s">
        <v>317</v>
      </c>
      <c r="D773" s="51" t="s">
        <v>27</v>
      </c>
      <c r="E773" s="51">
        <v>25541652</v>
      </c>
      <c r="F773" s="51">
        <v>30</v>
      </c>
      <c r="G773" s="52">
        <v>3.5136418446315331E-4</v>
      </c>
      <c r="H773" s="51">
        <v>200</v>
      </c>
      <c r="I773" s="53">
        <v>122.1793282</v>
      </c>
      <c r="J773" s="53">
        <v>3.9879545000000012</v>
      </c>
      <c r="K773" s="53">
        <v>34.860880799999997</v>
      </c>
      <c r="L773" s="54">
        <v>0.1039216</v>
      </c>
      <c r="M773" s="55">
        <v>7.8549999999999996E-4</v>
      </c>
      <c r="N773" s="53">
        <v>83.091525300000001</v>
      </c>
      <c r="O773" s="56">
        <v>300</v>
      </c>
      <c r="P773" s="56">
        <v>42</v>
      </c>
      <c r="Q773" s="55">
        <v>0.44228469135802467</v>
      </c>
      <c r="R773" s="55">
        <v>0.2558411120996722</v>
      </c>
      <c r="S773" s="55">
        <v>0.35613521757905953</v>
      </c>
      <c r="T773" s="51" t="s">
        <v>625</v>
      </c>
    </row>
    <row r="774" spans="1:20" s="83" customFormat="1" x14ac:dyDescent="0.25">
      <c r="A774" s="51" t="s">
        <v>630</v>
      </c>
      <c r="B774" s="51" t="s">
        <v>658</v>
      </c>
      <c r="C774" s="51" t="s">
        <v>317</v>
      </c>
      <c r="D774" s="51" t="s">
        <v>27</v>
      </c>
      <c r="E774" s="51">
        <v>25554261</v>
      </c>
      <c r="F774" s="51">
        <v>30</v>
      </c>
      <c r="G774" s="52">
        <v>3.5136418446315331E-4</v>
      </c>
      <c r="H774" s="51">
        <v>200</v>
      </c>
      <c r="I774" s="53">
        <v>224.7381432</v>
      </c>
      <c r="J774" s="53">
        <v>3.9799580000000012</v>
      </c>
      <c r="K774" s="53">
        <v>35.850037500000013</v>
      </c>
      <c r="L774" s="54">
        <v>0.21365020000000001</v>
      </c>
      <c r="M774" s="55">
        <v>2.3923999999999998E-3</v>
      </c>
      <c r="N774" s="53">
        <v>184.52207770000001</v>
      </c>
      <c r="O774" s="56">
        <v>300</v>
      </c>
      <c r="P774" s="56">
        <v>103</v>
      </c>
      <c r="Q774" s="55">
        <v>0.45960160493827162</v>
      </c>
      <c r="R774" s="55">
        <v>0.29233198294934121</v>
      </c>
      <c r="S774" s="55">
        <v>0.44237246802321178</v>
      </c>
      <c r="T774" s="51" t="s">
        <v>625</v>
      </c>
    </row>
    <row r="775" spans="1:20" s="83" customFormat="1" x14ac:dyDescent="0.25">
      <c r="A775" s="51" t="s">
        <v>630</v>
      </c>
      <c r="B775" s="51" t="s">
        <v>658</v>
      </c>
      <c r="C775" s="51" t="s">
        <v>317</v>
      </c>
      <c r="D775" s="51" t="s">
        <v>27</v>
      </c>
      <c r="E775" s="51">
        <v>25577121</v>
      </c>
      <c r="F775" s="51">
        <v>30</v>
      </c>
      <c r="G775" s="52">
        <v>3.5136418446315331E-4</v>
      </c>
      <c r="H775" s="51">
        <v>200</v>
      </c>
      <c r="I775" s="53">
        <v>197.5602059</v>
      </c>
      <c r="J775" s="53">
        <v>3.9332045999999998</v>
      </c>
      <c r="K775" s="53">
        <v>35.657161100000003</v>
      </c>
      <c r="L775" s="54">
        <v>0.18832399999999999</v>
      </c>
      <c r="M775" s="55">
        <v>1.923E-3</v>
      </c>
      <c r="N775" s="53">
        <v>157.63733980000001</v>
      </c>
      <c r="O775" s="56">
        <v>300</v>
      </c>
      <c r="P775" s="56">
        <v>86</v>
      </c>
      <c r="Q775" s="55">
        <v>0.36016345679012352</v>
      </c>
      <c r="R775" s="55">
        <v>0.27059117947181982</v>
      </c>
      <c r="S775" s="55">
        <v>0.39663680751822372</v>
      </c>
      <c r="T775" s="51" t="s">
        <v>625</v>
      </c>
    </row>
    <row r="776" spans="1:20" s="83" customFormat="1" x14ac:dyDescent="0.25">
      <c r="A776" s="51" t="s">
        <v>630</v>
      </c>
      <c r="B776" s="51" t="s">
        <v>658</v>
      </c>
      <c r="C776" s="51" t="s">
        <v>317</v>
      </c>
      <c r="D776" s="51" t="s">
        <v>27</v>
      </c>
      <c r="E776" s="51">
        <v>25597264</v>
      </c>
      <c r="F776" s="51">
        <v>30</v>
      </c>
      <c r="G776" s="52">
        <v>3.5136418446315331E-4</v>
      </c>
      <c r="H776" s="51">
        <v>200</v>
      </c>
      <c r="I776" s="53">
        <v>204.26861529999999</v>
      </c>
      <c r="J776" s="53">
        <v>3.9919586000000011</v>
      </c>
      <c r="K776" s="53">
        <v>35.068794700000012</v>
      </c>
      <c r="L776" s="54">
        <v>0.1935569</v>
      </c>
      <c r="M776" s="55">
        <v>2.1530999999999998E-3</v>
      </c>
      <c r="N776" s="53">
        <v>164.86907439999999</v>
      </c>
      <c r="O776" s="56">
        <v>300</v>
      </c>
      <c r="P776" s="56">
        <v>90</v>
      </c>
      <c r="Q776" s="55">
        <v>0.36458666666666673</v>
      </c>
      <c r="R776" s="55">
        <v>0.2085496085151147</v>
      </c>
      <c r="S776" s="55">
        <v>0.37596541356139029</v>
      </c>
      <c r="T776" s="51" t="s">
        <v>625</v>
      </c>
    </row>
    <row r="777" spans="1:20" s="83" customFormat="1" x14ac:dyDescent="0.25">
      <c r="A777" s="51" t="s">
        <v>630</v>
      </c>
      <c r="B777" s="51" t="s">
        <v>658</v>
      </c>
      <c r="C777" s="51" t="s">
        <v>317</v>
      </c>
      <c r="D777" s="51" t="s">
        <v>27</v>
      </c>
      <c r="E777" s="51">
        <v>25618079</v>
      </c>
      <c r="F777" s="51">
        <v>30</v>
      </c>
      <c r="G777" s="52">
        <v>3.5136418446315331E-4</v>
      </c>
      <c r="H777" s="51">
        <v>200</v>
      </c>
      <c r="I777" s="53">
        <v>199.81753639999999</v>
      </c>
      <c r="J777" s="53">
        <v>3.9856777000000001</v>
      </c>
      <c r="K777" s="53">
        <v>35.263437699999997</v>
      </c>
      <c r="L777" s="54">
        <v>0.18178330000000001</v>
      </c>
      <c r="M777" s="55">
        <v>1.9417E-3</v>
      </c>
      <c r="N777" s="53">
        <v>160.2345497</v>
      </c>
      <c r="O777" s="56">
        <v>300</v>
      </c>
      <c r="P777" s="56">
        <v>87</v>
      </c>
      <c r="Q777" s="55">
        <v>0.32816370370370368</v>
      </c>
      <c r="R777" s="55">
        <v>0.16590401958522191</v>
      </c>
      <c r="S777" s="55">
        <v>0.35346640934695989</v>
      </c>
      <c r="T777" s="51" t="s">
        <v>625</v>
      </c>
    </row>
    <row r="778" spans="1:20" s="83" customFormat="1" x14ac:dyDescent="0.25">
      <c r="A778" s="51" t="s">
        <v>630</v>
      </c>
      <c r="B778" s="51" t="s">
        <v>658</v>
      </c>
      <c r="C778" s="51" t="s">
        <v>317</v>
      </c>
      <c r="D778" s="51" t="s">
        <v>27</v>
      </c>
      <c r="E778" s="51">
        <v>25638446</v>
      </c>
      <c r="F778" s="51">
        <v>30</v>
      </c>
      <c r="G778" s="52">
        <v>3.5136418446315331E-4</v>
      </c>
      <c r="H778" s="51">
        <v>200</v>
      </c>
      <c r="I778" s="53">
        <v>209.8391762</v>
      </c>
      <c r="J778" s="53">
        <v>3.929824599999999</v>
      </c>
      <c r="K778" s="53">
        <v>35.825636199999998</v>
      </c>
      <c r="L778" s="54">
        <v>0.20625470000000001</v>
      </c>
      <c r="M778" s="55">
        <v>2.3521000000000002E-3</v>
      </c>
      <c r="N778" s="53">
        <v>169.70840580000001</v>
      </c>
      <c r="O778" s="56">
        <v>300</v>
      </c>
      <c r="P778" s="56">
        <v>93</v>
      </c>
      <c r="Q778" s="55">
        <v>0.40532000000000001</v>
      </c>
      <c r="R778" s="55">
        <v>0.26792164979578192</v>
      </c>
      <c r="S778" s="55">
        <v>0.39635807673313178</v>
      </c>
      <c r="T778" s="51" t="s">
        <v>625</v>
      </c>
    </row>
    <row r="779" spans="1:20" s="83" customFormat="1" x14ac:dyDescent="0.25">
      <c r="A779" s="51" t="s">
        <v>630</v>
      </c>
      <c r="B779" s="51" t="s">
        <v>658</v>
      </c>
      <c r="C779" s="51" t="s">
        <v>317</v>
      </c>
      <c r="D779" s="51" t="s">
        <v>27</v>
      </c>
      <c r="E779" s="51">
        <v>25659818</v>
      </c>
      <c r="F779" s="51">
        <v>30</v>
      </c>
      <c r="G779" s="52">
        <v>3.5136418446315331E-4</v>
      </c>
      <c r="H779" s="51">
        <v>200</v>
      </c>
      <c r="I779" s="53">
        <v>230.31878900000001</v>
      </c>
      <c r="J779" s="53">
        <v>4.0249828000000001</v>
      </c>
      <c r="K779" s="53">
        <v>35.565733600000002</v>
      </c>
      <c r="L779" s="54">
        <v>0.213952</v>
      </c>
      <c r="M779" s="55">
        <v>2.6071000000000002E-3</v>
      </c>
      <c r="N779" s="53">
        <v>190.3617673</v>
      </c>
      <c r="O779" s="56">
        <v>300</v>
      </c>
      <c r="P779" s="56">
        <v>105</v>
      </c>
      <c r="Q779" s="55">
        <v>0.44298814814814808</v>
      </c>
      <c r="R779" s="55">
        <v>0.26189630599874941</v>
      </c>
      <c r="S779" s="55">
        <v>0.41177278451906713</v>
      </c>
      <c r="T779" s="51" t="s">
        <v>625</v>
      </c>
    </row>
    <row r="780" spans="1:20" s="83" customFormat="1" x14ac:dyDescent="0.25">
      <c r="A780" s="51" t="s">
        <v>630</v>
      </c>
      <c r="B780" s="51" t="s">
        <v>658</v>
      </c>
      <c r="C780" s="51" t="s">
        <v>317</v>
      </c>
      <c r="D780" s="51" t="s">
        <v>27</v>
      </c>
      <c r="E780" s="51">
        <v>25683241</v>
      </c>
      <c r="F780" s="51">
        <v>30</v>
      </c>
      <c r="G780" s="52">
        <v>3.5136418446315331E-4</v>
      </c>
      <c r="H780" s="51">
        <v>200</v>
      </c>
      <c r="I780" s="53">
        <v>198.3894358</v>
      </c>
      <c r="J780" s="53">
        <v>3.9443917000000002</v>
      </c>
      <c r="K780" s="53">
        <v>35.010512400000003</v>
      </c>
      <c r="L780" s="54">
        <v>0.1859817</v>
      </c>
      <c r="M780" s="55">
        <v>1.8491E-3</v>
      </c>
      <c r="N780" s="53">
        <v>159.1056979</v>
      </c>
      <c r="O780" s="56">
        <v>300</v>
      </c>
      <c r="P780" s="56">
        <v>88</v>
      </c>
      <c r="Q780" s="55">
        <v>0.43636160493827159</v>
      </c>
      <c r="R780" s="55">
        <v>0.26008824080207538</v>
      </c>
      <c r="S780" s="55">
        <v>0.41223736111187709</v>
      </c>
      <c r="T780" s="51" t="s">
        <v>625</v>
      </c>
    </row>
    <row r="781" spans="1:20" s="83" customFormat="1" x14ac:dyDescent="0.25">
      <c r="A781" s="51" t="s">
        <v>630</v>
      </c>
      <c r="B781" s="51" t="s">
        <v>658</v>
      </c>
      <c r="C781" s="51" t="s">
        <v>317</v>
      </c>
      <c r="D781" s="51" t="s">
        <v>27</v>
      </c>
      <c r="E781" s="51">
        <v>25703472</v>
      </c>
      <c r="F781" s="51">
        <v>30</v>
      </c>
      <c r="G781" s="52">
        <v>3.5136418446315331E-4</v>
      </c>
      <c r="H781" s="51">
        <v>200</v>
      </c>
      <c r="I781" s="53">
        <v>206.5026914</v>
      </c>
      <c r="J781" s="53">
        <v>3.9798930000000001</v>
      </c>
      <c r="K781" s="53">
        <v>35.020592899999997</v>
      </c>
      <c r="L781" s="54">
        <v>0.19809550000000001</v>
      </c>
      <c r="M781" s="55">
        <v>2.2943E-3</v>
      </c>
      <c r="N781" s="53">
        <v>167.14940050000001</v>
      </c>
      <c r="O781" s="56">
        <v>300</v>
      </c>
      <c r="P781" s="56">
        <v>92</v>
      </c>
      <c r="Q781" s="55">
        <v>0.40082456790123461</v>
      </c>
      <c r="R781" s="55">
        <v>0.2473955907704895</v>
      </c>
      <c r="S781" s="55">
        <v>0.39238130636557278</v>
      </c>
      <c r="T781" s="51" t="s">
        <v>625</v>
      </c>
    </row>
    <row r="782" spans="1:20" s="83" customFormat="1" x14ac:dyDescent="0.25">
      <c r="A782" s="51" t="s">
        <v>630</v>
      </c>
      <c r="B782" s="51" t="s">
        <v>658</v>
      </c>
      <c r="C782" s="51" t="s">
        <v>317</v>
      </c>
      <c r="D782" s="51" t="s">
        <v>27</v>
      </c>
      <c r="E782" s="51">
        <v>25724508</v>
      </c>
      <c r="F782" s="51">
        <v>30</v>
      </c>
      <c r="G782" s="52">
        <v>3.5136418446315331E-4</v>
      </c>
      <c r="H782" s="51">
        <v>200</v>
      </c>
      <c r="I782" s="53">
        <v>199.0905147</v>
      </c>
      <c r="J782" s="53">
        <v>3.9569580000000011</v>
      </c>
      <c r="K782" s="53">
        <v>34.624467499999987</v>
      </c>
      <c r="L782" s="54">
        <v>0.1899391</v>
      </c>
      <c r="M782" s="55">
        <v>1.8902000000000001E-3</v>
      </c>
      <c r="N782" s="53">
        <v>160.1724505</v>
      </c>
      <c r="O782" s="56">
        <v>300</v>
      </c>
      <c r="P782" s="56">
        <v>87</v>
      </c>
      <c r="Q782" s="55">
        <v>0.35004666666666667</v>
      </c>
      <c r="R782" s="55">
        <v>0.19233311925711</v>
      </c>
      <c r="S782" s="55">
        <v>0.34773364732617079</v>
      </c>
      <c r="T782" s="51" t="s">
        <v>625</v>
      </c>
    </row>
    <row r="783" spans="1:20" s="83" customFormat="1" x14ac:dyDescent="0.25">
      <c r="A783" s="51" t="s">
        <v>630</v>
      </c>
      <c r="B783" s="51" t="s">
        <v>658</v>
      </c>
      <c r="C783" s="51" t="s">
        <v>317</v>
      </c>
      <c r="D783" s="51" t="s">
        <v>27</v>
      </c>
      <c r="E783" s="51">
        <v>25744811</v>
      </c>
      <c r="F783" s="51">
        <v>30</v>
      </c>
      <c r="G783" s="52">
        <v>3.5136418446315331E-4</v>
      </c>
      <c r="H783" s="51">
        <v>200</v>
      </c>
      <c r="I783" s="53">
        <v>200.22185680000001</v>
      </c>
      <c r="J783" s="53">
        <v>3.9710014</v>
      </c>
      <c r="K783" s="53">
        <v>33.820059800000003</v>
      </c>
      <c r="L783" s="54">
        <v>0.1829035</v>
      </c>
      <c r="M783" s="55">
        <v>1.9748000000000001E-3</v>
      </c>
      <c r="N783" s="53">
        <v>162.10610869999999</v>
      </c>
      <c r="O783" s="56">
        <v>292</v>
      </c>
      <c r="P783" s="56">
        <v>88</v>
      </c>
      <c r="Q783" s="55">
        <v>0.39393864197530859</v>
      </c>
      <c r="R783" s="55">
        <v>0.27147152599604141</v>
      </c>
      <c r="S783" s="55">
        <v>0.41011286627088339</v>
      </c>
      <c r="T783" s="51" t="s">
        <v>625</v>
      </c>
    </row>
    <row r="784" spans="1:20" s="83" customFormat="1" x14ac:dyDescent="0.25">
      <c r="A784" s="51" t="s">
        <v>630</v>
      </c>
      <c r="B784" s="51" t="s">
        <v>658</v>
      </c>
      <c r="C784" s="51" t="s">
        <v>317</v>
      </c>
      <c r="D784" s="51" t="s">
        <v>27</v>
      </c>
      <c r="E784" s="51">
        <v>25765223</v>
      </c>
      <c r="F784" s="51">
        <v>30</v>
      </c>
      <c r="G784" s="52">
        <v>3.5136418446315331E-4</v>
      </c>
      <c r="H784" s="51">
        <v>200</v>
      </c>
      <c r="I784" s="53">
        <v>204.42561649999999</v>
      </c>
      <c r="J784" s="53">
        <v>3.9761766000000009</v>
      </c>
      <c r="K784" s="53">
        <v>34.910592299999998</v>
      </c>
      <c r="L784" s="54">
        <v>0.20312479999999999</v>
      </c>
      <c r="M784" s="55">
        <v>2.0038999999999999E-3</v>
      </c>
      <c r="N784" s="53">
        <v>165.19009750000001</v>
      </c>
      <c r="O784" s="56">
        <v>300</v>
      </c>
      <c r="P784" s="56">
        <v>90</v>
      </c>
      <c r="Q784" s="55">
        <v>0.42942308641975308</v>
      </c>
      <c r="R784" s="55">
        <v>0.26425241478463801</v>
      </c>
      <c r="S784" s="55">
        <v>0.40372503798231302</v>
      </c>
      <c r="T784" s="51" t="s">
        <v>625</v>
      </c>
    </row>
    <row r="785" spans="1:20" s="83" customFormat="1" x14ac:dyDescent="0.25">
      <c r="A785" s="51" t="s">
        <v>630</v>
      </c>
      <c r="B785" s="51" t="s">
        <v>658</v>
      </c>
      <c r="C785" s="51" t="s">
        <v>317</v>
      </c>
      <c r="D785" s="51" t="s">
        <v>27</v>
      </c>
      <c r="E785" s="51">
        <v>25786052</v>
      </c>
      <c r="F785" s="51">
        <v>30</v>
      </c>
      <c r="G785" s="52">
        <v>3.5136418446315331E-4</v>
      </c>
      <c r="H785" s="51">
        <v>200</v>
      </c>
      <c r="I785" s="53">
        <v>227.2562178</v>
      </c>
      <c r="J785" s="53">
        <v>4.0701014999999998</v>
      </c>
      <c r="K785" s="53">
        <v>35.045830900000013</v>
      </c>
      <c r="L785" s="54">
        <v>0.22295190000000001</v>
      </c>
      <c r="M785" s="55">
        <v>2.6166000000000002E-3</v>
      </c>
      <c r="N785" s="53">
        <v>187.74984860000001</v>
      </c>
      <c r="O785" s="56">
        <v>300</v>
      </c>
      <c r="P785" s="56">
        <v>103</v>
      </c>
      <c r="Q785" s="55">
        <v>0.40320876543209883</v>
      </c>
      <c r="R785" s="55">
        <v>0.26399424862352489</v>
      </c>
      <c r="S785" s="55">
        <v>0.41779123144118818</v>
      </c>
      <c r="T785" s="51" t="s">
        <v>625</v>
      </c>
    </row>
    <row r="786" spans="1:20" s="83" customFormat="1" x14ac:dyDescent="0.25">
      <c r="A786" s="51" t="s">
        <v>630</v>
      </c>
      <c r="B786" s="51" t="s">
        <v>658</v>
      </c>
      <c r="C786" s="51" t="s">
        <v>317</v>
      </c>
      <c r="D786" s="51" t="s">
        <v>27</v>
      </c>
      <c r="E786" s="51">
        <v>25809168</v>
      </c>
      <c r="F786" s="51">
        <v>30</v>
      </c>
      <c r="G786" s="52">
        <v>3.5136418446315331E-4</v>
      </c>
      <c r="H786" s="51">
        <v>200</v>
      </c>
      <c r="I786" s="53">
        <v>231.36338370000001</v>
      </c>
      <c r="J786" s="53">
        <v>4.0099076000000009</v>
      </c>
      <c r="K786" s="53">
        <v>35.157534699999999</v>
      </c>
      <c r="L786" s="54">
        <v>0.21790219999999999</v>
      </c>
      <c r="M786" s="55">
        <v>2.8427000000000001E-3</v>
      </c>
      <c r="N786" s="53">
        <v>191.8252766</v>
      </c>
      <c r="O786" s="56">
        <v>300</v>
      </c>
      <c r="P786" s="56">
        <v>103</v>
      </c>
      <c r="Q786" s="55">
        <v>0.34364555555555548</v>
      </c>
      <c r="R786" s="55">
        <v>0.20666863522482029</v>
      </c>
      <c r="S786" s="55">
        <v>0.34655314886464689</v>
      </c>
      <c r="T786" s="51" t="s">
        <v>625</v>
      </c>
    </row>
    <row r="787" spans="1:20" s="83" customFormat="1" x14ac:dyDescent="0.25">
      <c r="A787" s="51" t="s">
        <v>630</v>
      </c>
      <c r="B787" s="51" t="s">
        <v>658</v>
      </c>
      <c r="C787" s="51" t="s">
        <v>317</v>
      </c>
      <c r="D787" s="51" t="s">
        <v>27</v>
      </c>
      <c r="E787" s="51">
        <v>25832693</v>
      </c>
      <c r="F787" s="51">
        <v>30</v>
      </c>
      <c r="G787" s="52">
        <v>3.5136418446315331E-4</v>
      </c>
      <c r="H787" s="51">
        <v>200</v>
      </c>
      <c r="I787" s="53">
        <v>204.6706385</v>
      </c>
      <c r="J787" s="53">
        <v>3.9785835999999999</v>
      </c>
      <c r="K787" s="53">
        <v>36.496694900000008</v>
      </c>
      <c r="L787" s="54">
        <v>0.1953801</v>
      </c>
      <c r="M787" s="55">
        <v>2.1001000000000001E-3</v>
      </c>
      <c r="N787" s="53">
        <v>163.853961</v>
      </c>
      <c r="O787" s="56">
        <v>300</v>
      </c>
      <c r="P787" s="56">
        <v>89</v>
      </c>
      <c r="Q787" s="55">
        <v>0.35102259259259261</v>
      </c>
      <c r="R787" s="55">
        <v>0.23604755593903909</v>
      </c>
      <c r="S787" s="55">
        <v>0.38472796472683513</v>
      </c>
      <c r="T787" s="51" t="s">
        <v>625</v>
      </c>
    </row>
    <row r="788" spans="1:20" s="83" customFormat="1" x14ac:dyDescent="0.25">
      <c r="A788" s="51" t="s">
        <v>630</v>
      </c>
      <c r="B788" s="51" t="s">
        <v>658</v>
      </c>
      <c r="C788" s="51" t="s">
        <v>317</v>
      </c>
      <c r="D788" s="51" t="s">
        <v>27</v>
      </c>
      <c r="E788" s="51">
        <v>25853551</v>
      </c>
      <c r="F788" s="51">
        <v>30</v>
      </c>
      <c r="G788" s="52">
        <v>3.5136418446315331E-4</v>
      </c>
      <c r="H788" s="51">
        <v>200</v>
      </c>
      <c r="I788" s="53">
        <v>208.8184345</v>
      </c>
      <c r="J788" s="53">
        <v>3.9518556999999999</v>
      </c>
      <c r="K788" s="53">
        <v>34.102066000000008</v>
      </c>
      <c r="L788" s="54">
        <v>0.19796130000000001</v>
      </c>
      <c r="M788" s="55">
        <v>2.0688999999999998E-3</v>
      </c>
      <c r="N788" s="53">
        <v>170.41842700000001</v>
      </c>
      <c r="O788" s="56">
        <v>300</v>
      </c>
      <c r="P788" s="56">
        <v>94</v>
      </c>
      <c r="Q788" s="55">
        <v>0.38857086419753079</v>
      </c>
      <c r="R788" s="55">
        <v>0.23689454460841691</v>
      </c>
      <c r="S788" s="55">
        <v>0.38227091291292059</v>
      </c>
      <c r="T788" s="51" t="s">
        <v>625</v>
      </c>
    </row>
    <row r="789" spans="1:20" s="83" customFormat="1" x14ac:dyDescent="0.25">
      <c r="A789" s="51" t="s">
        <v>630</v>
      </c>
      <c r="B789" s="51" t="s">
        <v>658</v>
      </c>
      <c r="C789" s="51" t="s">
        <v>317</v>
      </c>
      <c r="D789" s="51" t="s">
        <v>27</v>
      </c>
      <c r="E789" s="51">
        <v>25874822</v>
      </c>
      <c r="F789" s="51">
        <v>30</v>
      </c>
      <c r="G789" s="52">
        <v>3.5136418446315331E-4</v>
      </c>
      <c r="H789" s="51">
        <v>200</v>
      </c>
      <c r="I789" s="53">
        <v>203.58031779999999</v>
      </c>
      <c r="J789" s="53">
        <v>3.9985236</v>
      </c>
      <c r="K789" s="53">
        <v>36.1640412</v>
      </c>
      <c r="L789" s="54">
        <v>0.18807599999999999</v>
      </c>
      <c r="M789" s="55">
        <v>1.9077E-3</v>
      </c>
      <c r="N789" s="53">
        <v>163.06402120000001</v>
      </c>
      <c r="O789" s="56">
        <v>300</v>
      </c>
      <c r="P789" s="56">
        <v>88</v>
      </c>
      <c r="Q789" s="55">
        <v>0.41189333333333328</v>
      </c>
      <c r="R789" s="55">
        <v>0.2479785904709377</v>
      </c>
      <c r="S789" s="55">
        <v>0.4013837332517034</v>
      </c>
      <c r="T789" s="51" t="s">
        <v>625</v>
      </c>
    </row>
    <row r="790" spans="1:20" s="83" customFormat="1" x14ac:dyDescent="0.25">
      <c r="A790" s="51" t="s">
        <v>630</v>
      </c>
      <c r="B790" s="51" t="s">
        <v>658</v>
      </c>
      <c r="C790" s="51" t="s">
        <v>317</v>
      </c>
      <c r="D790" s="51" t="s">
        <v>27</v>
      </c>
      <c r="E790" s="51">
        <v>25895566</v>
      </c>
      <c r="F790" s="51">
        <v>30</v>
      </c>
      <c r="G790" s="52">
        <v>3.5136418446315331E-4</v>
      </c>
      <c r="H790" s="51">
        <v>200</v>
      </c>
      <c r="I790" s="53">
        <v>207.9209654</v>
      </c>
      <c r="J790" s="53">
        <v>3.9913022999999979</v>
      </c>
      <c r="K790" s="53">
        <v>34.161984199999992</v>
      </c>
      <c r="L790" s="54">
        <v>0.1966185</v>
      </c>
      <c r="M790" s="55">
        <v>2.0465000000000001E-3</v>
      </c>
      <c r="N790" s="53">
        <v>169.41599289999999</v>
      </c>
      <c r="O790" s="56">
        <v>300</v>
      </c>
      <c r="P790" s="56">
        <v>93</v>
      </c>
      <c r="Q790" s="55">
        <v>0.35249111111111109</v>
      </c>
      <c r="R790" s="55">
        <v>0.19248574945112229</v>
      </c>
      <c r="S790" s="55">
        <v>0.36202917216022329</v>
      </c>
      <c r="T790" s="51" t="s">
        <v>625</v>
      </c>
    </row>
    <row r="791" spans="1:20" s="83" customFormat="1" x14ac:dyDescent="0.25">
      <c r="A791" s="51" t="s">
        <v>630</v>
      </c>
      <c r="B791" s="51" t="s">
        <v>658</v>
      </c>
      <c r="C791" s="51" t="s">
        <v>317</v>
      </c>
      <c r="D791" s="51" t="s">
        <v>27</v>
      </c>
      <c r="E791" s="51">
        <v>25916743</v>
      </c>
      <c r="F791" s="51">
        <v>30</v>
      </c>
      <c r="G791" s="52">
        <v>3.5136418446315331E-4</v>
      </c>
      <c r="H791" s="51">
        <v>200</v>
      </c>
      <c r="I791" s="53">
        <v>182.16677619999999</v>
      </c>
      <c r="J791" s="53">
        <v>3.9768846999999989</v>
      </c>
      <c r="K791" s="53">
        <v>34.426223899999997</v>
      </c>
      <c r="L791" s="54">
        <v>0.16878299999999999</v>
      </c>
      <c r="M791" s="55">
        <v>1.6731999999999999E-3</v>
      </c>
      <c r="N791" s="53">
        <v>143.4546895</v>
      </c>
      <c r="O791" s="56">
        <v>300</v>
      </c>
      <c r="P791" s="56">
        <v>77</v>
      </c>
      <c r="Q791" s="55">
        <v>0.37411432098765429</v>
      </c>
      <c r="R791" s="55">
        <v>0.21718433789586949</v>
      </c>
      <c r="S791" s="55">
        <v>0.35731327798455681</v>
      </c>
      <c r="T791" s="51" t="s">
        <v>625</v>
      </c>
    </row>
    <row r="792" spans="1:20" s="83" customFormat="1" x14ac:dyDescent="0.25">
      <c r="A792" s="51" t="s">
        <v>630</v>
      </c>
      <c r="B792" s="51" t="s">
        <v>658</v>
      </c>
      <c r="C792" s="51" t="s">
        <v>317</v>
      </c>
      <c r="D792" s="51" t="s">
        <v>27</v>
      </c>
      <c r="E792" s="51">
        <v>25935352</v>
      </c>
      <c r="F792" s="51">
        <v>30</v>
      </c>
      <c r="G792" s="52">
        <v>3.5136418446315331E-4</v>
      </c>
      <c r="H792" s="51">
        <v>200</v>
      </c>
      <c r="I792" s="53">
        <v>189.6855181</v>
      </c>
      <c r="J792" s="53">
        <v>3.9864755000000009</v>
      </c>
      <c r="K792" s="53">
        <v>35.803298700000013</v>
      </c>
      <c r="L792" s="54">
        <v>0.17826359999999999</v>
      </c>
      <c r="M792" s="55">
        <v>1.7218999999999999E-3</v>
      </c>
      <c r="N792" s="53">
        <v>149.57529930000001</v>
      </c>
      <c r="O792" s="56">
        <v>300</v>
      </c>
      <c r="P792" s="56">
        <v>81</v>
      </c>
      <c r="Q792" s="55">
        <v>0.31358851851851849</v>
      </c>
      <c r="R792" s="55">
        <v>0.18834635485068771</v>
      </c>
      <c r="S792" s="55">
        <v>0.32327933754025701</v>
      </c>
      <c r="T792" s="51" t="s">
        <v>625</v>
      </c>
    </row>
    <row r="793" spans="1:20" s="83" customFormat="1" x14ac:dyDescent="0.25">
      <c r="A793" s="51" t="s">
        <v>630</v>
      </c>
      <c r="B793" s="51" t="s">
        <v>658</v>
      </c>
      <c r="C793" s="51" t="s">
        <v>317</v>
      </c>
      <c r="D793" s="51" t="s">
        <v>27</v>
      </c>
      <c r="E793" s="51">
        <v>25954716</v>
      </c>
      <c r="F793" s="51">
        <v>30</v>
      </c>
      <c r="G793" s="52">
        <v>3.5136418446315331E-4</v>
      </c>
      <c r="H793" s="51">
        <v>200</v>
      </c>
      <c r="I793" s="53">
        <v>211.3145131</v>
      </c>
      <c r="J793" s="53">
        <v>3.9891867000000021</v>
      </c>
      <c r="K793" s="53">
        <v>33.769329900000002</v>
      </c>
      <c r="L793" s="54">
        <v>0.2062589</v>
      </c>
      <c r="M793" s="55">
        <v>2.4104999999999999E-3</v>
      </c>
      <c r="N793" s="53">
        <v>173.1791786</v>
      </c>
      <c r="O793" s="56">
        <v>300</v>
      </c>
      <c r="P793" s="56">
        <v>96</v>
      </c>
      <c r="Q793" s="55">
        <v>0.39816098765432101</v>
      </c>
      <c r="R793" s="55">
        <v>0.23759792137133329</v>
      </c>
      <c r="S793" s="55">
        <v>0.39572579944612551</v>
      </c>
      <c r="T793" s="51" t="s">
        <v>625</v>
      </c>
    </row>
    <row r="794" spans="1:20" s="83" customFormat="1" x14ac:dyDescent="0.25">
      <c r="A794" s="51" t="s">
        <v>630</v>
      </c>
      <c r="B794" s="51" t="s">
        <v>658</v>
      </c>
      <c r="C794" s="51" t="s">
        <v>317</v>
      </c>
      <c r="D794" s="51" t="s">
        <v>27</v>
      </c>
      <c r="E794" s="51">
        <v>25976235</v>
      </c>
      <c r="F794" s="51">
        <v>30</v>
      </c>
      <c r="G794" s="52">
        <v>3.5136418446315331E-4</v>
      </c>
      <c r="H794" s="51">
        <v>200</v>
      </c>
      <c r="I794" s="53">
        <v>205.85367260000001</v>
      </c>
      <c r="J794" s="53">
        <v>3.969165300000002</v>
      </c>
      <c r="K794" s="53">
        <v>35.205823700000003</v>
      </c>
      <c r="L794" s="54">
        <v>0.1882083</v>
      </c>
      <c r="M794" s="55">
        <v>1.9987999999999998E-3</v>
      </c>
      <c r="N794" s="53">
        <v>166.3284319</v>
      </c>
      <c r="O794" s="56">
        <v>300</v>
      </c>
      <c r="P794" s="56">
        <v>91</v>
      </c>
      <c r="Q794" s="55">
        <v>0.3690441975308642</v>
      </c>
      <c r="R794" s="55">
        <v>0.201726917495297</v>
      </c>
      <c r="S794" s="55">
        <v>0.38217776138676729</v>
      </c>
      <c r="T794" s="51" t="s">
        <v>625</v>
      </c>
    </row>
    <row r="795" spans="1:20" s="83" customFormat="1" x14ac:dyDescent="0.25">
      <c r="A795" s="51" t="s">
        <v>630</v>
      </c>
      <c r="B795" s="51" t="s">
        <v>658</v>
      </c>
      <c r="C795" s="51" t="s">
        <v>317</v>
      </c>
      <c r="D795" s="51" t="s">
        <v>27</v>
      </c>
      <c r="E795" s="51">
        <v>25997206</v>
      </c>
      <c r="F795" s="51">
        <v>30</v>
      </c>
      <c r="G795" s="52">
        <v>3.5136418446315331E-4</v>
      </c>
      <c r="H795" s="51">
        <v>200</v>
      </c>
      <c r="I795" s="53">
        <v>220.0871799</v>
      </c>
      <c r="J795" s="53">
        <v>4.0013481999999998</v>
      </c>
      <c r="K795" s="53">
        <v>34.476464099999987</v>
      </c>
      <c r="L795" s="54">
        <v>0.20535419999999999</v>
      </c>
      <c r="M795" s="55">
        <v>2.3264000000000002E-3</v>
      </c>
      <c r="N795" s="53">
        <v>181.2552585</v>
      </c>
      <c r="O795" s="56">
        <v>300</v>
      </c>
      <c r="P795" s="56">
        <v>100</v>
      </c>
      <c r="Q795" s="55">
        <v>0.44931320987654322</v>
      </c>
      <c r="R795" s="55">
        <v>0.28651070381620791</v>
      </c>
      <c r="S795" s="55">
        <v>0.4354177619715347</v>
      </c>
      <c r="T795" s="51" t="s">
        <v>625</v>
      </c>
    </row>
    <row r="796" spans="1:20" s="83" customFormat="1" x14ac:dyDescent="0.25">
      <c r="A796" s="51" t="s">
        <v>630</v>
      </c>
      <c r="B796" s="51" t="s">
        <v>658</v>
      </c>
      <c r="C796" s="51" t="s">
        <v>317</v>
      </c>
      <c r="D796" s="51" t="s">
        <v>27</v>
      </c>
      <c r="E796" s="51">
        <v>26019602</v>
      </c>
      <c r="F796" s="51">
        <v>30</v>
      </c>
      <c r="G796" s="52">
        <v>3.5136418446315331E-4</v>
      </c>
      <c r="H796" s="51">
        <v>200</v>
      </c>
      <c r="I796" s="53">
        <v>223.59434780000001</v>
      </c>
      <c r="J796" s="53">
        <v>3.9403745000000008</v>
      </c>
      <c r="K796" s="53">
        <v>35.263146399999997</v>
      </c>
      <c r="L796" s="54">
        <v>0.2102955</v>
      </c>
      <c r="M796" s="55">
        <v>2.6503999999999998E-3</v>
      </c>
      <c r="N796" s="53">
        <v>184.02745809999999</v>
      </c>
      <c r="O796" s="56">
        <v>300</v>
      </c>
      <c r="P796" s="56">
        <v>101</v>
      </c>
      <c r="Q796" s="55">
        <v>0.36045493827160502</v>
      </c>
      <c r="R796" s="55">
        <v>0.21921493995488589</v>
      </c>
      <c r="S796" s="55">
        <v>0.38592952237431583</v>
      </c>
      <c r="T796" s="51" t="s">
        <v>625</v>
      </c>
    </row>
    <row r="797" spans="1:20" s="83" customFormat="1" x14ac:dyDescent="0.25">
      <c r="A797" s="51" t="s">
        <v>630</v>
      </c>
      <c r="B797" s="51" t="s">
        <v>658</v>
      </c>
      <c r="C797" s="51" t="s">
        <v>317</v>
      </c>
      <c r="D797" s="51" t="s">
        <v>27</v>
      </c>
      <c r="E797" s="51">
        <v>26042347</v>
      </c>
      <c r="F797" s="51">
        <v>30</v>
      </c>
      <c r="G797" s="52">
        <v>3.5136418446315331E-4</v>
      </c>
      <c r="H797" s="51">
        <v>200</v>
      </c>
      <c r="I797" s="53">
        <v>210.0739676</v>
      </c>
      <c r="J797" s="53">
        <v>3.9902117000000001</v>
      </c>
      <c r="K797" s="53">
        <v>34.318682399999993</v>
      </c>
      <c r="L797" s="54">
        <v>0.19494010000000001</v>
      </c>
      <c r="M797" s="55">
        <v>2.2585999999999999E-3</v>
      </c>
      <c r="N797" s="53">
        <v>171.4021664</v>
      </c>
      <c r="O797" s="56">
        <v>300</v>
      </c>
      <c r="P797" s="56">
        <v>93</v>
      </c>
      <c r="Q797" s="55">
        <v>0.3798448148148148</v>
      </c>
      <c r="R797" s="55">
        <v>0.25049702657241102</v>
      </c>
      <c r="S797" s="55">
        <v>0.3951873742966302</v>
      </c>
      <c r="T797" s="51" t="s">
        <v>625</v>
      </c>
    </row>
    <row r="798" spans="1:20" s="83" customFormat="1" x14ac:dyDescent="0.25">
      <c r="A798" s="51" t="s">
        <v>630</v>
      </c>
      <c r="B798" s="51" t="s">
        <v>658</v>
      </c>
      <c r="C798" s="51" t="s">
        <v>317</v>
      </c>
      <c r="D798" s="51" t="s">
        <v>27</v>
      </c>
      <c r="E798" s="51">
        <v>26063740</v>
      </c>
      <c r="F798" s="51">
        <v>30</v>
      </c>
      <c r="G798" s="52">
        <v>3.5136418446315331E-4</v>
      </c>
      <c r="H798" s="51">
        <v>200</v>
      </c>
      <c r="I798" s="53">
        <v>211.9130342</v>
      </c>
      <c r="J798" s="53">
        <v>4.0471284999999986</v>
      </c>
      <c r="K798" s="53">
        <v>35.241658399999992</v>
      </c>
      <c r="L798" s="54">
        <v>0.193192</v>
      </c>
      <c r="M798" s="55">
        <v>2.1686000000000001E-3</v>
      </c>
      <c r="N798" s="53">
        <v>172.2596691</v>
      </c>
      <c r="O798" s="56">
        <v>300</v>
      </c>
      <c r="P798" s="56">
        <v>94</v>
      </c>
      <c r="Q798" s="55">
        <v>0.43773864197530871</v>
      </c>
      <c r="R798" s="55">
        <v>0.26328003342211898</v>
      </c>
      <c r="S798" s="55">
        <v>0.41006646162054461</v>
      </c>
      <c r="T798" s="51" t="s">
        <v>625</v>
      </c>
    </row>
    <row r="799" spans="1:20" s="83" customFormat="1" x14ac:dyDescent="0.25">
      <c r="A799" s="51" t="s">
        <v>630</v>
      </c>
      <c r="B799" s="51" t="s">
        <v>658</v>
      </c>
      <c r="C799" s="51" t="s">
        <v>317</v>
      </c>
      <c r="D799" s="51" t="s">
        <v>27</v>
      </c>
      <c r="E799" s="51">
        <v>26085319</v>
      </c>
      <c r="F799" s="51">
        <v>30</v>
      </c>
      <c r="G799" s="52">
        <v>3.5136418446315331E-4</v>
      </c>
      <c r="H799" s="51">
        <v>200</v>
      </c>
      <c r="I799" s="53">
        <v>196.88789360000001</v>
      </c>
      <c r="J799" s="53">
        <v>3.9416072999999998</v>
      </c>
      <c r="K799" s="53">
        <v>35.763560900000002</v>
      </c>
      <c r="L799" s="54">
        <v>0.18906220000000001</v>
      </c>
      <c r="M799" s="55">
        <v>1.897E-3</v>
      </c>
      <c r="N799" s="53">
        <v>156.84936089999999</v>
      </c>
      <c r="O799" s="56">
        <v>300</v>
      </c>
      <c r="P799" s="56">
        <v>86</v>
      </c>
      <c r="Q799" s="55">
        <v>0.36579197530864199</v>
      </c>
      <c r="R799" s="55">
        <v>0.2372582834893138</v>
      </c>
      <c r="S799" s="55">
        <v>0.38347700652855721</v>
      </c>
      <c r="T799" s="51" t="s">
        <v>625</v>
      </c>
    </row>
    <row r="800" spans="1:20" s="83" customFormat="1" x14ac:dyDescent="0.25">
      <c r="A800" s="51" t="s">
        <v>630</v>
      </c>
      <c r="B800" s="51" t="s">
        <v>658</v>
      </c>
      <c r="C800" s="51" t="s">
        <v>317</v>
      </c>
      <c r="D800" s="51" t="s">
        <v>27</v>
      </c>
      <c r="E800" s="51">
        <v>26105400</v>
      </c>
      <c r="F800" s="51">
        <v>30</v>
      </c>
      <c r="G800" s="52">
        <v>3.5136418446315331E-4</v>
      </c>
      <c r="H800" s="51">
        <v>200</v>
      </c>
      <c r="I800" s="53">
        <v>202.7168964</v>
      </c>
      <c r="J800" s="53">
        <v>3.9894501</v>
      </c>
      <c r="K800" s="53">
        <v>35.727830299999987</v>
      </c>
      <c r="L800" s="54">
        <v>0.20187060000000001</v>
      </c>
      <c r="M800" s="55">
        <v>2.3270000000000001E-3</v>
      </c>
      <c r="N800" s="53">
        <v>162.65103139999999</v>
      </c>
      <c r="O800" s="56">
        <v>300</v>
      </c>
      <c r="P800" s="56">
        <v>91</v>
      </c>
      <c r="Q800" s="55">
        <v>0.43087074074074072</v>
      </c>
      <c r="R800" s="55">
        <v>0.31376707431858331</v>
      </c>
      <c r="S800" s="55">
        <v>0.43438457254055179</v>
      </c>
      <c r="T800" s="51" t="s">
        <v>625</v>
      </c>
    </row>
    <row r="801" spans="1:20" s="83" customFormat="1" x14ac:dyDescent="0.25">
      <c r="A801" s="51" t="s">
        <v>630</v>
      </c>
      <c r="B801" s="51" t="s">
        <v>658</v>
      </c>
      <c r="C801" s="51" t="s">
        <v>317</v>
      </c>
      <c r="D801" s="51" t="s">
        <v>27</v>
      </c>
      <c r="E801" s="51">
        <v>26126060</v>
      </c>
      <c r="F801" s="51">
        <v>30</v>
      </c>
      <c r="G801" s="52">
        <v>3.5136418446315331E-4</v>
      </c>
      <c r="H801" s="51">
        <v>200</v>
      </c>
      <c r="I801" s="53">
        <v>236.26829219999999</v>
      </c>
      <c r="J801" s="53">
        <v>3.938066899999999</v>
      </c>
      <c r="K801" s="53">
        <v>34.836019200000003</v>
      </c>
      <c r="L801" s="54">
        <v>0.22236149999999999</v>
      </c>
      <c r="M801" s="55">
        <v>2.5899999999999999E-3</v>
      </c>
      <c r="N801" s="53">
        <v>197.1121492</v>
      </c>
      <c r="O801" s="56">
        <v>300</v>
      </c>
      <c r="P801" s="56">
        <v>110</v>
      </c>
      <c r="Q801" s="55">
        <v>0.42289456790123459</v>
      </c>
      <c r="R801" s="55">
        <v>0.2315635118064738</v>
      </c>
      <c r="S801" s="55">
        <v>0.38815262323481542</v>
      </c>
      <c r="T801" s="51" t="s">
        <v>625</v>
      </c>
    </row>
    <row r="802" spans="1:20" s="83" customFormat="1" x14ac:dyDescent="0.25">
      <c r="A802" s="51" t="s">
        <v>630</v>
      </c>
      <c r="B802" s="51" t="s">
        <v>658</v>
      </c>
      <c r="C802" s="51" t="s">
        <v>317</v>
      </c>
      <c r="D802" s="51" t="s">
        <v>27</v>
      </c>
      <c r="E802" s="51">
        <v>26150076</v>
      </c>
      <c r="F802" s="51">
        <v>30</v>
      </c>
      <c r="G802" s="52">
        <v>3.5136418446315331E-4</v>
      </c>
      <c r="H802" s="51">
        <v>200</v>
      </c>
      <c r="I802" s="53">
        <v>213.59018589999999</v>
      </c>
      <c r="J802" s="53">
        <v>3.998805700000001</v>
      </c>
      <c r="K802" s="53">
        <v>35.962380600000003</v>
      </c>
      <c r="L802" s="54">
        <v>0.20014100000000001</v>
      </c>
      <c r="M802" s="55">
        <v>2.0753999999999998E-3</v>
      </c>
      <c r="N802" s="53">
        <v>173.2735103</v>
      </c>
      <c r="O802" s="56">
        <v>300</v>
      </c>
      <c r="P802" s="56">
        <v>95</v>
      </c>
      <c r="Q802" s="55">
        <v>0.34667790123456788</v>
      </c>
      <c r="R802" s="55">
        <v>0.18266669898113799</v>
      </c>
      <c r="S802" s="55">
        <v>0.32579729799321788</v>
      </c>
      <c r="T802" s="51" t="s">
        <v>625</v>
      </c>
    </row>
    <row r="803" spans="1:20" s="83" customFormat="1" x14ac:dyDescent="0.25">
      <c r="A803" s="51" t="s">
        <v>630</v>
      </c>
      <c r="B803" s="51" t="s">
        <v>658</v>
      </c>
      <c r="C803" s="51" t="s">
        <v>317</v>
      </c>
      <c r="D803" s="51" t="s">
        <v>27</v>
      </c>
      <c r="E803" s="51">
        <v>26171826</v>
      </c>
      <c r="F803" s="51">
        <v>30</v>
      </c>
      <c r="G803" s="52">
        <v>3.5136418446315331E-4</v>
      </c>
      <c r="H803" s="51">
        <v>200</v>
      </c>
      <c r="I803" s="53">
        <v>218.58549289999999</v>
      </c>
      <c r="J803" s="53">
        <v>3.9769195000000002</v>
      </c>
      <c r="K803" s="53">
        <v>35.596652200000001</v>
      </c>
      <c r="L803" s="54">
        <v>0.21343699999999999</v>
      </c>
      <c r="M803" s="55">
        <v>2.6649E-3</v>
      </c>
      <c r="N803" s="53">
        <v>178.6477883</v>
      </c>
      <c r="O803" s="56">
        <v>300</v>
      </c>
      <c r="P803" s="56">
        <v>98</v>
      </c>
      <c r="Q803" s="55">
        <v>0.36371814814814812</v>
      </c>
      <c r="R803" s="55">
        <v>0.22421944782459341</v>
      </c>
      <c r="S803" s="55">
        <v>0.39200987017313732</v>
      </c>
      <c r="T803" s="51" t="s">
        <v>625</v>
      </c>
    </row>
    <row r="804" spans="1:20" s="83" customFormat="1" x14ac:dyDescent="0.25">
      <c r="A804" s="51" t="s">
        <v>630</v>
      </c>
      <c r="B804" s="51" t="s">
        <v>658</v>
      </c>
      <c r="C804" s="51" t="s">
        <v>317</v>
      </c>
      <c r="D804" s="51" t="s">
        <v>27</v>
      </c>
      <c r="E804" s="51">
        <v>26194080</v>
      </c>
      <c r="F804" s="51">
        <v>30</v>
      </c>
      <c r="G804" s="52">
        <v>3.5136418446315331E-4</v>
      </c>
      <c r="H804" s="51">
        <v>200</v>
      </c>
      <c r="I804" s="53">
        <v>210.00537420000001</v>
      </c>
      <c r="J804" s="53">
        <v>4.0015679999999998</v>
      </c>
      <c r="K804" s="53">
        <v>36.083135800000001</v>
      </c>
      <c r="L804" s="54">
        <v>0.1950606</v>
      </c>
      <c r="M804" s="55">
        <v>2.2747000000000002E-3</v>
      </c>
      <c r="N804" s="53">
        <v>169.5774227</v>
      </c>
      <c r="O804" s="56">
        <v>300</v>
      </c>
      <c r="P804" s="56">
        <v>92</v>
      </c>
      <c r="Q804" s="55">
        <v>0.48618962962962958</v>
      </c>
      <c r="R804" s="55">
        <v>0.31059867049548379</v>
      </c>
      <c r="S804" s="55">
        <v>0.43806107651910992</v>
      </c>
      <c r="T804" s="51" t="s">
        <v>625</v>
      </c>
    </row>
    <row r="805" spans="1:20" s="83" customFormat="1" x14ac:dyDescent="0.25">
      <c r="A805" s="51" t="s">
        <v>630</v>
      </c>
      <c r="B805" s="51" t="s">
        <v>658</v>
      </c>
      <c r="C805" s="51" t="s">
        <v>317</v>
      </c>
      <c r="D805" s="51" t="s">
        <v>27</v>
      </c>
      <c r="E805" s="51">
        <v>26215467</v>
      </c>
      <c r="F805" s="51">
        <v>30</v>
      </c>
      <c r="G805" s="52">
        <v>3.5136418446315331E-4</v>
      </c>
      <c r="H805" s="51">
        <v>200</v>
      </c>
      <c r="I805" s="53">
        <v>218.2375131</v>
      </c>
      <c r="J805" s="53">
        <v>3.9994996</v>
      </c>
      <c r="K805" s="53">
        <v>34.900676699999998</v>
      </c>
      <c r="L805" s="54">
        <v>0.19909350000000001</v>
      </c>
      <c r="M805" s="55">
        <v>2.3915999999999998E-3</v>
      </c>
      <c r="N805" s="53">
        <v>178.97180059999999</v>
      </c>
      <c r="O805" s="56">
        <v>300</v>
      </c>
      <c r="P805" s="56">
        <v>98</v>
      </c>
      <c r="Q805" s="55">
        <v>0.43092703703703711</v>
      </c>
      <c r="R805" s="55">
        <v>0.23181565602308629</v>
      </c>
      <c r="S805" s="55">
        <v>0.37553465125666352</v>
      </c>
      <c r="T805" s="51" t="s">
        <v>625</v>
      </c>
    </row>
    <row r="806" spans="1:20" s="83" customFormat="1" x14ac:dyDescent="0.25">
      <c r="A806" s="51" t="s">
        <v>630</v>
      </c>
      <c r="B806" s="51" t="s">
        <v>658</v>
      </c>
      <c r="C806" s="51" t="s">
        <v>317</v>
      </c>
      <c r="D806" s="51" t="s">
        <v>27</v>
      </c>
      <c r="E806" s="51">
        <v>26237677</v>
      </c>
      <c r="F806" s="51">
        <v>30</v>
      </c>
      <c r="G806" s="52">
        <v>3.5136418446315331E-4</v>
      </c>
      <c r="H806" s="51">
        <v>200</v>
      </c>
      <c r="I806" s="53">
        <v>219.655191</v>
      </c>
      <c r="J806" s="53">
        <v>3.9475055999999999</v>
      </c>
      <c r="K806" s="53">
        <v>35.618427799999999</v>
      </c>
      <c r="L806" s="54">
        <v>0.2011714</v>
      </c>
      <c r="M806" s="55">
        <v>2.2569000000000001E-3</v>
      </c>
      <c r="N806" s="53">
        <v>179.72770449999999</v>
      </c>
      <c r="O806" s="56">
        <v>300</v>
      </c>
      <c r="P806" s="56">
        <v>99</v>
      </c>
      <c r="Q806" s="55">
        <v>0.3889522222222222</v>
      </c>
      <c r="R806" s="55">
        <v>0.23548215009413739</v>
      </c>
      <c r="S806" s="55">
        <v>0.36652165722265012</v>
      </c>
      <c r="T806" s="51" t="s">
        <v>625</v>
      </c>
    </row>
    <row r="807" spans="1:20" s="83" customFormat="1" x14ac:dyDescent="0.25">
      <c r="A807" s="51" t="s">
        <v>630</v>
      </c>
      <c r="B807" s="51" t="s">
        <v>658</v>
      </c>
      <c r="C807" s="51" t="s">
        <v>317</v>
      </c>
      <c r="D807" s="51" t="s">
        <v>27</v>
      </c>
      <c r="E807" s="51">
        <v>26260030</v>
      </c>
      <c r="F807" s="51">
        <v>30</v>
      </c>
      <c r="G807" s="52">
        <v>3.5136418446315331E-4</v>
      </c>
      <c r="H807" s="51">
        <v>200</v>
      </c>
      <c r="I807" s="53">
        <v>190.55093830000001</v>
      </c>
      <c r="J807" s="53">
        <v>3.9638203000000001</v>
      </c>
      <c r="K807" s="53">
        <v>36.197114200000009</v>
      </c>
      <c r="L807" s="54">
        <v>0.16701089999999999</v>
      </c>
      <c r="M807" s="55">
        <v>1.671E-3</v>
      </c>
      <c r="N807" s="53">
        <v>150.0812573</v>
      </c>
      <c r="O807" s="56">
        <v>300</v>
      </c>
      <c r="P807" s="56">
        <v>82</v>
      </c>
      <c r="Q807" s="55">
        <v>0.41729716049382709</v>
      </c>
      <c r="R807" s="55">
        <v>0.24420974897669731</v>
      </c>
      <c r="S807" s="55">
        <v>0.38775653165411439</v>
      </c>
      <c r="T807" s="51" t="s">
        <v>625</v>
      </c>
    </row>
    <row r="808" spans="1:20" s="83" customFormat="1" x14ac:dyDescent="0.25">
      <c r="A808" s="51" t="s">
        <v>630</v>
      </c>
      <c r="B808" s="51" t="s">
        <v>658</v>
      </c>
      <c r="C808" s="51" t="s">
        <v>317</v>
      </c>
      <c r="D808" s="51" t="s">
        <v>27</v>
      </c>
      <c r="E808" s="51">
        <v>26279480</v>
      </c>
      <c r="F808" s="51">
        <v>30</v>
      </c>
      <c r="G808" s="52">
        <v>3.5136418446315331E-4</v>
      </c>
      <c r="H808" s="51">
        <v>200</v>
      </c>
      <c r="I808" s="53">
        <v>177.50709409999999</v>
      </c>
      <c r="J808" s="53">
        <v>3.9799734000000009</v>
      </c>
      <c r="K808" s="53">
        <v>34.078359399999997</v>
      </c>
      <c r="L808" s="54">
        <v>0.16045580000000001</v>
      </c>
      <c r="M808" s="55">
        <v>1.7129999999999999E-3</v>
      </c>
      <c r="N808" s="53">
        <v>139.1496937</v>
      </c>
      <c r="O808" s="56">
        <v>300</v>
      </c>
      <c r="P808" s="56">
        <v>75</v>
      </c>
      <c r="Q808" s="55">
        <v>0.4090725925925926</v>
      </c>
      <c r="R808" s="55">
        <v>0.22474681678120589</v>
      </c>
      <c r="S808" s="55">
        <v>0.37640503950095971</v>
      </c>
      <c r="T808" s="51" t="s">
        <v>625</v>
      </c>
    </row>
    <row r="809" spans="1:20" s="83" customFormat="1" x14ac:dyDescent="0.25">
      <c r="A809" s="51" t="s">
        <v>630</v>
      </c>
      <c r="B809" s="51" t="s">
        <v>658</v>
      </c>
      <c r="C809" s="51" t="s">
        <v>317</v>
      </c>
      <c r="D809" s="51" t="s">
        <v>27</v>
      </c>
      <c r="E809" s="51">
        <v>26297618</v>
      </c>
      <c r="F809" s="51">
        <v>30</v>
      </c>
      <c r="G809" s="52">
        <v>3.5136418446315331E-4</v>
      </c>
      <c r="H809" s="51">
        <v>200</v>
      </c>
      <c r="I809" s="53">
        <v>209.81550949999999</v>
      </c>
      <c r="J809" s="53">
        <v>3.9920361999999989</v>
      </c>
      <c r="K809" s="53">
        <v>35.706521199999997</v>
      </c>
      <c r="L809" s="54">
        <v>0.1952036</v>
      </c>
      <c r="M809" s="55">
        <v>2.4225000000000002E-3</v>
      </c>
      <c r="N809" s="53">
        <v>169.75305739999999</v>
      </c>
      <c r="O809" s="56">
        <v>300</v>
      </c>
      <c r="P809" s="56">
        <v>94</v>
      </c>
      <c r="Q809" s="55">
        <v>0.40418777777777781</v>
      </c>
      <c r="R809" s="55">
        <v>0.26407506832281269</v>
      </c>
      <c r="S809" s="55">
        <v>0.42070027841511348</v>
      </c>
      <c r="T809" s="51" t="s">
        <v>625</v>
      </c>
    </row>
    <row r="810" spans="1:20" s="83" customFormat="1" x14ac:dyDescent="0.25">
      <c r="A810" s="51" t="s">
        <v>630</v>
      </c>
      <c r="B810" s="51" t="s">
        <v>658</v>
      </c>
      <c r="C810" s="51" t="s">
        <v>317</v>
      </c>
      <c r="D810" s="51" t="s">
        <v>27</v>
      </c>
      <c r="E810" s="51">
        <v>26318988</v>
      </c>
      <c r="F810" s="51">
        <v>30</v>
      </c>
      <c r="G810" s="52">
        <v>3.5136418446315331E-4</v>
      </c>
      <c r="H810" s="51">
        <v>200</v>
      </c>
      <c r="I810" s="53">
        <v>193.3233424</v>
      </c>
      <c r="J810" s="53">
        <v>3.9551947000000012</v>
      </c>
      <c r="K810" s="53">
        <v>35.699999900000002</v>
      </c>
      <c r="L810" s="54">
        <v>0.18321370000000001</v>
      </c>
      <c r="M810" s="55">
        <v>1.879E-3</v>
      </c>
      <c r="N810" s="53">
        <v>153.3302516</v>
      </c>
      <c r="O810" s="56">
        <v>300</v>
      </c>
      <c r="P810" s="56">
        <v>84</v>
      </c>
      <c r="Q810" s="55">
        <v>0.38104716049382709</v>
      </c>
      <c r="R810" s="55">
        <v>0.23704836457586281</v>
      </c>
      <c r="S810" s="55">
        <v>0.37362583680963618</v>
      </c>
      <c r="T810" s="51" t="s">
        <v>625</v>
      </c>
    </row>
    <row r="811" spans="1:20" s="83" customFormat="1" x14ac:dyDescent="0.25">
      <c r="A811" s="51" t="s">
        <v>630</v>
      </c>
      <c r="B811" s="51" t="s">
        <v>658</v>
      </c>
      <c r="C811" s="51" t="s">
        <v>317</v>
      </c>
      <c r="D811" s="51" t="s">
        <v>27</v>
      </c>
      <c r="E811" s="51">
        <v>26338713</v>
      </c>
      <c r="F811" s="51">
        <v>30</v>
      </c>
      <c r="G811" s="52">
        <v>3.5136418446315331E-4</v>
      </c>
      <c r="H811" s="51">
        <v>200</v>
      </c>
      <c r="I811" s="53">
        <v>211.6290151</v>
      </c>
      <c r="J811" s="53">
        <v>3.9947048000000001</v>
      </c>
      <c r="K811" s="53">
        <v>35.730847200000007</v>
      </c>
      <c r="L811" s="54">
        <v>0.2121238</v>
      </c>
      <c r="M811" s="55">
        <v>2.3990999999999999E-3</v>
      </c>
      <c r="N811" s="53">
        <v>171.54288700000001</v>
      </c>
      <c r="O811" s="56">
        <v>300</v>
      </c>
      <c r="P811" s="56">
        <v>94</v>
      </c>
      <c r="Q811" s="55">
        <v>0.39478666666666667</v>
      </c>
      <c r="R811" s="55">
        <v>0.24553913531976981</v>
      </c>
      <c r="S811" s="55">
        <v>0.40650225175439031</v>
      </c>
      <c r="T811" s="51" t="s">
        <v>625</v>
      </c>
    </row>
    <row r="812" spans="1:20" s="83" customFormat="1" x14ac:dyDescent="0.25">
      <c r="A812" s="51" t="s">
        <v>630</v>
      </c>
      <c r="B812" s="51" t="s">
        <v>658</v>
      </c>
      <c r="C812" s="51" t="s">
        <v>317</v>
      </c>
      <c r="D812" s="51" t="s">
        <v>27</v>
      </c>
      <c r="E812" s="51">
        <v>26360264</v>
      </c>
      <c r="F812" s="51">
        <v>30</v>
      </c>
      <c r="G812" s="52">
        <v>3.5136418446315331E-4</v>
      </c>
      <c r="H812" s="51">
        <v>200</v>
      </c>
      <c r="I812" s="53">
        <v>206.73762719999999</v>
      </c>
      <c r="J812" s="53">
        <v>3.9874833000000001</v>
      </c>
      <c r="K812" s="53">
        <v>35.163915200000012</v>
      </c>
      <c r="L812" s="54">
        <v>0.19571520000000001</v>
      </c>
      <c r="M812" s="55">
        <v>2.0311999999999999E-3</v>
      </c>
      <c r="N812" s="53">
        <v>167.24437219999999</v>
      </c>
      <c r="O812" s="56">
        <v>300</v>
      </c>
      <c r="P812" s="56">
        <v>91</v>
      </c>
      <c r="Q812" s="55">
        <v>0.43812580246913579</v>
      </c>
      <c r="R812" s="55">
        <v>0.28735906730790739</v>
      </c>
      <c r="S812" s="55">
        <v>0.45007737048952878</v>
      </c>
      <c r="T812" s="51" t="s">
        <v>625</v>
      </c>
    </row>
    <row r="813" spans="1:20" s="83" customFormat="1" x14ac:dyDescent="0.25">
      <c r="A813" s="51" t="s">
        <v>630</v>
      </c>
      <c r="B813" s="51" t="s">
        <v>658</v>
      </c>
      <c r="C813" s="51" t="s">
        <v>317</v>
      </c>
      <c r="D813" s="51" t="s">
        <v>27</v>
      </c>
      <c r="E813" s="51">
        <v>26381328</v>
      </c>
      <c r="F813" s="51">
        <v>30</v>
      </c>
      <c r="G813" s="52">
        <v>3.5136418446315331E-4</v>
      </c>
      <c r="H813" s="51">
        <v>200</v>
      </c>
      <c r="I813" s="53">
        <v>181.0875346</v>
      </c>
      <c r="J813" s="53">
        <v>3.9405663</v>
      </c>
      <c r="K813" s="53">
        <v>34.758704499999993</v>
      </c>
      <c r="L813" s="54">
        <v>0.1634931</v>
      </c>
      <c r="M813" s="55">
        <v>1.4403E-3</v>
      </c>
      <c r="N813" s="53">
        <v>142.04982380000001</v>
      </c>
      <c r="O813" s="56">
        <v>300</v>
      </c>
      <c r="P813" s="56">
        <v>76</v>
      </c>
      <c r="Q813" s="55">
        <v>0.43677234567901241</v>
      </c>
      <c r="R813" s="55">
        <v>0.25697307635269973</v>
      </c>
      <c r="S813" s="55">
        <v>0.40492654378188908</v>
      </c>
      <c r="T813" s="51" t="s">
        <v>625</v>
      </c>
    </row>
    <row r="814" spans="1:20" s="83" customFormat="1" x14ac:dyDescent="0.25">
      <c r="A814" s="51" t="s">
        <v>630</v>
      </c>
      <c r="B814" s="51" t="s">
        <v>658</v>
      </c>
      <c r="C814" s="51" t="s">
        <v>317</v>
      </c>
      <c r="D814" s="51" t="s">
        <v>27</v>
      </c>
      <c r="E814" s="51">
        <v>26399823</v>
      </c>
      <c r="F814" s="51">
        <v>30</v>
      </c>
      <c r="G814" s="52">
        <v>3.5136418446315331E-4</v>
      </c>
      <c r="H814" s="51">
        <v>200</v>
      </c>
      <c r="I814" s="53">
        <v>212.18172630000001</v>
      </c>
      <c r="J814" s="53">
        <v>3.9151156999999999</v>
      </c>
      <c r="K814" s="53">
        <v>35.359862999999997</v>
      </c>
      <c r="L814" s="54">
        <v>0.19871259999999999</v>
      </c>
      <c r="M814" s="55">
        <v>2.3121999999999999E-3</v>
      </c>
      <c r="N814" s="53">
        <v>172.53955310000001</v>
      </c>
      <c r="O814" s="56">
        <v>300</v>
      </c>
      <c r="P814" s="56">
        <v>96</v>
      </c>
      <c r="Q814" s="55">
        <v>0.32815901234567901</v>
      </c>
      <c r="R814" s="55">
        <v>0.19594925918950251</v>
      </c>
      <c r="S814" s="55">
        <v>0.34205547530311031</v>
      </c>
      <c r="T814" s="51" t="s">
        <v>625</v>
      </c>
    </row>
    <row r="815" spans="1:20" s="83" customFormat="1" x14ac:dyDescent="0.25">
      <c r="A815" s="51" t="s">
        <v>630</v>
      </c>
      <c r="B815" s="51" t="s">
        <v>658</v>
      </c>
      <c r="C815" s="51" t="s">
        <v>317</v>
      </c>
      <c r="D815" s="51" t="s">
        <v>27</v>
      </c>
      <c r="E815" s="51">
        <v>26421428</v>
      </c>
      <c r="F815" s="51">
        <v>30</v>
      </c>
      <c r="G815" s="52">
        <v>3.5136418446315331E-4</v>
      </c>
      <c r="H815" s="51">
        <v>200</v>
      </c>
      <c r="I815" s="53">
        <v>211.8675705</v>
      </c>
      <c r="J815" s="53">
        <v>3.9240303000000001</v>
      </c>
      <c r="K815" s="53">
        <v>35.701150100000007</v>
      </c>
      <c r="L815" s="54">
        <v>0.20009540000000001</v>
      </c>
      <c r="M815" s="55">
        <v>2.3934E-3</v>
      </c>
      <c r="N815" s="53">
        <v>171.8941312</v>
      </c>
      <c r="O815" s="56">
        <v>300</v>
      </c>
      <c r="P815" s="56">
        <v>95</v>
      </c>
      <c r="Q815" s="55">
        <v>0.30461728395061732</v>
      </c>
      <c r="R815" s="55">
        <v>0.18358076298378609</v>
      </c>
      <c r="S815" s="55">
        <v>0.33124258492734698</v>
      </c>
      <c r="T815" s="51" t="s">
        <v>625</v>
      </c>
    </row>
    <row r="816" spans="1:20" s="83" customFormat="1" x14ac:dyDescent="0.25">
      <c r="A816" s="51" t="s">
        <v>630</v>
      </c>
      <c r="B816" s="51" t="s">
        <v>658</v>
      </c>
      <c r="C816" s="51" t="s">
        <v>317</v>
      </c>
      <c r="D816" s="51" t="s">
        <v>27</v>
      </c>
      <c r="E816" s="51">
        <v>26443006</v>
      </c>
      <c r="F816" s="51">
        <v>30</v>
      </c>
      <c r="G816" s="52">
        <v>3.5136418446315331E-4</v>
      </c>
      <c r="H816" s="51">
        <v>200</v>
      </c>
      <c r="I816" s="53">
        <v>183.08749470000001</v>
      </c>
      <c r="J816" s="53">
        <v>3.8959096000000009</v>
      </c>
      <c r="K816" s="53">
        <v>35.277227699999997</v>
      </c>
      <c r="L816" s="54">
        <v>0.17587649999999999</v>
      </c>
      <c r="M816" s="55">
        <v>1.5259E-3</v>
      </c>
      <c r="N816" s="53">
        <v>143.597027</v>
      </c>
      <c r="O816" s="56">
        <v>300</v>
      </c>
      <c r="P816" s="56">
        <v>78</v>
      </c>
      <c r="Q816" s="55">
        <v>0.3995553086419753</v>
      </c>
      <c r="R816" s="55">
        <v>0.1727183845158054</v>
      </c>
      <c r="S816" s="55">
        <v>0.34587320693126178</v>
      </c>
      <c r="T816" s="51" t="s">
        <v>625</v>
      </c>
    </row>
    <row r="817" spans="1:20" s="83" customFormat="1" x14ac:dyDescent="0.25">
      <c r="A817" s="51" t="s">
        <v>630</v>
      </c>
      <c r="B817" s="51" t="s">
        <v>658</v>
      </c>
      <c r="C817" s="51" t="s">
        <v>317</v>
      </c>
      <c r="D817" s="51" t="s">
        <v>27</v>
      </c>
      <c r="E817" s="51" t="s">
        <v>640</v>
      </c>
      <c r="F817" s="51"/>
      <c r="G817" s="52"/>
      <c r="H817" s="51"/>
      <c r="I817" s="53" t="str">
        <f>TEXT(AVERAGE(I767:I816),"0.0") &amp; "±" &amp; TEXT(1.96*_xlfn.STDEV.S(I767:I816)/SQRT(50),"0.0")</f>
        <v>204.7±5.1</v>
      </c>
      <c r="J817" s="53" t="str">
        <f>TEXT(AVERAGE(J767:J816),"0.0") &amp; "±" &amp; TEXT(1.96*_xlfn.STDEV.S(J767:J816)/SQRT(50),"0.0")</f>
        <v>4.0±0.0</v>
      </c>
      <c r="K817" s="53" t="str">
        <f>TEXT(AVERAGE(K767:K816),"0.0") &amp; "±" &amp; TEXT(1.96*_xlfn.STDEV.S(K767:K816)/SQRT(50),"0.0")</f>
        <v>35.2±0.2</v>
      </c>
      <c r="L817" s="54" t="str">
        <f>TEXT(AVERAGE(L767:L816),"0.00") &amp; "±" &amp; TEXT(1.96*_xlfn.STDEV.S(L767:L816)/SQRT(50),"0.00")</f>
        <v>0.19±0.01</v>
      </c>
      <c r="M817" s="55" t="str">
        <f>TEXT(AVERAGE(M767:M816),"0.000") &amp; "±" &amp; TEXT(1.96*_xlfn.STDEV.S(M767:M816)/SQRT(50),"0.000")</f>
        <v>0.002±0.000</v>
      </c>
      <c r="N817" s="53" t="str">
        <f>TEXT(AVERAGE(N767:N816),"0.0") &amp; "±" &amp; TEXT(1.96*_xlfn.STDEV.S(N767:N816)/SQRT(50),"0.0")</f>
        <v>165.1±5.0</v>
      </c>
      <c r="O817" s="53" t="str">
        <f>TEXT(AVERAGE(O767:O816),"0.0") &amp; "±" &amp; TEXT(1.96*_xlfn.STDEV.S(O767:O816)/SQRT(50),"0.0")</f>
        <v>299.8±0.3</v>
      </c>
      <c r="P817" s="53" t="str">
        <f>TEXT(AVERAGE(P767:P816),"0.0") &amp; "±" &amp; TEXT(1.96*_xlfn.STDEV.S(P767:P816)/SQRT(50),"0.0")</f>
        <v>90.2±2.9</v>
      </c>
      <c r="Q817" s="55" t="str">
        <f>TEXT(AVERAGE(Q767:Q816),"0.000") &amp; "±" &amp; TEXT(1.96*_xlfn.STDEV.S(Q767:Q816)/SQRT(50),"0.000")</f>
        <v>0.391±0.011</v>
      </c>
      <c r="R817" s="55" t="str">
        <f>TEXT(AVERAGE(R767:R816),"0.000") &amp; "±" &amp; TEXT(1.96*_xlfn.STDEV.S(R767:R816)/SQRT(50),"0.000")</f>
        <v>0.235±0.010</v>
      </c>
      <c r="S817" s="55" t="str">
        <f>TEXT(AVERAGE(S767:S816),"0.000") &amp; "±" &amp; TEXT(1.96*_xlfn.STDEV.S(S767:S816)/SQRT(50),"0.000")</f>
        <v>0.384±0.009</v>
      </c>
      <c r="T817" s="51" t="s">
        <v>625</v>
      </c>
    </row>
    <row r="818" spans="1:20" s="83" customFormat="1" x14ac:dyDescent="0.25">
      <c r="A818" s="51" t="s">
        <v>630</v>
      </c>
      <c r="B818" s="51" t="s">
        <v>658</v>
      </c>
      <c r="C818" s="51" t="s">
        <v>317</v>
      </c>
      <c r="D818" s="51" t="s">
        <v>27</v>
      </c>
      <c r="E818" s="51">
        <v>9792910</v>
      </c>
      <c r="F818" s="51">
        <v>30</v>
      </c>
      <c r="G818" s="52">
        <v>3.5136418446315331E-4</v>
      </c>
      <c r="H818" s="51">
        <v>250</v>
      </c>
      <c r="I818" s="53">
        <v>202.62445080000001</v>
      </c>
      <c r="J818" s="53">
        <v>4.2517981999999996</v>
      </c>
      <c r="K818" s="53">
        <v>47.759170599999997</v>
      </c>
      <c r="L818" s="54">
        <v>0.19167500000000001</v>
      </c>
      <c r="M818" s="55">
        <v>1.9252E-3</v>
      </c>
      <c r="N818" s="53">
        <v>150.273403</v>
      </c>
      <c r="O818" s="56">
        <v>300</v>
      </c>
      <c r="P818" s="56">
        <v>79</v>
      </c>
      <c r="Q818" s="55">
        <v>0.39195432098765431</v>
      </c>
      <c r="R818" s="55">
        <v>0.26368706362065392</v>
      </c>
      <c r="S818" s="55">
        <v>0.40761445634416099</v>
      </c>
      <c r="T818" s="51" t="s">
        <v>625</v>
      </c>
    </row>
    <row r="819" spans="1:20" s="83" customFormat="1" x14ac:dyDescent="0.25">
      <c r="A819" s="51" t="s">
        <v>630</v>
      </c>
      <c r="B819" s="51" t="s">
        <v>658</v>
      </c>
      <c r="C819" s="51" t="s">
        <v>317</v>
      </c>
      <c r="D819" s="51" t="s">
        <v>27</v>
      </c>
      <c r="E819" s="51">
        <v>26461778</v>
      </c>
      <c r="F819" s="51">
        <v>30</v>
      </c>
      <c r="G819" s="52">
        <v>3.5136418446315331E-4</v>
      </c>
      <c r="H819" s="51">
        <v>250</v>
      </c>
      <c r="I819" s="53">
        <v>207.88628700000001</v>
      </c>
      <c r="J819" s="53">
        <v>3.9913408000000001</v>
      </c>
      <c r="K819" s="53">
        <v>44.4698165</v>
      </c>
      <c r="L819" s="54">
        <v>0.17774470000000001</v>
      </c>
      <c r="M819" s="55">
        <v>1.8213999999999999E-3</v>
      </c>
      <c r="N819" s="53">
        <v>159.10247229999999</v>
      </c>
      <c r="O819" s="56">
        <v>300</v>
      </c>
      <c r="P819" s="56">
        <v>86</v>
      </c>
      <c r="Q819" s="55">
        <v>0.36650530864197528</v>
      </c>
      <c r="R819" s="55">
        <v>0.1920683961297622</v>
      </c>
      <c r="S819" s="55">
        <v>0.3810553834551707</v>
      </c>
      <c r="T819" s="51" t="s">
        <v>625</v>
      </c>
    </row>
    <row r="820" spans="1:20" s="83" customFormat="1" x14ac:dyDescent="0.25">
      <c r="A820" s="51" t="s">
        <v>630</v>
      </c>
      <c r="B820" s="51" t="s">
        <v>658</v>
      </c>
      <c r="C820" s="51" t="s">
        <v>317</v>
      </c>
      <c r="D820" s="51" t="s">
        <v>27</v>
      </c>
      <c r="E820" s="51">
        <v>26482962</v>
      </c>
      <c r="F820" s="51">
        <v>30</v>
      </c>
      <c r="G820" s="52">
        <v>3.5136418446315331E-4</v>
      </c>
      <c r="H820" s="51">
        <v>250</v>
      </c>
      <c r="I820" s="53">
        <v>230.43021830000001</v>
      </c>
      <c r="J820" s="53">
        <v>3.918441500000001</v>
      </c>
      <c r="K820" s="53">
        <v>44.536532399999999</v>
      </c>
      <c r="L820" s="54">
        <v>0.21764449999999999</v>
      </c>
      <c r="M820" s="55">
        <v>2.3868000000000001E-3</v>
      </c>
      <c r="N820" s="53">
        <v>181.5846942</v>
      </c>
      <c r="O820" s="56">
        <v>300</v>
      </c>
      <c r="P820" s="56">
        <v>100</v>
      </c>
      <c r="Q820" s="55">
        <v>0.4225783950617284</v>
      </c>
      <c r="R820" s="55">
        <v>0.21486199120615521</v>
      </c>
      <c r="S820" s="55">
        <v>0.38304749510700048</v>
      </c>
      <c r="T820" s="51" t="s">
        <v>625</v>
      </c>
    </row>
    <row r="821" spans="1:20" s="83" customFormat="1" x14ac:dyDescent="0.25">
      <c r="A821" s="51" t="s">
        <v>630</v>
      </c>
      <c r="B821" s="51" t="s">
        <v>658</v>
      </c>
      <c r="C821" s="51" t="s">
        <v>317</v>
      </c>
      <c r="D821" s="51" t="s">
        <v>27</v>
      </c>
      <c r="E821" s="51">
        <v>26506390</v>
      </c>
      <c r="F821" s="51">
        <v>30</v>
      </c>
      <c r="G821" s="52">
        <v>3.5136418446315331E-4</v>
      </c>
      <c r="H821" s="51">
        <v>250</v>
      </c>
      <c r="I821" s="53">
        <v>220.55296300000001</v>
      </c>
      <c r="J821" s="53">
        <v>3.9997769000000001</v>
      </c>
      <c r="K821" s="53">
        <v>44.399154800000012</v>
      </c>
      <c r="L821" s="54">
        <v>0.20224030000000001</v>
      </c>
      <c r="M821" s="55">
        <v>2.0444999999999999E-3</v>
      </c>
      <c r="N821" s="53">
        <v>171.80573459999999</v>
      </c>
      <c r="O821" s="56">
        <v>300</v>
      </c>
      <c r="P821" s="56">
        <v>94</v>
      </c>
      <c r="Q821" s="55">
        <v>0.40404703703703698</v>
      </c>
      <c r="R821" s="55">
        <v>0.26028055232060232</v>
      </c>
      <c r="S821" s="55">
        <v>0.402545256248657</v>
      </c>
      <c r="T821" s="51" t="s">
        <v>625</v>
      </c>
    </row>
    <row r="822" spans="1:20" s="83" customFormat="1" x14ac:dyDescent="0.25">
      <c r="A822" s="51" t="s">
        <v>630</v>
      </c>
      <c r="B822" s="51" t="s">
        <v>658</v>
      </c>
      <c r="C822" s="51" t="s">
        <v>317</v>
      </c>
      <c r="D822" s="51" t="s">
        <v>27</v>
      </c>
      <c r="E822" s="51">
        <v>26528835</v>
      </c>
      <c r="F822" s="51">
        <v>30</v>
      </c>
      <c r="G822" s="52">
        <v>3.5136418446315331E-4</v>
      </c>
      <c r="H822" s="51">
        <v>250</v>
      </c>
      <c r="I822" s="53">
        <v>207.794252</v>
      </c>
      <c r="J822" s="53">
        <v>3.957167800000001</v>
      </c>
      <c r="K822" s="53">
        <v>42.932753799999993</v>
      </c>
      <c r="L822" s="54">
        <v>0.19273899999999999</v>
      </c>
      <c r="M822" s="55">
        <v>2.2953000000000001E-3</v>
      </c>
      <c r="N822" s="53">
        <v>160.56411009999999</v>
      </c>
      <c r="O822" s="56">
        <v>300</v>
      </c>
      <c r="P822" s="56">
        <v>88</v>
      </c>
      <c r="Q822" s="55">
        <v>0.32733382716049381</v>
      </c>
      <c r="R822" s="55">
        <v>8.7152133724054462E-2</v>
      </c>
      <c r="S822" s="55">
        <v>0.32373086571473608</v>
      </c>
      <c r="T822" s="51" t="s">
        <v>625</v>
      </c>
    </row>
    <row r="823" spans="1:20" s="83" customFormat="1" x14ac:dyDescent="0.25">
      <c r="A823" s="51" t="s">
        <v>630</v>
      </c>
      <c r="B823" s="51" t="s">
        <v>658</v>
      </c>
      <c r="C823" s="51" t="s">
        <v>317</v>
      </c>
      <c r="D823" s="51" t="s">
        <v>27</v>
      </c>
      <c r="E823" s="51">
        <v>26550002</v>
      </c>
      <c r="F823" s="51">
        <v>30</v>
      </c>
      <c r="G823" s="52">
        <v>3.5136418446315331E-4</v>
      </c>
      <c r="H823" s="51">
        <v>250</v>
      </c>
      <c r="I823" s="53">
        <v>212.04273380000001</v>
      </c>
      <c r="J823" s="53">
        <v>3.9804739000000011</v>
      </c>
      <c r="K823" s="53">
        <v>43.156310499999996</v>
      </c>
      <c r="L823" s="54">
        <v>0.20747930000000001</v>
      </c>
      <c r="M823" s="55">
        <v>2.5083000000000002E-3</v>
      </c>
      <c r="N823" s="53">
        <v>164.5291028</v>
      </c>
      <c r="O823" s="56">
        <v>300</v>
      </c>
      <c r="P823" s="56">
        <v>91</v>
      </c>
      <c r="Q823" s="55">
        <v>0.38342987654320992</v>
      </c>
      <c r="R823" s="55">
        <v>0.24722263914882309</v>
      </c>
      <c r="S823" s="55">
        <v>0.3997415346625699</v>
      </c>
      <c r="T823" s="51" t="s">
        <v>625</v>
      </c>
    </row>
    <row r="824" spans="1:20" s="83" customFormat="1" x14ac:dyDescent="0.25">
      <c r="A824" s="51" t="s">
        <v>630</v>
      </c>
      <c r="B824" s="51" t="s">
        <v>658</v>
      </c>
      <c r="C824" s="51" t="s">
        <v>317</v>
      </c>
      <c r="D824" s="51" t="s">
        <v>27</v>
      </c>
      <c r="E824" s="51">
        <v>26571593</v>
      </c>
      <c r="F824" s="51">
        <v>30</v>
      </c>
      <c r="G824" s="52">
        <v>3.5136418446315331E-4</v>
      </c>
      <c r="H824" s="51">
        <v>250</v>
      </c>
      <c r="I824" s="53">
        <v>221.84150740000001</v>
      </c>
      <c r="J824" s="53">
        <v>3.9582601999999998</v>
      </c>
      <c r="K824" s="53">
        <v>43.702543700000007</v>
      </c>
      <c r="L824" s="54">
        <v>0.2018366</v>
      </c>
      <c r="M824" s="55">
        <v>2.1377000000000002E-3</v>
      </c>
      <c r="N824" s="53">
        <v>173.82913930000001</v>
      </c>
      <c r="O824" s="56">
        <v>300</v>
      </c>
      <c r="P824" s="56">
        <v>95</v>
      </c>
      <c r="Q824" s="55">
        <v>0.39490851851851849</v>
      </c>
      <c r="R824" s="55">
        <v>0.22680348113212509</v>
      </c>
      <c r="S824" s="55">
        <v>0.38888542413334831</v>
      </c>
      <c r="T824" s="51" t="s">
        <v>625</v>
      </c>
    </row>
    <row r="825" spans="1:20" s="83" customFormat="1" x14ac:dyDescent="0.25">
      <c r="A825" s="51" t="s">
        <v>630</v>
      </c>
      <c r="B825" s="51" t="s">
        <v>658</v>
      </c>
      <c r="C825" s="51" t="s">
        <v>317</v>
      </c>
      <c r="D825" s="51" t="s">
        <v>27</v>
      </c>
      <c r="E825" s="51">
        <v>26594165</v>
      </c>
      <c r="F825" s="51">
        <v>30</v>
      </c>
      <c r="G825" s="52">
        <v>3.5136418446315331E-4</v>
      </c>
      <c r="H825" s="51">
        <v>250</v>
      </c>
      <c r="I825" s="53">
        <v>224.65466559999999</v>
      </c>
      <c r="J825" s="53">
        <v>3.9848341</v>
      </c>
      <c r="K825" s="53">
        <v>45.104488800000013</v>
      </c>
      <c r="L825" s="54">
        <v>0.20260130000000001</v>
      </c>
      <c r="M825" s="55">
        <v>2.1551000000000001E-3</v>
      </c>
      <c r="N825" s="53">
        <v>175.2168618</v>
      </c>
      <c r="O825" s="56">
        <v>300</v>
      </c>
      <c r="P825" s="56">
        <v>97</v>
      </c>
      <c r="Q825" s="55">
        <v>0.33190444444444439</v>
      </c>
      <c r="R825" s="55">
        <v>0.24873660066511741</v>
      </c>
      <c r="S825" s="55">
        <v>0.38391509392882323</v>
      </c>
      <c r="T825" s="51" t="s">
        <v>625</v>
      </c>
    </row>
    <row r="826" spans="1:20" s="83" customFormat="1" x14ac:dyDescent="0.25">
      <c r="A826" s="51" t="s">
        <v>630</v>
      </c>
      <c r="B826" s="51" t="s">
        <v>658</v>
      </c>
      <c r="C826" s="51" t="s">
        <v>317</v>
      </c>
      <c r="D826" s="51" t="s">
        <v>27</v>
      </c>
      <c r="E826" s="51">
        <v>26617021</v>
      </c>
      <c r="F826" s="51">
        <v>30</v>
      </c>
      <c r="G826" s="52">
        <v>3.5136418446315331E-4</v>
      </c>
      <c r="H826" s="51">
        <v>250</v>
      </c>
      <c r="I826" s="53">
        <v>206.4762106</v>
      </c>
      <c r="J826" s="53">
        <v>3.9781667000000001</v>
      </c>
      <c r="K826" s="53">
        <v>42.486559499999998</v>
      </c>
      <c r="L826" s="54">
        <v>0.19616639999999999</v>
      </c>
      <c r="M826" s="55">
        <v>2.0194000000000002E-3</v>
      </c>
      <c r="N826" s="53">
        <v>159.6713657</v>
      </c>
      <c r="O826" s="56">
        <v>300</v>
      </c>
      <c r="P826" s="56">
        <v>87</v>
      </c>
      <c r="Q826" s="55">
        <v>0.38313901234567899</v>
      </c>
      <c r="R826" s="55">
        <v>0.22330014974522919</v>
      </c>
      <c r="S826" s="55">
        <v>0.38455286605977901</v>
      </c>
      <c r="T826" s="51" t="s">
        <v>625</v>
      </c>
    </row>
    <row r="827" spans="1:20" s="83" customFormat="1" x14ac:dyDescent="0.25">
      <c r="A827" s="51" t="s">
        <v>630</v>
      </c>
      <c r="B827" s="51" t="s">
        <v>658</v>
      </c>
      <c r="C827" s="51" t="s">
        <v>317</v>
      </c>
      <c r="D827" s="51" t="s">
        <v>27</v>
      </c>
      <c r="E827" s="51">
        <v>26638058</v>
      </c>
      <c r="F827" s="51">
        <v>30</v>
      </c>
      <c r="G827" s="52">
        <v>3.5136418446315331E-4</v>
      </c>
      <c r="H827" s="51">
        <v>250</v>
      </c>
      <c r="I827" s="53">
        <v>226.4303889</v>
      </c>
      <c r="J827" s="53">
        <v>3.9608734000000001</v>
      </c>
      <c r="K827" s="53">
        <v>42.687164600000003</v>
      </c>
      <c r="L827" s="54">
        <v>0.20876140000000001</v>
      </c>
      <c r="M827" s="55">
        <v>2.3395999999999998E-3</v>
      </c>
      <c r="N827" s="53">
        <v>179.42046149999999</v>
      </c>
      <c r="O827" s="56">
        <v>300</v>
      </c>
      <c r="P827" s="56">
        <v>99</v>
      </c>
      <c r="Q827" s="55">
        <v>0.3924840740740741</v>
      </c>
      <c r="R827" s="55">
        <v>0.19484585422659309</v>
      </c>
      <c r="S827" s="55">
        <v>0.37347260894109441</v>
      </c>
      <c r="T827" s="51" t="s">
        <v>625</v>
      </c>
    </row>
    <row r="828" spans="1:20" s="83" customFormat="1" x14ac:dyDescent="0.25">
      <c r="A828" s="51" t="s">
        <v>630</v>
      </c>
      <c r="B828" s="51" t="s">
        <v>658</v>
      </c>
      <c r="C828" s="51" t="s">
        <v>317</v>
      </c>
      <c r="D828" s="51" t="s">
        <v>27</v>
      </c>
      <c r="E828" s="51">
        <v>26661090</v>
      </c>
      <c r="F828" s="51">
        <v>30</v>
      </c>
      <c r="G828" s="52">
        <v>3.5136418446315331E-4</v>
      </c>
      <c r="H828" s="51">
        <v>250</v>
      </c>
      <c r="I828" s="53">
        <v>196.36751960000001</v>
      </c>
      <c r="J828" s="53">
        <v>3.9370902000000001</v>
      </c>
      <c r="K828" s="53">
        <v>44.482308700000011</v>
      </c>
      <c r="L828" s="54">
        <v>0.17557059999999999</v>
      </c>
      <c r="M828" s="55">
        <v>1.6080999999999999E-3</v>
      </c>
      <c r="N828" s="53">
        <v>147.62651249999999</v>
      </c>
      <c r="O828" s="56">
        <v>300</v>
      </c>
      <c r="P828" s="56">
        <v>80</v>
      </c>
      <c r="Q828" s="55">
        <v>0.38392074074074067</v>
      </c>
      <c r="R828" s="55">
        <v>0.25357864942966379</v>
      </c>
      <c r="S828" s="55">
        <v>0.41000703481629502</v>
      </c>
      <c r="T828" s="51" t="s">
        <v>625</v>
      </c>
    </row>
    <row r="829" spans="1:20" s="83" customFormat="1" x14ac:dyDescent="0.25">
      <c r="A829" s="51" t="s">
        <v>630</v>
      </c>
      <c r="B829" s="51" t="s">
        <v>658</v>
      </c>
      <c r="C829" s="51" t="s">
        <v>317</v>
      </c>
      <c r="D829" s="51" t="s">
        <v>27</v>
      </c>
      <c r="E829" s="51">
        <v>26681112</v>
      </c>
      <c r="F829" s="51">
        <v>30</v>
      </c>
      <c r="G829" s="52">
        <v>3.5136418446315331E-4</v>
      </c>
      <c r="H829" s="51">
        <v>250</v>
      </c>
      <c r="I829" s="53">
        <v>207.2578331</v>
      </c>
      <c r="J829" s="53">
        <v>3.961392099999999</v>
      </c>
      <c r="K829" s="53">
        <v>43.855317200000002</v>
      </c>
      <c r="L829" s="54">
        <v>0.1951724</v>
      </c>
      <c r="M829" s="55">
        <v>2.1304000000000002E-3</v>
      </c>
      <c r="N829" s="53">
        <v>159.10185469999999</v>
      </c>
      <c r="O829" s="56">
        <v>300</v>
      </c>
      <c r="P829" s="56">
        <v>87</v>
      </c>
      <c r="Q829" s="55">
        <v>0.39517160493827158</v>
      </c>
      <c r="R829" s="55">
        <v>0.21331005710758741</v>
      </c>
      <c r="S829" s="55">
        <v>0.36298113773479251</v>
      </c>
      <c r="T829" s="51" t="s">
        <v>625</v>
      </c>
    </row>
    <row r="830" spans="1:20" s="83" customFormat="1" x14ac:dyDescent="0.25">
      <c r="A830" s="51" t="s">
        <v>630</v>
      </c>
      <c r="B830" s="51" t="s">
        <v>658</v>
      </c>
      <c r="C830" s="51" t="s">
        <v>317</v>
      </c>
      <c r="D830" s="51" t="s">
        <v>27</v>
      </c>
      <c r="E830" s="51">
        <v>26702237</v>
      </c>
      <c r="F830" s="51">
        <v>30</v>
      </c>
      <c r="G830" s="52">
        <v>3.5136418446315331E-4</v>
      </c>
      <c r="H830" s="51">
        <v>250</v>
      </c>
      <c r="I830" s="53">
        <v>243.45437759999999</v>
      </c>
      <c r="J830" s="53">
        <v>4.0155758000000006</v>
      </c>
      <c r="K830" s="53">
        <v>47.730078900000002</v>
      </c>
      <c r="L830" s="54">
        <v>0.2235134</v>
      </c>
      <c r="M830" s="55">
        <v>2.4494E-3</v>
      </c>
      <c r="N830" s="53">
        <v>191.3354061</v>
      </c>
      <c r="O830" s="56">
        <v>300</v>
      </c>
      <c r="P830" s="56">
        <v>106</v>
      </c>
      <c r="Q830" s="55">
        <v>0.42678049382716049</v>
      </c>
      <c r="R830" s="55">
        <v>0.22663992213843151</v>
      </c>
      <c r="S830" s="55">
        <v>0.39603782110039432</v>
      </c>
      <c r="T830" s="51" t="s">
        <v>625</v>
      </c>
    </row>
    <row r="831" spans="1:20" s="83" customFormat="1" x14ac:dyDescent="0.25">
      <c r="A831" s="51" t="s">
        <v>630</v>
      </c>
      <c r="B831" s="51" t="s">
        <v>658</v>
      </c>
      <c r="C831" s="51" t="s">
        <v>317</v>
      </c>
      <c r="D831" s="51" t="s">
        <v>27</v>
      </c>
      <c r="E831" s="51">
        <v>26726972</v>
      </c>
      <c r="F831" s="51">
        <v>30</v>
      </c>
      <c r="G831" s="52">
        <v>3.5136418446315331E-4</v>
      </c>
      <c r="H831" s="51">
        <v>250</v>
      </c>
      <c r="I831" s="53">
        <v>232.4246717</v>
      </c>
      <c r="J831" s="53">
        <v>3.9569953</v>
      </c>
      <c r="K831" s="53">
        <v>46.129369699999991</v>
      </c>
      <c r="L831" s="54">
        <v>0.21274860000000001</v>
      </c>
      <c r="M831" s="55">
        <v>2.3138999999999998E-3</v>
      </c>
      <c r="N831" s="53">
        <v>181.957031</v>
      </c>
      <c r="O831" s="56">
        <v>300</v>
      </c>
      <c r="P831" s="56">
        <v>99</v>
      </c>
      <c r="Q831" s="55">
        <v>0.43924666666666667</v>
      </c>
      <c r="R831" s="55">
        <v>0.26065521654446677</v>
      </c>
      <c r="S831" s="55">
        <v>0.41001120724884049</v>
      </c>
      <c r="T831" s="51" t="s">
        <v>625</v>
      </c>
    </row>
    <row r="832" spans="1:20" s="83" customFormat="1" x14ac:dyDescent="0.25">
      <c r="A832" s="51" t="s">
        <v>630</v>
      </c>
      <c r="B832" s="51" t="s">
        <v>658</v>
      </c>
      <c r="C832" s="51" t="s">
        <v>317</v>
      </c>
      <c r="D832" s="51" t="s">
        <v>27</v>
      </c>
      <c r="E832" s="51">
        <v>26750599</v>
      </c>
      <c r="F832" s="51">
        <v>30</v>
      </c>
      <c r="G832" s="52">
        <v>3.5136418446315331E-4</v>
      </c>
      <c r="H832" s="51">
        <v>250</v>
      </c>
      <c r="I832" s="53">
        <v>165.67240889999999</v>
      </c>
      <c r="J832" s="53">
        <v>3.9723934000000001</v>
      </c>
      <c r="K832" s="53">
        <v>45.163363099999998</v>
      </c>
      <c r="L832" s="54">
        <v>0.1440159</v>
      </c>
      <c r="M832" s="55">
        <v>1.2769999999999999E-3</v>
      </c>
      <c r="N832" s="53">
        <v>116.2565984</v>
      </c>
      <c r="O832" s="56">
        <v>300</v>
      </c>
      <c r="P832" s="56">
        <v>61</v>
      </c>
      <c r="Q832" s="55">
        <v>0.38903938271604938</v>
      </c>
      <c r="R832" s="55">
        <v>0.22173571182365931</v>
      </c>
      <c r="S832" s="55">
        <v>0.37361307949995382</v>
      </c>
      <c r="T832" s="51" t="s">
        <v>625</v>
      </c>
    </row>
    <row r="833" spans="1:20" s="83" customFormat="1" x14ac:dyDescent="0.25">
      <c r="A833" s="51" t="s">
        <v>630</v>
      </c>
      <c r="B833" s="51" t="s">
        <v>658</v>
      </c>
      <c r="C833" s="51" t="s">
        <v>317</v>
      </c>
      <c r="D833" s="51" t="s">
        <v>27</v>
      </c>
      <c r="E833" s="51">
        <v>26767552</v>
      </c>
      <c r="F833" s="51">
        <v>30</v>
      </c>
      <c r="G833" s="52">
        <v>3.5136418446315331E-4</v>
      </c>
      <c r="H833" s="51">
        <v>250</v>
      </c>
      <c r="I833" s="53">
        <v>221.57180049999999</v>
      </c>
      <c r="J833" s="53">
        <v>3.8991720000000001</v>
      </c>
      <c r="K833" s="53">
        <v>44.842310300000008</v>
      </c>
      <c r="L833" s="54">
        <v>0.20504919999999999</v>
      </c>
      <c r="M833" s="55">
        <v>2.2637999999999998E-3</v>
      </c>
      <c r="N833" s="53">
        <v>172.47681449999999</v>
      </c>
      <c r="O833" s="56">
        <v>300</v>
      </c>
      <c r="P833" s="56">
        <v>95</v>
      </c>
      <c r="Q833" s="55">
        <v>0.31967679012345679</v>
      </c>
      <c r="R833" s="55">
        <v>0.21959478434785051</v>
      </c>
      <c r="S833" s="55">
        <v>0.36673672809445618</v>
      </c>
      <c r="T833" s="51" t="s">
        <v>625</v>
      </c>
    </row>
    <row r="834" spans="1:20" s="83" customFormat="1" x14ac:dyDescent="0.25">
      <c r="A834" s="51" t="s">
        <v>630</v>
      </c>
      <c r="B834" s="51" t="s">
        <v>658</v>
      </c>
      <c r="C834" s="51" t="s">
        <v>317</v>
      </c>
      <c r="D834" s="51" t="s">
        <v>27</v>
      </c>
      <c r="E834" s="51">
        <v>26790103</v>
      </c>
      <c r="F834" s="51">
        <v>30</v>
      </c>
      <c r="G834" s="52">
        <v>3.5136418446315331E-4</v>
      </c>
      <c r="H834" s="51">
        <v>250</v>
      </c>
      <c r="I834" s="53">
        <v>199.8426316</v>
      </c>
      <c r="J834" s="53">
        <v>3.9345583</v>
      </c>
      <c r="K834" s="53">
        <v>43.311934599999987</v>
      </c>
      <c r="L834" s="54">
        <v>0.18732550000000001</v>
      </c>
      <c r="M834" s="55">
        <v>1.7462000000000001E-3</v>
      </c>
      <c r="N834" s="53">
        <v>152.2648499</v>
      </c>
      <c r="O834" s="56">
        <v>300</v>
      </c>
      <c r="P834" s="56">
        <v>82</v>
      </c>
      <c r="Q834" s="55">
        <v>0.3362143209876543</v>
      </c>
      <c r="R834" s="55">
        <v>0.16149337637759231</v>
      </c>
      <c r="S834" s="55">
        <v>0.31128203371189722</v>
      </c>
      <c r="T834" s="51" t="s">
        <v>625</v>
      </c>
    </row>
    <row r="835" spans="1:20" s="83" customFormat="1" x14ac:dyDescent="0.25">
      <c r="A835" s="51" t="s">
        <v>630</v>
      </c>
      <c r="B835" s="51" t="s">
        <v>658</v>
      </c>
      <c r="C835" s="51" t="s">
        <v>317</v>
      </c>
      <c r="D835" s="51" t="s">
        <v>27</v>
      </c>
      <c r="E835" s="51">
        <v>26810474</v>
      </c>
      <c r="F835" s="51">
        <v>30</v>
      </c>
      <c r="G835" s="52">
        <v>3.5136418446315331E-4</v>
      </c>
      <c r="H835" s="51">
        <v>250</v>
      </c>
      <c r="I835" s="53">
        <v>232.4903401</v>
      </c>
      <c r="J835" s="53">
        <v>3.977671599999999</v>
      </c>
      <c r="K835" s="53">
        <v>44.457696999999989</v>
      </c>
      <c r="L835" s="54">
        <v>0.2189999</v>
      </c>
      <c r="M835" s="55">
        <v>2.349E-3</v>
      </c>
      <c r="N835" s="53">
        <v>183.6704096</v>
      </c>
      <c r="O835" s="56">
        <v>300</v>
      </c>
      <c r="P835" s="56">
        <v>101</v>
      </c>
      <c r="Q835" s="55">
        <v>0.39433901234567897</v>
      </c>
      <c r="R835" s="55">
        <v>0.2200757053547609</v>
      </c>
      <c r="S835" s="55">
        <v>0.38719822113599878</v>
      </c>
      <c r="T835" s="51" t="s">
        <v>625</v>
      </c>
    </row>
    <row r="836" spans="1:20" s="83" customFormat="1" x14ac:dyDescent="0.25">
      <c r="A836" s="51" t="s">
        <v>630</v>
      </c>
      <c r="B836" s="51" t="s">
        <v>658</v>
      </c>
      <c r="C836" s="51" t="s">
        <v>317</v>
      </c>
      <c r="D836" s="51" t="s">
        <v>27</v>
      </c>
      <c r="E836" s="51">
        <v>26834108</v>
      </c>
      <c r="F836" s="51">
        <v>30</v>
      </c>
      <c r="G836" s="52">
        <v>3.5136418446315331E-4</v>
      </c>
      <c r="H836" s="51">
        <v>250</v>
      </c>
      <c r="I836" s="53">
        <v>226.77286789999999</v>
      </c>
      <c r="J836" s="53">
        <v>3.9387178999999999</v>
      </c>
      <c r="K836" s="53">
        <v>43.802893400000023</v>
      </c>
      <c r="L836" s="54">
        <v>0.20665159999999999</v>
      </c>
      <c r="M836" s="55">
        <v>2.1844E-3</v>
      </c>
      <c r="N836" s="53">
        <v>178.66081009999999</v>
      </c>
      <c r="O836" s="56">
        <v>300</v>
      </c>
      <c r="P836" s="56">
        <v>98</v>
      </c>
      <c r="Q836" s="55">
        <v>0.30878864197530859</v>
      </c>
      <c r="R836" s="55">
        <v>0.1108052153556031</v>
      </c>
      <c r="S836" s="55">
        <v>0.30536376691060602</v>
      </c>
      <c r="T836" s="51" t="s">
        <v>625</v>
      </c>
    </row>
    <row r="837" spans="1:20" s="83" customFormat="1" x14ac:dyDescent="0.25">
      <c r="A837" s="51" t="s">
        <v>630</v>
      </c>
      <c r="B837" s="51" t="s">
        <v>658</v>
      </c>
      <c r="C837" s="51" t="s">
        <v>317</v>
      </c>
      <c r="D837" s="51" t="s">
        <v>27</v>
      </c>
      <c r="E837" s="51">
        <v>26857173</v>
      </c>
      <c r="F837" s="51">
        <v>30</v>
      </c>
      <c r="G837" s="52">
        <v>3.5136418446315331E-4</v>
      </c>
      <c r="H837" s="51">
        <v>250</v>
      </c>
      <c r="I837" s="53">
        <v>218.28976030000001</v>
      </c>
      <c r="J837" s="53">
        <v>3.9253770000000001</v>
      </c>
      <c r="K837" s="53">
        <v>43.673435599999998</v>
      </c>
      <c r="L837" s="54">
        <v>0.1958724</v>
      </c>
      <c r="M837" s="55">
        <v>2.1028000000000002E-3</v>
      </c>
      <c r="N837" s="53">
        <v>170.35001779999999</v>
      </c>
      <c r="O837" s="56">
        <v>300</v>
      </c>
      <c r="P837" s="56">
        <v>93</v>
      </c>
      <c r="Q837" s="55">
        <v>0.33966185185185183</v>
      </c>
      <c r="R837" s="55">
        <v>0.167967166605059</v>
      </c>
      <c r="S837" s="55">
        <v>0.35284143905292797</v>
      </c>
      <c r="T837" s="51" t="s">
        <v>625</v>
      </c>
    </row>
    <row r="838" spans="1:20" s="83" customFormat="1" x14ac:dyDescent="0.25">
      <c r="A838" s="51" t="s">
        <v>630</v>
      </c>
      <c r="B838" s="51" t="s">
        <v>658</v>
      </c>
      <c r="C838" s="51" t="s">
        <v>317</v>
      </c>
      <c r="D838" s="51" t="s">
        <v>27</v>
      </c>
      <c r="E838" s="51">
        <v>26879390</v>
      </c>
      <c r="F838" s="51">
        <v>30</v>
      </c>
      <c r="G838" s="52">
        <v>3.5136418446315331E-4</v>
      </c>
      <c r="H838" s="51">
        <v>250</v>
      </c>
      <c r="I838" s="53">
        <v>229.3471864</v>
      </c>
      <c r="J838" s="53">
        <v>3.956680700000001</v>
      </c>
      <c r="K838" s="53">
        <v>43.958686799999981</v>
      </c>
      <c r="L838" s="54">
        <v>0.20953430000000001</v>
      </c>
      <c r="M838" s="55">
        <v>2.2891999999999999E-3</v>
      </c>
      <c r="N838" s="53">
        <v>181.07251160000001</v>
      </c>
      <c r="O838" s="56">
        <v>300</v>
      </c>
      <c r="P838" s="56">
        <v>100</v>
      </c>
      <c r="Q838" s="55">
        <v>0.42607271604938268</v>
      </c>
      <c r="R838" s="55">
        <v>0.29088028950804368</v>
      </c>
      <c r="S838" s="55">
        <v>0.41359973335702871</v>
      </c>
      <c r="T838" s="51" t="s">
        <v>625</v>
      </c>
    </row>
    <row r="839" spans="1:20" s="83" customFormat="1" x14ac:dyDescent="0.25">
      <c r="A839" s="51" t="s">
        <v>630</v>
      </c>
      <c r="B839" s="51" t="s">
        <v>658</v>
      </c>
      <c r="C839" s="51" t="s">
        <v>317</v>
      </c>
      <c r="D839" s="51" t="s">
        <v>27</v>
      </c>
      <c r="E839" s="51">
        <v>26902726</v>
      </c>
      <c r="F839" s="51">
        <v>30</v>
      </c>
      <c r="G839" s="52">
        <v>3.5136418446315331E-4</v>
      </c>
      <c r="H839" s="51">
        <v>250</v>
      </c>
      <c r="I839" s="53">
        <v>218.62562579999999</v>
      </c>
      <c r="J839" s="53">
        <v>3.9607101</v>
      </c>
      <c r="K839" s="53">
        <v>44.693485299999992</v>
      </c>
      <c r="L839" s="54">
        <v>0.196686</v>
      </c>
      <c r="M839" s="55">
        <v>2.2384000000000002E-3</v>
      </c>
      <c r="N839" s="53">
        <v>169.61849309999999</v>
      </c>
      <c r="O839" s="56">
        <v>300</v>
      </c>
      <c r="P839" s="56">
        <v>92</v>
      </c>
      <c r="Q839" s="55">
        <v>0.36734851851851852</v>
      </c>
      <c r="R839" s="55">
        <v>0.21929912472884999</v>
      </c>
      <c r="S839" s="55">
        <v>0.37833691911044759</v>
      </c>
      <c r="T839" s="51" t="s">
        <v>625</v>
      </c>
    </row>
    <row r="840" spans="1:20" s="83" customFormat="1" x14ac:dyDescent="0.25">
      <c r="A840" s="51" t="s">
        <v>630</v>
      </c>
      <c r="B840" s="51" t="s">
        <v>658</v>
      </c>
      <c r="C840" s="51" t="s">
        <v>317</v>
      </c>
      <c r="D840" s="51" t="s">
        <v>27</v>
      </c>
      <c r="E840" s="51">
        <v>26924973</v>
      </c>
      <c r="F840" s="51">
        <v>30</v>
      </c>
      <c r="G840" s="52">
        <v>3.5136418446315331E-4</v>
      </c>
      <c r="H840" s="51">
        <v>250</v>
      </c>
      <c r="I840" s="53">
        <v>208.07950220000001</v>
      </c>
      <c r="J840" s="53">
        <v>3.9879490000000022</v>
      </c>
      <c r="K840" s="53">
        <v>44.39264219999999</v>
      </c>
      <c r="L840" s="54">
        <v>0.19497059999999999</v>
      </c>
      <c r="M840" s="55">
        <v>2.052E-3</v>
      </c>
      <c r="N840" s="53">
        <v>159.33401939999999</v>
      </c>
      <c r="O840" s="56">
        <v>300</v>
      </c>
      <c r="P840" s="56">
        <v>87</v>
      </c>
      <c r="Q840" s="55">
        <v>0.33959827160493827</v>
      </c>
      <c r="R840" s="55">
        <v>0.13732978906330709</v>
      </c>
      <c r="S840" s="55">
        <v>0.36518375488716431</v>
      </c>
      <c r="T840" s="51" t="s">
        <v>625</v>
      </c>
    </row>
    <row r="841" spans="1:20" s="83" customFormat="1" x14ac:dyDescent="0.25">
      <c r="A841" s="51" t="s">
        <v>630</v>
      </c>
      <c r="B841" s="51" t="s">
        <v>658</v>
      </c>
      <c r="C841" s="51" t="s">
        <v>317</v>
      </c>
      <c r="D841" s="51" t="s">
        <v>27</v>
      </c>
      <c r="E841" s="51">
        <v>26946166</v>
      </c>
      <c r="F841" s="51">
        <v>30</v>
      </c>
      <c r="G841" s="52">
        <v>3.5136418446315331E-4</v>
      </c>
      <c r="H841" s="51">
        <v>250</v>
      </c>
      <c r="I841" s="53">
        <v>220.1966918</v>
      </c>
      <c r="J841" s="53">
        <v>3.9363744999999999</v>
      </c>
      <c r="K841" s="53">
        <v>43.522424100000002</v>
      </c>
      <c r="L841" s="54">
        <v>0.20560619999999999</v>
      </c>
      <c r="M841" s="55">
        <v>2.0711000000000002E-3</v>
      </c>
      <c r="N841" s="53">
        <v>172.38590830000001</v>
      </c>
      <c r="O841" s="56">
        <v>300</v>
      </c>
      <c r="P841" s="56">
        <v>94</v>
      </c>
      <c r="Q841" s="55">
        <v>0.40756172839506172</v>
      </c>
      <c r="R841" s="55">
        <v>0.25752942526107209</v>
      </c>
      <c r="S841" s="55">
        <v>0.39370552920010032</v>
      </c>
      <c r="T841" s="51" t="s">
        <v>625</v>
      </c>
    </row>
    <row r="842" spans="1:20" s="83" customFormat="1" x14ac:dyDescent="0.25">
      <c r="A842" s="51" t="s">
        <v>630</v>
      </c>
      <c r="B842" s="51" t="s">
        <v>658</v>
      </c>
      <c r="C842" s="51" t="s">
        <v>317</v>
      </c>
      <c r="D842" s="51" t="s">
        <v>27</v>
      </c>
      <c r="E842" s="51">
        <v>26968583</v>
      </c>
      <c r="F842" s="51">
        <v>30</v>
      </c>
      <c r="G842" s="52">
        <v>3.5136418446315331E-4</v>
      </c>
      <c r="H842" s="51">
        <v>250</v>
      </c>
      <c r="I842" s="53">
        <v>220.1963385</v>
      </c>
      <c r="J842" s="53">
        <v>4.0018252999999993</v>
      </c>
      <c r="K842" s="53">
        <v>45.173064199999999</v>
      </c>
      <c r="L842" s="54">
        <v>0.2065159</v>
      </c>
      <c r="M842" s="55">
        <v>2.2523999999999999E-3</v>
      </c>
      <c r="N842" s="53">
        <v>170.6679202</v>
      </c>
      <c r="O842" s="56">
        <v>300</v>
      </c>
      <c r="P842" s="56">
        <v>94</v>
      </c>
      <c r="Q842" s="55">
        <v>0.36257481481481479</v>
      </c>
      <c r="R842" s="55">
        <v>0.17312275422163231</v>
      </c>
      <c r="S842" s="55">
        <v>0.34643401284335251</v>
      </c>
      <c r="T842" s="51" t="s">
        <v>625</v>
      </c>
    </row>
    <row r="843" spans="1:20" s="83" customFormat="1" x14ac:dyDescent="0.25">
      <c r="A843" s="51" t="s">
        <v>630</v>
      </c>
      <c r="B843" s="51" t="s">
        <v>658</v>
      </c>
      <c r="C843" s="51" t="s">
        <v>317</v>
      </c>
      <c r="D843" s="51" t="s">
        <v>27</v>
      </c>
      <c r="E843" s="51">
        <v>26990993</v>
      </c>
      <c r="F843" s="51">
        <v>30</v>
      </c>
      <c r="G843" s="52">
        <v>3.5136418446315331E-4</v>
      </c>
      <c r="H843" s="51">
        <v>250</v>
      </c>
      <c r="I843" s="53">
        <v>217.089234</v>
      </c>
      <c r="J843" s="53">
        <v>3.9784438999999989</v>
      </c>
      <c r="K843" s="53">
        <v>46.348618899999998</v>
      </c>
      <c r="L843" s="54">
        <v>0.20991799999999999</v>
      </c>
      <c r="M843" s="55">
        <v>2.1692999999999999E-3</v>
      </c>
      <c r="N843" s="53">
        <v>166.39638930000001</v>
      </c>
      <c r="O843" s="56">
        <v>300</v>
      </c>
      <c r="P843" s="56">
        <v>92</v>
      </c>
      <c r="Q843" s="55">
        <v>0.3274558024691358</v>
      </c>
      <c r="R843" s="55">
        <v>0.18586838306221079</v>
      </c>
      <c r="S843" s="55">
        <v>0.32444562786611397</v>
      </c>
      <c r="T843" s="51" t="s">
        <v>625</v>
      </c>
    </row>
    <row r="844" spans="1:20" s="83" customFormat="1" x14ac:dyDescent="0.25">
      <c r="A844" s="51" t="s">
        <v>630</v>
      </c>
      <c r="B844" s="51" t="s">
        <v>658</v>
      </c>
      <c r="C844" s="51" t="s">
        <v>317</v>
      </c>
      <c r="D844" s="51" t="s">
        <v>27</v>
      </c>
      <c r="E844" s="51">
        <v>27013092</v>
      </c>
      <c r="F844" s="51">
        <v>30</v>
      </c>
      <c r="G844" s="52">
        <v>3.5136418446315331E-4</v>
      </c>
      <c r="H844" s="51">
        <v>250</v>
      </c>
      <c r="I844" s="53">
        <v>204.96895430000001</v>
      </c>
      <c r="J844" s="53">
        <v>3.9003636000000008</v>
      </c>
      <c r="K844" s="53">
        <v>43.212631000000023</v>
      </c>
      <c r="L844" s="54">
        <v>0.19272210000000001</v>
      </c>
      <c r="M844" s="55">
        <v>1.9323999999999999E-3</v>
      </c>
      <c r="N844" s="53">
        <v>157.51178730000001</v>
      </c>
      <c r="O844" s="56">
        <v>300</v>
      </c>
      <c r="P844" s="56">
        <v>86</v>
      </c>
      <c r="Q844" s="55">
        <v>0.32831049382716049</v>
      </c>
      <c r="R844" s="55">
        <v>0.1929939709655264</v>
      </c>
      <c r="S844" s="55">
        <v>0.32774693791377241</v>
      </c>
      <c r="T844" s="51" t="s">
        <v>625</v>
      </c>
    </row>
    <row r="845" spans="1:20" s="83" customFormat="1" x14ac:dyDescent="0.25">
      <c r="A845" s="51" t="s">
        <v>630</v>
      </c>
      <c r="B845" s="51" t="s">
        <v>658</v>
      </c>
      <c r="C845" s="51" t="s">
        <v>317</v>
      </c>
      <c r="D845" s="51" t="s">
        <v>27</v>
      </c>
      <c r="E845" s="51">
        <v>27033977</v>
      </c>
      <c r="F845" s="51">
        <v>30</v>
      </c>
      <c r="G845" s="52">
        <v>3.5136418446315331E-4</v>
      </c>
      <c r="H845" s="51">
        <v>250</v>
      </c>
      <c r="I845" s="53">
        <v>224.34795510000001</v>
      </c>
      <c r="J845" s="53">
        <v>3.9139723000000002</v>
      </c>
      <c r="K845" s="53">
        <v>43.280305499999997</v>
      </c>
      <c r="L845" s="54">
        <v>0.20019629999999999</v>
      </c>
      <c r="M845" s="55">
        <v>2.4110999999999998E-3</v>
      </c>
      <c r="N845" s="53">
        <v>176.8060049</v>
      </c>
      <c r="O845" s="56">
        <v>300</v>
      </c>
      <c r="P845" s="56">
        <v>96</v>
      </c>
      <c r="Q845" s="55">
        <v>0.36183098765432098</v>
      </c>
      <c r="R845" s="55">
        <v>0.24944651798459791</v>
      </c>
      <c r="S845" s="55">
        <v>0.39602947025521601</v>
      </c>
      <c r="T845" s="51" t="s">
        <v>625</v>
      </c>
    </row>
    <row r="846" spans="1:20" s="83" customFormat="1" x14ac:dyDescent="0.25">
      <c r="A846" s="51" t="s">
        <v>630</v>
      </c>
      <c r="B846" s="51" t="s">
        <v>658</v>
      </c>
      <c r="C846" s="51" t="s">
        <v>317</v>
      </c>
      <c r="D846" s="51" t="s">
        <v>27</v>
      </c>
      <c r="E846" s="51">
        <v>27056800</v>
      </c>
      <c r="F846" s="51">
        <v>30</v>
      </c>
      <c r="G846" s="52">
        <v>3.5136418446315331E-4</v>
      </c>
      <c r="H846" s="51">
        <v>250</v>
      </c>
      <c r="I846" s="53">
        <v>209.8613569</v>
      </c>
      <c r="J846" s="53">
        <v>3.9448328999999989</v>
      </c>
      <c r="K846" s="53">
        <v>43.209232500000013</v>
      </c>
      <c r="L846" s="54">
        <v>0.20500869999999999</v>
      </c>
      <c r="M846" s="55">
        <v>2.0041E-3</v>
      </c>
      <c r="N846" s="53">
        <v>162.35750709999999</v>
      </c>
      <c r="O846" s="56">
        <v>300</v>
      </c>
      <c r="P846" s="56">
        <v>89</v>
      </c>
      <c r="Q846" s="55">
        <v>0.36742049382716052</v>
      </c>
      <c r="R846" s="55">
        <v>0.22295261577991909</v>
      </c>
      <c r="S846" s="55">
        <v>0.40287504121395062</v>
      </c>
      <c r="T846" s="51" t="s">
        <v>625</v>
      </c>
    </row>
    <row r="847" spans="1:20" s="83" customFormat="1" x14ac:dyDescent="0.25">
      <c r="A847" s="51" t="s">
        <v>630</v>
      </c>
      <c r="B847" s="51" t="s">
        <v>658</v>
      </c>
      <c r="C847" s="51" t="s">
        <v>317</v>
      </c>
      <c r="D847" s="51" t="s">
        <v>27</v>
      </c>
      <c r="E847" s="51">
        <v>27078174</v>
      </c>
      <c r="F847" s="51">
        <v>30</v>
      </c>
      <c r="G847" s="52">
        <v>3.5136418446315331E-4</v>
      </c>
      <c r="H847" s="51">
        <v>250</v>
      </c>
      <c r="I847" s="53">
        <v>208.91256530000001</v>
      </c>
      <c r="J847" s="53">
        <v>3.9935512000000002</v>
      </c>
      <c r="K847" s="53">
        <v>43.876430800000001</v>
      </c>
      <c r="L847" s="54">
        <v>0.1979339</v>
      </c>
      <c r="M847" s="55">
        <v>1.9564999999999999E-3</v>
      </c>
      <c r="N847" s="53">
        <v>160.68970390000001</v>
      </c>
      <c r="O847" s="56">
        <v>300</v>
      </c>
      <c r="P847" s="56">
        <v>87</v>
      </c>
      <c r="Q847" s="55">
        <v>0.40691024691358019</v>
      </c>
      <c r="R847" s="55">
        <v>0.20199573015179931</v>
      </c>
      <c r="S847" s="55">
        <v>0.4017093037967463</v>
      </c>
      <c r="T847" s="51" t="s">
        <v>625</v>
      </c>
    </row>
    <row r="848" spans="1:20" s="83" customFormat="1" x14ac:dyDescent="0.25">
      <c r="A848" s="51" t="s">
        <v>630</v>
      </c>
      <c r="B848" s="51" t="s">
        <v>658</v>
      </c>
      <c r="C848" s="51" t="s">
        <v>317</v>
      </c>
      <c r="D848" s="51" t="s">
        <v>27</v>
      </c>
      <c r="E848" s="51">
        <v>27099455</v>
      </c>
      <c r="F848" s="51">
        <v>30</v>
      </c>
      <c r="G848" s="52">
        <v>3.5136418446315331E-4</v>
      </c>
      <c r="H848" s="51">
        <v>250</v>
      </c>
      <c r="I848" s="53">
        <v>253.7289696</v>
      </c>
      <c r="J848" s="53">
        <v>3.910699000000001</v>
      </c>
      <c r="K848" s="53">
        <v>43.516287199999987</v>
      </c>
      <c r="L848" s="54">
        <v>0.21609159999999999</v>
      </c>
      <c r="M848" s="55">
        <v>2.3024999999999999E-3</v>
      </c>
      <c r="N848" s="53">
        <v>205.92823369999999</v>
      </c>
      <c r="O848" s="56">
        <v>300</v>
      </c>
      <c r="P848" s="56">
        <v>98</v>
      </c>
      <c r="Q848" s="55">
        <v>0.25020716049382719</v>
      </c>
      <c r="R848" s="55">
        <v>0.10338590582301831</v>
      </c>
      <c r="S848" s="55">
        <v>0.27792579734842382</v>
      </c>
      <c r="T848" s="51" t="s">
        <v>625</v>
      </c>
    </row>
    <row r="849" spans="1:20" s="83" customFormat="1" x14ac:dyDescent="0.25">
      <c r="A849" s="51" t="s">
        <v>630</v>
      </c>
      <c r="B849" s="51" t="s">
        <v>658</v>
      </c>
      <c r="C849" s="51" t="s">
        <v>317</v>
      </c>
      <c r="D849" s="51" t="s">
        <v>27</v>
      </c>
      <c r="E849" s="51">
        <v>27125252</v>
      </c>
      <c r="F849" s="51">
        <v>30</v>
      </c>
      <c r="G849" s="52">
        <v>3.5136418446315331E-4</v>
      </c>
      <c r="H849" s="51">
        <v>250</v>
      </c>
      <c r="I849" s="53">
        <v>242.7472751</v>
      </c>
      <c r="J849" s="53">
        <v>4.3661397000000006</v>
      </c>
      <c r="K849" s="53">
        <v>54.252631000000001</v>
      </c>
      <c r="L849" s="54">
        <v>0.24765860000000001</v>
      </c>
      <c r="M849" s="55">
        <v>2.7828000000000002E-3</v>
      </c>
      <c r="N849" s="53">
        <v>183.7078085</v>
      </c>
      <c r="O849" s="56">
        <v>300</v>
      </c>
      <c r="P849" s="56">
        <v>92</v>
      </c>
      <c r="Q849" s="55">
        <v>0.35504530864197531</v>
      </c>
      <c r="R849" s="55">
        <v>0.1873060016095402</v>
      </c>
      <c r="S849" s="55">
        <v>0.36139663634387409</v>
      </c>
      <c r="T849" s="51" t="s">
        <v>625</v>
      </c>
    </row>
    <row r="850" spans="1:20" s="83" customFormat="1" x14ac:dyDescent="0.25">
      <c r="A850" s="51" t="s">
        <v>630</v>
      </c>
      <c r="B850" s="51" t="s">
        <v>658</v>
      </c>
      <c r="C850" s="51" t="s">
        <v>317</v>
      </c>
      <c r="D850" s="51" t="s">
        <v>27</v>
      </c>
      <c r="E850" s="51">
        <v>27149924</v>
      </c>
      <c r="F850" s="51">
        <v>30</v>
      </c>
      <c r="G850" s="52">
        <v>3.5136418446315331E-4</v>
      </c>
      <c r="H850" s="51">
        <v>250</v>
      </c>
      <c r="I850" s="53">
        <v>216.64728819999999</v>
      </c>
      <c r="J850" s="53">
        <v>4.2090373999999997</v>
      </c>
      <c r="K850" s="53">
        <v>45.227386199999998</v>
      </c>
      <c r="L850" s="54">
        <v>0.1987718</v>
      </c>
      <c r="M850" s="55">
        <v>2.0100999999999999E-3</v>
      </c>
      <c r="N850" s="53">
        <v>166.8335811</v>
      </c>
      <c r="O850" s="56">
        <v>300</v>
      </c>
      <c r="P850" s="56">
        <v>91</v>
      </c>
      <c r="Q850" s="55">
        <v>0.41179530864197528</v>
      </c>
      <c r="R850" s="55">
        <v>0.27008601529412612</v>
      </c>
      <c r="S850" s="55">
        <v>0.39857194100481957</v>
      </c>
      <c r="T850" s="51" t="s">
        <v>625</v>
      </c>
    </row>
    <row r="851" spans="1:20" s="83" customFormat="1" x14ac:dyDescent="0.25">
      <c r="A851" s="51" t="s">
        <v>630</v>
      </c>
      <c r="B851" s="51" t="s">
        <v>658</v>
      </c>
      <c r="C851" s="51" t="s">
        <v>317</v>
      </c>
      <c r="D851" s="51" t="s">
        <v>27</v>
      </c>
      <c r="E851" s="51">
        <v>27171976</v>
      </c>
      <c r="F851" s="51">
        <v>30</v>
      </c>
      <c r="G851" s="52">
        <v>3.5136418446315331E-4</v>
      </c>
      <c r="H851" s="51">
        <v>250</v>
      </c>
      <c r="I851" s="53">
        <v>213.9477009</v>
      </c>
      <c r="J851" s="53">
        <v>4.1791462999999993</v>
      </c>
      <c r="K851" s="53">
        <v>44.76358909999999</v>
      </c>
      <c r="L851" s="54">
        <v>0.1943792</v>
      </c>
      <c r="M851" s="55">
        <v>2.0303999999999999E-3</v>
      </c>
      <c r="N851" s="53">
        <v>164.6646279</v>
      </c>
      <c r="O851" s="56">
        <v>300</v>
      </c>
      <c r="P851" s="56">
        <v>90</v>
      </c>
      <c r="Q851" s="55">
        <v>0.40148629629629629</v>
      </c>
      <c r="R851" s="55">
        <v>0.1888684288464601</v>
      </c>
      <c r="S851" s="55">
        <v>0.35768169526837712</v>
      </c>
      <c r="T851" s="51" t="s">
        <v>625</v>
      </c>
    </row>
    <row r="852" spans="1:20" s="83" customFormat="1" x14ac:dyDescent="0.25">
      <c r="A852" s="51" t="s">
        <v>630</v>
      </c>
      <c r="B852" s="51" t="s">
        <v>658</v>
      </c>
      <c r="C852" s="51" t="s">
        <v>317</v>
      </c>
      <c r="D852" s="51" t="s">
        <v>27</v>
      </c>
      <c r="E852" s="51">
        <v>27193761</v>
      </c>
      <c r="F852" s="51">
        <v>30</v>
      </c>
      <c r="G852" s="52">
        <v>3.5136418446315331E-4</v>
      </c>
      <c r="H852" s="51">
        <v>250</v>
      </c>
      <c r="I852" s="53">
        <v>206.71389579999999</v>
      </c>
      <c r="J852" s="53">
        <v>3.9333814999999999</v>
      </c>
      <c r="K852" s="53">
        <v>44.960844299999998</v>
      </c>
      <c r="L852" s="54">
        <v>0.1866669</v>
      </c>
      <c r="M852" s="55">
        <v>1.8471E-3</v>
      </c>
      <c r="N852" s="53">
        <v>157.48940390000001</v>
      </c>
      <c r="O852" s="56">
        <v>300</v>
      </c>
      <c r="P852" s="56">
        <v>85</v>
      </c>
      <c r="Q852" s="55">
        <v>0.35102592592592591</v>
      </c>
      <c r="R852" s="55">
        <v>0.2305667760325778</v>
      </c>
      <c r="S852" s="55">
        <v>0.37492390704027828</v>
      </c>
      <c r="T852" s="51" t="s">
        <v>625</v>
      </c>
    </row>
    <row r="853" spans="1:20" s="83" customFormat="1" x14ac:dyDescent="0.25">
      <c r="A853" s="51" t="s">
        <v>630</v>
      </c>
      <c r="B853" s="51" t="s">
        <v>658</v>
      </c>
      <c r="C853" s="51" t="s">
        <v>317</v>
      </c>
      <c r="D853" s="51" t="s">
        <v>27</v>
      </c>
      <c r="E853" s="51">
        <v>27214817</v>
      </c>
      <c r="F853" s="51">
        <v>30</v>
      </c>
      <c r="G853" s="52">
        <v>3.5136418446315331E-4</v>
      </c>
      <c r="H853" s="51">
        <v>250</v>
      </c>
      <c r="I853" s="53">
        <v>214.77785600000001</v>
      </c>
      <c r="J853" s="53">
        <v>3.9684652000000011</v>
      </c>
      <c r="K853" s="53">
        <v>43.199112499999998</v>
      </c>
      <c r="L853" s="54">
        <v>0.1918607</v>
      </c>
      <c r="M853" s="55">
        <v>1.9694000000000001E-3</v>
      </c>
      <c r="N853" s="53">
        <v>167.25514319999999</v>
      </c>
      <c r="O853" s="56">
        <v>300</v>
      </c>
      <c r="P853" s="56">
        <v>90</v>
      </c>
      <c r="Q853" s="55">
        <v>0.32458765432098757</v>
      </c>
      <c r="R853" s="55">
        <v>0.14288507900205971</v>
      </c>
      <c r="S853" s="55">
        <v>0.33413952516174728</v>
      </c>
      <c r="T853" s="51" t="s">
        <v>625</v>
      </c>
    </row>
    <row r="854" spans="1:20" s="83" customFormat="1" x14ac:dyDescent="0.25">
      <c r="A854" s="51" t="s">
        <v>630</v>
      </c>
      <c r="B854" s="51" t="s">
        <v>658</v>
      </c>
      <c r="C854" s="51" t="s">
        <v>317</v>
      </c>
      <c r="D854" s="51" t="s">
        <v>27</v>
      </c>
      <c r="E854" s="51">
        <v>27236682</v>
      </c>
      <c r="F854" s="51">
        <v>30</v>
      </c>
      <c r="G854" s="52">
        <v>3.5136418446315331E-4</v>
      </c>
      <c r="H854" s="51">
        <v>250</v>
      </c>
      <c r="I854" s="53">
        <v>190.86655350000001</v>
      </c>
      <c r="J854" s="53">
        <v>3.9079263000000002</v>
      </c>
      <c r="K854" s="53">
        <v>44.212164400000013</v>
      </c>
      <c r="L854" s="54">
        <v>0.1682408</v>
      </c>
      <c r="M854" s="55">
        <v>1.4544E-3</v>
      </c>
      <c r="N854" s="53">
        <v>142.429528</v>
      </c>
      <c r="O854" s="56">
        <v>300</v>
      </c>
      <c r="P854" s="56">
        <v>77</v>
      </c>
      <c r="Q854" s="55">
        <v>0.33312580246913581</v>
      </c>
      <c r="R854" s="55">
        <v>0.18499398547475859</v>
      </c>
      <c r="S854" s="55">
        <v>0.33460448577266988</v>
      </c>
      <c r="T854" s="51" t="s">
        <v>625</v>
      </c>
    </row>
    <row r="855" spans="1:20" s="83" customFormat="1" x14ac:dyDescent="0.25">
      <c r="A855" s="51" t="s">
        <v>630</v>
      </c>
      <c r="B855" s="51" t="s">
        <v>658</v>
      </c>
      <c r="C855" s="51" t="s">
        <v>317</v>
      </c>
      <c r="D855" s="51" t="s">
        <v>27</v>
      </c>
      <c r="E855" s="51">
        <v>27256159</v>
      </c>
      <c r="F855" s="51">
        <v>30</v>
      </c>
      <c r="G855" s="52">
        <v>3.5136418446315331E-4</v>
      </c>
      <c r="H855" s="51">
        <v>250</v>
      </c>
      <c r="I855" s="53">
        <v>204.5962141</v>
      </c>
      <c r="J855" s="53">
        <v>3.9683920000000001</v>
      </c>
      <c r="K855" s="53">
        <v>43.29689969999999</v>
      </c>
      <c r="L855" s="54">
        <v>0.1842056</v>
      </c>
      <c r="M855" s="55">
        <v>2.0604E-3</v>
      </c>
      <c r="N855" s="53">
        <v>157.00418740000001</v>
      </c>
      <c r="O855" s="56">
        <v>300</v>
      </c>
      <c r="P855" s="56">
        <v>86</v>
      </c>
      <c r="Q855" s="55">
        <v>0.38352925925925918</v>
      </c>
      <c r="R855" s="55">
        <v>0.20929505882883731</v>
      </c>
      <c r="S855" s="55">
        <v>0.367590593673572</v>
      </c>
      <c r="T855" s="51" t="s">
        <v>625</v>
      </c>
    </row>
    <row r="856" spans="1:20" s="83" customFormat="1" x14ac:dyDescent="0.25">
      <c r="A856" s="51" t="s">
        <v>630</v>
      </c>
      <c r="B856" s="51" t="s">
        <v>658</v>
      </c>
      <c r="C856" s="51" t="s">
        <v>317</v>
      </c>
      <c r="D856" s="51" t="s">
        <v>27</v>
      </c>
      <c r="E856" s="51">
        <v>27277011</v>
      </c>
      <c r="F856" s="51">
        <v>30</v>
      </c>
      <c r="G856" s="52">
        <v>3.5136418446315331E-4</v>
      </c>
      <c r="H856" s="51">
        <v>250</v>
      </c>
      <c r="I856" s="53">
        <v>219.4153829</v>
      </c>
      <c r="J856" s="53">
        <v>3.9570449999999999</v>
      </c>
      <c r="K856" s="53">
        <v>45.49675340000001</v>
      </c>
      <c r="L856" s="54">
        <v>0.19737930000000001</v>
      </c>
      <c r="M856" s="55">
        <v>2.3909999999999999E-3</v>
      </c>
      <c r="N856" s="53">
        <v>169.6166077</v>
      </c>
      <c r="O856" s="56">
        <v>300</v>
      </c>
      <c r="P856" s="56">
        <v>93</v>
      </c>
      <c r="Q856" s="55">
        <v>0.44746629629629631</v>
      </c>
      <c r="R856" s="55">
        <v>0.26932645064330962</v>
      </c>
      <c r="S856" s="55">
        <v>0.42173704778081778</v>
      </c>
      <c r="T856" s="51" t="s">
        <v>625</v>
      </c>
    </row>
    <row r="857" spans="1:20" s="83" customFormat="1" x14ac:dyDescent="0.25">
      <c r="A857" s="51" t="s">
        <v>630</v>
      </c>
      <c r="B857" s="51" t="s">
        <v>658</v>
      </c>
      <c r="C857" s="51" t="s">
        <v>317</v>
      </c>
      <c r="D857" s="51" t="s">
        <v>27</v>
      </c>
      <c r="E857" s="51">
        <v>27299348</v>
      </c>
      <c r="F857" s="51">
        <v>30</v>
      </c>
      <c r="G857" s="52">
        <v>3.5136418446315331E-4</v>
      </c>
      <c r="H857" s="51">
        <v>250</v>
      </c>
      <c r="I857" s="53">
        <v>229.46972529999999</v>
      </c>
      <c r="J857" s="53">
        <v>3.9621900999999999</v>
      </c>
      <c r="K857" s="53">
        <v>43.509583499999998</v>
      </c>
      <c r="L857" s="54">
        <v>0.2122735</v>
      </c>
      <c r="M857" s="55">
        <v>2.4510999999999999E-3</v>
      </c>
      <c r="N857" s="53">
        <v>181.59772480000001</v>
      </c>
      <c r="O857" s="56">
        <v>300</v>
      </c>
      <c r="P857" s="56">
        <v>100</v>
      </c>
      <c r="Q857" s="55">
        <v>0.38710308641975311</v>
      </c>
      <c r="R857" s="55">
        <v>0.1986247449591044</v>
      </c>
      <c r="S857" s="55">
        <v>0.36529072948706071</v>
      </c>
      <c r="T857" s="51" t="s">
        <v>625</v>
      </c>
    </row>
    <row r="858" spans="1:20" s="83" customFormat="1" x14ac:dyDescent="0.25">
      <c r="A858" s="51" t="s">
        <v>630</v>
      </c>
      <c r="B858" s="51" t="s">
        <v>658</v>
      </c>
      <c r="C858" s="51" t="s">
        <v>317</v>
      </c>
      <c r="D858" s="51" t="s">
        <v>27</v>
      </c>
      <c r="E858" s="51">
        <v>27322686</v>
      </c>
      <c r="F858" s="51">
        <v>30</v>
      </c>
      <c r="G858" s="52">
        <v>3.5136418446315331E-4</v>
      </c>
      <c r="H858" s="51">
        <v>250</v>
      </c>
      <c r="I858" s="53">
        <v>204.40319980000001</v>
      </c>
      <c r="J858" s="53">
        <v>3.9102106999999999</v>
      </c>
      <c r="K858" s="53">
        <v>43.9644397</v>
      </c>
      <c r="L858" s="54">
        <v>0.1887346</v>
      </c>
      <c r="M858" s="55">
        <v>1.9455E-3</v>
      </c>
      <c r="N858" s="53">
        <v>156.1909641</v>
      </c>
      <c r="O858" s="56">
        <v>300</v>
      </c>
      <c r="P858" s="56">
        <v>86</v>
      </c>
      <c r="Q858" s="55">
        <v>0.38153864197530862</v>
      </c>
      <c r="R858" s="55">
        <v>0.21837067566804891</v>
      </c>
      <c r="S858" s="55">
        <v>0.35842199377897649</v>
      </c>
      <c r="T858" s="51" t="s">
        <v>625</v>
      </c>
    </row>
    <row r="859" spans="1:20" s="83" customFormat="1" x14ac:dyDescent="0.25">
      <c r="A859" s="51" t="s">
        <v>630</v>
      </c>
      <c r="B859" s="51" t="s">
        <v>658</v>
      </c>
      <c r="C859" s="51" t="s">
        <v>317</v>
      </c>
      <c r="D859" s="51" t="s">
        <v>27</v>
      </c>
      <c r="E859" s="51">
        <v>27343516</v>
      </c>
      <c r="F859" s="51">
        <v>30</v>
      </c>
      <c r="G859" s="52">
        <v>3.5136418446315331E-4</v>
      </c>
      <c r="H859" s="51">
        <v>250</v>
      </c>
      <c r="I859" s="53">
        <v>205.74964270000001</v>
      </c>
      <c r="J859" s="53">
        <v>3.9386307</v>
      </c>
      <c r="K859" s="53">
        <v>44.938802299999999</v>
      </c>
      <c r="L859" s="54">
        <v>0.1902414</v>
      </c>
      <c r="M859" s="55">
        <v>1.9325E-3</v>
      </c>
      <c r="N859" s="53">
        <v>156.53954139999999</v>
      </c>
      <c r="O859" s="56">
        <v>300</v>
      </c>
      <c r="P859" s="56">
        <v>85</v>
      </c>
      <c r="Q859" s="55">
        <v>0.32574802469135811</v>
      </c>
      <c r="R859" s="55">
        <v>0.1785884083378734</v>
      </c>
      <c r="S859" s="55">
        <v>0.31541439615815958</v>
      </c>
      <c r="T859" s="51" t="s">
        <v>625</v>
      </c>
    </row>
    <row r="860" spans="1:20" s="83" customFormat="1" x14ac:dyDescent="0.25">
      <c r="A860" s="51" t="s">
        <v>630</v>
      </c>
      <c r="B860" s="51" t="s">
        <v>658</v>
      </c>
      <c r="C860" s="51" t="s">
        <v>317</v>
      </c>
      <c r="D860" s="51" t="s">
        <v>27</v>
      </c>
      <c r="E860" s="51">
        <v>27364481</v>
      </c>
      <c r="F860" s="51">
        <v>30</v>
      </c>
      <c r="G860" s="52">
        <v>3.5136418446315331E-4</v>
      </c>
      <c r="H860" s="51">
        <v>250</v>
      </c>
      <c r="I860" s="53">
        <v>233.26357580000001</v>
      </c>
      <c r="J860" s="53">
        <v>3.9232241999999999</v>
      </c>
      <c r="K860" s="53">
        <v>43.519160900000003</v>
      </c>
      <c r="L860" s="54">
        <v>0.21217939999999999</v>
      </c>
      <c r="M860" s="55">
        <v>2.4033000000000001E-3</v>
      </c>
      <c r="N860" s="53">
        <v>185.46035359999999</v>
      </c>
      <c r="O860" s="56">
        <v>300</v>
      </c>
      <c r="P860" s="56">
        <v>102</v>
      </c>
      <c r="Q860" s="55">
        <v>0.36698185185185178</v>
      </c>
      <c r="R860" s="55">
        <v>0.18446432342609981</v>
      </c>
      <c r="S860" s="55">
        <v>0.35736657503110608</v>
      </c>
      <c r="T860" s="51" t="s">
        <v>625</v>
      </c>
    </row>
    <row r="861" spans="1:20" s="83" customFormat="1" x14ac:dyDescent="0.25">
      <c r="A861" s="51" t="s">
        <v>630</v>
      </c>
      <c r="B861" s="51" t="s">
        <v>658</v>
      </c>
      <c r="C861" s="51" t="s">
        <v>317</v>
      </c>
      <c r="D861" s="51" t="s">
        <v>27</v>
      </c>
      <c r="E861" s="51">
        <v>27388194</v>
      </c>
      <c r="F861" s="51">
        <v>30</v>
      </c>
      <c r="G861" s="52">
        <v>3.5136418446315331E-4</v>
      </c>
      <c r="H861" s="51">
        <v>250</v>
      </c>
      <c r="I861" s="53">
        <v>214.6212845</v>
      </c>
      <c r="J861" s="53">
        <v>4.0134600000000002</v>
      </c>
      <c r="K861" s="53">
        <v>43.494381799999999</v>
      </c>
      <c r="L861" s="54">
        <v>0.19314590000000001</v>
      </c>
      <c r="M861" s="55">
        <v>2.0909000000000001E-3</v>
      </c>
      <c r="N861" s="53">
        <v>166.74250960000001</v>
      </c>
      <c r="O861" s="56">
        <v>300</v>
      </c>
      <c r="P861" s="56">
        <v>91</v>
      </c>
      <c r="Q861" s="55">
        <v>0.40557370370370371</v>
      </c>
      <c r="R861" s="55">
        <v>0.2291063366095373</v>
      </c>
      <c r="S861" s="55">
        <v>0.36100085809878241</v>
      </c>
      <c r="T861" s="51" t="s">
        <v>625</v>
      </c>
    </row>
    <row r="862" spans="1:20" s="83" customFormat="1" x14ac:dyDescent="0.25">
      <c r="A862" s="51" t="s">
        <v>630</v>
      </c>
      <c r="B862" s="51" t="s">
        <v>658</v>
      </c>
      <c r="C862" s="51" t="s">
        <v>317</v>
      </c>
      <c r="D862" s="51" t="s">
        <v>27</v>
      </c>
      <c r="E862" s="51">
        <v>27410041</v>
      </c>
      <c r="F862" s="51">
        <v>30</v>
      </c>
      <c r="G862" s="52">
        <v>3.5136418446315331E-4</v>
      </c>
      <c r="H862" s="51">
        <v>250</v>
      </c>
      <c r="I862" s="53">
        <v>225.8339229</v>
      </c>
      <c r="J862" s="53">
        <v>3.9060706000000009</v>
      </c>
      <c r="K862" s="53">
        <v>44.110767299999999</v>
      </c>
      <c r="L862" s="54">
        <v>0.20332069999999999</v>
      </c>
      <c r="M862" s="55">
        <v>2.3243000000000001E-3</v>
      </c>
      <c r="N862" s="53">
        <v>177.44463640000001</v>
      </c>
      <c r="O862" s="56">
        <v>300</v>
      </c>
      <c r="P862" s="56">
        <v>98</v>
      </c>
      <c r="Q862" s="55">
        <v>0.34285592592592601</v>
      </c>
      <c r="R862" s="55">
        <v>0.2160324895338025</v>
      </c>
      <c r="S862" s="55">
        <v>0.36212899132289639</v>
      </c>
      <c r="T862" s="51" t="s">
        <v>625</v>
      </c>
    </row>
    <row r="863" spans="1:20" s="83" customFormat="1" x14ac:dyDescent="0.25">
      <c r="A863" s="51" t="s">
        <v>630</v>
      </c>
      <c r="B863" s="51" t="s">
        <v>658</v>
      </c>
      <c r="C863" s="51" t="s">
        <v>317</v>
      </c>
      <c r="D863" s="51" t="s">
        <v>27</v>
      </c>
      <c r="E863" s="51">
        <v>27433016</v>
      </c>
      <c r="F863" s="51">
        <v>30</v>
      </c>
      <c r="G863" s="52">
        <v>3.5136418446315331E-4</v>
      </c>
      <c r="H863" s="51">
        <v>250</v>
      </c>
      <c r="I863" s="53">
        <v>183.40352530000001</v>
      </c>
      <c r="J863" s="53">
        <v>3.940033699999999</v>
      </c>
      <c r="K863" s="53">
        <v>44.133922899999988</v>
      </c>
      <c r="L863" s="54">
        <v>0.1766779</v>
      </c>
      <c r="M863" s="55">
        <v>1.2830999999999999E-3</v>
      </c>
      <c r="N863" s="53">
        <v>135.0143266</v>
      </c>
      <c r="O863" s="56">
        <v>300</v>
      </c>
      <c r="P863" s="56">
        <v>72</v>
      </c>
      <c r="Q863" s="55">
        <v>0.33603518518518521</v>
      </c>
      <c r="R863" s="55">
        <v>0.1621120487698359</v>
      </c>
      <c r="S863" s="55">
        <v>0.33385625977619687</v>
      </c>
      <c r="T863" s="51" t="s">
        <v>625</v>
      </c>
    </row>
    <row r="864" spans="1:20" s="83" customFormat="1" x14ac:dyDescent="0.25">
      <c r="A864" s="51" t="s">
        <v>630</v>
      </c>
      <c r="B864" s="51" t="s">
        <v>658</v>
      </c>
      <c r="C864" s="51" t="s">
        <v>317</v>
      </c>
      <c r="D864" s="51" t="s">
        <v>27</v>
      </c>
      <c r="E864" s="51">
        <v>27451752</v>
      </c>
      <c r="F864" s="51">
        <v>30</v>
      </c>
      <c r="G864" s="52">
        <v>3.5136418446315331E-4</v>
      </c>
      <c r="H864" s="51">
        <v>250</v>
      </c>
      <c r="I864" s="53">
        <v>165.21651080000001</v>
      </c>
      <c r="J864" s="53">
        <v>3.9322946999999999</v>
      </c>
      <c r="K864" s="53">
        <v>43.711251500000017</v>
      </c>
      <c r="L864" s="54">
        <v>0.1499837</v>
      </c>
      <c r="M864" s="55">
        <v>1.1601000000000001E-3</v>
      </c>
      <c r="N864" s="53">
        <v>117.2900499</v>
      </c>
      <c r="O864" s="56">
        <v>300</v>
      </c>
      <c r="P864" s="56">
        <v>62</v>
      </c>
      <c r="Q864" s="55">
        <v>0.35666555555555562</v>
      </c>
      <c r="R864" s="55">
        <v>0.1880357531750772</v>
      </c>
      <c r="S864" s="55">
        <v>0.36584850850900119</v>
      </c>
      <c r="T864" s="51" t="s">
        <v>625</v>
      </c>
    </row>
    <row r="865" spans="1:20" s="83" customFormat="1" x14ac:dyDescent="0.25">
      <c r="A865" s="51" t="s">
        <v>630</v>
      </c>
      <c r="B865" s="51" t="s">
        <v>658</v>
      </c>
      <c r="C865" s="51" t="s">
        <v>317</v>
      </c>
      <c r="D865" s="51" t="s">
        <v>27</v>
      </c>
      <c r="E865" s="51">
        <v>27468662</v>
      </c>
      <c r="F865" s="51">
        <v>30</v>
      </c>
      <c r="G865" s="52">
        <v>3.5136418446315331E-4</v>
      </c>
      <c r="H865" s="51">
        <v>250</v>
      </c>
      <c r="I865" s="53">
        <v>210.78078110000001</v>
      </c>
      <c r="J865" s="53">
        <v>3.9605033000000001</v>
      </c>
      <c r="K865" s="53">
        <v>43.426622499999993</v>
      </c>
      <c r="L865" s="54">
        <v>0.19533800000000001</v>
      </c>
      <c r="M865" s="55">
        <v>2.1917E-3</v>
      </c>
      <c r="N865" s="53">
        <v>163.02997619999999</v>
      </c>
      <c r="O865" s="56">
        <v>300</v>
      </c>
      <c r="P865" s="56">
        <v>89</v>
      </c>
      <c r="Q865" s="55">
        <v>0.38192358024691359</v>
      </c>
      <c r="R865" s="55">
        <v>0.2255788875654608</v>
      </c>
      <c r="S865" s="55">
        <v>0.37342941885286213</v>
      </c>
      <c r="T865" s="51" t="s">
        <v>625</v>
      </c>
    </row>
    <row r="866" spans="1:20" s="83" customFormat="1" x14ac:dyDescent="0.25">
      <c r="A866" s="51" t="s">
        <v>630</v>
      </c>
      <c r="B866" s="51" t="s">
        <v>658</v>
      </c>
      <c r="C866" s="51" t="s">
        <v>317</v>
      </c>
      <c r="D866" s="51" t="s">
        <v>27</v>
      </c>
      <c r="E866" s="51">
        <v>27490126</v>
      </c>
      <c r="F866" s="51">
        <v>30</v>
      </c>
      <c r="G866" s="52">
        <v>3.5136418446315331E-4</v>
      </c>
      <c r="H866" s="51">
        <v>250</v>
      </c>
      <c r="I866" s="53">
        <v>196.5100104</v>
      </c>
      <c r="J866" s="53">
        <v>3.9491616</v>
      </c>
      <c r="K866" s="53">
        <v>43.083004400000007</v>
      </c>
      <c r="L866" s="54">
        <v>0.17869479999999999</v>
      </c>
      <c r="M866" s="55">
        <v>1.7283000000000001E-3</v>
      </c>
      <c r="N866" s="53">
        <v>149.13565410000001</v>
      </c>
      <c r="O866" s="56">
        <v>300</v>
      </c>
      <c r="P866" s="56">
        <v>81</v>
      </c>
      <c r="Q866" s="55">
        <v>0.40001308641975308</v>
      </c>
      <c r="R866" s="55">
        <v>0.21381103122519271</v>
      </c>
      <c r="S866" s="55">
        <v>0.38521502093124133</v>
      </c>
      <c r="T866" s="51" t="s">
        <v>625</v>
      </c>
    </row>
    <row r="867" spans="1:20" s="83" customFormat="1" x14ac:dyDescent="0.25">
      <c r="A867" s="51" t="s">
        <v>630</v>
      </c>
      <c r="B867" s="51" t="s">
        <v>658</v>
      </c>
      <c r="C867" s="51" t="s">
        <v>317</v>
      </c>
      <c r="D867" s="51" t="s">
        <v>27</v>
      </c>
      <c r="E867" s="51">
        <v>27510168</v>
      </c>
      <c r="F867" s="51">
        <v>30</v>
      </c>
      <c r="G867" s="52">
        <v>3.5136418446315331E-4</v>
      </c>
      <c r="H867" s="51">
        <v>250</v>
      </c>
      <c r="I867" s="53">
        <v>194.45937760000001</v>
      </c>
      <c r="J867" s="53">
        <v>3.9492048000000008</v>
      </c>
      <c r="K867" s="53">
        <v>44.110564099999998</v>
      </c>
      <c r="L867" s="54">
        <v>0.1636225</v>
      </c>
      <c r="M867" s="55">
        <v>1.6734E-3</v>
      </c>
      <c r="N867" s="53">
        <v>146.0963849</v>
      </c>
      <c r="O867" s="56">
        <v>300</v>
      </c>
      <c r="P867" s="56">
        <v>79</v>
      </c>
      <c r="Q867" s="55">
        <v>0.38216987654320989</v>
      </c>
      <c r="R867" s="55">
        <v>0.18987564574472951</v>
      </c>
      <c r="S867" s="55">
        <v>0.36746208430935828</v>
      </c>
      <c r="T867" s="51" t="s">
        <v>625</v>
      </c>
    </row>
    <row r="868" spans="1:20" s="83" customFormat="1" x14ac:dyDescent="0.25">
      <c r="A868" s="51" t="s">
        <v>630</v>
      </c>
      <c r="B868" s="51" t="s">
        <v>658</v>
      </c>
      <c r="C868" s="51" t="s">
        <v>317</v>
      </c>
      <c r="D868" s="51" t="s">
        <v>27</v>
      </c>
      <c r="E868" s="51" t="s">
        <v>640</v>
      </c>
      <c r="F868" s="51"/>
      <c r="G868" s="52"/>
      <c r="H868" s="51"/>
      <c r="I868" s="53" t="str">
        <f>TEXT(AVERAGE(I818:I867),"0.0") &amp; "±" &amp; TEXT(1.96*_xlfn.STDEV.S(I818:I867)/SQRT(50),"0.0")</f>
        <v>213.9±4.7</v>
      </c>
      <c r="J868" s="53" t="str">
        <f>TEXT(AVERAGE(J818:J867),"0.0") &amp; "±" &amp; TEXT(1.96*_xlfn.STDEV.S(J818:J867)/SQRT(50),"0.0")</f>
        <v>4.0±0.0</v>
      </c>
      <c r="K868" s="53" t="str">
        <f>TEXT(AVERAGE(K818:K867),"0.0") &amp; "±" &amp; TEXT(1.96*_xlfn.STDEV.S(K818:K867)/SQRT(50),"0.0")</f>
        <v>44.4±0.5</v>
      </c>
      <c r="L868" s="54" t="str">
        <f>TEXT(AVERAGE(L818:L867),"0.00") &amp; "±" &amp; TEXT(1.96*_xlfn.STDEV.S(L818:L867)/SQRT(50),"0.00")</f>
        <v>0.20±0.00</v>
      </c>
      <c r="M868" s="55" t="str">
        <f>TEXT(AVERAGE(M818:M867),"0.000") &amp; "±" &amp; TEXT(1.96*_xlfn.STDEV.S(M818:M867)/SQRT(50),"0.000")</f>
        <v>0.002±0.000</v>
      </c>
      <c r="N868" s="53" t="str">
        <f>TEXT(AVERAGE(N818:N867),"0.0") &amp; "±" &amp; TEXT(1.96*_xlfn.STDEV.S(N818:N867)/SQRT(50),"0.0")</f>
        <v>165.1±4.6</v>
      </c>
      <c r="O868" s="53" t="str">
        <f>TEXT(AVERAGE(O818:O867),"0.0") &amp; "±" &amp; TEXT(1.96*_xlfn.STDEV.S(O818:O867)/SQRT(50),"0.0")</f>
        <v>300.0±0.0</v>
      </c>
      <c r="P868" s="53" t="str">
        <f>TEXT(AVERAGE(P818:P867),"0.0") &amp; "±" &amp; TEXT(1.96*_xlfn.STDEV.S(P818:P867)/SQRT(50),"0.0")</f>
        <v>89.6±2.5</v>
      </c>
      <c r="Q868" s="55" t="str">
        <f>TEXT(AVERAGE(Q818:Q867),"0.000") &amp; "±" &amp; TEXT(1.96*_xlfn.STDEV.S(Q818:Q867)/SQRT(50),"0.000")</f>
        <v>0.371±0.011</v>
      </c>
      <c r="R868" s="55" t="str">
        <f>TEXT(AVERAGE(R818:R867),"0.000") &amp; "±" &amp; TEXT(1.96*_xlfn.STDEV.S(R818:R867)/SQRT(50),"0.000")</f>
        <v>0.207±0.012</v>
      </c>
      <c r="S868" s="55" t="str">
        <f>TEXT(AVERAGE(S818:S867),"0.000") &amp; "±" &amp; TEXT(1.96*_xlfn.STDEV.S(S818:S867)/SQRT(50),"0.000")</f>
        <v>0.369±0.009</v>
      </c>
      <c r="T868" s="51" t="s">
        <v>625</v>
      </c>
    </row>
    <row r="869" spans="1:20" s="83" customFormat="1" x14ac:dyDescent="0.25">
      <c r="A869" s="51" t="s">
        <v>630</v>
      </c>
      <c r="B869" s="51" t="s">
        <v>658</v>
      </c>
      <c r="C869" s="51" t="s">
        <v>317</v>
      </c>
      <c r="D869" s="51" t="s">
        <v>27</v>
      </c>
      <c r="E869" s="51">
        <v>9813606</v>
      </c>
      <c r="F869" s="51">
        <v>30</v>
      </c>
      <c r="G869" s="52">
        <v>3.5136418446315331E-4</v>
      </c>
      <c r="H869" s="51">
        <v>300</v>
      </c>
      <c r="I869" s="53">
        <v>214.1545831</v>
      </c>
      <c r="J869" s="53">
        <v>4.0902438999999999</v>
      </c>
      <c r="K869" s="53">
        <v>46.804435999999988</v>
      </c>
      <c r="L869" s="54">
        <v>0.18730769999999999</v>
      </c>
      <c r="M869" s="55">
        <v>1.8862E-3</v>
      </c>
      <c r="N869" s="53">
        <v>162.91806940000001</v>
      </c>
      <c r="O869" s="56">
        <v>300</v>
      </c>
      <c r="P869" s="56">
        <v>83</v>
      </c>
      <c r="Q869" s="55">
        <v>0.39901950617283949</v>
      </c>
      <c r="R869" s="55">
        <v>0.21221677324773119</v>
      </c>
      <c r="S869" s="55">
        <v>0.36014553236871671</v>
      </c>
      <c r="T869" s="51" t="s">
        <v>625</v>
      </c>
    </row>
    <row r="870" spans="1:20" s="83" customFormat="1" x14ac:dyDescent="0.25">
      <c r="A870" s="51" t="s">
        <v>630</v>
      </c>
      <c r="B870" s="51" t="s">
        <v>658</v>
      </c>
      <c r="C870" s="51" t="s">
        <v>317</v>
      </c>
      <c r="D870" s="51" t="s">
        <v>27</v>
      </c>
      <c r="E870" s="51">
        <v>27530201</v>
      </c>
      <c r="F870" s="51">
        <v>30</v>
      </c>
      <c r="G870" s="52">
        <v>3.5136418446315331E-4</v>
      </c>
      <c r="H870" s="51">
        <v>300</v>
      </c>
      <c r="I870" s="53">
        <v>221.1722662</v>
      </c>
      <c r="J870" s="53">
        <v>3.9363218</v>
      </c>
      <c r="K870" s="53">
        <v>45.012408599999993</v>
      </c>
      <c r="L870" s="54">
        <v>0.20559430000000001</v>
      </c>
      <c r="M870" s="55">
        <v>3.7496999999999999E-3</v>
      </c>
      <c r="N870" s="53">
        <v>171.86786939999999</v>
      </c>
      <c r="O870" s="56">
        <v>300</v>
      </c>
      <c r="P870" s="56">
        <v>95</v>
      </c>
      <c r="Q870" s="55">
        <v>0.27427493827160487</v>
      </c>
      <c r="R870" s="55">
        <v>0.1164514147783668</v>
      </c>
      <c r="S870" s="55">
        <v>0.33273846128661588</v>
      </c>
      <c r="T870" s="51" t="s">
        <v>625</v>
      </c>
    </row>
    <row r="871" spans="1:20" s="83" customFormat="1" x14ac:dyDescent="0.25">
      <c r="A871" s="51" t="s">
        <v>630</v>
      </c>
      <c r="B871" s="51" t="s">
        <v>658</v>
      </c>
      <c r="C871" s="51" t="s">
        <v>317</v>
      </c>
      <c r="D871" s="51" t="s">
        <v>27</v>
      </c>
      <c r="E871" s="51">
        <v>27552715</v>
      </c>
      <c r="F871" s="51">
        <v>30</v>
      </c>
      <c r="G871" s="52">
        <v>3.5136418446315331E-4</v>
      </c>
      <c r="H871" s="51">
        <v>300</v>
      </c>
      <c r="I871" s="53">
        <v>221.9523093</v>
      </c>
      <c r="J871" s="53">
        <v>3.9329958</v>
      </c>
      <c r="K871" s="53">
        <v>45.551371000000003</v>
      </c>
      <c r="L871" s="54">
        <v>0.20565410000000001</v>
      </c>
      <c r="M871" s="55">
        <v>2.3330999999999998E-3</v>
      </c>
      <c r="N871" s="53">
        <v>172.10662339999999</v>
      </c>
      <c r="O871" s="56">
        <v>300</v>
      </c>
      <c r="P871" s="56">
        <v>95</v>
      </c>
      <c r="Q871" s="55">
        <v>0.39818197530864202</v>
      </c>
      <c r="R871" s="55">
        <v>0.2016406239329824</v>
      </c>
      <c r="S871" s="55">
        <v>0.36677631276006217</v>
      </c>
      <c r="T871" s="51" t="s">
        <v>625</v>
      </c>
    </row>
    <row r="872" spans="1:20" s="83" customFormat="1" x14ac:dyDescent="0.25">
      <c r="A872" s="51" t="s">
        <v>630</v>
      </c>
      <c r="B872" s="51" t="s">
        <v>658</v>
      </c>
      <c r="C872" s="51" t="s">
        <v>317</v>
      </c>
      <c r="D872" s="51" t="s">
        <v>27</v>
      </c>
      <c r="E872" s="51">
        <v>27575299</v>
      </c>
      <c r="F872" s="51">
        <v>30</v>
      </c>
      <c r="G872" s="52">
        <v>3.5136418446315331E-4</v>
      </c>
      <c r="H872" s="51">
        <v>300</v>
      </c>
      <c r="I872" s="53">
        <v>225.5562765</v>
      </c>
      <c r="J872" s="53">
        <v>3.9603323000000001</v>
      </c>
      <c r="K872" s="53">
        <v>45.147366400000003</v>
      </c>
      <c r="L872" s="54">
        <v>0.21411230000000001</v>
      </c>
      <c r="M872" s="55">
        <v>2.3709E-3</v>
      </c>
      <c r="N872" s="53">
        <v>176.07405299999999</v>
      </c>
      <c r="O872" s="56">
        <v>300</v>
      </c>
      <c r="P872" s="56">
        <v>97</v>
      </c>
      <c r="Q872" s="55">
        <v>0.40142308641975311</v>
      </c>
      <c r="R872" s="55">
        <v>0.24651933078992669</v>
      </c>
      <c r="S872" s="55">
        <v>0.37638605887729792</v>
      </c>
      <c r="T872" s="51" t="s">
        <v>625</v>
      </c>
    </row>
    <row r="873" spans="1:20" s="83" customFormat="1" x14ac:dyDescent="0.25">
      <c r="A873" s="51" t="s">
        <v>630</v>
      </c>
      <c r="B873" s="51" t="s">
        <v>658</v>
      </c>
      <c r="C873" s="51" t="s">
        <v>317</v>
      </c>
      <c r="D873" s="51" t="s">
        <v>27</v>
      </c>
      <c r="E873" s="51">
        <v>27598246</v>
      </c>
      <c r="F873" s="51">
        <v>30</v>
      </c>
      <c r="G873" s="52">
        <v>3.5136418446315331E-4</v>
      </c>
      <c r="H873" s="51">
        <v>300</v>
      </c>
      <c r="I873" s="53">
        <v>232.83673580000001</v>
      </c>
      <c r="J873" s="53">
        <v>3.9130279999999988</v>
      </c>
      <c r="K873" s="53">
        <v>45.963379799999991</v>
      </c>
      <c r="L873" s="54">
        <v>0.20889869999999999</v>
      </c>
      <c r="M873" s="55">
        <v>2.5182E-3</v>
      </c>
      <c r="N873" s="53">
        <v>182.6017607</v>
      </c>
      <c r="O873" s="56">
        <v>300</v>
      </c>
      <c r="P873" s="56">
        <v>100</v>
      </c>
      <c r="Q873" s="55">
        <v>0.4237562962962963</v>
      </c>
      <c r="R873" s="55">
        <v>0.2784543572963607</v>
      </c>
      <c r="S873" s="55">
        <v>0.43747852211434463</v>
      </c>
      <c r="T873" s="51" t="s">
        <v>625</v>
      </c>
    </row>
    <row r="874" spans="1:20" s="83" customFormat="1" x14ac:dyDescent="0.25">
      <c r="A874" s="51" t="s">
        <v>630</v>
      </c>
      <c r="B874" s="51" t="s">
        <v>658</v>
      </c>
      <c r="C874" s="51" t="s">
        <v>317</v>
      </c>
      <c r="D874" s="51" t="s">
        <v>27</v>
      </c>
      <c r="E874" s="51">
        <v>27621919</v>
      </c>
      <c r="F874" s="51">
        <v>30</v>
      </c>
      <c r="G874" s="52">
        <v>3.5136418446315331E-4</v>
      </c>
      <c r="H874" s="51">
        <v>300</v>
      </c>
      <c r="I874" s="53">
        <v>202.12169879999999</v>
      </c>
      <c r="J874" s="53">
        <v>3.919982899999999</v>
      </c>
      <c r="K874" s="53">
        <v>44.407913600000001</v>
      </c>
      <c r="L874" s="54">
        <v>0.1854306</v>
      </c>
      <c r="M874" s="55">
        <v>1.8354999999999999E-3</v>
      </c>
      <c r="N874" s="53">
        <v>153.46425009999999</v>
      </c>
      <c r="O874" s="56">
        <v>300</v>
      </c>
      <c r="P874" s="56">
        <v>85</v>
      </c>
      <c r="Q874" s="55">
        <v>0.43919839506172842</v>
      </c>
      <c r="R874" s="55">
        <v>0.29716358605823417</v>
      </c>
      <c r="S874" s="55">
        <v>0.41952784753143141</v>
      </c>
      <c r="T874" s="51" t="s">
        <v>625</v>
      </c>
    </row>
    <row r="875" spans="1:20" s="83" customFormat="1" x14ac:dyDescent="0.25">
      <c r="A875" s="51" t="s">
        <v>630</v>
      </c>
      <c r="B875" s="51" t="s">
        <v>658</v>
      </c>
      <c r="C875" s="51" t="s">
        <v>317</v>
      </c>
      <c r="D875" s="51" t="s">
        <v>27</v>
      </c>
      <c r="E875" s="51">
        <v>27642523</v>
      </c>
      <c r="F875" s="51">
        <v>30</v>
      </c>
      <c r="G875" s="52">
        <v>3.5136418446315331E-4</v>
      </c>
      <c r="H875" s="51">
        <v>300</v>
      </c>
      <c r="I875" s="53">
        <v>206.440664</v>
      </c>
      <c r="J875" s="53">
        <v>3.991977799999999</v>
      </c>
      <c r="K875" s="53">
        <v>44.446660000000001</v>
      </c>
      <c r="L875" s="54">
        <v>0.1894151</v>
      </c>
      <c r="M875" s="55">
        <v>2.0810999999999998E-3</v>
      </c>
      <c r="N875" s="53">
        <v>157.65124750000001</v>
      </c>
      <c r="O875" s="56">
        <v>300</v>
      </c>
      <c r="P875" s="56">
        <v>86</v>
      </c>
      <c r="Q875" s="55">
        <v>0.41794925925925919</v>
      </c>
      <c r="R875" s="55">
        <v>0.2786251632934148</v>
      </c>
      <c r="S875" s="55">
        <v>0.42457405150840172</v>
      </c>
      <c r="T875" s="51" t="s">
        <v>625</v>
      </c>
    </row>
    <row r="876" spans="1:20" s="83" customFormat="1" x14ac:dyDescent="0.25">
      <c r="A876" s="51" t="s">
        <v>630</v>
      </c>
      <c r="B876" s="51" t="s">
        <v>658</v>
      </c>
      <c r="C876" s="51" t="s">
        <v>317</v>
      </c>
      <c r="D876" s="51" t="s">
        <v>27</v>
      </c>
      <c r="E876" s="51">
        <v>27663554</v>
      </c>
      <c r="F876" s="51">
        <v>30</v>
      </c>
      <c r="G876" s="52">
        <v>3.5136418446315331E-4</v>
      </c>
      <c r="H876" s="51">
        <v>300</v>
      </c>
      <c r="I876" s="53">
        <v>224.44549910000001</v>
      </c>
      <c r="J876" s="53">
        <v>3.9023637000000009</v>
      </c>
      <c r="K876" s="53">
        <v>45.069216400000002</v>
      </c>
      <c r="L876" s="54">
        <v>0.20296169999999999</v>
      </c>
      <c r="M876" s="55">
        <v>2.1619999999999999E-3</v>
      </c>
      <c r="N876" s="53">
        <v>175.10462559999999</v>
      </c>
      <c r="O876" s="56">
        <v>300</v>
      </c>
      <c r="P876" s="56">
        <v>97</v>
      </c>
      <c r="Q876" s="55">
        <v>0.39791802469135801</v>
      </c>
      <c r="R876" s="55">
        <v>0.2130141829449943</v>
      </c>
      <c r="S876" s="55">
        <v>0.37487998319639948</v>
      </c>
      <c r="T876" s="51" t="s">
        <v>625</v>
      </c>
    </row>
    <row r="877" spans="1:20" s="83" customFormat="1" x14ac:dyDescent="0.25">
      <c r="A877" s="51" t="s">
        <v>630</v>
      </c>
      <c r="B877" s="51" t="s">
        <v>658</v>
      </c>
      <c r="C877" s="51" t="s">
        <v>317</v>
      </c>
      <c r="D877" s="51" t="s">
        <v>27</v>
      </c>
      <c r="E877" s="51">
        <v>27686385</v>
      </c>
      <c r="F877" s="51">
        <v>30</v>
      </c>
      <c r="G877" s="52">
        <v>3.5136418446315331E-4</v>
      </c>
      <c r="H877" s="51">
        <v>300</v>
      </c>
      <c r="I877" s="53">
        <v>223.49742169999999</v>
      </c>
      <c r="J877" s="53">
        <v>3.929351200000001</v>
      </c>
      <c r="K877" s="53">
        <v>44.340270799999999</v>
      </c>
      <c r="L877" s="54">
        <v>0.21439800000000001</v>
      </c>
      <c r="M877" s="55">
        <v>2.5297000000000002E-3</v>
      </c>
      <c r="N877" s="53">
        <v>174.86418219999999</v>
      </c>
      <c r="O877" s="56">
        <v>300</v>
      </c>
      <c r="P877" s="56">
        <v>97</v>
      </c>
      <c r="Q877" s="55">
        <v>0.4107048148148148</v>
      </c>
      <c r="R877" s="55">
        <v>0.21723458049053079</v>
      </c>
      <c r="S877" s="55">
        <v>0.36475170512775329</v>
      </c>
      <c r="T877" s="51" t="s">
        <v>625</v>
      </c>
    </row>
    <row r="878" spans="1:20" s="83" customFormat="1" x14ac:dyDescent="0.25">
      <c r="A878" s="51" t="s">
        <v>630</v>
      </c>
      <c r="B878" s="51" t="s">
        <v>658</v>
      </c>
      <c r="C878" s="51" t="s">
        <v>317</v>
      </c>
      <c r="D878" s="51" t="s">
        <v>27</v>
      </c>
      <c r="E878" s="51">
        <v>27709124</v>
      </c>
      <c r="F878" s="51">
        <v>30</v>
      </c>
      <c r="G878" s="52">
        <v>3.5136418446315331E-4</v>
      </c>
      <c r="H878" s="51">
        <v>300</v>
      </c>
      <c r="I878" s="53">
        <v>223.8820441</v>
      </c>
      <c r="J878" s="53">
        <v>3.9861274000000009</v>
      </c>
      <c r="K878" s="53">
        <v>45.335601099999998</v>
      </c>
      <c r="L878" s="54">
        <v>0.20546130000000001</v>
      </c>
      <c r="M878" s="55">
        <v>2.3148000000000001E-3</v>
      </c>
      <c r="N878" s="53">
        <v>174.20677950000001</v>
      </c>
      <c r="O878" s="56">
        <v>300</v>
      </c>
      <c r="P878" s="56">
        <v>96</v>
      </c>
      <c r="Q878" s="55">
        <v>0.32622925925925927</v>
      </c>
      <c r="R878" s="55">
        <v>0.22251701839790239</v>
      </c>
      <c r="S878" s="55">
        <v>0.3836445702002903</v>
      </c>
      <c r="T878" s="51" t="s">
        <v>625</v>
      </c>
    </row>
    <row r="879" spans="1:20" s="83" customFormat="1" x14ac:dyDescent="0.25">
      <c r="A879" s="51" t="s">
        <v>630</v>
      </c>
      <c r="B879" s="51" t="s">
        <v>658</v>
      </c>
      <c r="C879" s="51" t="s">
        <v>317</v>
      </c>
      <c r="D879" s="51" t="s">
        <v>27</v>
      </c>
      <c r="E879" s="51">
        <v>27731900</v>
      </c>
      <c r="F879" s="51">
        <v>30</v>
      </c>
      <c r="G879" s="52">
        <v>3.5136418446315331E-4</v>
      </c>
      <c r="H879" s="51">
        <v>300</v>
      </c>
      <c r="I879" s="53">
        <v>218.53166479999999</v>
      </c>
      <c r="J879" s="53">
        <v>3.9280033000000012</v>
      </c>
      <c r="K879" s="53">
        <v>44.262942799999998</v>
      </c>
      <c r="L879" s="54">
        <v>0.20680689999999999</v>
      </c>
      <c r="M879" s="55">
        <v>2.3598E-3</v>
      </c>
      <c r="N879" s="53">
        <v>169.9696836</v>
      </c>
      <c r="O879" s="56">
        <v>300</v>
      </c>
      <c r="P879" s="56">
        <v>93</v>
      </c>
      <c r="Q879" s="55">
        <v>0.36870148148148152</v>
      </c>
      <c r="R879" s="55">
        <v>0.1983545567316638</v>
      </c>
      <c r="S879" s="55">
        <v>0.36326234008838032</v>
      </c>
      <c r="T879" s="51" t="s">
        <v>625</v>
      </c>
    </row>
    <row r="880" spans="1:20" s="83" customFormat="1" x14ac:dyDescent="0.25">
      <c r="A880" s="51" t="s">
        <v>630</v>
      </c>
      <c r="B880" s="51" t="s">
        <v>658</v>
      </c>
      <c r="C880" s="51" t="s">
        <v>317</v>
      </c>
      <c r="D880" s="51" t="s">
        <v>27</v>
      </c>
      <c r="E880" s="51">
        <v>27754139</v>
      </c>
      <c r="F880" s="51">
        <v>30</v>
      </c>
      <c r="G880" s="52">
        <v>3.5136418446315331E-4</v>
      </c>
      <c r="H880" s="51">
        <v>300</v>
      </c>
      <c r="I880" s="53">
        <v>209.1916329</v>
      </c>
      <c r="J880" s="53">
        <v>3.920893200000001</v>
      </c>
      <c r="K880" s="53">
        <v>45.361632600000007</v>
      </c>
      <c r="L880" s="54">
        <v>0.19152540000000001</v>
      </c>
      <c r="M880" s="55">
        <v>1.9992999999999999E-3</v>
      </c>
      <c r="N880" s="53">
        <v>159.56939869999999</v>
      </c>
      <c r="O880" s="56">
        <v>300</v>
      </c>
      <c r="P880" s="56">
        <v>88</v>
      </c>
      <c r="Q880" s="55">
        <v>0.36736160493827158</v>
      </c>
      <c r="R880" s="55">
        <v>0.17460985422428599</v>
      </c>
      <c r="S880" s="55">
        <v>0.35375856907066572</v>
      </c>
      <c r="T880" s="51" t="s">
        <v>625</v>
      </c>
    </row>
    <row r="881" spans="1:20" s="83" customFormat="1" x14ac:dyDescent="0.25">
      <c r="A881" s="51" t="s">
        <v>630</v>
      </c>
      <c r="B881" s="51" t="s">
        <v>658</v>
      </c>
      <c r="C881" s="51" t="s">
        <v>317</v>
      </c>
      <c r="D881" s="51" t="s">
        <v>27</v>
      </c>
      <c r="E881" s="51">
        <v>27775442</v>
      </c>
      <c r="F881" s="51">
        <v>30</v>
      </c>
      <c r="G881" s="52">
        <v>3.5136418446315331E-4</v>
      </c>
      <c r="H881" s="51">
        <v>300</v>
      </c>
      <c r="I881" s="53">
        <v>213.6952335</v>
      </c>
      <c r="J881" s="53">
        <v>3.9066776999999981</v>
      </c>
      <c r="K881" s="53">
        <v>44.905100700000013</v>
      </c>
      <c r="L881" s="54">
        <v>0.19053980000000001</v>
      </c>
      <c r="M881" s="55">
        <v>2.2759E-3</v>
      </c>
      <c r="N881" s="53">
        <v>164.54809639999999</v>
      </c>
      <c r="O881" s="56">
        <v>300</v>
      </c>
      <c r="P881" s="56">
        <v>91</v>
      </c>
      <c r="Q881" s="55">
        <v>0.42779469135802473</v>
      </c>
      <c r="R881" s="55">
        <v>0.24630813025736911</v>
      </c>
      <c r="S881" s="55">
        <v>0.39931130559406097</v>
      </c>
      <c r="T881" s="51" t="s">
        <v>625</v>
      </c>
    </row>
    <row r="882" spans="1:20" s="83" customFormat="1" x14ac:dyDescent="0.25">
      <c r="A882" s="51" t="s">
        <v>630</v>
      </c>
      <c r="B882" s="51" t="s">
        <v>658</v>
      </c>
      <c r="C882" s="51" t="s">
        <v>317</v>
      </c>
      <c r="D882" s="51" t="s">
        <v>27</v>
      </c>
      <c r="E882" s="51">
        <v>27797201</v>
      </c>
      <c r="F882" s="51">
        <v>30</v>
      </c>
      <c r="G882" s="52">
        <v>3.5136418446315331E-4</v>
      </c>
      <c r="H882" s="51">
        <v>300</v>
      </c>
      <c r="I882" s="53">
        <v>214.0169649</v>
      </c>
      <c r="J882" s="53">
        <v>3.9562414000000001</v>
      </c>
      <c r="K882" s="53">
        <v>45.25459750000001</v>
      </c>
      <c r="L882" s="54">
        <v>0.18905440000000001</v>
      </c>
      <c r="M882" s="55">
        <v>1.9876999999999998E-3</v>
      </c>
      <c r="N882" s="53">
        <v>164.4735953</v>
      </c>
      <c r="O882" s="56">
        <v>300</v>
      </c>
      <c r="P882" s="56">
        <v>90</v>
      </c>
      <c r="Q882" s="55">
        <v>0.41200209876543209</v>
      </c>
      <c r="R882" s="55">
        <v>0.26330976658419758</v>
      </c>
      <c r="S882" s="55">
        <v>0.40187666407412609</v>
      </c>
      <c r="T882" s="51" t="s">
        <v>625</v>
      </c>
    </row>
    <row r="883" spans="1:20" s="83" customFormat="1" x14ac:dyDescent="0.25">
      <c r="A883" s="51" t="s">
        <v>630</v>
      </c>
      <c r="B883" s="51" t="s">
        <v>658</v>
      </c>
      <c r="C883" s="51" t="s">
        <v>317</v>
      </c>
      <c r="D883" s="51" t="s">
        <v>27</v>
      </c>
      <c r="E883" s="51">
        <v>27818991</v>
      </c>
      <c r="F883" s="51">
        <v>30</v>
      </c>
      <c r="G883" s="52">
        <v>3.5136418446315331E-4</v>
      </c>
      <c r="H883" s="51">
        <v>300</v>
      </c>
      <c r="I883" s="53">
        <v>231.38632419999999</v>
      </c>
      <c r="J883" s="53">
        <v>3.9656900000000008</v>
      </c>
      <c r="K883" s="53">
        <v>45.056989499999993</v>
      </c>
      <c r="L883" s="54">
        <v>0.206098</v>
      </c>
      <c r="M883" s="55">
        <v>2.6197999999999998E-3</v>
      </c>
      <c r="N883" s="53">
        <v>181.98793319999999</v>
      </c>
      <c r="O883" s="56">
        <v>300</v>
      </c>
      <c r="P883" s="56">
        <v>100</v>
      </c>
      <c r="Q883" s="55">
        <v>0.38652456790123457</v>
      </c>
      <c r="R883" s="55">
        <v>0.2175296754564198</v>
      </c>
      <c r="S883" s="55">
        <v>0.37629374348557942</v>
      </c>
      <c r="T883" s="51" t="s">
        <v>625</v>
      </c>
    </row>
    <row r="884" spans="1:20" s="83" customFormat="1" x14ac:dyDescent="0.25">
      <c r="A884" s="51" t="s">
        <v>630</v>
      </c>
      <c r="B884" s="51" t="s">
        <v>658</v>
      </c>
      <c r="C884" s="51" t="s">
        <v>317</v>
      </c>
      <c r="D884" s="51" t="s">
        <v>27</v>
      </c>
      <c r="E884" s="51">
        <v>27842521</v>
      </c>
      <c r="F884" s="51">
        <v>30</v>
      </c>
      <c r="G884" s="52">
        <v>3.5136418446315331E-4</v>
      </c>
      <c r="H884" s="51">
        <v>300</v>
      </c>
      <c r="I884" s="53">
        <v>210.4609012</v>
      </c>
      <c r="J884" s="53">
        <v>3.9374699999999998</v>
      </c>
      <c r="K884" s="53">
        <v>43.774512499999993</v>
      </c>
      <c r="L884" s="54">
        <v>0.18916630000000001</v>
      </c>
      <c r="M884" s="55">
        <v>3.5972999999999999E-3</v>
      </c>
      <c r="N884" s="53">
        <v>162.3975575</v>
      </c>
      <c r="O884" s="56">
        <v>291</v>
      </c>
      <c r="P884" s="56">
        <v>89</v>
      </c>
      <c r="Q884" s="55">
        <v>0.3707001234567901</v>
      </c>
      <c r="R884" s="55">
        <v>0.18166310707587041</v>
      </c>
      <c r="S884" s="55">
        <v>0.35245499786395512</v>
      </c>
      <c r="T884" s="51" t="s">
        <v>625</v>
      </c>
    </row>
    <row r="885" spans="1:20" s="83" customFormat="1" x14ac:dyDescent="0.25">
      <c r="A885" s="51" t="s">
        <v>630</v>
      </c>
      <c r="B885" s="51" t="s">
        <v>658</v>
      </c>
      <c r="C885" s="51" t="s">
        <v>317</v>
      </c>
      <c r="D885" s="51" t="s">
        <v>27</v>
      </c>
      <c r="E885" s="51">
        <v>27863953</v>
      </c>
      <c r="F885" s="51">
        <v>30</v>
      </c>
      <c r="G885" s="52">
        <v>3.5136418446315331E-4</v>
      </c>
      <c r="H885" s="51">
        <v>300</v>
      </c>
      <c r="I885" s="53">
        <v>206.01081909999999</v>
      </c>
      <c r="J885" s="53">
        <v>3.9092407000000011</v>
      </c>
      <c r="K885" s="53">
        <v>45.226235199999998</v>
      </c>
      <c r="L885" s="54">
        <v>0.18587519999999999</v>
      </c>
      <c r="M885" s="55">
        <v>1.9086000000000001E-3</v>
      </c>
      <c r="N885" s="53">
        <v>156.54606709999999</v>
      </c>
      <c r="O885" s="56">
        <v>300</v>
      </c>
      <c r="P885" s="56">
        <v>86</v>
      </c>
      <c r="Q885" s="55">
        <v>0.4582832098765432</v>
      </c>
      <c r="R885" s="55">
        <v>0.28087476415772372</v>
      </c>
      <c r="S885" s="55">
        <v>0.42804812574795298</v>
      </c>
      <c r="T885" s="51" t="s">
        <v>625</v>
      </c>
    </row>
    <row r="886" spans="1:20" s="83" customFormat="1" x14ac:dyDescent="0.25">
      <c r="A886" s="51" t="s">
        <v>630</v>
      </c>
      <c r="B886" s="51" t="s">
        <v>658</v>
      </c>
      <c r="C886" s="51" t="s">
        <v>317</v>
      </c>
      <c r="D886" s="51" t="s">
        <v>27</v>
      </c>
      <c r="E886" s="51">
        <v>27884939</v>
      </c>
      <c r="F886" s="51">
        <v>30</v>
      </c>
      <c r="G886" s="52">
        <v>3.5136418446315331E-4</v>
      </c>
      <c r="H886" s="51">
        <v>300</v>
      </c>
      <c r="I886" s="53">
        <v>236.83241430000001</v>
      </c>
      <c r="J886" s="53">
        <v>4.0020001999999986</v>
      </c>
      <c r="K886" s="53">
        <v>45.396264899999998</v>
      </c>
      <c r="L886" s="54">
        <v>0.21848680000000001</v>
      </c>
      <c r="M886" s="55">
        <v>2.6259E-3</v>
      </c>
      <c r="N886" s="53">
        <v>187.0647227</v>
      </c>
      <c r="O886" s="56">
        <v>300</v>
      </c>
      <c r="P886" s="56">
        <v>103</v>
      </c>
      <c r="Q886" s="55">
        <v>0.38927679012345678</v>
      </c>
      <c r="R886" s="55">
        <v>0.19796414397322959</v>
      </c>
      <c r="S886" s="55">
        <v>0.36125718580768929</v>
      </c>
      <c r="T886" s="51" t="s">
        <v>625</v>
      </c>
    </row>
    <row r="887" spans="1:20" s="83" customFormat="1" x14ac:dyDescent="0.25">
      <c r="A887" s="51" t="s">
        <v>630</v>
      </c>
      <c r="B887" s="51" t="s">
        <v>658</v>
      </c>
      <c r="C887" s="51" t="s">
        <v>317</v>
      </c>
      <c r="D887" s="51" t="s">
        <v>27</v>
      </c>
      <c r="E887" s="51">
        <v>27909011</v>
      </c>
      <c r="F887" s="51">
        <v>30</v>
      </c>
      <c r="G887" s="52">
        <v>3.5136418446315331E-4</v>
      </c>
      <c r="H887" s="51">
        <v>300</v>
      </c>
      <c r="I887" s="53">
        <v>192.9388538</v>
      </c>
      <c r="J887" s="53">
        <v>3.9479028999999999</v>
      </c>
      <c r="K887" s="53">
        <v>44.455058200000003</v>
      </c>
      <c r="L887" s="54">
        <v>0.17600879999999999</v>
      </c>
      <c r="M887" s="55">
        <v>1.4589E-3</v>
      </c>
      <c r="N887" s="53">
        <v>144.20012310000001</v>
      </c>
      <c r="O887" s="56">
        <v>300</v>
      </c>
      <c r="P887" s="56">
        <v>78</v>
      </c>
      <c r="Q887" s="55">
        <v>0.42324938271604939</v>
      </c>
      <c r="R887" s="55">
        <v>0.25633600002025481</v>
      </c>
      <c r="S887" s="55">
        <v>0.38483366513513889</v>
      </c>
      <c r="T887" s="51" t="s">
        <v>625</v>
      </c>
    </row>
    <row r="888" spans="1:20" s="83" customFormat="1" x14ac:dyDescent="0.25">
      <c r="A888" s="51" t="s">
        <v>630</v>
      </c>
      <c r="B888" s="51" t="s">
        <v>658</v>
      </c>
      <c r="C888" s="51" t="s">
        <v>317</v>
      </c>
      <c r="D888" s="51" t="s">
        <v>27</v>
      </c>
      <c r="E888" s="51">
        <v>27928696</v>
      </c>
      <c r="F888" s="51">
        <v>30</v>
      </c>
      <c r="G888" s="52">
        <v>3.5136418446315331E-4</v>
      </c>
      <c r="H888" s="51">
        <v>300</v>
      </c>
      <c r="I888" s="53">
        <v>217.13805880000001</v>
      </c>
      <c r="J888" s="53">
        <v>3.9708686000000002</v>
      </c>
      <c r="K888" s="53">
        <v>45.580176199999997</v>
      </c>
      <c r="L888" s="54">
        <v>0.19445290000000001</v>
      </c>
      <c r="M888" s="55">
        <v>2.0278000000000002E-3</v>
      </c>
      <c r="N888" s="53">
        <v>167.21760789999999</v>
      </c>
      <c r="O888" s="56">
        <v>300</v>
      </c>
      <c r="P888" s="56">
        <v>92</v>
      </c>
      <c r="Q888" s="55">
        <v>0.30412555555555548</v>
      </c>
      <c r="R888" s="55">
        <v>0.17041075226555991</v>
      </c>
      <c r="S888" s="55">
        <v>0.34057591827041228</v>
      </c>
      <c r="T888" s="51" t="s">
        <v>625</v>
      </c>
    </row>
    <row r="889" spans="1:20" s="83" customFormat="1" x14ac:dyDescent="0.25">
      <c r="A889" s="51" t="s">
        <v>630</v>
      </c>
      <c r="B889" s="51" t="s">
        <v>658</v>
      </c>
      <c r="C889" s="51" t="s">
        <v>317</v>
      </c>
      <c r="D889" s="51" t="s">
        <v>27</v>
      </c>
      <c r="E889" s="51">
        <v>27950797</v>
      </c>
      <c r="F889" s="51">
        <v>30</v>
      </c>
      <c r="G889" s="52">
        <v>3.5136418446315331E-4</v>
      </c>
      <c r="H889" s="51">
        <v>300</v>
      </c>
      <c r="I889" s="53">
        <v>203.62837930000001</v>
      </c>
      <c r="J889" s="53">
        <v>3.9273859999999998</v>
      </c>
      <c r="K889" s="53">
        <v>45.331232600000007</v>
      </c>
      <c r="L889" s="54">
        <v>0.18632489999999999</v>
      </c>
      <c r="M889" s="55">
        <v>2.0863000000000001E-3</v>
      </c>
      <c r="N889" s="53">
        <v>154.04006089999999</v>
      </c>
      <c r="O889" s="56">
        <v>300</v>
      </c>
      <c r="P889" s="56">
        <v>85</v>
      </c>
      <c r="Q889" s="55">
        <v>0.33212999999999998</v>
      </c>
      <c r="R889" s="55">
        <v>0.18966512159596541</v>
      </c>
      <c r="S889" s="55">
        <v>0.33141561826946558</v>
      </c>
      <c r="T889" s="51" t="s">
        <v>625</v>
      </c>
    </row>
    <row r="890" spans="1:20" s="83" customFormat="1" x14ac:dyDescent="0.25">
      <c r="A890" s="51" t="s">
        <v>630</v>
      </c>
      <c r="B890" s="51" t="s">
        <v>658</v>
      </c>
      <c r="C890" s="51" t="s">
        <v>317</v>
      </c>
      <c r="D890" s="51" t="s">
        <v>27</v>
      </c>
      <c r="E890" s="51">
        <v>27971551</v>
      </c>
      <c r="F890" s="51">
        <v>30</v>
      </c>
      <c r="G890" s="52">
        <v>3.5136418446315331E-4</v>
      </c>
      <c r="H890" s="51">
        <v>300</v>
      </c>
      <c r="I890" s="53">
        <v>195.7633553</v>
      </c>
      <c r="J890" s="53">
        <v>3.9129315</v>
      </c>
      <c r="K890" s="53">
        <v>44.239426899999998</v>
      </c>
      <c r="L890" s="54">
        <v>0.18175330000000001</v>
      </c>
      <c r="M890" s="55">
        <v>1.8089E-3</v>
      </c>
      <c r="N890" s="53">
        <v>147.28735789999999</v>
      </c>
      <c r="O890" s="56">
        <v>300</v>
      </c>
      <c r="P890" s="56">
        <v>80</v>
      </c>
      <c r="Q890" s="55">
        <v>0.42918506172839499</v>
      </c>
      <c r="R890" s="55">
        <v>0.25643238012945802</v>
      </c>
      <c r="S890" s="55">
        <v>0.39038114927042727</v>
      </c>
      <c r="T890" s="51" t="s">
        <v>625</v>
      </c>
    </row>
    <row r="891" spans="1:20" s="83" customFormat="1" x14ac:dyDescent="0.25">
      <c r="A891" s="51" t="s">
        <v>630</v>
      </c>
      <c r="B891" s="51" t="s">
        <v>658</v>
      </c>
      <c r="C891" s="51" t="s">
        <v>317</v>
      </c>
      <c r="D891" s="51" t="s">
        <v>27</v>
      </c>
      <c r="E891" s="51">
        <v>27991517</v>
      </c>
      <c r="F891" s="51">
        <v>30</v>
      </c>
      <c r="G891" s="52">
        <v>3.5136418446315331E-4</v>
      </c>
      <c r="H891" s="51">
        <v>300</v>
      </c>
      <c r="I891" s="53">
        <v>206.42565500000001</v>
      </c>
      <c r="J891" s="53">
        <v>3.9311440000000011</v>
      </c>
      <c r="K891" s="53">
        <v>46.309891299999997</v>
      </c>
      <c r="L891" s="54">
        <v>0.19124340000000001</v>
      </c>
      <c r="M891" s="55">
        <v>1.9778999999999999E-3</v>
      </c>
      <c r="N891" s="53">
        <v>155.84193490000001</v>
      </c>
      <c r="O891" s="56">
        <v>300</v>
      </c>
      <c r="P891" s="56">
        <v>85</v>
      </c>
      <c r="Q891" s="55">
        <v>0.51517728395061724</v>
      </c>
      <c r="R891" s="55">
        <v>0.34654370027942771</v>
      </c>
      <c r="S891" s="55">
        <v>0.46322195583376707</v>
      </c>
      <c r="T891" s="51" t="s">
        <v>625</v>
      </c>
    </row>
    <row r="892" spans="1:20" s="83" customFormat="1" x14ac:dyDescent="0.25">
      <c r="A892" s="51" t="s">
        <v>630</v>
      </c>
      <c r="B892" s="51" t="s">
        <v>658</v>
      </c>
      <c r="C892" s="51" t="s">
        <v>317</v>
      </c>
      <c r="D892" s="51" t="s">
        <v>27</v>
      </c>
      <c r="E892" s="51">
        <v>28012554</v>
      </c>
      <c r="F892" s="51">
        <v>30</v>
      </c>
      <c r="G892" s="52">
        <v>3.5136418446315331E-4</v>
      </c>
      <c r="H892" s="51">
        <v>300</v>
      </c>
      <c r="I892" s="53">
        <v>210.57294490000001</v>
      </c>
      <c r="J892" s="53">
        <v>3.9362604000000001</v>
      </c>
      <c r="K892" s="53">
        <v>43.976134900000012</v>
      </c>
      <c r="L892" s="54">
        <v>0.1935886</v>
      </c>
      <c r="M892" s="55">
        <v>2.0108000000000001E-3</v>
      </c>
      <c r="N892" s="53">
        <v>162.3163424</v>
      </c>
      <c r="O892" s="56">
        <v>300</v>
      </c>
      <c r="P892" s="56">
        <v>90</v>
      </c>
      <c r="Q892" s="55">
        <v>0.33597629629629627</v>
      </c>
      <c r="R892" s="55">
        <v>0.17114720106161219</v>
      </c>
      <c r="S892" s="55">
        <v>0.32619151769307397</v>
      </c>
      <c r="T892" s="51" t="s">
        <v>625</v>
      </c>
    </row>
    <row r="893" spans="1:20" s="83" customFormat="1" x14ac:dyDescent="0.25">
      <c r="A893" s="51" t="s">
        <v>630</v>
      </c>
      <c r="B893" s="51" t="s">
        <v>658</v>
      </c>
      <c r="C893" s="51" t="s">
        <v>317</v>
      </c>
      <c r="D893" s="51" t="s">
        <v>27</v>
      </c>
      <c r="E893" s="51">
        <v>28033998</v>
      </c>
      <c r="F893" s="51">
        <v>30</v>
      </c>
      <c r="G893" s="52">
        <v>3.5136418446315331E-4</v>
      </c>
      <c r="H893" s="51">
        <v>300</v>
      </c>
      <c r="I893" s="53">
        <v>210.58111700000001</v>
      </c>
      <c r="J893" s="53">
        <v>3.971239300000001</v>
      </c>
      <c r="K893" s="53">
        <v>44.676836799999997</v>
      </c>
      <c r="L893" s="54">
        <v>0.19271279999999999</v>
      </c>
      <c r="M893" s="55">
        <v>1.9165E-3</v>
      </c>
      <c r="N893" s="53">
        <v>161.59760309999999</v>
      </c>
      <c r="O893" s="56">
        <v>300</v>
      </c>
      <c r="P893" s="56">
        <v>90</v>
      </c>
      <c r="Q893" s="55">
        <v>0.36695209876543211</v>
      </c>
      <c r="R893" s="55">
        <v>0.1932118786553724</v>
      </c>
      <c r="S893" s="55">
        <v>0.35103347075904789</v>
      </c>
      <c r="T893" s="51" t="s">
        <v>625</v>
      </c>
    </row>
    <row r="894" spans="1:20" s="83" customFormat="1" x14ac:dyDescent="0.25">
      <c r="A894" s="51" t="s">
        <v>630</v>
      </c>
      <c r="B894" s="51" t="s">
        <v>658</v>
      </c>
      <c r="C894" s="51" t="s">
        <v>317</v>
      </c>
      <c r="D894" s="51" t="s">
        <v>27</v>
      </c>
      <c r="E894" s="51">
        <v>28055447</v>
      </c>
      <c r="F894" s="51">
        <v>30</v>
      </c>
      <c r="G894" s="52">
        <v>3.5136418446315331E-4</v>
      </c>
      <c r="H894" s="51">
        <v>300</v>
      </c>
      <c r="I894" s="53">
        <v>220.37922470000001</v>
      </c>
      <c r="J894" s="53">
        <v>3.9102962000000012</v>
      </c>
      <c r="K894" s="53">
        <v>46.109342900000009</v>
      </c>
      <c r="L894" s="54">
        <v>0.2045874</v>
      </c>
      <c r="M894" s="55">
        <v>2.3527999999999999E-3</v>
      </c>
      <c r="N894" s="53">
        <v>170.00809860000001</v>
      </c>
      <c r="O894" s="56">
        <v>300</v>
      </c>
      <c r="P894" s="56">
        <v>94</v>
      </c>
      <c r="Q894" s="55">
        <v>0.36241135802469138</v>
      </c>
      <c r="R894" s="55">
        <v>0.2027810635889917</v>
      </c>
      <c r="S894" s="55">
        <v>0.3570750432264595</v>
      </c>
      <c r="T894" s="51" t="s">
        <v>625</v>
      </c>
    </row>
    <row r="895" spans="1:20" s="83" customFormat="1" x14ac:dyDescent="0.25">
      <c r="A895" s="51" t="s">
        <v>630</v>
      </c>
      <c r="B895" s="51" t="s">
        <v>658</v>
      </c>
      <c r="C895" s="51" t="s">
        <v>317</v>
      </c>
      <c r="D895" s="51" t="s">
        <v>27</v>
      </c>
      <c r="E895" s="51">
        <v>28077874</v>
      </c>
      <c r="F895" s="51">
        <v>30</v>
      </c>
      <c r="G895" s="52">
        <v>3.5136418446315331E-4</v>
      </c>
      <c r="H895" s="51">
        <v>300</v>
      </c>
      <c r="I895" s="53">
        <v>223.34655430000001</v>
      </c>
      <c r="J895" s="53">
        <v>3.9064627000000001</v>
      </c>
      <c r="K895" s="53">
        <v>45.676124399999999</v>
      </c>
      <c r="L895" s="54">
        <v>0.2053517</v>
      </c>
      <c r="M895" s="55">
        <v>2.0988999999999999E-3</v>
      </c>
      <c r="N895" s="53">
        <v>173.40875030000001</v>
      </c>
      <c r="O895" s="56">
        <v>300</v>
      </c>
      <c r="P895" s="56">
        <v>95</v>
      </c>
      <c r="Q895" s="55">
        <v>0.43804308641975309</v>
      </c>
      <c r="R895" s="55">
        <v>0.26091037784084192</v>
      </c>
      <c r="S895" s="55">
        <v>0.40334765799681049</v>
      </c>
      <c r="T895" s="51" t="s">
        <v>625</v>
      </c>
    </row>
    <row r="896" spans="1:20" s="83" customFormat="1" x14ac:dyDescent="0.25">
      <c r="A896" s="51" t="s">
        <v>630</v>
      </c>
      <c r="B896" s="51" t="s">
        <v>658</v>
      </c>
      <c r="C896" s="51" t="s">
        <v>317</v>
      </c>
      <c r="D896" s="51" t="s">
        <v>27</v>
      </c>
      <c r="E896" s="51">
        <v>28100600</v>
      </c>
      <c r="F896" s="51">
        <v>30</v>
      </c>
      <c r="G896" s="52">
        <v>3.5136418446315331E-4</v>
      </c>
      <c r="H896" s="51">
        <v>300</v>
      </c>
      <c r="I896" s="53">
        <v>214.49828170000001</v>
      </c>
      <c r="J896" s="53">
        <v>3.9332156</v>
      </c>
      <c r="K896" s="53">
        <v>45.254523300000002</v>
      </c>
      <c r="L896" s="54">
        <v>0.196433</v>
      </c>
      <c r="M896" s="55">
        <v>2.1107000000000001E-3</v>
      </c>
      <c r="N896" s="53">
        <v>164.95360479999999</v>
      </c>
      <c r="O896" s="56">
        <v>300</v>
      </c>
      <c r="P896" s="56">
        <v>92</v>
      </c>
      <c r="Q896" s="55">
        <v>0.42429654320987648</v>
      </c>
      <c r="R896" s="55">
        <v>0.24700755404812769</v>
      </c>
      <c r="S896" s="55">
        <v>0.38744033652360771</v>
      </c>
      <c r="T896" s="51" t="s">
        <v>625</v>
      </c>
    </row>
    <row r="897" spans="1:20" s="83" customFormat="1" x14ac:dyDescent="0.25">
      <c r="A897" s="51" t="s">
        <v>630</v>
      </c>
      <c r="B897" s="51" t="s">
        <v>658</v>
      </c>
      <c r="C897" s="51" t="s">
        <v>317</v>
      </c>
      <c r="D897" s="51" t="s">
        <v>27</v>
      </c>
      <c r="E897" s="51">
        <v>28122438</v>
      </c>
      <c r="F897" s="51">
        <v>30</v>
      </c>
      <c r="G897" s="52">
        <v>3.5136418446315331E-4</v>
      </c>
      <c r="H897" s="51">
        <v>300</v>
      </c>
      <c r="I897" s="53">
        <v>214.241108</v>
      </c>
      <c r="J897" s="53">
        <v>3.9305105</v>
      </c>
      <c r="K897" s="53">
        <v>44.900159599999981</v>
      </c>
      <c r="L897" s="54">
        <v>0.18955949999999999</v>
      </c>
      <c r="M897" s="55">
        <v>2.1827999999999999E-3</v>
      </c>
      <c r="N897" s="53">
        <v>165.0758079</v>
      </c>
      <c r="O897" s="56">
        <v>300</v>
      </c>
      <c r="P897" s="56">
        <v>91</v>
      </c>
      <c r="Q897" s="55">
        <v>0.46907493827160501</v>
      </c>
      <c r="R897" s="55">
        <v>0.26734570038216321</v>
      </c>
      <c r="S897" s="55">
        <v>0.3955999790883315</v>
      </c>
      <c r="T897" s="51" t="s">
        <v>625</v>
      </c>
    </row>
    <row r="898" spans="1:20" s="83" customFormat="1" x14ac:dyDescent="0.25">
      <c r="A898" s="51" t="s">
        <v>630</v>
      </c>
      <c r="B898" s="51" t="s">
        <v>658</v>
      </c>
      <c r="C898" s="51" t="s">
        <v>317</v>
      </c>
      <c r="D898" s="51" t="s">
        <v>27</v>
      </c>
      <c r="E898" s="51">
        <v>28144250</v>
      </c>
      <c r="F898" s="51">
        <v>30</v>
      </c>
      <c r="G898" s="52">
        <v>3.5136418446315331E-4</v>
      </c>
      <c r="H898" s="51">
        <v>300</v>
      </c>
      <c r="I898" s="53">
        <v>211.16939719999999</v>
      </c>
      <c r="J898" s="53">
        <v>3.963376999999999</v>
      </c>
      <c r="K898" s="53">
        <v>46.00841590000001</v>
      </c>
      <c r="L898" s="54">
        <v>0.18890399999999999</v>
      </c>
      <c r="M898" s="55">
        <v>1.9694000000000001E-3</v>
      </c>
      <c r="N898" s="53">
        <v>160.8664148</v>
      </c>
      <c r="O898" s="56">
        <v>300</v>
      </c>
      <c r="P898" s="56">
        <v>88</v>
      </c>
      <c r="Q898" s="55">
        <v>0.46303469135802472</v>
      </c>
      <c r="R898" s="55">
        <v>0.30421624206118608</v>
      </c>
      <c r="S898" s="55">
        <v>0.43366180572956359</v>
      </c>
      <c r="T898" s="51" t="s">
        <v>625</v>
      </c>
    </row>
    <row r="899" spans="1:20" s="83" customFormat="1" x14ac:dyDescent="0.25">
      <c r="A899" s="51" t="s">
        <v>630</v>
      </c>
      <c r="B899" s="51" t="s">
        <v>658</v>
      </c>
      <c r="C899" s="51" t="s">
        <v>317</v>
      </c>
      <c r="D899" s="51" t="s">
        <v>27</v>
      </c>
      <c r="E899" s="51">
        <v>28165758</v>
      </c>
      <c r="F899" s="51">
        <v>30</v>
      </c>
      <c r="G899" s="52">
        <v>3.5136418446315331E-4</v>
      </c>
      <c r="H899" s="51">
        <v>300</v>
      </c>
      <c r="I899" s="53">
        <v>199.62489350000001</v>
      </c>
      <c r="J899" s="53">
        <v>3.8965306000000002</v>
      </c>
      <c r="K899" s="53">
        <v>44.844036699999997</v>
      </c>
      <c r="L899" s="54">
        <v>0.17761389999999999</v>
      </c>
      <c r="M899" s="55">
        <v>2.0701999999999999E-3</v>
      </c>
      <c r="N899" s="53">
        <v>150.54669899999999</v>
      </c>
      <c r="O899" s="56">
        <v>300</v>
      </c>
      <c r="P899" s="56">
        <v>83</v>
      </c>
      <c r="Q899" s="55">
        <v>0.4237562962962963</v>
      </c>
      <c r="R899" s="55">
        <v>0.2457924043536848</v>
      </c>
      <c r="S899" s="55">
        <v>0.37601478976520769</v>
      </c>
      <c r="T899" s="51" t="s">
        <v>625</v>
      </c>
    </row>
    <row r="900" spans="1:20" s="83" customFormat="1" x14ac:dyDescent="0.25">
      <c r="A900" s="51" t="s">
        <v>630</v>
      </c>
      <c r="B900" s="51" t="s">
        <v>658</v>
      </c>
      <c r="C900" s="51" t="s">
        <v>317</v>
      </c>
      <c r="D900" s="51" t="s">
        <v>27</v>
      </c>
      <c r="E900" s="51">
        <v>28186108</v>
      </c>
      <c r="F900" s="51">
        <v>30</v>
      </c>
      <c r="G900" s="52">
        <v>3.5136418446315331E-4</v>
      </c>
      <c r="H900" s="51">
        <v>300</v>
      </c>
      <c r="I900" s="53">
        <v>198.10365179999999</v>
      </c>
      <c r="J900" s="53">
        <v>3.9491232000000012</v>
      </c>
      <c r="K900" s="53">
        <v>45.334968699999997</v>
      </c>
      <c r="L900" s="54">
        <v>0.1781896</v>
      </c>
      <c r="M900" s="55">
        <v>1.8756999999999999E-3</v>
      </c>
      <c r="N900" s="53">
        <v>148.49187710000001</v>
      </c>
      <c r="O900" s="56">
        <v>300</v>
      </c>
      <c r="P900" s="56">
        <v>82</v>
      </c>
      <c r="Q900" s="55">
        <v>0.37664296296296301</v>
      </c>
      <c r="R900" s="55">
        <v>0.22618330205546869</v>
      </c>
      <c r="S900" s="55">
        <v>0.37386173568519349</v>
      </c>
      <c r="T900" s="51" t="s">
        <v>625</v>
      </c>
    </row>
    <row r="901" spans="1:20" s="83" customFormat="1" x14ac:dyDescent="0.25">
      <c r="A901" s="51" t="s">
        <v>630</v>
      </c>
      <c r="B901" s="51" t="s">
        <v>658</v>
      </c>
      <c r="C901" s="51" t="s">
        <v>317</v>
      </c>
      <c r="D901" s="51" t="s">
        <v>27</v>
      </c>
      <c r="E901" s="51">
        <v>28206303</v>
      </c>
      <c r="F901" s="51">
        <v>30</v>
      </c>
      <c r="G901" s="52">
        <v>3.5136418446315331E-4</v>
      </c>
      <c r="H901" s="51">
        <v>300</v>
      </c>
      <c r="I901" s="53">
        <v>208.04405919999999</v>
      </c>
      <c r="J901" s="53">
        <v>3.970927800000001</v>
      </c>
      <c r="K901" s="53">
        <v>46.139851299999997</v>
      </c>
      <c r="L901" s="54">
        <v>0.1945259</v>
      </c>
      <c r="M901" s="55">
        <v>2.2921E-3</v>
      </c>
      <c r="N901" s="53">
        <v>157.59745599999999</v>
      </c>
      <c r="O901" s="56">
        <v>300</v>
      </c>
      <c r="P901" s="56">
        <v>87</v>
      </c>
      <c r="Q901" s="55">
        <v>0.36706209876543211</v>
      </c>
      <c r="R901" s="55">
        <v>0.16595460771129791</v>
      </c>
      <c r="S901" s="55">
        <v>0.32308898879116599</v>
      </c>
      <c r="T901" s="51" t="s">
        <v>625</v>
      </c>
    </row>
    <row r="902" spans="1:20" s="83" customFormat="1" x14ac:dyDescent="0.25">
      <c r="A902" s="51" t="s">
        <v>630</v>
      </c>
      <c r="B902" s="51" t="s">
        <v>658</v>
      </c>
      <c r="C902" s="51" t="s">
        <v>317</v>
      </c>
      <c r="D902" s="51" t="s">
        <v>27</v>
      </c>
      <c r="E902" s="51">
        <v>28227503</v>
      </c>
      <c r="F902" s="51">
        <v>30</v>
      </c>
      <c r="G902" s="52">
        <v>3.5136418446315331E-4</v>
      </c>
      <c r="H902" s="51">
        <v>300</v>
      </c>
      <c r="I902" s="53">
        <v>238.50191820000001</v>
      </c>
      <c r="J902" s="53">
        <v>3.927492899999999</v>
      </c>
      <c r="K902" s="53">
        <v>44.127544999999998</v>
      </c>
      <c r="L902" s="54">
        <v>0.225553</v>
      </c>
      <c r="M902" s="55">
        <v>2.5523999999999998E-3</v>
      </c>
      <c r="N902" s="53">
        <v>190.07130599999999</v>
      </c>
      <c r="O902" s="56">
        <v>300</v>
      </c>
      <c r="P902" s="56">
        <v>106</v>
      </c>
      <c r="Q902" s="55">
        <v>0.29420827160493829</v>
      </c>
      <c r="R902" s="55">
        <v>0.11407201033296641</v>
      </c>
      <c r="S902" s="55">
        <v>0.31903381365941691</v>
      </c>
      <c r="T902" s="51" t="s">
        <v>625</v>
      </c>
    </row>
    <row r="903" spans="1:20" s="83" customFormat="1" x14ac:dyDescent="0.25">
      <c r="A903" s="51" t="s">
        <v>630</v>
      </c>
      <c r="B903" s="51" t="s">
        <v>658</v>
      </c>
      <c r="C903" s="51" t="s">
        <v>317</v>
      </c>
      <c r="D903" s="51" t="s">
        <v>27</v>
      </c>
      <c r="E903" s="51">
        <v>28251741</v>
      </c>
      <c r="F903" s="51">
        <v>30</v>
      </c>
      <c r="G903" s="52">
        <v>3.5136418446315331E-4</v>
      </c>
      <c r="H903" s="51">
        <v>300</v>
      </c>
      <c r="I903" s="53">
        <v>214.67786029999999</v>
      </c>
      <c r="J903" s="53">
        <v>3.9320194000000011</v>
      </c>
      <c r="K903" s="53">
        <v>44.3036751</v>
      </c>
      <c r="L903" s="54">
        <v>0.1908164</v>
      </c>
      <c r="M903" s="55">
        <v>2.3338E-3</v>
      </c>
      <c r="N903" s="53">
        <v>166.09031490000001</v>
      </c>
      <c r="O903" s="56">
        <v>300</v>
      </c>
      <c r="P903" s="56">
        <v>91</v>
      </c>
      <c r="Q903" s="55">
        <v>0.43631703703703711</v>
      </c>
      <c r="R903" s="55">
        <v>0.27787752397515358</v>
      </c>
      <c r="S903" s="55">
        <v>0.40878315515867181</v>
      </c>
      <c r="T903" s="51" t="s">
        <v>625</v>
      </c>
    </row>
    <row r="904" spans="1:20" s="83" customFormat="1" x14ac:dyDescent="0.25">
      <c r="A904" s="51" t="s">
        <v>630</v>
      </c>
      <c r="B904" s="51" t="s">
        <v>658</v>
      </c>
      <c r="C904" s="51" t="s">
        <v>317</v>
      </c>
      <c r="D904" s="51" t="s">
        <v>27</v>
      </c>
      <c r="E904" s="51">
        <v>28273597</v>
      </c>
      <c r="F904" s="51">
        <v>30</v>
      </c>
      <c r="G904" s="52">
        <v>3.5136418446315331E-4</v>
      </c>
      <c r="H904" s="51">
        <v>300</v>
      </c>
      <c r="I904" s="53">
        <v>216.3371851</v>
      </c>
      <c r="J904" s="53">
        <v>3.9355263000000011</v>
      </c>
      <c r="K904" s="53">
        <v>44.855466300000003</v>
      </c>
      <c r="L904" s="54">
        <v>0.1948685</v>
      </c>
      <c r="M904" s="55">
        <v>2.1892000000000001E-3</v>
      </c>
      <c r="N904" s="53">
        <v>167.1861778</v>
      </c>
      <c r="O904" s="56">
        <v>300</v>
      </c>
      <c r="P904" s="56">
        <v>91</v>
      </c>
      <c r="Q904" s="55">
        <v>0.39477555555555549</v>
      </c>
      <c r="R904" s="55">
        <v>0.22909053828748249</v>
      </c>
      <c r="S904" s="55">
        <v>0.42796782299447972</v>
      </c>
      <c r="T904" s="51" t="s">
        <v>625</v>
      </c>
    </row>
    <row r="905" spans="1:20" s="83" customFormat="1" x14ac:dyDescent="0.25">
      <c r="A905" s="51" t="s">
        <v>630</v>
      </c>
      <c r="B905" s="51" t="s">
        <v>658</v>
      </c>
      <c r="C905" s="51" t="s">
        <v>317</v>
      </c>
      <c r="D905" s="51" t="s">
        <v>27</v>
      </c>
      <c r="E905" s="51">
        <v>28295621</v>
      </c>
      <c r="F905" s="51">
        <v>30</v>
      </c>
      <c r="G905" s="52">
        <v>3.5136418446315331E-4</v>
      </c>
      <c r="H905" s="51">
        <v>300</v>
      </c>
      <c r="I905" s="53">
        <v>209.61291969999999</v>
      </c>
      <c r="J905" s="53">
        <v>4.0177587999999993</v>
      </c>
      <c r="K905" s="53">
        <v>48.895806399999998</v>
      </c>
      <c r="L905" s="54">
        <v>0.22253390000000001</v>
      </c>
      <c r="M905" s="55">
        <v>1.8433E-3</v>
      </c>
      <c r="N905" s="53">
        <v>156.32368030000001</v>
      </c>
      <c r="O905" s="56">
        <v>300</v>
      </c>
      <c r="P905" s="56">
        <v>86</v>
      </c>
      <c r="Q905" s="55">
        <v>0.33009530864197528</v>
      </c>
      <c r="R905" s="55">
        <v>0.18172696504575311</v>
      </c>
      <c r="S905" s="55">
        <v>0.33358602753417121</v>
      </c>
      <c r="T905" s="51" t="s">
        <v>625</v>
      </c>
    </row>
    <row r="906" spans="1:20" s="83" customFormat="1" x14ac:dyDescent="0.25">
      <c r="A906" s="51" t="s">
        <v>630</v>
      </c>
      <c r="B906" s="51" t="s">
        <v>658</v>
      </c>
      <c r="C906" s="51" t="s">
        <v>317</v>
      </c>
      <c r="D906" s="51" t="s">
        <v>27</v>
      </c>
      <c r="E906" s="51">
        <v>28316978</v>
      </c>
      <c r="F906" s="51">
        <v>30</v>
      </c>
      <c r="G906" s="52">
        <v>3.5136418446315331E-4</v>
      </c>
      <c r="H906" s="51">
        <v>300</v>
      </c>
      <c r="I906" s="53">
        <v>205.60520339999999</v>
      </c>
      <c r="J906" s="53">
        <v>3.9641869000000001</v>
      </c>
      <c r="K906" s="53">
        <v>45.243039899999999</v>
      </c>
      <c r="L906" s="54">
        <v>0.19314990000000001</v>
      </c>
      <c r="M906" s="55">
        <v>2.0925000000000002E-3</v>
      </c>
      <c r="N906" s="53">
        <v>156.06172280000001</v>
      </c>
      <c r="O906" s="56">
        <v>300</v>
      </c>
      <c r="P906" s="56">
        <v>86</v>
      </c>
      <c r="Q906" s="55">
        <v>0.35396283950617291</v>
      </c>
      <c r="R906" s="55">
        <v>0.18143494123552281</v>
      </c>
      <c r="S906" s="55">
        <v>0.33385196072069528</v>
      </c>
      <c r="T906" s="51" t="s">
        <v>625</v>
      </c>
    </row>
    <row r="907" spans="1:20" s="83" customFormat="1" x14ac:dyDescent="0.25">
      <c r="A907" s="51" t="s">
        <v>630</v>
      </c>
      <c r="B907" s="51" t="s">
        <v>658</v>
      </c>
      <c r="C907" s="51" t="s">
        <v>317</v>
      </c>
      <c r="D907" s="51" t="s">
        <v>27</v>
      </c>
      <c r="E907" s="51">
        <v>28337931</v>
      </c>
      <c r="F907" s="51">
        <v>30</v>
      </c>
      <c r="G907" s="52">
        <v>3.5136418446315331E-4</v>
      </c>
      <c r="H907" s="51">
        <v>300</v>
      </c>
      <c r="I907" s="53">
        <v>223.43054359999999</v>
      </c>
      <c r="J907" s="53">
        <v>3.966620100000001</v>
      </c>
      <c r="K907" s="53">
        <v>45.677577900000003</v>
      </c>
      <c r="L907" s="54">
        <v>0.20373260000000001</v>
      </c>
      <c r="M907" s="55">
        <v>2.5186000000000002E-3</v>
      </c>
      <c r="N907" s="53">
        <v>173.43111149999999</v>
      </c>
      <c r="O907" s="56">
        <v>300</v>
      </c>
      <c r="P907" s="56">
        <v>96</v>
      </c>
      <c r="Q907" s="55">
        <v>0.45734567901234568</v>
      </c>
      <c r="R907" s="55">
        <v>0.2881379383014277</v>
      </c>
      <c r="S907" s="55">
        <v>0.42727360569961947</v>
      </c>
      <c r="T907" s="51" t="s">
        <v>625</v>
      </c>
    </row>
    <row r="908" spans="1:20" s="83" customFormat="1" x14ac:dyDescent="0.25">
      <c r="A908" s="51" t="s">
        <v>630</v>
      </c>
      <c r="B908" s="51" t="s">
        <v>658</v>
      </c>
      <c r="C908" s="51" t="s">
        <v>317</v>
      </c>
      <c r="D908" s="51" t="s">
        <v>27</v>
      </c>
      <c r="E908" s="51">
        <v>28360670</v>
      </c>
      <c r="F908" s="51">
        <v>30</v>
      </c>
      <c r="G908" s="52">
        <v>3.5136418446315331E-4</v>
      </c>
      <c r="H908" s="51">
        <v>300</v>
      </c>
      <c r="I908" s="53">
        <v>225.81836300000001</v>
      </c>
      <c r="J908" s="53">
        <v>3.9546035000000002</v>
      </c>
      <c r="K908" s="53">
        <v>46.408148500000003</v>
      </c>
      <c r="L908" s="54">
        <v>0.2167663</v>
      </c>
      <c r="M908" s="55">
        <v>2.3425999999999998E-3</v>
      </c>
      <c r="N908" s="53">
        <v>175.08215569999999</v>
      </c>
      <c r="O908" s="56">
        <v>300</v>
      </c>
      <c r="P908" s="56">
        <v>97</v>
      </c>
      <c r="Q908" s="55">
        <v>0.3942788888888889</v>
      </c>
      <c r="R908" s="55">
        <v>0.19216258081644341</v>
      </c>
      <c r="S908" s="55">
        <v>0.34365546520937229</v>
      </c>
      <c r="T908" s="51" t="s">
        <v>625</v>
      </c>
    </row>
    <row r="909" spans="1:20" s="83" customFormat="1" x14ac:dyDescent="0.25">
      <c r="A909" s="51" t="s">
        <v>630</v>
      </c>
      <c r="B909" s="51" t="s">
        <v>658</v>
      </c>
      <c r="C909" s="51" t="s">
        <v>317</v>
      </c>
      <c r="D909" s="51" t="s">
        <v>27</v>
      </c>
      <c r="E909" s="51">
        <v>28383638</v>
      </c>
      <c r="F909" s="51">
        <v>30</v>
      </c>
      <c r="G909" s="52">
        <v>3.5136418446315331E-4</v>
      </c>
      <c r="H909" s="51">
        <v>300</v>
      </c>
      <c r="I909" s="53">
        <v>170.7611976</v>
      </c>
      <c r="J909" s="53">
        <v>3.932851600000002</v>
      </c>
      <c r="K909" s="53">
        <v>46.646075800000013</v>
      </c>
      <c r="L909" s="54">
        <v>0.1520001</v>
      </c>
      <c r="M909" s="55">
        <v>1.7503E-3</v>
      </c>
      <c r="N909" s="53">
        <v>119.8944166</v>
      </c>
      <c r="O909" s="56">
        <v>300</v>
      </c>
      <c r="P909" s="56">
        <v>63</v>
      </c>
      <c r="Q909" s="55">
        <v>0.36130518518518517</v>
      </c>
      <c r="R909" s="55">
        <v>0.189787266111129</v>
      </c>
      <c r="S909" s="55">
        <v>0.33755424497279318</v>
      </c>
      <c r="T909" s="51" t="s">
        <v>625</v>
      </c>
    </row>
    <row r="910" spans="1:20" s="83" customFormat="1" x14ac:dyDescent="0.25">
      <c r="A910" s="51" t="s">
        <v>630</v>
      </c>
      <c r="B910" s="51" t="s">
        <v>658</v>
      </c>
      <c r="C910" s="51" t="s">
        <v>317</v>
      </c>
      <c r="D910" s="51" t="s">
        <v>27</v>
      </c>
      <c r="E910" s="51">
        <v>28401106</v>
      </c>
      <c r="F910" s="51">
        <v>30</v>
      </c>
      <c r="G910" s="52">
        <v>3.5136418446315331E-4</v>
      </c>
      <c r="H910" s="51">
        <v>300</v>
      </c>
      <c r="I910" s="53">
        <v>211.11158259999999</v>
      </c>
      <c r="J910" s="53">
        <v>3.9562824000000001</v>
      </c>
      <c r="K910" s="53">
        <v>45.576467399999991</v>
      </c>
      <c r="L910" s="54">
        <v>0.19001960000000001</v>
      </c>
      <c r="M910" s="55">
        <v>1.9878999999999999E-3</v>
      </c>
      <c r="N910" s="53">
        <v>161.2445051</v>
      </c>
      <c r="O910" s="56">
        <v>300</v>
      </c>
      <c r="P910" s="56">
        <v>88</v>
      </c>
      <c r="Q910" s="55">
        <v>0.41466098765432102</v>
      </c>
      <c r="R910" s="55">
        <v>0.2296232177539502</v>
      </c>
      <c r="S910" s="55">
        <v>0.40929550746959531</v>
      </c>
      <c r="T910" s="51" t="s">
        <v>625</v>
      </c>
    </row>
    <row r="911" spans="1:20" s="83" customFormat="1" x14ac:dyDescent="0.25">
      <c r="A911" s="51" t="s">
        <v>630</v>
      </c>
      <c r="B911" s="51" t="s">
        <v>658</v>
      </c>
      <c r="C911" s="51" t="s">
        <v>317</v>
      </c>
      <c r="D911" s="51" t="s">
        <v>27</v>
      </c>
      <c r="E911" s="51">
        <v>28422608</v>
      </c>
      <c r="F911" s="51">
        <v>30</v>
      </c>
      <c r="G911" s="52">
        <v>3.5136418446315331E-4</v>
      </c>
      <c r="H911" s="51">
        <v>300</v>
      </c>
      <c r="I911" s="53">
        <v>232.6618296</v>
      </c>
      <c r="J911" s="53">
        <v>4.0031070000000009</v>
      </c>
      <c r="K911" s="53">
        <v>44.005883099999998</v>
      </c>
      <c r="L911" s="54">
        <v>0.2159248</v>
      </c>
      <c r="M911" s="55">
        <v>2.2725000000000002E-3</v>
      </c>
      <c r="N911" s="53">
        <v>184.27573000000001</v>
      </c>
      <c r="O911" s="56">
        <v>300</v>
      </c>
      <c r="P911" s="56">
        <v>100</v>
      </c>
      <c r="Q911" s="55">
        <v>0.37907000000000002</v>
      </c>
      <c r="R911" s="55">
        <v>0.24214264395037141</v>
      </c>
      <c r="S911" s="55">
        <v>0.39082013703163482</v>
      </c>
      <c r="T911" s="51" t="s">
        <v>625</v>
      </c>
    </row>
    <row r="912" spans="1:20" s="83" customFormat="1" x14ac:dyDescent="0.25">
      <c r="A912" s="51" t="s">
        <v>630</v>
      </c>
      <c r="B912" s="51" t="s">
        <v>658</v>
      </c>
      <c r="C912" s="51" t="s">
        <v>317</v>
      </c>
      <c r="D912" s="51" t="s">
        <v>27</v>
      </c>
      <c r="E912" s="51">
        <v>28446264</v>
      </c>
      <c r="F912" s="51">
        <v>30</v>
      </c>
      <c r="G912" s="52">
        <v>3.5136418446315331E-4</v>
      </c>
      <c r="H912" s="51">
        <v>300</v>
      </c>
      <c r="I912" s="53">
        <v>230.74253999999999</v>
      </c>
      <c r="J912" s="53">
        <v>3.9628299</v>
      </c>
      <c r="K912" s="53">
        <v>44.53145649999999</v>
      </c>
      <c r="L912" s="54">
        <v>0.2292507</v>
      </c>
      <c r="M912" s="55">
        <v>2.4418E-3</v>
      </c>
      <c r="N912" s="53">
        <v>181.8577439</v>
      </c>
      <c r="O912" s="56">
        <v>300</v>
      </c>
      <c r="P912" s="56">
        <v>102</v>
      </c>
      <c r="Q912" s="55">
        <v>0.44359666666666658</v>
      </c>
      <c r="R912" s="55">
        <v>0.28514077654941222</v>
      </c>
      <c r="S912" s="55">
        <v>0.43093180364968797</v>
      </c>
      <c r="T912" s="51" t="s">
        <v>625</v>
      </c>
    </row>
    <row r="913" spans="1:20" s="83" customFormat="1" x14ac:dyDescent="0.25">
      <c r="A913" s="51" t="s">
        <v>630</v>
      </c>
      <c r="B913" s="51" t="s">
        <v>658</v>
      </c>
      <c r="C913" s="51" t="s">
        <v>317</v>
      </c>
      <c r="D913" s="51" t="s">
        <v>27</v>
      </c>
      <c r="E913" s="51">
        <v>28469730</v>
      </c>
      <c r="F913" s="51">
        <v>30</v>
      </c>
      <c r="G913" s="52">
        <v>3.5136418446315331E-4</v>
      </c>
      <c r="H913" s="51">
        <v>300</v>
      </c>
      <c r="I913" s="53">
        <v>205.04173209999999</v>
      </c>
      <c r="J913" s="53">
        <v>3.9388131</v>
      </c>
      <c r="K913" s="53">
        <v>45.217121300000009</v>
      </c>
      <c r="L913" s="54">
        <v>0.18841720000000001</v>
      </c>
      <c r="M913" s="55">
        <v>1.8488000000000001E-3</v>
      </c>
      <c r="N913" s="53">
        <v>155.55579789999999</v>
      </c>
      <c r="O913" s="56">
        <v>300</v>
      </c>
      <c r="P913" s="56">
        <v>85</v>
      </c>
      <c r="Q913" s="55">
        <v>0.40023148148148152</v>
      </c>
      <c r="R913" s="55">
        <v>0.23795190834840119</v>
      </c>
      <c r="S913" s="55">
        <v>0.38402859506683168</v>
      </c>
      <c r="T913" s="51" t="s">
        <v>625</v>
      </c>
    </row>
    <row r="914" spans="1:20" s="83" customFormat="1" x14ac:dyDescent="0.25">
      <c r="A914" s="51" t="s">
        <v>630</v>
      </c>
      <c r="B914" s="51" t="s">
        <v>658</v>
      </c>
      <c r="C914" s="51" t="s">
        <v>317</v>
      </c>
      <c r="D914" s="51" t="s">
        <v>27</v>
      </c>
      <c r="E914" s="51">
        <v>28490628</v>
      </c>
      <c r="F914" s="51">
        <v>30</v>
      </c>
      <c r="G914" s="52">
        <v>3.5136418446315331E-4</v>
      </c>
      <c r="H914" s="51">
        <v>300</v>
      </c>
      <c r="I914" s="53">
        <v>229.0619236</v>
      </c>
      <c r="J914" s="53">
        <v>3.937734499999999</v>
      </c>
      <c r="K914" s="53">
        <v>45.459920699999998</v>
      </c>
      <c r="L914" s="54">
        <v>0.20579330000000001</v>
      </c>
      <c r="M914" s="55">
        <v>2.2504999999999999E-3</v>
      </c>
      <c r="N914" s="53">
        <v>179.31241790000001</v>
      </c>
      <c r="O914" s="56">
        <v>300</v>
      </c>
      <c r="P914" s="56">
        <v>97</v>
      </c>
      <c r="Q914" s="55">
        <v>0.56426271604938272</v>
      </c>
      <c r="R914" s="55">
        <v>0.37641040623611183</v>
      </c>
      <c r="S914" s="55">
        <v>0.49098673378946522</v>
      </c>
      <c r="T914" s="51" t="s">
        <v>625</v>
      </c>
    </row>
    <row r="915" spans="1:20" s="83" customFormat="1" x14ac:dyDescent="0.25">
      <c r="A915" s="51" t="s">
        <v>630</v>
      </c>
      <c r="B915" s="51" t="s">
        <v>658</v>
      </c>
      <c r="C915" s="51" t="s">
        <v>317</v>
      </c>
      <c r="D915" s="51" t="s">
        <v>27</v>
      </c>
      <c r="E915" s="51">
        <v>28513925</v>
      </c>
      <c r="F915" s="51">
        <v>30</v>
      </c>
      <c r="G915" s="52">
        <v>3.5136418446315331E-4</v>
      </c>
      <c r="H915" s="51">
        <v>300</v>
      </c>
      <c r="I915" s="53">
        <v>189.77708939999999</v>
      </c>
      <c r="J915" s="53">
        <v>3.9263617000000002</v>
      </c>
      <c r="K915" s="53">
        <v>44.973682800000013</v>
      </c>
      <c r="L915" s="54">
        <v>0.17746190000000001</v>
      </c>
      <c r="M915" s="55">
        <v>1.6174E-3</v>
      </c>
      <c r="N915" s="53">
        <v>140.5401641</v>
      </c>
      <c r="O915" s="56">
        <v>300</v>
      </c>
      <c r="P915" s="56">
        <v>76</v>
      </c>
      <c r="Q915" s="55">
        <v>0.38452765432098768</v>
      </c>
      <c r="R915" s="55">
        <v>0.25852547198855191</v>
      </c>
      <c r="S915" s="55">
        <v>0.39165731415773503</v>
      </c>
      <c r="T915" s="51" t="s">
        <v>625</v>
      </c>
    </row>
    <row r="916" spans="1:20" s="83" customFormat="1" x14ac:dyDescent="0.25">
      <c r="A916" s="51" t="s">
        <v>630</v>
      </c>
      <c r="B916" s="51" t="s">
        <v>658</v>
      </c>
      <c r="C916" s="51" t="s">
        <v>317</v>
      </c>
      <c r="D916" s="51" t="s">
        <v>27</v>
      </c>
      <c r="E916" s="51">
        <v>28533291</v>
      </c>
      <c r="F916" s="51">
        <v>30</v>
      </c>
      <c r="G916" s="52">
        <v>3.5136418446315331E-4</v>
      </c>
      <c r="H916" s="51">
        <v>300</v>
      </c>
      <c r="I916" s="53">
        <v>194.67414299999999</v>
      </c>
      <c r="J916" s="53">
        <v>3.9130455999999998</v>
      </c>
      <c r="K916" s="53">
        <v>46.065911100000001</v>
      </c>
      <c r="L916" s="54">
        <v>0.1758788</v>
      </c>
      <c r="M916" s="55">
        <v>1.6563999999999999E-3</v>
      </c>
      <c r="N916" s="53">
        <v>144.37649400000001</v>
      </c>
      <c r="O916" s="56">
        <v>300</v>
      </c>
      <c r="P916" s="56">
        <v>79</v>
      </c>
      <c r="Q916" s="55">
        <v>0.36816506172839508</v>
      </c>
      <c r="R916" s="55">
        <v>0.21175575308999101</v>
      </c>
      <c r="S916" s="55">
        <v>0.40436500693950461</v>
      </c>
      <c r="T916" s="51" t="s">
        <v>625</v>
      </c>
    </row>
    <row r="917" spans="1:20" s="83" customFormat="1" x14ac:dyDescent="0.25">
      <c r="A917" s="51" t="s">
        <v>630</v>
      </c>
      <c r="B917" s="51" t="s">
        <v>658</v>
      </c>
      <c r="C917" s="51" t="s">
        <v>317</v>
      </c>
      <c r="D917" s="51" t="s">
        <v>27</v>
      </c>
      <c r="E917" s="51">
        <v>28553151</v>
      </c>
      <c r="F917" s="51">
        <v>30</v>
      </c>
      <c r="G917" s="52">
        <v>3.5136418446315331E-4</v>
      </c>
      <c r="H917" s="51">
        <v>300</v>
      </c>
      <c r="I917" s="53">
        <v>224.75655159999999</v>
      </c>
      <c r="J917" s="53">
        <v>3.9521828000000001</v>
      </c>
      <c r="K917" s="53">
        <v>45.962411499999988</v>
      </c>
      <c r="L917" s="54">
        <v>0.2111268</v>
      </c>
      <c r="M917" s="55">
        <v>2.0598000000000001E-3</v>
      </c>
      <c r="N917" s="53">
        <v>174.48411229999999</v>
      </c>
      <c r="O917" s="56">
        <v>300</v>
      </c>
      <c r="P917" s="56">
        <v>96</v>
      </c>
      <c r="Q917" s="55">
        <v>0.39167308641975312</v>
      </c>
      <c r="R917" s="55">
        <v>0.20336183852402651</v>
      </c>
      <c r="S917" s="55">
        <v>0.37271179723043718</v>
      </c>
      <c r="T917" s="51" t="s">
        <v>625</v>
      </c>
    </row>
    <row r="918" spans="1:20" s="83" customFormat="1" x14ac:dyDescent="0.25">
      <c r="A918" s="51" t="s">
        <v>630</v>
      </c>
      <c r="B918" s="51" t="s">
        <v>658</v>
      </c>
      <c r="C918" s="51" t="s">
        <v>317</v>
      </c>
      <c r="D918" s="51" t="s">
        <v>27</v>
      </c>
      <c r="E918" s="51">
        <v>28576017</v>
      </c>
      <c r="F918" s="51">
        <v>30</v>
      </c>
      <c r="G918" s="52">
        <v>3.5136418446315331E-4</v>
      </c>
      <c r="H918" s="51">
        <v>300</v>
      </c>
      <c r="I918" s="53">
        <v>205.40563470000001</v>
      </c>
      <c r="J918" s="53">
        <v>3.9285644999999989</v>
      </c>
      <c r="K918" s="53">
        <v>44.2688658</v>
      </c>
      <c r="L918" s="54">
        <v>0.1760235</v>
      </c>
      <c r="M918" s="55">
        <v>1.8216E-3</v>
      </c>
      <c r="N918" s="53">
        <v>156.88989670000001</v>
      </c>
      <c r="O918" s="56">
        <v>300</v>
      </c>
      <c r="P918" s="56">
        <v>84</v>
      </c>
      <c r="Q918" s="55">
        <v>0.3644872839506173</v>
      </c>
      <c r="R918" s="55">
        <v>0.20689848510630229</v>
      </c>
      <c r="S918" s="55">
        <v>0.364031286766413</v>
      </c>
      <c r="T918" s="51" t="s">
        <v>625</v>
      </c>
    </row>
    <row r="919" spans="1:20" s="83" customFormat="1" x14ac:dyDescent="0.25">
      <c r="A919" s="51" t="s">
        <v>630</v>
      </c>
      <c r="B919" s="51" t="s">
        <v>658</v>
      </c>
      <c r="C919" s="51" t="s">
        <v>317</v>
      </c>
      <c r="D919" s="51" t="s">
        <v>27</v>
      </c>
      <c r="E919" s="51" t="s">
        <v>640</v>
      </c>
      <c r="F919" s="51"/>
      <c r="G919" s="52"/>
      <c r="H919" s="51"/>
      <c r="I919" s="53" t="str">
        <f>TEXT(AVERAGE(I869:I918),"0.0") &amp; "±" &amp; TEXT(1.96*_xlfn.STDEV.S(I869:I918)/SQRT(50),"0.0")</f>
        <v>213.8±3.7</v>
      </c>
      <c r="J919" s="53" t="str">
        <f>TEXT(AVERAGE(J869:J918),"0.0") &amp; "±" &amp; TEXT(1.96*_xlfn.STDEV.S(J869:J918)/SQRT(50),"0.0")</f>
        <v>3.9±0.0</v>
      </c>
      <c r="K919" s="53" t="str">
        <f>TEXT(AVERAGE(K869:K918),"0.0") &amp; "±" &amp; TEXT(1.96*_xlfn.STDEV.S(K869:K918)/SQRT(50),"0.0")</f>
        <v>45.2±0.2</v>
      </c>
      <c r="L919" s="54" t="str">
        <f>TEXT(AVERAGE(L869:L918),"0.00") &amp; "±" &amp; TEXT(1.96*_xlfn.STDEV.S(L869:L918)/SQRT(50),"0.00")</f>
        <v>0.20±0.00</v>
      </c>
      <c r="M919" s="55" t="str">
        <f>TEXT(AVERAGE(M869:M918),"0.000") &amp; "±" &amp; TEXT(1.96*_xlfn.STDEV.S(M869:M918)/SQRT(50),"0.000")</f>
        <v>0.002±0.000</v>
      </c>
      <c r="N919" s="53" t="str">
        <f>TEXT(AVERAGE(N869:N918),"0.0") &amp; "±" &amp; TEXT(1.96*_xlfn.STDEV.S(N869:N918)/SQRT(50),"0.0")</f>
        <v>164.3±3.7</v>
      </c>
      <c r="O919" s="53" t="str">
        <f>TEXT(AVERAGE(O869:O918),"0.0") &amp; "±" &amp; TEXT(1.96*_xlfn.STDEV.S(O869:O918)/SQRT(50),"0.0")</f>
        <v>299.8±0.4</v>
      </c>
      <c r="P919" s="53" t="str">
        <f>TEXT(AVERAGE(P869:P918),"0.0") &amp; "±" &amp; TEXT(1.96*_xlfn.STDEV.S(P869:P918)/SQRT(50),"0.0")</f>
        <v>90.1±2.2</v>
      </c>
      <c r="Q919" s="55" t="str">
        <f>TEXT(AVERAGE(Q869:Q918),"0.000") &amp; "±" &amp; TEXT(1.96*_xlfn.STDEV.S(Q869:Q918)/SQRT(50),"0.000")</f>
        <v>0.397±0.015</v>
      </c>
      <c r="R919" s="55" t="str">
        <f>TEXT(AVERAGE(R869:R918),"0.000") &amp; "±" &amp; TEXT(1.96*_xlfn.STDEV.S(R869:R918)/SQRT(50),"0.000")</f>
        <v>0.229±0.014</v>
      </c>
      <c r="S919" s="55" t="str">
        <f>TEXT(AVERAGE(S869:S918),"0.000") &amp; "±" &amp; TEXT(1.96*_xlfn.STDEV.S(S869:S918)/SQRT(50),"0.000")</f>
        <v>0.382±0.011</v>
      </c>
      <c r="T919" s="51" t="s">
        <v>625</v>
      </c>
    </row>
    <row r="920" spans="1:20" s="83" customFormat="1" x14ac:dyDescent="0.25">
      <c r="A920" s="51" t="s">
        <v>630</v>
      </c>
      <c r="B920" s="51" t="s">
        <v>658</v>
      </c>
      <c r="C920" s="51" t="s">
        <v>317</v>
      </c>
      <c r="D920" s="51" t="s">
        <v>27</v>
      </c>
      <c r="E920" s="51">
        <v>9835473</v>
      </c>
      <c r="F920" s="51">
        <v>30</v>
      </c>
      <c r="G920" s="52">
        <v>3.5136418446315331E-4</v>
      </c>
      <c r="H920" s="51">
        <v>350</v>
      </c>
      <c r="I920" s="53">
        <v>223.06440219999999</v>
      </c>
      <c r="J920" s="53">
        <v>4.1550425000000004</v>
      </c>
      <c r="K920" s="53">
        <v>51.093243399999992</v>
      </c>
      <c r="L920" s="54">
        <v>0.21022759999999999</v>
      </c>
      <c r="M920" s="55">
        <v>2.3078999999999999E-3</v>
      </c>
      <c r="N920" s="53">
        <v>167.44098170000001</v>
      </c>
      <c r="O920" s="56">
        <v>300</v>
      </c>
      <c r="P920" s="56">
        <v>89</v>
      </c>
      <c r="Q920" s="55">
        <v>0.35305641975308638</v>
      </c>
      <c r="R920" s="55">
        <v>0.16231159443495391</v>
      </c>
      <c r="S920" s="55">
        <v>0.30927637966175309</v>
      </c>
      <c r="T920" s="51" t="s">
        <v>625</v>
      </c>
    </row>
    <row r="921" spans="1:20" s="83" customFormat="1" x14ac:dyDescent="0.25">
      <c r="A921" s="51" t="s">
        <v>630</v>
      </c>
      <c r="B921" s="51" t="s">
        <v>658</v>
      </c>
      <c r="C921" s="51" t="s">
        <v>317</v>
      </c>
      <c r="D921" s="51" t="s">
        <v>27</v>
      </c>
      <c r="E921" s="51">
        <v>28597099</v>
      </c>
      <c r="F921" s="51">
        <v>30</v>
      </c>
      <c r="G921" s="52">
        <v>3.5136418446315331E-4</v>
      </c>
      <c r="H921" s="51">
        <v>350</v>
      </c>
      <c r="I921" s="53">
        <v>221.16656549999999</v>
      </c>
      <c r="J921" s="53">
        <v>3.9435736999999991</v>
      </c>
      <c r="K921" s="53">
        <v>50.374728600000012</v>
      </c>
      <c r="L921" s="54">
        <v>0.2067958</v>
      </c>
      <c r="M921" s="55">
        <v>2.0791999999999998E-3</v>
      </c>
      <c r="N921" s="53">
        <v>166.47410160000001</v>
      </c>
      <c r="O921" s="56">
        <v>300</v>
      </c>
      <c r="P921" s="56">
        <v>91</v>
      </c>
      <c r="Q921" s="55">
        <v>0.44662160493827158</v>
      </c>
      <c r="R921" s="55">
        <v>0.27093145134386892</v>
      </c>
      <c r="S921" s="55">
        <v>0.42643426778729598</v>
      </c>
      <c r="T921" s="51" t="s">
        <v>625</v>
      </c>
    </row>
    <row r="922" spans="1:20" s="83" customFormat="1" x14ac:dyDescent="0.25">
      <c r="A922" s="51" t="s">
        <v>630</v>
      </c>
      <c r="B922" s="51" t="s">
        <v>658</v>
      </c>
      <c r="C922" s="51" t="s">
        <v>317</v>
      </c>
      <c r="D922" s="51" t="s">
        <v>27</v>
      </c>
      <c r="E922" s="51">
        <v>28619604</v>
      </c>
      <c r="F922" s="51">
        <v>30</v>
      </c>
      <c r="G922" s="52">
        <v>3.5136418446315331E-4</v>
      </c>
      <c r="H922" s="51">
        <v>350</v>
      </c>
      <c r="I922" s="53">
        <v>214.04924130000001</v>
      </c>
      <c r="J922" s="53">
        <v>3.9730956000000002</v>
      </c>
      <c r="K922" s="53">
        <v>48.333174700000001</v>
      </c>
      <c r="L922" s="54">
        <v>0.18804879999999999</v>
      </c>
      <c r="M922" s="55">
        <v>2.1196000000000001E-3</v>
      </c>
      <c r="N922" s="53">
        <v>161.38716429999999</v>
      </c>
      <c r="O922" s="56">
        <v>300</v>
      </c>
      <c r="P922" s="56">
        <v>88</v>
      </c>
      <c r="Q922" s="55">
        <v>0.38807185185185178</v>
      </c>
      <c r="R922" s="55">
        <v>0.22887413430667741</v>
      </c>
      <c r="S922" s="55">
        <v>0.34703466407081512</v>
      </c>
      <c r="T922" s="51" t="s">
        <v>625</v>
      </c>
    </row>
    <row r="923" spans="1:20" s="83" customFormat="1" x14ac:dyDescent="0.25">
      <c r="A923" s="51" t="s">
        <v>630</v>
      </c>
      <c r="B923" s="51" t="s">
        <v>658</v>
      </c>
      <c r="C923" s="51" t="s">
        <v>317</v>
      </c>
      <c r="D923" s="51" t="s">
        <v>27</v>
      </c>
      <c r="E923" s="51">
        <v>28641400</v>
      </c>
      <c r="F923" s="51">
        <v>30</v>
      </c>
      <c r="G923" s="52">
        <v>3.5136418446315331E-4</v>
      </c>
      <c r="H923" s="51">
        <v>350</v>
      </c>
      <c r="I923" s="53">
        <v>238.2748316</v>
      </c>
      <c r="J923" s="53">
        <v>3.9728998</v>
      </c>
      <c r="K923" s="53">
        <v>49.578340500000003</v>
      </c>
      <c r="L923" s="54">
        <v>0.21223330000000001</v>
      </c>
      <c r="M923" s="55">
        <v>2.5655999999999999E-3</v>
      </c>
      <c r="N923" s="53">
        <v>184.3645578</v>
      </c>
      <c r="O923" s="56">
        <v>300</v>
      </c>
      <c r="P923" s="56">
        <v>102</v>
      </c>
      <c r="Q923" s="55">
        <v>0.41181703703703698</v>
      </c>
      <c r="R923" s="55">
        <v>0.24318827051527289</v>
      </c>
      <c r="S923" s="55">
        <v>0.40841252366181668</v>
      </c>
      <c r="T923" s="51" t="s">
        <v>625</v>
      </c>
    </row>
    <row r="924" spans="1:20" s="83" customFormat="1" x14ac:dyDescent="0.25">
      <c r="A924" s="51" t="s">
        <v>630</v>
      </c>
      <c r="B924" s="51" t="s">
        <v>658</v>
      </c>
      <c r="C924" s="51" t="s">
        <v>317</v>
      </c>
      <c r="D924" s="51" t="s">
        <v>27</v>
      </c>
      <c r="E924" s="51">
        <v>28665619</v>
      </c>
      <c r="F924" s="51">
        <v>30</v>
      </c>
      <c r="G924" s="52">
        <v>3.5136418446315331E-4</v>
      </c>
      <c r="H924" s="51">
        <v>350</v>
      </c>
      <c r="I924" s="53">
        <v>222.5327355</v>
      </c>
      <c r="J924" s="53">
        <v>3.9555595000000001</v>
      </c>
      <c r="K924" s="53">
        <v>49.622495600000008</v>
      </c>
      <c r="L924" s="54">
        <v>0.1917064</v>
      </c>
      <c r="M924" s="55">
        <v>2.0111E-3</v>
      </c>
      <c r="N924" s="53">
        <v>168.61884420000001</v>
      </c>
      <c r="O924" s="56">
        <v>300</v>
      </c>
      <c r="P924" s="56">
        <v>92</v>
      </c>
      <c r="Q924" s="55">
        <v>0.41811790123456788</v>
      </c>
      <c r="R924" s="55">
        <v>0.24387722286424729</v>
      </c>
      <c r="S924" s="55">
        <v>0.3569661238965427</v>
      </c>
      <c r="T924" s="51" t="s">
        <v>625</v>
      </c>
    </row>
    <row r="925" spans="1:20" s="83" customFormat="1" x14ac:dyDescent="0.25">
      <c r="A925" s="51" t="s">
        <v>630</v>
      </c>
      <c r="B925" s="51" t="s">
        <v>658</v>
      </c>
      <c r="C925" s="51" t="s">
        <v>317</v>
      </c>
      <c r="D925" s="51" t="s">
        <v>27</v>
      </c>
      <c r="E925" s="51">
        <v>28688265</v>
      </c>
      <c r="F925" s="51">
        <v>30</v>
      </c>
      <c r="G925" s="52">
        <v>3.5136418446315331E-4</v>
      </c>
      <c r="H925" s="51">
        <v>350</v>
      </c>
      <c r="I925" s="53">
        <v>186.4756606</v>
      </c>
      <c r="J925" s="53">
        <v>3.9395439000000012</v>
      </c>
      <c r="K925" s="53">
        <v>47.574487700000013</v>
      </c>
      <c r="L925" s="54">
        <v>0.1699263</v>
      </c>
      <c r="M925" s="55">
        <v>1.5586E-3</v>
      </c>
      <c r="N925" s="53">
        <v>134.64478170000001</v>
      </c>
      <c r="O925" s="56">
        <v>300</v>
      </c>
      <c r="P925" s="56">
        <v>73</v>
      </c>
      <c r="Q925" s="55">
        <v>0.32282543209876541</v>
      </c>
      <c r="R925" s="55">
        <v>0.13136939888897481</v>
      </c>
      <c r="S925" s="55">
        <v>0.30460351497848898</v>
      </c>
      <c r="T925" s="51" t="s">
        <v>625</v>
      </c>
    </row>
    <row r="926" spans="1:20" s="83" customFormat="1" x14ac:dyDescent="0.25">
      <c r="A926" s="51" t="s">
        <v>630</v>
      </c>
      <c r="B926" s="51" t="s">
        <v>658</v>
      </c>
      <c r="C926" s="51" t="s">
        <v>317</v>
      </c>
      <c r="D926" s="51" t="s">
        <v>27</v>
      </c>
      <c r="E926" s="51">
        <v>28707312</v>
      </c>
      <c r="F926" s="51">
        <v>30</v>
      </c>
      <c r="G926" s="52">
        <v>3.5136418446315331E-4</v>
      </c>
      <c r="H926" s="51">
        <v>350</v>
      </c>
      <c r="I926" s="53">
        <v>223.6755459</v>
      </c>
      <c r="J926" s="53">
        <v>3.9849725999999999</v>
      </c>
      <c r="K926" s="53">
        <v>48.076304100000009</v>
      </c>
      <c r="L926" s="54">
        <v>0.19579160000000001</v>
      </c>
      <c r="M926" s="55">
        <v>2.0387999999999999E-3</v>
      </c>
      <c r="N926" s="53">
        <v>171.27173429999999</v>
      </c>
      <c r="O926" s="56">
        <v>300</v>
      </c>
      <c r="P926" s="56">
        <v>94</v>
      </c>
      <c r="Q926" s="55">
        <v>0.37725358024691358</v>
      </c>
      <c r="R926" s="55">
        <v>0.14661782448438829</v>
      </c>
      <c r="S926" s="55">
        <v>0.34259684629772369</v>
      </c>
      <c r="T926" s="51" t="s">
        <v>625</v>
      </c>
    </row>
    <row r="927" spans="1:20" s="83" customFormat="1" x14ac:dyDescent="0.25">
      <c r="A927" s="51" t="s">
        <v>630</v>
      </c>
      <c r="B927" s="51" t="s">
        <v>658</v>
      </c>
      <c r="C927" s="51" t="s">
        <v>317</v>
      </c>
      <c r="D927" s="51" t="s">
        <v>27</v>
      </c>
      <c r="E927" s="51">
        <v>28730066</v>
      </c>
      <c r="F927" s="51">
        <v>30</v>
      </c>
      <c r="G927" s="52">
        <v>3.5136418446315331E-4</v>
      </c>
      <c r="H927" s="51">
        <v>350</v>
      </c>
      <c r="I927" s="53">
        <v>207.42253099999999</v>
      </c>
      <c r="J927" s="53">
        <v>3.9307930999999998</v>
      </c>
      <c r="K927" s="53">
        <v>47.585208999999992</v>
      </c>
      <c r="L927" s="54">
        <v>0.19846910000000001</v>
      </c>
      <c r="M927" s="55">
        <v>1.9438000000000001E-3</v>
      </c>
      <c r="N927" s="53">
        <v>155.56476670000001</v>
      </c>
      <c r="O927" s="56">
        <v>300</v>
      </c>
      <c r="P927" s="56">
        <v>85</v>
      </c>
      <c r="Q927" s="55">
        <v>0.40862999999999999</v>
      </c>
      <c r="R927" s="55">
        <v>0.2248445046671754</v>
      </c>
      <c r="S927" s="55">
        <v>0.39623545743725319</v>
      </c>
      <c r="T927" s="51" t="s">
        <v>625</v>
      </c>
    </row>
    <row r="928" spans="1:20" s="83" customFormat="1" x14ac:dyDescent="0.25">
      <c r="A928" s="51" t="s">
        <v>630</v>
      </c>
      <c r="B928" s="51" t="s">
        <v>658</v>
      </c>
      <c r="C928" s="51" t="s">
        <v>317</v>
      </c>
      <c r="D928" s="51" t="s">
        <v>27</v>
      </c>
      <c r="E928" s="51">
        <v>28751198</v>
      </c>
      <c r="F928" s="51">
        <v>30</v>
      </c>
      <c r="G928" s="52">
        <v>3.5136418446315331E-4</v>
      </c>
      <c r="H928" s="51">
        <v>350</v>
      </c>
      <c r="I928" s="53">
        <v>199.32285419999999</v>
      </c>
      <c r="J928" s="53">
        <v>3.9633574999999999</v>
      </c>
      <c r="K928" s="53">
        <v>49.115637300000003</v>
      </c>
      <c r="L928" s="54">
        <v>0.17775579999999999</v>
      </c>
      <c r="M928" s="55">
        <v>1.6237999999999999E-3</v>
      </c>
      <c r="N928" s="53">
        <v>145.92490319999999</v>
      </c>
      <c r="O928" s="56">
        <v>300</v>
      </c>
      <c r="P928" s="56">
        <v>78</v>
      </c>
      <c r="Q928" s="55">
        <v>0.3760535802469136</v>
      </c>
      <c r="R928" s="55">
        <v>0.1907266991866684</v>
      </c>
      <c r="S928" s="55">
        <v>0.32298213488103339</v>
      </c>
      <c r="T928" s="51" t="s">
        <v>625</v>
      </c>
    </row>
    <row r="929" spans="1:20" s="83" customFormat="1" x14ac:dyDescent="0.25">
      <c r="A929" s="51" t="s">
        <v>630</v>
      </c>
      <c r="B929" s="51" t="s">
        <v>658</v>
      </c>
      <c r="C929" s="51" t="s">
        <v>317</v>
      </c>
      <c r="D929" s="51" t="s">
        <v>27</v>
      </c>
      <c r="E929" s="51">
        <v>28771520</v>
      </c>
      <c r="F929" s="51">
        <v>30</v>
      </c>
      <c r="G929" s="52">
        <v>3.5136418446315331E-4</v>
      </c>
      <c r="H929" s="51">
        <v>350</v>
      </c>
      <c r="I929" s="53">
        <v>213.01099339999999</v>
      </c>
      <c r="J929" s="53">
        <v>3.9492584000000002</v>
      </c>
      <c r="K929" s="53">
        <v>48.352517400000004</v>
      </c>
      <c r="L929" s="54">
        <v>0.19211500000000001</v>
      </c>
      <c r="M929" s="55">
        <v>1.7995999999999999E-3</v>
      </c>
      <c r="N929" s="53">
        <v>160.35060490000001</v>
      </c>
      <c r="O929" s="56">
        <v>300</v>
      </c>
      <c r="P929" s="56">
        <v>86</v>
      </c>
      <c r="Q929" s="55">
        <v>0.45169716049382719</v>
      </c>
      <c r="R929" s="55">
        <v>0.27402701588101708</v>
      </c>
      <c r="S929" s="55">
        <v>0.4050918440518379</v>
      </c>
      <c r="T929" s="51" t="s">
        <v>625</v>
      </c>
    </row>
    <row r="930" spans="1:20" s="83" customFormat="1" x14ac:dyDescent="0.25">
      <c r="A930" s="51" t="s">
        <v>630</v>
      </c>
      <c r="B930" s="51" t="s">
        <v>658</v>
      </c>
      <c r="C930" s="51" t="s">
        <v>317</v>
      </c>
      <c r="D930" s="51" t="s">
        <v>27</v>
      </c>
      <c r="E930" s="51">
        <v>28793213</v>
      </c>
      <c r="F930" s="51">
        <v>30</v>
      </c>
      <c r="G930" s="52">
        <v>3.5136418446315331E-4</v>
      </c>
      <c r="H930" s="51">
        <v>350</v>
      </c>
      <c r="I930" s="53">
        <v>213.93967309999999</v>
      </c>
      <c r="J930" s="53">
        <v>3.905973700000001</v>
      </c>
      <c r="K930" s="53">
        <v>48.65602299999999</v>
      </c>
      <c r="L930" s="54">
        <v>0.19127459999999999</v>
      </c>
      <c r="M930" s="55">
        <v>2.0471999999999999E-3</v>
      </c>
      <c r="N930" s="53">
        <v>161.04266340000001</v>
      </c>
      <c r="O930" s="56">
        <v>300</v>
      </c>
      <c r="P930" s="56">
        <v>90</v>
      </c>
      <c r="Q930" s="55">
        <v>0.40980481481481479</v>
      </c>
      <c r="R930" s="55">
        <v>0.19887378150359261</v>
      </c>
      <c r="S930" s="55">
        <v>0.3560615019048462</v>
      </c>
      <c r="T930" s="51" t="s">
        <v>625</v>
      </c>
    </row>
    <row r="931" spans="1:20" s="83" customFormat="1" x14ac:dyDescent="0.25">
      <c r="A931" s="51" t="s">
        <v>630</v>
      </c>
      <c r="B931" s="51" t="s">
        <v>658</v>
      </c>
      <c r="C931" s="51" t="s">
        <v>317</v>
      </c>
      <c r="D931" s="51" t="s">
        <v>27</v>
      </c>
      <c r="E931" s="51">
        <v>28814996</v>
      </c>
      <c r="F931" s="51">
        <v>30</v>
      </c>
      <c r="G931" s="52">
        <v>3.5136418446315331E-4</v>
      </c>
      <c r="H931" s="51">
        <v>350</v>
      </c>
      <c r="I931" s="53">
        <v>232.15680269999999</v>
      </c>
      <c r="J931" s="53">
        <v>3.9427913999999999</v>
      </c>
      <c r="K931" s="53">
        <v>47.555608300000003</v>
      </c>
      <c r="L931" s="54">
        <v>0.21467910000000001</v>
      </c>
      <c r="M931" s="55">
        <v>2.5049999999999998E-3</v>
      </c>
      <c r="N931" s="53">
        <v>180.29445580000001</v>
      </c>
      <c r="O931" s="56">
        <v>300</v>
      </c>
      <c r="P931" s="56">
        <v>99</v>
      </c>
      <c r="Q931" s="55">
        <v>0.36647246913580239</v>
      </c>
      <c r="R931" s="55">
        <v>0.23992613842790761</v>
      </c>
      <c r="S931" s="55">
        <v>0.38941029985377013</v>
      </c>
      <c r="T931" s="51" t="s">
        <v>625</v>
      </c>
    </row>
    <row r="932" spans="1:20" s="83" customFormat="1" x14ac:dyDescent="0.25">
      <c r="A932" s="51" t="s">
        <v>630</v>
      </c>
      <c r="B932" s="51" t="s">
        <v>658</v>
      </c>
      <c r="C932" s="51" t="s">
        <v>317</v>
      </c>
      <c r="D932" s="51" t="s">
        <v>27</v>
      </c>
      <c r="E932" s="51">
        <v>28838600</v>
      </c>
      <c r="F932" s="51">
        <v>30</v>
      </c>
      <c r="G932" s="52">
        <v>3.5136418446315331E-4</v>
      </c>
      <c r="H932" s="51">
        <v>350</v>
      </c>
      <c r="I932" s="53">
        <v>204.6803098</v>
      </c>
      <c r="J932" s="53">
        <v>3.955747000000001</v>
      </c>
      <c r="K932" s="53">
        <v>48.768579099999997</v>
      </c>
      <c r="L932" s="54">
        <v>0.1841892</v>
      </c>
      <c r="M932" s="55">
        <v>1.9449000000000001E-3</v>
      </c>
      <c r="N932" s="53">
        <v>151.6279566</v>
      </c>
      <c r="O932" s="56">
        <v>300</v>
      </c>
      <c r="P932" s="56">
        <v>82</v>
      </c>
      <c r="Q932" s="55">
        <v>0.32979456790123463</v>
      </c>
      <c r="R932" s="55">
        <v>0.16683073924000619</v>
      </c>
      <c r="S932" s="55">
        <v>0.33410856143210049</v>
      </c>
      <c r="T932" s="51" t="s">
        <v>625</v>
      </c>
    </row>
    <row r="933" spans="1:20" s="83" customFormat="1" x14ac:dyDescent="0.25">
      <c r="A933" s="51" t="s">
        <v>630</v>
      </c>
      <c r="B933" s="51" t="s">
        <v>658</v>
      </c>
      <c r="C933" s="51" t="s">
        <v>317</v>
      </c>
      <c r="D933" s="51" t="s">
        <v>27</v>
      </c>
      <c r="E933" s="51">
        <v>28859464</v>
      </c>
      <c r="F933" s="51">
        <v>30</v>
      </c>
      <c r="G933" s="52">
        <v>3.5136418446315331E-4</v>
      </c>
      <c r="H933" s="51">
        <v>350</v>
      </c>
      <c r="I933" s="53">
        <v>225.48111399999999</v>
      </c>
      <c r="J933" s="53">
        <v>4.0027303999999999</v>
      </c>
      <c r="K933" s="53">
        <v>48.6875444</v>
      </c>
      <c r="L933" s="54">
        <v>0.20313639999999999</v>
      </c>
      <c r="M933" s="55">
        <v>2.2750000000000001E-3</v>
      </c>
      <c r="N933" s="53">
        <v>172.41757200000001</v>
      </c>
      <c r="O933" s="56">
        <v>300</v>
      </c>
      <c r="P933" s="56">
        <v>94</v>
      </c>
      <c r="Q933" s="55">
        <v>0.42365765432098768</v>
      </c>
      <c r="R933" s="55">
        <v>0.2464970812493234</v>
      </c>
      <c r="S933" s="55">
        <v>0.44017651768152583</v>
      </c>
      <c r="T933" s="51" t="s">
        <v>625</v>
      </c>
    </row>
    <row r="934" spans="1:20" s="83" customFormat="1" x14ac:dyDescent="0.25">
      <c r="A934" s="51" t="s">
        <v>630</v>
      </c>
      <c r="B934" s="51" t="s">
        <v>658</v>
      </c>
      <c r="C934" s="51" t="s">
        <v>317</v>
      </c>
      <c r="D934" s="51" t="s">
        <v>27</v>
      </c>
      <c r="E934" s="51">
        <v>28882403</v>
      </c>
      <c r="F934" s="51">
        <v>30</v>
      </c>
      <c r="G934" s="52">
        <v>3.5136418446315331E-4</v>
      </c>
      <c r="H934" s="51">
        <v>350</v>
      </c>
      <c r="I934" s="53">
        <v>208.8563915</v>
      </c>
      <c r="J934" s="53">
        <v>3.9251266</v>
      </c>
      <c r="K934" s="53">
        <v>48.420568900000013</v>
      </c>
      <c r="L934" s="54">
        <v>0.18309929999999999</v>
      </c>
      <c r="M934" s="55">
        <v>1.8277E-3</v>
      </c>
      <c r="N934" s="53">
        <v>156.17705190000001</v>
      </c>
      <c r="O934" s="56">
        <v>300</v>
      </c>
      <c r="P934" s="56">
        <v>85</v>
      </c>
      <c r="Q934" s="55">
        <v>0.40709716049382721</v>
      </c>
      <c r="R934" s="55">
        <v>0.25154830464855299</v>
      </c>
      <c r="S934" s="55">
        <v>0.38547457639260679</v>
      </c>
      <c r="T934" s="51" t="s">
        <v>625</v>
      </c>
    </row>
    <row r="935" spans="1:20" s="83" customFormat="1" x14ac:dyDescent="0.25">
      <c r="A935" s="51" t="s">
        <v>630</v>
      </c>
      <c r="B935" s="51" t="s">
        <v>658</v>
      </c>
      <c r="C935" s="51" t="s">
        <v>317</v>
      </c>
      <c r="D935" s="51" t="s">
        <v>27</v>
      </c>
      <c r="E935" s="51">
        <v>28903678</v>
      </c>
      <c r="F935" s="51">
        <v>30</v>
      </c>
      <c r="G935" s="52">
        <v>3.5136418446315331E-4</v>
      </c>
      <c r="H935" s="51">
        <v>350</v>
      </c>
      <c r="I935" s="53">
        <v>219.46100519999999</v>
      </c>
      <c r="J935" s="53">
        <v>3.9660141999999992</v>
      </c>
      <c r="K935" s="53">
        <v>46.880023399999999</v>
      </c>
      <c r="L935" s="54">
        <v>0.19160199999999999</v>
      </c>
      <c r="M935" s="55">
        <v>2.2526E-3</v>
      </c>
      <c r="N935" s="53">
        <v>168.2783153</v>
      </c>
      <c r="O935" s="56">
        <v>300</v>
      </c>
      <c r="P935" s="56">
        <v>92</v>
      </c>
      <c r="Q935" s="55">
        <v>0.37126975308641968</v>
      </c>
      <c r="R935" s="55">
        <v>0.22868726081742879</v>
      </c>
      <c r="S935" s="55">
        <v>0.38231368105939217</v>
      </c>
      <c r="T935" s="51" t="s">
        <v>625</v>
      </c>
    </row>
    <row r="936" spans="1:20" s="83" customFormat="1" x14ac:dyDescent="0.25">
      <c r="A936" s="51" t="s">
        <v>630</v>
      </c>
      <c r="B936" s="51" t="s">
        <v>658</v>
      </c>
      <c r="C936" s="51" t="s">
        <v>317</v>
      </c>
      <c r="D936" s="51" t="s">
        <v>27</v>
      </c>
      <c r="E936" s="51">
        <v>28926015</v>
      </c>
      <c r="F936" s="51">
        <v>30</v>
      </c>
      <c r="G936" s="52">
        <v>3.5136418446315331E-4</v>
      </c>
      <c r="H936" s="51">
        <v>350</v>
      </c>
      <c r="I936" s="53">
        <v>221.20263879999999</v>
      </c>
      <c r="J936" s="53">
        <v>3.9765284999999988</v>
      </c>
      <c r="K936" s="53">
        <v>47.845689400000012</v>
      </c>
      <c r="L936" s="54">
        <v>0.2113891</v>
      </c>
      <c r="M936" s="55">
        <v>2.0642999999999998E-3</v>
      </c>
      <c r="N936" s="53">
        <v>169.0256402</v>
      </c>
      <c r="O936" s="56">
        <v>300</v>
      </c>
      <c r="P936" s="56">
        <v>93</v>
      </c>
      <c r="Q936" s="55">
        <v>0.36622802469135801</v>
      </c>
      <c r="R936" s="55">
        <v>0.20794839740062709</v>
      </c>
      <c r="S936" s="55">
        <v>0.3588123351499648</v>
      </c>
      <c r="T936" s="51" t="s">
        <v>625</v>
      </c>
    </row>
    <row r="937" spans="1:20" s="83" customFormat="1" x14ac:dyDescent="0.25">
      <c r="A937" s="51" t="s">
        <v>630</v>
      </c>
      <c r="B937" s="51" t="s">
        <v>658</v>
      </c>
      <c r="C937" s="51" t="s">
        <v>317</v>
      </c>
      <c r="D937" s="51" t="s">
        <v>27</v>
      </c>
      <c r="E937" s="51">
        <v>28948529</v>
      </c>
      <c r="F937" s="51">
        <v>30</v>
      </c>
      <c r="G937" s="52">
        <v>3.5136418446315331E-4</v>
      </c>
      <c r="H937" s="51">
        <v>350</v>
      </c>
      <c r="I937" s="53">
        <v>212.00302590000001</v>
      </c>
      <c r="J937" s="53">
        <v>3.9556759000000001</v>
      </c>
      <c r="K937" s="53">
        <v>48.535349799999999</v>
      </c>
      <c r="L937" s="54">
        <v>0.1896148</v>
      </c>
      <c r="M937" s="55">
        <v>2.0064000000000002E-3</v>
      </c>
      <c r="N937" s="53">
        <v>159.15946740000001</v>
      </c>
      <c r="O937" s="56">
        <v>300</v>
      </c>
      <c r="P937" s="56">
        <v>88</v>
      </c>
      <c r="Q937" s="55">
        <v>0.38253049382716048</v>
      </c>
      <c r="R937" s="55">
        <v>0.21950371991896031</v>
      </c>
      <c r="S937" s="55">
        <v>0.34510947932291658</v>
      </c>
      <c r="T937" s="51" t="s">
        <v>625</v>
      </c>
    </row>
    <row r="938" spans="1:20" s="83" customFormat="1" x14ac:dyDescent="0.25">
      <c r="A938" s="51" t="s">
        <v>630</v>
      </c>
      <c r="B938" s="51" t="s">
        <v>658</v>
      </c>
      <c r="C938" s="51" t="s">
        <v>317</v>
      </c>
      <c r="D938" s="51" t="s">
        <v>27</v>
      </c>
      <c r="E938" s="51">
        <v>28970119</v>
      </c>
      <c r="F938" s="51">
        <v>30</v>
      </c>
      <c r="G938" s="52">
        <v>3.5136418446315331E-4</v>
      </c>
      <c r="H938" s="51">
        <v>350</v>
      </c>
      <c r="I938" s="53">
        <v>240.8143748</v>
      </c>
      <c r="J938" s="53">
        <v>4.0113823999999996</v>
      </c>
      <c r="K938" s="53">
        <v>48.105101100000013</v>
      </c>
      <c r="L938" s="54">
        <v>0.21187310000000001</v>
      </c>
      <c r="M938" s="55">
        <v>2.5090999999999998E-3</v>
      </c>
      <c r="N938" s="53">
        <v>188.32914170000001</v>
      </c>
      <c r="O938" s="56">
        <v>300</v>
      </c>
      <c r="P938" s="56">
        <v>105</v>
      </c>
      <c r="Q938" s="55">
        <v>0.43833555555555548</v>
      </c>
      <c r="R938" s="55">
        <v>0.22709875813861169</v>
      </c>
      <c r="S938" s="55">
        <v>0.39864732594844787</v>
      </c>
      <c r="T938" s="51" t="s">
        <v>625</v>
      </c>
    </row>
    <row r="939" spans="1:20" s="83" customFormat="1" x14ac:dyDescent="0.25">
      <c r="A939" s="51" t="s">
        <v>630</v>
      </c>
      <c r="B939" s="51" t="s">
        <v>658</v>
      </c>
      <c r="C939" s="51" t="s">
        <v>317</v>
      </c>
      <c r="D939" s="51" t="s">
        <v>27</v>
      </c>
      <c r="E939" s="51">
        <v>28994592</v>
      </c>
      <c r="F939" s="51">
        <v>30</v>
      </c>
      <c r="G939" s="52">
        <v>3.5136418446315331E-4</v>
      </c>
      <c r="H939" s="51">
        <v>350</v>
      </c>
      <c r="I939" s="53">
        <v>198.36893269999999</v>
      </c>
      <c r="J939" s="53">
        <v>3.9893278999999979</v>
      </c>
      <c r="K939" s="53">
        <v>48.532426899999997</v>
      </c>
      <c r="L939" s="54">
        <v>0.17240820000000001</v>
      </c>
      <c r="M939" s="55">
        <v>1.5162000000000001E-3</v>
      </c>
      <c r="N939" s="53">
        <v>145.53346379999999</v>
      </c>
      <c r="O939" s="56">
        <v>300</v>
      </c>
      <c r="P939" s="56">
        <v>78</v>
      </c>
      <c r="Q939" s="55">
        <v>0.45642493827160502</v>
      </c>
      <c r="R939" s="55">
        <v>0.25531793205505399</v>
      </c>
      <c r="S939" s="55">
        <v>0.38062978530229358</v>
      </c>
      <c r="T939" s="51" t="s">
        <v>625</v>
      </c>
    </row>
    <row r="940" spans="1:20" s="83" customFormat="1" x14ac:dyDescent="0.25">
      <c r="A940" s="51" t="s">
        <v>630</v>
      </c>
      <c r="B940" s="51" t="s">
        <v>658</v>
      </c>
      <c r="C940" s="51" t="s">
        <v>317</v>
      </c>
      <c r="D940" s="51" t="s">
        <v>27</v>
      </c>
      <c r="E940" s="51">
        <v>29014820</v>
      </c>
      <c r="F940" s="51">
        <v>30</v>
      </c>
      <c r="G940" s="52">
        <v>3.5136418446315331E-4</v>
      </c>
      <c r="H940" s="51">
        <v>350</v>
      </c>
      <c r="I940" s="53">
        <v>234.21282669999999</v>
      </c>
      <c r="J940" s="53">
        <v>3.9339861000000012</v>
      </c>
      <c r="K940" s="53">
        <v>46.925757099999998</v>
      </c>
      <c r="L940" s="54">
        <v>0.20813590000000001</v>
      </c>
      <c r="M940" s="55">
        <v>2.4865999999999998E-3</v>
      </c>
      <c r="N940" s="53">
        <v>182.99495150000001</v>
      </c>
      <c r="O940" s="56">
        <v>300</v>
      </c>
      <c r="P940" s="56">
        <v>100</v>
      </c>
      <c r="Q940" s="55">
        <v>0.36325740740740742</v>
      </c>
      <c r="R940" s="55">
        <v>0.20807260881188769</v>
      </c>
      <c r="S940" s="55">
        <v>0.36718855866182792</v>
      </c>
      <c r="T940" s="51" t="s">
        <v>625</v>
      </c>
    </row>
    <row r="941" spans="1:20" s="83" customFormat="1" x14ac:dyDescent="0.25">
      <c r="A941" s="51" t="s">
        <v>630</v>
      </c>
      <c r="B941" s="51" t="s">
        <v>658</v>
      </c>
      <c r="C941" s="51" t="s">
        <v>317</v>
      </c>
      <c r="D941" s="51" t="s">
        <v>27</v>
      </c>
      <c r="E941" s="51">
        <v>29038634</v>
      </c>
      <c r="F941" s="51">
        <v>30</v>
      </c>
      <c r="G941" s="52">
        <v>3.5136418446315331E-4</v>
      </c>
      <c r="H941" s="51">
        <v>350</v>
      </c>
      <c r="I941" s="53">
        <v>182.32537780000001</v>
      </c>
      <c r="J941" s="53">
        <v>3.9281058</v>
      </c>
      <c r="K941" s="53">
        <v>49.552793400000013</v>
      </c>
      <c r="L941" s="54">
        <v>0.16007759999999999</v>
      </c>
      <c r="M941" s="55">
        <v>1.2274E-3</v>
      </c>
      <c r="N941" s="53">
        <v>128.53221389999999</v>
      </c>
      <c r="O941" s="56">
        <v>300</v>
      </c>
      <c r="P941" s="56">
        <v>69</v>
      </c>
      <c r="Q941" s="55">
        <v>0.41368530864197528</v>
      </c>
      <c r="R941" s="55">
        <v>0.22735493282452121</v>
      </c>
      <c r="S941" s="55">
        <v>0.39697736907644132</v>
      </c>
      <c r="T941" s="51" t="s">
        <v>625</v>
      </c>
    </row>
    <row r="942" spans="1:20" s="83" customFormat="1" x14ac:dyDescent="0.25">
      <c r="A942" s="51" t="s">
        <v>630</v>
      </c>
      <c r="B942" s="51" t="s">
        <v>658</v>
      </c>
      <c r="C942" s="51" t="s">
        <v>317</v>
      </c>
      <c r="D942" s="51" t="s">
        <v>27</v>
      </c>
      <c r="E942" s="51">
        <v>29057257</v>
      </c>
      <c r="F942" s="51">
        <v>30</v>
      </c>
      <c r="G942" s="52">
        <v>3.5136418446315331E-4</v>
      </c>
      <c r="H942" s="51">
        <v>350</v>
      </c>
      <c r="I942" s="53">
        <v>229.16248350000001</v>
      </c>
      <c r="J942" s="53">
        <v>3.9360995000000001</v>
      </c>
      <c r="K942" s="53">
        <v>48.109813000000003</v>
      </c>
      <c r="L942" s="54">
        <v>0.2078796</v>
      </c>
      <c r="M942" s="55">
        <v>2.4683000000000001E-3</v>
      </c>
      <c r="N942" s="53">
        <v>176.75346999999999</v>
      </c>
      <c r="O942" s="56">
        <v>300</v>
      </c>
      <c r="P942" s="56">
        <v>98</v>
      </c>
      <c r="Q942" s="55">
        <v>0.43793246913580253</v>
      </c>
      <c r="R942" s="55">
        <v>0.2576887221687868</v>
      </c>
      <c r="S942" s="55">
        <v>0.39360865403430279</v>
      </c>
      <c r="T942" s="51" t="s">
        <v>625</v>
      </c>
    </row>
    <row r="943" spans="1:20" s="83" customFormat="1" x14ac:dyDescent="0.25">
      <c r="A943" s="51" t="s">
        <v>630</v>
      </c>
      <c r="B943" s="51" t="s">
        <v>658</v>
      </c>
      <c r="C943" s="51" t="s">
        <v>317</v>
      </c>
      <c r="D943" s="51" t="s">
        <v>27</v>
      </c>
      <c r="E943" s="51">
        <v>29080564</v>
      </c>
      <c r="F943" s="51">
        <v>30</v>
      </c>
      <c r="G943" s="52">
        <v>3.5136418446315331E-4</v>
      </c>
      <c r="H943" s="51">
        <v>350</v>
      </c>
      <c r="I943" s="53">
        <v>202.6030173</v>
      </c>
      <c r="J943" s="53">
        <v>3.964331500000001</v>
      </c>
      <c r="K943" s="53">
        <v>49.563278599999983</v>
      </c>
      <c r="L943" s="54">
        <v>0.16918859999999999</v>
      </c>
      <c r="M943" s="55">
        <v>1.7568E-3</v>
      </c>
      <c r="N943" s="53">
        <v>148.76493360000001</v>
      </c>
      <c r="O943" s="56">
        <v>300</v>
      </c>
      <c r="P943" s="56">
        <v>81</v>
      </c>
      <c r="Q943" s="55">
        <v>0.34627987654320991</v>
      </c>
      <c r="R943" s="55">
        <v>0.1757254928007147</v>
      </c>
      <c r="S943" s="55">
        <v>0.32433940574134162</v>
      </c>
      <c r="T943" s="51" t="s">
        <v>625</v>
      </c>
    </row>
    <row r="944" spans="1:20" s="83" customFormat="1" x14ac:dyDescent="0.25">
      <c r="A944" s="51" t="s">
        <v>630</v>
      </c>
      <c r="B944" s="51" t="s">
        <v>658</v>
      </c>
      <c r="C944" s="51" t="s">
        <v>317</v>
      </c>
      <c r="D944" s="51" t="s">
        <v>27</v>
      </c>
      <c r="E944" s="51">
        <v>29101214</v>
      </c>
      <c r="F944" s="51">
        <v>30</v>
      </c>
      <c r="G944" s="52">
        <v>3.5136418446315331E-4</v>
      </c>
      <c r="H944" s="51">
        <v>350</v>
      </c>
      <c r="I944" s="53">
        <v>211.29167870000001</v>
      </c>
      <c r="J944" s="53">
        <v>3.9626714000000001</v>
      </c>
      <c r="K944" s="53">
        <v>49.4040307</v>
      </c>
      <c r="L944" s="54">
        <v>0.19043260000000001</v>
      </c>
      <c r="M944" s="55">
        <v>1.8910000000000001E-3</v>
      </c>
      <c r="N944" s="53">
        <v>157.5908891</v>
      </c>
      <c r="O944" s="56">
        <v>300</v>
      </c>
      <c r="P944" s="56">
        <v>87</v>
      </c>
      <c r="Q944" s="55">
        <v>0.36694876543209881</v>
      </c>
      <c r="R944" s="55">
        <v>0.23204183936758899</v>
      </c>
      <c r="S944" s="55">
        <v>0.37557973047184989</v>
      </c>
      <c r="T944" s="51" t="s">
        <v>625</v>
      </c>
    </row>
    <row r="945" spans="1:20" s="83" customFormat="1" x14ac:dyDescent="0.25">
      <c r="A945" s="51" t="s">
        <v>630</v>
      </c>
      <c r="B945" s="51" t="s">
        <v>658</v>
      </c>
      <c r="C945" s="51" t="s">
        <v>317</v>
      </c>
      <c r="D945" s="51" t="s">
        <v>27</v>
      </c>
      <c r="E945" s="51">
        <v>29122733</v>
      </c>
      <c r="F945" s="51">
        <v>30</v>
      </c>
      <c r="G945" s="52">
        <v>3.5136418446315331E-4</v>
      </c>
      <c r="H945" s="51">
        <v>350</v>
      </c>
      <c r="I945" s="53">
        <v>223.75428210000001</v>
      </c>
      <c r="J945" s="53">
        <v>3.9383947999999989</v>
      </c>
      <c r="K945" s="53">
        <v>48.249628199999997</v>
      </c>
      <c r="L945" s="54">
        <v>0.196466</v>
      </c>
      <c r="M945" s="55">
        <v>2.1700999999999999E-3</v>
      </c>
      <c r="N945" s="53">
        <v>171.20703349999999</v>
      </c>
      <c r="O945" s="56">
        <v>300</v>
      </c>
      <c r="P945" s="56">
        <v>93</v>
      </c>
      <c r="Q945" s="55">
        <v>0.40299086419753088</v>
      </c>
      <c r="R945" s="55">
        <v>0.20321188811637089</v>
      </c>
      <c r="S945" s="55">
        <v>0.35669724831072203</v>
      </c>
      <c r="T945" s="51" t="s">
        <v>625</v>
      </c>
    </row>
    <row r="946" spans="1:20" s="83" customFormat="1" x14ac:dyDescent="0.25">
      <c r="A946" s="51" t="s">
        <v>630</v>
      </c>
      <c r="B946" s="51" t="s">
        <v>658</v>
      </c>
      <c r="C946" s="51" t="s">
        <v>317</v>
      </c>
      <c r="D946" s="51" t="s">
        <v>27</v>
      </c>
      <c r="E946" s="51">
        <v>29145501</v>
      </c>
      <c r="F946" s="51">
        <v>30</v>
      </c>
      <c r="G946" s="52">
        <v>3.5136418446315331E-4</v>
      </c>
      <c r="H946" s="51">
        <v>350</v>
      </c>
      <c r="I946" s="53">
        <v>217.6726985</v>
      </c>
      <c r="J946" s="53">
        <v>3.9391080000000001</v>
      </c>
      <c r="K946" s="53">
        <v>46.167483400000002</v>
      </c>
      <c r="L946" s="54">
        <v>0.1982022</v>
      </c>
      <c r="M946" s="55">
        <v>2.1194999999999999E-3</v>
      </c>
      <c r="N946" s="53">
        <v>167.20303970000001</v>
      </c>
      <c r="O946" s="56">
        <v>300</v>
      </c>
      <c r="P946" s="56">
        <v>91</v>
      </c>
      <c r="Q946" s="55">
        <v>0.35355407407407408</v>
      </c>
      <c r="R946" s="55">
        <v>0.18704736596080601</v>
      </c>
      <c r="S946" s="55">
        <v>0.38094562614200023</v>
      </c>
      <c r="T946" s="51" t="s">
        <v>625</v>
      </c>
    </row>
    <row r="947" spans="1:20" s="83" customFormat="1" x14ac:dyDescent="0.25">
      <c r="A947" s="51" t="s">
        <v>630</v>
      </c>
      <c r="B947" s="51" t="s">
        <v>658</v>
      </c>
      <c r="C947" s="51" t="s">
        <v>317</v>
      </c>
      <c r="D947" s="51" t="s">
        <v>27</v>
      </c>
      <c r="E947" s="51">
        <v>29167658</v>
      </c>
      <c r="F947" s="51">
        <v>30</v>
      </c>
      <c r="G947" s="52">
        <v>3.5136418446315331E-4</v>
      </c>
      <c r="H947" s="51">
        <v>350</v>
      </c>
      <c r="I947" s="53">
        <v>234.86850240000001</v>
      </c>
      <c r="J947" s="53">
        <v>3.9461476000000002</v>
      </c>
      <c r="K947" s="53">
        <v>48.873877800000002</v>
      </c>
      <c r="L947" s="54">
        <v>0.20866270000000001</v>
      </c>
      <c r="M947" s="55">
        <v>2.2699999999999999E-3</v>
      </c>
      <c r="N947" s="53">
        <v>181.69380079999999</v>
      </c>
      <c r="O947" s="56">
        <v>300</v>
      </c>
      <c r="P947" s="56">
        <v>101</v>
      </c>
      <c r="Q947" s="55">
        <v>0.45048703703703702</v>
      </c>
      <c r="R947" s="55">
        <v>0.26887098012725291</v>
      </c>
      <c r="S947" s="55">
        <v>0.41322233228738242</v>
      </c>
      <c r="T947" s="51" t="s">
        <v>625</v>
      </c>
    </row>
    <row r="948" spans="1:20" s="83" customFormat="1" x14ac:dyDescent="0.25">
      <c r="A948" s="51" t="s">
        <v>630</v>
      </c>
      <c r="B948" s="51" t="s">
        <v>658</v>
      </c>
      <c r="C948" s="51" t="s">
        <v>317</v>
      </c>
      <c r="D948" s="51" t="s">
        <v>27</v>
      </c>
      <c r="E948" s="51">
        <v>29191539</v>
      </c>
      <c r="F948" s="51">
        <v>30</v>
      </c>
      <c r="G948" s="52">
        <v>3.5136418446315331E-4</v>
      </c>
      <c r="H948" s="51">
        <v>350</v>
      </c>
      <c r="I948" s="53">
        <v>238.6794348</v>
      </c>
      <c r="J948" s="53">
        <v>3.9649961999999999</v>
      </c>
      <c r="K948" s="53">
        <v>47.485688400000001</v>
      </c>
      <c r="L948" s="54">
        <v>0.21471019999999999</v>
      </c>
      <c r="M948" s="55">
        <v>2.4182000000000001E-3</v>
      </c>
      <c r="N948" s="53">
        <v>186.86532629999999</v>
      </c>
      <c r="O948" s="56">
        <v>300</v>
      </c>
      <c r="P948" s="56">
        <v>103</v>
      </c>
      <c r="Q948" s="55">
        <v>0.34736679012345678</v>
      </c>
      <c r="R948" s="55">
        <v>0.1471417438821602</v>
      </c>
      <c r="S948" s="55">
        <v>0.33357474205932458</v>
      </c>
      <c r="T948" s="51" t="s">
        <v>625</v>
      </c>
    </row>
    <row r="949" spans="1:20" s="83" customFormat="1" x14ac:dyDescent="0.25">
      <c r="A949" s="51" t="s">
        <v>630</v>
      </c>
      <c r="B949" s="51" t="s">
        <v>658</v>
      </c>
      <c r="C949" s="51" t="s">
        <v>317</v>
      </c>
      <c r="D949" s="51" t="s">
        <v>27</v>
      </c>
      <c r="E949" s="51">
        <v>29215798</v>
      </c>
      <c r="F949" s="51">
        <v>30</v>
      </c>
      <c r="G949" s="52">
        <v>3.5136418446315331E-4</v>
      </c>
      <c r="H949" s="51">
        <v>350</v>
      </c>
      <c r="I949" s="53">
        <v>205.64354280000001</v>
      </c>
      <c r="J949" s="53">
        <v>3.9779391</v>
      </c>
      <c r="K949" s="53">
        <v>48.088723299999998</v>
      </c>
      <c r="L949" s="54">
        <v>0.19038340000000001</v>
      </c>
      <c r="M949" s="55">
        <v>1.8835E-3</v>
      </c>
      <c r="N949" s="53">
        <v>153.2249956</v>
      </c>
      <c r="O949" s="56">
        <v>300</v>
      </c>
      <c r="P949" s="56">
        <v>84</v>
      </c>
      <c r="Q949" s="55">
        <v>0.40093037037037038</v>
      </c>
      <c r="R949" s="55">
        <v>0.2220889662157963</v>
      </c>
      <c r="S949" s="55">
        <v>0.37167904117430622</v>
      </c>
      <c r="T949" s="51" t="s">
        <v>625</v>
      </c>
    </row>
    <row r="950" spans="1:20" s="83" customFormat="1" x14ac:dyDescent="0.25">
      <c r="A950" s="51" t="s">
        <v>630</v>
      </c>
      <c r="B950" s="51" t="s">
        <v>658</v>
      </c>
      <c r="C950" s="51" t="s">
        <v>317</v>
      </c>
      <c r="D950" s="51" t="s">
        <v>27</v>
      </c>
      <c r="E950" s="51">
        <v>29236752</v>
      </c>
      <c r="F950" s="51">
        <v>30</v>
      </c>
      <c r="G950" s="52">
        <v>3.5136418446315331E-4</v>
      </c>
      <c r="H950" s="51">
        <v>350</v>
      </c>
      <c r="I950" s="53">
        <v>216.3675988</v>
      </c>
      <c r="J950" s="53">
        <v>3.9414421000000011</v>
      </c>
      <c r="K950" s="53">
        <v>46.297803799999997</v>
      </c>
      <c r="L950" s="54">
        <v>0.19048789999999999</v>
      </c>
      <c r="M950" s="55">
        <v>2.0336E-3</v>
      </c>
      <c r="N950" s="53">
        <v>165.77429480000001</v>
      </c>
      <c r="O950" s="56">
        <v>300</v>
      </c>
      <c r="P950" s="56">
        <v>90</v>
      </c>
      <c r="Q950" s="55">
        <v>0.34708469135802472</v>
      </c>
      <c r="R950" s="55">
        <v>0.18825167686361541</v>
      </c>
      <c r="S950" s="55">
        <v>0.34832089151469159</v>
      </c>
      <c r="T950" s="51" t="s">
        <v>625</v>
      </c>
    </row>
    <row r="951" spans="1:20" s="83" customFormat="1" x14ac:dyDescent="0.25">
      <c r="A951" s="51" t="s">
        <v>630</v>
      </c>
      <c r="B951" s="51" t="s">
        <v>658</v>
      </c>
      <c r="C951" s="51" t="s">
        <v>317</v>
      </c>
      <c r="D951" s="51" t="s">
        <v>27</v>
      </c>
      <c r="E951" s="51">
        <v>29258778</v>
      </c>
      <c r="F951" s="51">
        <v>30</v>
      </c>
      <c r="G951" s="52">
        <v>3.5136418446315331E-4</v>
      </c>
      <c r="H951" s="51">
        <v>350</v>
      </c>
      <c r="I951" s="53">
        <v>226.25219089999999</v>
      </c>
      <c r="J951" s="53">
        <v>3.918406099999999</v>
      </c>
      <c r="K951" s="53">
        <v>49.546276300000002</v>
      </c>
      <c r="L951" s="54">
        <v>0.19909160000000001</v>
      </c>
      <c r="M951" s="55">
        <v>2.2590000000000002E-3</v>
      </c>
      <c r="N951" s="53">
        <v>172.44163499999999</v>
      </c>
      <c r="O951" s="56">
        <v>300</v>
      </c>
      <c r="P951" s="56">
        <v>95</v>
      </c>
      <c r="Q951" s="55">
        <v>0.36559209876543208</v>
      </c>
      <c r="R951" s="55">
        <v>0.19984730427618791</v>
      </c>
      <c r="S951" s="55">
        <v>0.34789077728390888</v>
      </c>
      <c r="T951" s="51" t="s">
        <v>625</v>
      </c>
    </row>
    <row r="952" spans="1:20" s="83" customFormat="1" x14ac:dyDescent="0.25">
      <c r="A952" s="51" t="s">
        <v>630</v>
      </c>
      <c r="B952" s="51" t="s">
        <v>658</v>
      </c>
      <c r="C952" s="51" t="s">
        <v>317</v>
      </c>
      <c r="D952" s="51" t="s">
        <v>27</v>
      </c>
      <c r="E952" s="51">
        <v>29281792</v>
      </c>
      <c r="F952" s="51">
        <v>30</v>
      </c>
      <c r="G952" s="52">
        <v>3.5136418446315331E-4</v>
      </c>
      <c r="H952" s="51">
        <v>350</v>
      </c>
      <c r="I952" s="53">
        <v>237.0232422</v>
      </c>
      <c r="J952" s="53">
        <v>3.9117422000000008</v>
      </c>
      <c r="K952" s="53">
        <v>48.022517599999993</v>
      </c>
      <c r="L952" s="54">
        <v>0.20229630000000001</v>
      </c>
      <c r="M952" s="55">
        <v>2.4551E-3</v>
      </c>
      <c r="N952" s="53">
        <v>184.73995260000001</v>
      </c>
      <c r="O952" s="56">
        <v>300</v>
      </c>
      <c r="P952" s="56">
        <v>100</v>
      </c>
      <c r="Q952" s="55">
        <v>0.34425135802469142</v>
      </c>
      <c r="R952" s="55">
        <v>0.16759479183801729</v>
      </c>
      <c r="S952" s="55">
        <v>0.34023605290416409</v>
      </c>
      <c r="T952" s="51" t="s">
        <v>625</v>
      </c>
    </row>
    <row r="953" spans="1:20" s="83" customFormat="1" x14ac:dyDescent="0.25">
      <c r="A953" s="51" t="s">
        <v>630</v>
      </c>
      <c r="B953" s="51" t="s">
        <v>658</v>
      </c>
      <c r="C953" s="51" t="s">
        <v>317</v>
      </c>
      <c r="D953" s="51" t="s">
        <v>27</v>
      </c>
      <c r="E953" s="51">
        <v>29305883</v>
      </c>
      <c r="F953" s="51">
        <v>30</v>
      </c>
      <c r="G953" s="52">
        <v>3.5136418446315331E-4</v>
      </c>
      <c r="H953" s="51">
        <v>350</v>
      </c>
      <c r="I953" s="53">
        <v>226.8557112</v>
      </c>
      <c r="J953" s="53">
        <v>3.9321912999999999</v>
      </c>
      <c r="K953" s="53">
        <v>47.641164000000011</v>
      </c>
      <c r="L953" s="54">
        <v>0.20436119999999999</v>
      </c>
      <c r="M953" s="55">
        <v>2.3830000000000001E-3</v>
      </c>
      <c r="N953" s="53">
        <v>174.92472670000001</v>
      </c>
      <c r="O953" s="56">
        <v>300</v>
      </c>
      <c r="P953" s="56">
        <v>96</v>
      </c>
      <c r="Q953" s="55">
        <v>0.39517950617283948</v>
      </c>
      <c r="R953" s="55">
        <v>0.21499722952032829</v>
      </c>
      <c r="S953" s="55">
        <v>0.37607614578000997</v>
      </c>
      <c r="T953" s="51" t="s">
        <v>625</v>
      </c>
    </row>
    <row r="954" spans="1:20" s="83" customFormat="1" x14ac:dyDescent="0.25">
      <c r="A954" s="51" t="s">
        <v>630</v>
      </c>
      <c r="B954" s="51" t="s">
        <v>658</v>
      </c>
      <c r="C954" s="51" t="s">
        <v>317</v>
      </c>
      <c r="D954" s="51" t="s">
        <v>27</v>
      </c>
      <c r="E954" s="51">
        <v>29328958</v>
      </c>
      <c r="F954" s="51">
        <v>30</v>
      </c>
      <c r="G954" s="52">
        <v>3.5136418446315331E-4</v>
      </c>
      <c r="H954" s="51">
        <v>350</v>
      </c>
      <c r="I954" s="53">
        <v>217.57813060000001</v>
      </c>
      <c r="J954" s="53">
        <v>3.9272476999999988</v>
      </c>
      <c r="K954" s="53">
        <v>46.643979399999992</v>
      </c>
      <c r="L954" s="54">
        <v>0.2027979</v>
      </c>
      <c r="M954" s="55">
        <v>1.9201999999999999E-3</v>
      </c>
      <c r="N954" s="53">
        <v>166.6507647</v>
      </c>
      <c r="O954" s="56">
        <v>300</v>
      </c>
      <c r="P954" s="56">
        <v>89</v>
      </c>
      <c r="Q954" s="55">
        <v>0.38893938271604939</v>
      </c>
      <c r="R954" s="55">
        <v>0.23028059292008279</v>
      </c>
      <c r="S954" s="55">
        <v>0.41268852644311238</v>
      </c>
      <c r="T954" s="51" t="s">
        <v>625</v>
      </c>
    </row>
    <row r="955" spans="1:20" s="83" customFormat="1" x14ac:dyDescent="0.25">
      <c r="A955" s="51" t="s">
        <v>630</v>
      </c>
      <c r="B955" s="51" t="s">
        <v>658</v>
      </c>
      <c r="C955" s="51" t="s">
        <v>317</v>
      </c>
      <c r="D955" s="51" t="s">
        <v>27</v>
      </c>
      <c r="E955" s="51">
        <v>29351108</v>
      </c>
      <c r="F955" s="51">
        <v>30</v>
      </c>
      <c r="G955" s="52">
        <v>3.5136418446315331E-4</v>
      </c>
      <c r="H955" s="51">
        <v>350</v>
      </c>
      <c r="I955" s="53">
        <v>216.78078679999999</v>
      </c>
      <c r="J955" s="53">
        <v>4.0358506000000007</v>
      </c>
      <c r="K955" s="53">
        <v>48.438988299999998</v>
      </c>
      <c r="L955" s="54">
        <v>0.19313620000000001</v>
      </c>
      <c r="M955" s="55">
        <v>1.9924999999999999E-3</v>
      </c>
      <c r="N955" s="53">
        <v>163.96990589999999</v>
      </c>
      <c r="O955" s="56">
        <v>300</v>
      </c>
      <c r="P955" s="56">
        <v>90</v>
      </c>
      <c r="Q955" s="55">
        <v>0.38622358024691361</v>
      </c>
      <c r="R955" s="55">
        <v>0.20482008573755259</v>
      </c>
      <c r="S955" s="55">
        <v>0.38096808978939412</v>
      </c>
      <c r="T955" s="51" t="s">
        <v>625</v>
      </c>
    </row>
    <row r="956" spans="1:20" s="83" customFormat="1" x14ac:dyDescent="0.25">
      <c r="A956" s="51" t="s">
        <v>630</v>
      </c>
      <c r="B956" s="51" t="s">
        <v>658</v>
      </c>
      <c r="C956" s="51" t="s">
        <v>317</v>
      </c>
      <c r="D956" s="51" t="s">
        <v>27</v>
      </c>
      <c r="E956" s="51">
        <v>29373177</v>
      </c>
      <c r="F956" s="51">
        <v>30</v>
      </c>
      <c r="G956" s="52">
        <v>3.5136418446315331E-4</v>
      </c>
      <c r="H956" s="51">
        <v>350</v>
      </c>
      <c r="I956" s="53">
        <v>213.95554229999999</v>
      </c>
      <c r="J956" s="53">
        <v>3.972910699999999</v>
      </c>
      <c r="K956" s="53">
        <v>48.073060899999987</v>
      </c>
      <c r="L956" s="54">
        <v>0.1872965</v>
      </c>
      <c r="M956" s="55">
        <v>2.1714999999999998E-3</v>
      </c>
      <c r="N956" s="53">
        <v>161.57954369999999</v>
      </c>
      <c r="O956" s="56">
        <v>300</v>
      </c>
      <c r="P956" s="56">
        <v>88</v>
      </c>
      <c r="Q956" s="55">
        <v>0.38199802469135802</v>
      </c>
      <c r="R956" s="55">
        <v>0.20124221854802141</v>
      </c>
      <c r="S956" s="55">
        <v>0.38166155308631899</v>
      </c>
      <c r="T956" s="51" t="s">
        <v>625</v>
      </c>
    </row>
    <row r="957" spans="1:20" s="83" customFormat="1" x14ac:dyDescent="0.25">
      <c r="A957" s="51" t="s">
        <v>630</v>
      </c>
      <c r="B957" s="51" t="s">
        <v>658</v>
      </c>
      <c r="C957" s="51" t="s">
        <v>317</v>
      </c>
      <c r="D957" s="51" t="s">
        <v>27</v>
      </c>
      <c r="E957" s="51">
        <v>29394968</v>
      </c>
      <c r="F957" s="51">
        <v>30</v>
      </c>
      <c r="G957" s="52">
        <v>3.5136418446315331E-4</v>
      </c>
      <c r="H957" s="51">
        <v>350</v>
      </c>
      <c r="I957" s="53">
        <v>218.06864239999999</v>
      </c>
      <c r="J957" s="53">
        <v>3.959198600000001</v>
      </c>
      <c r="K957" s="53">
        <v>47.848294799999998</v>
      </c>
      <c r="L957" s="54">
        <v>0.19072140000000001</v>
      </c>
      <c r="M957" s="55">
        <v>2.0257000000000001E-3</v>
      </c>
      <c r="N957" s="53">
        <v>165.92351260000001</v>
      </c>
      <c r="O957" s="56">
        <v>300</v>
      </c>
      <c r="P957" s="56">
        <v>89</v>
      </c>
      <c r="Q957" s="55">
        <v>0.39860654320987648</v>
      </c>
      <c r="R957" s="55">
        <v>0.20833583084668911</v>
      </c>
      <c r="S957" s="55">
        <v>0.36799052318382891</v>
      </c>
      <c r="T957" s="51" t="s">
        <v>625</v>
      </c>
    </row>
    <row r="958" spans="1:20" s="83" customFormat="1" x14ac:dyDescent="0.25">
      <c r="A958" s="51" t="s">
        <v>630</v>
      </c>
      <c r="B958" s="51" t="s">
        <v>658</v>
      </c>
      <c r="C958" s="51" t="s">
        <v>317</v>
      </c>
      <c r="D958" s="51" t="s">
        <v>27</v>
      </c>
      <c r="E958" s="51">
        <v>29417163</v>
      </c>
      <c r="F958" s="51">
        <v>30</v>
      </c>
      <c r="G958" s="52">
        <v>3.5136418446315331E-4</v>
      </c>
      <c r="H958" s="51">
        <v>350</v>
      </c>
      <c r="I958" s="53">
        <v>246.3013393</v>
      </c>
      <c r="J958" s="53">
        <v>3.9293886000000011</v>
      </c>
      <c r="K958" s="53">
        <v>48.937792100000003</v>
      </c>
      <c r="L958" s="54">
        <v>0.2182308</v>
      </c>
      <c r="M958" s="55">
        <v>2.6205E-3</v>
      </c>
      <c r="N958" s="53">
        <v>193.05927510000001</v>
      </c>
      <c r="O958" s="56">
        <v>300</v>
      </c>
      <c r="P958" s="56">
        <v>106</v>
      </c>
      <c r="Q958" s="55">
        <v>0.3658935802469136</v>
      </c>
      <c r="R958" s="55">
        <v>0.18524243695454179</v>
      </c>
      <c r="S958" s="55">
        <v>0.36113230011897401</v>
      </c>
      <c r="T958" s="51" t="s">
        <v>625</v>
      </c>
    </row>
    <row r="959" spans="1:20" s="83" customFormat="1" x14ac:dyDescent="0.25">
      <c r="A959" s="51" t="s">
        <v>630</v>
      </c>
      <c r="B959" s="51" t="s">
        <v>658</v>
      </c>
      <c r="C959" s="51" t="s">
        <v>317</v>
      </c>
      <c r="D959" s="51" t="s">
        <v>27</v>
      </c>
      <c r="E959" s="51">
        <v>29442182</v>
      </c>
      <c r="F959" s="51">
        <v>30</v>
      </c>
      <c r="G959" s="52">
        <v>3.5136418446315331E-4</v>
      </c>
      <c r="H959" s="51">
        <v>350</v>
      </c>
      <c r="I959" s="53">
        <v>182.45724670000001</v>
      </c>
      <c r="J959" s="53">
        <v>3.9598214</v>
      </c>
      <c r="K959" s="53">
        <v>46.770618099999993</v>
      </c>
      <c r="L959" s="54">
        <v>0.1606283</v>
      </c>
      <c r="M959" s="55">
        <v>1.3469000000000001E-3</v>
      </c>
      <c r="N959" s="53">
        <v>131.43061370000001</v>
      </c>
      <c r="O959" s="56">
        <v>300</v>
      </c>
      <c r="P959" s="56">
        <v>71</v>
      </c>
      <c r="Q959" s="55">
        <v>0.44351012345679008</v>
      </c>
      <c r="R959" s="55">
        <v>0.26584036616039319</v>
      </c>
      <c r="S959" s="55">
        <v>0.38771543104295142</v>
      </c>
      <c r="T959" s="51" t="s">
        <v>625</v>
      </c>
    </row>
    <row r="960" spans="1:20" s="83" customFormat="1" x14ac:dyDescent="0.25">
      <c r="A960" s="51" t="s">
        <v>630</v>
      </c>
      <c r="B960" s="51" t="s">
        <v>658</v>
      </c>
      <c r="C960" s="51" t="s">
        <v>317</v>
      </c>
      <c r="D960" s="51" t="s">
        <v>27</v>
      </c>
      <c r="E960" s="51">
        <v>29460822</v>
      </c>
      <c r="F960" s="51">
        <v>30</v>
      </c>
      <c r="G960" s="52">
        <v>3.5136418446315331E-4</v>
      </c>
      <c r="H960" s="51">
        <v>350</v>
      </c>
      <c r="I960" s="53">
        <v>209.81903149999999</v>
      </c>
      <c r="J960" s="53">
        <v>3.9260579</v>
      </c>
      <c r="K960" s="53">
        <v>47.696955299999999</v>
      </c>
      <c r="L960" s="54">
        <v>0.18844710000000001</v>
      </c>
      <c r="M960" s="55">
        <v>1.9239999999999999E-3</v>
      </c>
      <c r="N960" s="53">
        <v>157.8644654</v>
      </c>
      <c r="O960" s="56">
        <v>300</v>
      </c>
      <c r="P960" s="56">
        <v>87</v>
      </c>
      <c r="Q960" s="55">
        <v>0.47808419753086417</v>
      </c>
      <c r="R960" s="55">
        <v>0.26630145048932652</v>
      </c>
      <c r="S960" s="55">
        <v>0.40281771201832089</v>
      </c>
      <c r="T960" s="51" t="s">
        <v>625</v>
      </c>
    </row>
    <row r="961" spans="1:20" s="83" customFormat="1" x14ac:dyDescent="0.25">
      <c r="A961" s="51" t="s">
        <v>630</v>
      </c>
      <c r="B961" s="51" t="s">
        <v>658</v>
      </c>
      <c r="C961" s="51" t="s">
        <v>317</v>
      </c>
      <c r="D961" s="51" t="s">
        <v>27</v>
      </c>
      <c r="E961" s="51">
        <v>29482198</v>
      </c>
      <c r="F961" s="51">
        <v>30</v>
      </c>
      <c r="G961" s="52">
        <v>3.5136418446315331E-4</v>
      </c>
      <c r="H961" s="51">
        <v>350</v>
      </c>
      <c r="I961" s="53">
        <v>224.31503470000001</v>
      </c>
      <c r="J961" s="53">
        <v>3.9910614</v>
      </c>
      <c r="K961" s="53">
        <v>48.100941099999993</v>
      </c>
      <c r="L961" s="54">
        <v>0.20540420000000001</v>
      </c>
      <c r="M961" s="55">
        <v>2.0826E-3</v>
      </c>
      <c r="N961" s="53">
        <v>171.8526612</v>
      </c>
      <c r="O961" s="56">
        <v>300</v>
      </c>
      <c r="P961" s="56">
        <v>95</v>
      </c>
      <c r="Q961" s="55">
        <v>0.40933444444444439</v>
      </c>
      <c r="R961" s="55">
        <v>0.22118227503965809</v>
      </c>
      <c r="S961" s="55">
        <v>0.38189697717693372</v>
      </c>
      <c r="T961" s="51" t="s">
        <v>625</v>
      </c>
    </row>
    <row r="962" spans="1:20" s="83" customFormat="1" x14ac:dyDescent="0.25">
      <c r="A962" s="51" t="s">
        <v>630</v>
      </c>
      <c r="B962" s="51" t="s">
        <v>658</v>
      </c>
      <c r="C962" s="51" t="s">
        <v>317</v>
      </c>
      <c r="D962" s="51" t="s">
        <v>27</v>
      </c>
      <c r="E962" s="51">
        <v>29505024</v>
      </c>
      <c r="F962" s="51">
        <v>30</v>
      </c>
      <c r="G962" s="52">
        <v>3.5136418446315331E-4</v>
      </c>
      <c r="H962" s="51">
        <v>350</v>
      </c>
      <c r="I962" s="53">
        <v>224.17438809999999</v>
      </c>
      <c r="J962" s="53">
        <v>3.915983199999999</v>
      </c>
      <c r="K962" s="53">
        <v>48.388599300000003</v>
      </c>
      <c r="L962" s="54">
        <v>0.19813</v>
      </c>
      <c r="M962" s="55">
        <v>2.3264000000000002E-3</v>
      </c>
      <c r="N962" s="53">
        <v>171.5046662</v>
      </c>
      <c r="O962" s="56">
        <v>300</v>
      </c>
      <c r="P962" s="56">
        <v>92</v>
      </c>
      <c r="Q962" s="55">
        <v>0.43180876543209878</v>
      </c>
      <c r="R962" s="55">
        <v>0.27165317294372038</v>
      </c>
      <c r="S962" s="55">
        <v>0.40348118454642562</v>
      </c>
      <c r="T962" s="51" t="s">
        <v>625</v>
      </c>
    </row>
    <row r="963" spans="1:20" s="83" customFormat="1" x14ac:dyDescent="0.25">
      <c r="A963" s="51" t="s">
        <v>630</v>
      </c>
      <c r="B963" s="51" t="s">
        <v>658</v>
      </c>
      <c r="C963" s="51" t="s">
        <v>317</v>
      </c>
      <c r="D963" s="51" t="s">
        <v>27</v>
      </c>
      <c r="E963" s="51">
        <v>29527830</v>
      </c>
      <c r="F963" s="51">
        <v>30</v>
      </c>
      <c r="G963" s="52">
        <v>3.5136418446315331E-4</v>
      </c>
      <c r="H963" s="51">
        <v>350</v>
      </c>
      <c r="I963" s="53">
        <v>213.46393879999999</v>
      </c>
      <c r="J963" s="53">
        <v>3.976907600000001</v>
      </c>
      <c r="K963" s="53">
        <v>47.083665400000001</v>
      </c>
      <c r="L963" s="54">
        <v>0.1734233</v>
      </c>
      <c r="M963" s="55">
        <v>1.9353E-3</v>
      </c>
      <c r="N963" s="53">
        <v>162.08478959999999</v>
      </c>
      <c r="O963" s="56">
        <v>300</v>
      </c>
      <c r="P963" s="56">
        <v>89</v>
      </c>
      <c r="Q963" s="55">
        <v>0.42178592592592601</v>
      </c>
      <c r="R963" s="55">
        <v>0.21489547284178431</v>
      </c>
      <c r="S963" s="55">
        <v>0.37973523228454359</v>
      </c>
      <c r="T963" s="51" t="s">
        <v>625</v>
      </c>
    </row>
    <row r="964" spans="1:20" s="83" customFormat="1" x14ac:dyDescent="0.25">
      <c r="A964" s="51" t="s">
        <v>630</v>
      </c>
      <c r="B964" s="51" t="s">
        <v>658</v>
      </c>
      <c r="C964" s="51" t="s">
        <v>317</v>
      </c>
      <c r="D964" s="51" t="s">
        <v>27</v>
      </c>
      <c r="E964" s="51">
        <v>29549566</v>
      </c>
      <c r="F964" s="51">
        <v>30</v>
      </c>
      <c r="G964" s="52">
        <v>3.5136418446315331E-4</v>
      </c>
      <c r="H964" s="51">
        <v>350</v>
      </c>
      <c r="I964" s="53">
        <v>222.9527033</v>
      </c>
      <c r="J964" s="53">
        <v>3.9375933999999999</v>
      </c>
      <c r="K964" s="53">
        <v>47.909873999999988</v>
      </c>
      <c r="L964" s="54">
        <v>0.19391340000000001</v>
      </c>
      <c r="M964" s="55">
        <v>2.356E-3</v>
      </c>
      <c r="N964" s="53">
        <v>170.7661402</v>
      </c>
      <c r="O964" s="56">
        <v>300</v>
      </c>
      <c r="P964" s="56">
        <v>93</v>
      </c>
      <c r="Q964" s="55">
        <v>0.31156679012345678</v>
      </c>
      <c r="R964" s="55">
        <v>0.15719058054520049</v>
      </c>
      <c r="S964" s="55">
        <v>0.32240993817938851</v>
      </c>
      <c r="T964" s="51" t="s">
        <v>625</v>
      </c>
    </row>
    <row r="965" spans="1:20" s="83" customFormat="1" x14ac:dyDescent="0.25">
      <c r="A965" s="51" t="s">
        <v>630</v>
      </c>
      <c r="B965" s="51" t="s">
        <v>658</v>
      </c>
      <c r="C965" s="51" t="s">
        <v>317</v>
      </c>
      <c r="D965" s="51" t="s">
        <v>27</v>
      </c>
      <c r="E965" s="51">
        <v>29572254</v>
      </c>
      <c r="F965" s="51">
        <v>30</v>
      </c>
      <c r="G965" s="52">
        <v>3.5136418446315331E-4</v>
      </c>
      <c r="H965" s="51">
        <v>350</v>
      </c>
      <c r="I965" s="53">
        <v>216.1105283</v>
      </c>
      <c r="J965" s="53">
        <v>3.9436621000000001</v>
      </c>
      <c r="K965" s="53">
        <v>45.998326300000002</v>
      </c>
      <c r="L965" s="54">
        <v>0.1995142</v>
      </c>
      <c r="M965" s="55">
        <v>2.3489000000000001E-3</v>
      </c>
      <c r="N965" s="53">
        <v>165.80527570000001</v>
      </c>
      <c r="O965" s="56">
        <v>300</v>
      </c>
      <c r="P965" s="56">
        <v>92</v>
      </c>
      <c r="Q965" s="55">
        <v>0.36229654320987648</v>
      </c>
      <c r="R965" s="55">
        <v>0.21047514072061649</v>
      </c>
      <c r="S965" s="55">
        <v>0.37332415593880108</v>
      </c>
      <c r="T965" s="51" t="s">
        <v>625</v>
      </c>
    </row>
    <row r="966" spans="1:20" s="83" customFormat="1" x14ac:dyDescent="0.25">
      <c r="A966" s="51" t="s">
        <v>630</v>
      </c>
      <c r="B966" s="51" t="s">
        <v>658</v>
      </c>
      <c r="C966" s="51" t="s">
        <v>317</v>
      </c>
      <c r="D966" s="51" t="s">
        <v>27</v>
      </c>
      <c r="E966" s="51">
        <v>29594258</v>
      </c>
      <c r="F966" s="51">
        <v>30</v>
      </c>
      <c r="G966" s="52">
        <v>3.5136418446315331E-4</v>
      </c>
      <c r="H966" s="51">
        <v>350</v>
      </c>
      <c r="I966" s="53">
        <v>241.22000510000001</v>
      </c>
      <c r="J966" s="53">
        <v>3.9408689000000008</v>
      </c>
      <c r="K966" s="53">
        <v>47.854972500000017</v>
      </c>
      <c r="L966" s="54">
        <v>0.2133419</v>
      </c>
      <c r="M966" s="55">
        <v>2.5043999999999999E-3</v>
      </c>
      <c r="N966" s="53">
        <v>189.05143960000001</v>
      </c>
      <c r="O966" s="56">
        <v>300</v>
      </c>
      <c r="P966" s="56">
        <v>104</v>
      </c>
      <c r="Q966" s="55">
        <v>0.36864617283950618</v>
      </c>
      <c r="R966" s="55">
        <v>0.19366698645312139</v>
      </c>
      <c r="S966" s="55">
        <v>0.36192349625962128</v>
      </c>
      <c r="T966" s="51" t="s">
        <v>625</v>
      </c>
    </row>
    <row r="967" spans="1:20" s="83" customFormat="1" x14ac:dyDescent="0.25">
      <c r="A967" s="51" t="s">
        <v>630</v>
      </c>
      <c r="B967" s="51" t="s">
        <v>658</v>
      </c>
      <c r="C967" s="51" t="s">
        <v>317</v>
      </c>
      <c r="D967" s="51" t="s">
        <v>27</v>
      </c>
      <c r="E967" s="51">
        <v>29618766</v>
      </c>
      <c r="F967" s="51">
        <v>30</v>
      </c>
      <c r="G967" s="52">
        <v>3.5136418446315331E-4</v>
      </c>
      <c r="H967" s="51">
        <v>350</v>
      </c>
      <c r="I967" s="53">
        <v>202.9014828</v>
      </c>
      <c r="J967" s="53">
        <v>3.970143999999999</v>
      </c>
      <c r="K967" s="53">
        <v>47.469069100000013</v>
      </c>
      <c r="L967" s="54">
        <v>0.19148390000000001</v>
      </c>
      <c r="M967" s="55">
        <v>1.7443000000000001E-3</v>
      </c>
      <c r="N967" s="53">
        <v>151.13030670000001</v>
      </c>
      <c r="O967" s="56">
        <v>300</v>
      </c>
      <c r="P967" s="56">
        <v>82</v>
      </c>
      <c r="Q967" s="55">
        <v>0.39683148148148151</v>
      </c>
      <c r="R967" s="55">
        <v>0.27157416912950277</v>
      </c>
      <c r="S967" s="55">
        <v>0.42242937335101438</v>
      </c>
      <c r="T967" s="51" t="s">
        <v>625</v>
      </c>
    </row>
    <row r="968" spans="1:20" s="83" customFormat="1" x14ac:dyDescent="0.25">
      <c r="A968" s="51" t="s">
        <v>630</v>
      </c>
      <c r="B968" s="51" t="s">
        <v>658</v>
      </c>
      <c r="C968" s="51" t="s">
        <v>317</v>
      </c>
      <c r="D968" s="51" t="s">
        <v>27</v>
      </c>
      <c r="E968" s="51">
        <v>29639455</v>
      </c>
      <c r="F968" s="51">
        <v>30</v>
      </c>
      <c r="G968" s="52">
        <v>3.5136418446315331E-4</v>
      </c>
      <c r="H968" s="51">
        <v>350</v>
      </c>
      <c r="I968" s="53">
        <v>216.53530359999999</v>
      </c>
      <c r="J968" s="53">
        <v>3.925282300000001</v>
      </c>
      <c r="K968" s="53">
        <v>46.788798</v>
      </c>
      <c r="L968" s="54">
        <v>0.18762509999999999</v>
      </c>
      <c r="M968" s="55">
        <v>1.9732E-3</v>
      </c>
      <c r="N968" s="53">
        <v>165.49038680000001</v>
      </c>
      <c r="O968" s="56">
        <v>300</v>
      </c>
      <c r="P968" s="56">
        <v>89</v>
      </c>
      <c r="Q968" s="55">
        <v>0.41424790123456789</v>
      </c>
      <c r="R968" s="55">
        <v>0.24966420540295789</v>
      </c>
      <c r="S968" s="55">
        <v>0.40992811126945511</v>
      </c>
      <c r="T968" s="51" t="s">
        <v>625</v>
      </c>
    </row>
    <row r="969" spans="1:20" s="83" customFormat="1" x14ac:dyDescent="0.25">
      <c r="A969" s="51" t="s">
        <v>630</v>
      </c>
      <c r="B969" s="51" t="s">
        <v>658</v>
      </c>
      <c r="C969" s="51" t="s">
        <v>317</v>
      </c>
      <c r="D969" s="51" t="s">
        <v>27</v>
      </c>
      <c r="E969" s="51">
        <v>29661505</v>
      </c>
      <c r="F969" s="51">
        <v>30</v>
      </c>
      <c r="G969" s="52">
        <v>3.5136418446315331E-4</v>
      </c>
      <c r="H969" s="51">
        <v>350</v>
      </c>
      <c r="I969" s="53">
        <v>218.52249090000001</v>
      </c>
      <c r="J969" s="53">
        <v>3.951948199999999</v>
      </c>
      <c r="K969" s="53">
        <v>48.70963729999999</v>
      </c>
      <c r="L969" s="54">
        <v>0.1884257</v>
      </c>
      <c r="M969" s="55">
        <v>2.0106E-3</v>
      </c>
      <c r="N969" s="53">
        <v>165.50983640000001</v>
      </c>
      <c r="O969" s="56">
        <v>300</v>
      </c>
      <c r="P969" s="56">
        <v>91</v>
      </c>
      <c r="Q969" s="55">
        <v>0.38345716049382722</v>
      </c>
      <c r="R969" s="55">
        <v>0.20036201205683321</v>
      </c>
      <c r="S969" s="55">
        <v>0.33976276732399802</v>
      </c>
      <c r="T969" s="51" t="s">
        <v>625</v>
      </c>
    </row>
    <row r="970" spans="1:20" s="83" customFormat="1" x14ac:dyDescent="0.25">
      <c r="A970" s="51" t="s">
        <v>630</v>
      </c>
      <c r="B970" s="51" t="s">
        <v>658</v>
      </c>
      <c r="C970" s="51" t="s">
        <v>317</v>
      </c>
      <c r="D970" s="51" t="s">
        <v>27</v>
      </c>
      <c r="E970" s="51" t="s">
        <v>640</v>
      </c>
      <c r="F970" s="51"/>
      <c r="G970" s="52"/>
      <c r="H970" s="51"/>
      <c r="I970" s="53" t="str">
        <f>TEXT(AVERAGE(I920:I969),"0.0") &amp; "±" &amp; TEXT(1.96*_xlfn.STDEV.S(I920:I969)/SQRT(50),"0.0")</f>
        <v>218.0±3.9</v>
      </c>
      <c r="J970" s="53" t="str">
        <f>TEXT(AVERAGE(J920:J969),"0.0") &amp; "±" &amp; TEXT(1.96*_xlfn.STDEV.S(J920:J969)/SQRT(50),"0.0")</f>
        <v>4.0±0.0</v>
      </c>
      <c r="K970" s="53" t="str">
        <f>TEXT(AVERAGE(K920:K969),"0.0") &amp; "±" &amp; TEXT(1.96*_xlfn.STDEV.S(K920:K969)/SQRT(50),"0.0")</f>
        <v>48.2±0.3</v>
      </c>
      <c r="L970" s="54" t="str">
        <f>TEXT(AVERAGE(L920:L969),"0.00") &amp; "±" &amp; TEXT(1.96*_xlfn.STDEV.S(L920:L969)/SQRT(50),"0.00")</f>
        <v>0.19±0.00</v>
      </c>
      <c r="M970" s="55" t="str">
        <f>TEXT(AVERAGE(M920:M969),"0.000") &amp; "±" &amp; TEXT(1.96*_xlfn.STDEV.S(M920:M969)/SQRT(50),"0.000")</f>
        <v>0.002±0.000</v>
      </c>
      <c r="N970" s="53" t="str">
        <f>TEXT(AVERAGE(N920:N969),"0.0") &amp; "±" &amp; TEXT(1.96*_xlfn.STDEV.S(N920:N969)/SQRT(50),"0.0")</f>
        <v>165.5±3.9</v>
      </c>
      <c r="O970" s="53" t="str">
        <f>TEXT(AVERAGE(O920:O969),"0.0") &amp; "±" &amp; TEXT(1.96*_xlfn.STDEV.S(O920:O969)/SQRT(50),"0.0")</f>
        <v>300.0±0.0</v>
      </c>
      <c r="P970" s="53" t="str">
        <f>TEXT(AVERAGE(P920:P969),"0.0") &amp; "±" &amp; TEXT(1.96*_xlfn.STDEV.S(P920:P969)/SQRT(50),"0.0")</f>
        <v>90.4±2.3</v>
      </c>
      <c r="Q970" s="55" t="str">
        <f>TEXT(AVERAGE(Q920:Q969),"0.000") &amp; "±" &amp; TEXT(1.96*_xlfn.STDEV.S(Q920:Q969)/SQRT(50),"0.000")</f>
        <v>0.392±0.010</v>
      </c>
      <c r="R970" s="55" t="str">
        <f>TEXT(AVERAGE(R920:R969),"0.000") &amp; "±" &amp; TEXT(1.96*_xlfn.STDEV.S(R920:R969)/SQRT(50),"0.000")</f>
        <v>0.216±0.010</v>
      </c>
      <c r="S970" s="55" t="str">
        <f>TEXT(AVERAGE(S920:S969),"0.000") &amp; "±" &amp; TEXT(1.96*_xlfn.STDEV.S(S920:S969)/SQRT(50),"0.000")</f>
        <v>0.372±0.009</v>
      </c>
      <c r="T970" s="51" t="s">
        <v>625</v>
      </c>
    </row>
    <row r="971" spans="1:20" s="83" customFormat="1" x14ac:dyDescent="0.25">
      <c r="A971" s="51" t="s">
        <v>630</v>
      </c>
      <c r="B971" s="51" t="s">
        <v>658</v>
      </c>
      <c r="C971" s="51" t="s">
        <v>317</v>
      </c>
      <c r="D971" s="51" t="s">
        <v>27</v>
      </c>
      <c r="E971" s="51">
        <v>9858307</v>
      </c>
      <c r="F971" s="51">
        <v>30</v>
      </c>
      <c r="G971" s="52">
        <v>3.5136418446315331E-4</v>
      </c>
      <c r="H971" s="51">
        <v>400</v>
      </c>
      <c r="I971" s="53">
        <v>243.49670159999999</v>
      </c>
      <c r="J971" s="53">
        <v>4.0118679999999998</v>
      </c>
      <c r="K971" s="53">
        <v>57.364787199999988</v>
      </c>
      <c r="L971" s="54">
        <v>0.20612079999999999</v>
      </c>
      <c r="M971" s="55">
        <v>2.2607999999999999E-3</v>
      </c>
      <c r="N971" s="53">
        <v>181.76698819999999</v>
      </c>
      <c r="O971" s="56">
        <v>300</v>
      </c>
      <c r="P971" s="56">
        <v>91</v>
      </c>
      <c r="Q971" s="55">
        <v>0.37247160493827158</v>
      </c>
      <c r="R971" s="55">
        <v>0.25971166622899572</v>
      </c>
      <c r="S971" s="55">
        <v>0.40597247063096298</v>
      </c>
      <c r="T971" s="51" t="s">
        <v>625</v>
      </c>
    </row>
    <row r="972" spans="1:20" s="83" customFormat="1" x14ac:dyDescent="0.25">
      <c r="A972" s="51" t="s">
        <v>630</v>
      </c>
      <c r="B972" s="51" t="s">
        <v>658</v>
      </c>
      <c r="C972" s="51" t="s">
        <v>317</v>
      </c>
      <c r="D972" s="51" t="s">
        <v>27</v>
      </c>
      <c r="E972" s="51">
        <v>29683917</v>
      </c>
      <c r="F972" s="51">
        <v>30</v>
      </c>
      <c r="G972" s="52">
        <v>3.5136418446315331E-4</v>
      </c>
      <c r="H972" s="51">
        <v>400</v>
      </c>
      <c r="I972" s="53">
        <v>238.7363636</v>
      </c>
      <c r="J972" s="53">
        <v>3.9636292000000011</v>
      </c>
      <c r="K972" s="53">
        <v>58.135940799999993</v>
      </c>
      <c r="L972" s="54">
        <v>0.21072479999999999</v>
      </c>
      <c r="M972" s="55">
        <v>2.3511999999999999E-3</v>
      </c>
      <c r="N972" s="53">
        <v>176.26992000000001</v>
      </c>
      <c r="O972" s="56">
        <v>300</v>
      </c>
      <c r="P972" s="56">
        <v>97</v>
      </c>
      <c r="Q972" s="55">
        <v>0.38338901234567901</v>
      </c>
      <c r="R972" s="55">
        <v>0.22328635360118201</v>
      </c>
      <c r="S972" s="55">
        <v>0.3940278730302032</v>
      </c>
      <c r="T972" s="51" t="s">
        <v>625</v>
      </c>
    </row>
    <row r="973" spans="1:20" s="83" customFormat="1" x14ac:dyDescent="0.25">
      <c r="A973" s="51" t="s">
        <v>630</v>
      </c>
      <c r="B973" s="51" t="s">
        <v>658</v>
      </c>
      <c r="C973" s="51" t="s">
        <v>317</v>
      </c>
      <c r="D973" s="51" t="s">
        <v>27</v>
      </c>
      <c r="E973" s="51">
        <v>29708181</v>
      </c>
      <c r="F973" s="51">
        <v>30</v>
      </c>
      <c r="G973" s="52">
        <v>3.5136418446315331E-4</v>
      </c>
      <c r="H973" s="51">
        <v>400</v>
      </c>
      <c r="I973" s="53">
        <v>224.8019764</v>
      </c>
      <c r="J973" s="53">
        <v>3.9813234999999998</v>
      </c>
      <c r="K973" s="53">
        <v>58.562476599999997</v>
      </c>
      <c r="L973" s="54">
        <v>0.18763560000000001</v>
      </c>
      <c r="M973" s="55">
        <v>2.0477E-3</v>
      </c>
      <c r="N973" s="53">
        <v>161.92651309999999</v>
      </c>
      <c r="O973" s="56">
        <v>300</v>
      </c>
      <c r="P973" s="56">
        <v>88</v>
      </c>
      <c r="Q973" s="55">
        <v>0.42080209876543212</v>
      </c>
      <c r="R973" s="55">
        <v>0.23062880965717469</v>
      </c>
      <c r="S973" s="55">
        <v>0.37075837924412708</v>
      </c>
      <c r="T973" s="51" t="s">
        <v>625</v>
      </c>
    </row>
    <row r="974" spans="1:20" s="83" customFormat="1" x14ac:dyDescent="0.25">
      <c r="A974" s="51" t="s">
        <v>630</v>
      </c>
      <c r="B974" s="51" t="s">
        <v>658</v>
      </c>
      <c r="C974" s="51" t="s">
        <v>317</v>
      </c>
      <c r="D974" s="51" t="s">
        <v>27</v>
      </c>
      <c r="E974" s="51">
        <v>29731052</v>
      </c>
      <c r="F974" s="51">
        <v>30</v>
      </c>
      <c r="G974" s="52">
        <v>3.5136418446315331E-4</v>
      </c>
      <c r="H974" s="51">
        <v>400</v>
      </c>
      <c r="I974" s="53">
        <v>212.62910579999999</v>
      </c>
      <c r="J974" s="53">
        <v>3.9914607000000011</v>
      </c>
      <c r="K974" s="53">
        <v>59.611563099999998</v>
      </c>
      <c r="L974" s="54">
        <v>0.18375279999999999</v>
      </c>
      <c r="M974" s="55">
        <v>1.7181E-3</v>
      </c>
      <c r="N974" s="53">
        <v>148.7023389</v>
      </c>
      <c r="O974" s="56">
        <v>300</v>
      </c>
      <c r="P974" s="56">
        <v>81</v>
      </c>
      <c r="Q974" s="55">
        <v>0.43272617283950621</v>
      </c>
      <c r="R974" s="55">
        <v>0.22830433107536599</v>
      </c>
      <c r="S974" s="55">
        <v>0.38038307010559053</v>
      </c>
      <c r="T974" s="51" t="s">
        <v>625</v>
      </c>
    </row>
    <row r="975" spans="1:20" s="83" customFormat="1" x14ac:dyDescent="0.25">
      <c r="A975" s="51" t="s">
        <v>630</v>
      </c>
      <c r="B975" s="51" t="s">
        <v>658</v>
      </c>
      <c r="C975" s="51" t="s">
        <v>317</v>
      </c>
      <c r="D975" s="51" t="s">
        <v>27</v>
      </c>
      <c r="E975" s="51">
        <v>29752708</v>
      </c>
      <c r="F975" s="51">
        <v>30</v>
      </c>
      <c r="G975" s="52">
        <v>3.5136418446315331E-4</v>
      </c>
      <c r="H975" s="51">
        <v>400</v>
      </c>
      <c r="I975" s="53">
        <v>216.69850600000001</v>
      </c>
      <c r="J975" s="53">
        <v>3.958762200000002</v>
      </c>
      <c r="K975" s="53">
        <v>58.647032899999992</v>
      </c>
      <c r="L975" s="54">
        <v>0.18406690000000001</v>
      </c>
      <c r="M975" s="55">
        <v>1.7607E-3</v>
      </c>
      <c r="N975" s="53">
        <v>153.75409740000001</v>
      </c>
      <c r="O975" s="56">
        <v>300</v>
      </c>
      <c r="P975" s="56">
        <v>84</v>
      </c>
      <c r="Q975" s="55">
        <v>0.40064370370370372</v>
      </c>
      <c r="R975" s="55">
        <v>0.2096805398682999</v>
      </c>
      <c r="S975" s="55">
        <v>0.36440291179447482</v>
      </c>
      <c r="T975" s="51" t="s">
        <v>625</v>
      </c>
    </row>
    <row r="976" spans="1:20" s="83" customFormat="1" x14ac:dyDescent="0.25">
      <c r="A976" s="51" t="s">
        <v>630</v>
      </c>
      <c r="B976" s="51" t="s">
        <v>658</v>
      </c>
      <c r="C976" s="51" t="s">
        <v>317</v>
      </c>
      <c r="D976" s="51" t="s">
        <v>27</v>
      </c>
      <c r="E976" s="51">
        <v>29774771</v>
      </c>
      <c r="F976" s="51">
        <v>30</v>
      </c>
      <c r="G976" s="52">
        <v>3.5136418446315331E-4</v>
      </c>
      <c r="H976" s="51">
        <v>400</v>
      </c>
      <c r="I976" s="53">
        <v>227.1492882</v>
      </c>
      <c r="J976" s="53">
        <v>3.9651714999999998</v>
      </c>
      <c r="K976" s="53">
        <v>58.561605</v>
      </c>
      <c r="L976" s="54">
        <v>0.19467709999999999</v>
      </c>
      <c r="M976" s="55">
        <v>2.0395000000000001E-3</v>
      </c>
      <c r="N976" s="53">
        <v>164.27049529999999</v>
      </c>
      <c r="O976" s="56">
        <v>300</v>
      </c>
      <c r="P976" s="56">
        <v>89</v>
      </c>
      <c r="Q976" s="55">
        <v>0.43396185185185188</v>
      </c>
      <c r="R976" s="55">
        <v>0.24397417208418681</v>
      </c>
      <c r="S976" s="55">
        <v>0.37088870967180032</v>
      </c>
      <c r="T976" s="51" t="s">
        <v>625</v>
      </c>
    </row>
    <row r="977" spans="1:20" s="83" customFormat="1" x14ac:dyDescent="0.25">
      <c r="A977" s="51" t="s">
        <v>630</v>
      </c>
      <c r="B977" s="51" t="s">
        <v>658</v>
      </c>
      <c r="C977" s="51" t="s">
        <v>317</v>
      </c>
      <c r="D977" s="51" t="s">
        <v>27</v>
      </c>
      <c r="E977" s="51">
        <v>29797880</v>
      </c>
      <c r="F977" s="51">
        <v>30</v>
      </c>
      <c r="G977" s="52">
        <v>3.5136418446315331E-4</v>
      </c>
      <c r="H977" s="51">
        <v>400</v>
      </c>
      <c r="I977" s="53">
        <v>224.50788080000001</v>
      </c>
      <c r="J977" s="53">
        <v>3.9374719000000011</v>
      </c>
      <c r="K977" s="53">
        <v>57.800783300000013</v>
      </c>
      <c r="L977" s="54">
        <v>0.18505089999999999</v>
      </c>
      <c r="M977" s="55">
        <v>1.9379E-3</v>
      </c>
      <c r="N977" s="53">
        <v>162.4419235</v>
      </c>
      <c r="O977" s="56">
        <v>300</v>
      </c>
      <c r="P977" s="56">
        <v>89</v>
      </c>
      <c r="Q977" s="55">
        <v>0.34928259259259259</v>
      </c>
      <c r="R977" s="55">
        <v>0.22226380865335771</v>
      </c>
      <c r="S977" s="55">
        <v>0.35975941439188541</v>
      </c>
      <c r="T977" s="51" t="s">
        <v>625</v>
      </c>
    </row>
    <row r="978" spans="1:20" s="83" customFormat="1" x14ac:dyDescent="0.25">
      <c r="A978" s="51" t="s">
        <v>630</v>
      </c>
      <c r="B978" s="51" t="s">
        <v>658</v>
      </c>
      <c r="C978" s="51" t="s">
        <v>317</v>
      </c>
      <c r="D978" s="51" t="s">
        <v>27</v>
      </c>
      <c r="E978" s="51">
        <v>29820727</v>
      </c>
      <c r="F978" s="51">
        <v>30</v>
      </c>
      <c r="G978" s="52">
        <v>3.5136418446315331E-4</v>
      </c>
      <c r="H978" s="51">
        <v>400</v>
      </c>
      <c r="I978" s="53">
        <v>243.68630110000001</v>
      </c>
      <c r="J978" s="53">
        <v>4.0015687000000009</v>
      </c>
      <c r="K978" s="53">
        <v>58.820141000000007</v>
      </c>
      <c r="L978" s="54">
        <v>0.21441109999999999</v>
      </c>
      <c r="M978" s="55">
        <v>2.2520000000000001E-3</v>
      </c>
      <c r="N978" s="53">
        <v>180.5025661</v>
      </c>
      <c r="O978" s="56">
        <v>300</v>
      </c>
      <c r="P978" s="56">
        <v>99</v>
      </c>
      <c r="Q978" s="55">
        <v>0.35726197530864201</v>
      </c>
      <c r="R978" s="55">
        <v>0.1696882871347897</v>
      </c>
      <c r="S978" s="55">
        <v>0.34982003594681749</v>
      </c>
      <c r="T978" s="51" t="s">
        <v>625</v>
      </c>
    </row>
    <row r="979" spans="1:20" s="83" customFormat="1" x14ac:dyDescent="0.25">
      <c r="A979" s="51" t="s">
        <v>630</v>
      </c>
      <c r="B979" s="51" t="s">
        <v>658</v>
      </c>
      <c r="C979" s="51" t="s">
        <v>317</v>
      </c>
      <c r="D979" s="51" t="s">
        <v>27</v>
      </c>
      <c r="E979" s="51">
        <v>29845487</v>
      </c>
      <c r="F979" s="51">
        <v>30</v>
      </c>
      <c r="G979" s="52">
        <v>3.5136418446315331E-4</v>
      </c>
      <c r="H979" s="51">
        <v>400</v>
      </c>
      <c r="I979" s="53">
        <v>212.77983649999999</v>
      </c>
      <c r="J979" s="53">
        <v>4.0415347000000006</v>
      </c>
      <c r="K979" s="53">
        <v>58.073384400000002</v>
      </c>
      <c r="L979" s="54">
        <v>0.1735632</v>
      </c>
      <c r="M979" s="55">
        <v>3.2973E-3</v>
      </c>
      <c r="N979" s="53">
        <v>150.32689550000001</v>
      </c>
      <c r="O979" s="56">
        <v>300</v>
      </c>
      <c r="P979" s="56">
        <v>81</v>
      </c>
      <c r="Q979" s="55">
        <v>0.35195580246913583</v>
      </c>
      <c r="R979" s="55">
        <v>0.19154854189243881</v>
      </c>
      <c r="S979" s="55">
        <v>0.34719457253244812</v>
      </c>
      <c r="T979" s="51" t="s">
        <v>625</v>
      </c>
    </row>
    <row r="980" spans="1:20" s="83" customFormat="1" x14ac:dyDescent="0.25">
      <c r="A980" s="51" t="s">
        <v>630</v>
      </c>
      <c r="B980" s="51" t="s">
        <v>658</v>
      </c>
      <c r="C980" s="51" t="s">
        <v>317</v>
      </c>
      <c r="D980" s="51" t="s">
        <v>27</v>
      </c>
      <c r="E980" s="51">
        <v>29867158</v>
      </c>
      <c r="F980" s="51">
        <v>30</v>
      </c>
      <c r="G980" s="52">
        <v>3.5136418446315331E-4</v>
      </c>
      <c r="H980" s="51">
        <v>400</v>
      </c>
      <c r="I980" s="53">
        <v>221.24754239999999</v>
      </c>
      <c r="J980" s="53">
        <v>4.0401730999999996</v>
      </c>
      <c r="K980" s="53">
        <v>58.49877390000001</v>
      </c>
      <c r="L980" s="54">
        <v>0.1886939</v>
      </c>
      <c r="M980" s="55">
        <v>1.8634000000000001E-3</v>
      </c>
      <c r="N980" s="53">
        <v>158.36873309999999</v>
      </c>
      <c r="O980" s="56">
        <v>300</v>
      </c>
      <c r="P980" s="56">
        <v>86</v>
      </c>
      <c r="Q980" s="55">
        <v>0.34638506172839512</v>
      </c>
      <c r="R980" s="55">
        <v>0.20153803935900511</v>
      </c>
      <c r="S980" s="55">
        <v>0.34675211956948448</v>
      </c>
      <c r="T980" s="51" t="s">
        <v>625</v>
      </c>
    </row>
    <row r="981" spans="1:20" s="83" customFormat="1" x14ac:dyDescent="0.25">
      <c r="A981" s="51" t="s">
        <v>630</v>
      </c>
      <c r="B981" s="51" t="s">
        <v>658</v>
      </c>
      <c r="C981" s="51" t="s">
        <v>317</v>
      </c>
      <c r="D981" s="51" t="s">
        <v>27</v>
      </c>
      <c r="E981" s="51">
        <v>29889672</v>
      </c>
      <c r="F981" s="51">
        <v>30</v>
      </c>
      <c r="G981" s="52">
        <v>3.5136418446315331E-4</v>
      </c>
      <c r="H981" s="51">
        <v>400</v>
      </c>
      <c r="I981" s="53">
        <v>236.42222820000001</v>
      </c>
      <c r="J981" s="53">
        <v>3.9604867000000001</v>
      </c>
      <c r="K981" s="53">
        <v>58.213565599999988</v>
      </c>
      <c r="L981" s="54">
        <v>0.2028276</v>
      </c>
      <c r="M981" s="55">
        <v>2.3416000000000001E-3</v>
      </c>
      <c r="N981" s="53">
        <v>173.9004501</v>
      </c>
      <c r="O981" s="56">
        <v>300</v>
      </c>
      <c r="P981" s="56">
        <v>96</v>
      </c>
      <c r="Q981" s="55">
        <v>0.36939432098765429</v>
      </c>
      <c r="R981" s="55">
        <v>0.21203920259100109</v>
      </c>
      <c r="S981" s="55">
        <v>0.32584918708445848</v>
      </c>
      <c r="T981" s="51" t="s">
        <v>625</v>
      </c>
    </row>
    <row r="982" spans="1:20" s="83" customFormat="1" x14ac:dyDescent="0.25">
      <c r="A982" s="51" t="s">
        <v>630</v>
      </c>
      <c r="B982" s="51" t="s">
        <v>658</v>
      </c>
      <c r="C982" s="51" t="s">
        <v>317</v>
      </c>
      <c r="D982" s="51" t="s">
        <v>27</v>
      </c>
      <c r="E982" s="51">
        <v>29913709</v>
      </c>
      <c r="F982" s="51">
        <v>30</v>
      </c>
      <c r="G982" s="52">
        <v>3.5136418446315331E-4</v>
      </c>
      <c r="H982" s="51">
        <v>400</v>
      </c>
      <c r="I982" s="53">
        <v>252.19597099999999</v>
      </c>
      <c r="J982" s="53">
        <v>3.9553091999999999</v>
      </c>
      <c r="K982" s="53">
        <v>58.067472100000003</v>
      </c>
      <c r="L982" s="54">
        <v>0.22062809999999999</v>
      </c>
      <c r="M982" s="55">
        <v>2.4494E-3</v>
      </c>
      <c r="N982" s="53">
        <v>189.8053682</v>
      </c>
      <c r="O982" s="56">
        <v>300</v>
      </c>
      <c r="P982" s="56">
        <v>103</v>
      </c>
      <c r="Q982" s="55">
        <v>0.40929049382716048</v>
      </c>
      <c r="R982" s="55">
        <v>0.2059733729784666</v>
      </c>
      <c r="S982" s="55">
        <v>0.37364693570047303</v>
      </c>
      <c r="T982" s="51" t="s">
        <v>625</v>
      </c>
    </row>
    <row r="983" spans="1:20" s="83" customFormat="1" x14ac:dyDescent="0.25">
      <c r="A983" s="51" t="s">
        <v>630</v>
      </c>
      <c r="B983" s="51" t="s">
        <v>658</v>
      </c>
      <c r="C983" s="51" t="s">
        <v>317</v>
      </c>
      <c r="D983" s="51" t="s">
        <v>27</v>
      </c>
      <c r="E983" s="51">
        <v>29939318</v>
      </c>
      <c r="F983" s="51">
        <v>30</v>
      </c>
      <c r="G983" s="52">
        <v>3.5136418446315331E-4</v>
      </c>
      <c r="H983" s="51">
        <v>400</v>
      </c>
      <c r="I983" s="53">
        <v>257.887001</v>
      </c>
      <c r="J983" s="53">
        <v>4.0399715999999994</v>
      </c>
      <c r="K983" s="53">
        <v>58.266105600000003</v>
      </c>
      <c r="L983" s="54">
        <v>0.22097990000000001</v>
      </c>
      <c r="M983" s="55">
        <v>2.4331000000000001E-3</v>
      </c>
      <c r="N983" s="53">
        <v>195.19049079999999</v>
      </c>
      <c r="O983" s="56">
        <v>300</v>
      </c>
      <c r="P983" s="56">
        <v>106</v>
      </c>
      <c r="Q983" s="55">
        <v>0.41668222222222218</v>
      </c>
      <c r="R983" s="55">
        <v>0.20761915840251299</v>
      </c>
      <c r="S983" s="55">
        <v>0.38374740523735662</v>
      </c>
      <c r="T983" s="51" t="s">
        <v>625</v>
      </c>
    </row>
    <row r="984" spans="1:20" s="83" customFormat="1" x14ac:dyDescent="0.25">
      <c r="A984" s="51" t="s">
        <v>630</v>
      </c>
      <c r="B984" s="51" t="s">
        <v>658</v>
      </c>
      <c r="C984" s="51" t="s">
        <v>317</v>
      </c>
      <c r="D984" s="51" t="s">
        <v>27</v>
      </c>
      <c r="E984" s="51">
        <v>29965496</v>
      </c>
      <c r="F984" s="51">
        <v>30</v>
      </c>
      <c r="G984" s="52">
        <v>3.5136418446315331E-4</v>
      </c>
      <c r="H984" s="51">
        <v>400</v>
      </c>
      <c r="I984" s="53">
        <v>240.9890618</v>
      </c>
      <c r="J984" s="53">
        <v>3.9781435000000012</v>
      </c>
      <c r="K984" s="53">
        <v>59.460849499999988</v>
      </c>
      <c r="L984" s="54">
        <v>0.21671009999999999</v>
      </c>
      <c r="M984" s="55">
        <v>2.2074E-3</v>
      </c>
      <c r="N984" s="53">
        <v>177.18158500000001</v>
      </c>
      <c r="O984" s="56">
        <v>300</v>
      </c>
      <c r="P984" s="56">
        <v>98</v>
      </c>
      <c r="Q984" s="55">
        <v>0.4239416049382716</v>
      </c>
      <c r="R984" s="55">
        <v>0.2920808045059935</v>
      </c>
      <c r="S984" s="55">
        <v>0.41598421051754758</v>
      </c>
      <c r="T984" s="51" t="s">
        <v>625</v>
      </c>
    </row>
    <row r="985" spans="1:20" s="83" customFormat="1" x14ac:dyDescent="0.25">
      <c r="A985" s="51" t="s">
        <v>630</v>
      </c>
      <c r="B985" s="51" t="s">
        <v>658</v>
      </c>
      <c r="C985" s="51" t="s">
        <v>317</v>
      </c>
      <c r="D985" s="51" t="s">
        <v>27</v>
      </c>
      <c r="E985" s="51">
        <v>29989981</v>
      </c>
      <c r="F985" s="51">
        <v>30</v>
      </c>
      <c r="G985" s="52">
        <v>3.5136418446315331E-4</v>
      </c>
      <c r="H985" s="51">
        <v>400</v>
      </c>
      <c r="I985" s="53">
        <v>229.2519308</v>
      </c>
      <c r="J985" s="53">
        <v>3.9540929000000009</v>
      </c>
      <c r="K985" s="53">
        <v>58.311105699999992</v>
      </c>
      <c r="L985" s="54">
        <v>0.19466829999999999</v>
      </c>
      <c r="M985" s="55">
        <v>2.1675000000000002E-3</v>
      </c>
      <c r="N985" s="53">
        <v>166.6495304</v>
      </c>
      <c r="O985" s="56">
        <v>300</v>
      </c>
      <c r="P985" s="56">
        <v>91</v>
      </c>
      <c r="Q985" s="55">
        <v>0.36267197530864198</v>
      </c>
      <c r="R985" s="55">
        <v>0.23651350747535471</v>
      </c>
      <c r="S985" s="55">
        <v>0.39973259410365891</v>
      </c>
      <c r="T985" s="51" t="s">
        <v>625</v>
      </c>
    </row>
    <row r="986" spans="1:20" s="83" customFormat="1" x14ac:dyDescent="0.25">
      <c r="A986" s="51" t="s">
        <v>630</v>
      </c>
      <c r="B986" s="51" t="s">
        <v>658</v>
      </c>
      <c r="C986" s="51" t="s">
        <v>317</v>
      </c>
      <c r="D986" s="51" t="s">
        <v>27</v>
      </c>
      <c r="E986" s="51">
        <v>30013300</v>
      </c>
      <c r="F986" s="51">
        <v>30</v>
      </c>
      <c r="G986" s="52">
        <v>3.5136418446315331E-4</v>
      </c>
      <c r="H986" s="51">
        <v>400</v>
      </c>
      <c r="I986" s="53">
        <v>227.18883159999999</v>
      </c>
      <c r="J986" s="53">
        <v>4.0382505000000002</v>
      </c>
      <c r="K986" s="53">
        <v>58.196599499999998</v>
      </c>
      <c r="L986" s="54">
        <v>0.19351479999999999</v>
      </c>
      <c r="M986" s="55">
        <v>2.0536999999999999E-3</v>
      </c>
      <c r="N986" s="53">
        <v>164.6162161</v>
      </c>
      <c r="O986" s="56">
        <v>300</v>
      </c>
      <c r="P986" s="56">
        <v>90</v>
      </c>
      <c r="Q986" s="55">
        <v>0.41626987654320979</v>
      </c>
      <c r="R986" s="55">
        <v>0.2438363093588769</v>
      </c>
      <c r="S986" s="55">
        <v>0.37936705244827862</v>
      </c>
      <c r="T986" s="51" t="s">
        <v>625</v>
      </c>
    </row>
    <row r="987" spans="1:20" s="83" customFormat="1" x14ac:dyDescent="0.25">
      <c r="A987" s="51" t="s">
        <v>630</v>
      </c>
      <c r="B987" s="51" t="s">
        <v>658</v>
      </c>
      <c r="C987" s="51" t="s">
        <v>317</v>
      </c>
      <c r="D987" s="51" t="s">
        <v>27</v>
      </c>
      <c r="E987" s="51">
        <v>30036410</v>
      </c>
      <c r="F987" s="51">
        <v>30</v>
      </c>
      <c r="G987" s="52">
        <v>3.5136418446315331E-4</v>
      </c>
      <c r="H987" s="51">
        <v>400</v>
      </c>
      <c r="I987" s="53">
        <v>221.35908850000001</v>
      </c>
      <c r="J987" s="53">
        <v>4.0257255999999986</v>
      </c>
      <c r="K987" s="53">
        <v>58.366363</v>
      </c>
      <c r="L987" s="54">
        <v>0.18977459999999999</v>
      </c>
      <c r="M987" s="55">
        <v>1.7622E-3</v>
      </c>
      <c r="N987" s="53">
        <v>158.61564000000001</v>
      </c>
      <c r="O987" s="56">
        <v>300</v>
      </c>
      <c r="P987" s="56">
        <v>87</v>
      </c>
      <c r="Q987" s="55">
        <v>0.48021382716049382</v>
      </c>
      <c r="R987" s="55">
        <v>0.30936647491940827</v>
      </c>
      <c r="S987" s="55">
        <v>0.43949884487201901</v>
      </c>
      <c r="T987" s="51" t="s">
        <v>625</v>
      </c>
    </row>
    <row r="988" spans="1:20" s="83" customFormat="1" x14ac:dyDescent="0.25">
      <c r="A988" s="51" t="s">
        <v>630</v>
      </c>
      <c r="B988" s="51" t="s">
        <v>658</v>
      </c>
      <c r="C988" s="51" t="s">
        <v>317</v>
      </c>
      <c r="D988" s="51" t="s">
        <v>27</v>
      </c>
      <c r="E988" s="51">
        <v>30058938</v>
      </c>
      <c r="F988" s="51">
        <v>30</v>
      </c>
      <c r="G988" s="52">
        <v>3.5136418446315331E-4</v>
      </c>
      <c r="H988" s="51">
        <v>400</v>
      </c>
      <c r="I988" s="53">
        <v>238.4625881</v>
      </c>
      <c r="J988" s="53">
        <v>3.9931744000000009</v>
      </c>
      <c r="K988" s="53">
        <v>59.555855399999999</v>
      </c>
      <c r="L988" s="54">
        <v>0.19941220000000001</v>
      </c>
      <c r="M988" s="55">
        <v>2.3939E-3</v>
      </c>
      <c r="N988" s="53">
        <v>174.5584216</v>
      </c>
      <c r="O988" s="56">
        <v>300</v>
      </c>
      <c r="P988" s="56">
        <v>95</v>
      </c>
      <c r="Q988" s="55">
        <v>0.41981555555555561</v>
      </c>
      <c r="R988" s="55">
        <v>0.26384076491521857</v>
      </c>
      <c r="S988" s="55">
        <v>0.39650461967338663</v>
      </c>
      <c r="T988" s="51" t="s">
        <v>625</v>
      </c>
    </row>
    <row r="989" spans="1:20" s="83" customFormat="1" x14ac:dyDescent="0.25">
      <c r="A989" s="51" t="s">
        <v>630</v>
      </c>
      <c r="B989" s="51" t="s">
        <v>658</v>
      </c>
      <c r="C989" s="51" t="s">
        <v>317</v>
      </c>
      <c r="D989" s="51" t="s">
        <v>27</v>
      </c>
      <c r="E989" s="51">
        <v>30083174</v>
      </c>
      <c r="F989" s="51">
        <v>30</v>
      </c>
      <c r="G989" s="52">
        <v>3.5136418446315331E-4</v>
      </c>
      <c r="H989" s="51">
        <v>400</v>
      </c>
      <c r="I989" s="53">
        <v>215.39654770000001</v>
      </c>
      <c r="J989" s="53">
        <v>3.9966738000000008</v>
      </c>
      <c r="K989" s="53">
        <v>58.037245799999987</v>
      </c>
      <c r="L989" s="54">
        <v>0.1881176</v>
      </c>
      <c r="M989" s="55">
        <v>1.8397000000000001E-3</v>
      </c>
      <c r="N989" s="53">
        <v>153.03139350000001</v>
      </c>
      <c r="O989" s="56">
        <v>300</v>
      </c>
      <c r="P989" s="56">
        <v>84</v>
      </c>
      <c r="Q989" s="55">
        <v>0.38524148148148152</v>
      </c>
      <c r="R989" s="55">
        <v>0.19951130599928199</v>
      </c>
      <c r="S989" s="55">
        <v>0.35020687878587647</v>
      </c>
      <c r="T989" s="51" t="s">
        <v>625</v>
      </c>
    </row>
    <row r="990" spans="1:20" s="83" customFormat="1" x14ac:dyDescent="0.25">
      <c r="A990" s="51" t="s">
        <v>630</v>
      </c>
      <c r="B990" s="51" t="s">
        <v>658</v>
      </c>
      <c r="C990" s="51" t="s">
        <v>317</v>
      </c>
      <c r="D990" s="51" t="s">
        <v>27</v>
      </c>
      <c r="E990" s="51">
        <v>30105106</v>
      </c>
      <c r="F990" s="51">
        <v>30</v>
      </c>
      <c r="G990" s="52">
        <v>3.5136418446315331E-4</v>
      </c>
      <c r="H990" s="51">
        <v>400</v>
      </c>
      <c r="I990" s="53">
        <v>231.0030562</v>
      </c>
      <c r="J990" s="53">
        <v>3.9813484000000008</v>
      </c>
      <c r="K990" s="53">
        <v>58.076547000000012</v>
      </c>
      <c r="L990" s="54">
        <v>0.20688500000000001</v>
      </c>
      <c r="M990" s="55">
        <v>2.1454E-3</v>
      </c>
      <c r="N990" s="53">
        <v>168.5955543</v>
      </c>
      <c r="O990" s="56">
        <v>300</v>
      </c>
      <c r="P990" s="56">
        <v>93</v>
      </c>
      <c r="Q990" s="55">
        <v>0.36141864197530871</v>
      </c>
      <c r="R990" s="55">
        <v>0.17220410489567911</v>
      </c>
      <c r="S990" s="55">
        <v>0.34732515241612483</v>
      </c>
      <c r="T990" s="51" t="s">
        <v>625</v>
      </c>
    </row>
    <row r="991" spans="1:20" s="83" customFormat="1" x14ac:dyDescent="0.25">
      <c r="A991" s="51" t="s">
        <v>630</v>
      </c>
      <c r="B991" s="51" t="s">
        <v>658</v>
      </c>
      <c r="C991" s="51" t="s">
        <v>317</v>
      </c>
      <c r="D991" s="51" t="s">
        <v>27</v>
      </c>
      <c r="E991" s="51">
        <v>30128596</v>
      </c>
      <c r="F991" s="51">
        <v>30</v>
      </c>
      <c r="G991" s="52">
        <v>3.5136418446315331E-4</v>
      </c>
      <c r="H991" s="51">
        <v>400</v>
      </c>
      <c r="I991" s="53">
        <v>238.88615669999999</v>
      </c>
      <c r="J991" s="53">
        <v>3.9913835999999998</v>
      </c>
      <c r="K991" s="53">
        <v>59.39043809999999</v>
      </c>
      <c r="L991" s="54">
        <v>0.20046249999999999</v>
      </c>
      <c r="M991" s="55">
        <v>2.0869E-3</v>
      </c>
      <c r="N991" s="53">
        <v>175.13492059999999</v>
      </c>
      <c r="O991" s="56">
        <v>300</v>
      </c>
      <c r="P991" s="56">
        <v>97</v>
      </c>
      <c r="Q991" s="55">
        <v>0.36203654320987649</v>
      </c>
      <c r="R991" s="55">
        <v>0.2271715169159621</v>
      </c>
      <c r="S991" s="55">
        <v>0.36449247769646148</v>
      </c>
      <c r="T991" s="51" t="s">
        <v>625</v>
      </c>
    </row>
    <row r="992" spans="1:20" s="83" customFormat="1" x14ac:dyDescent="0.25">
      <c r="A992" s="51" t="s">
        <v>630</v>
      </c>
      <c r="B992" s="51" t="s">
        <v>658</v>
      </c>
      <c r="C992" s="51" t="s">
        <v>317</v>
      </c>
      <c r="D992" s="51" t="s">
        <v>27</v>
      </c>
      <c r="E992" s="51">
        <v>30152877</v>
      </c>
      <c r="F992" s="51">
        <v>30</v>
      </c>
      <c r="G992" s="52">
        <v>3.5136418446315331E-4</v>
      </c>
      <c r="H992" s="51">
        <v>400</v>
      </c>
      <c r="I992" s="53">
        <v>237.49033890000001</v>
      </c>
      <c r="J992" s="53">
        <v>3.9272961999999998</v>
      </c>
      <c r="K992" s="53">
        <v>59.232868200000013</v>
      </c>
      <c r="L992" s="54">
        <v>0.21088409999999999</v>
      </c>
      <c r="M992" s="55">
        <v>3.9234999999999999E-3</v>
      </c>
      <c r="N992" s="53">
        <v>173.9660509</v>
      </c>
      <c r="O992" s="56">
        <v>300</v>
      </c>
      <c r="P992" s="56">
        <v>98</v>
      </c>
      <c r="Q992" s="55">
        <v>0.38511691358024691</v>
      </c>
      <c r="R992" s="55">
        <v>0.21724767244558099</v>
      </c>
      <c r="S992" s="55">
        <v>0.37476264241498097</v>
      </c>
      <c r="T992" s="51" t="s">
        <v>625</v>
      </c>
    </row>
    <row r="993" spans="1:20" s="83" customFormat="1" x14ac:dyDescent="0.25">
      <c r="A993" s="51" t="s">
        <v>630</v>
      </c>
      <c r="B993" s="51" t="s">
        <v>658</v>
      </c>
      <c r="C993" s="51" t="s">
        <v>317</v>
      </c>
      <c r="D993" s="51" t="s">
        <v>27</v>
      </c>
      <c r="E993" s="51">
        <v>30177015</v>
      </c>
      <c r="F993" s="51">
        <v>30</v>
      </c>
      <c r="G993" s="52">
        <v>3.5136418446315331E-4</v>
      </c>
      <c r="H993" s="51">
        <v>400</v>
      </c>
      <c r="I993" s="53">
        <v>225.9912401</v>
      </c>
      <c r="J993" s="53">
        <v>3.8809668000000008</v>
      </c>
      <c r="K993" s="53">
        <v>58.238691300000013</v>
      </c>
      <c r="L993" s="54">
        <v>0.19622010000000001</v>
      </c>
      <c r="M993" s="55">
        <v>2.0441000000000001E-3</v>
      </c>
      <c r="N993" s="53">
        <v>163.531159</v>
      </c>
      <c r="O993" s="56">
        <v>300</v>
      </c>
      <c r="P993" s="56">
        <v>91</v>
      </c>
      <c r="Q993" s="55">
        <v>0.35614864197530871</v>
      </c>
      <c r="R993" s="55">
        <v>0.18577382910958251</v>
      </c>
      <c r="S993" s="55">
        <v>0.34755471077560451</v>
      </c>
      <c r="T993" s="51" t="s">
        <v>625</v>
      </c>
    </row>
    <row r="994" spans="1:20" s="83" customFormat="1" x14ac:dyDescent="0.25">
      <c r="A994" s="51" t="s">
        <v>630</v>
      </c>
      <c r="B994" s="51" t="s">
        <v>658</v>
      </c>
      <c r="C994" s="51" t="s">
        <v>317</v>
      </c>
      <c r="D994" s="51" t="s">
        <v>27</v>
      </c>
      <c r="E994" s="51">
        <v>30200008</v>
      </c>
      <c r="F994" s="51">
        <v>30</v>
      </c>
      <c r="G994" s="52">
        <v>3.5136418446315331E-4</v>
      </c>
      <c r="H994" s="51">
        <v>400</v>
      </c>
      <c r="I994" s="53">
        <v>234.6804229</v>
      </c>
      <c r="J994" s="53">
        <v>3.9308643000000001</v>
      </c>
      <c r="K994" s="53">
        <v>58.076389700000007</v>
      </c>
      <c r="L994" s="54">
        <v>0.2076017</v>
      </c>
      <c r="M994" s="55">
        <v>2.1245999999999999E-3</v>
      </c>
      <c r="N994" s="53">
        <v>172.32148710000001</v>
      </c>
      <c r="O994" s="56">
        <v>300</v>
      </c>
      <c r="P994" s="56">
        <v>95</v>
      </c>
      <c r="Q994" s="55">
        <v>0.37967728395061728</v>
      </c>
      <c r="R994" s="55">
        <v>0.2174821384732257</v>
      </c>
      <c r="S994" s="55">
        <v>0.38284261362607402</v>
      </c>
      <c r="T994" s="51" t="s">
        <v>625</v>
      </c>
    </row>
    <row r="995" spans="1:20" s="83" customFormat="1" x14ac:dyDescent="0.25">
      <c r="A995" s="51" t="s">
        <v>630</v>
      </c>
      <c r="B995" s="51" t="s">
        <v>658</v>
      </c>
      <c r="C995" s="51" t="s">
        <v>317</v>
      </c>
      <c r="D995" s="51" t="s">
        <v>27</v>
      </c>
      <c r="E995" s="51">
        <v>30223861</v>
      </c>
      <c r="F995" s="51">
        <v>30</v>
      </c>
      <c r="G995" s="52">
        <v>3.5136418446315331E-4</v>
      </c>
      <c r="H995" s="51">
        <v>400</v>
      </c>
      <c r="I995" s="53">
        <v>207.225675</v>
      </c>
      <c r="J995" s="53">
        <v>3.9850059</v>
      </c>
      <c r="K995" s="53">
        <v>58.651785099999998</v>
      </c>
      <c r="L995" s="54">
        <v>0.18483260000000001</v>
      </c>
      <c r="M995" s="55">
        <v>1.6668E-3</v>
      </c>
      <c r="N995" s="53">
        <v>144.25509840000001</v>
      </c>
      <c r="O995" s="56">
        <v>300</v>
      </c>
      <c r="P995" s="56">
        <v>79</v>
      </c>
      <c r="Q995" s="55">
        <v>0.33170530864197528</v>
      </c>
      <c r="R995" s="55">
        <v>0.1922638596286611</v>
      </c>
      <c r="S995" s="55">
        <v>0.36331278405850509</v>
      </c>
      <c r="T995" s="51" t="s">
        <v>625</v>
      </c>
    </row>
    <row r="996" spans="1:20" s="83" customFormat="1" x14ac:dyDescent="0.25">
      <c r="A996" s="51" t="s">
        <v>630</v>
      </c>
      <c r="B996" s="51" t="s">
        <v>658</v>
      </c>
      <c r="C996" s="51" t="s">
        <v>317</v>
      </c>
      <c r="D996" s="51" t="s">
        <v>27</v>
      </c>
      <c r="E996" s="51">
        <v>30244977</v>
      </c>
      <c r="F996" s="51">
        <v>30</v>
      </c>
      <c r="G996" s="52">
        <v>3.5136418446315331E-4</v>
      </c>
      <c r="H996" s="51">
        <v>400</v>
      </c>
      <c r="I996" s="53">
        <v>213.87855479999999</v>
      </c>
      <c r="J996" s="53">
        <v>3.8965238000000011</v>
      </c>
      <c r="K996" s="53">
        <v>57.979390600000002</v>
      </c>
      <c r="L996" s="54">
        <v>0.18268670000000001</v>
      </c>
      <c r="M996" s="55">
        <v>1.7175000000000001E-3</v>
      </c>
      <c r="N996" s="53">
        <v>151.66643389999999</v>
      </c>
      <c r="O996" s="56">
        <v>300</v>
      </c>
      <c r="P996" s="56">
        <v>83</v>
      </c>
      <c r="Q996" s="55">
        <v>0.4407324691358025</v>
      </c>
      <c r="R996" s="55">
        <v>0.27001514210656491</v>
      </c>
      <c r="S996" s="55">
        <v>0.40290968152973472</v>
      </c>
      <c r="T996" s="51" t="s">
        <v>625</v>
      </c>
    </row>
    <row r="997" spans="1:20" s="83" customFormat="1" x14ac:dyDescent="0.25">
      <c r="A997" s="51" t="s">
        <v>630</v>
      </c>
      <c r="B997" s="51" t="s">
        <v>658</v>
      </c>
      <c r="C997" s="51" t="s">
        <v>317</v>
      </c>
      <c r="D997" s="51" t="s">
        <v>27</v>
      </c>
      <c r="E997" s="51">
        <v>30266756</v>
      </c>
      <c r="F997" s="51">
        <v>30</v>
      </c>
      <c r="G997" s="52">
        <v>3.5136418446315331E-4</v>
      </c>
      <c r="H997" s="51">
        <v>400</v>
      </c>
      <c r="I997" s="53">
        <v>209.8460705</v>
      </c>
      <c r="J997" s="53">
        <v>3.9534566</v>
      </c>
      <c r="K997" s="53">
        <v>59.125200900000003</v>
      </c>
      <c r="L997" s="54">
        <v>0.1797116</v>
      </c>
      <c r="M997" s="55">
        <v>1.6188000000000001E-3</v>
      </c>
      <c r="N997" s="53">
        <v>146.44784910000001</v>
      </c>
      <c r="O997" s="56">
        <v>300</v>
      </c>
      <c r="P997" s="56">
        <v>80</v>
      </c>
      <c r="Q997" s="55">
        <v>0.37514518518518519</v>
      </c>
      <c r="R997" s="55">
        <v>0.23534523721228079</v>
      </c>
      <c r="S997" s="55">
        <v>0.38964620423396151</v>
      </c>
      <c r="T997" s="51" t="s">
        <v>625</v>
      </c>
    </row>
    <row r="998" spans="1:20" s="83" customFormat="1" x14ac:dyDescent="0.25">
      <c r="A998" s="51" t="s">
        <v>630</v>
      </c>
      <c r="B998" s="51" t="s">
        <v>658</v>
      </c>
      <c r="C998" s="51" t="s">
        <v>317</v>
      </c>
      <c r="D998" s="51" t="s">
        <v>27</v>
      </c>
      <c r="E998" s="51">
        <v>30288135</v>
      </c>
      <c r="F998" s="51">
        <v>30</v>
      </c>
      <c r="G998" s="52">
        <v>3.5136418446315331E-4</v>
      </c>
      <c r="H998" s="51">
        <v>400</v>
      </c>
      <c r="I998" s="53">
        <v>241.92248939999999</v>
      </c>
      <c r="J998" s="53">
        <v>3.9128899000000001</v>
      </c>
      <c r="K998" s="53">
        <v>57.859858200000019</v>
      </c>
      <c r="L998" s="54">
        <v>0.21567700000000001</v>
      </c>
      <c r="M998" s="55">
        <v>2.4551E-3</v>
      </c>
      <c r="N998" s="53">
        <v>179.78590439999999</v>
      </c>
      <c r="O998" s="56">
        <v>300</v>
      </c>
      <c r="P998" s="56">
        <v>99</v>
      </c>
      <c r="Q998" s="55">
        <v>0.41126901234567897</v>
      </c>
      <c r="R998" s="55">
        <v>0.21189349407170541</v>
      </c>
      <c r="S998" s="55">
        <v>0.38556058588558029</v>
      </c>
      <c r="T998" s="51" t="s">
        <v>625</v>
      </c>
    </row>
    <row r="999" spans="1:20" s="83" customFormat="1" x14ac:dyDescent="0.25">
      <c r="A999" s="51" t="s">
        <v>630</v>
      </c>
      <c r="B999" s="51" t="s">
        <v>658</v>
      </c>
      <c r="C999" s="51" t="s">
        <v>317</v>
      </c>
      <c r="D999" s="51" t="s">
        <v>27</v>
      </c>
      <c r="E999" s="51">
        <v>30312718</v>
      </c>
      <c r="F999" s="51">
        <v>30</v>
      </c>
      <c r="G999" s="52">
        <v>3.5136418446315331E-4</v>
      </c>
      <c r="H999" s="51">
        <v>400</v>
      </c>
      <c r="I999" s="53">
        <v>227.957775</v>
      </c>
      <c r="J999" s="53">
        <v>3.9661806000000022</v>
      </c>
      <c r="K999" s="53">
        <v>58.820200999999997</v>
      </c>
      <c r="L999" s="54">
        <v>0.19187280000000001</v>
      </c>
      <c r="M999" s="55">
        <v>2.0663000000000001E-3</v>
      </c>
      <c r="N999" s="53">
        <v>164.81868449999999</v>
      </c>
      <c r="O999" s="56">
        <v>300</v>
      </c>
      <c r="P999" s="56">
        <v>91</v>
      </c>
      <c r="Q999" s="55">
        <v>0.39702296296296302</v>
      </c>
      <c r="R999" s="55">
        <v>0.22575005592118269</v>
      </c>
      <c r="S999" s="55">
        <v>0.38495310911852942</v>
      </c>
      <c r="T999" s="51" t="s">
        <v>625</v>
      </c>
    </row>
    <row r="1000" spans="1:20" s="83" customFormat="1" x14ac:dyDescent="0.25">
      <c r="A1000" s="51" t="s">
        <v>630</v>
      </c>
      <c r="B1000" s="51" t="s">
        <v>658</v>
      </c>
      <c r="C1000" s="51" t="s">
        <v>317</v>
      </c>
      <c r="D1000" s="51" t="s">
        <v>27</v>
      </c>
      <c r="E1000" s="51">
        <v>30335906</v>
      </c>
      <c r="F1000" s="51">
        <v>30</v>
      </c>
      <c r="G1000" s="52">
        <v>3.5136418446315331E-4</v>
      </c>
      <c r="H1000" s="51">
        <v>400</v>
      </c>
      <c r="I1000" s="53">
        <v>237.94209459999999</v>
      </c>
      <c r="J1000" s="53">
        <v>3.9191748</v>
      </c>
      <c r="K1000" s="53">
        <v>59.648839400000007</v>
      </c>
      <c r="L1000" s="54">
        <v>0.19624420000000001</v>
      </c>
      <c r="M1000" s="55">
        <v>2.1746999999999999E-3</v>
      </c>
      <c r="N1000" s="53">
        <v>174.0159463</v>
      </c>
      <c r="O1000" s="56">
        <v>300</v>
      </c>
      <c r="P1000" s="56">
        <v>96</v>
      </c>
      <c r="Q1000" s="55">
        <v>0.45272049382716051</v>
      </c>
      <c r="R1000" s="55">
        <v>0.2662857967050592</v>
      </c>
      <c r="S1000" s="55">
        <v>0.40245815511718591</v>
      </c>
      <c r="T1000" s="51" t="s">
        <v>625</v>
      </c>
    </row>
    <row r="1001" spans="1:20" s="83" customFormat="1" x14ac:dyDescent="0.25">
      <c r="A1001" s="51" t="s">
        <v>630</v>
      </c>
      <c r="B1001" s="51" t="s">
        <v>658</v>
      </c>
      <c r="C1001" s="51" t="s">
        <v>317</v>
      </c>
      <c r="D1001" s="51" t="s">
        <v>27</v>
      </c>
      <c r="E1001" s="51">
        <v>30360090</v>
      </c>
      <c r="F1001" s="51">
        <v>30</v>
      </c>
      <c r="G1001" s="52">
        <v>3.5136418446315331E-4</v>
      </c>
      <c r="H1001" s="51">
        <v>400</v>
      </c>
      <c r="I1001" s="53">
        <v>251.7678239</v>
      </c>
      <c r="J1001" s="53">
        <v>3.9978175</v>
      </c>
      <c r="K1001" s="53">
        <v>59.912191700000022</v>
      </c>
      <c r="L1001" s="54">
        <v>0.22448580000000001</v>
      </c>
      <c r="M1001" s="55">
        <v>2.513E-3</v>
      </c>
      <c r="N1001" s="53">
        <v>187.48451220000001</v>
      </c>
      <c r="O1001" s="56">
        <v>300</v>
      </c>
      <c r="P1001" s="56">
        <v>103</v>
      </c>
      <c r="Q1001" s="55">
        <v>0.31882123456790118</v>
      </c>
      <c r="R1001" s="55">
        <v>0.1876562030415887</v>
      </c>
      <c r="S1001" s="55">
        <v>0.35028559987889413</v>
      </c>
      <c r="T1001" s="51" t="s">
        <v>625</v>
      </c>
    </row>
    <row r="1002" spans="1:20" s="83" customFormat="1" x14ac:dyDescent="0.25">
      <c r="A1002" s="51" t="s">
        <v>630</v>
      </c>
      <c r="B1002" s="51" t="s">
        <v>658</v>
      </c>
      <c r="C1002" s="51" t="s">
        <v>317</v>
      </c>
      <c r="D1002" s="51" t="s">
        <v>27</v>
      </c>
      <c r="E1002" s="51">
        <v>30385667</v>
      </c>
      <c r="F1002" s="51">
        <v>30</v>
      </c>
      <c r="G1002" s="52">
        <v>3.5136418446315331E-4</v>
      </c>
      <c r="H1002" s="51">
        <v>400</v>
      </c>
      <c r="I1002" s="53">
        <v>228.73117439999999</v>
      </c>
      <c r="J1002" s="53">
        <v>3.9581784999999989</v>
      </c>
      <c r="K1002" s="53">
        <v>59.212728799999987</v>
      </c>
      <c r="L1002" s="54">
        <v>0.1928019</v>
      </c>
      <c r="M1002" s="55">
        <v>1.9235999999999999E-3</v>
      </c>
      <c r="N1002" s="53">
        <v>165.22180789999999</v>
      </c>
      <c r="O1002" s="56">
        <v>300</v>
      </c>
      <c r="P1002" s="56">
        <v>89</v>
      </c>
      <c r="Q1002" s="55">
        <v>0.42010641975308638</v>
      </c>
      <c r="R1002" s="55">
        <v>0.2542012370585548</v>
      </c>
      <c r="S1002" s="55">
        <v>0.39860978808279829</v>
      </c>
      <c r="T1002" s="51" t="s">
        <v>625</v>
      </c>
    </row>
    <row r="1003" spans="1:20" s="83" customFormat="1" x14ac:dyDescent="0.25">
      <c r="A1003" s="51" t="s">
        <v>630</v>
      </c>
      <c r="B1003" s="51" t="s">
        <v>658</v>
      </c>
      <c r="C1003" s="51" t="s">
        <v>317</v>
      </c>
      <c r="D1003" s="51" t="s">
        <v>27</v>
      </c>
      <c r="E1003" s="51">
        <v>30408935</v>
      </c>
      <c r="F1003" s="51">
        <v>30</v>
      </c>
      <c r="G1003" s="52">
        <v>3.5136418446315331E-4</v>
      </c>
      <c r="H1003" s="51">
        <v>400</v>
      </c>
      <c r="I1003" s="53">
        <v>201.70623670000001</v>
      </c>
      <c r="J1003" s="53">
        <v>3.9206104000000002</v>
      </c>
      <c r="K1003" s="53">
        <v>59.282622099999998</v>
      </c>
      <c r="L1003" s="54">
        <v>0.1568418</v>
      </c>
      <c r="M1003" s="55">
        <v>1.4174999999999999E-3</v>
      </c>
      <c r="N1003" s="53">
        <v>138.2006265</v>
      </c>
      <c r="O1003" s="56">
        <v>300</v>
      </c>
      <c r="P1003" s="56">
        <v>73</v>
      </c>
      <c r="Q1003" s="55">
        <v>0.40559000000000001</v>
      </c>
      <c r="R1003" s="55">
        <v>0.20968761579789799</v>
      </c>
      <c r="S1003" s="55">
        <v>0.37307763347216188</v>
      </c>
      <c r="T1003" s="51" t="s">
        <v>625</v>
      </c>
    </row>
    <row r="1004" spans="1:20" s="83" customFormat="1" x14ac:dyDescent="0.25">
      <c r="A1004" s="51" t="s">
        <v>630</v>
      </c>
      <c r="B1004" s="51" t="s">
        <v>658</v>
      </c>
      <c r="C1004" s="51" t="s">
        <v>317</v>
      </c>
      <c r="D1004" s="51" t="s">
        <v>27</v>
      </c>
      <c r="E1004" s="51">
        <v>30429495</v>
      </c>
      <c r="F1004" s="51">
        <v>30</v>
      </c>
      <c r="G1004" s="52">
        <v>3.5136418446315331E-4</v>
      </c>
      <c r="H1004" s="51">
        <v>400</v>
      </c>
      <c r="I1004" s="53">
        <v>213.4890643</v>
      </c>
      <c r="J1004" s="53">
        <v>3.9470276000000002</v>
      </c>
      <c r="K1004" s="53">
        <v>58.812941700000003</v>
      </c>
      <c r="L1004" s="54">
        <v>0.18787470000000001</v>
      </c>
      <c r="M1004" s="55">
        <v>1.658E-3</v>
      </c>
      <c r="N1004" s="53">
        <v>150.37775360000001</v>
      </c>
      <c r="O1004" s="56">
        <v>300</v>
      </c>
      <c r="P1004" s="56">
        <v>81</v>
      </c>
      <c r="Q1004" s="55">
        <v>0.41618790123456789</v>
      </c>
      <c r="R1004" s="55">
        <v>0.26357495091229022</v>
      </c>
      <c r="S1004" s="55">
        <v>0.41936485434381598</v>
      </c>
      <c r="T1004" s="51" t="s">
        <v>625</v>
      </c>
    </row>
    <row r="1005" spans="1:20" s="83" customFormat="1" x14ac:dyDescent="0.25">
      <c r="A1005" s="51" t="s">
        <v>630</v>
      </c>
      <c r="B1005" s="51" t="s">
        <v>658</v>
      </c>
      <c r="C1005" s="51" t="s">
        <v>317</v>
      </c>
      <c r="D1005" s="51" t="s">
        <v>27</v>
      </c>
      <c r="E1005" s="51">
        <v>30451235</v>
      </c>
      <c r="F1005" s="51">
        <v>30</v>
      </c>
      <c r="G1005" s="52">
        <v>3.5136418446315331E-4</v>
      </c>
      <c r="H1005" s="51">
        <v>400</v>
      </c>
      <c r="I1005" s="53">
        <v>225.96799720000001</v>
      </c>
      <c r="J1005" s="53">
        <v>4.0200874000000013</v>
      </c>
      <c r="K1005" s="53">
        <v>57.645189200000019</v>
      </c>
      <c r="L1005" s="54">
        <v>0.1932267</v>
      </c>
      <c r="M1005" s="55">
        <v>2.3129000000000001E-3</v>
      </c>
      <c r="N1005" s="53">
        <v>163.96420610000001</v>
      </c>
      <c r="O1005" s="56">
        <v>300</v>
      </c>
      <c r="P1005" s="56">
        <v>90</v>
      </c>
      <c r="Q1005" s="55">
        <v>0.39577827160493828</v>
      </c>
      <c r="R1005" s="55">
        <v>0.24472667965974451</v>
      </c>
      <c r="S1005" s="55">
        <v>0.38888951375605491</v>
      </c>
      <c r="T1005" s="51" t="s">
        <v>625</v>
      </c>
    </row>
    <row r="1006" spans="1:20" s="83" customFormat="1" x14ac:dyDescent="0.25">
      <c r="A1006" s="51" t="s">
        <v>630</v>
      </c>
      <c r="B1006" s="51" t="s">
        <v>658</v>
      </c>
      <c r="C1006" s="51" t="s">
        <v>317</v>
      </c>
      <c r="D1006" s="51" t="s">
        <v>27</v>
      </c>
      <c r="E1006" s="51">
        <v>30474225</v>
      </c>
      <c r="F1006" s="51">
        <v>30</v>
      </c>
      <c r="G1006" s="52">
        <v>3.5136418446315331E-4</v>
      </c>
      <c r="H1006" s="51">
        <v>400</v>
      </c>
      <c r="I1006" s="53">
        <v>238.47227849999999</v>
      </c>
      <c r="J1006" s="53">
        <v>4.0414465000000002</v>
      </c>
      <c r="K1006" s="53">
        <v>59.159425799999987</v>
      </c>
      <c r="L1006" s="54">
        <v>0.20917839999999999</v>
      </c>
      <c r="M1006" s="55">
        <v>2.2561E-3</v>
      </c>
      <c r="N1006" s="53">
        <v>174.91666950000001</v>
      </c>
      <c r="O1006" s="56">
        <v>300</v>
      </c>
      <c r="P1006" s="56">
        <v>96</v>
      </c>
      <c r="Q1006" s="55">
        <v>0.3075530864197531</v>
      </c>
      <c r="R1006" s="55">
        <v>0.21105673562469229</v>
      </c>
      <c r="S1006" s="55">
        <v>0.34941001749457429</v>
      </c>
      <c r="T1006" s="51" t="s">
        <v>625</v>
      </c>
    </row>
    <row r="1007" spans="1:20" s="83" customFormat="1" x14ac:dyDescent="0.25">
      <c r="A1007" s="51" t="s">
        <v>630</v>
      </c>
      <c r="B1007" s="51" t="s">
        <v>658</v>
      </c>
      <c r="C1007" s="51" t="s">
        <v>317</v>
      </c>
      <c r="D1007" s="51" t="s">
        <v>27</v>
      </c>
      <c r="E1007" s="51">
        <v>30498467</v>
      </c>
      <c r="F1007" s="51">
        <v>30</v>
      </c>
      <c r="G1007" s="52">
        <v>3.5136418446315331E-4</v>
      </c>
      <c r="H1007" s="51">
        <v>400</v>
      </c>
      <c r="I1007" s="53">
        <v>223.1992151</v>
      </c>
      <c r="J1007" s="53">
        <v>3.9463514000000002</v>
      </c>
      <c r="K1007" s="53">
        <v>59.324411800000007</v>
      </c>
      <c r="L1007" s="54">
        <v>0.18892970000000001</v>
      </c>
      <c r="M1007" s="55">
        <v>2.1300999999999998E-3</v>
      </c>
      <c r="N1007" s="53">
        <v>159.57458449999999</v>
      </c>
      <c r="O1007" s="56">
        <v>300</v>
      </c>
      <c r="P1007" s="56">
        <v>88</v>
      </c>
      <c r="Q1007" s="55">
        <v>0.38222209876543212</v>
      </c>
      <c r="R1007" s="55">
        <v>0.19876049263965129</v>
      </c>
      <c r="S1007" s="55">
        <v>0.38420423469423748</v>
      </c>
      <c r="T1007" s="51" t="s">
        <v>625</v>
      </c>
    </row>
    <row r="1008" spans="1:20" s="83" customFormat="1" x14ac:dyDescent="0.25">
      <c r="A1008" s="51" t="s">
        <v>630</v>
      </c>
      <c r="B1008" s="51" t="s">
        <v>658</v>
      </c>
      <c r="C1008" s="51" t="s">
        <v>317</v>
      </c>
      <c r="D1008" s="51" t="s">
        <v>27</v>
      </c>
      <c r="E1008" s="51">
        <v>30521176</v>
      </c>
      <c r="F1008" s="51">
        <v>30</v>
      </c>
      <c r="G1008" s="52">
        <v>3.5136418446315331E-4</v>
      </c>
      <c r="H1008" s="51">
        <v>400</v>
      </c>
      <c r="I1008" s="53">
        <v>197.0684115</v>
      </c>
      <c r="J1008" s="53">
        <v>4.0267930999999999</v>
      </c>
      <c r="K1008" s="53">
        <v>57.170019399999987</v>
      </c>
      <c r="L1008" s="54">
        <v>0.15801100000000001</v>
      </c>
      <c r="M1008" s="55">
        <v>1.3542000000000001E-3</v>
      </c>
      <c r="N1008" s="53">
        <v>135.5752616</v>
      </c>
      <c r="O1008" s="56">
        <v>300</v>
      </c>
      <c r="P1008" s="56">
        <v>72</v>
      </c>
      <c r="Q1008" s="55">
        <v>0.39306345679012339</v>
      </c>
      <c r="R1008" s="55">
        <v>0.21945082238232669</v>
      </c>
      <c r="S1008" s="55">
        <v>0.3725302827250056</v>
      </c>
      <c r="T1008" s="51" t="s">
        <v>625</v>
      </c>
    </row>
    <row r="1009" spans="1:20" s="83" customFormat="1" x14ac:dyDescent="0.25">
      <c r="A1009" s="51" t="s">
        <v>630</v>
      </c>
      <c r="B1009" s="51" t="s">
        <v>658</v>
      </c>
      <c r="C1009" s="51" t="s">
        <v>317</v>
      </c>
      <c r="D1009" s="51" t="s">
        <v>27</v>
      </c>
      <c r="E1009" s="51">
        <v>30541269</v>
      </c>
      <c r="F1009" s="51">
        <v>30</v>
      </c>
      <c r="G1009" s="52">
        <v>3.5136418446315331E-4</v>
      </c>
      <c r="H1009" s="51">
        <v>400</v>
      </c>
      <c r="I1009" s="53">
        <v>230.7537571</v>
      </c>
      <c r="J1009" s="53">
        <v>3.9955318000000002</v>
      </c>
      <c r="K1009" s="53">
        <v>58.465343800000007</v>
      </c>
      <c r="L1009" s="54">
        <v>0.20649480000000001</v>
      </c>
      <c r="M1009" s="55">
        <v>2.2469999999999999E-3</v>
      </c>
      <c r="N1009" s="53">
        <v>167.93972070000001</v>
      </c>
      <c r="O1009" s="56">
        <v>300</v>
      </c>
      <c r="P1009" s="56">
        <v>92</v>
      </c>
      <c r="Q1009" s="55">
        <v>0.36433049382716048</v>
      </c>
      <c r="R1009" s="55">
        <v>0.1989235181565249</v>
      </c>
      <c r="S1009" s="55">
        <v>0.34823187252300108</v>
      </c>
      <c r="T1009" s="51" t="s">
        <v>625</v>
      </c>
    </row>
    <row r="1010" spans="1:20" s="83" customFormat="1" x14ac:dyDescent="0.25">
      <c r="A1010" s="51" t="s">
        <v>630</v>
      </c>
      <c r="B1010" s="51" t="s">
        <v>658</v>
      </c>
      <c r="C1010" s="51" t="s">
        <v>317</v>
      </c>
      <c r="D1010" s="51" t="s">
        <v>27</v>
      </c>
      <c r="E1010" s="51">
        <v>30564734</v>
      </c>
      <c r="F1010" s="51">
        <v>30</v>
      </c>
      <c r="G1010" s="52">
        <v>3.5136418446315331E-4</v>
      </c>
      <c r="H1010" s="51">
        <v>400</v>
      </c>
      <c r="I1010" s="53">
        <v>140.102137</v>
      </c>
      <c r="J1010" s="53">
        <v>3.996780900000001</v>
      </c>
      <c r="K1010" s="53">
        <v>59.211320800000003</v>
      </c>
      <c r="L1010" s="54">
        <v>9.80602E-2</v>
      </c>
      <c r="M1010" s="55">
        <v>7.2499999999999995E-4</v>
      </c>
      <c r="N1010" s="53">
        <v>76.671104999999997</v>
      </c>
      <c r="O1010" s="56">
        <v>300</v>
      </c>
      <c r="P1010" s="56">
        <v>38</v>
      </c>
      <c r="Q1010" s="55">
        <v>0.47639493827160501</v>
      </c>
      <c r="R1010" s="55">
        <v>0.28377945279025307</v>
      </c>
      <c r="S1010" s="55">
        <v>0.4171211827157455</v>
      </c>
      <c r="T1010" s="51" t="s">
        <v>625</v>
      </c>
    </row>
    <row r="1011" spans="1:20" s="83" customFormat="1" x14ac:dyDescent="0.25">
      <c r="A1011" s="51" t="s">
        <v>630</v>
      </c>
      <c r="B1011" s="51" t="s">
        <v>658</v>
      </c>
      <c r="C1011" s="51" t="s">
        <v>317</v>
      </c>
      <c r="D1011" s="51" t="s">
        <v>27</v>
      </c>
      <c r="E1011" s="51">
        <v>30579140</v>
      </c>
      <c r="F1011" s="51">
        <v>30</v>
      </c>
      <c r="G1011" s="52">
        <v>3.5136418446315331E-4</v>
      </c>
      <c r="H1011" s="51">
        <v>400</v>
      </c>
      <c r="I1011" s="53">
        <v>204.3134225</v>
      </c>
      <c r="J1011" s="53">
        <v>4.016620800000001</v>
      </c>
      <c r="K1011" s="53">
        <v>58.769834199999998</v>
      </c>
      <c r="L1011" s="54">
        <v>0.18579879999999999</v>
      </c>
      <c r="M1011" s="55">
        <v>1.6336E-3</v>
      </c>
      <c r="N1011" s="53">
        <v>141.20224830000001</v>
      </c>
      <c r="O1011" s="56">
        <v>300</v>
      </c>
      <c r="P1011" s="56">
        <v>76</v>
      </c>
      <c r="Q1011" s="55">
        <v>0.30494518518518521</v>
      </c>
      <c r="R1011" s="55">
        <v>9.6386324891537478E-2</v>
      </c>
      <c r="S1011" s="55">
        <v>0.31024850351678468</v>
      </c>
      <c r="T1011" s="51" t="s">
        <v>625</v>
      </c>
    </row>
    <row r="1012" spans="1:20" s="83" customFormat="1" x14ac:dyDescent="0.25">
      <c r="A1012" s="51" t="s">
        <v>630</v>
      </c>
      <c r="B1012" s="51" t="s">
        <v>658</v>
      </c>
      <c r="C1012" s="51" t="s">
        <v>317</v>
      </c>
      <c r="D1012" s="51" t="s">
        <v>27</v>
      </c>
      <c r="E1012" s="51">
        <v>30599966</v>
      </c>
      <c r="F1012" s="51">
        <v>30</v>
      </c>
      <c r="G1012" s="52">
        <v>3.5136418446315331E-4</v>
      </c>
      <c r="H1012" s="51">
        <v>400</v>
      </c>
      <c r="I1012" s="53">
        <v>228.94166240000001</v>
      </c>
      <c r="J1012" s="53">
        <v>3.9165146000000002</v>
      </c>
      <c r="K1012" s="53">
        <v>57.6367318</v>
      </c>
      <c r="L1012" s="54">
        <v>0.2022216</v>
      </c>
      <c r="M1012" s="55">
        <v>2.1595E-3</v>
      </c>
      <c r="N1012" s="53">
        <v>167.04080310000001</v>
      </c>
      <c r="O1012" s="56">
        <v>300</v>
      </c>
      <c r="P1012" s="56">
        <v>92</v>
      </c>
      <c r="Q1012" s="55">
        <v>0.41170234567901243</v>
      </c>
      <c r="R1012" s="55">
        <v>0.24703997744746009</v>
      </c>
      <c r="S1012" s="55">
        <v>0.39152709765991189</v>
      </c>
      <c r="T1012" s="51" t="s">
        <v>625</v>
      </c>
    </row>
    <row r="1013" spans="1:20" s="83" customFormat="1" x14ac:dyDescent="0.25">
      <c r="A1013" s="51" t="s">
        <v>630</v>
      </c>
      <c r="B1013" s="51" t="s">
        <v>658</v>
      </c>
      <c r="C1013" s="51" t="s">
        <v>317</v>
      </c>
      <c r="D1013" s="51" t="s">
        <v>27</v>
      </c>
      <c r="E1013" s="51">
        <v>30623248</v>
      </c>
      <c r="F1013" s="51">
        <v>30</v>
      </c>
      <c r="G1013" s="52">
        <v>3.5136418446315331E-4</v>
      </c>
      <c r="H1013" s="51">
        <v>400</v>
      </c>
      <c r="I1013" s="53">
        <v>233.20219270000001</v>
      </c>
      <c r="J1013" s="53">
        <v>3.9658201000000011</v>
      </c>
      <c r="K1013" s="53">
        <v>57.575741800000003</v>
      </c>
      <c r="L1013" s="54">
        <v>0.20142009999999999</v>
      </c>
      <c r="M1013" s="55">
        <v>2.2173000000000002E-3</v>
      </c>
      <c r="N1013" s="53">
        <v>171.31288549999999</v>
      </c>
      <c r="O1013" s="56">
        <v>300</v>
      </c>
      <c r="P1013" s="56">
        <v>93</v>
      </c>
      <c r="Q1013" s="55">
        <v>0.33468864197530862</v>
      </c>
      <c r="R1013" s="55">
        <v>0.16520425854834789</v>
      </c>
      <c r="S1013" s="55">
        <v>0.32494381449421222</v>
      </c>
      <c r="T1013" s="51" t="s">
        <v>625</v>
      </c>
    </row>
    <row r="1014" spans="1:20" s="83" customFormat="1" x14ac:dyDescent="0.25">
      <c r="A1014" s="51" t="s">
        <v>630</v>
      </c>
      <c r="B1014" s="51" t="s">
        <v>658</v>
      </c>
      <c r="C1014" s="51" t="s">
        <v>317</v>
      </c>
      <c r="D1014" s="51" t="s">
        <v>27</v>
      </c>
      <c r="E1014" s="51">
        <v>30646956</v>
      </c>
      <c r="F1014" s="51">
        <v>30</v>
      </c>
      <c r="G1014" s="52">
        <v>3.5136418446315331E-4</v>
      </c>
      <c r="H1014" s="51">
        <v>400</v>
      </c>
      <c r="I1014" s="53">
        <v>224.0403139</v>
      </c>
      <c r="J1014" s="53">
        <v>3.9124336000000008</v>
      </c>
      <c r="K1014" s="53">
        <v>56.47583430000001</v>
      </c>
      <c r="L1014" s="54">
        <v>0.19408890000000001</v>
      </c>
      <c r="M1014" s="55">
        <v>2.2961000000000001E-3</v>
      </c>
      <c r="N1014" s="53">
        <v>163.31687199999999</v>
      </c>
      <c r="O1014" s="56">
        <v>292</v>
      </c>
      <c r="P1014" s="56">
        <v>90</v>
      </c>
      <c r="Q1014" s="55">
        <v>0.36709703703703711</v>
      </c>
      <c r="R1014" s="55">
        <v>0.1873288122679618</v>
      </c>
      <c r="S1014" s="55">
        <v>0.33989529845386129</v>
      </c>
      <c r="T1014" s="51" t="s">
        <v>625</v>
      </c>
    </row>
    <row r="1015" spans="1:20" s="83" customFormat="1" x14ac:dyDescent="0.25">
      <c r="A1015" s="51" t="s">
        <v>630</v>
      </c>
      <c r="B1015" s="51" t="s">
        <v>658</v>
      </c>
      <c r="C1015" s="51" t="s">
        <v>317</v>
      </c>
      <c r="D1015" s="51" t="s">
        <v>27</v>
      </c>
      <c r="E1015" s="51">
        <v>30669762</v>
      </c>
      <c r="F1015" s="51">
        <v>30</v>
      </c>
      <c r="G1015" s="52">
        <v>3.5136418446315331E-4</v>
      </c>
      <c r="H1015" s="51">
        <v>400</v>
      </c>
      <c r="I1015" s="53">
        <v>228.41591650000001</v>
      </c>
      <c r="J1015" s="53">
        <v>4.1225332999999997</v>
      </c>
      <c r="K1015" s="53">
        <v>58.747096699999993</v>
      </c>
      <c r="L1015" s="54">
        <v>0.19052520000000001</v>
      </c>
      <c r="M1015" s="55">
        <v>2.5948E-3</v>
      </c>
      <c r="N1015" s="53">
        <v>165.20844310000001</v>
      </c>
      <c r="O1015" s="56">
        <v>300</v>
      </c>
      <c r="P1015" s="56">
        <v>91</v>
      </c>
      <c r="Q1015" s="55">
        <v>0.27722901234567898</v>
      </c>
      <c r="R1015" s="55">
        <v>0.1625254104529486</v>
      </c>
      <c r="S1015" s="55">
        <v>0.31709476117444618</v>
      </c>
      <c r="T1015" s="51" t="s">
        <v>625</v>
      </c>
    </row>
    <row r="1016" spans="1:20" s="83" customFormat="1" x14ac:dyDescent="0.25">
      <c r="A1016" s="51" t="s">
        <v>630</v>
      </c>
      <c r="B1016" s="51" t="s">
        <v>658</v>
      </c>
      <c r="C1016" s="51" t="s">
        <v>317</v>
      </c>
      <c r="D1016" s="51" t="s">
        <v>27</v>
      </c>
      <c r="E1016" s="51">
        <v>30692999</v>
      </c>
      <c r="F1016" s="51">
        <v>30</v>
      </c>
      <c r="G1016" s="52">
        <v>3.5136418446315331E-4</v>
      </c>
      <c r="H1016" s="51">
        <v>400</v>
      </c>
      <c r="I1016" s="53">
        <v>208.04334109999999</v>
      </c>
      <c r="J1016" s="53">
        <v>4.0427084999999998</v>
      </c>
      <c r="K1016" s="53">
        <v>58.065640499999994</v>
      </c>
      <c r="L1016" s="54">
        <v>0.1789202</v>
      </c>
      <c r="M1016" s="55">
        <v>1.7822999999999999E-3</v>
      </c>
      <c r="N1016" s="53">
        <v>145.61570280000001</v>
      </c>
      <c r="O1016" s="56">
        <v>300</v>
      </c>
      <c r="P1016" s="56">
        <v>79</v>
      </c>
      <c r="Q1016" s="55">
        <v>0.37856592592592592</v>
      </c>
      <c r="R1016" s="55">
        <v>0.21195056347790059</v>
      </c>
      <c r="S1016" s="55">
        <v>0.35750279685316327</v>
      </c>
      <c r="T1016" s="51" t="s">
        <v>625</v>
      </c>
    </row>
    <row r="1017" spans="1:20" s="83" customFormat="1" x14ac:dyDescent="0.25">
      <c r="A1017" s="51" t="s">
        <v>630</v>
      </c>
      <c r="B1017" s="51" t="s">
        <v>658</v>
      </c>
      <c r="C1017" s="51" t="s">
        <v>317</v>
      </c>
      <c r="D1017" s="51" t="s">
        <v>27</v>
      </c>
      <c r="E1017" s="51">
        <v>30714201</v>
      </c>
      <c r="F1017" s="51">
        <v>30</v>
      </c>
      <c r="G1017" s="52">
        <v>3.5136418446315331E-4</v>
      </c>
      <c r="H1017" s="51">
        <v>400</v>
      </c>
      <c r="I1017" s="53">
        <v>214.08001809999999</v>
      </c>
      <c r="J1017" s="53">
        <v>4.0357780000000014</v>
      </c>
      <c r="K1017" s="53">
        <v>56.329383700000001</v>
      </c>
      <c r="L1017" s="54">
        <v>0.180119</v>
      </c>
      <c r="M1017" s="55">
        <v>1.8328000000000001E-3</v>
      </c>
      <c r="N1017" s="53">
        <v>153.3922283</v>
      </c>
      <c r="O1017" s="56">
        <v>300</v>
      </c>
      <c r="P1017" s="56">
        <v>84</v>
      </c>
      <c r="Q1017" s="55">
        <v>0.34868172839506167</v>
      </c>
      <c r="R1017" s="55">
        <v>0.18151535173606731</v>
      </c>
      <c r="S1017" s="55">
        <v>0.33902198501866693</v>
      </c>
      <c r="T1017" s="51" t="s">
        <v>625</v>
      </c>
    </row>
    <row r="1018" spans="1:20" s="83" customFormat="1" x14ac:dyDescent="0.25">
      <c r="A1018" s="51" t="s">
        <v>630</v>
      </c>
      <c r="B1018" s="51" t="s">
        <v>658</v>
      </c>
      <c r="C1018" s="51" t="s">
        <v>317</v>
      </c>
      <c r="D1018" s="51" t="s">
        <v>27</v>
      </c>
      <c r="E1018" s="51">
        <v>30736004</v>
      </c>
      <c r="F1018" s="51">
        <v>30</v>
      </c>
      <c r="G1018" s="52">
        <v>3.5136418446315331E-4</v>
      </c>
      <c r="H1018" s="51">
        <v>400</v>
      </c>
      <c r="I1018" s="53">
        <v>221.72182230000001</v>
      </c>
      <c r="J1018" s="53">
        <v>4.0733016999999982</v>
      </c>
      <c r="K1018" s="53">
        <v>59.485584500000009</v>
      </c>
      <c r="L1018" s="54">
        <v>0.19261800000000001</v>
      </c>
      <c r="M1018" s="55">
        <v>1.9364E-3</v>
      </c>
      <c r="N1018" s="53">
        <v>157.8135892</v>
      </c>
      <c r="O1018" s="56">
        <v>300</v>
      </c>
      <c r="P1018" s="56">
        <v>87</v>
      </c>
      <c r="Q1018" s="55">
        <v>0.39876777777777778</v>
      </c>
      <c r="R1018" s="55">
        <v>0.20966458986399811</v>
      </c>
      <c r="S1018" s="55">
        <v>0.35244204798518552</v>
      </c>
      <c r="T1018" s="51" t="s">
        <v>625</v>
      </c>
    </row>
    <row r="1019" spans="1:20" s="83" customFormat="1" x14ac:dyDescent="0.25">
      <c r="A1019" s="51" t="s">
        <v>630</v>
      </c>
      <c r="B1019" s="51" t="s">
        <v>658</v>
      </c>
      <c r="C1019" s="51" t="s">
        <v>317</v>
      </c>
      <c r="D1019" s="51" t="s">
        <v>27</v>
      </c>
      <c r="E1019" s="51">
        <v>30758576</v>
      </c>
      <c r="F1019" s="51">
        <v>30</v>
      </c>
      <c r="G1019" s="52">
        <v>3.5136418446315331E-4</v>
      </c>
      <c r="H1019" s="51">
        <v>400</v>
      </c>
      <c r="I1019" s="53">
        <v>216.9162852</v>
      </c>
      <c r="J1019" s="53">
        <v>4.0135864000000012</v>
      </c>
      <c r="K1019" s="53">
        <v>58.812509800000001</v>
      </c>
      <c r="L1019" s="54">
        <v>0.18284120000000001</v>
      </c>
      <c r="M1019" s="55">
        <v>3.0414999999999999E-3</v>
      </c>
      <c r="N1019" s="53">
        <v>153.7643401</v>
      </c>
      <c r="O1019" s="56">
        <v>300</v>
      </c>
      <c r="P1019" s="56">
        <v>84</v>
      </c>
      <c r="Q1019" s="55">
        <v>0.42727037037037041</v>
      </c>
      <c r="R1019" s="55">
        <v>0.26254126568577552</v>
      </c>
      <c r="S1019" s="55">
        <v>0.39604008702894428</v>
      </c>
      <c r="T1019" s="51" t="s">
        <v>625</v>
      </c>
    </row>
    <row r="1020" spans="1:20" s="83" customFormat="1" x14ac:dyDescent="0.25">
      <c r="A1020" s="51" t="s">
        <v>630</v>
      </c>
      <c r="B1020" s="51" t="s">
        <v>658</v>
      </c>
      <c r="C1020" s="51" t="s">
        <v>317</v>
      </c>
      <c r="D1020" s="51" t="s">
        <v>27</v>
      </c>
      <c r="E1020" s="51">
        <v>30780688</v>
      </c>
      <c r="F1020" s="51">
        <v>30</v>
      </c>
      <c r="G1020" s="52">
        <v>3.5136418446315331E-4</v>
      </c>
      <c r="H1020" s="51">
        <v>400</v>
      </c>
      <c r="I1020" s="53">
        <v>148.56557570000001</v>
      </c>
      <c r="J1020" s="53">
        <v>4.0221646</v>
      </c>
      <c r="K1020" s="53">
        <v>60.021954200000003</v>
      </c>
      <c r="L1020" s="54">
        <v>0.1126254</v>
      </c>
      <c r="M1020" s="55">
        <v>8.5499999999999997E-4</v>
      </c>
      <c r="N1020" s="53">
        <v>84.283550500000004</v>
      </c>
      <c r="O1020" s="56">
        <v>300</v>
      </c>
      <c r="P1020" s="56">
        <v>43</v>
      </c>
      <c r="Q1020" s="55">
        <v>0.42032641975308638</v>
      </c>
      <c r="R1020" s="55">
        <v>0.20940466908979671</v>
      </c>
      <c r="S1020" s="55">
        <v>0.36186929521572681</v>
      </c>
      <c r="T1020" s="51" t="s">
        <v>625</v>
      </c>
    </row>
    <row r="1021" spans="1:20" s="83" customFormat="1" x14ac:dyDescent="0.25">
      <c r="A1021" s="51" t="s">
        <v>630</v>
      </c>
      <c r="B1021" s="51" t="s">
        <v>658</v>
      </c>
      <c r="C1021" s="51" t="s">
        <v>317</v>
      </c>
      <c r="D1021" s="51" t="s">
        <v>27</v>
      </c>
      <c r="E1021" s="51" t="s">
        <v>640</v>
      </c>
      <c r="F1021" s="51"/>
      <c r="G1021" s="52"/>
      <c r="H1021" s="51"/>
      <c r="I1021" s="53" t="str">
        <f>TEXT(AVERAGE(I971:I1020),"0.0") &amp; "±" &amp; TEXT(1.96*_xlfn.STDEV.S(I971:I1020)/SQRT(50),"0.0")</f>
        <v>223.4±5.8</v>
      </c>
      <c r="J1021" s="53" t="str">
        <f>TEXT(AVERAGE(J971:J1020),"0.0") &amp; "±" &amp; TEXT(1.96*_xlfn.STDEV.S(J971:J1020)/SQRT(50),"0.0")</f>
        <v>4.0±0.0</v>
      </c>
      <c r="K1021" s="53" t="str">
        <f>TEXT(AVERAGE(K971:K1020),"0.0") &amp; "±" &amp; TEXT(1.96*_xlfn.STDEV.S(K971:K1020)/SQRT(50),"0.0")</f>
        <v>58.5±0.2</v>
      </c>
      <c r="L1021" s="54" t="str">
        <f>TEXT(AVERAGE(L971:L1020),"0.00") &amp; "±" &amp; TEXT(1.96*_xlfn.STDEV.S(L971:L1020)/SQRT(50),"0.00")</f>
        <v>0.19±0.01</v>
      </c>
      <c r="M1021" s="55" t="str">
        <f>TEXT(AVERAGE(M971:M1020),"0.000") &amp; "±" &amp; TEXT(1.96*_xlfn.STDEV.S(M971:M1020)/SQRT(50),"0.000")</f>
        <v>0.002±0.000</v>
      </c>
      <c r="N1021" s="53" t="str">
        <f>TEXT(AVERAGE(N971:N1020),"0.0") &amp; "±" &amp; TEXT(1.96*_xlfn.STDEV.S(N971:N1020)/SQRT(50),"0.0")</f>
        <v>160.6±5.9</v>
      </c>
      <c r="O1021" s="53" t="str">
        <f>TEXT(AVERAGE(O971:O1020),"0.0") &amp; "±" &amp; TEXT(1.96*_xlfn.STDEV.S(O971:O1020)/SQRT(50),"0.0")</f>
        <v>299.8±0.3</v>
      </c>
      <c r="P1021" s="53" t="str">
        <f>TEXT(AVERAGE(P971:P1020),"0.0") &amp; "±" &amp; TEXT(1.96*_xlfn.STDEV.S(P971:P1020)/SQRT(50),"0.0")</f>
        <v>87.6±3.4</v>
      </c>
      <c r="Q1021" s="55" t="str">
        <f>TEXT(AVERAGE(Q971:Q1020),"0.000") &amp; "±" &amp; TEXT(1.96*_xlfn.STDEV.S(Q971:Q1020)/SQRT(50),"0.000")</f>
        <v>0.387±0.012</v>
      </c>
      <c r="R1021" s="55" t="str">
        <f>TEXT(AVERAGE(R971:R1020),"0.000") &amp; "±" &amp; TEXT(1.96*_xlfn.STDEV.S(R971:R1020)/SQRT(50),"0.000")</f>
        <v>0.220±0.010</v>
      </c>
      <c r="S1021" s="55" t="str">
        <f>TEXT(AVERAGE(S971:S1020),"0.000") &amp; "±" &amp; TEXT(1.96*_xlfn.STDEV.S(S971:S1020)/SQRT(50),"0.000")</f>
        <v>0.372±0.008</v>
      </c>
      <c r="T1021" s="51" t="s">
        <v>625</v>
      </c>
    </row>
    <row r="1022" spans="1:20" s="83" customFormat="1" x14ac:dyDescent="0.25">
      <c r="A1022" s="51" t="s">
        <v>630</v>
      </c>
      <c r="B1022" s="51" t="s">
        <v>658</v>
      </c>
      <c r="C1022" s="51" t="s">
        <v>317</v>
      </c>
      <c r="D1022" s="51" t="s">
        <v>27</v>
      </c>
      <c r="E1022" s="51">
        <v>9883127</v>
      </c>
      <c r="F1022" s="51">
        <v>30</v>
      </c>
      <c r="G1022" s="52">
        <v>3.5136418446315331E-4</v>
      </c>
      <c r="H1022" s="51">
        <v>500</v>
      </c>
      <c r="I1022" s="53">
        <v>245.32276060000001</v>
      </c>
      <c r="J1022" s="53">
        <v>4.1304005999999998</v>
      </c>
      <c r="K1022" s="53">
        <v>65.636397500000015</v>
      </c>
      <c r="L1022" s="54">
        <v>0.20894779999999999</v>
      </c>
      <c r="M1022" s="55">
        <v>2.4175999999999998E-3</v>
      </c>
      <c r="N1022" s="53">
        <v>175.1989054</v>
      </c>
      <c r="O1022" s="56">
        <v>300</v>
      </c>
      <c r="P1022" s="56">
        <v>93</v>
      </c>
      <c r="Q1022" s="55">
        <v>0.35198061728395058</v>
      </c>
      <c r="R1022" s="55">
        <v>0.17312731122924849</v>
      </c>
      <c r="S1022" s="55">
        <v>0.3341497646884245</v>
      </c>
      <c r="T1022" s="51" t="s">
        <v>625</v>
      </c>
    </row>
    <row r="1023" spans="1:20" s="83" customFormat="1" x14ac:dyDescent="0.25">
      <c r="A1023" s="51" t="s">
        <v>630</v>
      </c>
      <c r="B1023" s="51" t="s">
        <v>658</v>
      </c>
      <c r="C1023" s="51" t="s">
        <v>317</v>
      </c>
      <c r="D1023" s="51" t="s">
        <v>27</v>
      </c>
      <c r="E1023" s="51">
        <v>30796084</v>
      </c>
      <c r="F1023" s="51">
        <v>30</v>
      </c>
      <c r="G1023" s="52">
        <v>3.5136418446315331E-4</v>
      </c>
      <c r="H1023" s="51">
        <v>500</v>
      </c>
      <c r="I1023" s="53">
        <v>235.50361190000001</v>
      </c>
      <c r="J1023" s="53">
        <v>3.9359464000000011</v>
      </c>
      <c r="K1023" s="53">
        <v>63.647807500000013</v>
      </c>
      <c r="L1023" s="54">
        <v>0.20623820000000001</v>
      </c>
      <c r="M1023" s="55">
        <v>2.0749000000000002E-3</v>
      </c>
      <c r="N1023" s="53">
        <v>167.56728369999999</v>
      </c>
      <c r="O1023" s="56">
        <v>300</v>
      </c>
      <c r="P1023" s="56">
        <v>92</v>
      </c>
      <c r="Q1023" s="55">
        <v>0.37652296296296289</v>
      </c>
      <c r="R1023" s="55">
        <v>0.1621933927313661</v>
      </c>
      <c r="S1023" s="55">
        <v>0.33939765241993802</v>
      </c>
      <c r="T1023" s="51" t="s">
        <v>625</v>
      </c>
    </row>
    <row r="1024" spans="1:20" s="83" customFormat="1" x14ac:dyDescent="0.25">
      <c r="A1024" s="51" t="s">
        <v>630</v>
      </c>
      <c r="B1024" s="51" t="s">
        <v>658</v>
      </c>
      <c r="C1024" s="51" t="s">
        <v>317</v>
      </c>
      <c r="D1024" s="51" t="s">
        <v>27</v>
      </c>
      <c r="E1024" s="51">
        <v>30820032</v>
      </c>
      <c r="F1024" s="51">
        <v>30</v>
      </c>
      <c r="G1024" s="52">
        <v>3.5136418446315331E-4</v>
      </c>
      <c r="H1024" s="51">
        <v>500</v>
      </c>
      <c r="I1024" s="53">
        <v>226.43698040000001</v>
      </c>
      <c r="J1024" s="53">
        <v>3.9364302000000002</v>
      </c>
      <c r="K1024" s="53">
        <v>64.079894100000018</v>
      </c>
      <c r="L1024" s="54">
        <v>0.19223000000000001</v>
      </c>
      <c r="M1024" s="55">
        <v>2.0685E-3</v>
      </c>
      <c r="N1024" s="53">
        <v>158.08490939999999</v>
      </c>
      <c r="O1024" s="56">
        <v>300</v>
      </c>
      <c r="P1024" s="56">
        <v>87</v>
      </c>
      <c r="Q1024" s="55">
        <v>0.4016474074074074</v>
      </c>
      <c r="R1024" s="55">
        <v>0.16555002746119821</v>
      </c>
      <c r="S1024" s="55">
        <v>0.33853321862011232</v>
      </c>
      <c r="T1024" s="51" t="s">
        <v>625</v>
      </c>
    </row>
    <row r="1025" spans="1:20" s="83" customFormat="1" x14ac:dyDescent="0.25">
      <c r="A1025" s="51" t="s">
        <v>630</v>
      </c>
      <c r="B1025" s="51" t="s">
        <v>658</v>
      </c>
      <c r="C1025" s="51" t="s">
        <v>317</v>
      </c>
      <c r="D1025" s="51" t="s">
        <v>27</v>
      </c>
      <c r="E1025" s="51">
        <v>30843073</v>
      </c>
      <c r="F1025" s="51">
        <v>30</v>
      </c>
      <c r="G1025" s="52">
        <v>3.5136418446315331E-4</v>
      </c>
      <c r="H1025" s="51">
        <v>500</v>
      </c>
      <c r="I1025" s="53">
        <v>202.002869</v>
      </c>
      <c r="J1025" s="53">
        <v>3.931621199999999</v>
      </c>
      <c r="K1025" s="53">
        <v>65.001860499999992</v>
      </c>
      <c r="L1025" s="54">
        <v>0.16214870000000001</v>
      </c>
      <c r="M1025" s="55">
        <v>1.4076E-3</v>
      </c>
      <c r="N1025" s="53">
        <v>132.7704119</v>
      </c>
      <c r="O1025" s="56">
        <v>300</v>
      </c>
      <c r="P1025" s="56">
        <v>72</v>
      </c>
      <c r="Q1025" s="55">
        <v>0.39466320987654319</v>
      </c>
      <c r="R1025" s="55">
        <v>0.22980592526746471</v>
      </c>
      <c r="S1025" s="55">
        <v>0.37651231537624302</v>
      </c>
      <c r="T1025" s="51" t="s">
        <v>625</v>
      </c>
    </row>
    <row r="1026" spans="1:20" s="83" customFormat="1" x14ac:dyDescent="0.25">
      <c r="A1026" s="51" t="s">
        <v>630</v>
      </c>
      <c r="B1026" s="51" t="s">
        <v>658</v>
      </c>
      <c r="C1026" s="51" t="s">
        <v>317</v>
      </c>
      <c r="D1026" s="51" t="s">
        <v>27</v>
      </c>
      <c r="E1026" s="51">
        <v>30863664</v>
      </c>
      <c r="F1026" s="51">
        <v>30</v>
      </c>
      <c r="G1026" s="52">
        <v>3.5136418446315331E-4</v>
      </c>
      <c r="H1026" s="51">
        <v>500</v>
      </c>
      <c r="I1026" s="53">
        <v>227.3337071</v>
      </c>
      <c r="J1026" s="53">
        <v>3.9500215999999999</v>
      </c>
      <c r="K1026" s="53">
        <v>63.064727099999999</v>
      </c>
      <c r="L1026" s="54">
        <v>0.1856805</v>
      </c>
      <c r="M1026" s="55">
        <v>2.0541999999999999E-3</v>
      </c>
      <c r="N1026" s="53">
        <v>159.99118100000001</v>
      </c>
      <c r="O1026" s="56">
        <v>300</v>
      </c>
      <c r="P1026" s="56">
        <v>89</v>
      </c>
      <c r="Q1026" s="55">
        <v>0.46913975308641981</v>
      </c>
      <c r="R1026" s="55">
        <v>0.28835565421044601</v>
      </c>
      <c r="S1026" s="55">
        <v>0.4034329464907927</v>
      </c>
      <c r="T1026" s="51" t="s">
        <v>625</v>
      </c>
    </row>
    <row r="1027" spans="1:20" s="83" customFormat="1" x14ac:dyDescent="0.25">
      <c r="A1027" s="51" t="s">
        <v>630</v>
      </c>
      <c r="B1027" s="51" t="s">
        <v>658</v>
      </c>
      <c r="C1027" s="51" t="s">
        <v>317</v>
      </c>
      <c r="D1027" s="51" t="s">
        <v>27</v>
      </c>
      <c r="E1027" s="51">
        <v>30886790</v>
      </c>
      <c r="F1027" s="51">
        <v>30</v>
      </c>
      <c r="G1027" s="52">
        <v>3.5136418446315331E-4</v>
      </c>
      <c r="H1027" s="51">
        <v>500</v>
      </c>
      <c r="I1027" s="53">
        <v>241.93317379999999</v>
      </c>
      <c r="J1027" s="53">
        <v>3.9123853999999989</v>
      </c>
      <c r="K1027" s="53">
        <v>64.070504699999987</v>
      </c>
      <c r="L1027" s="54">
        <v>0.20813889999999999</v>
      </c>
      <c r="M1027" s="55">
        <v>2.0758999999999999E-3</v>
      </c>
      <c r="N1027" s="53">
        <v>173.59663320000001</v>
      </c>
      <c r="O1027" s="56">
        <v>300</v>
      </c>
      <c r="P1027" s="56">
        <v>95</v>
      </c>
      <c r="Q1027" s="55">
        <v>0.35095333333333328</v>
      </c>
      <c r="R1027" s="55">
        <v>0.16810750778316361</v>
      </c>
      <c r="S1027" s="55">
        <v>0.36287514606376742</v>
      </c>
      <c r="T1027" s="51" t="s">
        <v>625</v>
      </c>
    </row>
    <row r="1028" spans="1:20" s="83" customFormat="1" x14ac:dyDescent="0.25">
      <c r="A1028" s="51" t="s">
        <v>630</v>
      </c>
      <c r="B1028" s="51" t="s">
        <v>658</v>
      </c>
      <c r="C1028" s="51" t="s">
        <v>317</v>
      </c>
      <c r="D1028" s="51" t="s">
        <v>27</v>
      </c>
      <c r="E1028" s="51">
        <v>30911374</v>
      </c>
      <c r="F1028" s="51">
        <v>30</v>
      </c>
      <c r="G1028" s="52">
        <v>3.5136418446315331E-4</v>
      </c>
      <c r="H1028" s="51">
        <v>500</v>
      </c>
      <c r="I1028" s="53">
        <v>226.88463920000001</v>
      </c>
      <c r="J1028" s="53">
        <v>3.9442355</v>
      </c>
      <c r="K1028" s="53">
        <v>62.695723700000009</v>
      </c>
      <c r="L1028" s="54">
        <v>0.18816260000000001</v>
      </c>
      <c r="M1028" s="55">
        <v>1.9193000000000001E-3</v>
      </c>
      <c r="N1028" s="53">
        <v>159.9137585</v>
      </c>
      <c r="O1028" s="56">
        <v>300</v>
      </c>
      <c r="P1028" s="56">
        <v>87</v>
      </c>
      <c r="Q1028" s="55">
        <v>0.38820469135802471</v>
      </c>
      <c r="R1028" s="55">
        <v>0.2331292589611508</v>
      </c>
      <c r="S1028" s="55">
        <v>0.38290952985419652</v>
      </c>
      <c r="T1028" s="51" t="s">
        <v>625</v>
      </c>
    </row>
    <row r="1029" spans="1:20" s="83" customFormat="1" x14ac:dyDescent="0.25">
      <c r="A1029" s="51" t="s">
        <v>630</v>
      </c>
      <c r="B1029" s="51" t="s">
        <v>658</v>
      </c>
      <c r="C1029" s="51" t="s">
        <v>317</v>
      </c>
      <c r="D1029" s="51" t="s">
        <v>27</v>
      </c>
      <c r="E1029" s="51">
        <v>30934453</v>
      </c>
      <c r="F1029" s="51">
        <v>30</v>
      </c>
      <c r="G1029" s="52">
        <v>3.5136418446315331E-4</v>
      </c>
      <c r="H1029" s="51">
        <v>500</v>
      </c>
      <c r="I1029" s="53">
        <v>235.268632</v>
      </c>
      <c r="J1029" s="53">
        <v>3.9419936</v>
      </c>
      <c r="K1029" s="53">
        <v>65.379526900000002</v>
      </c>
      <c r="L1029" s="54">
        <v>0.1888899</v>
      </c>
      <c r="M1029" s="55">
        <v>2.2878999999999998E-3</v>
      </c>
      <c r="N1029" s="53">
        <v>165.61428269999999</v>
      </c>
      <c r="O1029" s="56">
        <v>300</v>
      </c>
      <c r="P1029" s="56">
        <v>91</v>
      </c>
      <c r="Q1029" s="55">
        <v>0.40471901234567897</v>
      </c>
      <c r="R1029" s="55">
        <v>0.29459231097505922</v>
      </c>
      <c r="S1029" s="55">
        <v>0.42012884791563931</v>
      </c>
      <c r="T1029" s="51" t="s">
        <v>625</v>
      </c>
    </row>
    <row r="1030" spans="1:20" s="83" customFormat="1" x14ac:dyDescent="0.25">
      <c r="A1030" s="51" t="s">
        <v>630</v>
      </c>
      <c r="B1030" s="51" t="s">
        <v>658</v>
      </c>
      <c r="C1030" s="51" t="s">
        <v>317</v>
      </c>
      <c r="D1030" s="51" t="s">
        <v>27</v>
      </c>
      <c r="E1030" s="51">
        <v>30958377</v>
      </c>
      <c r="F1030" s="51">
        <v>30</v>
      </c>
      <c r="G1030" s="52">
        <v>3.5136418446315331E-4</v>
      </c>
      <c r="H1030" s="51">
        <v>500</v>
      </c>
      <c r="I1030" s="53">
        <v>226.60900330000001</v>
      </c>
      <c r="J1030" s="53">
        <v>4.0966467999999994</v>
      </c>
      <c r="K1030" s="53">
        <v>63.089500199999989</v>
      </c>
      <c r="L1030" s="54">
        <v>0.19176989999999999</v>
      </c>
      <c r="M1030" s="55">
        <v>3.6029E-3</v>
      </c>
      <c r="N1030" s="53">
        <v>159.08728579999999</v>
      </c>
      <c r="O1030" s="56">
        <v>300</v>
      </c>
      <c r="P1030" s="56">
        <v>87</v>
      </c>
      <c r="Q1030" s="55">
        <v>0.37218740740740741</v>
      </c>
      <c r="R1030" s="55">
        <v>0.1817053439317054</v>
      </c>
      <c r="S1030" s="55">
        <v>0.33972224594327233</v>
      </c>
      <c r="T1030" s="51" t="s">
        <v>625</v>
      </c>
    </row>
    <row r="1031" spans="1:20" s="83" customFormat="1" x14ac:dyDescent="0.25">
      <c r="A1031" s="51" t="s">
        <v>630</v>
      </c>
      <c r="B1031" s="51" t="s">
        <v>658</v>
      </c>
      <c r="C1031" s="51" t="s">
        <v>317</v>
      </c>
      <c r="D1031" s="51" t="s">
        <v>27</v>
      </c>
      <c r="E1031" s="51">
        <v>30981428</v>
      </c>
      <c r="F1031" s="51">
        <v>30</v>
      </c>
      <c r="G1031" s="52">
        <v>3.5136418446315331E-4</v>
      </c>
      <c r="H1031" s="51">
        <v>500</v>
      </c>
      <c r="I1031" s="53">
        <v>231.1887012</v>
      </c>
      <c r="J1031" s="53">
        <v>3.9918131000000008</v>
      </c>
      <c r="K1031" s="53">
        <v>65.743802900000006</v>
      </c>
      <c r="L1031" s="54">
        <v>0.18905420000000001</v>
      </c>
      <c r="M1031" s="55">
        <v>2.3207000000000002E-3</v>
      </c>
      <c r="N1031" s="53">
        <v>161.12173540000001</v>
      </c>
      <c r="O1031" s="56">
        <v>300</v>
      </c>
      <c r="P1031" s="56">
        <v>88</v>
      </c>
      <c r="Q1031" s="55">
        <v>0.31748925925925919</v>
      </c>
      <c r="R1031" s="55">
        <v>0.2014436057456159</v>
      </c>
      <c r="S1031" s="55">
        <v>0.33776568784761501</v>
      </c>
      <c r="T1031" s="51" t="s">
        <v>625</v>
      </c>
    </row>
    <row r="1032" spans="1:20" s="83" customFormat="1" x14ac:dyDescent="0.25">
      <c r="A1032" s="51" t="s">
        <v>630</v>
      </c>
      <c r="B1032" s="51" t="s">
        <v>658</v>
      </c>
      <c r="C1032" s="51" t="s">
        <v>317</v>
      </c>
      <c r="D1032" s="51" t="s">
        <v>27</v>
      </c>
      <c r="E1032" s="51">
        <v>31004942</v>
      </c>
      <c r="F1032" s="51">
        <v>30</v>
      </c>
      <c r="G1032" s="52">
        <v>3.5136418446315331E-4</v>
      </c>
      <c r="H1032" s="51">
        <v>500</v>
      </c>
      <c r="I1032" s="53">
        <v>246.24423780000001</v>
      </c>
      <c r="J1032" s="53">
        <v>3.9430630000000022</v>
      </c>
      <c r="K1032" s="53">
        <v>62.813612699999993</v>
      </c>
      <c r="L1032" s="54">
        <v>0.2298752</v>
      </c>
      <c r="M1032" s="55">
        <v>2.3744E-3</v>
      </c>
      <c r="N1032" s="53">
        <v>179.10952259999999</v>
      </c>
      <c r="O1032" s="56">
        <v>300</v>
      </c>
      <c r="P1032" s="56">
        <v>100</v>
      </c>
      <c r="Q1032" s="55">
        <v>0.38729765432098773</v>
      </c>
      <c r="R1032" s="55">
        <v>0.1892836723324626</v>
      </c>
      <c r="S1032" s="55">
        <v>0.34601312290359809</v>
      </c>
      <c r="T1032" s="51" t="s">
        <v>625</v>
      </c>
    </row>
    <row r="1033" spans="1:20" s="83" customFormat="1" x14ac:dyDescent="0.25">
      <c r="A1033" s="51" t="s">
        <v>630</v>
      </c>
      <c r="B1033" s="51" t="s">
        <v>658</v>
      </c>
      <c r="C1033" s="51" t="s">
        <v>317</v>
      </c>
      <c r="D1033" s="51" t="s">
        <v>27</v>
      </c>
      <c r="E1033" s="51">
        <v>31029959</v>
      </c>
      <c r="F1033" s="51">
        <v>30</v>
      </c>
      <c r="G1033" s="52">
        <v>3.5136418446315331E-4</v>
      </c>
      <c r="H1033" s="51">
        <v>500</v>
      </c>
      <c r="I1033" s="53">
        <v>165.32682930000001</v>
      </c>
      <c r="J1033" s="53">
        <v>4.0153673999999997</v>
      </c>
      <c r="K1033" s="53">
        <v>62.292258800000013</v>
      </c>
      <c r="L1033" s="54">
        <v>0.12861919999999999</v>
      </c>
      <c r="M1033" s="55">
        <v>1.0126E-3</v>
      </c>
      <c r="N1033" s="53">
        <v>98.764025700000005</v>
      </c>
      <c r="O1033" s="56">
        <v>300</v>
      </c>
      <c r="P1033" s="56">
        <v>52</v>
      </c>
      <c r="Q1033" s="55">
        <v>0.34390037037037041</v>
      </c>
      <c r="R1033" s="55">
        <v>0.2143279742726687</v>
      </c>
      <c r="S1033" s="55">
        <v>0.36240816689019201</v>
      </c>
      <c r="T1033" s="51" t="s">
        <v>625</v>
      </c>
    </row>
    <row r="1034" spans="1:20" s="83" customFormat="1" x14ac:dyDescent="0.25">
      <c r="A1034" s="51" t="s">
        <v>630</v>
      </c>
      <c r="B1034" s="51" t="s">
        <v>658</v>
      </c>
      <c r="C1034" s="51" t="s">
        <v>317</v>
      </c>
      <c r="D1034" s="51" t="s">
        <v>27</v>
      </c>
      <c r="E1034" s="51">
        <v>31046881</v>
      </c>
      <c r="F1034" s="51">
        <v>30</v>
      </c>
      <c r="G1034" s="52">
        <v>3.5136418446315331E-4</v>
      </c>
      <c r="H1034" s="51">
        <v>500</v>
      </c>
      <c r="I1034" s="53">
        <v>239.5157892</v>
      </c>
      <c r="J1034" s="53">
        <v>3.9677102999999989</v>
      </c>
      <c r="K1034" s="53">
        <v>64.847999800000011</v>
      </c>
      <c r="L1034" s="54">
        <v>0.19840089999999999</v>
      </c>
      <c r="M1034" s="55">
        <v>2.1505000000000001E-3</v>
      </c>
      <c r="N1034" s="53">
        <v>170.3565117</v>
      </c>
      <c r="O1034" s="56">
        <v>300</v>
      </c>
      <c r="P1034" s="56">
        <v>94</v>
      </c>
      <c r="Q1034" s="55">
        <v>0.46309308641975311</v>
      </c>
      <c r="R1034" s="55">
        <v>0.2947217997514131</v>
      </c>
      <c r="S1034" s="55">
        <v>0.41944457321219991</v>
      </c>
      <c r="T1034" s="51" t="s">
        <v>625</v>
      </c>
    </row>
    <row r="1035" spans="1:20" s="83" customFormat="1" x14ac:dyDescent="0.25">
      <c r="A1035" s="51" t="s">
        <v>630</v>
      </c>
      <c r="B1035" s="51" t="s">
        <v>658</v>
      </c>
      <c r="C1035" s="51" t="s">
        <v>317</v>
      </c>
      <c r="D1035" s="51" t="s">
        <v>27</v>
      </c>
      <c r="E1035" s="51">
        <v>31071223</v>
      </c>
      <c r="F1035" s="51">
        <v>30</v>
      </c>
      <c r="G1035" s="52">
        <v>3.5136418446315331E-4</v>
      </c>
      <c r="H1035" s="51">
        <v>500</v>
      </c>
      <c r="I1035" s="53">
        <v>207.44051490000001</v>
      </c>
      <c r="J1035" s="53">
        <v>3.9274662999999999</v>
      </c>
      <c r="K1035" s="53">
        <v>63.393892200000003</v>
      </c>
      <c r="L1035" s="54">
        <v>0.17687259999999999</v>
      </c>
      <c r="M1035" s="55">
        <v>1.3985E-3</v>
      </c>
      <c r="N1035" s="53">
        <v>139.80351709999999</v>
      </c>
      <c r="O1035" s="56">
        <v>300</v>
      </c>
      <c r="P1035" s="56">
        <v>76</v>
      </c>
      <c r="Q1035" s="55">
        <v>0.44232543209876551</v>
      </c>
      <c r="R1035" s="55">
        <v>0.25626941953339488</v>
      </c>
      <c r="S1035" s="55">
        <v>0.40411278188329869</v>
      </c>
      <c r="T1035" s="51" t="s">
        <v>625</v>
      </c>
    </row>
    <row r="1036" spans="1:20" s="83" customFormat="1" x14ac:dyDescent="0.25">
      <c r="A1036" s="51" t="s">
        <v>630</v>
      </c>
      <c r="B1036" s="51" t="s">
        <v>658</v>
      </c>
      <c r="C1036" s="51" t="s">
        <v>317</v>
      </c>
      <c r="D1036" s="51" t="s">
        <v>27</v>
      </c>
      <c r="E1036" s="51">
        <v>31092357</v>
      </c>
      <c r="F1036" s="51">
        <v>30</v>
      </c>
      <c r="G1036" s="52">
        <v>3.5136418446315331E-4</v>
      </c>
      <c r="H1036" s="51">
        <v>500</v>
      </c>
      <c r="I1036" s="53">
        <v>170.58799759999999</v>
      </c>
      <c r="J1036" s="53">
        <v>3.9180887000000011</v>
      </c>
      <c r="K1036" s="53">
        <v>63.793118900000003</v>
      </c>
      <c r="L1036" s="54">
        <v>0.13711519999999999</v>
      </c>
      <c r="M1036" s="55">
        <v>9.5989999999999997E-4</v>
      </c>
      <c r="N1036" s="53">
        <v>102.6078965</v>
      </c>
      <c r="O1036" s="56">
        <v>300</v>
      </c>
      <c r="P1036" s="56">
        <v>54</v>
      </c>
      <c r="Q1036" s="55">
        <v>0.36880358024691362</v>
      </c>
      <c r="R1036" s="55">
        <v>0.20067845195412631</v>
      </c>
      <c r="S1036" s="55">
        <v>0.34653984364125773</v>
      </c>
      <c r="T1036" s="51" t="s">
        <v>625</v>
      </c>
    </row>
    <row r="1037" spans="1:20" s="83" customFormat="1" x14ac:dyDescent="0.25">
      <c r="A1037" s="51" t="s">
        <v>630</v>
      </c>
      <c r="B1037" s="51" t="s">
        <v>658</v>
      </c>
      <c r="C1037" s="51" t="s">
        <v>317</v>
      </c>
      <c r="D1037" s="51" t="s">
        <v>27</v>
      </c>
      <c r="E1037" s="51">
        <v>31109805</v>
      </c>
      <c r="F1037" s="51">
        <v>30</v>
      </c>
      <c r="G1037" s="52">
        <v>3.5136418446315331E-4</v>
      </c>
      <c r="H1037" s="51">
        <v>500</v>
      </c>
      <c r="I1037" s="53">
        <v>214.3198107</v>
      </c>
      <c r="J1037" s="53">
        <v>3.9095529999999989</v>
      </c>
      <c r="K1037" s="53">
        <v>64.867335400000002</v>
      </c>
      <c r="L1037" s="54">
        <v>0.17822440000000001</v>
      </c>
      <c r="M1037" s="55">
        <v>1.6091E-3</v>
      </c>
      <c r="N1037" s="53">
        <v>145.22598690000001</v>
      </c>
      <c r="O1037" s="56">
        <v>300</v>
      </c>
      <c r="P1037" s="56">
        <v>79</v>
      </c>
      <c r="Q1037" s="55">
        <v>0.3628251851851852</v>
      </c>
      <c r="R1037" s="55">
        <v>0.1657460269810242</v>
      </c>
      <c r="S1037" s="55">
        <v>0.33581747756031338</v>
      </c>
      <c r="T1037" s="51" t="s">
        <v>625</v>
      </c>
    </row>
    <row r="1038" spans="1:20" s="83" customFormat="1" x14ac:dyDescent="0.25">
      <c r="A1038" s="51" t="s">
        <v>630</v>
      </c>
      <c r="B1038" s="51" t="s">
        <v>658</v>
      </c>
      <c r="C1038" s="51" t="s">
        <v>317</v>
      </c>
      <c r="D1038" s="51" t="s">
        <v>27</v>
      </c>
      <c r="E1038" s="51">
        <v>31131627</v>
      </c>
      <c r="F1038" s="51">
        <v>30</v>
      </c>
      <c r="G1038" s="52">
        <v>3.5136418446315331E-4</v>
      </c>
      <c r="H1038" s="51">
        <v>500</v>
      </c>
      <c r="I1038" s="53">
        <v>231.29760959999999</v>
      </c>
      <c r="J1038" s="53">
        <v>3.9287329999999989</v>
      </c>
      <c r="K1038" s="53">
        <v>63.623269299999983</v>
      </c>
      <c r="L1038" s="54">
        <v>0.19129080000000001</v>
      </c>
      <c r="M1038" s="55">
        <v>2.0928000000000001E-3</v>
      </c>
      <c r="N1038" s="53">
        <v>163.41293619999999</v>
      </c>
      <c r="O1038" s="56">
        <v>300</v>
      </c>
      <c r="P1038" s="56">
        <v>90</v>
      </c>
      <c r="Q1038" s="55">
        <v>0.42284567901234571</v>
      </c>
      <c r="R1038" s="55">
        <v>0.25197617938558092</v>
      </c>
      <c r="S1038" s="55">
        <v>0.41839165207740547</v>
      </c>
      <c r="T1038" s="51" t="s">
        <v>625</v>
      </c>
    </row>
    <row r="1039" spans="1:20" s="83" customFormat="1" x14ac:dyDescent="0.25">
      <c r="A1039" s="51" t="s">
        <v>630</v>
      </c>
      <c r="B1039" s="51" t="s">
        <v>658</v>
      </c>
      <c r="C1039" s="51" t="s">
        <v>317</v>
      </c>
      <c r="D1039" s="51" t="s">
        <v>27</v>
      </c>
      <c r="E1039" s="51">
        <v>31155149</v>
      </c>
      <c r="F1039" s="51">
        <v>30</v>
      </c>
      <c r="G1039" s="52">
        <v>3.5136418446315331E-4</v>
      </c>
      <c r="H1039" s="51">
        <v>500</v>
      </c>
      <c r="I1039" s="53">
        <v>235.61716699999999</v>
      </c>
      <c r="J1039" s="53">
        <v>3.9664341999999988</v>
      </c>
      <c r="K1039" s="53">
        <v>63.5294551</v>
      </c>
      <c r="L1039" s="54">
        <v>0.19513549999999999</v>
      </c>
      <c r="M1039" s="55">
        <v>2.4797E-3</v>
      </c>
      <c r="N1039" s="53">
        <v>167.77992370000001</v>
      </c>
      <c r="O1039" s="56">
        <v>300</v>
      </c>
      <c r="P1039" s="56">
        <v>93</v>
      </c>
      <c r="Q1039" s="55">
        <v>0.41055456790123462</v>
      </c>
      <c r="R1039" s="55">
        <v>0.24407297794490099</v>
      </c>
      <c r="S1039" s="55">
        <v>0.36562149717332898</v>
      </c>
      <c r="T1039" s="51" t="s">
        <v>625</v>
      </c>
    </row>
    <row r="1040" spans="1:20" s="83" customFormat="1" x14ac:dyDescent="0.25">
      <c r="A1040" s="51" t="s">
        <v>630</v>
      </c>
      <c r="B1040" s="51" t="s">
        <v>658</v>
      </c>
      <c r="C1040" s="51" t="s">
        <v>317</v>
      </c>
      <c r="D1040" s="51" t="s">
        <v>27</v>
      </c>
      <c r="E1040" s="51">
        <v>31179103</v>
      </c>
      <c r="F1040" s="51">
        <v>30</v>
      </c>
      <c r="G1040" s="52">
        <v>3.5136418446315331E-4</v>
      </c>
      <c r="H1040" s="51">
        <v>500</v>
      </c>
      <c r="I1040" s="53">
        <v>235.27680760000001</v>
      </c>
      <c r="J1040" s="53">
        <v>3.944911400000001</v>
      </c>
      <c r="K1040" s="53">
        <v>63.804789700000001</v>
      </c>
      <c r="L1040" s="54">
        <v>0.19866510000000001</v>
      </c>
      <c r="M1040" s="55">
        <v>2.2767E-3</v>
      </c>
      <c r="N1040" s="53">
        <v>167.18413839999999</v>
      </c>
      <c r="O1040" s="56">
        <v>300</v>
      </c>
      <c r="P1040" s="56">
        <v>92</v>
      </c>
      <c r="Q1040" s="55">
        <v>0.35931148148148151</v>
      </c>
      <c r="R1040" s="55">
        <v>0.21768180883703619</v>
      </c>
      <c r="S1040" s="55">
        <v>0.38248127322713771</v>
      </c>
      <c r="T1040" s="51" t="s">
        <v>625</v>
      </c>
    </row>
    <row r="1041" spans="1:20" s="83" customFormat="1" x14ac:dyDescent="0.25">
      <c r="A1041" s="51" t="s">
        <v>630</v>
      </c>
      <c r="B1041" s="51" t="s">
        <v>658</v>
      </c>
      <c r="C1041" s="51" t="s">
        <v>317</v>
      </c>
      <c r="D1041" s="51" t="s">
        <v>27</v>
      </c>
      <c r="E1041" s="51">
        <v>31203019</v>
      </c>
      <c r="F1041" s="51">
        <v>30</v>
      </c>
      <c r="G1041" s="52">
        <v>3.5136418446315331E-4</v>
      </c>
      <c r="H1041" s="51">
        <v>500</v>
      </c>
      <c r="I1041" s="53">
        <v>226.61171469999999</v>
      </c>
      <c r="J1041" s="53">
        <v>3.9924903</v>
      </c>
      <c r="K1041" s="53">
        <v>63.513728100000002</v>
      </c>
      <c r="L1041" s="54">
        <v>0.19078139999999999</v>
      </c>
      <c r="M1041" s="55">
        <v>2.1421999999999999E-3</v>
      </c>
      <c r="N1041" s="53">
        <v>158.77332089999999</v>
      </c>
      <c r="O1041" s="56">
        <v>300</v>
      </c>
      <c r="P1041" s="56">
        <v>88</v>
      </c>
      <c r="Q1041" s="55">
        <v>0.29595728395061732</v>
      </c>
      <c r="R1041" s="55">
        <v>0.12889479648864591</v>
      </c>
      <c r="S1041" s="55">
        <v>0.29623186275927438</v>
      </c>
      <c r="T1041" s="51" t="s">
        <v>625</v>
      </c>
    </row>
    <row r="1042" spans="1:20" s="83" customFormat="1" x14ac:dyDescent="0.25">
      <c r="A1042" s="51" t="s">
        <v>630</v>
      </c>
      <c r="B1042" s="51" t="s">
        <v>658</v>
      </c>
      <c r="C1042" s="51" t="s">
        <v>317</v>
      </c>
      <c r="D1042" s="51" t="s">
        <v>27</v>
      </c>
      <c r="E1042" s="51">
        <v>31226070</v>
      </c>
      <c r="F1042" s="51">
        <v>30</v>
      </c>
      <c r="G1042" s="52">
        <v>3.5136418446315331E-4</v>
      </c>
      <c r="H1042" s="51">
        <v>500</v>
      </c>
      <c r="I1042" s="53">
        <v>218.24613590000001</v>
      </c>
      <c r="J1042" s="53">
        <v>3.97526</v>
      </c>
      <c r="K1042" s="53">
        <v>63.92657950000001</v>
      </c>
      <c r="L1042" s="54">
        <v>0.17511740000000001</v>
      </c>
      <c r="M1042" s="55">
        <v>1.8010999999999999E-3</v>
      </c>
      <c r="N1042" s="53">
        <v>150.02870669999999</v>
      </c>
      <c r="O1042" s="56">
        <v>300</v>
      </c>
      <c r="P1042" s="56">
        <v>81</v>
      </c>
      <c r="Q1042" s="55">
        <v>0.37896469135802469</v>
      </c>
      <c r="R1042" s="55">
        <v>0.26161515618874692</v>
      </c>
      <c r="S1042" s="55">
        <v>0.38682889809541948</v>
      </c>
      <c r="T1042" s="51" t="s">
        <v>625</v>
      </c>
    </row>
    <row r="1043" spans="1:20" s="83" customFormat="1" x14ac:dyDescent="0.25">
      <c r="A1043" s="51" t="s">
        <v>630</v>
      </c>
      <c r="B1043" s="51" t="s">
        <v>658</v>
      </c>
      <c r="C1043" s="51" t="s">
        <v>317</v>
      </c>
      <c r="D1043" s="51" t="s">
        <v>27</v>
      </c>
      <c r="E1043" s="51">
        <v>31248285</v>
      </c>
      <c r="F1043" s="51">
        <v>30</v>
      </c>
      <c r="G1043" s="52">
        <v>3.5136418446315331E-4</v>
      </c>
      <c r="H1043" s="51">
        <v>500</v>
      </c>
      <c r="I1043" s="53">
        <v>221.3956403</v>
      </c>
      <c r="J1043" s="53">
        <v>3.9224535999999999</v>
      </c>
      <c r="K1043" s="53">
        <v>63.386592099999987</v>
      </c>
      <c r="L1043" s="54">
        <v>0.2036645</v>
      </c>
      <c r="M1043" s="55">
        <v>2.0052E-3</v>
      </c>
      <c r="N1043" s="53">
        <v>153.74194750000001</v>
      </c>
      <c r="O1043" s="56">
        <v>300</v>
      </c>
      <c r="P1043" s="56">
        <v>85</v>
      </c>
      <c r="Q1043" s="55">
        <v>0.33016246913580249</v>
      </c>
      <c r="R1043" s="55">
        <v>0.16815198185340591</v>
      </c>
      <c r="S1043" s="55">
        <v>0.32942864649670273</v>
      </c>
      <c r="T1043" s="51" t="s">
        <v>625</v>
      </c>
    </row>
    <row r="1044" spans="1:20" s="83" customFormat="1" x14ac:dyDescent="0.25">
      <c r="A1044" s="51" t="s">
        <v>630</v>
      </c>
      <c r="B1044" s="51" t="s">
        <v>658</v>
      </c>
      <c r="C1044" s="51" t="s">
        <v>317</v>
      </c>
      <c r="D1044" s="51" t="s">
        <v>27</v>
      </c>
      <c r="E1044" s="51">
        <v>31270817</v>
      </c>
      <c r="F1044" s="51">
        <v>30</v>
      </c>
      <c r="G1044" s="52">
        <v>3.5136418446315331E-4</v>
      </c>
      <c r="H1044" s="51">
        <v>500</v>
      </c>
      <c r="I1044" s="53">
        <v>234.52125810000001</v>
      </c>
      <c r="J1044" s="53">
        <v>4.0582683000000008</v>
      </c>
      <c r="K1044" s="53">
        <v>64.904785900000007</v>
      </c>
      <c r="L1044" s="54">
        <v>0.20500969999999999</v>
      </c>
      <c r="M1044" s="55">
        <v>2.1302000000000001E-3</v>
      </c>
      <c r="N1044" s="53">
        <v>165.20968139999999</v>
      </c>
      <c r="O1044" s="56">
        <v>300</v>
      </c>
      <c r="P1044" s="56">
        <v>91</v>
      </c>
      <c r="Q1044" s="55">
        <v>0.40465493827160492</v>
      </c>
      <c r="R1044" s="55">
        <v>0.23472717221651859</v>
      </c>
      <c r="S1044" s="55">
        <v>0.37915179370676938</v>
      </c>
      <c r="T1044" s="51" t="s">
        <v>625</v>
      </c>
    </row>
    <row r="1045" spans="1:20" s="83" customFormat="1" x14ac:dyDescent="0.25">
      <c r="A1045" s="51" t="s">
        <v>630</v>
      </c>
      <c r="B1045" s="51" t="s">
        <v>658</v>
      </c>
      <c r="C1045" s="51" t="s">
        <v>317</v>
      </c>
      <c r="D1045" s="51" t="s">
        <v>27</v>
      </c>
      <c r="E1045" s="51">
        <v>31294664</v>
      </c>
      <c r="F1045" s="51">
        <v>30</v>
      </c>
      <c r="G1045" s="52">
        <v>3.5136418446315331E-4</v>
      </c>
      <c r="H1045" s="51">
        <v>500</v>
      </c>
      <c r="I1045" s="53">
        <v>234.93527879999999</v>
      </c>
      <c r="J1045" s="53">
        <v>3.9987236999999989</v>
      </c>
      <c r="K1045" s="53">
        <v>61.699083899999998</v>
      </c>
      <c r="L1045" s="54">
        <v>0.19068060000000001</v>
      </c>
      <c r="M1045" s="55">
        <v>2.0663000000000001E-3</v>
      </c>
      <c r="N1045" s="53">
        <v>168.90367560000001</v>
      </c>
      <c r="O1045" s="56">
        <v>300</v>
      </c>
      <c r="P1045" s="56">
        <v>92</v>
      </c>
      <c r="Q1045" s="55">
        <v>0.43258765432098772</v>
      </c>
      <c r="R1045" s="55">
        <v>0.25498733113890693</v>
      </c>
      <c r="S1045" s="55">
        <v>0.39220347570378589</v>
      </c>
      <c r="T1045" s="51" t="s">
        <v>625</v>
      </c>
    </row>
    <row r="1046" spans="1:20" s="83" customFormat="1" x14ac:dyDescent="0.25">
      <c r="A1046" s="51" t="s">
        <v>630</v>
      </c>
      <c r="B1046" s="51" t="s">
        <v>658</v>
      </c>
      <c r="C1046" s="51" t="s">
        <v>317</v>
      </c>
      <c r="D1046" s="51" t="s">
        <v>27</v>
      </c>
      <c r="E1046" s="51">
        <v>31318547</v>
      </c>
      <c r="F1046" s="51">
        <v>30</v>
      </c>
      <c r="G1046" s="52">
        <v>3.5136418446315331E-4</v>
      </c>
      <c r="H1046" s="51">
        <v>500</v>
      </c>
      <c r="I1046" s="53">
        <v>245.10504399999999</v>
      </c>
      <c r="J1046" s="53">
        <v>3.9818604999999998</v>
      </c>
      <c r="K1046" s="53">
        <v>63.981957200000011</v>
      </c>
      <c r="L1046" s="54">
        <v>0.20652619999999999</v>
      </c>
      <c r="M1046" s="55">
        <v>2.3289999999999999E-3</v>
      </c>
      <c r="N1046" s="53">
        <v>176.78809530000001</v>
      </c>
      <c r="O1046" s="56">
        <v>300</v>
      </c>
      <c r="P1046" s="56">
        <v>97</v>
      </c>
      <c r="Q1046" s="55">
        <v>0.45431382716049379</v>
      </c>
      <c r="R1046" s="55">
        <v>0.28446179663688181</v>
      </c>
      <c r="S1046" s="55">
        <v>0.4186293764781438</v>
      </c>
      <c r="T1046" s="51" t="s">
        <v>625</v>
      </c>
    </row>
    <row r="1047" spans="1:20" s="83" customFormat="1" x14ac:dyDescent="0.25">
      <c r="A1047" s="51" t="s">
        <v>630</v>
      </c>
      <c r="B1047" s="51" t="s">
        <v>658</v>
      </c>
      <c r="C1047" s="51" t="s">
        <v>317</v>
      </c>
      <c r="D1047" s="51" t="s">
        <v>27</v>
      </c>
      <c r="E1047" s="51">
        <v>31343448</v>
      </c>
      <c r="F1047" s="51">
        <v>30</v>
      </c>
      <c r="G1047" s="52">
        <v>3.5136418446315331E-4</v>
      </c>
      <c r="H1047" s="51">
        <v>500</v>
      </c>
      <c r="I1047" s="53">
        <v>233.08420190000001</v>
      </c>
      <c r="J1047" s="53">
        <v>3.9583100999999998</v>
      </c>
      <c r="K1047" s="53">
        <v>63.745981</v>
      </c>
      <c r="L1047" s="54">
        <v>0.19596250000000001</v>
      </c>
      <c r="M1047" s="55">
        <v>1.9681E-3</v>
      </c>
      <c r="N1047" s="53">
        <v>165.03874260000001</v>
      </c>
      <c r="O1047" s="56">
        <v>300</v>
      </c>
      <c r="P1047" s="56">
        <v>90</v>
      </c>
      <c r="Q1047" s="55">
        <v>0.46155098765432101</v>
      </c>
      <c r="R1047" s="55">
        <v>0.27427975383449471</v>
      </c>
      <c r="S1047" s="55">
        <v>0.43560316603222082</v>
      </c>
      <c r="T1047" s="51" t="s">
        <v>625</v>
      </c>
    </row>
    <row r="1048" spans="1:20" s="83" customFormat="1" x14ac:dyDescent="0.25">
      <c r="A1048" s="51" t="s">
        <v>630</v>
      </c>
      <c r="B1048" s="51" t="s">
        <v>658</v>
      </c>
      <c r="C1048" s="51" t="s">
        <v>317</v>
      </c>
      <c r="D1048" s="51" t="s">
        <v>27</v>
      </c>
      <c r="E1048" s="51">
        <v>31367148</v>
      </c>
      <c r="F1048" s="51">
        <v>30</v>
      </c>
      <c r="G1048" s="52">
        <v>3.5136418446315331E-4</v>
      </c>
      <c r="H1048" s="51">
        <v>500</v>
      </c>
      <c r="I1048" s="53">
        <v>254.33630700000001</v>
      </c>
      <c r="J1048" s="53">
        <v>4.0543538000000003</v>
      </c>
      <c r="K1048" s="53">
        <v>63.915592500000002</v>
      </c>
      <c r="L1048" s="54">
        <v>0.20931849999999999</v>
      </c>
      <c r="M1048" s="55">
        <v>2.6207000000000001E-3</v>
      </c>
      <c r="N1048" s="53">
        <v>186.00756089999999</v>
      </c>
      <c r="O1048" s="56">
        <v>300</v>
      </c>
      <c r="P1048" s="56">
        <v>104</v>
      </c>
      <c r="Q1048" s="55">
        <v>0.41522950617283949</v>
      </c>
      <c r="R1048" s="55">
        <v>0.18914021008753859</v>
      </c>
      <c r="S1048" s="55">
        <v>0.36405012008572007</v>
      </c>
      <c r="T1048" s="51" t="s">
        <v>625</v>
      </c>
    </row>
    <row r="1049" spans="1:20" s="83" customFormat="1" x14ac:dyDescent="0.25">
      <c r="A1049" s="51" t="s">
        <v>630</v>
      </c>
      <c r="B1049" s="51" t="s">
        <v>658</v>
      </c>
      <c r="C1049" s="51" t="s">
        <v>317</v>
      </c>
      <c r="D1049" s="51" t="s">
        <v>27</v>
      </c>
      <c r="E1049" s="51">
        <v>31392972</v>
      </c>
      <c r="F1049" s="51">
        <v>30</v>
      </c>
      <c r="G1049" s="52">
        <v>3.5136418446315331E-4</v>
      </c>
      <c r="H1049" s="51">
        <v>500</v>
      </c>
      <c r="I1049" s="53">
        <v>242.32937949999999</v>
      </c>
      <c r="J1049" s="53">
        <v>3.9338031</v>
      </c>
      <c r="K1049" s="53">
        <v>61.241113000000013</v>
      </c>
      <c r="L1049" s="54">
        <v>0.20094919999999999</v>
      </c>
      <c r="M1049" s="55">
        <v>2.2966000000000002E-3</v>
      </c>
      <c r="N1049" s="53">
        <v>176.80699530000001</v>
      </c>
      <c r="O1049" s="56">
        <v>300</v>
      </c>
      <c r="P1049" s="56">
        <v>96</v>
      </c>
      <c r="Q1049" s="55">
        <v>0.3434011111111111</v>
      </c>
      <c r="R1049" s="55">
        <v>0.23439589118054599</v>
      </c>
      <c r="S1049" s="55">
        <v>0.38380202447567258</v>
      </c>
      <c r="T1049" s="51" t="s">
        <v>625</v>
      </c>
    </row>
    <row r="1050" spans="1:20" s="83" customFormat="1" x14ac:dyDescent="0.25">
      <c r="A1050" s="51" t="s">
        <v>630</v>
      </c>
      <c r="B1050" s="51" t="s">
        <v>658</v>
      </c>
      <c r="C1050" s="51" t="s">
        <v>317</v>
      </c>
      <c r="D1050" s="51" t="s">
        <v>27</v>
      </c>
      <c r="E1050" s="51">
        <v>31417599</v>
      </c>
      <c r="F1050" s="51">
        <v>30</v>
      </c>
      <c r="G1050" s="52">
        <v>3.5136418446315331E-4</v>
      </c>
      <c r="H1050" s="51">
        <v>500</v>
      </c>
      <c r="I1050" s="53">
        <v>242.49155160000001</v>
      </c>
      <c r="J1050" s="53">
        <v>3.9724792</v>
      </c>
      <c r="K1050" s="53">
        <v>64.4326267</v>
      </c>
      <c r="L1050" s="54">
        <v>0.19884080000000001</v>
      </c>
      <c r="M1050" s="55">
        <v>2.3000999999999998E-3</v>
      </c>
      <c r="N1050" s="53">
        <v>173.73934850000001</v>
      </c>
      <c r="O1050" s="56">
        <v>300</v>
      </c>
      <c r="P1050" s="56">
        <v>96</v>
      </c>
      <c r="Q1050" s="55">
        <v>0.42961975308641981</v>
      </c>
      <c r="R1050" s="55">
        <v>0.24137950453860749</v>
      </c>
      <c r="S1050" s="55">
        <v>0.38933110538653798</v>
      </c>
      <c r="T1050" s="51" t="s">
        <v>625</v>
      </c>
    </row>
    <row r="1051" spans="1:20" s="83" customFormat="1" x14ac:dyDescent="0.25">
      <c r="A1051" s="51" t="s">
        <v>630</v>
      </c>
      <c r="B1051" s="51" t="s">
        <v>658</v>
      </c>
      <c r="C1051" s="51" t="s">
        <v>317</v>
      </c>
      <c r="D1051" s="51" t="s">
        <v>27</v>
      </c>
      <c r="E1051" s="51">
        <v>31442242</v>
      </c>
      <c r="F1051" s="51">
        <v>30</v>
      </c>
      <c r="G1051" s="52">
        <v>3.5136418446315331E-4</v>
      </c>
      <c r="H1051" s="51">
        <v>500</v>
      </c>
      <c r="I1051" s="53">
        <v>227.526376</v>
      </c>
      <c r="J1051" s="53">
        <v>4.0080425000000002</v>
      </c>
      <c r="K1051" s="53">
        <v>62.857273699999993</v>
      </c>
      <c r="L1051" s="54">
        <v>0.18579799999999999</v>
      </c>
      <c r="M1051" s="55">
        <v>1.8748E-3</v>
      </c>
      <c r="N1051" s="53">
        <v>160.329579</v>
      </c>
      <c r="O1051" s="56">
        <v>300</v>
      </c>
      <c r="P1051" s="56">
        <v>87</v>
      </c>
      <c r="Q1051" s="55">
        <v>0.34706283950617278</v>
      </c>
      <c r="R1051" s="55">
        <v>0.14960564860648029</v>
      </c>
      <c r="S1051" s="55">
        <v>0.3545889245112967</v>
      </c>
      <c r="T1051" s="51" t="s">
        <v>625</v>
      </c>
    </row>
    <row r="1052" spans="1:20" s="83" customFormat="1" x14ac:dyDescent="0.25">
      <c r="A1052" s="51" t="s">
        <v>630</v>
      </c>
      <c r="B1052" s="51" t="s">
        <v>658</v>
      </c>
      <c r="C1052" s="51" t="s">
        <v>317</v>
      </c>
      <c r="D1052" s="51" t="s">
        <v>27</v>
      </c>
      <c r="E1052" s="51">
        <v>31465393</v>
      </c>
      <c r="F1052" s="51">
        <v>30</v>
      </c>
      <c r="G1052" s="52">
        <v>3.5136418446315331E-4</v>
      </c>
      <c r="H1052" s="51">
        <v>500</v>
      </c>
      <c r="I1052" s="53">
        <v>222.626892</v>
      </c>
      <c r="J1052" s="53">
        <v>4.0562337999999976</v>
      </c>
      <c r="K1052" s="53">
        <v>65.689523499999993</v>
      </c>
      <c r="L1052" s="54">
        <v>0.19101489999999999</v>
      </c>
      <c r="M1052" s="55">
        <v>1.7089E-3</v>
      </c>
      <c r="N1052" s="53">
        <v>152.5478075</v>
      </c>
      <c r="O1052" s="56">
        <v>300</v>
      </c>
      <c r="P1052" s="56">
        <v>83</v>
      </c>
      <c r="Q1052" s="55">
        <v>0.42482950617283949</v>
      </c>
      <c r="R1052" s="55">
        <v>0.21552988679026891</v>
      </c>
      <c r="S1052" s="55">
        <v>0.34383034304356552</v>
      </c>
      <c r="T1052" s="51" t="s">
        <v>625</v>
      </c>
    </row>
    <row r="1053" spans="1:20" s="83" customFormat="1" x14ac:dyDescent="0.25">
      <c r="A1053" s="51" t="s">
        <v>630</v>
      </c>
      <c r="B1053" s="51" t="s">
        <v>658</v>
      </c>
      <c r="C1053" s="51" t="s">
        <v>317</v>
      </c>
      <c r="D1053" s="51" t="s">
        <v>27</v>
      </c>
      <c r="E1053" s="51">
        <v>31488047</v>
      </c>
      <c r="F1053" s="51">
        <v>30</v>
      </c>
      <c r="G1053" s="52">
        <v>3.5136418446315331E-4</v>
      </c>
      <c r="H1053" s="51">
        <v>500</v>
      </c>
      <c r="I1053" s="53">
        <v>190.6604079</v>
      </c>
      <c r="J1053" s="53">
        <v>3.9975850999999989</v>
      </c>
      <c r="K1053" s="53">
        <v>65.408509199999997</v>
      </c>
      <c r="L1053" s="54">
        <v>0.1523264</v>
      </c>
      <c r="M1053" s="55">
        <v>1.3583E-3</v>
      </c>
      <c r="N1053" s="53">
        <v>120.967703</v>
      </c>
      <c r="O1053" s="56">
        <v>300</v>
      </c>
      <c r="P1053" s="56">
        <v>64</v>
      </c>
      <c r="Q1053" s="55">
        <v>0.34747283950617291</v>
      </c>
      <c r="R1053" s="55">
        <v>0.20053496052316119</v>
      </c>
      <c r="S1053" s="55">
        <v>0.3411434633001113</v>
      </c>
      <c r="T1053" s="51" t="s">
        <v>625</v>
      </c>
    </row>
    <row r="1054" spans="1:20" s="83" customFormat="1" x14ac:dyDescent="0.25">
      <c r="A1054" s="51" t="s">
        <v>630</v>
      </c>
      <c r="B1054" s="51" t="s">
        <v>658</v>
      </c>
      <c r="C1054" s="51" t="s">
        <v>317</v>
      </c>
      <c r="D1054" s="51" t="s">
        <v>27</v>
      </c>
      <c r="E1054" s="51">
        <v>31507503</v>
      </c>
      <c r="F1054" s="51">
        <v>30</v>
      </c>
      <c r="G1054" s="52">
        <v>3.5136418446315331E-4</v>
      </c>
      <c r="H1054" s="51">
        <v>500</v>
      </c>
      <c r="I1054" s="53">
        <v>237.4840312</v>
      </c>
      <c r="J1054" s="53">
        <v>3.9700509999999989</v>
      </c>
      <c r="K1054" s="53">
        <v>61.497600399999989</v>
      </c>
      <c r="L1054" s="54">
        <v>0.19758000000000001</v>
      </c>
      <c r="M1054" s="55">
        <v>2.1526000000000002E-3</v>
      </c>
      <c r="N1054" s="53">
        <v>171.66417340000001</v>
      </c>
      <c r="O1054" s="56">
        <v>300</v>
      </c>
      <c r="P1054" s="56">
        <v>95</v>
      </c>
      <c r="Q1054" s="55">
        <v>0.409871975308642</v>
      </c>
      <c r="R1054" s="55">
        <v>0.2422312606609138</v>
      </c>
      <c r="S1054" s="55">
        <v>0.38767508622550467</v>
      </c>
      <c r="T1054" s="51" t="s">
        <v>625</v>
      </c>
    </row>
    <row r="1055" spans="1:20" s="83" customFormat="1" x14ac:dyDescent="0.25">
      <c r="A1055" s="51" t="s">
        <v>630</v>
      </c>
      <c r="B1055" s="51" t="s">
        <v>658</v>
      </c>
      <c r="C1055" s="51" t="s">
        <v>317</v>
      </c>
      <c r="D1055" s="51" t="s">
        <v>27</v>
      </c>
      <c r="E1055" s="51">
        <v>31531645</v>
      </c>
      <c r="F1055" s="51">
        <v>30</v>
      </c>
      <c r="G1055" s="52">
        <v>3.5136418446315331E-4</v>
      </c>
      <c r="H1055" s="51">
        <v>500</v>
      </c>
      <c r="I1055" s="53">
        <v>226.1700744</v>
      </c>
      <c r="J1055" s="53">
        <v>4.0072568000000004</v>
      </c>
      <c r="K1055" s="53">
        <v>63.200257400000012</v>
      </c>
      <c r="L1055" s="54">
        <v>0.1857975</v>
      </c>
      <c r="M1055" s="55">
        <v>1.9756000000000001E-3</v>
      </c>
      <c r="N1055" s="53">
        <v>158.6353326</v>
      </c>
      <c r="O1055" s="56">
        <v>300</v>
      </c>
      <c r="P1055" s="56">
        <v>86</v>
      </c>
      <c r="Q1055" s="55">
        <v>0.42264395061728388</v>
      </c>
      <c r="R1055" s="55">
        <v>0.26847520399926372</v>
      </c>
      <c r="S1055" s="55">
        <v>0.42750058807321578</v>
      </c>
      <c r="T1055" s="51" t="s">
        <v>625</v>
      </c>
    </row>
    <row r="1056" spans="1:20" s="83" customFormat="1" x14ac:dyDescent="0.25">
      <c r="A1056" s="51" t="s">
        <v>630</v>
      </c>
      <c r="B1056" s="51" t="s">
        <v>658</v>
      </c>
      <c r="C1056" s="51" t="s">
        <v>317</v>
      </c>
      <c r="D1056" s="51" t="s">
        <v>27</v>
      </c>
      <c r="E1056" s="51">
        <v>31554657</v>
      </c>
      <c r="F1056" s="51">
        <v>30</v>
      </c>
      <c r="G1056" s="52">
        <v>3.5136418446315331E-4</v>
      </c>
      <c r="H1056" s="51">
        <v>500</v>
      </c>
      <c r="I1056" s="53">
        <v>247.9100158</v>
      </c>
      <c r="J1056" s="53">
        <v>3.970735299999999</v>
      </c>
      <c r="K1056" s="53">
        <v>64.016986899999992</v>
      </c>
      <c r="L1056" s="54">
        <v>0.20610790000000001</v>
      </c>
      <c r="M1056" s="55">
        <v>2.5057999999999999E-3</v>
      </c>
      <c r="N1056" s="53">
        <v>179.5686733</v>
      </c>
      <c r="O1056" s="56">
        <v>300</v>
      </c>
      <c r="P1056" s="56">
        <v>99</v>
      </c>
      <c r="Q1056" s="55">
        <v>0.38977419753086417</v>
      </c>
      <c r="R1056" s="55">
        <v>0.1919726886536236</v>
      </c>
      <c r="S1056" s="55">
        <v>0.33702888985589352</v>
      </c>
      <c r="T1056" s="51" t="s">
        <v>625</v>
      </c>
    </row>
    <row r="1057" spans="1:20" s="83" customFormat="1" x14ac:dyDescent="0.25">
      <c r="A1057" s="51" t="s">
        <v>630</v>
      </c>
      <c r="B1057" s="51" t="s">
        <v>658</v>
      </c>
      <c r="C1057" s="51" t="s">
        <v>317</v>
      </c>
      <c r="D1057" s="51" t="s">
        <v>27</v>
      </c>
      <c r="E1057" s="51">
        <v>31579842</v>
      </c>
      <c r="F1057" s="51">
        <v>30</v>
      </c>
      <c r="G1057" s="52">
        <v>3.5136418446315331E-4</v>
      </c>
      <c r="H1057" s="51">
        <v>500</v>
      </c>
      <c r="I1057" s="53">
        <v>247.3074714</v>
      </c>
      <c r="J1057" s="53">
        <v>4.0380759999999993</v>
      </c>
      <c r="K1057" s="53">
        <v>64.284922300000005</v>
      </c>
      <c r="L1057" s="54">
        <v>0.21158070000000001</v>
      </c>
      <c r="M1057" s="55">
        <v>2.4339000000000001E-3</v>
      </c>
      <c r="N1057" s="53">
        <v>178.60761260000001</v>
      </c>
      <c r="O1057" s="56">
        <v>300</v>
      </c>
      <c r="P1057" s="56">
        <v>99</v>
      </c>
      <c r="Q1057" s="55">
        <v>0.43832111111111111</v>
      </c>
      <c r="R1057" s="55">
        <v>0.29444062288183331</v>
      </c>
      <c r="S1057" s="55">
        <v>0.42988191397825087</v>
      </c>
      <c r="T1057" s="51" t="s">
        <v>625</v>
      </c>
    </row>
    <row r="1058" spans="1:20" s="83" customFormat="1" x14ac:dyDescent="0.25">
      <c r="A1058" s="51" t="s">
        <v>630</v>
      </c>
      <c r="B1058" s="51" t="s">
        <v>658</v>
      </c>
      <c r="C1058" s="51" t="s">
        <v>317</v>
      </c>
      <c r="D1058" s="51" t="s">
        <v>27</v>
      </c>
      <c r="E1058" s="51">
        <v>31604969</v>
      </c>
      <c r="F1058" s="51">
        <v>30</v>
      </c>
      <c r="G1058" s="52">
        <v>3.5136418446315331E-4</v>
      </c>
      <c r="H1058" s="51">
        <v>500</v>
      </c>
      <c r="I1058" s="53">
        <v>223.45443739999999</v>
      </c>
      <c r="J1058" s="53">
        <v>4.0059907000000008</v>
      </c>
      <c r="K1058" s="53">
        <v>61.838975499999997</v>
      </c>
      <c r="L1058" s="54">
        <v>0.18021490000000001</v>
      </c>
      <c r="M1058" s="55">
        <v>2.0330000000000001E-3</v>
      </c>
      <c r="N1058" s="53">
        <v>157.266875</v>
      </c>
      <c r="O1058" s="56">
        <v>300</v>
      </c>
      <c r="P1058" s="56">
        <v>86</v>
      </c>
      <c r="Q1058" s="55">
        <v>0.40299209876543213</v>
      </c>
      <c r="R1058" s="55">
        <v>0.23101890736125361</v>
      </c>
      <c r="S1058" s="55">
        <v>0.40005571592196598</v>
      </c>
      <c r="T1058" s="51" t="s">
        <v>625</v>
      </c>
    </row>
    <row r="1059" spans="1:20" s="83" customFormat="1" x14ac:dyDescent="0.25">
      <c r="A1059" s="51" t="s">
        <v>630</v>
      </c>
      <c r="B1059" s="51" t="s">
        <v>658</v>
      </c>
      <c r="C1059" s="51" t="s">
        <v>317</v>
      </c>
      <c r="D1059" s="51" t="s">
        <v>27</v>
      </c>
      <c r="E1059" s="51">
        <v>31627707</v>
      </c>
      <c r="F1059" s="51">
        <v>30</v>
      </c>
      <c r="G1059" s="52">
        <v>3.5136418446315331E-4</v>
      </c>
      <c r="H1059" s="51">
        <v>500</v>
      </c>
      <c r="I1059" s="53">
        <v>244.95612449999999</v>
      </c>
      <c r="J1059" s="53">
        <v>3.978235300000001</v>
      </c>
      <c r="K1059" s="53">
        <v>62.502908799999993</v>
      </c>
      <c r="L1059" s="54">
        <v>0.20867330000000001</v>
      </c>
      <c r="M1059" s="55">
        <v>2.4583999999999999E-3</v>
      </c>
      <c r="N1059" s="53">
        <v>178.11991739999999</v>
      </c>
      <c r="O1059" s="56">
        <v>300</v>
      </c>
      <c r="P1059" s="56">
        <v>97</v>
      </c>
      <c r="Q1059" s="55">
        <v>0.44808123456790122</v>
      </c>
      <c r="R1059" s="55">
        <v>0.2307483965105844</v>
      </c>
      <c r="S1059" s="55">
        <v>0.41782856489870851</v>
      </c>
      <c r="T1059" s="51" t="s">
        <v>625</v>
      </c>
    </row>
    <row r="1060" spans="1:20" s="83" customFormat="1" x14ac:dyDescent="0.25">
      <c r="A1060" s="51" t="s">
        <v>630</v>
      </c>
      <c r="B1060" s="51" t="s">
        <v>658</v>
      </c>
      <c r="C1060" s="51" t="s">
        <v>317</v>
      </c>
      <c r="D1060" s="51" t="s">
        <v>27</v>
      </c>
      <c r="E1060" s="51">
        <v>31652596</v>
      </c>
      <c r="F1060" s="51">
        <v>30</v>
      </c>
      <c r="G1060" s="52">
        <v>3.5136418446315331E-4</v>
      </c>
      <c r="H1060" s="51">
        <v>500</v>
      </c>
      <c r="I1060" s="53">
        <v>229.07631119999999</v>
      </c>
      <c r="J1060" s="53">
        <v>3.9724591</v>
      </c>
      <c r="K1060" s="53">
        <v>64.868057399999998</v>
      </c>
      <c r="L1060" s="54">
        <v>0.19315019999999999</v>
      </c>
      <c r="M1060" s="55">
        <v>2.1207999999999999E-3</v>
      </c>
      <c r="N1060" s="53">
        <v>159.90015779999999</v>
      </c>
      <c r="O1060" s="56">
        <v>300</v>
      </c>
      <c r="P1060" s="56">
        <v>87</v>
      </c>
      <c r="Q1060" s="55">
        <v>0.38370037037037041</v>
      </c>
      <c r="R1060" s="55">
        <v>0.23919804901175501</v>
      </c>
      <c r="S1060" s="55">
        <v>0.3947072925029867</v>
      </c>
      <c r="T1060" s="51" t="s">
        <v>625</v>
      </c>
    </row>
    <row r="1061" spans="1:20" s="83" customFormat="1" x14ac:dyDescent="0.25">
      <c r="A1061" s="51" t="s">
        <v>630</v>
      </c>
      <c r="B1061" s="51" t="s">
        <v>658</v>
      </c>
      <c r="C1061" s="51" t="s">
        <v>317</v>
      </c>
      <c r="D1061" s="51" t="s">
        <v>27</v>
      </c>
      <c r="E1061" s="51">
        <v>31675892</v>
      </c>
      <c r="F1061" s="51">
        <v>30</v>
      </c>
      <c r="G1061" s="52">
        <v>3.5136418446315331E-4</v>
      </c>
      <c r="H1061" s="51">
        <v>500</v>
      </c>
      <c r="I1061" s="53">
        <v>223.01174069999999</v>
      </c>
      <c r="J1061" s="53">
        <v>3.9302760000000001</v>
      </c>
      <c r="K1061" s="53">
        <v>62.986850500000003</v>
      </c>
      <c r="L1061" s="54">
        <v>0.17999009999999999</v>
      </c>
      <c r="M1061" s="55">
        <v>1.6992000000000001E-3</v>
      </c>
      <c r="N1061" s="53">
        <v>155.7572346</v>
      </c>
      <c r="O1061" s="56">
        <v>300</v>
      </c>
      <c r="P1061" s="56">
        <v>83</v>
      </c>
      <c r="Q1061" s="55">
        <v>0.41053493827160492</v>
      </c>
      <c r="R1061" s="55">
        <v>0.24438777932572159</v>
      </c>
      <c r="S1061" s="55">
        <v>0.39339012008920871</v>
      </c>
      <c r="T1061" s="51" t="s">
        <v>625</v>
      </c>
    </row>
    <row r="1062" spans="1:20" s="83" customFormat="1" x14ac:dyDescent="0.25">
      <c r="A1062" s="51" t="s">
        <v>630</v>
      </c>
      <c r="B1062" s="51" t="s">
        <v>658</v>
      </c>
      <c r="C1062" s="51" t="s">
        <v>317</v>
      </c>
      <c r="D1062" s="51" t="s">
        <v>27</v>
      </c>
      <c r="E1062" s="51">
        <v>31698593</v>
      </c>
      <c r="F1062" s="51">
        <v>30</v>
      </c>
      <c r="G1062" s="52">
        <v>3.5136418446315331E-4</v>
      </c>
      <c r="H1062" s="51">
        <v>500</v>
      </c>
      <c r="I1062" s="53">
        <v>249.83987239999999</v>
      </c>
      <c r="J1062" s="53">
        <v>3.974578199999999</v>
      </c>
      <c r="K1062" s="53">
        <v>64.3701571</v>
      </c>
      <c r="L1062" s="54">
        <v>0.21266180000000001</v>
      </c>
      <c r="M1062" s="55">
        <v>2.5385E-3</v>
      </c>
      <c r="N1062" s="53">
        <v>181.1275468</v>
      </c>
      <c r="O1062" s="56">
        <v>300</v>
      </c>
      <c r="P1062" s="56">
        <v>101</v>
      </c>
      <c r="Q1062" s="55">
        <v>0.37965456790123459</v>
      </c>
      <c r="R1062" s="55">
        <v>0.23296911459368691</v>
      </c>
      <c r="S1062" s="55">
        <v>0.36982229896062141</v>
      </c>
      <c r="T1062" s="51" t="s">
        <v>625</v>
      </c>
    </row>
    <row r="1063" spans="1:20" s="83" customFormat="1" x14ac:dyDescent="0.25">
      <c r="A1063" s="51" t="s">
        <v>630</v>
      </c>
      <c r="B1063" s="51" t="s">
        <v>658</v>
      </c>
      <c r="C1063" s="51" t="s">
        <v>317</v>
      </c>
      <c r="D1063" s="51" t="s">
        <v>27</v>
      </c>
      <c r="E1063" s="51">
        <v>31723972</v>
      </c>
      <c r="F1063" s="51">
        <v>30</v>
      </c>
      <c r="G1063" s="52">
        <v>3.5136418446315331E-4</v>
      </c>
      <c r="H1063" s="51">
        <v>500</v>
      </c>
      <c r="I1063" s="53">
        <v>238.8182664</v>
      </c>
      <c r="J1063" s="53">
        <v>4.0211456999999999</v>
      </c>
      <c r="K1063" s="53">
        <v>64.903102500000003</v>
      </c>
      <c r="L1063" s="54">
        <v>0.19719680000000001</v>
      </c>
      <c r="M1063" s="55">
        <v>2.1083E-3</v>
      </c>
      <c r="N1063" s="53">
        <v>169.55258240000001</v>
      </c>
      <c r="O1063" s="56">
        <v>300</v>
      </c>
      <c r="P1063" s="56">
        <v>93</v>
      </c>
      <c r="Q1063" s="55">
        <v>0.38945876543209879</v>
      </c>
      <c r="R1063" s="55">
        <v>0.21468849389214209</v>
      </c>
      <c r="S1063" s="55">
        <v>0.36642034340748397</v>
      </c>
      <c r="T1063" s="51" t="s">
        <v>625</v>
      </c>
    </row>
    <row r="1064" spans="1:20" s="83" customFormat="1" x14ac:dyDescent="0.25">
      <c r="A1064" s="51" t="s">
        <v>630</v>
      </c>
      <c r="B1064" s="51" t="s">
        <v>658</v>
      </c>
      <c r="C1064" s="51" t="s">
        <v>317</v>
      </c>
      <c r="D1064" s="51" t="s">
        <v>27</v>
      </c>
      <c r="E1064" s="51">
        <v>31748244</v>
      </c>
      <c r="F1064" s="51">
        <v>30</v>
      </c>
      <c r="G1064" s="52">
        <v>3.5136418446315331E-4</v>
      </c>
      <c r="H1064" s="51">
        <v>500</v>
      </c>
      <c r="I1064" s="53">
        <v>229.7951856</v>
      </c>
      <c r="J1064" s="53">
        <v>3.9654729999999998</v>
      </c>
      <c r="K1064" s="53">
        <v>66.084505099999987</v>
      </c>
      <c r="L1064" s="54">
        <v>0.19017729999999999</v>
      </c>
      <c r="M1064" s="55">
        <v>2.0547999999999999E-3</v>
      </c>
      <c r="N1064" s="53">
        <v>159.4117014</v>
      </c>
      <c r="O1064" s="56">
        <v>300</v>
      </c>
      <c r="P1064" s="56">
        <v>87</v>
      </c>
      <c r="Q1064" s="55">
        <v>0.36858604938271611</v>
      </c>
      <c r="R1064" s="55">
        <v>0.21183234612797999</v>
      </c>
      <c r="S1064" s="55">
        <v>0.36743631236358149</v>
      </c>
      <c r="T1064" s="51" t="s">
        <v>625</v>
      </c>
    </row>
    <row r="1065" spans="1:20" s="83" customFormat="1" x14ac:dyDescent="0.25">
      <c r="A1065" s="51" t="s">
        <v>630</v>
      </c>
      <c r="B1065" s="51" t="s">
        <v>658</v>
      </c>
      <c r="C1065" s="51" t="s">
        <v>317</v>
      </c>
      <c r="D1065" s="51" t="s">
        <v>27</v>
      </c>
      <c r="E1065" s="51">
        <v>31771618</v>
      </c>
      <c r="F1065" s="51">
        <v>30</v>
      </c>
      <c r="G1065" s="52">
        <v>3.5136418446315331E-4</v>
      </c>
      <c r="H1065" s="51">
        <v>500</v>
      </c>
      <c r="I1065" s="53">
        <v>223.297079</v>
      </c>
      <c r="J1065" s="53">
        <v>3.9842255999999998</v>
      </c>
      <c r="K1065" s="53">
        <v>64.821913000000009</v>
      </c>
      <c r="L1065" s="54">
        <v>0.1880636</v>
      </c>
      <c r="M1065" s="55">
        <v>2.0739999999999999E-3</v>
      </c>
      <c r="N1065" s="53">
        <v>154.13478929999999</v>
      </c>
      <c r="O1065" s="56">
        <v>300</v>
      </c>
      <c r="P1065" s="56">
        <v>84</v>
      </c>
      <c r="Q1065" s="55">
        <v>0.30468679012345679</v>
      </c>
      <c r="R1065" s="55">
        <v>0.1497565684249253</v>
      </c>
      <c r="S1065" s="55">
        <v>0.32003658347883901</v>
      </c>
      <c r="T1065" s="51" t="s">
        <v>625</v>
      </c>
    </row>
    <row r="1066" spans="1:20" s="83" customFormat="1" x14ac:dyDescent="0.25">
      <c r="A1066" s="51" t="s">
        <v>630</v>
      </c>
      <c r="B1066" s="51" t="s">
        <v>658</v>
      </c>
      <c r="C1066" s="51" t="s">
        <v>317</v>
      </c>
      <c r="D1066" s="51" t="s">
        <v>27</v>
      </c>
      <c r="E1066" s="51">
        <v>31794338</v>
      </c>
      <c r="F1066" s="51">
        <v>30</v>
      </c>
      <c r="G1066" s="52">
        <v>3.5136418446315331E-4</v>
      </c>
      <c r="H1066" s="51">
        <v>500</v>
      </c>
      <c r="I1066" s="53">
        <v>233.9247962</v>
      </c>
      <c r="J1066" s="53">
        <v>4.0204047999999997</v>
      </c>
      <c r="K1066" s="53">
        <v>61.818346999999989</v>
      </c>
      <c r="L1066" s="54">
        <v>0.2002948</v>
      </c>
      <c r="M1066" s="55">
        <v>2.1922000000000001E-3</v>
      </c>
      <c r="N1066" s="53">
        <v>167.71613930000001</v>
      </c>
      <c r="O1066" s="56">
        <v>300</v>
      </c>
      <c r="P1066" s="56">
        <v>92</v>
      </c>
      <c r="Q1066" s="55">
        <v>0.38375432098765427</v>
      </c>
      <c r="R1066" s="55">
        <v>0.2277088292209897</v>
      </c>
      <c r="S1066" s="55">
        <v>0.3799903391120833</v>
      </c>
      <c r="T1066" s="51" t="s">
        <v>625</v>
      </c>
    </row>
    <row r="1067" spans="1:20" s="83" customFormat="1" x14ac:dyDescent="0.25">
      <c r="A1067" s="51" t="s">
        <v>630</v>
      </c>
      <c r="B1067" s="51" t="s">
        <v>658</v>
      </c>
      <c r="C1067" s="51" t="s">
        <v>317</v>
      </c>
      <c r="D1067" s="51" t="s">
        <v>27</v>
      </c>
      <c r="E1067" s="51">
        <v>31818121</v>
      </c>
      <c r="F1067" s="51">
        <v>30</v>
      </c>
      <c r="G1067" s="52">
        <v>3.5136418446315331E-4</v>
      </c>
      <c r="H1067" s="51">
        <v>500</v>
      </c>
      <c r="I1067" s="53">
        <v>195.47820379999999</v>
      </c>
      <c r="J1067" s="53">
        <v>3.917626100000001</v>
      </c>
      <c r="K1067" s="53">
        <v>63.948982200000003</v>
      </c>
      <c r="L1067" s="54">
        <v>0.15973019999999999</v>
      </c>
      <c r="M1067" s="55">
        <v>1.4032000000000001E-3</v>
      </c>
      <c r="N1067" s="53">
        <v>127.3162303</v>
      </c>
      <c r="O1067" s="56">
        <v>300</v>
      </c>
      <c r="P1067" s="56">
        <v>68</v>
      </c>
      <c r="Q1067" s="55">
        <v>0.44277197530864199</v>
      </c>
      <c r="R1067" s="55">
        <v>0.27607864499197049</v>
      </c>
      <c r="S1067" s="55">
        <v>0.39627026931132509</v>
      </c>
      <c r="T1067" s="51" t="s">
        <v>625</v>
      </c>
    </row>
    <row r="1068" spans="1:20" s="83" customFormat="1" x14ac:dyDescent="0.25">
      <c r="A1068" s="51" t="s">
        <v>630</v>
      </c>
      <c r="B1068" s="51" t="s">
        <v>658</v>
      </c>
      <c r="C1068" s="51" t="s">
        <v>317</v>
      </c>
      <c r="D1068" s="51" t="s">
        <v>27</v>
      </c>
      <c r="E1068" s="51">
        <v>31838059</v>
      </c>
      <c r="F1068" s="51">
        <v>30</v>
      </c>
      <c r="G1068" s="52">
        <v>3.5136418446315331E-4</v>
      </c>
      <c r="H1068" s="51">
        <v>500</v>
      </c>
      <c r="I1068" s="53">
        <v>228.28812020000001</v>
      </c>
      <c r="J1068" s="53">
        <v>3.9454904000000011</v>
      </c>
      <c r="K1068" s="53">
        <v>64.21372190000001</v>
      </c>
      <c r="L1068" s="54">
        <v>0.1986417</v>
      </c>
      <c r="M1068" s="55">
        <v>2.0625999999999999E-3</v>
      </c>
      <c r="N1068" s="53">
        <v>159.78829250000001</v>
      </c>
      <c r="O1068" s="56">
        <v>300</v>
      </c>
      <c r="P1068" s="56">
        <v>87</v>
      </c>
      <c r="Q1068" s="55">
        <v>0.35976999999999998</v>
      </c>
      <c r="R1068" s="55">
        <v>0.15349035458477381</v>
      </c>
      <c r="S1068" s="55">
        <v>0.34697200129172501</v>
      </c>
      <c r="T1068" s="51" t="s">
        <v>625</v>
      </c>
    </row>
    <row r="1069" spans="1:20" s="83" customFormat="1" x14ac:dyDescent="0.25">
      <c r="A1069" s="51" t="s">
        <v>630</v>
      </c>
      <c r="B1069" s="51" t="s">
        <v>658</v>
      </c>
      <c r="C1069" s="51" t="s">
        <v>317</v>
      </c>
      <c r="D1069" s="51" t="s">
        <v>27</v>
      </c>
      <c r="E1069" s="51">
        <v>31861280</v>
      </c>
      <c r="F1069" s="51">
        <v>30</v>
      </c>
      <c r="G1069" s="52">
        <v>3.5136418446315331E-4</v>
      </c>
      <c r="H1069" s="51">
        <v>500</v>
      </c>
      <c r="I1069" s="53">
        <v>193.92589810000001</v>
      </c>
      <c r="J1069" s="53">
        <v>3.9540755999999999</v>
      </c>
      <c r="K1069" s="53">
        <v>63.589473299999987</v>
      </c>
      <c r="L1069" s="54">
        <v>0.15923960000000001</v>
      </c>
      <c r="M1069" s="55">
        <v>1.2274E-3</v>
      </c>
      <c r="N1069" s="53">
        <v>126.04249160000001</v>
      </c>
      <c r="O1069" s="56">
        <v>300</v>
      </c>
      <c r="P1069" s="56">
        <v>67</v>
      </c>
      <c r="Q1069" s="55">
        <v>0.41364950617283952</v>
      </c>
      <c r="R1069" s="55">
        <v>0.26143427089197591</v>
      </c>
      <c r="S1069" s="55">
        <v>0.40592117277110112</v>
      </c>
      <c r="T1069" s="51" t="s">
        <v>625</v>
      </c>
    </row>
    <row r="1070" spans="1:20" s="83" customFormat="1" x14ac:dyDescent="0.25">
      <c r="A1070" s="51" t="s">
        <v>630</v>
      </c>
      <c r="B1070" s="51" t="s">
        <v>658</v>
      </c>
      <c r="C1070" s="51" t="s">
        <v>317</v>
      </c>
      <c r="D1070" s="51" t="s">
        <v>27</v>
      </c>
      <c r="E1070" s="51">
        <v>31881070</v>
      </c>
      <c r="F1070" s="51">
        <v>30</v>
      </c>
      <c r="G1070" s="52">
        <v>3.5136418446315331E-4</v>
      </c>
      <c r="H1070" s="51">
        <v>500</v>
      </c>
      <c r="I1070" s="53">
        <v>240.5960158</v>
      </c>
      <c r="J1070" s="53">
        <v>3.9507376000000001</v>
      </c>
      <c r="K1070" s="53">
        <v>63.006718499999991</v>
      </c>
      <c r="L1070" s="54">
        <v>0.1970779</v>
      </c>
      <c r="M1070" s="55">
        <v>2.3720999999999998E-3</v>
      </c>
      <c r="N1070" s="53">
        <v>173.27883420000001</v>
      </c>
      <c r="O1070" s="56">
        <v>300</v>
      </c>
      <c r="P1070" s="56">
        <v>94</v>
      </c>
      <c r="Q1070" s="55">
        <v>0.41230716049382721</v>
      </c>
      <c r="R1070" s="55">
        <v>0.25475828846595472</v>
      </c>
      <c r="S1070" s="55">
        <v>0.40693534683756533</v>
      </c>
      <c r="T1070" s="51" t="s">
        <v>625</v>
      </c>
    </row>
    <row r="1071" spans="1:20" s="83" customFormat="1" x14ac:dyDescent="0.25">
      <c r="A1071" s="51" t="s">
        <v>630</v>
      </c>
      <c r="B1071" s="51" t="s">
        <v>658</v>
      </c>
      <c r="C1071" s="51" t="s">
        <v>317</v>
      </c>
      <c r="D1071" s="51" t="s">
        <v>27</v>
      </c>
      <c r="E1071" s="51">
        <v>31905520</v>
      </c>
      <c r="F1071" s="51">
        <v>30</v>
      </c>
      <c r="G1071" s="52">
        <v>3.5136418446315331E-4</v>
      </c>
      <c r="H1071" s="51">
        <v>500</v>
      </c>
      <c r="I1071" s="53">
        <v>239.12427629999999</v>
      </c>
      <c r="J1071" s="53">
        <v>3.9742164</v>
      </c>
      <c r="K1071" s="53">
        <v>64.628021299999986</v>
      </c>
      <c r="L1071" s="54">
        <v>0.19755890000000001</v>
      </c>
      <c r="M1071" s="55">
        <v>1.9967000000000001E-3</v>
      </c>
      <c r="N1071" s="53">
        <v>170.1791944</v>
      </c>
      <c r="O1071" s="56">
        <v>300</v>
      </c>
      <c r="P1071" s="56">
        <v>93</v>
      </c>
      <c r="Q1071" s="55">
        <v>0.42995950617283951</v>
      </c>
      <c r="R1071" s="55">
        <v>0.22397067225076259</v>
      </c>
      <c r="S1071" s="55">
        <v>0.38423720920050403</v>
      </c>
      <c r="T1071" s="51" t="s">
        <v>625</v>
      </c>
    </row>
    <row r="1072" spans="1:20" s="83" customFormat="1" x14ac:dyDescent="0.25">
      <c r="A1072" s="51" t="s">
        <v>630</v>
      </c>
      <c r="B1072" s="51" t="s">
        <v>658</v>
      </c>
      <c r="C1072" s="51" t="s">
        <v>317</v>
      </c>
      <c r="D1072" s="51" t="s">
        <v>27</v>
      </c>
      <c r="E1072" s="51" t="s">
        <v>640</v>
      </c>
      <c r="F1072" s="51"/>
      <c r="G1072" s="52"/>
      <c r="H1072" s="51"/>
      <c r="I1072" s="53" t="str">
        <f>TEXT(AVERAGE(I1022:I1071),"0.0") &amp; "±" &amp; TEXT(1.96*_xlfn.STDEV.S(I1022:I1071)/SQRT(50),"0.0")</f>
        <v>227.8±5.2</v>
      </c>
      <c r="J1072" s="53" t="str">
        <f>TEXT(AVERAGE(J1022:J1071),"0.0") &amp; "±" &amp; TEXT(1.96*_xlfn.STDEV.S(J1022:J1071)/SQRT(50),"0.0")</f>
        <v>4.0±0.0</v>
      </c>
      <c r="K1072" s="53" t="str">
        <f>TEXT(AVERAGE(K1022:K1071),"0.0") &amp; "±" &amp; TEXT(1.96*_xlfn.STDEV.S(K1022:K1071)/SQRT(50),"0.0")</f>
        <v>63.8±0.3</v>
      </c>
      <c r="L1072" s="54" t="str">
        <f>TEXT(AVERAGE(L1022:L1071),"0.00") &amp; "±" &amp; TEXT(1.96*_xlfn.STDEV.S(L1022:L1071)/SQRT(50),"0.00")</f>
        <v>0.19±0.01</v>
      </c>
      <c r="M1072" s="55" t="str">
        <f>TEXT(AVERAGE(M1022:M1071),"0.000") &amp; "±" &amp; TEXT(1.96*_xlfn.STDEV.S(M1022:M1071)/SQRT(50),"0.000")</f>
        <v>0.002±0.000</v>
      </c>
      <c r="N1072" s="53" t="str">
        <f>TEXT(AVERAGE(N1022:N1071),"0.0") &amp; "±" &amp; TEXT(1.96*_xlfn.STDEV.S(N1022:N1071)/SQRT(50),"0.0")</f>
        <v>159.7±5.2</v>
      </c>
      <c r="O1072" s="53" t="str">
        <f>TEXT(AVERAGE(O1022:O1071),"0.0") &amp; "±" &amp; TEXT(1.96*_xlfn.STDEV.S(O1022:O1071)/SQRT(50),"0.0")</f>
        <v>300.0±0.0</v>
      </c>
      <c r="P1072" s="53" t="str">
        <f>TEXT(AVERAGE(P1022:P1071),"0.0") &amp; "±" &amp; TEXT(1.96*_xlfn.STDEV.S(P1022:P1071)/SQRT(50),"0.0")</f>
        <v>87.3±3.0</v>
      </c>
      <c r="Q1072" s="55" t="str">
        <f>TEXT(AVERAGE(Q1022:Q1071),"0.000") &amp; "±" &amp; TEXT(1.96*_xlfn.STDEV.S(Q1022:Q1071)/SQRT(50),"0.000")</f>
        <v>0.393±0.011</v>
      </c>
      <c r="R1072" s="55" t="str">
        <f>TEXT(AVERAGE(R1022:R1071),"0.000") &amp; "±" &amp; TEXT(1.96*_xlfn.STDEV.S(R1022:R1071)/SQRT(50),"0.000")</f>
        <v>0.222±0.012</v>
      </c>
      <c r="S1072" s="55" t="str">
        <f>TEXT(AVERAGE(S1022:S1071),"0.000") &amp; "±" &amp; TEXT(1.96*_xlfn.STDEV.S(S1022:S1071)/SQRT(50),"0.000")</f>
        <v>0.375±0.009</v>
      </c>
      <c r="T1072" s="51" t="s">
        <v>625</v>
      </c>
    </row>
    <row r="1073" spans="1:20" s="83" customFormat="1" x14ac:dyDescent="0.25">
      <c r="A1073" s="51" t="s">
        <v>630</v>
      </c>
      <c r="B1073" s="51" t="s">
        <v>658</v>
      </c>
      <c r="C1073" s="51" t="s">
        <v>317</v>
      </c>
      <c r="D1073" s="51" t="s">
        <v>27</v>
      </c>
      <c r="E1073" s="51">
        <v>9908114</v>
      </c>
      <c r="F1073" s="51">
        <v>30</v>
      </c>
      <c r="G1073" s="52">
        <v>3.5136418446315331E-4</v>
      </c>
      <c r="H1073" s="51">
        <v>700</v>
      </c>
      <c r="I1073" s="53">
        <v>204.81865980000001</v>
      </c>
      <c r="J1073" s="53">
        <v>4.2491070000000004</v>
      </c>
      <c r="K1073" s="53">
        <v>87.581620099999981</v>
      </c>
      <c r="L1073" s="54">
        <v>0.14077809999999999</v>
      </c>
      <c r="M1073" s="55">
        <v>1.013E-3</v>
      </c>
      <c r="N1073" s="53">
        <v>112.6940951</v>
      </c>
      <c r="O1073" s="56">
        <v>300</v>
      </c>
      <c r="P1073" s="56">
        <v>53</v>
      </c>
      <c r="Q1073" s="55">
        <v>0.43958160493827159</v>
      </c>
      <c r="R1073" s="55">
        <v>0.24992967296967189</v>
      </c>
      <c r="S1073" s="55">
        <v>0.37233802103165131</v>
      </c>
      <c r="T1073" s="51" t="s">
        <v>625</v>
      </c>
    </row>
    <row r="1074" spans="1:20" s="83" customFormat="1" x14ac:dyDescent="0.25">
      <c r="A1074" s="51" t="s">
        <v>630</v>
      </c>
      <c r="B1074" s="51" t="s">
        <v>658</v>
      </c>
      <c r="C1074" s="51" t="s">
        <v>317</v>
      </c>
      <c r="D1074" s="51" t="s">
        <v>27</v>
      </c>
      <c r="E1074" s="51">
        <v>31929921</v>
      </c>
      <c r="F1074" s="51">
        <v>30</v>
      </c>
      <c r="G1074" s="52">
        <v>3.5136418446315331E-4</v>
      </c>
      <c r="H1074" s="51">
        <v>700</v>
      </c>
      <c r="I1074" s="53">
        <v>265.7005489</v>
      </c>
      <c r="J1074" s="53">
        <v>3.989509200000001</v>
      </c>
      <c r="K1074" s="53">
        <v>86.516592199999991</v>
      </c>
      <c r="L1074" s="54">
        <v>0.20470830000000001</v>
      </c>
      <c r="M1074" s="55">
        <v>2.1955999999999998E-3</v>
      </c>
      <c r="N1074" s="53">
        <v>174.843774</v>
      </c>
      <c r="O1074" s="56">
        <v>300</v>
      </c>
      <c r="P1074" s="56">
        <v>96</v>
      </c>
      <c r="Q1074" s="55">
        <v>0.38307333333333332</v>
      </c>
      <c r="R1074" s="55">
        <v>0.21265835415883719</v>
      </c>
      <c r="S1074" s="55">
        <v>0.35491226176934287</v>
      </c>
      <c r="T1074" s="51" t="s">
        <v>625</v>
      </c>
    </row>
    <row r="1075" spans="1:20" s="83" customFormat="1" x14ac:dyDescent="0.25">
      <c r="A1075" s="51" t="s">
        <v>630</v>
      </c>
      <c r="B1075" s="51" t="s">
        <v>658</v>
      </c>
      <c r="C1075" s="51" t="s">
        <v>317</v>
      </c>
      <c r="D1075" s="51" t="s">
        <v>27</v>
      </c>
      <c r="E1075" s="51">
        <v>31956883</v>
      </c>
      <c r="F1075" s="51">
        <v>30</v>
      </c>
      <c r="G1075" s="52">
        <v>3.5136418446315331E-4</v>
      </c>
      <c r="H1075" s="51">
        <v>700</v>
      </c>
      <c r="I1075" s="53">
        <v>243.9876654</v>
      </c>
      <c r="J1075" s="53">
        <v>4.0180809000000002</v>
      </c>
      <c r="K1075" s="53">
        <v>81.690666800000002</v>
      </c>
      <c r="L1075" s="54">
        <v>0.18974930000000001</v>
      </c>
      <c r="M1075" s="55">
        <v>1.9135000000000001E-3</v>
      </c>
      <c r="N1075" s="53">
        <v>157.9299427</v>
      </c>
      <c r="O1075" s="56">
        <v>300</v>
      </c>
      <c r="P1075" s="56">
        <v>86</v>
      </c>
      <c r="Q1075" s="55">
        <v>0.38144987654320989</v>
      </c>
      <c r="R1075" s="55">
        <v>0.20363004252287459</v>
      </c>
      <c r="S1075" s="55">
        <v>0.36544055544811249</v>
      </c>
      <c r="T1075" s="51" t="s">
        <v>625</v>
      </c>
    </row>
    <row r="1076" spans="1:20" s="83" customFormat="1" x14ac:dyDescent="0.25">
      <c r="A1076" s="51" t="s">
        <v>630</v>
      </c>
      <c r="B1076" s="51" t="s">
        <v>658</v>
      </c>
      <c r="C1076" s="51" t="s">
        <v>317</v>
      </c>
      <c r="D1076" s="51" t="s">
        <v>27</v>
      </c>
      <c r="E1076" s="51">
        <v>31981672</v>
      </c>
      <c r="F1076" s="51">
        <v>30</v>
      </c>
      <c r="G1076" s="52">
        <v>3.5136418446315331E-4</v>
      </c>
      <c r="H1076" s="51">
        <v>700</v>
      </c>
      <c r="I1076" s="53">
        <v>260.25567169999999</v>
      </c>
      <c r="J1076" s="53">
        <v>3.9928047000000011</v>
      </c>
      <c r="K1076" s="53">
        <v>86.470390199999997</v>
      </c>
      <c r="L1076" s="54">
        <v>0.2151671</v>
      </c>
      <c r="M1076" s="55">
        <v>2.0523E-3</v>
      </c>
      <c r="N1076" s="53">
        <v>169.40925240000001</v>
      </c>
      <c r="O1076" s="56">
        <v>300</v>
      </c>
      <c r="P1076" s="56">
        <v>91</v>
      </c>
      <c r="Q1076" s="55">
        <v>0.43757234567901232</v>
      </c>
      <c r="R1076" s="55">
        <v>0.24260819019470989</v>
      </c>
      <c r="S1076" s="55">
        <v>0.3702379648144829</v>
      </c>
      <c r="T1076" s="51" t="s">
        <v>625</v>
      </c>
    </row>
    <row r="1077" spans="1:20" s="83" customFormat="1" x14ac:dyDescent="0.25">
      <c r="A1077" s="51" t="s">
        <v>630</v>
      </c>
      <c r="B1077" s="51" t="s">
        <v>658</v>
      </c>
      <c r="C1077" s="51" t="s">
        <v>317</v>
      </c>
      <c r="D1077" s="51" t="s">
        <v>27</v>
      </c>
      <c r="E1077" s="51">
        <v>32008093</v>
      </c>
      <c r="F1077" s="51">
        <v>30</v>
      </c>
      <c r="G1077" s="52">
        <v>3.5136418446315331E-4</v>
      </c>
      <c r="H1077" s="51">
        <v>700</v>
      </c>
      <c r="I1077" s="53">
        <v>209.8546231</v>
      </c>
      <c r="J1077" s="53">
        <v>4.0243717000000014</v>
      </c>
      <c r="K1077" s="53">
        <v>87.05694459999998</v>
      </c>
      <c r="L1077" s="54">
        <v>0.13921220000000001</v>
      </c>
      <c r="M1077" s="55">
        <v>2.1614E-3</v>
      </c>
      <c r="N1077" s="53">
        <v>118.4977411</v>
      </c>
      <c r="O1077" s="56">
        <v>300</v>
      </c>
      <c r="P1077" s="56">
        <v>62</v>
      </c>
      <c r="Q1077" s="55">
        <v>0.40178851851851849</v>
      </c>
      <c r="R1077" s="55">
        <v>0.30018221996938999</v>
      </c>
      <c r="S1077" s="55">
        <v>0.46140744402689809</v>
      </c>
      <c r="T1077" s="51" t="s">
        <v>625</v>
      </c>
    </row>
    <row r="1078" spans="1:20" s="83" customFormat="1" x14ac:dyDescent="0.25">
      <c r="A1078" s="51" t="s">
        <v>630</v>
      </c>
      <c r="B1078" s="51" t="s">
        <v>658</v>
      </c>
      <c r="C1078" s="51" t="s">
        <v>317</v>
      </c>
      <c r="D1078" s="51" t="s">
        <v>27</v>
      </c>
      <c r="E1078" s="51">
        <v>32029468</v>
      </c>
      <c r="F1078" s="51">
        <v>30</v>
      </c>
      <c r="G1078" s="52">
        <v>3.5136418446315331E-4</v>
      </c>
      <c r="H1078" s="51">
        <v>700</v>
      </c>
      <c r="I1078" s="53">
        <v>248.17122169999999</v>
      </c>
      <c r="J1078" s="53">
        <v>4.0963313000000001</v>
      </c>
      <c r="K1078" s="53">
        <v>89.124229499999984</v>
      </c>
      <c r="L1078" s="54">
        <v>0.17945520000000001</v>
      </c>
      <c r="M1078" s="55">
        <v>1.8268E-3</v>
      </c>
      <c r="N1078" s="53">
        <v>154.63038159999999</v>
      </c>
      <c r="O1078" s="56">
        <v>300</v>
      </c>
      <c r="P1078" s="56">
        <v>84</v>
      </c>
      <c r="Q1078" s="55">
        <v>0.43757555555555561</v>
      </c>
      <c r="R1078" s="55">
        <v>0.2584719308231207</v>
      </c>
      <c r="S1078" s="55">
        <v>0.39702054096216038</v>
      </c>
      <c r="T1078" s="51" t="s">
        <v>625</v>
      </c>
    </row>
    <row r="1079" spans="1:20" s="83" customFormat="1" x14ac:dyDescent="0.25">
      <c r="A1079" s="51" t="s">
        <v>630</v>
      </c>
      <c r="B1079" s="51" t="s">
        <v>658</v>
      </c>
      <c r="C1079" s="51" t="s">
        <v>317</v>
      </c>
      <c r="D1079" s="51" t="s">
        <v>27</v>
      </c>
      <c r="E1079" s="51">
        <v>32054678</v>
      </c>
      <c r="F1079" s="51">
        <v>30</v>
      </c>
      <c r="G1079" s="52">
        <v>3.5136418446315331E-4</v>
      </c>
      <c r="H1079" s="51">
        <v>700</v>
      </c>
      <c r="I1079" s="53">
        <v>257.05486680000001</v>
      </c>
      <c r="J1079" s="53">
        <v>4.0049581000000014</v>
      </c>
      <c r="K1079" s="53">
        <v>82.117906500000018</v>
      </c>
      <c r="L1079" s="54">
        <v>0.19537209999999999</v>
      </c>
      <c r="M1079" s="55">
        <v>2.2325999999999999E-3</v>
      </c>
      <c r="N1079" s="53">
        <v>170.58578080000001</v>
      </c>
      <c r="O1079" s="56">
        <v>291</v>
      </c>
      <c r="P1079" s="56">
        <v>93</v>
      </c>
      <c r="Q1079" s="55">
        <v>0.36709938271604942</v>
      </c>
      <c r="R1079" s="55">
        <v>0.2108890892382983</v>
      </c>
      <c r="S1079" s="55">
        <v>0.35635996661070057</v>
      </c>
      <c r="T1079" s="51" t="s">
        <v>625</v>
      </c>
    </row>
    <row r="1080" spans="1:20" s="83" customFormat="1" x14ac:dyDescent="0.25">
      <c r="A1080" s="51" t="s">
        <v>630</v>
      </c>
      <c r="B1080" s="51" t="s">
        <v>658</v>
      </c>
      <c r="C1080" s="51" t="s">
        <v>317</v>
      </c>
      <c r="D1080" s="51" t="s">
        <v>27</v>
      </c>
      <c r="E1080" s="51">
        <v>32080777</v>
      </c>
      <c r="F1080" s="51">
        <v>30</v>
      </c>
      <c r="G1080" s="52">
        <v>3.5136418446315331E-4</v>
      </c>
      <c r="H1080" s="51">
        <v>700</v>
      </c>
      <c r="I1080" s="53">
        <v>250.28281039999999</v>
      </c>
      <c r="J1080" s="53">
        <v>4.0768594</v>
      </c>
      <c r="K1080" s="53">
        <v>86.757557300000002</v>
      </c>
      <c r="L1080" s="54">
        <v>0.18324960000000001</v>
      </c>
      <c r="M1080" s="55">
        <v>1.8316000000000001E-3</v>
      </c>
      <c r="N1080" s="53">
        <v>159.10682739999999</v>
      </c>
      <c r="O1080" s="56">
        <v>300</v>
      </c>
      <c r="P1080" s="56">
        <v>85</v>
      </c>
      <c r="Q1080" s="55">
        <v>0.37436061728395059</v>
      </c>
      <c r="R1080" s="55">
        <v>0.21473915112577871</v>
      </c>
      <c r="S1080" s="55">
        <v>0.36857733245915492</v>
      </c>
      <c r="T1080" s="51" t="s">
        <v>625</v>
      </c>
    </row>
    <row r="1081" spans="1:20" s="83" customFormat="1" x14ac:dyDescent="0.25">
      <c r="A1081" s="51" t="s">
        <v>630</v>
      </c>
      <c r="B1081" s="51" t="s">
        <v>658</v>
      </c>
      <c r="C1081" s="51" t="s">
        <v>317</v>
      </c>
      <c r="D1081" s="51" t="s">
        <v>27</v>
      </c>
      <c r="E1081" s="51">
        <v>32106197</v>
      </c>
      <c r="F1081" s="51">
        <v>30</v>
      </c>
      <c r="G1081" s="52">
        <v>3.5136418446315331E-4</v>
      </c>
      <c r="H1081" s="51">
        <v>700</v>
      </c>
      <c r="I1081" s="53">
        <v>255.2099039</v>
      </c>
      <c r="J1081" s="53">
        <v>3.9513601</v>
      </c>
      <c r="K1081" s="53">
        <v>87.249877999999967</v>
      </c>
      <c r="L1081" s="54">
        <v>0.21041070000000001</v>
      </c>
      <c r="M1081" s="55">
        <v>2.0427000000000002E-3</v>
      </c>
      <c r="N1081" s="53">
        <v>163.6529937</v>
      </c>
      <c r="O1081" s="56">
        <v>300</v>
      </c>
      <c r="P1081" s="56">
        <v>89</v>
      </c>
      <c r="Q1081" s="55">
        <v>0.45107222222222221</v>
      </c>
      <c r="R1081" s="55">
        <v>0.28935204627257949</v>
      </c>
      <c r="S1081" s="55">
        <v>0.43245207627063648</v>
      </c>
      <c r="T1081" s="51" t="s">
        <v>625</v>
      </c>
    </row>
    <row r="1082" spans="1:20" s="83" customFormat="1" x14ac:dyDescent="0.25">
      <c r="A1082" s="51" t="s">
        <v>630</v>
      </c>
      <c r="B1082" s="51" t="s">
        <v>658</v>
      </c>
      <c r="C1082" s="51" t="s">
        <v>317</v>
      </c>
      <c r="D1082" s="51" t="s">
        <v>27</v>
      </c>
      <c r="E1082" s="51">
        <v>32132114</v>
      </c>
      <c r="F1082" s="51">
        <v>30</v>
      </c>
      <c r="G1082" s="52">
        <v>3.5136418446315331E-4</v>
      </c>
      <c r="H1082" s="51">
        <v>700</v>
      </c>
      <c r="I1082" s="53">
        <v>259.75182210000003</v>
      </c>
      <c r="J1082" s="53">
        <v>3.9755197999999998</v>
      </c>
      <c r="K1082" s="53">
        <v>88.150418299999998</v>
      </c>
      <c r="L1082" s="54">
        <v>0.2094145</v>
      </c>
      <c r="M1082" s="55">
        <v>2.166E-3</v>
      </c>
      <c r="N1082" s="53">
        <v>167.26940999999999</v>
      </c>
      <c r="O1082" s="56">
        <v>300</v>
      </c>
      <c r="P1082" s="56">
        <v>91</v>
      </c>
      <c r="Q1082" s="55">
        <v>0.3685069135802469</v>
      </c>
      <c r="R1082" s="55">
        <v>0.1861243298716832</v>
      </c>
      <c r="S1082" s="55">
        <v>0.39123275142806913</v>
      </c>
      <c r="T1082" s="51" t="s">
        <v>625</v>
      </c>
    </row>
    <row r="1083" spans="1:20" s="83" customFormat="1" x14ac:dyDescent="0.25">
      <c r="A1083" s="51" t="s">
        <v>630</v>
      </c>
      <c r="B1083" s="51" t="s">
        <v>658</v>
      </c>
      <c r="C1083" s="51" t="s">
        <v>317</v>
      </c>
      <c r="D1083" s="51" t="s">
        <v>27</v>
      </c>
      <c r="E1083" s="51">
        <v>32158478</v>
      </c>
      <c r="F1083" s="51">
        <v>30</v>
      </c>
      <c r="G1083" s="52">
        <v>3.5136418446315331E-4</v>
      </c>
      <c r="H1083" s="51">
        <v>700</v>
      </c>
      <c r="I1083" s="53">
        <v>237.20805039999999</v>
      </c>
      <c r="J1083" s="53">
        <v>4.1052464000000004</v>
      </c>
      <c r="K1083" s="53">
        <v>81.657791299999985</v>
      </c>
      <c r="L1083" s="54">
        <v>0.19354940000000001</v>
      </c>
      <c r="M1083" s="55">
        <v>1.9753000000000001E-3</v>
      </c>
      <c r="N1083" s="53">
        <v>151.09955389999999</v>
      </c>
      <c r="O1083" s="56">
        <v>300</v>
      </c>
      <c r="P1083" s="56">
        <v>83</v>
      </c>
      <c r="Q1083" s="55">
        <v>0.472651975308642</v>
      </c>
      <c r="R1083" s="55">
        <v>0.27819400903099772</v>
      </c>
      <c r="S1083" s="55">
        <v>0.4181627366900515</v>
      </c>
      <c r="T1083" s="51" t="s">
        <v>625</v>
      </c>
    </row>
    <row r="1084" spans="1:20" s="83" customFormat="1" x14ac:dyDescent="0.25">
      <c r="A1084" s="51" t="s">
        <v>630</v>
      </c>
      <c r="B1084" s="51" t="s">
        <v>658</v>
      </c>
      <c r="C1084" s="51" t="s">
        <v>317</v>
      </c>
      <c r="D1084" s="51" t="s">
        <v>27</v>
      </c>
      <c r="E1084" s="51">
        <v>32182594</v>
      </c>
      <c r="F1084" s="51">
        <v>30</v>
      </c>
      <c r="G1084" s="52">
        <v>3.5136418446315331E-4</v>
      </c>
      <c r="H1084" s="51">
        <v>700</v>
      </c>
      <c r="I1084" s="53">
        <v>240.51775259999999</v>
      </c>
      <c r="J1084" s="53">
        <v>4.1462778999999994</v>
      </c>
      <c r="K1084" s="53">
        <v>81.373143100000021</v>
      </c>
      <c r="L1084" s="54">
        <v>0.18415190000000001</v>
      </c>
      <c r="M1084" s="55">
        <v>1.8323E-3</v>
      </c>
      <c r="N1084" s="53">
        <v>154.67324120000001</v>
      </c>
      <c r="O1084" s="56">
        <v>300</v>
      </c>
      <c r="P1084" s="56">
        <v>84</v>
      </c>
      <c r="Q1084" s="55">
        <v>0.39742296296296298</v>
      </c>
      <c r="R1084" s="55">
        <v>0.20681343296536989</v>
      </c>
      <c r="S1084" s="55">
        <v>0.38143189038360248</v>
      </c>
      <c r="T1084" s="51" t="s">
        <v>625</v>
      </c>
    </row>
    <row r="1085" spans="1:20" s="83" customFormat="1" x14ac:dyDescent="0.25">
      <c r="A1085" s="51" t="s">
        <v>630</v>
      </c>
      <c r="B1085" s="51" t="s">
        <v>658</v>
      </c>
      <c r="C1085" s="51" t="s">
        <v>317</v>
      </c>
      <c r="D1085" s="51" t="s">
        <v>27</v>
      </c>
      <c r="E1085" s="51">
        <v>32207036</v>
      </c>
      <c r="F1085" s="51">
        <v>30</v>
      </c>
      <c r="G1085" s="52">
        <v>3.5136418446315331E-4</v>
      </c>
      <c r="H1085" s="51">
        <v>700</v>
      </c>
      <c r="I1085" s="53">
        <v>192.35817460000001</v>
      </c>
      <c r="J1085" s="53">
        <v>4.0879975000000002</v>
      </c>
      <c r="K1085" s="53">
        <v>87.220796699999994</v>
      </c>
      <c r="L1085" s="54">
        <v>0.12041449999999999</v>
      </c>
      <c r="M1085" s="55">
        <v>8.9289999999999997E-4</v>
      </c>
      <c r="N1085" s="53">
        <v>100.7999171</v>
      </c>
      <c r="O1085" s="56">
        <v>300</v>
      </c>
      <c r="P1085" s="56">
        <v>52</v>
      </c>
      <c r="Q1085" s="55">
        <v>0.33876358024691361</v>
      </c>
      <c r="R1085" s="55">
        <v>0.15813095560189791</v>
      </c>
      <c r="S1085" s="55">
        <v>0.33724301232211801</v>
      </c>
      <c r="T1085" s="51" t="s">
        <v>625</v>
      </c>
    </row>
    <row r="1086" spans="1:20" s="83" customFormat="1" x14ac:dyDescent="0.25">
      <c r="A1086" s="51" t="s">
        <v>630</v>
      </c>
      <c r="B1086" s="51" t="s">
        <v>658</v>
      </c>
      <c r="C1086" s="51" t="s">
        <v>317</v>
      </c>
      <c r="D1086" s="51" t="s">
        <v>27</v>
      </c>
      <c r="E1086" s="51">
        <v>32226663</v>
      </c>
      <c r="F1086" s="51">
        <v>30</v>
      </c>
      <c r="G1086" s="52">
        <v>3.5136418446315331E-4</v>
      </c>
      <c r="H1086" s="51">
        <v>700</v>
      </c>
      <c r="I1086" s="53">
        <v>274.16502930000001</v>
      </c>
      <c r="J1086" s="53">
        <v>3.928935899999999</v>
      </c>
      <c r="K1086" s="53">
        <v>83.167989599999999</v>
      </c>
      <c r="L1086" s="54">
        <v>0.20208200000000001</v>
      </c>
      <c r="M1086" s="55">
        <v>2.3931E-3</v>
      </c>
      <c r="N1086" s="53">
        <v>186.71764970000001</v>
      </c>
      <c r="O1086" s="56">
        <v>300</v>
      </c>
      <c r="P1086" s="56">
        <v>100</v>
      </c>
      <c r="Q1086" s="55">
        <v>0.41733234567901228</v>
      </c>
      <c r="R1086" s="55">
        <v>0.23263206924019969</v>
      </c>
      <c r="S1086" s="55">
        <v>0.41123058759114411</v>
      </c>
      <c r="T1086" s="51" t="s">
        <v>625</v>
      </c>
    </row>
    <row r="1087" spans="1:20" s="83" customFormat="1" x14ac:dyDescent="0.25">
      <c r="A1087" s="51" t="s">
        <v>630</v>
      </c>
      <c r="B1087" s="51" t="s">
        <v>658</v>
      </c>
      <c r="C1087" s="51" t="s">
        <v>317</v>
      </c>
      <c r="D1087" s="51" t="s">
        <v>27</v>
      </c>
      <c r="E1087" s="51">
        <v>32254470</v>
      </c>
      <c r="F1087" s="51">
        <v>30</v>
      </c>
      <c r="G1087" s="52">
        <v>3.5136418446315331E-4</v>
      </c>
      <c r="H1087" s="51">
        <v>700</v>
      </c>
      <c r="I1087" s="53">
        <v>265.83918640000002</v>
      </c>
      <c r="J1087" s="53">
        <v>4.1006557000000008</v>
      </c>
      <c r="K1087" s="53">
        <v>88.777243800000008</v>
      </c>
      <c r="L1087" s="54">
        <v>0.19630690000000001</v>
      </c>
      <c r="M1087" s="55">
        <v>2.1572000000000002E-3</v>
      </c>
      <c r="N1087" s="53">
        <v>172.59117259999999</v>
      </c>
      <c r="O1087" s="56">
        <v>300</v>
      </c>
      <c r="P1087" s="56">
        <v>95</v>
      </c>
      <c r="Q1087" s="55">
        <v>0.37998543209876551</v>
      </c>
      <c r="R1087" s="55">
        <v>0.192966688598629</v>
      </c>
      <c r="S1087" s="55">
        <v>0.37004186053243171</v>
      </c>
      <c r="T1087" s="51" t="s">
        <v>625</v>
      </c>
    </row>
    <row r="1088" spans="1:20" s="83" customFormat="1" x14ac:dyDescent="0.25">
      <c r="A1088" s="51" t="s">
        <v>630</v>
      </c>
      <c r="B1088" s="51" t="s">
        <v>658</v>
      </c>
      <c r="C1088" s="51" t="s">
        <v>317</v>
      </c>
      <c r="D1088" s="51" t="s">
        <v>27</v>
      </c>
      <c r="E1088" s="51">
        <v>32281448</v>
      </c>
      <c r="F1088" s="51">
        <v>30</v>
      </c>
      <c r="G1088" s="52">
        <v>3.5136418446315331E-4</v>
      </c>
      <c r="H1088" s="51">
        <v>700</v>
      </c>
      <c r="I1088" s="53">
        <v>250.99967330000001</v>
      </c>
      <c r="J1088" s="53">
        <v>4.5801348000000024</v>
      </c>
      <c r="K1088" s="53">
        <v>82.472324700000016</v>
      </c>
      <c r="L1088" s="54">
        <v>0.1922914</v>
      </c>
      <c r="M1088" s="55">
        <v>1.9664999999999999E-3</v>
      </c>
      <c r="N1088" s="53">
        <v>163.6060784</v>
      </c>
      <c r="O1088" s="56">
        <v>300</v>
      </c>
      <c r="P1088" s="56">
        <v>88</v>
      </c>
      <c r="Q1088" s="55">
        <v>0.44596000000000002</v>
      </c>
      <c r="R1088" s="55">
        <v>0.22504505783460341</v>
      </c>
      <c r="S1088" s="55">
        <v>0.4016156163679005</v>
      </c>
      <c r="T1088" s="51" t="s">
        <v>625</v>
      </c>
    </row>
    <row r="1089" spans="1:20" s="83" customFormat="1" x14ac:dyDescent="0.25">
      <c r="A1089" s="51" t="s">
        <v>630</v>
      </c>
      <c r="B1089" s="51" t="s">
        <v>658</v>
      </c>
      <c r="C1089" s="51" t="s">
        <v>317</v>
      </c>
      <c r="D1089" s="51" t="s">
        <v>27</v>
      </c>
      <c r="E1089" s="51">
        <v>32306939</v>
      </c>
      <c r="F1089" s="51">
        <v>30</v>
      </c>
      <c r="G1089" s="52">
        <v>3.5136418446315331E-4</v>
      </c>
      <c r="H1089" s="51">
        <v>700</v>
      </c>
      <c r="I1089" s="53">
        <v>253.04498799999999</v>
      </c>
      <c r="J1089" s="53">
        <v>4.0820117000000007</v>
      </c>
      <c r="K1089" s="53">
        <v>84.263496100000012</v>
      </c>
      <c r="L1089" s="54">
        <v>0.18923519999999999</v>
      </c>
      <c r="M1089" s="55">
        <v>1.8829999999999999E-3</v>
      </c>
      <c r="N1089" s="53">
        <v>164.3667098</v>
      </c>
      <c r="O1089" s="56">
        <v>300</v>
      </c>
      <c r="P1089" s="56">
        <v>90</v>
      </c>
      <c r="Q1089" s="55">
        <v>0.43060481481481477</v>
      </c>
      <c r="R1089" s="55">
        <v>0.2391382494834017</v>
      </c>
      <c r="S1089" s="55">
        <v>0.38556441698997579</v>
      </c>
      <c r="T1089" s="51" t="s">
        <v>625</v>
      </c>
    </row>
    <row r="1090" spans="1:20" s="83" customFormat="1" x14ac:dyDescent="0.25">
      <c r="A1090" s="51" t="s">
        <v>630</v>
      </c>
      <c r="B1090" s="51" t="s">
        <v>658</v>
      </c>
      <c r="C1090" s="51" t="s">
        <v>317</v>
      </c>
      <c r="D1090" s="51" t="s">
        <v>27</v>
      </c>
      <c r="E1090" s="51">
        <v>32332642</v>
      </c>
      <c r="F1090" s="51">
        <v>30</v>
      </c>
      <c r="G1090" s="52">
        <v>3.5136418446315331E-4</v>
      </c>
      <c r="H1090" s="51">
        <v>700</v>
      </c>
      <c r="I1090" s="53">
        <v>260.69699559999998</v>
      </c>
      <c r="J1090" s="53">
        <v>4.0783246000000011</v>
      </c>
      <c r="K1090" s="53">
        <v>84.614352400000001</v>
      </c>
      <c r="L1090" s="54">
        <v>0.20555399999999999</v>
      </c>
      <c r="M1090" s="55">
        <v>2.7761999999999999E-3</v>
      </c>
      <c r="N1090" s="53">
        <v>171.65206950000001</v>
      </c>
      <c r="O1090" s="56">
        <v>300</v>
      </c>
      <c r="P1090" s="56">
        <v>94</v>
      </c>
      <c r="Q1090" s="55">
        <v>0.39263716049382719</v>
      </c>
      <c r="R1090" s="55">
        <v>0.17528112959141071</v>
      </c>
      <c r="S1090" s="55">
        <v>0.35738093090496759</v>
      </c>
      <c r="T1090" s="51" t="s">
        <v>625</v>
      </c>
    </row>
    <row r="1091" spans="1:20" s="83" customFormat="1" x14ac:dyDescent="0.25">
      <c r="A1091" s="51" t="s">
        <v>630</v>
      </c>
      <c r="B1091" s="51" t="s">
        <v>658</v>
      </c>
      <c r="C1091" s="51" t="s">
        <v>317</v>
      </c>
      <c r="D1091" s="51" t="s">
        <v>27</v>
      </c>
      <c r="E1091" s="51">
        <v>32359105</v>
      </c>
      <c r="F1091" s="51">
        <v>30</v>
      </c>
      <c r="G1091" s="52">
        <v>3.5136418446315331E-4</v>
      </c>
      <c r="H1091" s="51">
        <v>700</v>
      </c>
      <c r="I1091" s="53">
        <v>262.167891</v>
      </c>
      <c r="J1091" s="53">
        <v>3.9210922999999989</v>
      </c>
      <c r="K1091" s="53">
        <v>86.02883420000002</v>
      </c>
      <c r="L1091" s="54">
        <v>0.17753720000000001</v>
      </c>
      <c r="M1091" s="55">
        <v>2.7920000000000002E-3</v>
      </c>
      <c r="N1091" s="53">
        <v>171.88712390000001</v>
      </c>
      <c r="O1091" s="56">
        <v>300</v>
      </c>
      <c r="P1091" s="56">
        <v>95</v>
      </c>
      <c r="Q1091" s="55">
        <v>0.38152567901234569</v>
      </c>
      <c r="R1091" s="55">
        <v>0.22824455984550979</v>
      </c>
      <c r="S1091" s="55">
        <v>0.38029593156431191</v>
      </c>
      <c r="T1091" s="51" t="s">
        <v>625</v>
      </c>
    </row>
    <row r="1092" spans="1:20" s="83" customFormat="1" x14ac:dyDescent="0.25">
      <c r="A1092" s="51" t="s">
        <v>630</v>
      </c>
      <c r="B1092" s="51" t="s">
        <v>658</v>
      </c>
      <c r="C1092" s="51" t="s">
        <v>317</v>
      </c>
      <c r="D1092" s="51" t="s">
        <v>27</v>
      </c>
      <c r="E1092" s="51">
        <v>32385714</v>
      </c>
      <c r="F1092" s="51">
        <v>30</v>
      </c>
      <c r="G1092" s="52">
        <v>3.5136418446315331E-4</v>
      </c>
      <c r="H1092" s="51">
        <v>700</v>
      </c>
      <c r="I1092" s="53">
        <v>243.37559809999999</v>
      </c>
      <c r="J1092" s="53">
        <v>4.0585335000000002</v>
      </c>
      <c r="K1092" s="53">
        <v>83.726881799999987</v>
      </c>
      <c r="L1092" s="54">
        <v>0.17800579999999999</v>
      </c>
      <c r="M1092" s="55">
        <v>1.7813E-3</v>
      </c>
      <c r="N1092" s="53">
        <v>155.2662301</v>
      </c>
      <c r="O1092" s="56">
        <v>292</v>
      </c>
      <c r="P1092" s="56">
        <v>85</v>
      </c>
      <c r="Q1092" s="55">
        <v>0.40956604938271612</v>
      </c>
      <c r="R1092" s="55">
        <v>0.21145010772550149</v>
      </c>
      <c r="S1092" s="55">
        <v>0.37514348979754092</v>
      </c>
      <c r="T1092" s="51" t="s">
        <v>625</v>
      </c>
    </row>
    <row r="1093" spans="1:20" s="83" customFormat="1" x14ac:dyDescent="0.25">
      <c r="A1093" s="51" t="s">
        <v>630</v>
      </c>
      <c r="B1093" s="51" t="s">
        <v>658</v>
      </c>
      <c r="C1093" s="51" t="s">
        <v>317</v>
      </c>
      <c r="D1093" s="51" t="s">
        <v>27</v>
      </c>
      <c r="E1093" s="51">
        <v>32410442</v>
      </c>
      <c r="F1093" s="51">
        <v>30</v>
      </c>
      <c r="G1093" s="52">
        <v>3.5136418446315331E-4</v>
      </c>
      <c r="H1093" s="51">
        <v>700</v>
      </c>
      <c r="I1093" s="53">
        <v>245.2711055</v>
      </c>
      <c r="J1093" s="53">
        <v>4.0333068000000001</v>
      </c>
      <c r="K1093" s="53">
        <v>86.083481500000019</v>
      </c>
      <c r="L1093" s="54">
        <v>0.1835639</v>
      </c>
      <c r="M1093" s="55">
        <v>2.0148000000000002E-3</v>
      </c>
      <c r="N1093" s="53">
        <v>154.82864960000001</v>
      </c>
      <c r="O1093" s="56">
        <v>300</v>
      </c>
      <c r="P1093" s="56">
        <v>85</v>
      </c>
      <c r="Q1093" s="55">
        <v>0.43720839506172843</v>
      </c>
      <c r="R1093" s="55">
        <v>0.28571523700648382</v>
      </c>
      <c r="S1093" s="55">
        <v>0.41775638920630059</v>
      </c>
      <c r="T1093" s="51" t="s">
        <v>625</v>
      </c>
    </row>
    <row r="1094" spans="1:20" s="83" customFormat="1" x14ac:dyDescent="0.25">
      <c r="A1094" s="51" t="s">
        <v>630</v>
      </c>
      <c r="B1094" s="51" t="s">
        <v>658</v>
      </c>
      <c r="C1094" s="51" t="s">
        <v>317</v>
      </c>
      <c r="D1094" s="51" t="s">
        <v>27</v>
      </c>
      <c r="E1094" s="51">
        <v>32435362</v>
      </c>
      <c r="F1094" s="51">
        <v>30</v>
      </c>
      <c r="G1094" s="52">
        <v>3.5136418446315331E-4</v>
      </c>
      <c r="H1094" s="51">
        <v>700</v>
      </c>
      <c r="I1094" s="53">
        <v>260.22118440000003</v>
      </c>
      <c r="J1094" s="53">
        <v>4.0216936999999993</v>
      </c>
      <c r="K1094" s="53">
        <v>88.194942700000013</v>
      </c>
      <c r="L1094" s="54">
        <v>0.20202339999999999</v>
      </c>
      <c r="M1094" s="55">
        <v>2.1272000000000001E-3</v>
      </c>
      <c r="N1094" s="53">
        <v>167.65819200000001</v>
      </c>
      <c r="O1094" s="56">
        <v>300</v>
      </c>
      <c r="P1094" s="56">
        <v>93</v>
      </c>
      <c r="Q1094" s="55">
        <v>0.41072543209876539</v>
      </c>
      <c r="R1094" s="55">
        <v>0.24950004109066551</v>
      </c>
      <c r="S1094" s="55">
        <v>0.40518766951544172</v>
      </c>
      <c r="T1094" s="51" t="s">
        <v>625</v>
      </c>
    </row>
    <row r="1095" spans="1:20" s="83" customFormat="1" x14ac:dyDescent="0.25">
      <c r="A1095" s="51" t="s">
        <v>630</v>
      </c>
      <c r="B1095" s="51" t="s">
        <v>658</v>
      </c>
      <c r="C1095" s="51" t="s">
        <v>317</v>
      </c>
      <c r="D1095" s="51" t="s">
        <v>27</v>
      </c>
      <c r="E1095" s="51">
        <v>32461775</v>
      </c>
      <c r="F1095" s="51">
        <v>30</v>
      </c>
      <c r="G1095" s="52">
        <v>3.5136418446315331E-4</v>
      </c>
      <c r="H1095" s="51">
        <v>700</v>
      </c>
      <c r="I1095" s="53">
        <v>273.95590879999997</v>
      </c>
      <c r="J1095" s="53">
        <v>4.1211377999999996</v>
      </c>
      <c r="K1095" s="53">
        <v>87.636897300000001</v>
      </c>
      <c r="L1095" s="54">
        <v>0.20846880000000001</v>
      </c>
      <c r="M1095" s="55">
        <v>2.4689E-3</v>
      </c>
      <c r="N1095" s="53">
        <v>181.82169200000001</v>
      </c>
      <c r="O1095" s="56">
        <v>300</v>
      </c>
      <c r="P1095" s="56">
        <v>102</v>
      </c>
      <c r="Q1095" s="55">
        <v>0.39813197530864203</v>
      </c>
      <c r="R1095" s="55">
        <v>0.28024743630350663</v>
      </c>
      <c r="S1095" s="55">
        <v>0.41504454861055812</v>
      </c>
      <c r="T1095" s="51" t="s">
        <v>625</v>
      </c>
    </row>
    <row r="1096" spans="1:20" s="83" customFormat="1" x14ac:dyDescent="0.25">
      <c r="A1096" s="51" t="s">
        <v>630</v>
      </c>
      <c r="B1096" s="51" t="s">
        <v>658</v>
      </c>
      <c r="C1096" s="51" t="s">
        <v>317</v>
      </c>
      <c r="D1096" s="51" t="s">
        <v>27</v>
      </c>
      <c r="E1096" s="51">
        <v>32489563</v>
      </c>
      <c r="F1096" s="51">
        <v>30</v>
      </c>
      <c r="G1096" s="52">
        <v>3.5136418446315331E-4</v>
      </c>
      <c r="H1096" s="51">
        <v>700</v>
      </c>
      <c r="I1096" s="53">
        <v>253.9588009</v>
      </c>
      <c r="J1096" s="53">
        <v>4.0126090999999997</v>
      </c>
      <c r="K1096" s="53">
        <v>86.697610499999982</v>
      </c>
      <c r="L1096" s="54">
        <v>0.19085009999999999</v>
      </c>
      <c r="M1096" s="55">
        <v>2.0267000000000002E-3</v>
      </c>
      <c r="N1096" s="53">
        <v>162.9090401</v>
      </c>
      <c r="O1096" s="56">
        <v>300</v>
      </c>
      <c r="P1096" s="56">
        <v>90</v>
      </c>
      <c r="Q1096" s="55">
        <v>0.34299703703703699</v>
      </c>
      <c r="R1096" s="55">
        <v>0.20985669294826789</v>
      </c>
      <c r="S1096" s="55">
        <v>0.36216830207675732</v>
      </c>
      <c r="T1096" s="51" t="s">
        <v>625</v>
      </c>
    </row>
    <row r="1097" spans="1:20" s="83" customFormat="1" x14ac:dyDescent="0.25">
      <c r="A1097" s="51" t="s">
        <v>630</v>
      </c>
      <c r="B1097" s="51" t="s">
        <v>658</v>
      </c>
      <c r="C1097" s="51" t="s">
        <v>317</v>
      </c>
      <c r="D1097" s="51" t="s">
        <v>27</v>
      </c>
      <c r="E1097" s="51">
        <v>32515352</v>
      </c>
      <c r="F1097" s="51">
        <v>30</v>
      </c>
      <c r="G1097" s="52">
        <v>3.5136418446315331E-4</v>
      </c>
      <c r="H1097" s="51">
        <v>700</v>
      </c>
      <c r="I1097" s="53">
        <v>243.24660180000001</v>
      </c>
      <c r="J1097" s="53">
        <v>4.0014554000000002</v>
      </c>
      <c r="K1097" s="53">
        <v>85.013994300000007</v>
      </c>
      <c r="L1097" s="54">
        <v>0.17483409999999999</v>
      </c>
      <c r="M1097" s="55">
        <v>1.897E-3</v>
      </c>
      <c r="N1097" s="53">
        <v>153.91378979999999</v>
      </c>
      <c r="O1097" s="56">
        <v>300</v>
      </c>
      <c r="P1097" s="56">
        <v>83</v>
      </c>
      <c r="Q1097" s="55">
        <v>0.43580580246913581</v>
      </c>
      <c r="R1097" s="55">
        <v>0.2639898415152967</v>
      </c>
      <c r="S1097" s="55">
        <v>0.41583895732969323</v>
      </c>
      <c r="T1097" s="51" t="s">
        <v>625</v>
      </c>
    </row>
    <row r="1098" spans="1:20" s="83" customFormat="1" x14ac:dyDescent="0.25">
      <c r="A1098" s="51" t="s">
        <v>630</v>
      </c>
      <c r="B1098" s="51" t="s">
        <v>658</v>
      </c>
      <c r="C1098" s="51" t="s">
        <v>317</v>
      </c>
      <c r="D1098" s="51" t="s">
        <v>27</v>
      </c>
      <c r="E1098" s="51">
        <v>32540067</v>
      </c>
      <c r="F1098" s="51">
        <v>30</v>
      </c>
      <c r="G1098" s="52">
        <v>3.5136418446315331E-4</v>
      </c>
      <c r="H1098" s="51">
        <v>700</v>
      </c>
      <c r="I1098" s="53">
        <v>254.8221408</v>
      </c>
      <c r="J1098" s="53">
        <v>4.1178157000000004</v>
      </c>
      <c r="K1098" s="53">
        <v>83.680488299999993</v>
      </c>
      <c r="L1098" s="54">
        <v>0.1957026</v>
      </c>
      <c r="M1098" s="55">
        <v>1.9823000000000002E-3</v>
      </c>
      <c r="N1098" s="53">
        <v>166.68288459999999</v>
      </c>
      <c r="O1098" s="56">
        <v>300</v>
      </c>
      <c r="P1098" s="56">
        <v>91</v>
      </c>
      <c r="Q1098" s="55">
        <v>0.46778123456790122</v>
      </c>
      <c r="R1098" s="55">
        <v>0.27316922864795729</v>
      </c>
      <c r="S1098" s="55">
        <v>0.41407637804814668</v>
      </c>
      <c r="T1098" s="51" t="s">
        <v>625</v>
      </c>
    </row>
    <row r="1099" spans="1:20" s="83" customFormat="1" x14ac:dyDescent="0.25">
      <c r="A1099" s="51" t="s">
        <v>630</v>
      </c>
      <c r="B1099" s="51" t="s">
        <v>658</v>
      </c>
      <c r="C1099" s="51" t="s">
        <v>317</v>
      </c>
      <c r="D1099" s="51" t="s">
        <v>27</v>
      </c>
      <c r="E1099" s="51">
        <v>32565944</v>
      </c>
      <c r="F1099" s="51">
        <v>30</v>
      </c>
      <c r="G1099" s="52">
        <v>3.5136418446315331E-4</v>
      </c>
      <c r="H1099" s="51">
        <v>700</v>
      </c>
      <c r="I1099" s="53">
        <v>267.48420920000001</v>
      </c>
      <c r="J1099" s="53">
        <v>4.1480264</v>
      </c>
      <c r="K1099" s="53">
        <v>85.095277399999986</v>
      </c>
      <c r="L1099" s="54">
        <v>0.2101423</v>
      </c>
      <c r="M1099" s="55">
        <v>2.2723999999999999E-3</v>
      </c>
      <c r="N1099" s="53">
        <v>177.8591481</v>
      </c>
      <c r="O1099" s="56">
        <v>300</v>
      </c>
      <c r="P1099" s="56">
        <v>98</v>
      </c>
      <c r="Q1099" s="55">
        <v>0.37635123456790132</v>
      </c>
      <c r="R1099" s="55">
        <v>0.21428316912160891</v>
      </c>
      <c r="S1099" s="55">
        <v>0.38136069095015979</v>
      </c>
      <c r="T1099" s="51" t="s">
        <v>625</v>
      </c>
    </row>
    <row r="1100" spans="1:20" s="83" customFormat="1" x14ac:dyDescent="0.25">
      <c r="A1100" s="51" t="s">
        <v>630</v>
      </c>
      <c r="B1100" s="51" t="s">
        <v>658</v>
      </c>
      <c r="C1100" s="51" t="s">
        <v>317</v>
      </c>
      <c r="D1100" s="51" t="s">
        <v>27</v>
      </c>
      <c r="E1100" s="51">
        <v>32593084</v>
      </c>
      <c r="F1100" s="51">
        <v>30</v>
      </c>
      <c r="G1100" s="52">
        <v>3.5136418446315331E-4</v>
      </c>
      <c r="H1100" s="51">
        <v>700</v>
      </c>
      <c r="I1100" s="53">
        <v>265.91048130000001</v>
      </c>
      <c r="J1100" s="53">
        <v>3.9392431000000001</v>
      </c>
      <c r="K1100" s="53">
        <v>85.615844500000009</v>
      </c>
      <c r="L1100" s="54">
        <v>0.20505080000000001</v>
      </c>
      <c r="M1100" s="55">
        <v>2.5525999999999999E-3</v>
      </c>
      <c r="N1100" s="53">
        <v>175.9815074</v>
      </c>
      <c r="O1100" s="56">
        <v>300</v>
      </c>
      <c r="P1100" s="56">
        <v>97</v>
      </c>
      <c r="Q1100" s="55">
        <v>0.36727790123456788</v>
      </c>
      <c r="R1100" s="55">
        <v>0.220854594534593</v>
      </c>
      <c r="S1100" s="55">
        <v>0.39641075282508859</v>
      </c>
      <c r="T1100" s="51" t="s">
        <v>625</v>
      </c>
    </row>
    <row r="1101" spans="1:20" s="83" customFormat="1" x14ac:dyDescent="0.25">
      <c r="A1101" s="51" t="s">
        <v>630</v>
      </c>
      <c r="B1101" s="51" t="s">
        <v>658</v>
      </c>
      <c r="C1101" s="51" t="s">
        <v>317</v>
      </c>
      <c r="D1101" s="51" t="s">
        <v>27</v>
      </c>
      <c r="E1101" s="51">
        <v>32620067</v>
      </c>
      <c r="F1101" s="51">
        <v>30</v>
      </c>
      <c r="G1101" s="52">
        <v>3.5136418446315331E-4</v>
      </c>
      <c r="H1101" s="51">
        <v>700</v>
      </c>
      <c r="I1101" s="53">
        <v>274.5017805</v>
      </c>
      <c r="J1101" s="53">
        <v>4.0623773999999999</v>
      </c>
      <c r="K1101" s="53">
        <v>86.369343700000016</v>
      </c>
      <c r="L1101" s="54">
        <v>0.22683490000000001</v>
      </c>
      <c r="M1101" s="55">
        <v>2.4616999999999998E-3</v>
      </c>
      <c r="N1101" s="53">
        <v>183.69314209999999</v>
      </c>
      <c r="O1101" s="56">
        <v>300</v>
      </c>
      <c r="P1101" s="56">
        <v>102</v>
      </c>
      <c r="Q1101" s="55">
        <v>0.37364666666666668</v>
      </c>
      <c r="R1101" s="55">
        <v>0.18121030579185071</v>
      </c>
      <c r="S1101" s="55">
        <v>0.33483794593393412</v>
      </c>
      <c r="T1101" s="51" t="s">
        <v>625</v>
      </c>
    </row>
    <row r="1102" spans="1:20" s="83" customFormat="1" x14ac:dyDescent="0.25">
      <c r="A1102" s="51" t="s">
        <v>630</v>
      </c>
      <c r="B1102" s="51" t="s">
        <v>658</v>
      </c>
      <c r="C1102" s="51" t="s">
        <v>317</v>
      </c>
      <c r="D1102" s="51" t="s">
        <v>27</v>
      </c>
      <c r="E1102" s="51">
        <v>32647910</v>
      </c>
      <c r="F1102" s="51">
        <v>30</v>
      </c>
      <c r="G1102" s="52">
        <v>3.5136418446315331E-4</v>
      </c>
      <c r="H1102" s="51">
        <v>700</v>
      </c>
      <c r="I1102" s="53">
        <v>228.3966724</v>
      </c>
      <c r="J1102" s="53">
        <v>4.0030683999999992</v>
      </c>
      <c r="K1102" s="53">
        <v>82.345355499999982</v>
      </c>
      <c r="L1102" s="54">
        <v>0.17173649999999999</v>
      </c>
      <c r="M1102" s="55">
        <v>1.4767000000000001E-3</v>
      </c>
      <c r="N1102" s="53">
        <v>141.7355598</v>
      </c>
      <c r="O1102" s="56">
        <v>300</v>
      </c>
      <c r="P1102" s="56">
        <v>77</v>
      </c>
      <c r="Q1102" s="55">
        <v>0.32453641975308639</v>
      </c>
      <c r="R1102" s="55">
        <v>0.20360251623033751</v>
      </c>
      <c r="S1102" s="55">
        <v>0.37068694026788468</v>
      </c>
      <c r="T1102" s="51" t="s">
        <v>625</v>
      </c>
    </row>
    <row r="1103" spans="1:20" s="83" customFormat="1" x14ac:dyDescent="0.25">
      <c r="A1103" s="51" t="s">
        <v>630</v>
      </c>
      <c r="B1103" s="51" t="s">
        <v>658</v>
      </c>
      <c r="C1103" s="51" t="s">
        <v>317</v>
      </c>
      <c r="D1103" s="51" t="s">
        <v>27</v>
      </c>
      <c r="E1103" s="51">
        <v>32671148</v>
      </c>
      <c r="F1103" s="51">
        <v>30</v>
      </c>
      <c r="G1103" s="52">
        <v>3.5136418446315331E-4</v>
      </c>
      <c r="H1103" s="51">
        <v>700</v>
      </c>
      <c r="I1103" s="53">
        <v>246.9433325</v>
      </c>
      <c r="J1103" s="53">
        <v>3.9946986999999989</v>
      </c>
      <c r="K1103" s="53">
        <v>87.488659199999987</v>
      </c>
      <c r="L1103" s="54">
        <v>0.18785189999999999</v>
      </c>
      <c r="M1103" s="55">
        <v>3.522E-3</v>
      </c>
      <c r="N1103" s="53">
        <v>155.1242853</v>
      </c>
      <c r="O1103" s="56">
        <v>300</v>
      </c>
      <c r="P1103" s="56">
        <v>85</v>
      </c>
      <c r="Q1103" s="55">
        <v>0.34669987654320988</v>
      </c>
      <c r="R1103" s="55">
        <v>0.1919875999878686</v>
      </c>
      <c r="S1103" s="55">
        <v>0.34560395548250411</v>
      </c>
      <c r="T1103" s="51" t="s">
        <v>625</v>
      </c>
    </row>
    <row r="1104" spans="1:20" s="83" customFormat="1" x14ac:dyDescent="0.25">
      <c r="A1104" s="51" t="s">
        <v>630</v>
      </c>
      <c r="B1104" s="51" t="s">
        <v>658</v>
      </c>
      <c r="C1104" s="51" t="s">
        <v>317</v>
      </c>
      <c r="D1104" s="51" t="s">
        <v>27</v>
      </c>
      <c r="E1104" s="51">
        <v>32696236</v>
      </c>
      <c r="F1104" s="51">
        <v>30</v>
      </c>
      <c r="G1104" s="52">
        <v>3.5136418446315331E-4</v>
      </c>
      <c r="H1104" s="51">
        <v>700</v>
      </c>
      <c r="I1104" s="53">
        <v>260.18599360000002</v>
      </c>
      <c r="J1104" s="53">
        <v>3.9846420000000009</v>
      </c>
      <c r="K1104" s="53">
        <v>86.721281599999998</v>
      </c>
      <c r="L1104" s="54">
        <v>0.20095540000000001</v>
      </c>
      <c r="M1104" s="55">
        <v>2.2645999999999999E-3</v>
      </c>
      <c r="N1104" s="53">
        <v>169.1101165</v>
      </c>
      <c r="O1104" s="56">
        <v>300</v>
      </c>
      <c r="P1104" s="56">
        <v>93</v>
      </c>
      <c r="Q1104" s="55">
        <v>0.35158530864197529</v>
      </c>
      <c r="R1104" s="55">
        <v>0.20451153755933479</v>
      </c>
      <c r="S1104" s="55">
        <v>0.34248116782308718</v>
      </c>
      <c r="T1104" s="51" t="s">
        <v>625</v>
      </c>
    </row>
    <row r="1105" spans="1:20" s="83" customFormat="1" x14ac:dyDescent="0.25">
      <c r="A1105" s="51" t="s">
        <v>630</v>
      </c>
      <c r="B1105" s="51" t="s">
        <v>658</v>
      </c>
      <c r="C1105" s="51" t="s">
        <v>317</v>
      </c>
      <c r="D1105" s="51" t="s">
        <v>27</v>
      </c>
      <c r="E1105" s="51">
        <v>32722646</v>
      </c>
      <c r="F1105" s="51">
        <v>30</v>
      </c>
      <c r="G1105" s="52">
        <v>3.5136418446315331E-4</v>
      </c>
      <c r="H1105" s="51">
        <v>700</v>
      </c>
      <c r="I1105" s="53">
        <v>250.4172896</v>
      </c>
      <c r="J1105" s="53">
        <v>3.9749803000000008</v>
      </c>
      <c r="K1105" s="53">
        <v>83.281882400000001</v>
      </c>
      <c r="L1105" s="54">
        <v>0.19201660000000001</v>
      </c>
      <c r="M1105" s="55">
        <v>2.0041E-3</v>
      </c>
      <c r="N1105" s="53">
        <v>162.82563569999999</v>
      </c>
      <c r="O1105" s="56">
        <v>300</v>
      </c>
      <c r="P1105" s="56">
        <v>89</v>
      </c>
      <c r="Q1105" s="55">
        <v>0.34395876543209869</v>
      </c>
      <c r="R1105" s="55">
        <v>0.1118237719021701</v>
      </c>
      <c r="S1105" s="55">
        <v>0.32852225144275898</v>
      </c>
      <c r="T1105" s="51" t="s">
        <v>625</v>
      </c>
    </row>
    <row r="1106" spans="1:20" s="83" customFormat="1" x14ac:dyDescent="0.25">
      <c r="A1106" s="51" t="s">
        <v>630</v>
      </c>
      <c r="B1106" s="51" t="s">
        <v>658</v>
      </c>
      <c r="C1106" s="51" t="s">
        <v>317</v>
      </c>
      <c r="D1106" s="51" t="s">
        <v>27</v>
      </c>
      <c r="E1106" s="51">
        <v>32748078</v>
      </c>
      <c r="F1106" s="51">
        <v>30</v>
      </c>
      <c r="G1106" s="52">
        <v>3.5136418446315331E-4</v>
      </c>
      <c r="H1106" s="51">
        <v>700</v>
      </c>
      <c r="I1106" s="53">
        <v>252.04919760000001</v>
      </c>
      <c r="J1106" s="53">
        <v>4.0649784000000002</v>
      </c>
      <c r="K1106" s="53">
        <v>83.735009799999972</v>
      </c>
      <c r="L1106" s="54">
        <v>0.1963067</v>
      </c>
      <c r="M1106" s="55">
        <v>2.0755999999999999E-3</v>
      </c>
      <c r="N1106" s="53">
        <v>163.90917279999999</v>
      </c>
      <c r="O1106" s="56">
        <v>300</v>
      </c>
      <c r="P1106" s="56">
        <v>90</v>
      </c>
      <c r="Q1106" s="55">
        <v>0.38319716049382718</v>
      </c>
      <c r="R1106" s="55">
        <v>0.19421253188679419</v>
      </c>
      <c r="S1106" s="55">
        <v>0.34851038329117229</v>
      </c>
      <c r="T1106" s="51" t="s">
        <v>625</v>
      </c>
    </row>
    <row r="1107" spans="1:20" s="83" customFormat="1" x14ac:dyDescent="0.25">
      <c r="A1107" s="51" t="s">
        <v>630</v>
      </c>
      <c r="B1107" s="51" t="s">
        <v>658</v>
      </c>
      <c r="C1107" s="51" t="s">
        <v>317</v>
      </c>
      <c r="D1107" s="51" t="s">
        <v>27</v>
      </c>
      <c r="E1107" s="51">
        <v>32773673</v>
      </c>
      <c r="F1107" s="51">
        <v>30</v>
      </c>
      <c r="G1107" s="52">
        <v>3.5136418446315331E-4</v>
      </c>
      <c r="H1107" s="51">
        <v>700</v>
      </c>
      <c r="I1107" s="53">
        <v>253.19237079999999</v>
      </c>
      <c r="J1107" s="53">
        <v>4.0023370999999992</v>
      </c>
      <c r="K1107" s="53">
        <v>87.330040600000018</v>
      </c>
      <c r="L1107" s="54">
        <v>0.2022369</v>
      </c>
      <c r="M1107" s="55">
        <v>2.2732E-3</v>
      </c>
      <c r="N1107" s="53">
        <v>161.51024459999999</v>
      </c>
      <c r="O1107" s="56">
        <v>300</v>
      </c>
      <c r="P1107" s="56">
        <v>88</v>
      </c>
      <c r="Q1107" s="55">
        <v>0.3910851851851852</v>
      </c>
      <c r="R1107" s="55">
        <v>0.22713255467100629</v>
      </c>
      <c r="S1107" s="55">
        <v>0.38435900792306299</v>
      </c>
      <c r="T1107" s="51" t="s">
        <v>625</v>
      </c>
    </row>
    <row r="1108" spans="1:20" s="83" customFormat="1" x14ac:dyDescent="0.25">
      <c r="A1108" s="51" t="s">
        <v>630</v>
      </c>
      <c r="B1108" s="51" t="s">
        <v>658</v>
      </c>
      <c r="C1108" s="51" t="s">
        <v>317</v>
      </c>
      <c r="D1108" s="51" t="s">
        <v>27</v>
      </c>
      <c r="E1108" s="51">
        <v>32799388</v>
      </c>
      <c r="F1108" s="51">
        <v>30</v>
      </c>
      <c r="G1108" s="52">
        <v>3.5136418446315331E-4</v>
      </c>
      <c r="H1108" s="51">
        <v>700</v>
      </c>
      <c r="I1108" s="53">
        <v>250.3569608</v>
      </c>
      <c r="J1108" s="53">
        <v>4.1016271999999976</v>
      </c>
      <c r="K1108" s="53">
        <v>83.488572300000001</v>
      </c>
      <c r="L1108" s="54">
        <v>0.1847366</v>
      </c>
      <c r="M1108" s="55">
        <v>1.9534999999999999E-3</v>
      </c>
      <c r="N1108" s="53">
        <v>162.42194069999999</v>
      </c>
      <c r="O1108" s="56">
        <v>300</v>
      </c>
      <c r="P1108" s="56">
        <v>88</v>
      </c>
      <c r="Q1108" s="55">
        <v>0.40295308641975308</v>
      </c>
      <c r="R1108" s="55">
        <v>0.20681844919318421</v>
      </c>
      <c r="S1108" s="55">
        <v>0.3606231031430015</v>
      </c>
      <c r="T1108" s="51" t="s">
        <v>625</v>
      </c>
    </row>
    <row r="1109" spans="1:20" s="83" customFormat="1" x14ac:dyDescent="0.25">
      <c r="A1109" s="51" t="s">
        <v>630</v>
      </c>
      <c r="B1109" s="51" t="s">
        <v>658</v>
      </c>
      <c r="C1109" s="51" t="s">
        <v>317</v>
      </c>
      <c r="D1109" s="51" t="s">
        <v>27</v>
      </c>
      <c r="E1109" s="51">
        <v>32824814</v>
      </c>
      <c r="F1109" s="51">
        <v>30</v>
      </c>
      <c r="G1109" s="52">
        <v>3.5136418446315331E-4</v>
      </c>
      <c r="H1109" s="51">
        <v>700</v>
      </c>
      <c r="I1109" s="53">
        <v>247.8677218</v>
      </c>
      <c r="J1109" s="53">
        <v>4.0803972000000002</v>
      </c>
      <c r="K1109" s="53">
        <v>84.103161199999988</v>
      </c>
      <c r="L1109" s="54">
        <v>0.19368779999999999</v>
      </c>
      <c r="M1109" s="55">
        <v>2.0547999999999999E-3</v>
      </c>
      <c r="N1109" s="53">
        <v>159.34627370000001</v>
      </c>
      <c r="O1109" s="56">
        <v>300</v>
      </c>
      <c r="P1109" s="56">
        <v>87</v>
      </c>
      <c r="Q1109" s="55">
        <v>0.47962246913580248</v>
      </c>
      <c r="R1109" s="55">
        <v>0.29994714919092103</v>
      </c>
      <c r="S1109" s="55">
        <v>0.43361382136147247</v>
      </c>
      <c r="T1109" s="51" t="s">
        <v>625</v>
      </c>
    </row>
    <row r="1110" spans="1:20" s="83" customFormat="1" x14ac:dyDescent="0.25">
      <c r="A1110" s="51" t="s">
        <v>630</v>
      </c>
      <c r="B1110" s="51" t="s">
        <v>658</v>
      </c>
      <c r="C1110" s="51" t="s">
        <v>317</v>
      </c>
      <c r="D1110" s="51" t="s">
        <v>27</v>
      </c>
      <c r="E1110" s="51">
        <v>32849996</v>
      </c>
      <c r="F1110" s="51">
        <v>30</v>
      </c>
      <c r="G1110" s="52">
        <v>3.5136418446315331E-4</v>
      </c>
      <c r="H1110" s="51">
        <v>700</v>
      </c>
      <c r="I1110" s="53">
        <v>262.6010407</v>
      </c>
      <c r="J1110" s="53">
        <v>4.0757509000000001</v>
      </c>
      <c r="K1110" s="53">
        <v>81.690845200000012</v>
      </c>
      <c r="L1110" s="54">
        <v>0.21331369999999999</v>
      </c>
      <c r="M1110" s="55">
        <v>2.1795999999999999E-3</v>
      </c>
      <c r="N1110" s="53">
        <v>176.47448790000001</v>
      </c>
      <c r="O1110" s="56">
        <v>300</v>
      </c>
      <c r="P1110" s="56">
        <v>97</v>
      </c>
      <c r="Q1110" s="55">
        <v>0.46505790123456792</v>
      </c>
      <c r="R1110" s="55">
        <v>0.23899520904335109</v>
      </c>
      <c r="S1110" s="55">
        <v>0.38431354744223128</v>
      </c>
      <c r="T1110" s="51" t="s">
        <v>625</v>
      </c>
    </row>
    <row r="1111" spans="1:20" s="83" customFormat="1" x14ac:dyDescent="0.25">
      <c r="A1111" s="51" t="s">
        <v>630</v>
      </c>
      <c r="B1111" s="51" t="s">
        <v>658</v>
      </c>
      <c r="C1111" s="51" t="s">
        <v>317</v>
      </c>
      <c r="D1111" s="51" t="s">
        <v>27</v>
      </c>
      <c r="E1111" s="51">
        <v>32876648</v>
      </c>
      <c r="F1111" s="51">
        <v>30</v>
      </c>
      <c r="G1111" s="52">
        <v>3.5136418446315331E-4</v>
      </c>
      <c r="H1111" s="51">
        <v>700</v>
      </c>
      <c r="I1111" s="53">
        <v>237.170524</v>
      </c>
      <c r="J1111" s="53">
        <v>4.0935376000000003</v>
      </c>
      <c r="K1111" s="53">
        <v>82.553417100000004</v>
      </c>
      <c r="L1111" s="54">
        <v>0.18507899999999999</v>
      </c>
      <c r="M1111" s="55">
        <v>1.7792999999999999E-3</v>
      </c>
      <c r="N1111" s="53">
        <v>150.1768994</v>
      </c>
      <c r="O1111" s="56">
        <v>300</v>
      </c>
      <c r="P1111" s="56">
        <v>80</v>
      </c>
      <c r="Q1111" s="55">
        <v>0.42165888888888892</v>
      </c>
      <c r="R1111" s="55">
        <v>0.24319302204854071</v>
      </c>
      <c r="S1111" s="55">
        <v>0.38787486466151289</v>
      </c>
      <c r="T1111" s="51" t="s">
        <v>625</v>
      </c>
    </row>
    <row r="1112" spans="1:20" s="83" customFormat="1" x14ac:dyDescent="0.25">
      <c r="A1112" s="51" t="s">
        <v>630</v>
      </c>
      <c r="B1112" s="51" t="s">
        <v>658</v>
      </c>
      <c r="C1112" s="51" t="s">
        <v>317</v>
      </c>
      <c r="D1112" s="51" t="s">
        <v>27</v>
      </c>
      <c r="E1112" s="51">
        <v>32900758</v>
      </c>
      <c r="F1112" s="51">
        <v>30</v>
      </c>
      <c r="G1112" s="52">
        <v>3.5136418446315331E-4</v>
      </c>
      <c r="H1112" s="51">
        <v>700</v>
      </c>
      <c r="I1112" s="53">
        <v>230.01469220000001</v>
      </c>
      <c r="J1112" s="53">
        <v>4.0091467000000014</v>
      </c>
      <c r="K1112" s="53">
        <v>81.306550700000003</v>
      </c>
      <c r="L1112" s="54">
        <v>0.17449980000000001</v>
      </c>
      <c r="M1112" s="55">
        <v>1.6641E-3</v>
      </c>
      <c r="N1112" s="53">
        <v>144.3607997</v>
      </c>
      <c r="O1112" s="56">
        <v>300</v>
      </c>
      <c r="P1112" s="56">
        <v>78</v>
      </c>
      <c r="Q1112" s="55">
        <v>0.41578024691358018</v>
      </c>
      <c r="R1112" s="55">
        <v>0.2012348165740058</v>
      </c>
      <c r="S1112" s="55">
        <v>0.38922739371816301</v>
      </c>
      <c r="T1112" s="51" t="s">
        <v>625</v>
      </c>
    </row>
    <row r="1113" spans="1:20" s="83" customFormat="1" x14ac:dyDescent="0.25">
      <c r="A1113" s="51" t="s">
        <v>630</v>
      </c>
      <c r="B1113" s="51" t="s">
        <v>658</v>
      </c>
      <c r="C1113" s="51" t="s">
        <v>317</v>
      </c>
      <c r="D1113" s="51" t="s">
        <v>27</v>
      </c>
      <c r="E1113" s="51">
        <v>32924148</v>
      </c>
      <c r="F1113" s="51">
        <v>30</v>
      </c>
      <c r="G1113" s="52">
        <v>3.5136418446315331E-4</v>
      </c>
      <c r="H1113" s="51">
        <v>700</v>
      </c>
      <c r="I1113" s="53">
        <v>265.3498257</v>
      </c>
      <c r="J1113" s="53">
        <v>4.1289016000000007</v>
      </c>
      <c r="K1113" s="53">
        <v>86.199279999999987</v>
      </c>
      <c r="L1113" s="54">
        <v>0.20096600000000001</v>
      </c>
      <c r="M1113" s="55">
        <v>2.2775E-3</v>
      </c>
      <c r="N1113" s="53">
        <v>174.6748723</v>
      </c>
      <c r="O1113" s="56">
        <v>300</v>
      </c>
      <c r="P1113" s="56">
        <v>95</v>
      </c>
      <c r="Q1113" s="55">
        <v>0.39884716049382718</v>
      </c>
      <c r="R1113" s="55">
        <v>0.22921661441241781</v>
      </c>
      <c r="S1113" s="55">
        <v>0.39650110497999619</v>
      </c>
      <c r="T1113" s="51" t="s">
        <v>625</v>
      </c>
    </row>
    <row r="1114" spans="1:20" s="83" customFormat="1" x14ac:dyDescent="0.25">
      <c r="A1114" s="51" t="s">
        <v>630</v>
      </c>
      <c r="B1114" s="51" t="s">
        <v>658</v>
      </c>
      <c r="C1114" s="51" t="s">
        <v>317</v>
      </c>
      <c r="D1114" s="51" t="s">
        <v>27</v>
      </c>
      <c r="E1114" s="51">
        <v>32960172</v>
      </c>
      <c r="F1114" s="51">
        <v>30</v>
      </c>
      <c r="G1114" s="52">
        <v>3.5136418446315331E-4</v>
      </c>
      <c r="H1114" s="51">
        <v>700</v>
      </c>
      <c r="I1114" s="53">
        <v>246.02054319999999</v>
      </c>
      <c r="J1114" s="53">
        <v>1.2564218</v>
      </c>
      <c r="K1114" s="53">
        <v>85.370238499999985</v>
      </c>
      <c r="L1114" s="54">
        <v>0.18863199999999999</v>
      </c>
      <c r="M1114" s="55">
        <v>1.8791999999999999E-3</v>
      </c>
      <c r="N1114" s="53">
        <v>159.0633235</v>
      </c>
      <c r="O1114" s="56">
        <v>300</v>
      </c>
      <c r="P1114" s="56">
        <v>86</v>
      </c>
      <c r="Q1114" s="55">
        <v>0.49509604938271612</v>
      </c>
      <c r="R1114" s="55">
        <v>0.29251078255700752</v>
      </c>
      <c r="S1114" s="55">
        <v>0.39667980772129141</v>
      </c>
      <c r="T1114" s="51" t="s">
        <v>625</v>
      </c>
    </row>
    <row r="1115" spans="1:20" s="83" customFormat="1" x14ac:dyDescent="0.25">
      <c r="A1115" s="51" t="s">
        <v>630</v>
      </c>
      <c r="B1115" s="51" t="s">
        <v>658</v>
      </c>
      <c r="C1115" s="51" t="s">
        <v>317</v>
      </c>
      <c r="D1115" s="51" t="s">
        <v>27</v>
      </c>
      <c r="E1115" s="51">
        <v>32985169</v>
      </c>
      <c r="F1115" s="51">
        <v>30</v>
      </c>
      <c r="G1115" s="52">
        <v>3.5136418446315331E-4</v>
      </c>
      <c r="H1115" s="51">
        <v>700</v>
      </c>
      <c r="I1115" s="53">
        <v>199.9239354</v>
      </c>
      <c r="J1115" s="53">
        <v>3.988442</v>
      </c>
      <c r="K1115" s="53">
        <v>86.896137400000001</v>
      </c>
      <c r="L1115" s="54">
        <v>0.13138540000000001</v>
      </c>
      <c r="M1115" s="55">
        <v>9.745E-4</v>
      </c>
      <c r="N1115" s="53">
        <v>108.77876689999999</v>
      </c>
      <c r="O1115" s="56">
        <v>300</v>
      </c>
      <c r="P1115" s="56">
        <v>57</v>
      </c>
      <c r="Q1115" s="55">
        <v>0.36435864197530871</v>
      </c>
      <c r="R1115" s="55">
        <v>0.2065143115270785</v>
      </c>
      <c r="S1115" s="55">
        <v>0.35209171839007142</v>
      </c>
      <c r="T1115" s="51" t="s">
        <v>625</v>
      </c>
    </row>
    <row r="1116" spans="1:20" s="83" customFormat="1" x14ac:dyDescent="0.25">
      <c r="A1116" s="51" t="s">
        <v>630</v>
      </c>
      <c r="B1116" s="51" t="s">
        <v>658</v>
      </c>
      <c r="C1116" s="51" t="s">
        <v>317</v>
      </c>
      <c r="D1116" s="51" t="s">
        <v>27</v>
      </c>
      <c r="E1116" s="51">
        <v>33005554</v>
      </c>
      <c r="F1116" s="51">
        <v>30</v>
      </c>
      <c r="G1116" s="52">
        <v>3.5136418446315331E-4</v>
      </c>
      <c r="H1116" s="51">
        <v>700</v>
      </c>
      <c r="I1116" s="53">
        <v>243.18593580000001</v>
      </c>
      <c r="J1116" s="53">
        <v>4.0370818000000011</v>
      </c>
      <c r="K1116" s="53">
        <v>85.324695700000021</v>
      </c>
      <c r="L1116" s="54">
        <v>0.1831914</v>
      </c>
      <c r="M1116" s="55">
        <v>2.0617000000000001E-3</v>
      </c>
      <c r="N1116" s="53">
        <v>153.4939013</v>
      </c>
      <c r="O1116" s="56">
        <v>292</v>
      </c>
      <c r="P1116" s="56">
        <v>84</v>
      </c>
      <c r="Q1116" s="55">
        <v>0.39121814814814809</v>
      </c>
      <c r="R1116" s="55">
        <v>0.2068751309165423</v>
      </c>
      <c r="S1116" s="55">
        <v>0.36151042444346182</v>
      </c>
      <c r="T1116" s="51" t="s">
        <v>625</v>
      </c>
    </row>
    <row r="1117" spans="1:20" s="83" customFormat="1" x14ac:dyDescent="0.25">
      <c r="A1117" s="51" t="s">
        <v>630</v>
      </c>
      <c r="B1117" s="51" t="s">
        <v>658</v>
      </c>
      <c r="C1117" s="51" t="s">
        <v>317</v>
      </c>
      <c r="D1117" s="51" t="s">
        <v>27</v>
      </c>
      <c r="E1117" s="51">
        <v>33030266</v>
      </c>
      <c r="F1117" s="51">
        <v>30</v>
      </c>
      <c r="G1117" s="52">
        <v>3.5136418446315331E-4</v>
      </c>
      <c r="H1117" s="51">
        <v>700</v>
      </c>
      <c r="I1117" s="53">
        <v>237.29895020000001</v>
      </c>
      <c r="J1117" s="53">
        <v>4.0739718999999992</v>
      </c>
      <c r="K1117" s="53">
        <v>85.02469349999997</v>
      </c>
      <c r="L1117" s="54">
        <v>0.17659050000000001</v>
      </c>
      <c r="M1117" s="55">
        <v>1.7608000000000001E-3</v>
      </c>
      <c r="N1117" s="53">
        <v>147.8581997</v>
      </c>
      <c r="O1117" s="56">
        <v>300</v>
      </c>
      <c r="P1117" s="56">
        <v>80</v>
      </c>
      <c r="Q1117" s="55">
        <v>0.31878716049382722</v>
      </c>
      <c r="R1117" s="55">
        <v>0.19684251010173229</v>
      </c>
      <c r="S1117" s="55">
        <v>0.35359644814344537</v>
      </c>
      <c r="T1117" s="51" t="s">
        <v>625</v>
      </c>
    </row>
    <row r="1118" spans="1:20" s="83" customFormat="1" x14ac:dyDescent="0.25">
      <c r="A1118" s="51" t="s">
        <v>630</v>
      </c>
      <c r="B1118" s="51" t="s">
        <v>658</v>
      </c>
      <c r="C1118" s="51" t="s">
        <v>317</v>
      </c>
      <c r="D1118" s="51" t="s">
        <v>27</v>
      </c>
      <c r="E1118" s="51">
        <v>33054388</v>
      </c>
      <c r="F1118" s="51">
        <v>30</v>
      </c>
      <c r="G1118" s="52">
        <v>3.5136418446315331E-4</v>
      </c>
      <c r="H1118" s="51">
        <v>700</v>
      </c>
      <c r="I1118" s="53">
        <v>250.6143457</v>
      </c>
      <c r="J1118" s="53">
        <v>4.0128781</v>
      </c>
      <c r="K1118" s="53">
        <v>83.40349190000002</v>
      </c>
      <c r="L1118" s="54">
        <v>0.19393089999999999</v>
      </c>
      <c r="M1118" s="55">
        <v>2.0187E-3</v>
      </c>
      <c r="N1118" s="53">
        <v>162.84869800000001</v>
      </c>
      <c r="O1118" s="56">
        <v>300</v>
      </c>
      <c r="P1118" s="56">
        <v>89</v>
      </c>
      <c r="Q1118" s="55">
        <v>0.43454395061728401</v>
      </c>
      <c r="R1118" s="55">
        <v>0.26674810839849328</v>
      </c>
      <c r="S1118" s="55">
        <v>0.41152566114831413</v>
      </c>
      <c r="T1118" s="51" t="s">
        <v>625</v>
      </c>
    </row>
    <row r="1119" spans="1:20" s="83" customFormat="1" x14ac:dyDescent="0.25">
      <c r="A1119" s="51" t="s">
        <v>630</v>
      </c>
      <c r="B1119" s="51" t="s">
        <v>658</v>
      </c>
      <c r="C1119" s="51" t="s">
        <v>317</v>
      </c>
      <c r="D1119" s="51" t="s">
        <v>27</v>
      </c>
      <c r="E1119" s="51">
        <v>33079841</v>
      </c>
      <c r="F1119" s="51">
        <v>30</v>
      </c>
      <c r="G1119" s="52">
        <v>3.5136418446315331E-4</v>
      </c>
      <c r="H1119" s="51">
        <v>700</v>
      </c>
      <c r="I1119" s="53">
        <v>198.89097820000001</v>
      </c>
      <c r="J1119" s="53">
        <v>4.1468286000000001</v>
      </c>
      <c r="K1119" s="53">
        <v>87.103282300000004</v>
      </c>
      <c r="L1119" s="54">
        <v>0.12958310000000001</v>
      </c>
      <c r="M1119" s="55">
        <v>9.142E-4</v>
      </c>
      <c r="N1119" s="53">
        <v>107.381359</v>
      </c>
      <c r="O1119" s="56">
        <v>300</v>
      </c>
      <c r="P1119" s="56">
        <v>56</v>
      </c>
      <c r="Q1119" s="55">
        <v>0.40349308641975312</v>
      </c>
      <c r="R1119" s="55">
        <v>0.24621359430402259</v>
      </c>
      <c r="S1119" s="55">
        <v>0.41065055648724641</v>
      </c>
      <c r="T1119" s="51" t="s">
        <v>625</v>
      </c>
    </row>
    <row r="1120" spans="1:20" s="83" customFormat="1" x14ac:dyDescent="0.25">
      <c r="A1120" s="51" t="s">
        <v>630</v>
      </c>
      <c r="B1120" s="51" t="s">
        <v>658</v>
      </c>
      <c r="C1120" s="51" t="s">
        <v>317</v>
      </c>
      <c r="D1120" s="51" t="s">
        <v>27</v>
      </c>
      <c r="E1120" s="51">
        <v>33100128</v>
      </c>
      <c r="F1120" s="51">
        <v>30</v>
      </c>
      <c r="G1120" s="52">
        <v>3.5136418446315331E-4</v>
      </c>
      <c r="H1120" s="51">
        <v>700</v>
      </c>
      <c r="I1120" s="53">
        <v>240.05208039999999</v>
      </c>
      <c r="J1120" s="53">
        <v>4.0265734000000011</v>
      </c>
      <c r="K1120" s="53">
        <v>83.74195499999999</v>
      </c>
      <c r="L1120" s="54">
        <v>0.1825495</v>
      </c>
      <c r="M1120" s="55">
        <v>1.9147999999999999E-3</v>
      </c>
      <c r="N1120" s="53">
        <v>151.9413624</v>
      </c>
      <c r="O1120" s="56">
        <v>300</v>
      </c>
      <c r="P1120" s="56">
        <v>82</v>
      </c>
      <c r="Q1120" s="55">
        <v>0.47446049382716049</v>
      </c>
      <c r="R1120" s="55">
        <v>0.2945479563351574</v>
      </c>
      <c r="S1120" s="55">
        <v>0.44288690683011039</v>
      </c>
      <c r="T1120" s="51" t="s">
        <v>625</v>
      </c>
    </row>
    <row r="1121" spans="1:21" s="83" customFormat="1" x14ac:dyDescent="0.25">
      <c r="A1121" s="51" t="s">
        <v>630</v>
      </c>
      <c r="B1121" s="51" t="s">
        <v>658</v>
      </c>
      <c r="C1121" s="51" t="s">
        <v>317</v>
      </c>
      <c r="D1121" s="51" t="s">
        <v>27</v>
      </c>
      <c r="E1121" s="51">
        <v>33124526</v>
      </c>
      <c r="F1121" s="51">
        <v>30</v>
      </c>
      <c r="G1121" s="52">
        <v>3.5136418446315331E-4</v>
      </c>
      <c r="H1121" s="51">
        <v>700</v>
      </c>
      <c r="I1121" s="53">
        <v>256.71511270000002</v>
      </c>
      <c r="J1121" s="53">
        <v>4.0039481000000006</v>
      </c>
      <c r="K1121" s="53">
        <v>85.66383909999999</v>
      </c>
      <c r="L1121" s="54">
        <v>0.18879399999999999</v>
      </c>
      <c r="M1121" s="55">
        <v>3.6494000000000001E-3</v>
      </c>
      <c r="N1121" s="53">
        <v>166.68210579999999</v>
      </c>
      <c r="O1121" s="56">
        <v>300</v>
      </c>
      <c r="P1121" s="56">
        <v>91</v>
      </c>
      <c r="Q1121" s="55">
        <v>0.39032370370370367</v>
      </c>
      <c r="R1121" s="55">
        <v>0.2175669400385363</v>
      </c>
      <c r="S1121" s="55">
        <v>0.35926927627649857</v>
      </c>
      <c r="T1121" s="51" t="s">
        <v>625</v>
      </c>
    </row>
    <row r="1122" spans="1:21" s="83" customFormat="1" x14ac:dyDescent="0.25">
      <c r="A1122" s="51" t="s">
        <v>630</v>
      </c>
      <c r="B1122" s="51" t="s">
        <v>658</v>
      </c>
      <c r="C1122" s="51" t="s">
        <v>317</v>
      </c>
      <c r="D1122" s="51" t="s">
        <v>27</v>
      </c>
      <c r="E1122" s="51">
        <v>145376990</v>
      </c>
      <c r="F1122" s="51">
        <v>30</v>
      </c>
      <c r="G1122" s="52">
        <v>3.5136418446315331E-4</v>
      </c>
      <c r="H1122" s="51">
        <v>700</v>
      </c>
      <c r="I1122" s="53">
        <v>244.01910849999999</v>
      </c>
      <c r="J1122" s="53">
        <v>4.2591086000000011</v>
      </c>
      <c r="K1122" s="53">
        <v>81.243417600000001</v>
      </c>
      <c r="L1122" s="54">
        <v>0.17375170000000001</v>
      </c>
      <c r="M1122" s="55">
        <v>1.9894000000000001E-3</v>
      </c>
      <c r="N1122" s="53">
        <v>158.2052151</v>
      </c>
      <c r="O1122" s="56">
        <v>300</v>
      </c>
      <c r="P1122" s="56">
        <v>77</v>
      </c>
      <c r="Q1122" s="60">
        <v>0.42079716049382709</v>
      </c>
      <c r="R1122" s="60">
        <v>0.2463732552858483</v>
      </c>
      <c r="S1122" s="60">
        <v>0.37531907148840499</v>
      </c>
      <c r="T1122" s="51" t="s">
        <v>625</v>
      </c>
    </row>
    <row r="1123" spans="1:21" s="83" customFormat="1" x14ac:dyDescent="0.25">
      <c r="A1123" s="51" t="s">
        <v>630</v>
      </c>
      <c r="B1123" s="51" t="s">
        <v>658</v>
      </c>
      <c r="C1123" s="51" t="s">
        <v>317</v>
      </c>
      <c r="D1123" s="51" t="s">
        <v>27</v>
      </c>
      <c r="E1123" s="51" t="s">
        <v>640</v>
      </c>
      <c r="F1123" s="51"/>
      <c r="G1123" s="52"/>
      <c r="H1123" s="51"/>
      <c r="I1123" s="53" t="str">
        <f>TEXT(AVERAGE(I1073:I1122),"0.0") &amp; "±" &amp; TEXT(1.96*_xlfn.STDEV.S(I1073:I1122)/SQRT(50),"0.0")</f>
        <v>247.5±5.3</v>
      </c>
      <c r="J1123" s="53" t="str">
        <f>TEXT(AVERAGE(J1073:J1122),"0.0") &amp; "±" &amp; TEXT(1.96*_xlfn.STDEV.S(J1073:J1122)/SQRT(50),"0.0")</f>
        <v>4.0±0.1</v>
      </c>
      <c r="K1123" s="53" t="str">
        <f>TEXT(AVERAGE(K1073:K1122),"0.0") &amp; "±" &amp; TEXT(1.96*_xlfn.STDEV.S(K1073:K1122)/SQRT(50),"0.0")</f>
        <v>85.1±0.6</v>
      </c>
      <c r="L1123" s="54" t="str">
        <f>TEXT(AVERAGE(L1073:L1122),"0.00") &amp; "±" &amp; TEXT(1.96*_xlfn.STDEV.S(L1073:L1122)/SQRT(50),"0.00")</f>
        <v>0.19±0.01</v>
      </c>
      <c r="M1123" s="55" t="str">
        <f>TEXT(AVERAGE(M1073:M1122),"0.000") &amp; "±" &amp; TEXT(1.96*_xlfn.STDEV.S(M1073:M1122)/SQRT(50),"0.000")</f>
        <v>0.002±0.000</v>
      </c>
      <c r="N1123" s="53" t="str">
        <f>TEXT(AVERAGE(N1073:N1122),"0.0") &amp; "±" &amp; TEXT(1.96*_xlfn.STDEV.S(N1073:N1122)/SQRT(50),"0.0")</f>
        <v>158.1±5.3</v>
      </c>
      <c r="O1123" s="53" t="str">
        <f>TEXT(AVERAGE(O1073:O1122),"0.0") &amp; "±" &amp; TEXT(1.96*_xlfn.STDEV.S(O1073:O1122)/SQRT(50),"0.0")</f>
        <v>299.5±0.6</v>
      </c>
      <c r="P1123" s="53" t="str">
        <f>TEXT(AVERAGE(P1073:P1122),"0.0") &amp; "±" &amp; TEXT(1.96*_xlfn.STDEV.S(P1073:P1122)/SQRT(50),"0.0")</f>
        <v>85.7±3.3</v>
      </c>
      <c r="Q1123" s="55" t="str">
        <f>TEXT(AVERAGE(Q1073:Q1122),"0.000") &amp; "±" &amp; TEXT(1.96*_xlfn.STDEV.S(Q1073:Q1122)/SQRT(50),"0.000")</f>
        <v>0.403±0.012</v>
      </c>
      <c r="R1123" s="55" t="str">
        <f>TEXT(AVERAGE(R1073:R1122),"0.000") &amp; "±" &amp; TEXT(1.96*_xlfn.STDEV.S(R1073:R1122)/SQRT(50),"0.000")</f>
        <v>0.228±0.011</v>
      </c>
      <c r="S1123" s="55" t="str">
        <f>TEXT(AVERAGE(S1073:S1122),"0.000") &amp; "±" &amp; TEXT(1.96*_xlfn.STDEV.S(S1073:S1122)/SQRT(50),"0.000")</f>
        <v>0.383±0.008</v>
      </c>
      <c r="T1123" s="51"/>
    </row>
    <row r="1124" spans="1:21" s="83" customFormat="1" x14ac:dyDescent="0.25">
      <c r="A1124" s="51" t="s">
        <v>630</v>
      </c>
      <c r="B1124" s="51" t="s">
        <v>658</v>
      </c>
      <c r="C1124" s="51" t="s">
        <v>317</v>
      </c>
      <c r="D1124" s="51" t="s">
        <v>27</v>
      </c>
      <c r="E1124" s="51">
        <v>122054718</v>
      </c>
      <c r="F1124" s="51">
        <v>5</v>
      </c>
      <c r="G1124" s="52">
        <v>3.5136418446315331E-4</v>
      </c>
      <c r="H1124" s="51">
        <v>100</v>
      </c>
      <c r="I1124" s="53">
        <v>53.821088400000001</v>
      </c>
      <c r="J1124" s="53">
        <v>2.0300608000000002</v>
      </c>
      <c r="K1124" s="53">
        <v>5.3425651000000007</v>
      </c>
      <c r="L1124" s="54">
        <v>5.21352E-2</v>
      </c>
      <c r="M1124" s="55">
        <v>2.1175200000000002E-2</v>
      </c>
      <c r="N1124" s="53">
        <v>46.290433700000001</v>
      </c>
      <c r="O1124" s="56">
        <v>50</v>
      </c>
      <c r="P1124" s="56">
        <v>15</v>
      </c>
      <c r="Q1124" s="60">
        <v>0.36937493827160489</v>
      </c>
      <c r="R1124" s="60">
        <v>0.18702083670881389</v>
      </c>
      <c r="S1124" s="60">
        <v>0.34219305336061451</v>
      </c>
      <c r="T1124" s="51" t="s">
        <v>623</v>
      </c>
      <c r="U1124" s="57"/>
    </row>
    <row r="1125" spans="1:21" s="83" customFormat="1" x14ac:dyDescent="0.25">
      <c r="A1125" s="51" t="s">
        <v>630</v>
      </c>
      <c r="B1125" s="51" t="s">
        <v>658</v>
      </c>
      <c r="C1125" s="51" t="s">
        <v>317</v>
      </c>
      <c r="D1125" s="51" t="s">
        <v>27</v>
      </c>
      <c r="E1125" s="51">
        <v>122060910</v>
      </c>
      <c r="F1125" s="51">
        <v>5</v>
      </c>
      <c r="G1125" s="52">
        <v>3.5136418446315331E-4</v>
      </c>
      <c r="H1125" s="51">
        <v>100</v>
      </c>
      <c r="I1125" s="53">
        <v>56.782095099999999</v>
      </c>
      <c r="J1125" s="53">
        <v>2.0648822</v>
      </c>
      <c r="K1125" s="53">
        <v>5.6718773000000002</v>
      </c>
      <c r="L1125" s="54">
        <v>5.3347899999999997E-2</v>
      </c>
      <c r="M1125" s="55">
        <v>4.2230000000000002E-3</v>
      </c>
      <c r="N1125" s="53">
        <v>48.951651900000002</v>
      </c>
      <c r="O1125" s="56">
        <v>50</v>
      </c>
      <c r="P1125" s="56">
        <v>17</v>
      </c>
      <c r="Q1125" s="60">
        <v>0.34125370370370373</v>
      </c>
      <c r="R1125" s="60">
        <v>0.17414131470513219</v>
      </c>
      <c r="S1125" s="60">
        <v>0.3175186093315096</v>
      </c>
      <c r="T1125" s="51" t="s">
        <v>623</v>
      </c>
    </row>
    <row r="1126" spans="1:21" s="83" customFormat="1" x14ac:dyDescent="0.25">
      <c r="A1126" s="51" t="s">
        <v>630</v>
      </c>
      <c r="B1126" s="51" t="s">
        <v>658</v>
      </c>
      <c r="C1126" s="51" t="s">
        <v>317</v>
      </c>
      <c r="D1126" s="51" t="s">
        <v>27</v>
      </c>
      <c r="E1126" s="51">
        <v>122067710</v>
      </c>
      <c r="F1126" s="51">
        <v>5</v>
      </c>
      <c r="G1126" s="52">
        <v>3.5136418446315331E-4</v>
      </c>
      <c r="H1126" s="51">
        <v>100</v>
      </c>
      <c r="I1126" s="53">
        <v>40.789226300000003</v>
      </c>
      <c r="J1126" s="53">
        <v>0.44133559999999988</v>
      </c>
      <c r="K1126" s="53">
        <v>5.3193064000000003</v>
      </c>
      <c r="L1126" s="54">
        <v>3.3401899999999998E-2</v>
      </c>
      <c r="M1126" s="55">
        <v>3.2239999999999999E-3</v>
      </c>
      <c r="N1126" s="53">
        <v>34.962027800000001</v>
      </c>
      <c r="O1126" s="56">
        <v>50</v>
      </c>
      <c r="P1126" s="56">
        <v>13</v>
      </c>
      <c r="Q1126" s="60">
        <v>0.38505172839506169</v>
      </c>
      <c r="R1126" s="60">
        <v>0.23114296167031231</v>
      </c>
      <c r="S1126" s="60">
        <v>0.33241401246525482</v>
      </c>
      <c r="T1126" s="51" t="s">
        <v>623</v>
      </c>
    </row>
    <row r="1127" spans="1:21" s="83" customFormat="1" x14ac:dyDescent="0.25">
      <c r="A1127" s="51" t="s">
        <v>630</v>
      </c>
      <c r="B1127" s="51" t="s">
        <v>658</v>
      </c>
      <c r="C1127" s="51" t="s">
        <v>317</v>
      </c>
      <c r="D1127" s="51" t="s">
        <v>27</v>
      </c>
      <c r="E1127" s="51">
        <v>122072194</v>
      </c>
      <c r="F1127" s="51">
        <v>5</v>
      </c>
      <c r="G1127" s="52">
        <v>3.5136418446315331E-4</v>
      </c>
      <c r="H1127" s="51">
        <v>100</v>
      </c>
      <c r="I1127" s="53">
        <v>50.145469400000003</v>
      </c>
      <c r="J1127" s="53">
        <v>1.8587138000000001</v>
      </c>
      <c r="K1127" s="53">
        <v>4.2340252999999999</v>
      </c>
      <c r="L1127" s="54">
        <v>4.1371900000000003E-2</v>
      </c>
      <c r="M1127" s="55">
        <v>1.3064999999999999E-3</v>
      </c>
      <c r="N1127" s="53">
        <v>43.977702200000003</v>
      </c>
      <c r="O1127" s="56">
        <v>50</v>
      </c>
      <c r="P1127" s="56">
        <v>19</v>
      </c>
      <c r="Q1127" s="60">
        <v>0.40020987654320989</v>
      </c>
      <c r="R1127" s="60">
        <v>0.23181238708566529</v>
      </c>
      <c r="S1127" s="60">
        <v>0.34405149642519589</v>
      </c>
      <c r="T1127" s="51" t="s">
        <v>623</v>
      </c>
    </row>
    <row r="1128" spans="1:21" s="83" customFormat="1" x14ac:dyDescent="0.25">
      <c r="A1128" s="51" t="s">
        <v>630</v>
      </c>
      <c r="B1128" s="51" t="s">
        <v>658</v>
      </c>
      <c r="C1128" s="51" t="s">
        <v>317</v>
      </c>
      <c r="D1128" s="51" t="s">
        <v>27</v>
      </c>
      <c r="E1128" s="51">
        <v>122078260</v>
      </c>
      <c r="F1128" s="51">
        <v>5</v>
      </c>
      <c r="G1128" s="52">
        <v>3.5136418446315331E-4</v>
      </c>
      <c r="H1128" s="51">
        <v>100</v>
      </c>
      <c r="I1128" s="53">
        <v>47.071552599999997</v>
      </c>
      <c r="J1128" s="53">
        <v>0.84605249999999999</v>
      </c>
      <c r="K1128" s="53">
        <v>4.2583464000000006</v>
      </c>
      <c r="L1128" s="54">
        <v>3.6914700000000002E-2</v>
      </c>
      <c r="M1128" s="55">
        <v>5.0848000000000004E-3</v>
      </c>
      <c r="N1128" s="53">
        <v>41.897018600000003</v>
      </c>
      <c r="O1128" s="56">
        <v>50</v>
      </c>
      <c r="P1128" s="56">
        <v>18</v>
      </c>
      <c r="Q1128" s="60">
        <v>0.43114419753086419</v>
      </c>
      <c r="R1128" s="60">
        <v>0.2126500459257859</v>
      </c>
      <c r="S1128" s="60">
        <v>0.34358561415886879</v>
      </c>
      <c r="T1128" s="51" t="s">
        <v>623</v>
      </c>
    </row>
    <row r="1129" spans="1:21" s="83" customFormat="1" x14ac:dyDescent="0.25">
      <c r="A1129" s="51" t="s">
        <v>630</v>
      </c>
      <c r="B1129" s="51" t="s">
        <v>658</v>
      </c>
      <c r="C1129" s="51" t="s">
        <v>317</v>
      </c>
      <c r="D1129" s="51" t="s">
        <v>27</v>
      </c>
      <c r="E1129" s="51">
        <v>122083373</v>
      </c>
      <c r="F1129" s="51">
        <v>5</v>
      </c>
      <c r="G1129" s="52">
        <v>3.5136418446315331E-4</v>
      </c>
      <c r="H1129" s="51">
        <v>100</v>
      </c>
      <c r="I1129" s="53">
        <v>44.522720900000003</v>
      </c>
      <c r="J1129" s="53">
        <v>1.8410253999999999</v>
      </c>
      <c r="K1129" s="53">
        <v>4.0694518999999998</v>
      </c>
      <c r="L1129" s="54">
        <v>3.4280400000000003E-2</v>
      </c>
      <c r="M1129" s="55">
        <v>5.1159999999999997E-4</v>
      </c>
      <c r="N1129" s="53">
        <v>38.530052099999999</v>
      </c>
      <c r="O1129" s="56">
        <v>50</v>
      </c>
      <c r="P1129" s="56">
        <v>16</v>
      </c>
      <c r="Q1129" s="60">
        <v>0.35020345679012338</v>
      </c>
      <c r="R1129" s="60">
        <v>0.169900538571707</v>
      </c>
      <c r="S1129" s="60">
        <v>0.2947774438911468</v>
      </c>
      <c r="T1129" s="51" t="s">
        <v>623</v>
      </c>
    </row>
    <row r="1130" spans="1:21" s="83" customFormat="1" x14ac:dyDescent="0.25">
      <c r="A1130" s="51" t="s">
        <v>630</v>
      </c>
      <c r="B1130" s="51" t="s">
        <v>658</v>
      </c>
      <c r="C1130" s="51" t="s">
        <v>317</v>
      </c>
      <c r="D1130" s="51" t="s">
        <v>27</v>
      </c>
      <c r="E1130" s="51">
        <v>122088218</v>
      </c>
      <c r="F1130" s="51">
        <v>5</v>
      </c>
      <c r="G1130" s="52">
        <v>3.5136418446315331E-4</v>
      </c>
      <c r="H1130" s="51">
        <v>100</v>
      </c>
      <c r="I1130" s="53">
        <v>43.901837499999999</v>
      </c>
      <c r="J1130" s="53">
        <v>1.8271363</v>
      </c>
      <c r="K1130" s="53">
        <v>3.8380146000000002</v>
      </c>
      <c r="L1130" s="54">
        <v>3.2242600000000003E-2</v>
      </c>
      <c r="M1130" s="55">
        <v>4.1459999999999999E-4</v>
      </c>
      <c r="N1130" s="53">
        <v>38.168256399999997</v>
      </c>
      <c r="O1130" s="56">
        <v>50</v>
      </c>
      <c r="P1130" s="56">
        <v>16</v>
      </c>
      <c r="Q1130" s="60">
        <v>0.38095802469135798</v>
      </c>
      <c r="R1130" s="60">
        <v>0.19572847534685889</v>
      </c>
      <c r="S1130" s="60">
        <v>0.32021628434023819</v>
      </c>
      <c r="T1130" s="51" t="s">
        <v>623</v>
      </c>
    </row>
    <row r="1131" spans="1:21" s="83" customFormat="1" x14ac:dyDescent="0.25">
      <c r="A1131" s="51" t="s">
        <v>630</v>
      </c>
      <c r="B1131" s="51" t="s">
        <v>658</v>
      </c>
      <c r="C1131" s="51" t="s">
        <v>317</v>
      </c>
      <c r="D1131" s="51" t="s">
        <v>27</v>
      </c>
      <c r="E1131" s="51">
        <v>122092997</v>
      </c>
      <c r="F1131" s="51">
        <v>5</v>
      </c>
      <c r="G1131" s="52">
        <v>3.5136418446315331E-4</v>
      </c>
      <c r="H1131" s="51">
        <v>100</v>
      </c>
      <c r="I1131" s="53">
        <v>39.515565199999998</v>
      </c>
      <c r="J1131" s="53">
        <v>1.8245998999999999</v>
      </c>
      <c r="K1131" s="53">
        <v>4.3446006000000006</v>
      </c>
      <c r="L1131" s="54">
        <v>2.81946E-2</v>
      </c>
      <c r="M1131" s="55">
        <v>7.2610000000000003E-4</v>
      </c>
      <c r="N1131" s="53">
        <v>33.291328700000001</v>
      </c>
      <c r="O1131" s="56">
        <v>50</v>
      </c>
      <c r="P1131" s="56">
        <v>13</v>
      </c>
      <c r="Q1131" s="60">
        <v>0.36978506172839498</v>
      </c>
      <c r="R1131" s="60">
        <v>0.187713186471205</v>
      </c>
      <c r="S1131" s="60">
        <v>0.29487877436571902</v>
      </c>
      <c r="T1131" s="51" t="s">
        <v>623</v>
      </c>
    </row>
    <row r="1132" spans="1:21" s="83" customFormat="1" x14ac:dyDescent="0.25">
      <c r="A1132" s="51" t="s">
        <v>630</v>
      </c>
      <c r="B1132" s="51" t="s">
        <v>658</v>
      </c>
      <c r="C1132" s="51" t="s">
        <v>317</v>
      </c>
      <c r="D1132" s="51" t="s">
        <v>27</v>
      </c>
      <c r="E1132" s="51">
        <v>122097338</v>
      </c>
      <c r="F1132" s="51">
        <v>5</v>
      </c>
      <c r="G1132" s="52">
        <v>3.5136418446315331E-4</v>
      </c>
      <c r="H1132" s="51">
        <v>100</v>
      </c>
      <c r="I1132" s="53">
        <v>49.749424400000002</v>
      </c>
      <c r="J1132" s="53">
        <v>1.8365274</v>
      </c>
      <c r="K1132" s="53">
        <v>4.6673549000000003</v>
      </c>
      <c r="L1132" s="54">
        <v>3.7565599999999998E-2</v>
      </c>
      <c r="M1132" s="55">
        <v>5.0049999999999997E-4</v>
      </c>
      <c r="N1132" s="53">
        <v>43.179583899999997</v>
      </c>
      <c r="O1132" s="56">
        <v>50</v>
      </c>
      <c r="P1132" s="56">
        <v>19</v>
      </c>
      <c r="Q1132" s="60">
        <v>0.34995049382716048</v>
      </c>
      <c r="R1132" s="60">
        <v>0.17217224011386881</v>
      </c>
      <c r="S1132" s="60">
        <v>0.30634304812403068</v>
      </c>
      <c r="T1132" s="51" t="s">
        <v>623</v>
      </c>
    </row>
    <row r="1133" spans="1:21" s="83" customFormat="1" x14ac:dyDescent="0.25">
      <c r="A1133" s="51" t="s">
        <v>630</v>
      </c>
      <c r="B1133" s="51" t="s">
        <v>658</v>
      </c>
      <c r="C1133" s="51" t="s">
        <v>317</v>
      </c>
      <c r="D1133" s="51" t="s">
        <v>27</v>
      </c>
      <c r="E1133" s="51">
        <v>122102706</v>
      </c>
      <c r="F1133" s="51">
        <v>5</v>
      </c>
      <c r="G1133" s="52">
        <v>3.5136418446315331E-4</v>
      </c>
      <c r="H1133" s="51">
        <v>100</v>
      </c>
      <c r="I1133" s="53">
        <v>40.941541000000001</v>
      </c>
      <c r="J1133" s="53">
        <v>1.8407928</v>
      </c>
      <c r="K1133" s="53">
        <v>3.8634797999999999</v>
      </c>
      <c r="L1133" s="54">
        <v>2.8535100000000001E-2</v>
      </c>
      <c r="M1133" s="55">
        <v>4.6930000000000002E-4</v>
      </c>
      <c r="N1133" s="53">
        <v>35.158000600000001</v>
      </c>
      <c r="O1133" s="56">
        <v>50</v>
      </c>
      <c r="P1133" s="56">
        <v>14</v>
      </c>
      <c r="Q1133" s="60">
        <v>0.3868883950617284</v>
      </c>
      <c r="R1133" s="60">
        <v>0.21359321072260939</v>
      </c>
      <c r="S1133" s="60">
        <v>0.330785916956852</v>
      </c>
      <c r="T1133" s="51" t="s">
        <v>623</v>
      </c>
    </row>
    <row r="1134" spans="1:21" s="83" customFormat="1" x14ac:dyDescent="0.25">
      <c r="A1134" s="51" t="s">
        <v>630</v>
      </c>
      <c r="B1134" s="51" t="s">
        <v>658</v>
      </c>
      <c r="C1134" s="51" t="s">
        <v>317</v>
      </c>
      <c r="D1134" s="51" t="s">
        <v>27</v>
      </c>
      <c r="E1134" s="51">
        <v>122107194</v>
      </c>
      <c r="F1134" s="51">
        <v>5</v>
      </c>
      <c r="G1134" s="52">
        <v>3.5136418446315331E-4</v>
      </c>
      <c r="H1134" s="51">
        <v>100</v>
      </c>
      <c r="I1134" s="53">
        <v>46.0823696</v>
      </c>
      <c r="J1134" s="53">
        <v>1.8412926999999999</v>
      </c>
      <c r="K1134" s="53">
        <v>4.0674568000000004</v>
      </c>
      <c r="L1134" s="54">
        <v>3.6122799999999997E-2</v>
      </c>
      <c r="M1134" s="55">
        <v>5.8290000000000002E-4</v>
      </c>
      <c r="N1134" s="53">
        <v>40.088397000000001</v>
      </c>
      <c r="O1134" s="56">
        <v>50</v>
      </c>
      <c r="P1134" s="56">
        <v>17</v>
      </c>
      <c r="Q1134" s="60">
        <v>0.30468543209876542</v>
      </c>
      <c r="R1134" s="60">
        <v>0.16469343309875861</v>
      </c>
      <c r="S1134" s="60">
        <v>0.28435101401799101</v>
      </c>
      <c r="T1134" s="51" t="s">
        <v>623</v>
      </c>
    </row>
    <row r="1135" spans="1:21" s="83" customFormat="1" x14ac:dyDescent="0.25">
      <c r="A1135" s="51" t="s">
        <v>630</v>
      </c>
      <c r="B1135" s="51" t="s">
        <v>658</v>
      </c>
      <c r="C1135" s="51" t="s">
        <v>317</v>
      </c>
      <c r="D1135" s="51" t="s">
        <v>27</v>
      </c>
      <c r="E1135" s="51">
        <v>122112195</v>
      </c>
      <c r="F1135" s="51">
        <v>5</v>
      </c>
      <c r="G1135" s="52">
        <v>3.5136418446315331E-4</v>
      </c>
      <c r="H1135" s="51">
        <v>100</v>
      </c>
      <c r="I1135" s="53">
        <v>47.658036899999999</v>
      </c>
      <c r="J1135" s="53">
        <v>1.8475231999999999</v>
      </c>
      <c r="K1135" s="53">
        <v>4.0302602999999992</v>
      </c>
      <c r="L1135" s="54">
        <v>3.6331599999999999E-2</v>
      </c>
      <c r="M1135" s="55">
        <v>4.2630000000000001E-4</v>
      </c>
      <c r="N1135" s="53">
        <v>41.715480700000001</v>
      </c>
      <c r="O1135" s="56">
        <v>50</v>
      </c>
      <c r="P1135" s="56">
        <v>18</v>
      </c>
      <c r="Q1135" s="60">
        <v>0.37074950617283953</v>
      </c>
      <c r="R1135" s="60">
        <v>0.2028621028928832</v>
      </c>
      <c r="S1135" s="60">
        <v>0.33431601357080931</v>
      </c>
      <c r="T1135" s="51" t="s">
        <v>623</v>
      </c>
    </row>
    <row r="1136" spans="1:21" s="83" customFormat="1" x14ac:dyDescent="0.25">
      <c r="A1136" s="51" t="s">
        <v>630</v>
      </c>
      <c r="B1136" s="51" t="s">
        <v>658</v>
      </c>
      <c r="C1136" s="51" t="s">
        <v>317</v>
      </c>
      <c r="D1136" s="51" t="s">
        <v>27</v>
      </c>
      <c r="E1136" s="51">
        <v>122117351</v>
      </c>
      <c r="F1136" s="51">
        <v>5</v>
      </c>
      <c r="G1136" s="52">
        <v>3.5136418446315331E-4</v>
      </c>
      <c r="H1136" s="51">
        <v>100</v>
      </c>
      <c r="I1136" s="53">
        <v>47.935713800000002</v>
      </c>
      <c r="J1136" s="53">
        <v>1.8177371</v>
      </c>
      <c r="K1136" s="53">
        <v>4.2049788000000001</v>
      </c>
      <c r="L1136" s="54">
        <v>3.8824299999999999E-2</v>
      </c>
      <c r="M1136" s="55">
        <v>4.083E-4</v>
      </c>
      <c r="N1136" s="53">
        <v>41.843054700000003</v>
      </c>
      <c r="O1136" s="56">
        <v>50</v>
      </c>
      <c r="P1136" s="56">
        <v>18</v>
      </c>
      <c r="Q1136" s="60">
        <v>0.40479395061728402</v>
      </c>
      <c r="R1136" s="60">
        <v>0.20638284867447329</v>
      </c>
      <c r="S1136" s="60">
        <v>0.34568505394942328</v>
      </c>
      <c r="T1136" s="51" t="s">
        <v>623</v>
      </c>
    </row>
    <row r="1137" spans="1:20" s="83" customFormat="1" x14ac:dyDescent="0.25">
      <c r="A1137" s="51" t="s">
        <v>630</v>
      </c>
      <c r="B1137" s="51" t="s">
        <v>658</v>
      </c>
      <c r="C1137" s="51" t="s">
        <v>317</v>
      </c>
      <c r="D1137" s="51" t="s">
        <v>27</v>
      </c>
      <c r="E1137" s="51">
        <v>122122534</v>
      </c>
      <c r="F1137" s="51">
        <v>5</v>
      </c>
      <c r="G1137" s="52">
        <v>3.5136418446315331E-4</v>
      </c>
      <c r="H1137" s="51">
        <v>100</v>
      </c>
      <c r="I1137" s="53">
        <v>35.434176800000003</v>
      </c>
      <c r="J1137" s="53">
        <v>1.8165271000000001</v>
      </c>
      <c r="K1137" s="53">
        <v>3.8553457</v>
      </c>
      <c r="L1137" s="54">
        <v>2.37167E-2</v>
      </c>
      <c r="M1137" s="55">
        <v>3.7829999999999998E-4</v>
      </c>
      <c r="N1137" s="53">
        <v>29.6900792</v>
      </c>
      <c r="O1137" s="56">
        <v>50</v>
      </c>
      <c r="P1137" s="56">
        <v>11</v>
      </c>
      <c r="Q1137" s="60">
        <v>0.43087962962962961</v>
      </c>
      <c r="R1137" s="60">
        <v>0.2094942885011459</v>
      </c>
      <c r="S1137" s="60">
        <v>0.32771956102103023</v>
      </c>
      <c r="T1137" s="51" t="s">
        <v>623</v>
      </c>
    </row>
    <row r="1138" spans="1:20" s="83" customFormat="1" x14ac:dyDescent="0.25">
      <c r="A1138" s="51" t="s">
        <v>630</v>
      </c>
      <c r="B1138" s="51" t="s">
        <v>658</v>
      </c>
      <c r="C1138" s="51" t="s">
        <v>317</v>
      </c>
      <c r="D1138" s="51" t="s">
        <v>27</v>
      </c>
      <c r="E1138" s="51">
        <v>122126467</v>
      </c>
      <c r="F1138" s="51">
        <v>5</v>
      </c>
      <c r="G1138" s="52">
        <v>3.5136418446315331E-4</v>
      </c>
      <c r="H1138" s="51">
        <v>100</v>
      </c>
      <c r="I1138" s="53">
        <v>46.585579500000001</v>
      </c>
      <c r="J1138" s="53">
        <v>1.8443474</v>
      </c>
      <c r="K1138" s="53">
        <v>4.3201187999999986</v>
      </c>
      <c r="L1138" s="54">
        <v>3.4022900000000002E-2</v>
      </c>
      <c r="M1138" s="55">
        <v>3.9750000000000001E-4</v>
      </c>
      <c r="N1138" s="53">
        <v>40.336541599999997</v>
      </c>
      <c r="O1138" s="56">
        <v>50</v>
      </c>
      <c r="P1138" s="56">
        <v>17</v>
      </c>
      <c r="Q1138" s="60">
        <v>0.36555333333333329</v>
      </c>
      <c r="R1138" s="60">
        <v>0.22271310276107589</v>
      </c>
      <c r="S1138" s="60">
        <v>0.3513742369990544</v>
      </c>
      <c r="T1138" s="51" t="s">
        <v>623</v>
      </c>
    </row>
    <row r="1139" spans="1:20" s="83" customFormat="1" x14ac:dyDescent="0.25">
      <c r="A1139" s="51" t="s">
        <v>630</v>
      </c>
      <c r="B1139" s="51" t="s">
        <v>658</v>
      </c>
      <c r="C1139" s="51" t="s">
        <v>317</v>
      </c>
      <c r="D1139" s="51" t="s">
        <v>27</v>
      </c>
      <c r="E1139" s="51">
        <v>122131518</v>
      </c>
      <c r="F1139" s="51">
        <v>5</v>
      </c>
      <c r="G1139" s="52">
        <v>3.5136418446315331E-4</v>
      </c>
      <c r="H1139" s="51">
        <v>100</v>
      </c>
      <c r="I1139" s="53">
        <v>39.303253699999999</v>
      </c>
      <c r="J1139" s="53">
        <v>1.8179799999999999</v>
      </c>
      <c r="K1139" s="53">
        <v>4.0716554</v>
      </c>
      <c r="L1139" s="54">
        <v>2.74078E-2</v>
      </c>
      <c r="M1139" s="55">
        <v>3.4079999999999999E-4</v>
      </c>
      <c r="N1139" s="53">
        <v>33.359582600000003</v>
      </c>
      <c r="O1139" s="56">
        <v>50</v>
      </c>
      <c r="P1139" s="56">
        <v>13</v>
      </c>
      <c r="Q1139" s="60">
        <v>0.38899444444444442</v>
      </c>
      <c r="R1139" s="60">
        <v>0.21608546709170501</v>
      </c>
      <c r="S1139" s="60">
        <v>0.34353538014709573</v>
      </c>
      <c r="T1139" s="51" t="s">
        <v>623</v>
      </c>
    </row>
    <row r="1140" spans="1:20" s="83" customFormat="1" x14ac:dyDescent="0.25">
      <c r="A1140" s="51" t="s">
        <v>630</v>
      </c>
      <c r="B1140" s="51" t="s">
        <v>658</v>
      </c>
      <c r="C1140" s="51" t="s">
        <v>317</v>
      </c>
      <c r="D1140" s="51" t="s">
        <v>27</v>
      </c>
      <c r="E1140" s="51">
        <v>122135840</v>
      </c>
      <c r="F1140" s="51">
        <v>5</v>
      </c>
      <c r="G1140" s="52">
        <v>3.5136418446315331E-4</v>
      </c>
      <c r="H1140" s="51">
        <v>100</v>
      </c>
      <c r="I1140" s="53">
        <v>44.454583700000001</v>
      </c>
      <c r="J1140" s="53">
        <v>1.8370346</v>
      </c>
      <c r="K1140" s="53">
        <v>4.4040718999999999</v>
      </c>
      <c r="L1140" s="54">
        <v>3.4081100000000003E-2</v>
      </c>
      <c r="M1140" s="55">
        <v>3.8830000000000001E-4</v>
      </c>
      <c r="N1140" s="53">
        <v>38.151573599999999</v>
      </c>
      <c r="O1140" s="56">
        <v>50</v>
      </c>
      <c r="P1140" s="56">
        <v>16</v>
      </c>
      <c r="Q1140" s="60">
        <v>0.41185222222222218</v>
      </c>
      <c r="R1140" s="60">
        <v>0.20558851351922641</v>
      </c>
      <c r="S1140" s="60">
        <v>0.35478111858278127</v>
      </c>
      <c r="T1140" s="51" t="s">
        <v>623</v>
      </c>
    </row>
    <row r="1141" spans="1:20" s="83" customFormat="1" x14ac:dyDescent="0.25">
      <c r="A1141" s="51" t="s">
        <v>630</v>
      </c>
      <c r="B1141" s="51" t="s">
        <v>658</v>
      </c>
      <c r="C1141" s="51" t="s">
        <v>317</v>
      </c>
      <c r="D1141" s="51" t="s">
        <v>27</v>
      </c>
      <c r="E1141" s="51">
        <v>122140675</v>
      </c>
      <c r="F1141" s="51">
        <v>5</v>
      </c>
      <c r="G1141" s="52">
        <v>3.5136418446315331E-4</v>
      </c>
      <c r="H1141" s="51">
        <v>100</v>
      </c>
      <c r="I1141" s="53">
        <v>42.352689300000002</v>
      </c>
      <c r="J1141" s="53">
        <v>1.8368625000000001</v>
      </c>
      <c r="K1141" s="53">
        <v>4.0975836000000001</v>
      </c>
      <c r="L1141" s="54">
        <v>3.0155600000000001E-2</v>
      </c>
      <c r="M1141" s="55">
        <v>3.9090000000000001E-4</v>
      </c>
      <c r="N1141" s="53">
        <v>36.360744699999998</v>
      </c>
      <c r="O1141" s="56">
        <v>50</v>
      </c>
      <c r="P1141" s="56">
        <v>15</v>
      </c>
      <c r="Q1141" s="60">
        <v>0.34735901234567901</v>
      </c>
      <c r="R1141" s="60">
        <v>0.15951570977363261</v>
      </c>
      <c r="S1141" s="60">
        <v>0.29756420546261292</v>
      </c>
      <c r="T1141" s="51" t="s">
        <v>623</v>
      </c>
    </row>
    <row r="1142" spans="1:20" s="83" customFormat="1" x14ac:dyDescent="0.25">
      <c r="A1142" s="51" t="s">
        <v>630</v>
      </c>
      <c r="B1142" s="51" t="s">
        <v>658</v>
      </c>
      <c r="C1142" s="51" t="s">
        <v>317</v>
      </c>
      <c r="D1142" s="51" t="s">
        <v>27</v>
      </c>
      <c r="E1142" s="51">
        <v>122145305</v>
      </c>
      <c r="F1142" s="51">
        <v>5</v>
      </c>
      <c r="G1142" s="52">
        <v>3.5136418446315331E-4</v>
      </c>
      <c r="H1142" s="51">
        <v>100</v>
      </c>
      <c r="I1142" s="53">
        <v>40.548508300000002</v>
      </c>
      <c r="J1142" s="53">
        <v>1.8165963999999999</v>
      </c>
      <c r="K1142" s="53">
        <v>4.0356075000000002</v>
      </c>
      <c r="L1142" s="54">
        <v>2.9311E-2</v>
      </c>
      <c r="M1142" s="55">
        <v>3.3550000000000002E-4</v>
      </c>
      <c r="N1142" s="53">
        <v>34.619684499999998</v>
      </c>
      <c r="O1142" s="56">
        <v>50</v>
      </c>
      <c r="P1142" s="56">
        <v>14</v>
      </c>
      <c r="Q1142" s="60">
        <v>0.36977691358024689</v>
      </c>
      <c r="R1142" s="60">
        <v>0.20931586296191099</v>
      </c>
      <c r="S1142" s="60">
        <v>0.33962891452793048</v>
      </c>
      <c r="T1142" s="51" t="s">
        <v>623</v>
      </c>
    </row>
    <row r="1143" spans="1:20" s="83" customFormat="1" x14ac:dyDescent="0.25">
      <c r="A1143" s="51" t="s">
        <v>630</v>
      </c>
      <c r="B1143" s="51" t="s">
        <v>658</v>
      </c>
      <c r="C1143" s="51" t="s">
        <v>317</v>
      </c>
      <c r="D1143" s="51" t="s">
        <v>27</v>
      </c>
      <c r="E1143" s="51">
        <v>122149752</v>
      </c>
      <c r="F1143" s="51">
        <v>5</v>
      </c>
      <c r="G1143" s="52">
        <v>3.5136418446315331E-4</v>
      </c>
      <c r="H1143" s="51">
        <v>100</v>
      </c>
      <c r="I1143" s="53">
        <v>36.101117299999999</v>
      </c>
      <c r="J1143" s="53">
        <v>1.8390245999999999</v>
      </c>
      <c r="K1143" s="53">
        <v>4.2757085000000004</v>
      </c>
      <c r="L1143" s="54">
        <v>2.29987E-2</v>
      </c>
      <c r="M1143" s="55">
        <v>2.6889999999999998E-4</v>
      </c>
      <c r="N1143" s="53">
        <v>29.938345699999999</v>
      </c>
      <c r="O1143" s="56">
        <v>50</v>
      </c>
      <c r="P1143" s="56">
        <v>11</v>
      </c>
      <c r="Q1143" s="60">
        <v>0.37244950617283951</v>
      </c>
      <c r="R1143" s="60">
        <v>0.21004794794421769</v>
      </c>
      <c r="S1143" s="60">
        <v>0.32406769687864612</v>
      </c>
      <c r="T1143" s="51" t="s">
        <v>623</v>
      </c>
    </row>
    <row r="1144" spans="1:20" s="83" customFormat="1" x14ac:dyDescent="0.25">
      <c r="A1144" s="51" t="s">
        <v>630</v>
      </c>
      <c r="B1144" s="51" t="s">
        <v>658</v>
      </c>
      <c r="C1144" s="51" t="s">
        <v>317</v>
      </c>
      <c r="D1144" s="51" t="s">
        <v>27</v>
      </c>
      <c r="E1144" s="51">
        <v>122153755</v>
      </c>
      <c r="F1144" s="51">
        <v>5</v>
      </c>
      <c r="G1144" s="52">
        <v>3.5136418446315331E-4</v>
      </c>
      <c r="H1144" s="51">
        <v>100</v>
      </c>
      <c r="I1144" s="53">
        <v>51.309858499999997</v>
      </c>
      <c r="J1144" s="53">
        <v>1.8498912999999999</v>
      </c>
      <c r="K1144" s="53">
        <v>4.4234999999999998</v>
      </c>
      <c r="L1144" s="54">
        <v>3.7234200000000002E-2</v>
      </c>
      <c r="M1144" s="55">
        <v>4.4549999999999999E-4</v>
      </c>
      <c r="N1144" s="53">
        <v>44.969825499999999</v>
      </c>
      <c r="O1144" s="56">
        <v>50</v>
      </c>
      <c r="P1144" s="56">
        <v>20</v>
      </c>
      <c r="Q1144" s="60">
        <v>0.28367716049382719</v>
      </c>
      <c r="R1144" s="60">
        <v>0.15584552512402319</v>
      </c>
      <c r="S1144" s="60">
        <v>0.33180857199491331</v>
      </c>
      <c r="T1144" s="51" t="s">
        <v>623</v>
      </c>
    </row>
    <row r="1145" spans="1:20" s="83" customFormat="1" x14ac:dyDescent="0.25">
      <c r="A1145" s="51" t="s">
        <v>630</v>
      </c>
      <c r="B1145" s="51" t="s">
        <v>658</v>
      </c>
      <c r="C1145" s="51" t="s">
        <v>317</v>
      </c>
      <c r="D1145" s="51" t="s">
        <v>27</v>
      </c>
      <c r="E1145" s="51">
        <v>122159277</v>
      </c>
      <c r="F1145" s="51">
        <v>5</v>
      </c>
      <c r="G1145" s="52">
        <v>3.5136418446315331E-4</v>
      </c>
      <c r="H1145" s="51">
        <v>100</v>
      </c>
      <c r="I1145" s="53">
        <v>42.608390800000002</v>
      </c>
      <c r="J1145" s="53">
        <v>1.8407399</v>
      </c>
      <c r="K1145" s="53">
        <v>4.1856311000000002</v>
      </c>
      <c r="L1145" s="54">
        <v>2.8972600000000001E-2</v>
      </c>
      <c r="M1145" s="55">
        <v>4.305E-4</v>
      </c>
      <c r="N1145" s="53">
        <v>36.504997500000002</v>
      </c>
      <c r="O1145" s="56">
        <v>50</v>
      </c>
      <c r="P1145" s="56">
        <v>15</v>
      </c>
      <c r="Q1145" s="60">
        <v>0.32892197530864198</v>
      </c>
      <c r="R1145" s="60">
        <v>0.1666174636084892</v>
      </c>
      <c r="S1145" s="60">
        <v>0.30059612973479</v>
      </c>
      <c r="T1145" s="51" t="s">
        <v>623</v>
      </c>
    </row>
    <row r="1146" spans="1:20" s="83" customFormat="1" x14ac:dyDescent="0.25">
      <c r="A1146" s="51" t="s">
        <v>630</v>
      </c>
      <c r="B1146" s="51" t="s">
        <v>658</v>
      </c>
      <c r="C1146" s="51" t="s">
        <v>317</v>
      </c>
      <c r="D1146" s="51" t="s">
        <v>27</v>
      </c>
      <c r="E1146" s="51">
        <v>122163931</v>
      </c>
      <c r="F1146" s="51">
        <v>5</v>
      </c>
      <c r="G1146" s="52">
        <v>3.5136418446315331E-4</v>
      </c>
      <c r="H1146" s="51">
        <v>100</v>
      </c>
      <c r="I1146" s="53">
        <v>45.943837700000003</v>
      </c>
      <c r="J1146" s="53">
        <v>1.7872182999999999</v>
      </c>
      <c r="K1146" s="53">
        <v>4.1373319000000004</v>
      </c>
      <c r="L1146" s="54">
        <v>3.4610000000000002E-2</v>
      </c>
      <c r="M1146" s="55">
        <v>4.0660000000000002E-4</v>
      </c>
      <c r="N1146" s="53">
        <v>39.9358389</v>
      </c>
      <c r="O1146" s="56">
        <v>50</v>
      </c>
      <c r="P1146" s="56">
        <v>17</v>
      </c>
      <c r="Q1146" s="60">
        <v>0.42503358024691362</v>
      </c>
      <c r="R1146" s="60">
        <v>0.25186963781999422</v>
      </c>
      <c r="S1146" s="60">
        <v>0.36479938593969369</v>
      </c>
      <c r="T1146" s="51" t="s">
        <v>623</v>
      </c>
    </row>
    <row r="1147" spans="1:20" s="83" customFormat="1" x14ac:dyDescent="0.25">
      <c r="A1147" s="51" t="s">
        <v>630</v>
      </c>
      <c r="B1147" s="51" t="s">
        <v>658</v>
      </c>
      <c r="C1147" s="51" t="s">
        <v>317</v>
      </c>
      <c r="D1147" s="51" t="s">
        <v>27</v>
      </c>
      <c r="E1147" s="51">
        <v>122168912</v>
      </c>
      <c r="F1147" s="51">
        <v>5</v>
      </c>
      <c r="G1147" s="52">
        <v>3.5136418446315331E-4</v>
      </c>
      <c r="H1147" s="51">
        <v>100</v>
      </c>
      <c r="I1147" s="53">
        <v>47.7727924</v>
      </c>
      <c r="J1147" s="53">
        <v>1.7936462</v>
      </c>
      <c r="K1147" s="53">
        <v>4.4053542999999999</v>
      </c>
      <c r="L1147" s="54">
        <v>3.6229600000000001E-2</v>
      </c>
      <c r="M1147" s="55">
        <v>5.0799999999999999E-4</v>
      </c>
      <c r="N1147" s="53">
        <v>41.509739699999997</v>
      </c>
      <c r="O1147" s="56">
        <v>50</v>
      </c>
      <c r="P1147" s="56">
        <v>18</v>
      </c>
      <c r="Q1147" s="60">
        <v>0.34632765432098772</v>
      </c>
      <c r="R1147" s="60">
        <v>0.17573676851204351</v>
      </c>
      <c r="S1147" s="60">
        <v>0.30922542991760921</v>
      </c>
      <c r="T1147" s="51" t="s">
        <v>623</v>
      </c>
    </row>
    <row r="1148" spans="1:20" s="83" customFormat="1" x14ac:dyDescent="0.25">
      <c r="A1148" s="51" t="s">
        <v>630</v>
      </c>
      <c r="B1148" s="51" t="s">
        <v>658</v>
      </c>
      <c r="C1148" s="51" t="s">
        <v>317</v>
      </c>
      <c r="D1148" s="51" t="s">
        <v>27</v>
      </c>
      <c r="E1148" s="51">
        <v>122174083</v>
      </c>
      <c r="F1148" s="51">
        <v>5</v>
      </c>
      <c r="G1148" s="52">
        <v>3.5136418446315331E-4</v>
      </c>
      <c r="H1148" s="51">
        <v>100</v>
      </c>
      <c r="I1148" s="53">
        <v>44.606428299999997</v>
      </c>
      <c r="J1148" s="53">
        <v>1.8617680999999999</v>
      </c>
      <c r="K1148" s="53">
        <v>4.1614760000000004</v>
      </c>
      <c r="L1148" s="54">
        <v>3.3532600000000003E-2</v>
      </c>
      <c r="M1148" s="55">
        <v>3.7790000000000002E-4</v>
      </c>
      <c r="N1148" s="53">
        <v>38.521816899999997</v>
      </c>
      <c r="O1148" s="56">
        <v>50</v>
      </c>
      <c r="P1148" s="56">
        <v>16</v>
      </c>
      <c r="Q1148" s="60">
        <v>0.37017753086419752</v>
      </c>
      <c r="R1148" s="60">
        <v>0.1860913556651933</v>
      </c>
      <c r="S1148" s="60">
        <v>0.32592996965289328</v>
      </c>
      <c r="T1148" s="51" t="s">
        <v>623</v>
      </c>
    </row>
    <row r="1149" spans="1:20" s="83" customFormat="1" x14ac:dyDescent="0.25">
      <c r="A1149" s="51" t="s">
        <v>630</v>
      </c>
      <c r="B1149" s="51" t="s">
        <v>658</v>
      </c>
      <c r="C1149" s="51" t="s">
        <v>317</v>
      </c>
      <c r="D1149" s="51" t="s">
        <v>27</v>
      </c>
      <c r="E1149" s="51">
        <v>122178934</v>
      </c>
      <c r="F1149" s="51">
        <v>5</v>
      </c>
      <c r="G1149" s="52">
        <v>3.5136418446315331E-4</v>
      </c>
      <c r="H1149" s="51">
        <v>100</v>
      </c>
      <c r="I1149" s="53">
        <v>38.808211100000001</v>
      </c>
      <c r="J1149" s="53">
        <v>1.7923481999999999</v>
      </c>
      <c r="K1149" s="53">
        <v>4.0546018000000004</v>
      </c>
      <c r="L1149" s="54">
        <v>2.7574100000000001E-2</v>
      </c>
      <c r="M1149" s="55">
        <v>3.5419999999999999E-4</v>
      </c>
      <c r="N1149" s="53">
        <v>32.906530799999999</v>
      </c>
      <c r="O1149" s="56">
        <v>50</v>
      </c>
      <c r="P1149" s="56">
        <v>13</v>
      </c>
      <c r="Q1149" s="60">
        <v>0.3351772839506173</v>
      </c>
      <c r="R1149" s="60">
        <v>0.1724775907428521</v>
      </c>
      <c r="S1149" s="60">
        <v>0.29430461886395121</v>
      </c>
      <c r="T1149" s="51" t="s">
        <v>623</v>
      </c>
    </row>
    <row r="1150" spans="1:20" s="83" customFormat="1" x14ac:dyDescent="0.25">
      <c r="A1150" s="51" t="s">
        <v>630</v>
      </c>
      <c r="B1150" s="51" t="s">
        <v>658</v>
      </c>
      <c r="C1150" s="51" t="s">
        <v>317</v>
      </c>
      <c r="D1150" s="51" t="s">
        <v>27</v>
      </c>
      <c r="E1150" s="51">
        <v>122183204</v>
      </c>
      <c r="F1150" s="51">
        <v>5</v>
      </c>
      <c r="G1150" s="52">
        <v>3.5136418446315331E-4</v>
      </c>
      <c r="H1150" s="51">
        <v>100</v>
      </c>
      <c r="I1150" s="53">
        <v>44.491152200000002</v>
      </c>
      <c r="J1150" s="53">
        <v>1.8344252999999999</v>
      </c>
      <c r="K1150" s="53">
        <v>4.1867010000000002</v>
      </c>
      <c r="L1150" s="54">
        <v>3.2595800000000001E-2</v>
      </c>
      <c r="M1150" s="55">
        <v>4.7370000000000002E-4</v>
      </c>
      <c r="N1150" s="53">
        <v>38.409686399999998</v>
      </c>
      <c r="O1150" s="56">
        <v>50</v>
      </c>
      <c r="P1150" s="56">
        <v>16</v>
      </c>
      <c r="Q1150" s="60">
        <v>0.39290987654320991</v>
      </c>
      <c r="R1150" s="60">
        <v>0.21878996250802091</v>
      </c>
      <c r="S1150" s="60">
        <v>0.35862375396704199</v>
      </c>
      <c r="T1150" s="51" t="s">
        <v>623</v>
      </c>
    </row>
    <row r="1151" spans="1:20" s="83" customFormat="1" x14ac:dyDescent="0.25">
      <c r="A1151" s="51" t="s">
        <v>630</v>
      </c>
      <c r="B1151" s="51" t="s">
        <v>658</v>
      </c>
      <c r="C1151" s="51" t="s">
        <v>317</v>
      </c>
      <c r="D1151" s="51" t="s">
        <v>27</v>
      </c>
      <c r="E1151" s="51">
        <v>122188042</v>
      </c>
      <c r="F1151" s="51">
        <v>5</v>
      </c>
      <c r="G1151" s="52">
        <v>3.5136418446315331E-4</v>
      </c>
      <c r="H1151" s="51">
        <v>100</v>
      </c>
      <c r="I1151" s="53">
        <v>47.732622200000002</v>
      </c>
      <c r="J1151" s="53">
        <v>1.8228846000000001</v>
      </c>
      <c r="K1151" s="53">
        <v>4.1564009000000004</v>
      </c>
      <c r="L1151" s="54">
        <v>3.5543499999999999E-2</v>
      </c>
      <c r="M1151" s="55">
        <v>4.0319999999999999E-4</v>
      </c>
      <c r="N1151" s="53">
        <v>41.690491000000002</v>
      </c>
      <c r="O1151" s="56">
        <v>50</v>
      </c>
      <c r="P1151" s="56">
        <v>18</v>
      </c>
      <c r="Q1151" s="60">
        <v>0.34861493827160489</v>
      </c>
      <c r="R1151" s="60">
        <v>0.18475644215461959</v>
      </c>
      <c r="S1151" s="60">
        <v>0.31450245159347262</v>
      </c>
      <c r="T1151" s="51" t="s">
        <v>623</v>
      </c>
    </row>
    <row r="1152" spans="1:20" s="83" customFormat="1" x14ac:dyDescent="0.25">
      <c r="A1152" s="51" t="s">
        <v>630</v>
      </c>
      <c r="B1152" s="51" t="s">
        <v>658</v>
      </c>
      <c r="C1152" s="51" t="s">
        <v>317</v>
      </c>
      <c r="D1152" s="51" t="s">
        <v>27</v>
      </c>
      <c r="E1152" s="51">
        <v>122193209</v>
      </c>
      <c r="F1152" s="51">
        <v>5</v>
      </c>
      <c r="G1152" s="52">
        <v>3.5136418446315331E-4</v>
      </c>
      <c r="H1152" s="51">
        <v>100</v>
      </c>
      <c r="I1152" s="53">
        <v>51.363407199999997</v>
      </c>
      <c r="J1152" s="53">
        <v>1.82759</v>
      </c>
      <c r="K1152" s="53">
        <v>4.2513288999999999</v>
      </c>
      <c r="L1152" s="54">
        <v>3.9364700000000002E-2</v>
      </c>
      <c r="M1152" s="55">
        <v>4.7439999999999998E-4</v>
      </c>
      <c r="N1152" s="53">
        <v>45.216159900000001</v>
      </c>
      <c r="O1152" s="56">
        <v>50</v>
      </c>
      <c r="P1152" s="56">
        <v>20</v>
      </c>
      <c r="Q1152" s="60">
        <v>0.34727123456790121</v>
      </c>
      <c r="R1152" s="60">
        <v>0.18182680327350351</v>
      </c>
      <c r="S1152" s="60">
        <v>0.29616945112135978</v>
      </c>
      <c r="T1152" s="51" t="s">
        <v>623</v>
      </c>
    </row>
    <row r="1153" spans="1:20" s="83" customFormat="1" x14ac:dyDescent="0.25">
      <c r="A1153" s="51" t="s">
        <v>630</v>
      </c>
      <c r="B1153" s="51" t="s">
        <v>658</v>
      </c>
      <c r="C1153" s="51" t="s">
        <v>317</v>
      </c>
      <c r="D1153" s="51" t="s">
        <v>27</v>
      </c>
      <c r="E1153" s="51">
        <v>122198742</v>
      </c>
      <c r="F1153" s="51">
        <v>5</v>
      </c>
      <c r="G1153" s="52">
        <v>3.5136418446315331E-4</v>
      </c>
      <c r="H1153" s="51">
        <v>100</v>
      </c>
      <c r="I1153" s="53">
        <v>42.963029200000001</v>
      </c>
      <c r="J1153" s="53">
        <v>1.8490603999999999</v>
      </c>
      <c r="K1153" s="53">
        <v>4.2751884999999996</v>
      </c>
      <c r="L1153" s="54">
        <v>3.05157E-2</v>
      </c>
      <c r="M1153" s="55">
        <v>4.0640000000000001E-4</v>
      </c>
      <c r="N1153" s="53">
        <v>36.750485900000001</v>
      </c>
      <c r="O1153" s="56">
        <v>50</v>
      </c>
      <c r="P1153" s="56">
        <v>15</v>
      </c>
      <c r="Q1153" s="60">
        <v>0.40199691358024692</v>
      </c>
      <c r="R1153" s="60">
        <v>0.22209889100677971</v>
      </c>
      <c r="S1153" s="60">
        <v>0.33330949769758289</v>
      </c>
      <c r="T1153" s="51" t="s">
        <v>623</v>
      </c>
    </row>
    <row r="1154" spans="1:20" s="83" customFormat="1" x14ac:dyDescent="0.25">
      <c r="A1154" s="51" t="s">
        <v>630</v>
      </c>
      <c r="B1154" s="51" t="s">
        <v>658</v>
      </c>
      <c r="C1154" s="51" t="s">
        <v>317</v>
      </c>
      <c r="D1154" s="51" t="s">
        <v>27</v>
      </c>
      <c r="E1154" s="51">
        <v>122203428</v>
      </c>
      <c r="F1154" s="51">
        <v>5</v>
      </c>
      <c r="G1154" s="52">
        <v>3.5136418446315331E-4</v>
      </c>
      <c r="H1154" s="51">
        <v>100</v>
      </c>
      <c r="I1154" s="53">
        <v>42.4897852</v>
      </c>
      <c r="J1154" s="53">
        <v>1.793317</v>
      </c>
      <c r="K1154" s="53">
        <v>3.9920040000000001</v>
      </c>
      <c r="L1154" s="54">
        <v>2.9868599999999999E-2</v>
      </c>
      <c r="M1154" s="55">
        <v>3.3040000000000001E-4</v>
      </c>
      <c r="N1154" s="53">
        <v>36.584854</v>
      </c>
      <c r="O1154" s="56">
        <v>50</v>
      </c>
      <c r="P1154" s="56">
        <v>15</v>
      </c>
      <c r="Q1154" s="60">
        <v>0.33725172839506168</v>
      </c>
      <c r="R1154" s="60">
        <v>0.1716578629783303</v>
      </c>
      <c r="S1154" s="60">
        <v>0.29022863236264529</v>
      </c>
      <c r="T1154" s="51" t="s">
        <v>623</v>
      </c>
    </row>
    <row r="1155" spans="1:20" s="83" customFormat="1" x14ac:dyDescent="0.25">
      <c r="A1155" s="51" t="s">
        <v>630</v>
      </c>
      <c r="B1155" s="51" t="s">
        <v>658</v>
      </c>
      <c r="C1155" s="51" t="s">
        <v>317</v>
      </c>
      <c r="D1155" s="51" t="s">
        <v>27</v>
      </c>
      <c r="E1155" s="51">
        <v>122208069</v>
      </c>
      <c r="F1155" s="51">
        <v>5</v>
      </c>
      <c r="G1155" s="52">
        <v>3.5136418446315331E-4</v>
      </c>
      <c r="H1155" s="51">
        <v>100</v>
      </c>
      <c r="I1155" s="53">
        <v>49.437806799999997</v>
      </c>
      <c r="J1155" s="53">
        <v>1.8307414</v>
      </c>
      <c r="K1155" s="53">
        <v>4.4256073999999996</v>
      </c>
      <c r="L1155" s="54">
        <v>3.7352400000000001E-2</v>
      </c>
      <c r="M1155" s="55">
        <v>4.1590000000000003E-4</v>
      </c>
      <c r="N1155" s="53">
        <v>43.115129600000003</v>
      </c>
      <c r="O1155" s="56">
        <v>50</v>
      </c>
      <c r="P1155" s="56">
        <v>19</v>
      </c>
      <c r="Q1155" s="60">
        <v>0.40242395061728398</v>
      </c>
      <c r="R1155" s="60">
        <v>0.24083745064613421</v>
      </c>
      <c r="S1155" s="60">
        <v>0.3716449997320701</v>
      </c>
      <c r="T1155" s="51" t="s">
        <v>623</v>
      </c>
    </row>
    <row r="1156" spans="1:20" s="83" customFormat="1" x14ac:dyDescent="0.25">
      <c r="A1156" s="51" t="s">
        <v>630</v>
      </c>
      <c r="B1156" s="51" t="s">
        <v>658</v>
      </c>
      <c r="C1156" s="51" t="s">
        <v>317</v>
      </c>
      <c r="D1156" s="51" t="s">
        <v>27</v>
      </c>
      <c r="E1156" s="51">
        <v>122213405</v>
      </c>
      <c r="F1156" s="51">
        <v>5</v>
      </c>
      <c r="G1156" s="52">
        <v>3.5136418446315331E-4</v>
      </c>
      <c r="H1156" s="51">
        <v>100</v>
      </c>
      <c r="I1156" s="53">
        <v>44.408582299999999</v>
      </c>
      <c r="J1156" s="53">
        <v>1.8269886</v>
      </c>
      <c r="K1156" s="53">
        <v>4.2718711000000003</v>
      </c>
      <c r="L1156" s="54">
        <v>3.1986500000000001E-2</v>
      </c>
      <c r="M1156" s="55">
        <v>3.7310000000000002E-4</v>
      </c>
      <c r="N1156" s="53">
        <v>38.2500711</v>
      </c>
      <c r="O1156" s="56">
        <v>50</v>
      </c>
      <c r="P1156" s="56">
        <v>16</v>
      </c>
      <c r="Q1156" s="60">
        <v>0.38847456790123458</v>
      </c>
      <c r="R1156" s="60">
        <v>0.20311668428328369</v>
      </c>
      <c r="S1156" s="60">
        <v>0.34077322069618449</v>
      </c>
      <c r="T1156" s="51" t="s">
        <v>623</v>
      </c>
    </row>
    <row r="1157" spans="1:20" s="83" customFormat="1" x14ac:dyDescent="0.25">
      <c r="A1157" s="51" t="s">
        <v>630</v>
      </c>
      <c r="B1157" s="51" t="s">
        <v>658</v>
      </c>
      <c r="C1157" s="51" t="s">
        <v>317</v>
      </c>
      <c r="D1157" s="51" t="s">
        <v>27</v>
      </c>
      <c r="E1157" s="51">
        <v>122218237</v>
      </c>
      <c r="F1157" s="51">
        <v>5</v>
      </c>
      <c r="G1157" s="52">
        <v>3.5136418446315331E-4</v>
      </c>
      <c r="H1157" s="51">
        <v>100</v>
      </c>
      <c r="I1157" s="53">
        <v>53.0592094</v>
      </c>
      <c r="J1157" s="53">
        <v>1.8200364</v>
      </c>
      <c r="K1157" s="53">
        <v>4.6650933999999999</v>
      </c>
      <c r="L1157" s="54">
        <v>4.1068E-2</v>
      </c>
      <c r="M1157" s="55">
        <v>4.0719999999999998E-4</v>
      </c>
      <c r="N1157" s="53">
        <v>46.503859300000002</v>
      </c>
      <c r="O1157" s="56">
        <v>50</v>
      </c>
      <c r="P1157" s="56">
        <v>21</v>
      </c>
      <c r="Q1157" s="60">
        <v>0.35345888888888888</v>
      </c>
      <c r="R1157" s="60">
        <v>0.19106979277397021</v>
      </c>
      <c r="S1157" s="60">
        <v>0.33314853240332981</v>
      </c>
      <c r="T1157" s="51" t="s">
        <v>623</v>
      </c>
    </row>
    <row r="1158" spans="1:20" s="83" customFormat="1" x14ac:dyDescent="0.25">
      <c r="A1158" s="51" t="s">
        <v>630</v>
      </c>
      <c r="B1158" s="51" t="s">
        <v>658</v>
      </c>
      <c r="C1158" s="51" t="s">
        <v>317</v>
      </c>
      <c r="D1158" s="51" t="s">
        <v>27</v>
      </c>
      <c r="E1158" s="51">
        <v>122223937</v>
      </c>
      <c r="F1158" s="51">
        <v>5</v>
      </c>
      <c r="G1158" s="52">
        <v>3.5136418446315331E-4</v>
      </c>
      <c r="H1158" s="51">
        <v>100</v>
      </c>
      <c r="I1158" s="53">
        <v>41.044834700000003</v>
      </c>
      <c r="J1158" s="53">
        <v>1.8213330999999999</v>
      </c>
      <c r="K1158" s="53">
        <v>4.2584917999999998</v>
      </c>
      <c r="L1158" s="54">
        <v>2.8904699999999998E-2</v>
      </c>
      <c r="M1158" s="55">
        <v>3.1599999999999998E-4</v>
      </c>
      <c r="N1158" s="53">
        <v>34.908617399999997</v>
      </c>
      <c r="O1158" s="56">
        <v>50</v>
      </c>
      <c r="P1158" s="56">
        <v>14</v>
      </c>
      <c r="Q1158" s="60">
        <v>0.36241395061728388</v>
      </c>
      <c r="R1158" s="60">
        <v>0.18752361974150231</v>
      </c>
      <c r="S1158" s="60">
        <v>0.30539098865810033</v>
      </c>
      <c r="T1158" s="51" t="s">
        <v>623</v>
      </c>
    </row>
    <row r="1159" spans="1:20" s="83" customFormat="1" x14ac:dyDescent="0.25">
      <c r="A1159" s="51" t="s">
        <v>630</v>
      </c>
      <c r="B1159" s="51" t="s">
        <v>658</v>
      </c>
      <c r="C1159" s="51" t="s">
        <v>317</v>
      </c>
      <c r="D1159" s="51" t="s">
        <v>27</v>
      </c>
      <c r="E1159" s="51">
        <v>122228429</v>
      </c>
      <c r="F1159" s="51">
        <v>5</v>
      </c>
      <c r="G1159" s="52">
        <v>3.5136418446315331E-4</v>
      </c>
      <c r="H1159" s="51">
        <v>100</v>
      </c>
      <c r="I1159" s="53">
        <v>45.806111100000003</v>
      </c>
      <c r="J1159" s="53">
        <v>1.7939799999999999</v>
      </c>
      <c r="K1159" s="53">
        <v>4.2386983000000003</v>
      </c>
      <c r="L1159" s="54">
        <v>3.3970899999999998E-2</v>
      </c>
      <c r="M1159" s="55">
        <v>4.1459999999999999E-4</v>
      </c>
      <c r="N1159" s="53">
        <v>39.711476900000001</v>
      </c>
      <c r="O1159" s="56">
        <v>50</v>
      </c>
      <c r="P1159" s="56">
        <v>17</v>
      </c>
      <c r="Q1159" s="60">
        <v>0.41009641975308642</v>
      </c>
      <c r="R1159" s="60">
        <v>0.2148668203770093</v>
      </c>
      <c r="S1159" s="60">
        <v>0.33885692103255882</v>
      </c>
      <c r="T1159" s="51" t="s">
        <v>623</v>
      </c>
    </row>
    <row r="1160" spans="1:20" s="83" customFormat="1" x14ac:dyDescent="0.25">
      <c r="A1160" s="51" t="s">
        <v>630</v>
      </c>
      <c r="B1160" s="51" t="s">
        <v>658</v>
      </c>
      <c r="C1160" s="51" t="s">
        <v>317</v>
      </c>
      <c r="D1160" s="51" t="s">
        <v>27</v>
      </c>
      <c r="E1160" s="51">
        <v>122233400</v>
      </c>
      <c r="F1160" s="51">
        <v>5</v>
      </c>
      <c r="G1160" s="52">
        <v>3.5136418446315331E-4</v>
      </c>
      <c r="H1160" s="51">
        <v>100</v>
      </c>
      <c r="I1160" s="53">
        <v>48.086910699999997</v>
      </c>
      <c r="J1160" s="53">
        <v>1.823221</v>
      </c>
      <c r="K1160" s="53">
        <v>4.4162143999999994</v>
      </c>
      <c r="L1160" s="54">
        <v>3.6042699999999997E-2</v>
      </c>
      <c r="M1160" s="55">
        <v>4.0309999999999999E-4</v>
      </c>
      <c r="N1160" s="53">
        <v>41.783034700000002</v>
      </c>
      <c r="O1160" s="56">
        <v>50</v>
      </c>
      <c r="P1160" s="56">
        <v>18</v>
      </c>
      <c r="Q1160" s="60">
        <v>0.34386382716049391</v>
      </c>
      <c r="R1160" s="60">
        <v>0.1562339628894939</v>
      </c>
      <c r="S1160" s="60">
        <v>0.30179444441304032</v>
      </c>
      <c r="T1160" s="51" t="s">
        <v>623</v>
      </c>
    </row>
    <row r="1161" spans="1:20" s="83" customFormat="1" x14ac:dyDescent="0.25">
      <c r="A1161" s="51" t="s">
        <v>630</v>
      </c>
      <c r="B1161" s="51" t="s">
        <v>658</v>
      </c>
      <c r="C1161" s="51" t="s">
        <v>317</v>
      </c>
      <c r="D1161" s="51" t="s">
        <v>27</v>
      </c>
      <c r="E1161" s="51">
        <v>122238602</v>
      </c>
      <c r="F1161" s="51">
        <v>5</v>
      </c>
      <c r="G1161" s="52">
        <v>3.5136418446315331E-4</v>
      </c>
      <c r="H1161" s="51">
        <v>100</v>
      </c>
      <c r="I1161" s="53">
        <v>44.795089599999997</v>
      </c>
      <c r="J1161" s="53">
        <v>1.8226365</v>
      </c>
      <c r="K1161" s="53">
        <v>4.5204839999999997</v>
      </c>
      <c r="L1161" s="54">
        <v>3.1432599999999998E-2</v>
      </c>
      <c r="M1161" s="55">
        <v>4.1310000000000001E-4</v>
      </c>
      <c r="N1161" s="53">
        <v>38.370306100000001</v>
      </c>
      <c r="O1161" s="56">
        <v>50</v>
      </c>
      <c r="P1161" s="56">
        <v>16</v>
      </c>
      <c r="Q1161" s="60">
        <v>0.39506098765432102</v>
      </c>
      <c r="R1161" s="60">
        <v>0.18931219229738161</v>
      </c>
      <c r="S1161" s="60">
        <v>0.31690218631187078</v>
      </c>
      <c r="T1161" s="51" t="s">
        <v>623</v>
      </c>
    </row>
    <row r="1162" spans="1:20" s="83" customFormat="1" x14ac:dyDescent="0.25">
      <c r="A1162" s="51" t="s">
        <v>630</v>
      </c>
      <c r="B1162" s="51" t="s">
        <v>658</v>
      </c>
      <c r="C1162" s="51" t="s">
        <v>317</v>
      </c>
      <c r="D1162" s="51" t="s">
        <v>27</v>
      </c>
      <c r="E1162" s="51">
        <v>122243474</v>
      </c>
      <c r="F1162" s="51">
        <v>5</v>
      </c>
      <c r="G1162" s="52">
        <v>3.5136418446315331E-4</v>
      </c>
      <c r="H1162" s="51">
        <v>100</v>
      </c>
      <c r="I1162" s="53">
        <v>50.841824299999999</v>
      </c>
      <c r="J1162" s="53">
        <v>1.8390097999999999</v>
      </c>
      <c r="K1162" s="53">
        <v>4.0126001999999996</v>
      </c>
      <c r="L1162" s="54">
        <v>3.8005700000000003E-2</v>
      </c>
      <c r="M1162" s="55">
        <v>4.6589999999999999E-4</v>
      </c>
      <c r="N1162" s="53">
        <v>44.920685400000004</v>
      </c>
      <c r="O1162" s="56">
        <v>50</v>
      </c>
      <c r="P1162" s="56">
        <v>20</v>
      </c>
      <c r="Q1162" s="60">
        <v>0.35765234567901227</v>
      </c>
      <c r="R1162" s="60">
        <v>0.2145466986182418</v>
      </c>
      <c r="S1162" s="60">
        <v>0.33992085281271978</v>
      </c>
      <c r="T1162" s="51" t="s">
        <v>623</v>
      </c>
    </row>
    <row r="1163" spans="1:20" s="83" customFormat="1" x14ac:dyDescent="0.25">
      <c r="A1163" s="51" t="s">
        <v>630</v>
      </c>
      <c r="B1163" s="51" t="s">
        <v>658</v>
      </c>
      <c r="C1163" s="51" t="s">
        <v>317</v>
      </c>
      <c r="D1163" s="51" t="s">
        <v>27</v>
      </c>
      <c r="E1163" s="51">
        <v>122248948</v>
      </c>
      <c r="F1163" s="51">
        <v>5</v>
      </c>
      <c r="G1163" s="52">
        <v>3.5136418446315331E-4</v>
      </c>
      <c r="H1163" s="51">
        <v>100</v>
      </c>
      <c r="I1163" s="53">
        <v>35.686719500000002</v>
      </c>
      <c r="J1163" s="53">
        <v>1.7924922000000001</v>
      </c>
      <c r="K1163" s="53">
        <v>3.9547430000000001</v>
      </c>
      <c r="L1163" s="54">
        <v>2.32546E-2</v>
      </c>
      <c r="M1163" s="55">
        <v>3.165E-4</v>
      </c>
      <c r="N1163" s="53">
        <v>29.890308300000001</v>
      </c>
      <c r="O1163" s="56">
        <v>50</v>
      </c>
      <c r="P1163" s="56">
        <v>11</v>
      </c>
      <c r="Q1163" s="60">
        <v>0.42272740740740739</v>
      </c>
      <c r="R1163" s="60">
        <v>0.20896095545377849</v>
      </c>
      <c r="S1163" s="60">
        <v>0.31617058385510882</v>
      </c>
      <c r="T1163" s="51" t="s">
        <v>623</v>
      </c>
    </row>
    <row r="1164" spans="1:20" s="83" customFormat="1" x14ac:dyDescent="0.25">
      <c r="A1164" s="51" t="s">
        <v>630</v>
      </c>
      <c r="B1164" s="51" t="s">
        <v>658</v>
      </c>
      <c r="C1164" s="51" t="s">
        <v>317</v>
      </c>
      <c r="D1164" s="51" t="s">
        <v>27</v>
      </c>
      <c r="E1164" s="51">
        <v>122252904</v>
      </c>
      <c r="F1164" s="51">
        <v>5</v>
      </c>
      <c r="G1164" s="52">
        <v>3.5136418446315331E-4</v>
      </c>
      <c r="H1164" s="51">
        <v>100</v>
      </c>
      <c r="I1164" s="53">
        <v>47.538569899999999</v>
      </c>
      <c r="J1164" s="53">
        <v>1.8394189999999999</v>
      </c>
      <c r="K1164" s="53">
        <v>4.0167660999999999</v>
      </c>
      <c r="L1164" s="54">
        <v>3.4215200000000001E-2</v>
      </c>
      <c r="M1164" s="55">
        <v>3.679E-4</v>
      </c>
      <c r="N1164" s="53">
        <v>41.620482500000001</v>
      </c>
      <c r="O1164" s="56">
        <v>50</v>
      </c>
      <c r="P1164" s="56">
        <v>18</v>
      </c>
      <c r="Q1164" s="60">
        <v>0.29406370370370372</v>
      </c>
      <c r="R1164" s="60">
        <v>0.15535307132623491</v>
      </c>
      <c r="S1164" s="60">
        <v>0.30650636308936258</v>
      </c>
      <c r="T1164" s="51" t="s">
        <v>623</v>
      </c>
    </row>
    <row r="1165" spans="1:20" s="83" customFormat="1" x14ac:dyDescent="0.25">
      <c r="A1165" s="51" t="s">
        <v>630</v>
      </c>
      <c r="B1165" s="51" t="s">
        <v>658</v>
      </c>
      <c r="C1165" s="51" t="s">
        <v>317</v>
      </c>
      <c r="D1165" s="51" t="s">
        <v>27</v>
      </c>
      <c r="E1165" s="51">
        <v>122258050</v>
      </c>
      <c r="F1165" s="51">
        <v>5</v>
      </c>
      <c r="G1165" s="52">
        <v>3.5136418446315331E-4</v>
      </c>
      <c r="H1165" s="51">
        <v>100</v>
      </c>
      <c r="I1165" s="53">
        <v>40.746778499999998</v>
      </c>
      <c r="J1165" s="53">
        <v>1.7875354999999999</v>
      </c>
      <c r="K1165" s="53">
        <v>3.9700437000000002</v>
      </c>
      <c r="L1165" s="54">
        <v>3.0052200000000001E-2</v>
      </c>
      <c r="M1165" s="55">
        <v>3.1359999999999998E-4</v>
      </c>
      <c r="N1165" s="53">
        <v>34.932090500000001</v>
      </c>
      <c r="O1165" s="56">
        <v>50</v>
      </c>
      <c r="P1165" s="56">
        <v>14</v>
      </c>
      <c r="Q1165" s="60">
        <v>0.36826345679012351</v>
      </c>
      <c r="R1165" s="60">
        <v>0.18621583595467339</v>
      </c>
      <c r="S1165" s="60">
        <v>0.32525518974294232</v>
      </c>
      <c r="T1165" s="51" t="s">
        <v>623</v>
      </c>
    </row>
    <row r="1166" spans="1:20" s="83" customFormat="1" x14ac:dyDescent="0.25">
      <c r="A1166" s="51" t="s">
        <v>630</v>
      </c>
      <c r="B1166" s="51" t="s">
        <v>658</v>
      </c>
      <c r="C1166" s="51" t="s">
        <v>317</v>
      </c>
      <c r="D1166" s="51" t="s">
        <v>27</v>
      </c>
      <c r="E1166" s="51">
        <v>122262515</v>
      </c>
      <c r="F1166" s="51">
        <v>5</v>
      </c>
      <c r="G1166" s="52">
        <v>3.5136418446315331E-4</v>
      </c>
      <c r="H1166" s="51">
        <v>100</v>
      </c>
      <c r="I1166" s="53">
        <v>44.003729200000002</v>
      </c>
      <c r="J1166" s="53">
        <v>1.8286867</v>
      </c>
      <c r="K1166" s="53">
        <v>4.0654725999999997</v>
      </c>
      <c r="L1166" s="54">
        <v>2.9469800000000001E-2</v>
      </c>
      <c r="M1166" s="55">
        <v>4.482E-4</v>
      </c>
      <c r="N1166" s="53">
        <v>38.052484999999997</v>
      </c>
      <c r="O1166" s="56">
        <v>50</v>
      </c>
      <c r="P1166" s="56">
        <v>16</v>
      </c>
      <c r="Q1166" s="60">
        <v>0.31523716049382722</v>
      </c>
      <c r="R1166" s="60">
        <v>0.1340604473834146</v>
      </c>
      <c r="S1166" s="60">
        <v>0.26181890244022382</v>
      </c>
      <c r="T1166" s="51" t="s">
        <v>623</v>
      </c>
    </row>
    <row r="1167" spans="1:20" s="83" customFormat="1" x14ac:dyDescent="0.25">
      <c r="A1167" s="51" t="s">
        <v>630</v>
      </c>
      <c r="B1167" s="51" t="s">
        <v>658</v>
      </c>
      <c r="C1167" s="51" t="s">
        <v>317</v>
      </c>
      <c r="D1167" s="51" t="s">
        <v>27</v>
      </c>
      <c r="E1167" s="51">
        <v>122267305</v>
      </c>
      <c r="F1167" s="51">
        <v>5</v>
      </c>
      <c r="G1167" s="52">
        <v>3.5136418446315331E-4</v>
      </c>
      <c r="H1167" s="51">
        <v>100</v>
      </c>
      <c r="I1167" s="53">
        <v>49.423271800000002</v>
      </c>
      <c r="J1167" s="53">
        <v>1.8233766</v>
      </c>
      <c r="K1167" s="53">
        <v>4.2650195000000002</v>
      </c>
      <c r="L1167" s="54">
        <v>3.4516100000000001E-2</v>
      </c>
      <c r="M1167" s="55">
        <v>4.1839999999999998E-4</v>
      </c>
      <c r="N1167" s="53">
        <v>43.271774399999998</v>
      </c>
      <c r="O1167" s="56">
        <v>50</v>
      </c>
      <c r="P1167" s="56">
        <v>19</v>
      </c>
      <c r="Q1167" s="60">
        <v>0.35941975308641982</v>
      </c>
      <c r="R1167" s="60">
        <v>0.1829415506087774</v>
      </c>
      <c r="S1167" s="60">
        <v>0.30277151534951829</v>
      </c>
      <c r="T1167" s="51" t="s">
        <v>623</v>
      </c>
    </row>
    <row r="1168" spans="1:20" s="83" customFormat="1" x14ac:dyDescent="0.25">
      <c r="A1168" s="51" t="s">
        <v>630</v>
      </c>
      <c r="B1168" s="51" t="s">
        <v>658</v>
      </c>
      <c r="C1168" s="51" t="s">
        <v>317</v>
      </c>
      <c r="D1168" s="51" t="s">
        <v>27</v>
      </c>
      <c r="E1168" s="51">
        <v>122272642</v>
      </c>
      <c r="F1168" s="51">
        <v>5</v>
      </c>
      <c r="G1168" s="52">
        <v>3.5136418446315331E-4</v>
      </c>
      <c r="H1168" s="51">
        <v>100</v>
      </c>
      <c r="I1168" s="53">
        <v>48.224144199999998</v>
      </c>
      <c r="J1168" s="53">
        <v>1.8381628999999999</v>
      </c>
      <c r="K1168" s="53">
        <v>4.3111313999999998</v>
      </c>
      <c r="L1168" s="54">
        <v>3.6540400000000001E-2</v>
      </c>
      <c r="M1168" s="55">
        <v>4.0519999999999998E-4</v>
      </c>
      <c r="N1168" s="53">
        <v>42.010369599999997</v>
      </c>
      <c r="O1168" s="56">
        <v>50</v>
      </c>
      <c r="P1168" s="56">
        <v>18</v>
      </c>
      <c r="Q1168" s="60">
        <v>0.37052617283950617</v>
      </c>
      <c r="R1168" s="60">
        <v>0.19199275391332049</v>
      </c>
      <c r="S1168" s="60">
        <v>0.30960513037813681</v>
      </c>
      <c r="T1168" s="51" t="s">
        <v>623</v>
      </c>
    </row>
    <row r="1169" spans="1:20" s="83" customFormat="1" x14ac:dyDescent="0.25">
      <c r="A1169" s="51" t="s">
        <v>630</v>
      </c>
      <c r="B1169" s="51" t="s">
        <v>658</v>
      </c>
      <c r="C1169" s="51" t="s">
        <v>317</v>
      </c>
      <c r="D1169" s="51" t="s">
        <v>27</v>
      </c>
      <c r="E1169" s="51">
        <v>122277860</v>
      </c>
      <c r="F1169" s="51">
        <v>5</v>
      </c>
      <c r="G1169" s="52">
        <v>3.5136418446315331E-4</v>
      </c>
      <c r="H1169" s="51">
        <v>100</v>
      </c>
      <c r="I1169" s="53">
        <v>47.589521599999998</v>
      </c>
      <c r="J1169" s="53">
        <v>1.8421649</v>
      </c>
      <c r="K1169" s="53">
        <v>4.0266465</v>
      </c>
      <c r="L1169" s="54">
        <v>3.4929700000000001E-2</v>
      </c>
      <c r="M1169" s="55">
        <v>9.5810000000000003E-4</v>
      </c>
      <c r="N1169" s="53">
        <v>41.654937500000003</v>
      </c>
      <c r="O1169" s="56">
        <v>50</v>
      </c>
      <c r="P1169" s="56">
        <v>18</v>
      </c>
      <c r="Q1169" s="60">
        <v>0.35667172839506173</v>
      </c>
      <c r="R1169" s="60">
        <v>0.16993578263849249</v>
      </c>
      <c r="S1169" s="60">
        <v>0.31099411078693112</v>
      </c>
      <c r="T1169" s="51" t="s">
        <v>623</v>
      </c>
    </row>
    <row r="1170" spans="1:20" s="83" customFormat="1" x14ac:dyDescent="0.25">
      <c r="A1170" s="51" t="s">
        <v>630</v>
      </c>
      <c r="B1170" s="51" t="s">
        <v>658</v>
      </c>
      <c r="C1170" s="51" t="s">
        <v>317</v>
      </c>
      <c r="D1170" s="51" t="s">
        <v>27</v>
      </c>
      <c r="E1170" s="51">
        <v>122283009</v>
      </c>
      <c r="F1170" s="51">
        <v>5</v>
      </c>
      <c r="G1170" s="52">
        <v>3.5136418446315331E-4</v>
      </c>
      <c r="H1170" s="51">
        <v>100</v>
      </c>
      <c r="I1170" s="53">
        <v>47.567288699999999</v>
      </c>
      <c r="J1170" s="53">
        <v>1.8262019</v>
      </c>
      <c r="K1170" s="53">
        <v>4.2132529000000014</v>
      </c>
      <c r="L1170" s="54">
        <v>3.6726799999999997E-2</v>
      </c>
      <c r="M1170" s="55">
        <v>4.2930000000000003E-4</v>
      </c>
      <c r="N1170" s="53">
        <v>41.461118999999997</v>
      </c>
      <c r="O1170" s="56">
        <v>50</v>
      </c>
      <c r="P1170" s="56">
        <v>18</v>
      </c>
      <c r="Q1170" s="60">
        <v>0.34711999999999998</v>
      </c>
      <c r="R1170" s="60">
        <v>0.17065062311989879</v>
      </c>
      <c r="S1170" s="60">
        <v>0.31760978758222819</v>
      </c>
      <c r="T1170" s="51" t="s">
        <v>623</v>
      </c>
    </row>
    <row r="1171" spans="1:20" s="83" customFormat="1" x14ac:dyDescent="0.25">
      <c r="A1171" s="51" t="s">
        <v>630</v>
      </c>
      <c r="B1171" s="51" t="s">
        <v>658</v>
      </c>
      <c r="C1171" s="51" t="s">
        <v>317</v>
      </c>
      <c r="D1171" s="51" t="s">
        <v>27</v>
      </c>
      <c r="E1171" s="51">
        <v>122288155</v>
      </c>
      <c r="F1171" s="51">
        <v>5</v>
      </c>
      <c r="G1171" s="52">
        <v>3.5136418446315331E-4</v>
      </c>
      <c r="H1171" s="51">
        <v>100</v>
      </c>
      <c r="I1171" s="53">
        <v>42.459665700000002</v>
      </c>
      <c r="J1171" s="53">
        <v>1.8348342</v>
      </c>
      <c r="K1171" s="53">
        <v>4.1402501000000003</v>
      </c>
      <c r="L1171" s="54">
        <v>3.01068E-2</v>
      </c>
      <c r="M1171" s="55">
        <v>3.3819999999999998E-4</v>
      </c>
      <c r="N1171" s="53">
        <v>36.427532399999997</v>
      </c>
      <c r="O1171" s="56">
        <v>50</v>
      </c>
      <c r="P1171" s="56">
        <v>15</v>
      </c>
      <c r="Q1171" s="60">
        <v>0.40338333333333332</v>
      </c>
      <c r="R1171" s="60">
        <v>0.24235142874452231</v>
      </c>
      <c r="S1171" s="60">
        <v>0.3466674161531399</v>
      </c>
      <c r="T1171" s="51" t="s">
        <v>623</v>
      </c>
    </row>
    <row r="1172" spans="1:20" s="83" customFormat="1" x14ac:dyDescent="0.25">
      <c r="A1172" s="51" t="s">
        <v>630</v>
      </c>
      <c r="B1172" s="51" t="s">
        <v>658</v>
      </c>
      <c r="C1172" s="51" t="s">
        <v>317</v>
      </c>
      <c r="D1172" s="51" t="s">
        <v>27</v>
      </c>
      <c r="E1172" s="51">
        <v>145310543</v>
      </c>
      <c r="F1172" s="51">
        <v>5</v>
      </c>
      <c r="G1172" s="52">
        <v>3.5136418446315331E-4</v>
      </c>
      <c r="H1172" s="51">
        <v>100</v>
      </c>
      <c r="I1172" s="53">
        <v>51.0784521</v>
      </c>
      <c r="J1172" s="53">
        <v>1.8369224</v>
      </c>
      <c r="K1172" s="53">
        <v>4.9555549000000001</v>
      </c>
      <c r="L1172" s="54">
        <v>5.2395700000000003E-2</v>
      </c>
      <c r="M1172" s="55">
        <v>1.9825300000000001E-2</v>
      </c>
      <c r="N1172" s="53">
        <v>44.172713799999997</v>
      </c>
      <c r="O1172" s="56">
        <v>50</v>
      </c>
      <c r="P1172" s="56">
        <v>18</v>
      </c>
      <c r="Q1172" s="60">
        <v>0.33240407407407407</v>
      </c>
      <c r="R1172" s="60">
        <v>0.20550186751404581</v>
      </c>
      <c r="S1172" s="60">
        <v>0.33463077303415512</v>
      </c>
      <c r="T1172" s="51" t="s">
        <v>623</v>
      </c>
    </row>
    <row r="1173" spans="1:20" s="83" customFormat="1" x14ac:dyDescent="0.25">
      <c r="A1173" s="51" t="s">
        <v>630</v>
      </c>
      <c r="B1173" s="51" t="s">
        <v>658</v>
      </c>
      <c r="C1173" s="51" t="s">
        <v>317</v>
      </c>
      <c r="D1173" s="51" t="s">
        <v>27</v>
      </c>
      <c r="E1173" s="51">
        <v>145316123</v>
      </c>
      <c r="F1173" s="51">
        <v>5</v>
      </c>
      <c r="G1173" s="52">
        <v>3.5136418446315331E-4</v>
      </c>
      <c r="H1173" s="51">
        <v>100</v>
      </c>
      <c r="I1173" s="53">
        <v>48.445306199999997</v>
      </c>
      <c r="J1173" s="53">
        <v>1.8117141999999999</v>
      </c>
      <c r="K1173" s="53">
        <v>3.8760490999999999</v>
      </c>
      <c r="L1173" s="54">
        <v>3.7745800000000003E-2</v>
      </c>
      <c r="M1173" s="55">
        <v>1.433E-3</v>
      </c>
      <c r="N1173" s="53">
        <v>42.689247799999997</v>
      </c>
      <c r="O1173" s="56">
        <v>50</v>
      </c>
      <c r="P1173" s="56">
        <v>18</v>
      </c>
      <c r="Q1173" s="60">
        <v>0.32538308641975311</v>
      </c>
      <c r="R1173" s="60">
        <v>0.1186206119162152</v>
      </c>
      <c r="S1173" s="60">
        <v>0.32063323077904982</v>
      </c>
      <c r="T1173" s="51" t="s">
        <v>623</v>
      </c>
    </row>
    <row r="1174" spans="1:20" s="83" customFormat="1" x14ac:dyDescent="0.25">
      <c r="A1174" s="51" t="s">
        <v>630</v>
      </c>
      <c r="B1174" s="51" t="s">
        <v>658</v>
      </c>
      <c r="C1174" s="51" t="s">
        <v>317</v>
      </c>
      <c r="D1174" s="51" t="s">
        <v>27</v>
      </c>
      <c r="E1174" s="51" t="s">
        <v>640</v>
      </c>
      <c r="F1174" s="51"/>
      <c r="G1174" s="52"/>
      <c r="H1174" s="51"/>
      <c r="I1174" s="53" t="str">
        <f>TEXT(AVERAGE(I1124:I1173),"0.0") &amp; "±" &amp; TEXT(1.96*_xlfn.STDEV.S(I1124:I1173)/SQRT(50),"0.0")</f>
        <v>45.5±1.3</v>
      </c>
      <c r="J1174" s="53" t="str">
        <f>TEXT(AVERAGE(J1124:J1173),"0.0") &amp; "±" &amp; TEXT(1.96*_xlfn.STDEV.S(J1124:J1173)/SQRT(50),"0.0")</f>
        <v>1.8±0.1</v>
      </c>
      <c r="K1174" s="53" t="str">
        <f>TEXT(AVERAGE(K1124:K1173),"0.0") &amp; "±" &amp; TEXT(1.96*_xlfn.STDEV.S(K1124:K1173)/SQRT(50),"0.0")</f>
        <v>4.3±0.1</v>
      </c>
      <c r="L1174" s="54" t="str">
        <f>TEXT(AVERAGE(L1124:L1173),"0.00") &amp; "±" &amp; TEXT(1.96*_xlfn.STDEV.S(L1124:L1173)/SQRT(50),"0.00")</f>
        <v>0.03±0.00</v>
      </c>
      <c r="M1174" s="55" t="str">
        <f>TEXT(AVERAGE(M1124:M1173),"0.000") &amp; "±" &amp; TEXT(1.96*_xlfn.STDEV.S(M1124:M1173)/SQRT(50),"0.000")</f>
        <v>0.001±0.001</v>
      </c>
      <c r="N1174" s="53" t="str">
        <f>TEXT(AVERAGE(N1124:N1173),"0.0") &amp; "±" &amp; TEXT(1.96*_xlfn.STDEV.S(N1124:N1173)/SQRT(50),"0.0")</f>
        <v>39.3±1.2</v>
      </c>
      <c r="O1174" s="53" t="str">
        <f>TEXT(AVERAGE(O1124:O1173),"0.0") &amp; "±" &amp; TEXT(1.96*_xlfn.STDEV.S(O1124:O1173)/SQRT(50),"0.0")</f>
        <v>50.0±0.0</v>
      </c>
      <c r="P1174" s="53" t="str">
        <f>TEXT(AVERAGE(P1124:P1173),"0.0") &amp; "±" &amp; TEXT(1.96*_xlfn.STDEV.S(P1124:P1173)/SQRT(50),"0.0")</f>
        <v>16.3±0.7</v>
      </c>
      <c r="Q1174" s="55" t="str">
        <f>TEXT(AVERAGE(Q1124:Q1173),"0.000") &amp; "±" &amp; TEXT(1.96*_xlfn.STDEV.S(Q1124:Q1173)/SQRT(50),"0.000")</f>
        <v>0.367±0.009</v>
      </c>
      <c r="R1174" s="55" t="str">
        <f>TEXT(AVERAGE(R1124:R1173),"0.000") &amp; "±" &amp; TEXT(1.96*_xlfn.STDEV.S(R1124:R1173)/SQRT(50),"0.000")</f>
        <v>0.193±0.008</v>
      </c>
      <c r="S1174" s="55" t="str">
        <f>TEXT(AVERAGE(S1124:S1173),"0.000") &amp; "±" &amp; TEXT(1.96*_xlfn.STDEV.S(S1124:S1173)/SQRT(50),"0.000")</f>
        <v>0.323±0.006</v>
      </c>
      <c r="T1174" s="51" t="s">
        <v>623</v>
      </c>
    </row>
    <row r="1175" spans="1:20" s="83" customFormat="1" x14ac:dyDescent="0.25">
      <c r="A1175" s="51" t="s">
        <v>630</v>
      </c>
      <c r="B1175" s="51" t="s">
        <v>658</v>
      </c>
      <c r="C1175" s="51" t="s">
        <v>317</v>
      </c>
      <c r="D1175" s="51" t="s">
        <v>27</v>
      </c>
      <c r="E1175" s="51">
        <v>122293042</v>
      </c>
      <c r="F1175" s="51">
        <v>10</v>
      </c>
      <c r="G1175" s="52">
        <v>3.5136418446315331E-4</v>
      </c>
      <c r="H1175" s="51">
        <v>100</v>
      </c>
      <c r="I1175" s="53">
        <v>85.069098199999999</v>
      </c>
      <c r="J1175" s="53">
        <v>2.7150563000000001</v>
      </c>
      <c r="K1175" s="53">
        <v>8.2519740000000006</v>
      </c>
      <c r="L1175" s="54">
        <v>6.9793999999999995E-2</v>
      </c>
      <c r="M1175" s="55">
        <v>6.5269999999999998E-4</v>
      </c>
      <c r="N1175" s="53">
        <v>73.980244400000004</v>
      </c>
      <c r="O1175" s="56">
        <v>100</v>
      </c>
      <c r="P1175" s="56">
        <v>36</v>
      </c>
      <c r="Q1175" s="60">
        <v>0.41362012345679011</v>
      </c>
      <c r="R1175" s="60">
        <v>0.25696298971934328</v>
      </c>
      <c r="S1175" s="60">
        <v>0.39295313332055171</v>
      </c>
      <c r="T1175" s="51" t="s">
        <v>623</v>
      </c>
    </row>
    <row r="1176" spans="1:20" s="83" customFormat="1" x14ac:dyDescent="0.25">
      <c r="A1176" s="51" t="s">
        <v>630</v>
      </c>
      <c r="B1176" s="51" t="s">
        <v>658</v>
      </c>
      <c r="C1176" s="51" t="s">
        <v>317</v>
      </c>
      <c r="D1176" s="51" t="s">
        <v>27</v>
      </c>
      <c r="E1176" s="51">
        <v>122301945</v>
      </c>
      <c r="F1176" s="51">
        <v>10</v>
      </c>
      <c r="G1176" s="52">
        <v>3.5136418446315331E-4</v>
      </c>
      <c r="H1176" s="51">
        <v>100</v>
      </c>
      <c r="I1176" s="53">
        <v>86.320296400000004</v>
      </c>
      <c r="J1176" s="53">
        <v>2.6768210000000008</v>
      </c>
      <c r="K1176" s="53">
        <v>8.4683799000000004</v>
      </c>
      <c r="L1176" s="54">
        <v>7.3923900000000001E-2</v>
      </c>
      <c r="M1176" s="55">
        <v>6.759E-4</v>
      </c>
      <c r="N1176" s="53">
        <v>75.027002699999997</v>
      </c>
      <c r="O1176" s="56">
        <v>100</v>
      </c>
      <c r="P1176" s="56">
        <v>37</v>
      </c>
      <c r="Q1176" s="60">
        <v>0.42295629629629627</v>
      </c>
      <c r="R1176" s="60">
        <v>0.26744724633982331</v>
      </c>
      <c r="S1176" s="60">
        <v>0.40031800369652648</v>
      </c>
      <c r="T1176" s="51" t="s">
        <v>623</v>
      </c>
    </row>
    <row r="1177" spans="1:20" s="83" customFormat="1" x14ac:dyDescent="0.25">
      <c r="A1177" s="51" t="s">
        <v>630</v>
      </c>
      <c r="B1177" s="51" t="s">
        <v>658</v>
      </c>
      <c r="C1177" s="51" t="s">
        <v>317</v>
      </c>
      <c r="D1177" s="51" t="s">
        <v>27</v>
      </c>
      <c r="E1177" s="51">
        <v>122310970</v>
      </c>
      <c r="F1177" s="51">
        <v>10</v>
      </c>
      <c r="G1177" s="52">
        <v>3.5136418446315331E-4</v>
      </c>
      <c r="H1177" s="51">
        <v>100</v>
      </c>
      <c r="I1177" s="53">
        <v>70.054764700000007</v>
      </c>
      <c r="J1177" s="53">
        <v>2.661794</v>
      </c>
      <c r="K1177" s="53">
        <v>8.4573786000000002</v>
      </c>
      <c r="L1177" s="54">
        <v>5.8991399999999999E-2</v>
      </c>
      <c r="M1177" s="55">
        <v>5.4509999999999997E-4</v>
      </c>
      <c r="N1177" s="53">
        <v>58.821980699999997</v>
      </c>
      <c r="O1177" s="56">
        <v>100</v>
      </c>
      <c r="P1177" s="56">
        <v>28</v>
      </c>
      <c r="Q1177" s="60">
        <v>0.34617913580246912</v>
      </c>
      <c r="R1177" s="60">
        <v>0.18085793612305229</v>
      </c>
      <c r="S1177" s="60">
        <v>0.33742378017810798</v>
      </c>
      <c r="T1177" s="51" t="s">
        <v>623</v>
      </c>
    </row>
    <row r="1178" spans="1:20" s="83" customFormat="1" x14ac:dyDescent="0.25">
      <c r="A1178" s="51" t="s">
        <v>630</v>
      </c>
      <c r="B1178" s="51" t="s">
        <v>658</v>
      </c>
      <c r="C1178" s="51" t="s">
        <v>317</v>
      </c>
      <c r="D1178" s="51" t="s">
        <v>27</v>
      </c>
      <c r="E1178" s="51">
        <v>122318372</v>
      </c>
      <c r="F1178" s="51">
        <v>10</v>
      </c>
      <c r="G1178" s="52">
        <v>3.5136418446315331E-4</v>
      </c>
      <c r="H1178" s="51">
        <v>100</v>
      </c>
      <c r="I1178" s="53">
        <v>81.407811600000002</v>
      </c>
      <c r="J1178" s="53">
        <v>2.6825385000000002</v>
      </c>
      <c r="K1178" s="53">
        <v>8.5775199999999998</v>
      </c>
      <c r="L1178" s="54">
        <v>6.6498199999999993E-2</v>
      </c>
      <c r="M1178" s="55">
        <v>6.447E-4</v>
      </c>
      <c r="N1178" s="53">
        <v>70.029957600000003</v>
      </c>
      <c r="O1178" s="56">
        <v>100</v>
      </c>
      <c r="P1178" s="56">
        <v>34</v>
      </c>
      <c r="Q1178" s="60">
        <v>0.40428024691358022</v>
      </c>
      <c r="R1178" s="60">
        <v>0.22742397021624039</v>
      </c>
      <c r="S1178" s="60">
        <v>0.35348785655776971</v>
      </c>
      <c r="T1178" s="51" t="s">
        <v>623</v>
      </c>
    </row>
    <row r="1179" spans="1:20" s="83" customFormat="1" x14ac:dyDescent="0.25">
      <c r="A1179" s="51" t="s">
        <v>630</v>
      </c>
      <c r="B1179" s="51" t="s">
        <v>658</v>
      </c>
      <c r="C1179" s="51" t="s">
        <v>317</v>
      </c>
      <c r="D1179" s="51" t="s">
        <v>27</v>
      </c>
      <c r="E1179" s="51">
        <v>122326912</v>
      </c>
      <c r="F1179" s="51">
        <v>10</v>
      </c>
      <c r="G1179" s="52">
        <v>3.5136418446315331E-4</v>
      </c>
      <c r="H1179" s="51">
        <v>100</v>
      </c>
      <c r="I1179" s="53">
        <v>78.853166799999997</v>
      </c>
      <c r="J1179" s="53">
        <v>2.6536933</v>
      </c>
      <c r="K1179" s="53">
        <v>8.4227808</v>
      </c>
      <c r="L1179" s="54">
        <v>6.5397800000000006E-2</v>
      </c>
      <c r="M1179" s="55">
        <v>6.0720000000000001E-4</v>
      </c>
      <c r="N1179" s="53">
        <v>67.6594537</v>
      </c>
      <c r="O1179" s="56">
        <v>100</v>
      </c>
      <c r="P1179" s="56">
        <v>33</v>
      </c>
      <c r="Q1179" s="60">
        <v>0.32459876543209881</v>
      </c>
      <c r="R1179" s="60">
        <v>0.1728990884704599</v>
      </c>
      <c r="S1179" s="60">
        <v>0.3310010934546217</v>
      </c>
      <c r="T1179" s="51" t="s">
        <v>623</v>
      </c>
    </row>
    <row r="1180" spans="1:20" s="83" customFormat="1" x14ac:dyDescent="0.25">
      <c r="A1180" s="51" t="s">
        <v>630</v>
      </c>
      <c r="B1180" s="51" t="s">
        <v>658</v>
      </c>
      <c r="C1180" s="51" t="s">
        <v>317</v>
      </c>
      <c r="D1180" s="51" t="s">
        <v>27</v>
      </c>
      <c r="E1180" s="51">
        <v>122335194</v>
      </c>
      <c r="F1180" s="51">
        <v>10</v>
      </c>
      <c r="G1180" s="52">
        <v>3.5136418446315331E-4</v>
      </c>
      <c r="H1180" s="51">
        <v>100</v>
      </c>
      <c r="I1180" s="53">
        <v>77.2852338</v>
      </c>
      <c r="J1180" s="53">
        <v>2.6846557</v>
      </c>
      <c r="K1180" s="53">
        <v>8.5447390000000016</v>
      </c>
      <c r="L1180" s="54">
        <v>6.5579700000000005E-2</v>
      </c>
      <c r="M1180" s="55">
        <v>6.0590000000000004E-4</v>
      </c>
      <c r="N1180" s="53">
        <v>65.934031200000007</v>
      </c>
      <c r="O1180" s="56">
        <v>100</v>
      </c>
      <c r="P1180" s="56">
        <v>32</v>
      </c>
      <c r="Q1180" s="60">
        <v>0.35426814814814822</v>
      </c>
      <c r="R1180" s="60">
        <v>0.20791059207203791</v>
      </c>
      <c r="S1180" s="60">
        <v>0.37287227413904439</v>
      </c>
      <c r="T1180" s="51" t="s">
        <v>623</v>
      </c>
    </row>
    <row r="1181" spans="1:20" s="83" customFormat="1" x14ac:dyDescent="0.25">
      <c r="A1181" s="51" t="s">
        <v>630</v>
      </c>
      <c r="B1181" s="51" t="s">
        <v>658</v>
      </c>
      <c r="C1181" s="51" t="s">
        <v>317</v>
      </c>
      <c r="D1181" s="51" t="s">
        <v>27</v>
      </c>
      <c r="E1181" s="51">
        <v>122343320</v>
      </c>
      <c r="F1181" s="51">
        <v>10</v>
      </c>
      <c r="G1181" s="52">
        <v>3.5136418446315331E-4</v>
      </c>
      <c r="H1181" s="51">
        <v>100</v>
      </c>
      <c r="I1181" s="53">
        <v>85.488141900000002</v>
      </c>
      <c r="J1181" s="53">
        <v>2.6305196</v>
      </c>
      <c r="K1181" s="53">
        <v>8.6292493999999991</v>
      </c>
      <c r="L1181" s="54">
        <v>7.5011400000000006E-2</v>
      </c>
      <c r="M1181" s="55">
        <v>7.5619999999999995E-4</v>
      </c>
      <c r="N1181" s="53">
        <v>74.080882099999997</v>
      </c>
      <c r="O1181" s="56">
        <v>100</v>
      </c>
      <c r="P1181" s="56">
        <v>37</v>
      </c>
      <c r="Q1181" s="60">
        <v>0.41082740740740742</v>
      </c>
      <c r="R1181" s="60">
        <v>0.18458839470113969</v>
      </c>
      <c r="S1181" s="60">
        <v>0.3481521522916069</v>
      </c>
      <c r="T1181" s="51" t="s">
        <v>623</v>
      </c>
    </row>
    <row r="1182" spans="1:20" s="83" customFormat="1" x14ac:dyDescent="0.25">
      <c r="A1182" s="51" t="s">
        <v>630</v>
      </c>
      <c r="B1182" s="51" t="s">
        <v>658</v>
      </c>
      <c r="C1182" s="51" t="s">
        <v>317</v>
      </c>
      <c r="D1182" s="51" t="s">
        <v>27</v>
      </c>
      <c r="E1182" s="51">
        <v>122352268</v>
      </c>
      <c r="F1182" s="51">
        <v>10</v>
      </c>
      <c r="G1182" s="52">
        <v>3.5136418446315331E-4</v>
      </c>
      <c r="H1182" s="51">
        <v>100</v>
      </c>
      <c r="I1182" s="53">
        <v>86.986042299999994</v>
      </c>
      <c r="J1182" s="53">
        <v>2.6796449</v>
      </c>
      <c r="K1182" s="53">
        <v>9.0887060999999996</v>
      </c>
      <c r="L1182" s="54">
        <v>7.8587799999999999E-2</v>
      </c>
      <c r="M1182" s="55">
        <v>8.2439999999999998E-4</v>
      </c>
      <c r="N1182" s="53">
        <v>75.085796400000007</v>
      </c>
      <c r="O1182" s="56">
        <v>100</v>
      </c>
      <c r="P1182" s="56">
        <v>37</v>
      </c>
      <c r="Q1182" s="60">
        <v>0.37356864197530859</v>
      </c>
      <c r="R1182" s="60">
        <v>0.20706158179718301</v>
      </c>
      <c r="S1182" s="60">
        <v>0.33817314035729362</v>
      </c>
      <c r="T1182" s="51" t="s">
        <v>623</v>
      </c>
    </row>
    <row r="1183" spans="1:20" s="83" customFormat="1" x14ac:dyDescent="0.25">
      <c r="A1183" s="51" t="s">
        <v>630</v>
      </c>
      <c r="B1183" s="51" t="s">
        <v>658</v>
      </c>
      <c r="C1183" s="51" t="s">
        <v>317</v>
      </c>
      <c r="D1183" s="51" t="s">
        <v>27</v>
      </c>
      <c r="E1183" s="51">
        <v>122361363</v>
      </c>
      <c r="F1183" s="51">
        <v>10</v>
      </c>
      <c r="G1183" s="52">
        <v>3.5136418446315331E-4</v>
      </c>
      <c r="H1183" s="51">
        <v>100</v>
      </c>
      <c r="I1183" s="53">
        <v>76.9063242</v>
      </c>
      <c r="J1183" s="53">
        <v>2.6790929999999999</v>
      </c>
      <c r="K1183" s="53">
        <v>8.4171154999999995</v>
      </c>
      <c r="L1183" s="54">
        <v>6.4459900000000001E-2</v>
      </c>
      <c r="M1183" s="55">
        <v>7.2400000000000003E-4</v>
      </c>
      <c r="N1183" s="53">
        <v>65.693911400000005</v>
      </c>
      <c r="O1183" s="56">
        <v>100</v>
      </c>
      <c r="P1183" s="56">
        <v>32</v>
      </c>
      <c r="Q1183" s="60">
        <v>0.31114864197530862</v>
      </c>
      <c r="R1183" s="60">
        <v>0.14689790432618749</v>
      </c>
      <c r="S1183" s="60">
        <v>0.32318084473995812</v>
      </c>
      <c r="T1183" s="51" t="s">
        <v>623</v>
      </c>
    </row>
    <row r="1184" spans="1:20" s="83" customFormat="1" x14ac:dyDescent="0.25">
      <c r="A1184" s="51" t="s">
        <v>630</v>
      </c>
      <c r="B1184" s="51" t="s">
        <v>658</v>
      </c>
      <c r="C1184" s="51" t="s">
        <v>317</v>
      </c>
      <c r="D1184" s="51" t="s">
        <v>27</v>
      </c>
      <c r="E1184" s="51">
        <v>122369445</v>
      </c>
      <c r="F1184" s="51">
        <v>10</v>
      </c>
      <c r="G1184" s="52">
        <v>3.5136418446315331E-4</v>
      </c>
      <c r="H1184" s="51">
        <v>100</v>
      </c>
      <c r="I1184" s="53">
        <v>84.633931099999998</v>
      </c>
      <c r="J1184" s="53">
        <v>2.6701659000000002</v>
      </c>
      <c r="K1184" s="53">
        <v>8.6177634999999988</v>
      </c>
      <c r="L1184" s="54">
        <v>7.2700200000000006E-2</v>
      </c>
      <c r="M1184" s="55">
        <v>7.6889999999999999E-4</v>
      </c>
      <c r="N1184" s="53">
        <v>73.197049899999996</v>
      </c>
      <c r="O1184" s="56">
        <v>100</v>
      </c>
      <c r="P1184" s="56">
        <v>36</v>
      </c>
      <c r="Q1184" s="60">
        <v>0.39653469135802472</v>
      </c>
      <c r="R1184" s="60">
        <v>0.22144948460405309</v>
      </c>
      <c r="S1184" s="60">
        <v>0.3435987591692139</v>
      </c>
      <c r="T1184" s="51" t="s">
        <v>623</v>
      </c>
    </row>
    <row r="1185" spans="1:20" s="83" customFormat="1" x14ac:dyDescent="0.25">
      <c r="A1185" s="51" t="s">
        <v>630</v>
      </c>
      <c r="B1185" s="51" t="s">
        <v>658</v>
      </c>
      <c r="C1185" s="51" t="s">
        <v>317</v>
      </c>
      <c r="D1185" s="51" t="s">
        <v>27</v>
      </c>
      <c r="E1185" s="51">
        <v>122378302</v>
      </c>
      <c r="F1185" s="51">
        <v>10</v>
      </c>
      <c r="G1185" s="52">
        <v>3.5136418446315331E-4</v>
      </c>
      <c r="H1185" s="51">
        <v>100</v>
      </c>
      <c r="I1185" s="53">
        <v>78.493681100000003</v>
      </c>
      <c r="J1185" s="53">
        <v>2.6646000999999999</v>
      </c>
      <c r="K1185" s="53">
        <v>8.4325723999999997</v>
      </c>
      <c r="L1185" s="54">
        <v>6.6965999999999998E-2</v>
      </c>
      <c r="M1185" s="55">
        <v>7.0560000000000002E-4</v>
      </c>
      <c r="N1185" s="53">
        <v>67.254419499999997</v>
      </c>
      <c r="O1185" s="56">
        <v>100</v>
      </c>
      <c r="P1185" s="56">
        <v>33</v>
      </c>
      <c r="Q1185" s="60">
        <v>0.44519296296296301</v>
      </c>
      <c r="R1185" s="60">
        <v>0.24708280367827951</v>
      </c>
      <c r="S1185" s="60">
        <v>0.37369109744307621</v>
      </c>
      <c r="T1185" s="51" t="s">
        <v>623</v>
      </c>
    </row>
    <row r="1186" spans="1:20" s="83" customFormat="1" x14ac:dyDescent="0.25">
      <c r="A1186" s="51" t="s">
        <v>630</v>
      </c>
      <c r="B1186" s="51" t="s">
        <v>658</v>
      </c>
      <c r="C1186" s="51" t="s">
        <v>317</v>
      </c>
      <c r="D1186" s="51" t="s">
        <v>27</v>
      </c>
      <c r="E1186" s="51">
        <v>122386545</v>
      </c>
      <c r="F1186" s="51">
        <v>10</v>
      </c>
      <c r="G1186" s="52">
        <v>3.5136418446315331E-4</v>
      </c>
      <c r="H1186" s="51">
        <v>100</v>
      </c>
      <c r="I1186" s="53">
        <v>69.2158479</v>
      </c>
      <c r="J1186" s="53">
        <v>2.7798416000000001</v>
      </c>
      <c r="K1186" s="53">
        <v>8.3533913000000002</v>
      </c>
      <c r="L1186" s="54">
        <v>5.5655700000000002E-2</v>
      </c>
      <c r="M1186" s="55">
        <v>6.6069999999999996E-4</v>
      </c>
      <c r="N1186" s="53">
        <v>57.977640899999997</v>
      </c>
      <c r="O1186" s="56">
        <v>100</v>
      </c>
      <c r="P1186" s="56">
        <v>27</v>
      </c>
      <c r="Q1186" s="60">
        <v>0.40517604938271612</v>
      </c>
      <c r="R1186" s="60">
        <v>0.24264354871691821</v>
      </c>
      <c r="S1186" s="60">
        <v>0.36040914635726568</v>
      </c>
      <c r="T1186" s="51" t="s">
        <v>623</v>
      </c>
    </row>
    <row r="1187" spans="1:20" s="83" customFormat="1" x14ac:dyDescent="0.25">
      <c r="A1187" s="51" t="s">
        <v>630</v>
      </c>
      <c r="B1187" s="51" t="s">
        <v>658</v>
      </c>
      <c r="C1187" s="51" t="s">
        <v>317</v>
      </c>
      <c r="D1187" s="51" t="s">
        <v>27</v>
      </c>
      <c r="E1187" s="51">
        <v>122393870</v>
      </c>
      <c r="F1187" s="51">
        <v>10</v>
      </c>
      <c r="G1187" s="52">
        <v>3.5136418446315331E-4</v>
      </c>
      <c r="H1187" s="51">
        <v>100</v>
      </c>
      <c r="I1187" s="53">
        <v>62.738662300000001</v>
      </c>
      <c r="J1187" s="53">
        <v>2.7317102000000002</v>
      </c>
      <c r="K1187" s="53">
        <v>8.9677074000000001</v>
      </c>
      <c r="L1187" s="54">
        <v>4.9285500000000003E-2</v>
      </c>
      <c r="M1187" s="55">
        <v>4.817E-4</v>
      </c>
      <c r="N1187" s="53">
        <v>50.942286000000003</v>
      </c>
      <c r="O1187" s="56">
        <v>100</v>
      </c>
      <c r="P1187" s="56">
        <v>23</v>
      </c>
      <c r="Q1187" s="60">
        <v>0.37600037037037037</v>
      </c>
      <c r="R1187" s="60">
        <v>0.18935120632012881</v>
      </c>
      <c r="S1187" s="60">
        <v>0.31774951961781828</v>
      </c>
      <c r="T1187" s="51" t="s">
        <v>623</v>
      </c>
    </row>
    <row r="1188" spans="1:20" s="83" customFormat="1" x14ac:dyDescent="0.25">
      <c r="A1188" s="51" t="s">
        <v>630</v>
      </c>
      <c r="B1188" s="51" t="s">
        <v>658</v>
      </c>
      <c r="C1188" s="51" t="s">
        <v>317</v>
      </c>
      <c r="D1188" s="51" t="s">
        <v>27</v>
      </c>
      <c r="E1188" s="51">
        <v>122400538</v>
      </c>
      <c r="F1188" s="51">
        <v>10</v>
      </c>
      <c r="G1188" s="52">
        <v>3.5136418446315331E-4</v>
      </c>
      <c r="H1188" s="51">
        <v>100</v>
      </c>
      <c r="I1188" s="53">
        <v>72.757988999999995</v>
      </c>
      <c r="J1188" s="53">
        <v>2.6867939999999999</v>
      </c>
      <c r="K1188" s="53">
        <v>8.606033</v>
      </c>
      <c r="L1188" s="54">
        <v>6.0362899999999997E-2</v>
      </c>
      <c r="M1188" s="55">
        <v>5.6550000000000003E-4</v>
      </c>
      <c r="N1188" s="53">
        <v>61.327534700000001</v>
      </c>
      <c r="O1188" s="56">
        <v>100</v>
      </c>
      <c r="P1188" s="56">
        <v>29</v>
      </c>
      <c r="Q1188" s="60">
        <v>0.38534592592592593</v>
      </c>
      <c r="R1188" s="60">
        <v>0.18912218617624699</v>
      </c>
      <c r="S1188" s="60">
        <v>0.32283899335830601</v>
      </c>
      <c r="T1188" s="51" t="s">
        <v>623</v>
      </c>
    </row>
    <row r="1189" spans="1:20" s="83" customFormat="1" x14ac:dyDescent="0.25">
      <c r="A1189" s="51" t="s">
        <v>630</v>
      </c>
      <c r="B1189" s="51" t="s">
        <v>658</v>
      </c>
      <c r="C1189" s="51" t="s">
        <v>317</v>
      </c>
      <c r="D1189" s="51" t="s">
        <v>27</v>
      </c>
      <c r="E1189" s="51">
        <v>122408206</v>
      </c>
      <c r="F1189" s="51">
        <v>10</v>
      </c>
      <c r="G1189" s="52">
        <v>3.5136418446315331E-4</v>
      </c>
      <c r="H1189" s="51">
        <v>100</v>
      </c>
      <c r="I1189" s="53">
        <v>71.495909699999999</v>
      </c>
      <c r="J1189" s="53">
        <v>2.7358313000000001</v>
      </c>
      <c r="K1189" s="53">
        <v>7.9690462999999996</v>
      </c>
      <c r="L1189" s="54">
        <v>5.7684800000000001E-2</v>
      </c>
      <c r="M1189" s="55">
        <v>5.6240000000000001E-4</v>
      </c>
      <c r="N1189" s="53">
        <v>60.664082200000003</v>
      </c>
      <c r="O1189" s="56">
        <v>100</v>
      </c>
      <c r="P1189" s="56">
        <v>29</v>
      </c>
      <c r="Q1189" s="60">
        <v>0.38748864197530858</v>
      </c>
      <c r="R1189" s="60">
        <v>0.2315134508351146</v>
      </c>
      <c r="S1189" s="60">
        <v>0.35380312061784053</v>
      </c>
      <c r="T1189" s="51" t="s">
        <v>623</v>
      </c>
    </row>
    <row r="1190" spans="1:20" s="83" customFormat="1" x14ac:dyDescent="0.25">
      <c r="A1190" s="51" t="s">
        <v>630</v>
      </c>
      <c r="B1190" s="51" t="s">
        <v>658</v>
      </c>
      <c r="C1190" s="51" t="s">
        <v>317</v>
      </c>
      <c r="D1190" s="51" t="s">
        <v>27</v>
      </c>
      <c r="E1190" s="51">
        <v>122415751</v>
      </c>
      <c r="F1190" s="51">
        <v>10</v>
      </c>
      <c r="G1190" s="52">
        <v>3.5136418446315331E-4</v>
      </c>
      <c r="H1190" s="51">
        <v>100</v>
      </c>
      <c r="I1190" s="53">
        <v>64.358326399999996</v>
      </c>
      <c r="J1190" s="53">
        <v>2.7016475</v>
      </c>
      <c r="K1190" s="53">
        <v>8.5475960000000004</v>
      </c>
      <c r="L1190" s="54">
        <v>5.2254799999999997E-2</v>
      </c>
      <c r="M1190" s="55">
        <v>4.9890000000000004E-4</v>
      </c>
      <c r="N1190" s="53">
        <v>53.008939599999998</v>
      </c>
      <c r="O1190" s="56">
        <v>100</v>
      </c>
      <c r="P1190" s="56">
        <v>24</v>
      </c>
      <c r="Q1190" s="60">
        <v>0.36051259259259261</v>
      </c>
      <c r="R1190" s="60">
        <v>0.2061176998717143</v>
      </c>
      <c r="S1190" s="60">
        <v>0.33061554958674388</v>
      </c>
      <c r="T1190" s="51" t="s">
        <v>623</v>
      </c>
    </row>
    <row r="1191" spans="1:20" s="83" customFormat="1" x14ac:dyDescent="0.25">
      <c r="A1191" s="51" t="s">
        <v>630</v>
      </c>
      <c r="B1191" s="51" t="s">
        <v>658</v>
      </c>
      <c r="C1191" s="51" t="s">
        <v>317</v>
      </c>
      <c r="D1191" s="51" t="s">
        <v>27</v>
      </c>
      <c r="E1191" s="51">
        <v>122422587</v>
      </c>
      <c r="F1191" s="51">
        <v>10</v>
      </c>
      <c r="G1191" s="52">
        <v>3.5136418446315331E-4</v>
      </c>
      <c r="H1191" s="51">
        <v>100</v>
      </c>
      <c r="I1191" s="53">
        <v>78.228703199999998</v>
      </c>
      <c r="J1191" s="53">
        <v>2.6844600999999999</v>
      </c>
      <c r="K1191" s="53">
        <v>8.2349215000000004</v>
      </c>
      <c r="L1191" s="54">
        <v>6.7371500000000001E-2</v>
      </c>
      <c r="M1191" s="55">
        <v>6.1740000000000005E-4</v>
      </c>
      <c r="N1191" s="53">
        <v>67.190564699999996</v>
      </c>
      <c r="O1191" s="56">
        <v>100</v>
      </c>
      <c r="P1191" s="56">
        <v>33</v>
      </c>
      <c r="Q1191" s="60">
        <v>0.43437382716049378</v>
      </c>
      <c r="R1191" s="60">
        <v>0.24615817961005801</v>
      </c>
      <c r="S1191" s="60">
        <v>0.38464824280367549</v>
      </c>
      <c r="T1191" s="51" t="s">
        <v>623</v>
      </c>
    </row>
    <row r="1192" spans="1:20" s="83" customFormat="1" x14ac:dyDescent="0.25">
      <c r="A1192" s="51" t="s">
        <v>630</v>
      </c>
      <c r="B1192" s="51" t="s">
        <v>658</v>
      </c>
      <c r="C1192" s="51" t="s">
        <v>317</v>
      </c>
      <c r="D1192" s="51" t="s">
        <v>27</v>
      </c>
      <c r="E1192" s="51">
        <v>122430817</v>
      </c>
      <c r="F1192" s="51">
        <v>10</v>
      </c>
      <c r="G1192" s="52">
        <v>3.5136418446315331E-4</v>
      </c>
      <c r="H1192" s="51">
        <v>100</v>
      </c>
      <c r="I1192" s="53">
        <v>78.9748558</v>
      </c>
      <c r="J1192" s="53">
        <v>2.6500238</v>
      </c>
      <c r="K1192" s="53">
        <v>8.6416818000000006</v>
      </c>
      <c r="L1192" s="54">
        <v>7.0179000000000005E-2</v>
      </c>
      <c r="M1192" s="55">
        <v>6.8840000000000004E-4</v>
      </c>
      <c r="N1192" s="53">
        <v>67.541863399999997</v>
      </c>
      <c r="O1192" s="56">
        <v>100</v>
      </c>
      <c r="P1192" s="56">
        <v>33</v>
      </c>
      <c r="Q1192" s="60">
        <v>0.36855123456790118</v>
      </c>
      <c r="R1192" s="60">
        <v>0.17034199806260569</v>
      </c>
      <c r="S1192" s="60">
        <v>0.34329180830276668</v>
      </c>
      <c r="T1192" s="51" t="s">
        <v>623</v>
      </c>
    </row>
    <row r="1193" spans="1:20" s="83" customFormat="1" x14ac:dyDescent="0.25">
      <c r="A1193" s="51" t="s">
        <v>630</v>
      </c>
      <c r="B1193" s="51" t="s">
        <v>658</v>
      </c>
      <c r="C1193" s="51" t="s">
        <v>317</v>
      </c>
      <c r="D1193" s="51" t="s">
        <v>27</v>
      </c>
      <c r="E1193" s="51">
        <v>122439108</v>
      </c>
      <c r="F1193" s="51">
        <v>10</v>
      </c>
      <c r="G1193" s="52">
        <v>3.5136418446315331E-4</v>
      </c>
      <c r="H1193" s="51">
        <v>100</v>
      </c>
      <c r="I1193" s="53">
        <v>68.683528699999997</v>
      </c>
      <c r="J1193" s="53">
        <v>2.6616521</v>
      </c>
      <c r="K1193" s="53">
        <v>8.1573870999999993</v>
      </c>
      <c r="L1193" s="54">
        <v>5.5631600000000003E-2</v>
      </c>
      <c r="M1193" s="55">
        <v>5.5929999999999999E-4</v>
      </c>
      <c r="N1193" s="53">
        <v>57.752002500000003</v>
      </c>
      <c r="O1193" s="56">
        <v>100</v>
      </c>
      <c r="P1193" s="56">
        <v>27</v>
      </c>
      <c r="Q1193" s="60">
        <v>0.47176160493827157</v>
      </c>
      <c r="R1193" s="60">
        <v>0.28919172408953803</v>
      </c>
      <c r="S1193" s="60">
        <v>0.40285566366472442</v>
      </c>
      <c r="T1193" s="51" t="s">
        <v>623</v>
      </c>
    </row>
    <row r="1194" spans="1:20" s="83" customFormat="1" x14ac:dyDescent="0.25">
      <c r="A1194" s="51" t="s">
        <v>630</v>
      </c>
      <c r="B1194" s="51" t="s">
        <v>658</v>
      </c>
      <c r="C1194" s="51" t="s">
        <v>317</v>
      </c>
      <c r="D1194" s="51" t="s">
        <v>27</v>
      </c>
      <c r="E1194" s="51">
        <v>122446370</v>
      </c>
      <c r="F1194" s="51">
        <v>10</v>
      </c>
      <c r="G1194" s="52">
        <v>3.5136418446315331E-4</v>
      </c>
      <c r="H1194" s="51">
        <v>100</v>
      </c>
      <c r="I1194" s="53">
        <v>84.674877899999998</v>
      </c>
      <c r="J1194" s="53">
        <v>2.6780222</v>
      </c>
      <c r="K1194" s="53">
        <v>8.5419160000000005</v>
      </c>
      <c r="L1194" s="54">
        <v>7.2067400000000004E-2</v>
      </c>
      <c r="M1194" s="55">
        <v>6.4899999999999995E-4</v>
      </c>
      <c r="N1194" s="53">
        <v>73.330950099999995</v>
      </c>
      <c r="O1194" s="56">
        <v>100</v>
      </c>
      <c r="P1194" s="56">
        <v>36</v>
      </c>
      <c r="Q1194" s="60">
        <v>0.4020761728395062</v>
      </c>
      <c r="R1194" s="60">
        <v>0.2509108355833774</v>
      </c>
      <c r="S1194" s="60">
        <v>0.38501478900160108</v>
      </c>
      <c r="T1194" s="51" t="s">
        <v>623</v>
      </c>
    </row>
    <row r="1195" spans="1:20" s="83" customFormat="1" x14ac:dyDescent="0.25">
      <c r="A1195" s="51" t="s">
        <v>630</v>
      </c>
      <c r="B1195" s="51" t="s">
        <v>658</v>
      </c>
      <c r="C1195" s="51" t="s">
        <v>317</v>
      </c>
      <c r="D1195" s="51" t="s">
        <v>27</v>
      </c>
      <c r="E1195" s="51">
        <v>122455239</v>
      </c>
      <c r="F1195" s="51">
        <v>10</v>
      </c>
      <c r="G1195" s="52">
        <v>3.5136418446315331E-4</v>
      </c>
      <c r="H1195" s="51">
        <v>100</v>
      </c>
      <c r="I1195" s="53">
        <v>74.596864299999993</v>
      </c>
      <c r="J1195" s="53">
        <v>2.7457422</v>
      </c>
      <c r="K1195" s="53">
        <v>8.705908299999999</v>
      </c>
      <c r="L1195" s="54">
        <v>6.1887499999999998E-2</v>
      </c>
      <c r="M1195" s="55">
        <v>6.1280000000000004E-4</v>
      </c>
      <c r="N1195" s="53">
        <v>63.032967499999998</v>
      </c>
      <c r="O1195" s="56">
        <v>100</v>
      </c>
      <c r="P1195" s="56">
        <v>30</v>
      </c>
      <c r="Q1195" s="60">
        <v>0.36661790123456789</v>
      </c>
      <c r="R1195" s="60">
        <v>0.2092911358609687</v>
      </c>
      <c r="S1195" s="60">
        <v>0.34616036862953797</v>
      </c>
      <c r="T1195" s="51" t="s">
        <v>623</v>
      </c>
    </row>
    <row r="1196" spans="1:20" s="83" customFormat="1" x14ac:dyDescent="0.25">
      <c r="A1196" s="51" t="s">
        <v>630</v>
      </c>
      <c r="B1196" s="51" t="s">
        <v>658</v>
      </c>
      <c r="C1196" s="51" t="s">
        <v>317</v>
      </c>
      <c r="D1196" s="51" t="s">
        <v>27</v>
      </c>
      <c r="E1196" s="51">
        <v>122463094</v>
      </c>
      <c r="F1196" s="51">
        <v>10</v>
      </c>
      <c r="G1196" s="52">
        <v>3.5136418446315331E-4</v>
      </c>
      <c r="H1196" s="51">
        <v>100</v>
      </c>
      <c r="I1196" s="53">
        <v>76.178437200000005</v>
      </c>
      <c r="J1196" s="53">
        <v>2.7013715</v>
      </c>
      <c r="K1196" s="53">
        <v>8.3600580000000004</v>
      </c>
      <c r="L1196" s="54">
        <v>6.4103099999999996E-2</v>
      </c>
      <c r="M1196" s="55">
        <v>5.9440000000000003E-4</v>
      </c>
      <c r="N1196" s="53">
        <v>64.975699399999996</v>
      </c>
      <c r="O1196" s="56">
        <v>100</v>
      </c>
      <c r="P1196" s="56">
        <v>31</v>
      </c>
      <c r="Q1196" s="60">
        <v>0.43505864197530858</v>
      </c>
      <c r="R1196" s="60">
        <v>0.24734078419710059</v>
      </c>
      <c r="S1196" s="60">
        <v>0.38091376316476883</v>
      </c>
      <c r="T1196" s="51" t="s">
        <v>623</v>
      </c>
    </row>
    <row r="1197" spans="1:20" s="83" customFormat="1" x14ac:dyDescent="0.25">
      <c r="A1197" s="51" t="s">
        <v>630</v>
      </c>
      <c r="B1197" s="51" t="s">
        <v>658</v>
      </c>
      <c r="C1197" s="51" t="s">
        <v>317</v>
      </c>
      <c r="D1197" s="51" t="s">
        <v>27</v>
      </c>
      <c r="E1197" s="51">
        <v>122471105</v>
      </c>
      <c r="F1197" s="51">
        <v>10</v>
      </c>
      <c r="G1197" s="52">
        <v>3.5136418446315331E-4</v>
      </c>
      <c r="H1197" s="51">
        <v>100</v>
      </c>
      <c r="I1197" s="53">
        <v>79.010093600000005</v>
      </c>
      <c r="J1197" s="53">
        <v>2.7297799</v>
      </c>
      <c r="K1197" s="53">
        <v>8.8301948999999986</v>
      </c>
      <c r="L1197" s="54">
        <v>6.4512100000000003E-2</v>
      </c>
      <c r="M1197" s="55">
        <v>6.1479999999999998E-4</v>
      </c>
      <c r="N1197" s="53">
        <v>67.311786900000001</v>
      </c>
      <c r="O1197" s="56">
        <v>100</v>
      </c>
      <c r="P1197" s="56">
        <v>33</v>
      </c>
      <c r="Q1197" s="60">
        <v>0.42758864197530871</v>
      </c>
      <c r="R1197" s="60">
        <v>0.25330754986890253</v>
      </c>
      <c r="S1197" s="60">
        <v>0.3777470567595626</v>
      </c>
      <c r="T1197" s="51" t="s">
        <v>623</v>
      </c>
    </row>
    <row r="1198" spans="1:20" s="83" customFormat="1" x14ac:dyDescent="0.25">
      <c r="A1198" s="51" t="s">
        <v>630</v>
      </c>
      <c r="B1198" s="51" t="s">
        <v>658</v>
      </c>
      <c r="C1198" s="51" t="s">
        <v>317</v>
      </c>
      <c r="D1198" s="51" t="s">
        <v>27</v>
      </c>
      <c r="E1198" s="51">
        <v>122479404</v>
      </c>
      <c r="F1198" s="51">
        <v>10</v>
      </c>
      <c r="G1198" s="52">
        <v>3.5136418446315331E-4</v>
      </c>
      <c r="H1198" s="51">
        <v>100</v>
      </c>
      <c r="I1198" s="53">
        <v>79.035120300000003</v>
      </c>
      <c r="J1198" s="53">
        <v>2.685928099999999</v>
      </c>
      <c r="K1198" s="53">
        <v>8.0749594999999985</v>
      </c>
      <c r="L1198" s="54">
        <v>6.6654199999999997E-2</v>
      </c>
      <c r="M1198" s="55">
        <v>6.2449999999999995E-4</v>
      </c>
      <c r="N1198" s="53">
        <v>68.156529000000006</v>
      </c>
      <c r="O1198" s="56">
        <v>100</v>
      </c>
      <c r="P1198" s="56">
        <v>33</v>
      </c>
      <c r="Q1198" s="60">
        <v>0.41254049382716051</v>
      </c>
      <c r="R1198" s="60">
        <v>0.2217742147751896</v>
      </c>
      <c r="S1198" s="60">
        <v>0.34999670844421449</v>
      </c>
      <c r="T1198" s="51" t="s">
        <v>623</v>
      </c>
    </row>
    <row r="1199" spans="1:20" s="83" customFormat="1" x14ac:dyDescent="0.25">
      <c r="A1199" s="51" t="s">
        <v>630</v>
      </c>
      <c r="B1199" s="51" t="s">
        <v>658</v>
      </c>
      <c r="C1199" s="51" t="s">
        <v>317</v>
      </c>
      <c r="D1199" s="51" t="s">
        <v>27</v>
      </c>
      <c r="E1199" s="51">
        <v>122487703</v>
      </c>
      <c r="F1199" s="51">
        <v>10</v>
      </c>
      <c r="G1199" s="52">
        <v>3.5136418446315331E-4</v>
      </c>
      <c r="H1199" s="51">
        <v>100</v>
      </c>
      <c r="I1199" s="53">
        <v>80.592315600000006</v>
      </c>
      <c r="J1199" s="53">
        <v>2.6804915999999999</v>
      </c>
      <c r="K1199" s="53">
        <v>8.5282887000000009</v>
      </c>
      <c r="L1199" s="54">
        <v>6.7671599999999998E-2</v>
      </c>
      <c r="M1199" s="55">
        <v>6.3250000000000003E-4</v>
      </c>
      <c r="N1199" s="53">
        <v>69.263549999999995</v>
      </c>
      <c r="O1199" s="56">
        <v>100</v>
      </c>
      <c r="P1199" s="56">
        <v>34</v>
      </c>
      <c r="Q1199" s="60">
        <v>0.39369283950617279</v>
      </c>
      <c r="R1199" s="60">
        <v>0.2031830327065336</v>
      </c>
      <c r="S1199" s="60">
        <v>0.351078643661413</v>
      </c>
      <c r="T1199" s="51" t="s">
        <v>623</v>
      </c>
    </row>
    <row r="1200" spans="1:20" s="83" customFormat="1" x14ac:dyDescent="0.25">
      <c r="A1200" s="51" t="s">
        <v>630</v>
      </c>
      <c r="B1200" s="51" t="s">
        <v>658</v>
      </c>
      <c r="C1200" s="51" t="s">
        <v>317</v>
      </c>
      <c r="D1200" s="51" t="s">
        <v>27</v>
      </c>
      <c r="E1200" s="51">
        <v>122496156</v>
      </c>
      <c r="F1200" s="51">
        <v>10</v>
      </c>
      <c r="G1200" s="52">
        <v>3.5136418446315331E-4</v>
      </c>
      <c r="H1200" s="51">
        <v>100</v>
      </c>
      <c r="I1200" s="53">
        <v>84.317595600000004</v>
      </c>
      <c r="J1200" s="53">
        <v>2.6587312999999999</v>
      </c>
      <c r="K1200" s="53">
        <v>8.7016731999999983</v>
      </c>
      <c r="L1200" s="54">
        <v>7.0419300000000004E-2</v>
      </c>
      <c r="M1200" s="55">
        <v>7.1730000000000003E-4</v>
      </c>
      <c r="N1200" s="53">
        <v>72.806797799999998</v>
      </c>
      <c r="O1200" s="56">
        <v>100</v>
      </c>
      <c r="P1200" s="56">
        <v>36</v>
      </c>
      <c r="Q1200" s="60">
        <v>0.38336962962962962</v>
      </c>
      <c r="R1200" s="60">
        <v>0.24103949139194639</v>
      </c>
      <c r="S1200" s="60">
        <v>0.37332378081562012</v>
      </c>
      <c r="T1200" s="51" t="s">
        <v>623</v>
      </c>
    </row>
    <row r="1201" spans="1:20" s="83" customFormat="1" x14ac:dyDescent="0.25">
      <c r="A1201" s="51" t="s">
        <v>630</v>
      </c>
      <c r="B1201" s="51" t="s">
        <v>658</v>
      </c>
      <c r="C1201" s="51" t="s">
        <v>317</v>
      </c>
      <c r="D1201" s="51" t="s">
        <v>27</v>
      </c>
      <c r="E1201" s="51">
        <v>122504983</v>
      </c>
      <c r="F1201" s="51">
        <v>10</v>
      </c>
      <c r="G1201" s="52">
        <v>3.5136418446315331E-4</v>
      </c>
      <c r="H1201" s="51">
        <v>100</v>
      </c>
      <c r="I1201" s="53">
        <v>76.272962100000001</v>
      </c>
      <c r="J1201" s="53">
        <v>2.7699563</v>
      </c>
      <c r="K1201" s="53">
        <v>9.0429832999999995</v>
      </c>
      <c r="L1201" s="54">
        <v>6.0344399999999999E-2</v>
      </c>
      <c r="M1201" s="55">
        <v>6.0749999999999997E-4</v>
      </c>
      <c r="N1201" s="53">
        <v>64.3256497</v>
      </c>
      <c r="O1201" s="56">
        <v>100</v>
      </c>
      <c r="P1201" s="56">
        <v>31</v>
      </c>
      <c r="Q1201" s="60">
        <v>0.41261283950617278</v>
      </c>
      <c r="R1201" s="60">
        <v>0.2242451373406617</v>
      </c>
      <c r="S1201" s="60">
        <v>0.36319553666126392</v>
      </c>
      <c r="T1201" s="51" t="s">
        <v>623</v>
      </c>
    </row>
    <row r="1202" spans="1:20" s="83" customFormat="1" x14ac:dyDescent="0.25">
      <c r="A1202" s="51" t="s">
        <v>630</v>
      </c>
      <c r="B1202" s="51" t="s">
        <v>658</v>
      </c>
      <c r="C1202" s="51" t="s">
        <v>317</v>
      </c>
      <c r="D1202" s="51" t="s">
        <v>27</v>
      </c>
      <c r="E1202" s="51">
        <v>122513008</v>
      </c>
      <c r="F1202" s="51">
        <v>10</v>
      </c>
      <c r="G1202" s="52">
        <v>3.5136418446315331E-4</v>
      </c>
      <c r="H1202" s="51">
        <v>100</v>
      </c>
      <c r="I1202" s="53">
        <v>77.067739700000004</v>
      </c>
      <c r="J1202" s="53">
        <v>2.6768157000000001</v>
      </c>
      <c r="K1202" s="53">
        <v>8.3541854000000004</v>
      </c>
      <c r="L1202" s="54">
        <v>6.4794400000000002E-2</v>
      </c>
      <c r="M1202" s="55">
        <v>5.6599999999999999E-4</v>
      </c>
      <c r="N1202" s="53">
        <v>65.921013400000007</v>
      </c>
      <c r="O1202" s="56">
        <v>100</v>
      </c>
      <c r="P1202" s="56">
        <v>31</v>
      </c>
      <c r="Q1202" s="60">
        <v>0.38200716049382721</v>
      </c>
      <c r="R1202" s="60">
        <v>0.1863165370636837</v>
      </c>
      <c r="S1202" s="60">
        <v>0.33605559859148842</v>
      </c>
      <c r="T1202" s="51" t="s">
        <v>623</v>
      </c>
    </row>
    <row r="1203" spans="1:20" s="83" customFormat="1" x14ac:dyDescent="0.25">
      <c r="A1203" s="51" t="s">
        <v>630</v>
      </c>
      <c r="B1203" s="51" t="s">
        <v>658</v>
      </c>
      <c r="C1203" s="51" t="s">
        <v>317</v>
      </c>
      <c r="D1203" s="51" t="s">
        <v>27</v>
      </c>
      <c r="E1203" s="51">
        <v>122521117</v>
      </c>
      <c r="F1203" s="51">
        <v>10</v>
      </c>
      <c r="G1203" s="52">
        <v>3.5136418446315331E-4</v>
      </c>
      <c r="H1203" s="51">
        <v>100</v>
      </c>
      <c r="I1203" s="53">
        <v>78.713216700000004</v>
      </c>
      <c r="J1203" s="53">
        <v>2.6723062999999998</v>
      </c>
      <c r="K1203" s="53">
        <v>8.3492070999999992</v>
      </c>
      <c r="L1203" s="54">
        <v>6.7707900000000001E-2</v>
      </c>
      <c r="M1203" s="55">
        <v>6.0829999999999999E-4</v>
      </c>
      <c r="N1203" s="53">
        <v>67.572819899999999</v>
      </c>
      <c r="O1203" s="56">
        <v>100</v>
      </c>
      <c r="P1203" s="56">
        <v>33</v>
      </c>
      <c r="Q1203" s="60">
        <v>0.37053358024691357</v>
      </c>
      <c r="R1203" s="60">
        <v>0.21273061078508251</v>
      </c>
      <c r="S1203" s="60">
        <v>0.35280774094565398</v>
      </c>
      <c r="T1203" s="51" t="s">
        <v>623</v>
      </c>
    </row>
    <row r="1204" spans="1:20" s="83" customFormat="1" x14ac:dyDescent="0.25">
      <c r="A1204" s="51" t="s">
        <v>630</v>
      </c>
      <c r="B1204" s="51" t="s">
        <v>658</v>
      </c>
      <c r="C1204" s="51" t="s">
        <v>317</v>
      </c>
      <c r="D1204" s="51" t="s">
        <v>27</v>
      </c>
      <c r="E1204" s="51">
        <v>122529386</v>
      </c>
      <c r="F1204" s="51">
        <v>10</v>
      </c>
      <c r="G1204" s="52">
        <v>3.5136418446315331E-4</v>
      </c>
      <c r="H1204" s="51">
        <v>100</v>
      </c>
      <c r="I1204" s="53">
        <v>81.860510899999994</v>
      </c>
      <c r="J1204" s="53">
        <v>2.6508205</v>
      </c>
      <c r="K1204" s="53">
        <v>8.5667880000000007</v>
      </c>
      <c r="L1204" s="54">
        <v>6.8258799999999994E-2</v>
      </c>
      <c r="M1204" s="55">
        <v>6.5660000000000002E-4</v>
      </c>
      <c r="N1204" s="53">
        <v>70.521525100000005</v>
      </c>
      <c r="O1204" s="56">
        <v>100</v>
      </c>
      <c r="P1204" s="56">
        <v>35</v>
      </c>
      <c r="Q1204" s="60">
        <v>0.45155469135802467</v>
      </c>
      <c r="R1204" s="60">
        <v>0.24552287435933559</v>
      </c>
      <c r="S1204" s="60">
        <v>0.3831099215689987</v>
      </c>
      <c r="T1204" s="51" t="s">
        <v>623</v>
      </c>
    </row>
    <row r="1205" spans="1:20" s="83" customFormat="1" x14ac:dyDescent="0.25">
      <c r="A1205" s="51" t="s">
        <v>630</v>
      </c>
      <c r="B1205" s="51" t="s">
        <v>658</v>
      </c>
      <c r="C1205" s="51" t="s">
        <v>317</v>
      </c>
      <c r="D1205" s="51" t="s">
        <v>27</v>
      </c>
      <c r="E1205" s="51">
        <v>122537964</v>
      </c>
      <c r="F1205" s="51">
        <v>10</v>
      </c>
      <c r="G1205" s="52">
        <v>3.5136418446315331E-4</v>
      </c>
      <c r="H1205" s="51">
        <v>100</v>
      </c>
      <c r="I1205" s="53">
        <v>70.381171399999999</v>
      </c>
      <c r="J1205" s="53">
        <v>2.8004973999999998</v>
      </c>
      <c r="K1205" s="53">
        <v>8.3456997999999984</v>
      </c>
      <c r="L1205" s="54">
        <v>5.6949300000000001E-2</v>
      </c>
      <c r="M1205" s="55">
        <v>5.9080000000000005E-4</v>
      </c>
      <c r="N1205" s="53">
        <v>59.103456000000001</v>
      </c>
      <c r="O1205" s="56">
        <v>100</v>
      </c>
      <c r="P1205" s="56">
        <v>28</v>
      </c>
      <c r="Q1205" s="60">
        <v>0.4037193827160494</v>
      </c>
      <c r="R1205" s="60">
        <v>0.20299651256940421</v>
      </c>
      <c r="S1205" s="60">
        <v>0.34545096206507769</v>
      </c>
      <c r="T1205" s="51" t="s">
        <v>623</v>
      </c>
    </row>
    <row r="1206" spans="1:20" s="83" customFormat="1" x14ac:dyDescent="0.25">
      <c r="A1206" s="51" t="s">
        <v>630</v>
      </c>
      <c r="B1206" s="51" t="s">
        <v>658</v>
      </c>
      <c r="C1206" s="51" t="s">
        <v>317</v>
      </c>
      <c r="D1206" s="51" t="s">
        <v>27</v>
      </c>
      <c r="E1206" s="51">
        <v>122545397</v>
      </c>
      <c r="F1206" s="51">
        <v>10</v>
      </c>
      <c r="G1206" s="52">
        <v>3.5136418446315331E-4</v>
      </c>
      <c r="H1206" s="51">
        <v>100</v>
      </c>
      <c r="I1206" s="53">
        <v>94.140944300000001</v>
      </c>
      <c r="J1206" s="53">
        <v>2.674976</v>
      </c>
      <c r="K1206" s="53">
        <v>8.5628583999999996</v>
      </c>
      <c r="L1206" s="54">
        <v>8.1444900000000001E-2</v>
      </c>
      <c r="M1206" s="55">
        <v>7.8490000000000005E-4</v>
      </c>
      <c r="N1206" s="53">
        <v>82.7676005</v>
      </c>
      <c r="O1206" s="56">
        <v>100</v>
      </c>
      <c r="P1206" s="56">
        <v>42</v>
      </c>
      <c r="Q1206" s="60">
        <v>0.38189024691358031</v>
      </c>
      <c r="R1206" s="60">
        <v>0.1796326803614865</v>
      </c>
      <c r="S1206" s="60">
        <v>0.3298514603296972</v>
      </c>
      <c r="T1206" s="51" t="s">
        <v>623</v>
      </c>
    </row>
    <row r="1207" spans="1:20" s="83" customFormat="1" x14ac:dyDescent="0.25">
      <c r="A1207" s="51" t="s">
        <v>630</v>
      </c>
      <c r="B1207" s="51" t="s">
        <v>658</v>
      </c>
      <c r="C1207" s="51" t="s">
        <v>317</v>
      </c>
      <c r="D1207" s="51" t="s">
        <v>27</v>
      </c>
      <c r="E1207" s="51">
        <v>122555206</v>
      </c>
      <c r="F1207" s="51">
        <v>10</v>
      </c>
      <c r="G1207" s="52">
        <v>3.5136418446315331E-4</v>
      </c>
      <c r="H1207" s="51">
        <v>100</v>
      </c>
      <c r="I1207" s="53">
        <v>73.869061200000004</v>
      </c>
      <c r="J1207" s="53">
        <v>2.6526038999999999</v>
      </c>
      <c r="K1207" s="53">
        <v>8.5389032999999994</v>
      </c>
      <c r="L1207" s="54">
        <v>6.1854300000000001E-2</v>
      </c>
      <c r="M1207" s="55">
        <v>6.0740000000000002E-4</v>
      </c>
      <c r="N1207" s="53">
        <v>62.565580300000001</v>
      </c>
      <c r="O1207" s="56">
        <v>100</v>
      </c>
      <c r="P1207" s="56">
        <v>30</v>
      </c>
      <c r="Q1207" s="60">
        <v>0.43329320987654318</v>
      </c>
      <c r="R1207" s="60">
        <v>0.21974562160470909</v>
      </c>
      <c r="S1207" s="60">
        <v>0.36765521089648368</v>
      </c>
      <c r="T1207" s="51" t="s">
        <v>623</v>
      </c>
    </row>
    <row r="1208" spans="1:20" s="83" customFormat="1" x14ac:dyDescent="0.25">
      <c r="A1208" s="51" t="s">
        <v>630</v>
      </c>
      <c r="B1208" s="51" t="s">
        <v>658</v>
      </c>
      <c r="C1208" s="51" t="s">
        <v>317</v>
      </c>
      <c r="D1208" s="51" t="s">
        <v>27</v>
      </c>
      <c r="E1208" s="51">
        <v>122562988</v>
      </c>
      <c r="F1208" s="51">
        <v>10</v>
      </c>
      <c r="G1208" s="52">
        <v>3.5136418446315331E-4</v>
      </c>
      <c r="H1208" s="51">
        <v>100</v>
      </c>
      <c r="I1208" s="53">
        <v>69.3060239</v>
      </c>
      <c r="J1208" s="53">
        <v>2.7443955</v>
      </c>
      <c r="K1208" s="53">
        <v>8.7306206</v>
      </c>
      <c r="L1208" s="54">
        <v>5.4429699999999998E-2</v>
      </c>
      <c r="M1208" s="55">
        <v>5.6999999999999998E-4</v>
      </c>
      <c r="N1208" s="53">
        <v>57.706120300000002</v>
      </c>
      <c r="O1208" s="56">
        <v>100</v>
      </c>
      <c r="P1208" s="56">
        <v>27</v>
      </c>
      <c r="Q1208" s="60">
        <v>0.45369456790123458</v>
      </c>
      <c r="R1208" s="60">
        <v>0.2514375754889932</v>
      </c>
      <c r="S1208" s="60">
        <v>0.36890596171573242</v>
      </c>
      <c r="T1208" s="51" t="s">
        <v>623</v>
      </c>
    </row>
    <row r="1209" spans="1:20" s="83" customFormat="1" x14ac:dyDescent="0.25">
      <c r="A1209" s="51" t="s">
        <v>630</v>
      </c>
      <c r="B1209" s="51" t="s">
        <v>658</v>
      </c>
      <c r="C1209" s="51" t="s">
        <v>317</v>
      </c>
      <c r="D1209" s="51" t="s">
        <v>27</v>
      </c>
      <c r="E1209" s="51">
        <v>122570312</v>
      </c>
      <c r="F1209" s="51">
        <v>10</v>
      </c>
      <c r="G1209" s="52">
        <v>3.5136418446315331E-4</v>
      </c>
      <c r="H1209" s="51">
        <v>100</v>
      </c>
      <c r="I1209" s="53">
        <v>84.230464499999997</v>
      </c>
      <c r="J1209" s="53">
        <v>2.6735433</v>
      </c>
      <c r="K1209" s="53">
        <v>8.4021592999999992</v>
      </c>
      <c r="L1209" s="54">
        <v>7.0076100000000002E-2</v>
      </c>
      <c r="M1209" s="55">
        <v>7.8220000000000004E-4</v>
      </c>
      <c r="N1209" s="53">
        <v>73.009488700000006</v>
      </c>
      <c r="O1209" s="56">
        <v>100</v>
      </c>
      <c r="P1209" s="56">
        <v>36</v>
      </c>
      <c r="Q1209" s="60">
        <v>0.3322367901234568</v>
      </c>
      <c r="R1209" s="60">
        <v>0.12879479050719331</v>
      </c>
      <c r="S1209" s="60">
        <v>0.29562775179045681</v>
      </c>
      <c r="T1209" s="51" t="s">
        <v>623</v>
      </c>
    </row>
    <row r="1210" spans="1:20" s="83" customFormat="1" x14ac:dyDescent="0.25">
      <c r="A1210" s="51" t="s">
        <v>630</v>
      </c>
      <c r="B1210" s="51" t="s">
        <v>658</v>
      </c>
      <c r="C1210" s="51" t="s">
        <v>317</v>
      </c>
      <c r="D1210" s="51" t="s">
        <v>27</v>
      </c>
      <c r="E1210" s="51">
        <v>122579130</v>
      </c>
      <c r="F1210" s="51">
        <v>10</v>
      </c>
      <c r="G1210" s="52">
        <v>3.5136418446315331E-4</v>
      </c>
      <c r="H1210" s="51">
        <v>100</v>
      </c>
      <c r="I1210" s="53">
        <v>90.3325143</v>
      </c>
      <c r="J1210" s="53">
        <v>2.7447528000000001</v>
      </c>
      <c r="K1210" s="53">
        <v>8.3856115000000013</v>
      </c>
      <c r="L1210" s="54">
        <v>7.8098899999999999E-2</v>
      </c>
      <c r="M1210" s="55">
        <v>7.6190000000000003E-4</v>
      </c>
      <c r="N1210" s="53">
        <v>79.071177500000005</v>
      </c>
      <c r="O1210" s="56">
        <v>100</v>
      </c>
      <c r="P1210" s="56">
        <v>39</v>
      </c>
      <c r="Q1210" s="60">
        <v>0.43485950617283953</v>
      </c>
      <c r="R1210" s="60">
        <v>0.26693921001418119</v>
      </c>
      <c r="S1210" s="60">
        <v>0.38047740288032927</v>
      </c>
      <c r="T1210" s="51" t="s">
        <v>623</v>
      </c>
    </row>
    <row r="1211" spans="1:20" s="83" customFormat="1" x14ac:dyDescent="0.25">
      <c r="A1211" s="51" t="s">
        <v>630</v>
      </c>
      <c r="B1211" s="51" t="s">
        <v>658</v>
      </c>
      <c r="C1211" s="51" t="s">
        <v>317</v>
      </c>
      <c r="D1211" s="51" t="s">
        <v>27</v>
      </c>
      <c r="E1211" s="51">
        <v>122588565</v>
      </c>
      <c r="F1211" s="51">
        <v>10</v>
      </c>
      <c r="G1211" s="52">
        <v>3.5136418446315331E-4</v>
      </c>
      <c r="H1211" s="51">
        <v>100</v>
      </c>
      <c r="I1211" s="53">
        <v>71.756508299999993</v>
      </c>
      <c r="J1211" s="53">
        <v>2.6713049999999998</v>
      </c>
      <c r="K1211" s="53">
        <v>8.3584543999999994</v>
      </c>
      <c r="L1211" s="54">
        <v>6.0505200000000002E-2</v>
      </c>
      <c r="M1211" s="55">
        <v>5.9960000000000005E-4</v>
      </c>
      <c r="N1211" s="53">
        <v>60.6165363</v>
      </c>
      <c r="O1211" s="56">
        <v>100</v>
      </c>
      <c r="P1211" s="56">
        <v>29</v>
      </c>
      <c r="Q1211" s="60">
        <v>0.35061592592592589</v>
      </c>
      <c r="R1211" s="60">
        <v>0.20121047267404141</v>
      </c>
      <c r="S1211" s="60">
        <v>0.3367494824599675</v>
      </c>
      <c r="T1211" s="51" t="s">
        <v>623</v>
      </c>
    </row>
    <row r="1212" spans="1:20" s="83" customFormat="1" x14ac:dyDescent="0.25">
      <c r="A1212" s="51" t="s">
        <v>630</v>
      </c>
      <c r="B1212" s="51" t="s">
        <v>658</v>
      </c>
      <c r="C1212" s="51" t="s">
        <v>317</v>
      </c>
      <c r="D1212" s="51" t="s">
        <v>27</v>
      </c>
      <c r="E1212" s="51">
        <v>122596133</v>
      </c>
      <c r="F1212" s="51">
        <v>10</v>
      </c>
      <c r="G1212" s="52">
        <v>3.5136418446315331E-4</v>
      </c>
      <c r="H1212" s="51">
        <v>100</v>
      </c>
      <c r="I1212" s="53">
        <v>77.576478699999996</v>
      </c>
      <c r="J1212" s="53">
        <v>2.7166541999999998</v>
      </c>
      <c r="K1212" s="53">
        <v>8.501927199999999</v>
      </c>
      <c r="L1212" s="54">
        <v>6.4831799999999995E-2</v>
      </c>
      <c r="M1212" s="55">
        <v>5.9840000000000002E-4</v>
      </c>
      <c r="N1212" s="53">
        <v>66.238653299999996</v>
      </c>
      <c r="O1212" s="56">
        <v>100</v>
      </c>
      <c r="P1212" s="56">
        <v>32</v>
      </c>
      <c r="Q1212" s="60">
        <v>0.4686598765432099</v>
      </c>
      <c r="R1212" s="60">
        <v>0.22543723448016709</v>
      </c>
      <c r="S1212" s="60">
        <v>0.39550429912691532</v>
      </c>
      <c r="T1212" s="51" t="s">
        <v>623</v>
      </c>
    </row>
    <row r="1213" spans="1:20" s="83" customFormat="1" x14ac:dyDescent="0.25">
      <c r="A1213" s="51" t="s">
        <v>630</v>
      </c>
      <c r="B1213" s="51" t="s">
        <v>658</v>
      </c>
      <c r="C1213" s="51" t="s">
        <v>317</v>
      </c>
      <c r="D1213" s="51" t="s">
        <v>27</v>
      </c>
      <c r="E1213" s="51">
        <v>122604286</v>
      </c>
      <c r="F1213" s="51">
        <v>10</v>
      </c>
      <c r="G1213" s="52">
        <v>3.5136418446315331E-4</v>
      </c>
      <c r="H1213" s="51">
        <v>100</v>
      </c>
      <c r="I1213" s="53">
        <v>91.324446399999999</v>
      </c>
      <c r="J1213" s="53">
        <v>2.6754031</v>
      </c>
      <c r="K1213" s="53">
        <v>8.6329035999999988</v>
      </c>
      <c r="L1213" s="54">
        <v>7.8687900000000005E-2</v>
      </c>
      <c r="M1213" s="55">
        <v>7.3999999999999999E-4</v>
      </c>
      <c r="N1213" s="53">
        <v>79.875617399999996</v>
      </c>
      <c r="O1213" s="56">
        <v>100</v>
      </c>
      <c r="P1213" s="56">
        <v>40</v>
      </c>
      <c r="Q1213" s="60">
        <v>0.45265320987654323</v>
      </c>
      <c r="R1213" s="60">
        <v>0.24135189469523441</v>
      </c>
      <c r="S1213" s="60">
        <v>0.38278366805381692</v>
      </c>
      <c r="T1213" s="51" t="s">
        <v>623</v>
      </c>
    </row>
    <row r="1214" spans="1:20" s="83" customFormat="1" x14ac:dyDescent="0.25">
      <c r="A1214" s="51" t="s">
        <v>630</v>
      </c>
      <c r="B1214" s="51" t="s">
        <v>658</v>
      </c>
      <c r="C1214" s="51" t="s">
        <v>317</v>
      </c>
      <c r="D1214" s="51" t="s">
        <v>27</v>
      </c>
      <c r="E1214" s="51">
        <v>122613812</v>
      </c>
      <c r="F1214" s="51">
        <v>10</v>
      </c>
      <c r="G1214" s="52">
        <v>3.5136418446315331E-4</v>
      </c>
      <c r="H1214" s="51">
        <v>100</v>
      </c>
      <c r="I1214" s="53">
        <v>70.866611000000006</v>
      </c>
      <c r="J1214" s="53">
        <v>2.6546251000000001</v>
      </c>
      <c r="K1214" s="53">
        <v>8.5877219999999994</v>
      </c>
      <c r="L1214" s="54">
        <v>5.8651099999999998E-2</v>
      </c>
      <c r="M1214" s="55">
        <v>5.5509999999999999E-4</v>
      </c>
      <c r="N1214" s="53">
        <v>59.516289700000002</v>
      </c>
      <c r="O1214" s="56">
        <v>100</v>
      </c>
      <c r="P1214" s="56">
        <v>28</v>
      </c>
      <c r="Q1214" s="60">
        <v>0.41851950617283951</v>
      </c>
      <c r="R1214" s="60">
        <v>0.23525092820606419</v>
      </c>
      <c r="S1214" s="60">
        <v>0.37710263983564452</v>
      </c>
      <c r="T1214" s="51" t="s">
        <v>623</v>
      </c>
    </row>
    <row r="1215" spans="1:20" s="83" customFormat="1" x14ac:dyDescent="0.25">
      <c r="A1215" s="51" t="s">
        <v>630</v>
      </c>
      <c r="B1215" s="51" t="s">
        <v>658</v>
      </c>
      <c r="C1215" s="51" t="s">
        <v>317</v>
      </c>
      <c r="D1215" s="51" t="s">
        <v>27</v>
      </c>
      <c r="E1215" s="51">
        <v>122621296</v>
      </c>
      <c r="F1215" s="51">
        <v>10</v>
      </c>
      <c r="G1215" s="52">
        <v>3.5136418446315331E-4</v>
      </c>
      <c r="H1215" s="51">
        <v>100</v>
      </c>
      <c r="I1215" s="53">
        <v>84.013916199999997</v>
      </c>
      <c r="J1215" s="53">
        <v>2.6673469999999999</v>
      </c>
      <c r="K1215" s="53">
        <v>8.7502101000000003</v>
      </c>
      <c r="L1215" s="54">
        <v>6.8781800000000004E-2</v>
      </c>
      <c r="M1215" s="55">
        <v>6.5229999999999997E-4</v>
      </c>
      <c r="N1215" s="53">
        <v>72.475904700000001</v>
      </c>
      <c r="O1215" s="56">
        <v>100</v>
      </c>
      <c r="P1215" s="56">
        <v>36</v>
      </c>
      <c r="Q1215" s="60">
        <v>0.34771938271604941</v>
      </c>
      <c r="R1215" s="60">
        <v>0.16524106712101649</v>
      </c>
      <c r="S1215" s="60">
        <v>0.27581374347078408</v>
      </c>
      <c r="T1215" s="51" t="s">
        <v>623</v>
      </c>
    </row>
    <row r="1216" spans="1:20" s="83" customFormat="1" x14ac:dyDescent="0.25">
      <c r="A1216" s="51" t="s">
        <v>630</v>
      </c>
      <c r="B1216" s="51" t="s">
        <v>658</v>
      </c>
      <c r="C1216" s="51" t="s">
        <v>317</v>
      </c>
      <c r="D1216" s="51" t="s">
        <v>27</v>
      </c>
      <c r="E1216" s="51">
        <v>122630091</v>
      </c>
      <c r="F1216" s="51">
        <v>10</v>
      </c>
      <c r="G1216" s="52">
        <v>3.5136418446315331E-4</v>
      </c>
      <c r="H1216" s="51">
        <v>100</v>
      </c>
      <c r="I1216" s="53">
        <v>71.230407900000003</v>
      </c>
      <c r="J1216" s="53">
        <v>2.6694122</v>
      </c>
      <c r="K1216" s="53">
        <v>8.7514022999999987</v>
      </c>
      <c r="L1216" s="54">
        <v>6.0524599999999998E-2</v>
      </c>
      <c r="M1216" s="55">
        <v>5.6579999999999998E-4</v>
      </c>
      <c r="N1216" s="53">
        <v>59.698922400000001</v>
      </c>
      <c r="O1216" s="56">
        <v>100</v>
      </c>
      <c r="P1216" s="56">
        <v>28</v>
      </c>
      <c r="Q1216" s="60">
        <v>0.32404765432098759</v>
      </c>
      <c r="R1216" s="60">
        <v>0.1729960562816277</v>
      </c>
      <c r="S1216" s="60">
        <v>0.33167893707579732</v>
      </c>
      <c r="T1216" s="51" t="s">
        <v>623</v>
      </c>
    </row>
    <row r="1217" spans="1:20" s="83" customFormat="1" x14ac:dyDescent="0.25">
      <c r="A1217" s="51" t="s">
        <v>630</v>
      </c>
      <c r="B1217" s="51" t="s">
        <v>658</v>
      </c>
      <c r="C1217" s="51" t="s">
        <v>317</v>
      </c>
      <c r="D1217" s="51" t="s">
        <v>27</v>
      </c>
      <c r="E1217" s="51">
        <v>122637609</v>
      </c>
      <c r="F1217" s="51">
        <v>10</v>
      </c>
      <c r="G1217" s="52">
        <v>3.5136418446315331E-4</v>
      </c>
      <c r="H1217" s="51">
        <v>100</v>
      </c>
      <c r="I1217" s="53">
        <v>68.594114300000001</v>
      </c>
      <c r="J1217" s="53">
        <v>2.6704498999999999</v>
      </c>
      <c r="K1217" s="53">
        <v>8.3745908</v>
      </c>
      <c r="L1217" s="54">
        <v>5.6633799999999998E-2</v>
      </c>
      <c r="M1217" s="55">
        <v>5.7640000000000002E-4</v>
      </c>
      <c r="N1217" s="53">
        <v>57.418721499999997</v>
      </c>
      <c r="O1217" s="56">
        <v>100</v>
      </c>
      <c r="P1217" s="56">
        <v>27</v>
      </c>
      <c r="Q1217" s="60">
        <v>0.36914827160493829</v>
      </c>
      <c r="R1217" s="60">
        <v>0.20509998783790051</v>
      </c>
      <c r="S1217" s="60">
        <v>0.32195996092837742</v>
      </c>
      <c r="T1217" s="51" t="s">
        <v>623</v>
      </c>
    </row>
    <row r="1218" spans="1:20" s="83" customFormat="1" x14ac:dyDescent="0.25">
      <c r="A1218" s="51" t="s">
        <v>630</v>
      </c>
      <c r="B1218" s="51" t="s">
        <v>658</v>
      </c>
      <c r="C1218" s="51" t="s">
        <v>317</v>
      </c>
      <c r="D1218" s="51" t="s">
        <v>27</v>
      </c>
      <c r="E1218" s="51">
        <v>122644862</v>
      </c>
      <c r="F1218" s="51">
        <v>10</v>
      </c>
      <c r="G1218" s="52">
        <v>3.5136418446315331E-4</v>
      </c>
      <c r="H1218" s="51">
        <v>100</v>
      </c>
      <c r="I1218" s="53">
        <v>79.200202200000007</v>
      </c>
      <c r="J1218" s="53">
        <v>2.6789520000000002</v>
      </c>
      <c r="K1218" s="53">
        <v>8.7739447000000013</v>
      </c>
      <c r="L1218" s="54">
        <v>6.6913E-2</v>
      </c>
      <c r="M1218" s="55">
        <v>5.8640000000000005E-4</v>
      </c>
      <c r="N1218" s="53">
        <v>67.629848100000004</v>
      </c>
      <c r="O1218" s="56">
        <v>100</v>
      </c>
      <c r="P1218" s="56">
        <v>33</v>
      </c>
      <c r="Q1218" s="60">
        <v>0.41088456790123462</v>
      </c>
      <c r="R1218" s="60">
        <v>0.25640502049421438</v>
      </c>
      <c r="S1218" s="60">
        <v>0.37569093066112419</v>
      </c>
      <c r="T1218" s="51" t="s">
        <v>623</v>
      </c>
    </row>
    <row r="1219" spans="1:20" s="83" customFormat="1" x14ac:dyDescent="0.25">
      <c r="A1219" s="51" t="s">
        <v>630</v>
      </c>
      <c r="B1219" s="51" t="s">
        <v>658</v>
      </c>
      <c r="C1219" s="51" t="s">
        <v>317</v>
      </c>
      <c r="D1219" s="51" t="s">
        <v>27</v>
      </c>
      <c r="E1219" s="51">
        <v>122653178</v>
      </c>
      <c r="F1219" s="51">
        <v>10</v>
      </c>
      <c r="G1219" s="52">
        <v>3.5136418446315331E-4</v>
      </c>
      <c r="H1219" s="51">
        <v>100</v>
      </c>
      <c r="I1219" s="53">
        <v>92.982055399999993</v>
      </c>
      <c r="J1219" s="53">
        <v>2.6404949000000002</v>
      </c>
      <c r="K1219" s="53">
        <v>8.6343654000000001</v>
      </c>
      <c r="L1219" s="54">
        <v>7.5649400000000006E-2</v>
      </c>
      <c r="M1219" s="55">
        <v>7.1040000000000003E-4</v>
      </c>
      <c r="N1219" s="53">
        <v>81.577179599999994</v>
      </c>
      <c r="O1219" s="56">
        <v>100</v>
      </c>
      <c r="P1219" s="56">
        <v>41</v>
      </c>
      <c r="Q1219" s="60">
        <v>0.37326765432098757</v>
      </c>
      <c r="R1219" s="60">
        <v>0.1591794341941041</v>
      </c>
      <c r="S1219" s="60">
        <v>0.33290227835818398</v>
      </c>
      <c r="T1219" s="51" t="s">
        <v>623</v>
      </c>
    </row>
    <row r="1220" spans="1:20" s="83" customFormat="1" x14ac:dyDescent="0.25">
      <c r="A1220" s="51" t="s">
        <v>630</v>
      </c>
      <c r="B1220" s="51" t="s">
        <v>658</v>
      </c>
      <c r="C1220" s="51" t="s">
        <v>317</v>
      </c>
      <c r="D1220" s="51" t="s">
        <v>27</v>
      </c>
      <c r="E1220" s="51">
        <v>122662870</v>
      </c>
      <c r="F1220" s="51">
        <v>10</v>
      </c>
      <c r="G1220" s="52">
        <v>3.5136418446315331E-4</v>
      </c>
      <c r="H1220" s="51">
        <v>100</v>
      </c>
      <c r="I1220" s="53">
        <v>77.446218200000004</v>
      </c>
      <c r="J1220" s="53">
        <v>2.6716131000000001</v>
      </c>
      <c r="K1220" s="53">
        <v>8.1928744000000009</v>
      </c>
      <c r="L1220" s="54">
        <v>6.6388900000000001E-2</v>
      </c>
      <c r="M1220" s="55">
        <v>5.7950000000000005E-4</v>
      </c>
      <c r="N1220" s="53">
        <v>66.462456900000006</v>
      </c>
      <c r="O1220" s="56">
        <v>100</v>
      </c>
      <c r="P1220" s="56">
        <v>32</v>
      </c>
      <c r="Q1220" s="60">
        <v>0.45521580246913579</v>
      </c>
      <c r="R1220" s="60">
        <v>0.29619013205964551</v>
      </c>
      <c r="S1220" s="60">
        <v>0.41973446858403618</v>
      </c>
      <c r="T1220" s="51" t="s">
        <v>623</v>
      </c>
    </row>
    <row r="1221" spans="1:20" s="83" customFormat="1" x14ac:dyDescent="0.25">
      <c r="A1221" s="51" t="s">
        <v>630</v>
      </c>
      <c r="B1221" s="51" t="s">
        <v>658</v>
      </c>
      <c r="C1221" s="51" t="s">
        <v>317</v>
      </c>
      <c r="D1221" s="51" t="s">
        <v>27</v>
      </c>
      <c r="E1221" s="51">
        <v>122671006</v>
      </c>
      <c r="F1221" s="51">
        <v>10</v>
      </c>
      <c r="G1221" s="52">
        <v>3.5136418446315331E-4</v>
      </c>
      <c r="H1221" s="51">
        <v>100</v>
      </c>
      <c r="I1221" s="53">
        <v>74.596083199999995</v>
      </c>
      <c r="J1221" s="53">
        <v>2.6945220000000001</v>
      </c>
      <c r="K1221" s="53">
        <v>9.4338897999999993</v>
      </c>
      <c r="L1221" s="54">
        <v>5.9379399999999999E-2</v>
      </c>
      <c r="M1221" s="55">
        <v>5.7879999999999997E-4</v>
      </c>
      <c r="N1221" s="53">
        <v>62.338724300000003</v>
      </c>
      <c r="O1221" s="56">
        <v>100</v>
      </c>
      <c r="P1221" s="56">
        <v>30</v>
      </c>
      <c r="Q1221" s="60">
        <v>0.3943398765432099</v>
      </c>
      <c r="R1221" s="60">
        <v>0.2041763914253209</v>
      </c>
      <c r="S1221" s="60">
        <v>0.35649810314831459</v>
      </c>
      <c r="T1221" s="51" t="s">
        <v>623</v>
      </c>
    </row>
    <row r="1222" spans="1:20" s="83" customFormat="1" x14ac:dyDescent="0.25">
      <c r="A1222" s="51" t="s">
        <v>630</v>
      </c>
      <c r="B1222" s="51" t="s">
        <v>658</v>
      </c>
      <c r="C1222" s="51" t="s">
        <v>317</v>
      </c>
      <c r="D1222" s="51" t="s">
        <v>27</v>
      </c>
      <c r="E1222" s="51">
        <v>122678858</v>
      </c>
      <c r="F1222" s="51">
        <v>10</v>
      </c>
      <c r="G1222" s="52">
        <v>3.5136418446315331E-4</v>
      </c>
      <c r="H1222" s="51">
        <v>100</v>
      </c>
      <c r="I1222" s="53">
        <v>85.118853200000004</v>
      </c>
      <c r="J1222" s="53">
        <v>2.666733900000001</v>
      </c>
      <c r="K1222" s="53">
        <v>8.5081270999999994</v>
      </c>
      <c r="L1222" s="54">
        <v>7.1061200000000005E-2</v>
      </c>
      <c r="M1222" s="55">
        <v>6.6330000000000002E-4</v>
      </c>
      <c r="N1222" s="53">
        <v>73.821126800000002</v>
      </c>
      <c r="O1222" s="56">
        <v>100</v>
      </c>
      <c r="P1222" s="56">
        <v>36</v>
      </c>
      <c r="Q1222" s="60">
        <v>0.38120987654320992</v>
      </c>
      <c r="R1222" s="60">
        <v>0.25544173727447927</v>
      </c>
      <c r="S1222" s="60">
        <v>0.38832336733561951</v>
      </c>
      <c r="T1222" s="51" t="s">
        <v>623</v>
      </c>
    </row>
    <row r="1223" spans="1:20" s="83" customFormat="1" x14ac:dyDescent="0.25">
      <c r="A1223" s="51" t="s">
        <v>630</v>
      </c>
      <c r="B1223" s="51" t="s">
        <v>658</v>
      </c>
      <c r="C1223" s="51" t="s">
        <v>317</v>
      </c>
      <c r="D1223" s="51" t="s">
        <v>27</v>
      </c>
      <c r="E1223" s="51">
        <v>122687763</v>
      </c>
      <c r="F1223" s="51">
        <v>10</v>
      </c>
      <c r="G1223" s="52">
        <v>3.5136418446315331E-4</v>
      </c>
      <c r="H1223" s="51">
        <v>100</v>
      </c>
      <c r="I1223" s="53">
        <v>83.006672899999998</v>
      </c>
      <c r="J1223" s="53">
        <v>2.6653205999999998</v>
      </c>
      <c r="K1223" s="53">
        <v>8.9740184999999997</v>
      </c>
      <c r="L1223" s="54">
        <v>7.0078500000000002E-2</v>
      </c>
      <c r="M1223" s="55">
        <v>6.1830000000000001E-4</v>
      </c>
      <c r="N1223" s="53">
        <v>71.245809600000001</v>
      </c>
      <c r="O1223" s="56">
        <v>100</v>
      </c>
      <c r="P1223" s="56">
        <v>35</v>
      </c>
      <c r="Q1223" s="60">
        <v>0.32465098765432099</v>
      </c>
      <c r="R1223" s="60">
        <v>0.1798037149250763</v>
      </c>
      <c r="S1223" s="60">
        <v>0.31615707404398852</v>
      </c>
      <c r="T1223" s="51" t="s">
        <v>623</v>
      </c>
    </row>
    <row r="1224" spans="1:20" s="83" customFormat="1" x14ac:dyDescent="0.25">
      <c r="A1224" s="51" t="s">
        <v>630</v>
      </c>
      <c r="B1224" s="51" t="s">
        <v>658</v>
      </c>
      <c r="C1224" s="51" t="s">
        <v>317</v>
      </c>
      <c r="D1224" s="51" t="s">
        <v>27</v>
      </c>
      <c r="E1224" s="51">
        <v>122696464</v>
      </c>
      <c r="F1224" s="51">
        <v>10</v>
      </c>
      <c r="G1224" s="52">
        <v>3.5136418446315331E-4</v>
      </c>
      <c r="H1224" s="51">
        <v>100</v>
      </c>
      <c r="I1224" s="53">
        <v>82.858342300000004</v>
      </c>
      <c r="J1224" s="53">
        <v>2.6625740000000002</v>
      </c>
      <c r="K1224" s="53">
        <v>8.8430396000000009</v>
      </c>
      <c r="L1224" s="54">
        <v>6.8223599999999995E-2</v>
      </c>
      <c r="M1224" s="55">
        <v>6.7809999999999995E-4</v>
      </c>
      <c r="N1224" s="53">
        <v>71.231586100000001</v>
      </c>
      <c r="O1224" s="56">
        <v>100</v>
      </c>
      <c r="P1224" s="56">
        <v>35</v>
      </c>
      <c r="Q1224" s="60">
        <v>0.36196185185185192</v>
      </c>
      <c r="R1224" s="60">
        <v>0.16138711592787891</v>
      </c>
      <c r="S1224" s="60">
        <v>0.31320053066913078</v>
      </c>
      <c r="T1224" s="51" t="s">
        <v>623</v>
      </c>
    </row>
    <row r="1225" spans="1:20" s="83" customFormat="1" x14ac:dyDescent="0.25">
      <c r="A1225" s="51" t="s">
        <v>630</v>
      </c>
      <c r="B1225" s="51" t="s">
        <v>658</v>
      </c>
      <c r="C1225" s="51" t="s">
        <v>317</v>
      </c>
      <c r="D1225" s="51" t="s">
        <v>27</v>
      </c>
      <c r="E1225" s="51" t="s">
        <v>640</v>
      </c>
      <c r="F1225" s="51"/>
      <c r="G1225" s="52"/>
      <c r="H1225" s="51"/>
      <c r="I1225" s="53" t="str">
        <f>TEXT(AVERAGE(I1175:I1224),"0.0") &amp; "±" &amp; TEXT(1.96*_xlfn.STDEV.S(I1175:I1224)/SQRT(50),"0.0")</f>
        <v>78.5±2.0</v>
      </c>
      <c r="J1225" s="53" t="str">
        <f>TEXT(AVERAGE(J1175:J1224),"0.0") &amp; "±" &amp; TEXT(1.96*_xlfn.STDEV.S(J1175:J1224)/SQRT(50),"0.0")</f>
        <v>2.7±0.0</v>
      </c>
      <c r="K1225" s="53" t="str">
        <f>TEXT(AVERAGE(K1175:K1224),"0.0") &amp; "±" &amp; TEXT(1.96*_xlfn.STDEV.S(K1175:K1224)/SQRT(50),"0.0")</f>
        <v>8.6±0.1</v>
      </c>
      <c r="L1225" s="54" t="str">
        <f>TEXT(AVERAGE(L1175:L1224),"0.00") &amp; "±" &amp; TEXT(1.96*_xlfn.STDEV.S(L1175:L1224)/SQRT(50),"0.00")</f>
        <v>0.07±0.00</v>
      </c>
      <c r="M1225" s="55" t="str">
        <f>TEXT(AVERAGE(M1175:M1224),"0.000") &amp; "±" &amp; TEXT(1.96*_xlfn.STDEV.S(M1175:M1224)/SQRT(50),"0.000")</f>
        <v>0.001±0.000</v>
      </c>
      <c r="N1225" s="53" t="str">
        <f>TEXT(AVERAGE(N1175:N1224),"0.0") &amp; "±" &amp; TEXT(1.96*_xlfn.STDEV.S(N1175:N1224)/SQRT(50),"0.0")</f>
        <v>67.1±2.0</v>
      </c>
      <c r="O1225" s="53" t="str">
        <f>TEXT(AVERAGE(O1175:O1224),"0.0") &amp; "±" &amp; TEXT(1.96*_xlfn.STDEV.S(O1175:O1224)/SQRT(50),"0.0")</f>
        <v>100.0±0.0</v>
      </c>
      <c r="P1225" s="53" t="str">
        <f>TEXT(AVERAGE(P1175:P1224),"0.0") &amp; "±" &amp; TEXT(1.96*_xlfn.STDEV.S(P1175:P1224)/SQRT(50),"0.0")</f>
        <v>32.5±1.2</v>
      </c>
      <c r="Q1225" s="55" t="str">
        <f>TEXT(AVERAGE(Q1175:Q1224),"0.000") &amp; "±" &amp; TEXT(1.96*_xlfn.STDEV.S(Q1175:Q1224)/SQRT(50),"0.000")</f>
        <v>0.394±0.011</v>
      </c>
      <c r="R1225" s="55" t="str">
        <f>TEXT(AVERAGE(R1175:R1224),"0.000") &amp; "±" &amp; TEXT(1.96*_xlfn.STDEV.S(R1175:R1224)/SQRT(50),"0.000")</f>
        <v>0.216±0.010</v>
      </c>
      <c r="S1225" s="55" t="str">
        <f>TEXT(AVERAGE(S1175:S1224),"0.000") &amp; "±" &amp; TEXT(1.96*_xlfn.STDEV.S(S1175:S1224)/SQRT(50),"0.000")</f>
        <v>0.355±0.008</v>
      </c>
      <c r="T1225" s="51" t="s">
        <v>623</v>
      </c>
    </row>
    <row r="1226" spans="1:20" s="83" customFormat="1" x14ac:dyDescent="0.25">
      <c r="A1226" s="51" t="s">
        <v>630</v>
      </c>
      <c r="B1226" s="51" t="s">
        <v>658</v>
      </c>
      <c r="C1226" s="51" t="s">
        <v>317</v>
      </c>
      <c r="D1226" s="51" t="s">
        <v>27</v>
      </c>
      <c r="E1226" s="51">
        <v>122705214</v>
      </c>
      <c r="F1226" s="51">
        <v>15</v>
      </c>
      <c r="G1226" s="52">
        <v>3.5136418446315331E-4</v>
      </c>
      <c r="H1226" s="51">
        <v>100</v>
      </c>
      <c r="I1226" s="53">
        <v>105.4232521</v>
      </c>
      <c r="J1226" s="53">
        <v>3.1336056999999991</v>
      </c>
      <c r="K1226" s="53">
        <v>12.120668200000001</v>
      </c>
      <c r="L1226" s="54">
        <v>9.7974099999999995E-2</v>
      </c>
      <c r="M1226" s="55">
        <v>1.0950000000000001E-3</v>
      </c>
      <c r="N1226" s="53">
        <v>89.973915899999994</v>
      </c>
      <c r="O1226" s="56">
        <v>150</v>
      </c>
      <c r="P1226" s="56">
        <v>46</v>
      </c>
      <c r="Q1226" s="60">
        <v>0.37271432098765428</v>
      </c>
      <c r="R1226" s="60">
        <v>0.21225302363455281</v>
      </c>
      <c r="S1226" s="60">
        <v>0.34203073589352351</v>
      </c>
      <c r="T1226" s="51" t="s">
        <v>623</v>
      </c>
    </row>
    <row r="1227" spans="1:20" s="83" customFormat="1" x14ac:dyDescent="0.25">
      <c r="A1227" s="51" t="s">
        <v>630</v>
      </c>
      <c r="B1227" s="51" t="s">
        <v>658</v>
      </c>
      <c r="C1227" s="51" t="s">
        <v>317</v>
      </c>
      <c r="D1227" s="51" t="s">
        <v>27</v>
      </c>
      <c r="E1227" s="51">
        <v>122716150</v>
      </c>
      <c r="F1227" s="51">
        <v>15</v>
      </c>
      <c r="G1227" s="52">
        <v>3.5136418446315331E-4</v>
      </c>
      <c r="H1227" s="51">
        <v>100</v>
      </c>
      <c r="I1227" s="53">
        <v>109.0896575</v>
      </c>
      <c r="J1227" s="53">
        <v>3.122959100000001</v>
      </c>
      <c r="K1227" s="53">
        <v>12.532769099999999</v>
      </c>
      <c r="L1227" s="54">
        <v>9.9766999999999995E-2</v>
      </c>
      <c r="M1227" s="55">
        <v>8.3469999999999996E-4</v>
      </c>
      <c r="N1227" s="53">
        <v>93.259208000000001</v>
      </c>
      <c r="O1227" s="56">
        <v>150</v>
      </c>
      <c r="P1227" s="56">
        <v>48</v>
      </c>
      <c r="Q1227" s="60">
        <v>0.39301382716049382</v>
      </c>
      <c r="R1227" s="60">
        <v>0.19776575994207229</v>
      </c>
      <c r="S1227" s="60">
        <v>0.34290401873131388</v>
      </c>
      <c r="T1227" s="51" t="s">
        <v>623</v>
      </c>
    </row>
    <row r="1228" spans="1:20" s="83" customFormat="1" x14ac:dyDescent="0.25">
      <c r="A1228" s="51" t="s">
        <v>630</v>
      </c>
      <c r="B1228" s="51" t="s">
        <v>658</v>
      </c>
      <c r="C1228" s="51" t="s">
        <v>317</v>
      </c>
      <c r="D1228" s="51" t="s">
        <v>27</v>
      </c>
      <c r="E1228" s="51">
        <v>122727461</v>
      </c>
      <c r="F1228" s="51">
        <v>15</v>
      </c>
      <c r="G1228" s="52">
        <v>3.5136418446315331E-4</v>
      </c>
      <c r="H1228" s="51">
        <v>100</v>
      </c>
      <c r="I1228" s="53">
        <v>110.5741268</v>
      </c>
      <c r="J1228" s="53">
        <v>3.2496909</v>
      </c>
      <c r="K1228" s="53">
        <v>12.6675322</v>
      </c>
      <c r="L1228" s="54">
        <v>9.6636100000000003E-2</v>
      </c>
      <c r="M1228" s="55">
        <v>8.6919999999999999E-4</v>
      </c>
      <c r="N1228" s="53">
        <v>94.480466800000002</v>
      </c>
      <c r="O1228" s="56">
        <v>150</v>
      </c>
      <c r="P1228" s="56">
        <v>49</v>
      </c>
      <c r="Q1228" s="60">
        <v>0.39140716049382718</v>
      </c>
      <c r="R1228" s="60">
        <v>0.23647814408205281</v>
      </c>
      <c r="S1228" s="60">
        <v>0.39638567779759082</v>
      </c>
      <c r="T1228" s="51" t="s">
        <v>623</v>
      </c>
    </row>
    <row r="1229" spans="1:20" s="83" customFormat="1" x14ac:dyDescent="0.25">
      <c r="A1229" s="51" t="s">
        <v>630</v>
      </c>
      <c r="B1229" s="51" t="s">
        <v>658</v>
      </c>
      <c r="C1229" s="51" t="s">
        <v>317</v>
      </c>
      <c r="D1229" s="51" t="s">
        <v>27</v>
      </c>
      <c r="E1229" s="51">
        <v>122738918</v>
      </c>
      <c r="F1229" s="51">
        <v>15</v>
      </c>
      <c r="G1229" s="52">
        <v>3.5136418446315331E-4</v>
      </c>
      <c r="H1229" s="51">
        <v>100</v>
      </c>
      <c r="I1229" s="53">
        <v>118.8181084</v>
      </c>
      <c r="J1229" s="53">
        <v>3.1299966000000001</v>
      </c>
      <c r="K1229" s="53">
        <v>13.1189046</v>
      </c>
      <c r="L1229" s="54">
        <v>0.1080584</v>
      </c>
      <c r="M1229" s="55">
        <v>9.054E-4</v>
      </c>
      <c r="N1229" s="53">
        <v>102.3618723</v>
      </c>
      <c r="O1229" s="56">
        <v>150</v>
      </c>
      <c r="P1229" s="56">
        <v>54</v>
      </c>
      <c r="Q1229" s="60">
        <v>0.3802358024691358</v>
      </c>
      <c r="R1229" s="60">
        <v>0.20799769089319059</v>
      </c>
      <c r="S1229" s="60">
        <v>0.36884746603572871</v>
      </c>
      <c r="T1229" s="51" t="s">
        <v>623</v>
      </c>
    </row>
    <row r="1230" spans="1:20" s="83" customFormat="1" x14ac:dyDescent="0.25">
      <c r="A1230" s="51" t="s">
        <v>630</v>
      </c>
      <c r="B1230" s="51" t="s">
        <v>658</v>
      </c>
      <c r="C1230" s="51" t="s">
        <v>317</v>
      </c>
      <c r="D1230" s="51" t="s">
        <v>27</v>
      </c>
      <c r="E1230" s="51">
        <v>122751199</v>
      </c>
      <c r="F1230" s="51">
        <v>15</v>
      </c>
      <c r="G1230" s="52">
        <v>3.5136418446315331E-4</v>
      </c>
      <c r="H1230" s="51">
        <v>100</v>
      </c>
      <c r="I1230" s="53">
        <v>123.7862277</v>
      </c>
      <c r="J1230" s="53">
        <v>3.1205297000000001</v>
      </c>
      <c r="K1230" s="53">
        <v>12.638135699999999</v>
      </c>
      <c r="L1230" s="54">
        <v>0.109144</v>
      </c>
      <c r="M1230" s="55">
        <v>1.0177000000000001E-3</v>
      </c>
      <c r="N1230" s="53">
        <v>107.8328906</v>
      </c>
      <c r="O1230" s="56">
        <v>150</v>
      </c>
      <c r="P1230" s="56">
        <v>56</v>
      </c>
      <c r="Q1230" s="60">
        <v>0.40597716049382709</v>
      </c>
      <c r="R1230" s="60">
        <v>0.26320175402678953</v>
      </c>
      <c r="S1230" s="60">
        <v>0.4220215916105009</v>
      </c>
      <c r="T1230" s="51" t="s">
        <v>623</v>
      </c>
    </row>
    <row r="1231" spans="1:20" s="83" customFormat="1" x14ac:dyDescent="0.25">
      <c r="A1231" s="51" t="s">
        <v>630</v>
      </c>
      <c r="B1231" s="51" t="s">
        <v>658</v>
      </c>
      <c r="C1231" s="51" t="s">
        <v>317</v>
      </c>
      <c r="D1231" s="51" t="s">
        <v>27</v>
      </c>
      <c r="E1231" s="51">
        <v>122763972</v>
      </c>
      <c r="F1231" s="51">
        <v>15</v>
      </c>
      <c r="G1231" s="52">
        <v>3.5136418446315331E-4</v>
      </c>
      <c r="H1231" s="51">
        <v>100</v>
      </c>
      <c r="I1231" s="53">
        <v>112.17523490000001</v>
      </c>
      <c r="J1231" s="53">
        <v>3.220689699999999</v>
      </c>
      <c r="K1231" s="53">
        <v>13.3455595</v>
      </c>
      <c r="L1231" s="54">
        <v>9.57041E-2</v>
      </c>
      <c r="M1231" s="55">
        <v>8.8570000000000001E-4</v>
      </c>
      <c r="N1231" s="53">
        <v>95.440122000000002</v>
      </c>
      <c r="O1231" s="56">
        <v>150</v>
      </c>
      <c r="P1231" s="56">
        <v>49</v>
      </c>
      <c r="Q1231" s="60">
        <v>0.41300086419753079</v>
      </c>
      <c r="R1231" s="60">
        <v>0.28871637358907359</v>
      </c>
      <c r="S1231" s="60">
        <v>0.4352797204118658</v>
      </c>
      <c r="T1231" s="51" t="s">
        <v>623</v>
      </c>
    </row>
    <row r="1232" spans="1:20" s="83" customFormat="1" x14ac:dyDescent="0.25">
      <c r="A1232" s="51" t="s">
        <v>630</v>
      </c>
      <c r="B1232" s="51" t="s">
        <v>658</v>
      </c>
      <c r="C1232" s="51" t="s">
        <v>317</v>
      </c>
      <c r="D1232" s="51" t="s">
        <v>27</v>
      </c>
      <c r="E1232" s="51">
        <v>122775588</v>
      </c>
      <c r="F1232" s="51">
        <v>15</v>
      </c>
      <c r="G1232" s="52">
        <v>3.5136418446315331E-4</v>
      </c>
      <c r="H1232" s="51">
        <v>100</v>
      </c>
      <c r="I1232" s="53">
        <v>103.39103009999999</v>
      </c>
      <c r="J1232" s="53">
        <v>3.2212746000000001</v>
      </c>
      <c r="K1232" s="53">
        <v>13.2908621</v>
      </c>
      <c r="L1232" s="54">
        <v>9.0568300000000004E-2</v>
      </c>
      <c r="M1232" s="55">
        <v>1.3629E-3</v>
      </c>
      <c r="N1232" s="53">
        <v>86.7131057</v>
      </c>
      <c r="O1232" s="56">
        <v>150</v>
      </c>
      <c r="P1232" s="56">
        <v>44</v>
      </c>
      <c r="Q1232" s="60">
        <v>0.45372419753086418</v>
      </c>
      <c r="R1232" s="60">
        <v>0.26275961722352797</v>
      </c>
      <c r="S1232" s="60">
        <v>0.38486195767377102</v>
      </c>
      <c r="T1232" s="51" t="s">
        <v>623</v>
      </c>
    </row>
    <row r="1233" spans="1:20" s="83" customFormat="1" x14ac:dyDescent="0.25">
      <c r="A1233" s="51" t="s">
        <v>630</v>
      </c>
      <c r="B1233" s="51" t="s">
        <v>658</v>
      </c>
      <c r="C1233" s="51" t="s">
        <v>317</v>
      </c>
      <c r="D1233" s="51" t="s">
        <v>27</v>
      </c>
      <c r="E1233" s="51">
        <v>122786324</v>
      </c>
      <c r="F1233" s="51">
        <v>15</v>
      </c>
      <c r="G1233" s="52">
        <v>3.5136418446315331E-4</v>
      </c>
      <c r="H1233" s="51">
        <v>100</v>
      </c>
      <c r="I1233" s="53">
        <v>105.46033199999999</v>
      </c>
      <c r="J1233" s="53">
        <v>3.0968054</v>
      </c>
      <c r="K1233" s="53">
        <v>12.789595800000001</v>
      </c>
      <c r="L1233" s="54">
        <v>9.3564400000000006E-2</v>
      </c>
      <c r="M1233" s="55">
        <v>8.8809999999999996E-4</v>
      </c>
      <c r="N1233" s="53">
        <v>89.384896699999999</v>
      </c>
      <c r="O1233" s="56">
        <v>150</v>
      </c>
      <c r="P1233" s="56">
        <v>46</v>
      </c>
      <c r="Q1233" s="60">
        <v>0.34921086419753089</v>
      </c>
      <c r="R1233" s="60">
        <v>0.15150393246504709</v>
      </c>
      <c r="S1233" s="60">
        <v>0.33571399614839642</v>
      </c>
      <c r="T1233" s="51" t="s">
        <v>623</v>
      </c>
    </row>
    <row r="1234" spans="1:20" s="83" customFormat="1" x14ac:dyDescent="0.25">
      <c r="A1234" s="51" t="s">
        <v>630</v>
      </c>
      <c r="B1234" s="51" t="s">
        <v>658</v>
      </c>
      <c r="C1234" s="51" t="s">
        <v>317</v>
      </c>
      <c r="D1234" s="51" t="s">
        <v>27</v>
      </c>
      <c r="E1234" s="51">
        <v>122797265</v>
      </c>
      <c r="F1234" s="51">
        <v>15</v>
      </c>
      <c r="G1234" s="52">
        <v>3.5136418446315331E-4</v>
      </c>
      <c r="H1234" s="51">
        <v>100</v>
      </c>
      <c r="I1234" s="53">
        <v>117.95738420000001</v>
      </c>
      <c r="J1234" s="53">
        <v>3.2504911999999999</v>
      </c>
      <c r="K1234" s="53">
        <v>12.673569799999999</v>
      </c>
      <c r="L1234" s="54">
        <v>0.1044621</v>
      </c>
      <c r="M1234" s="55">
        <v>9.2619999999999996E-4</v>
      </c>
      <c r="N1234" s="53">
        <v>101.830702</v>
      </c>
      <c r="O1234" s="56">
        <v>150</v>
      </c>
      <c r="P1234" s="56">
        <v>53</v>
      </c>
      <c r="Q1234" s="60">
        <v>0.41144691358024688</v>
      </c>
      <c r="R1234" s="60">
        <v>0.23378817614570721</v>
      </c>
      <c r="S1234" s="60">
        <v>0.37913616427692459</v>
      </c>
      <c r="T1234" s="51" t="s">
        <v>623</v>
      </c>
    </row>
    <row r="1235" spans="1:20" s="83" customFormat="1" x14ac:dyDescent="0.25">
      <c r="A1235" s="51" t="s">
        <v>630</v>
      </c>
      <c r="B1235" s="51" t="s">
        <v>658</v>
      </c>
      <c r="C1235" s="51" t="s">
        <v>317</v>
      </c>
      <c r="D1235" s="51" t="s">
        <v>27</v>
      </c>
      <c r="E1235" s="51">
        <v>122809458</v>
      </c>
      <c r="F1235" s="51">
        <v>15</v>
      </c>
      <c r="G1235" s="52">
        <v>3.5136418446315331E-4</v>
      </c>
      <c r="H1235" s="51">
        <v>100</v>
      </c>
      <c r="I1235" s="53">
        <v>115.7116903</v>
      </c>
      <c r="J1235" s="53">
        <v>3.1163903999999989</v>
      </c>
      <c r="K1235" s="53">
        <v>12.8618573</v>
      </c>
      <c r="L1235" s="54">
        <v>0.1009872</v>
      </c>
      <c r="M1235" s="55">
        <v>8.7810000000000004E-4</v>
      </c>
      <c r="N1235" s="53">
        <v>99.555761500000003</v>
      </c>
      <c r="O1235" s="56">
        <v>150</v>
      </c>
      <c r="P1235" s="56">
        <v>52</v>
      </c>
      <c r="Q1235" s="60">
        <v>0.39464716049382709</v>
      </c>
      <c r="R1235" s="60">
        <v>0.1916593576312893</v>
      </c>
      <c r="S1235" s="60">
        <v>0.3589300226249163</v>
      </c>
      <c r="T1235" s="51" t="s">
        <v>623</v>
      </c>
    </row>
    <row r="1236" spans="1:20" s="83" customFormat="1" x14ac:dyDescent="0.25">
      <c r="A1236" s="51" t="s">
        <v>630</v>
      </c>
      <c r="B1236" s="51" t="s">
        <v>658</v>
      </c>
      <c r="C1236" s="51" t="s">
        <v>317</v>
      </c>
      <c r="D1236" s="51" t="s">
        <v>27</v>
      </c>
      <c r="E1236" s="51">
        <v>122821440</v>
      </c>
      <c r="F1236" s="51">
        <v>15</v>
      </c>
      <c r="G1236" s="52">
        <v>3.5136418446315331E-4</v>
      </c>
      <c r="H1236" s="51">
        <v>100</v>
      </c>
      <c r="I1236" s="53">
        <v>110.0941794</v>
      </c>
      <c r="J1236" s="53">
        <v>3.1475684999999989</v>
      </c>
      <c r="K1236" s="53">
        <v>12.7897503</v>
      </c>
      <c r="L1236" s="54">
        <v>9.7262299999999996E-2</v>
      </c>
      <c r="M1236" s="55">
        <v>9.5200000000000005E-4</v>
      </c>
      <c r="N1236" s="53">
        <v>93.984832400000002</v>
      </c>
      <c r="O1236" s="56">
        <v>150</v>
      </c>
      <c r="P1236" s="56">
        <v>49</v>
      </c>
      <c r="Q1236" s="60">
        <v>0.378099012345679</v>
      </c>
      <c r="R1236" s="60">
        <v>0.17900721455110241</v>
      </c>
      <c r="S1236" s="60">
        <v>0.33749536702776528</v>
      </c>
      <c r="T1236" s="51" t="s">
        <v>623</v>
      </c>
    </row>
    <row r="1237" spans="1:20" s="83" customFormat="1" x14ac:dyDescent="0.25">
      <c r="A1237" s="51" t="s">
        <v>630</v>
      </c>
      <c r="B1237" s="51" t="s">
        <v>658</v>
      </c>
      <c r="C1237" s="51" t="s">
        <v>317</v>
      </c>
      <c r="D1237" s="51" t="s">
        <v>27</v>
      </c>
      <c r="E1237" s="51">
        <v>122832847</v>
      </c>
      <c r="F1237" s="51">
        <v>15</v>
      </c>
      <c r="G1237" s="52">
        <v>3.5136418446315331E-4</v>
      </c>
      <c r="H1237" s="51">
        <v>100</v>
      </c>
      <c r="I1237" s="53">
        <v>102.3267689</v>
      </c>
      <c r="J1237" s="53">
        <v>3.1401273999999999</v>
      </c>
      <c r="K1237" s="53">
        <v>12.4034987</v>
      </c>
      <c r="L1237" s="54">
        <v>9.3505599999999994E-2</v>
      </c>
      <c r="M1237" s="55">
        <v>7.0100000000000002E-4</v>
      </c>
      <c r="N1237" s="53">
        <v>86.584384900000003</v>
      </c>
      <c r="O1237" s="56">
        <v>150</v>
      </c>
      <c r="P1237" s="56">
        <v>44</v>
      </c>
      <c r="Q1237" s="60">
        <v>0.40985728395061732</v>
      </c>
      <c r="R1237" s="60">
        <v>0.25094055089315997</v>
      </c>
      <c r="S1237" s="60">
        <v>0.38566648009671989</v>
      </c>
      <c r="T1237" s="51" t="s">
        <v>623</v>
      </c>
    </row>
    <row r="1238" spans="1:20" s="83" customFormat="1" x14ac:dyDescent="0.25">
      <c r="A1238" s="51" t="s">
        <v>630</v>
      </c>
      <c r="B1238" s="51" t="s">
        <v>658</v>
      </c>
      <c r="C1238" s="51" t="s">
        <v>317</v>
      </c>
      <c r="D1238" s="51" t="s">
        <v>27</v>
      </c>
      <c r="E1238" s="51">
        <v>122843478</v>
      </c>
      <c r="F1238" s="51">
        <v>15</v>
      </c>
      <c r="G1238" s="52">
        <v>3.5136418446315331E-4</v>
      </c>
      <c r="H1238" s="51">
        <v>100</v>
      </c>
      <c r="I1238" s="53">
        <v>92.670686700000005</v>
      </c>
      <c r="J1238" s="53">
        <v>3.0976558000000001</v>
      </c>
      <c r="K1238" s="53">
        <v>13.101066899999999</v>
      </c>
      <c r="L1238" s="54">
        <v>7.9412700000000003E-2</v>
      </c>
      <c r="M1238" s="55">
        <v>6.715E-4</v>
      </c>
      <c r="N1238" s="53">
        <v>76.301466599999998</v>
      </c>
      <c r="O1238" s="56">
        <v>150</v>
      </c>
      <c r="P1238" s="56">
        <v>38</v>
      </c>
      <c r="Q1238" s="60">
        <v>0.4568274074074074</v>
      </c>
      <c r="R1238" s="60">
        <v>0.26539548206056329</v>
      </c>
      <c r="S1238" s="60">
        <v>0.38475340833925498</v>
      </c>
      <c r="T1238" s="51" t="s">
        <v>623</v>
      </c>
    </row>
    <row r="1239" spans="1:20" s="83" customFormat="1" x14ac:dyDescent="0.25">
      <c r="A1239" s="51" t="s">
        <v>630</v>
      </c>
      <c r="B1239" s="51" t="s">
        <v>658</v>
      </c>
      <c r="C1239" s="51" t="s">
        <v>317</v>
      </c>
      <c r="D1239" s="51" t="s">
        <v>27</v>
      </c>
      <c r="E1239" s="51">
        <v>122853146</v>
      </c>
      <c r="F1239" s="51">
        <v>15</v>
      </c>
      <c r="G1239" s="52">
        <v>3.5136418446315331E-4</v>
      </c>
      <c r="H1239" s="51">
        <v>100</v>
      </c>
      <c r="I1239" s="53">
        <v>108.45099500000001</v>
      </c>
      <c r="J1239" s="53">
        <v>3.1528996</v>
      </c>
      <c r="K1239" s="53">
        <v>12.855528899999999</v>
      </c>
      <c r="L1239" s="54">
        <v>0.1111077</v>
      </c>
      <c r="M1239" s="55">
        <v>9.8360000000000006E-4</v>
      </c>
      <c r="N1239" s="53">
        <v>92.255900999999994</v>
      </c>
      <c r="O1239" s="56">
        <v>150</v>
      </c>
      <c r="P1239" s="56">
        <v>47</v>
      </c>
      <c r="Q1239" s="60">
        <v>0.38517098765432101</v>
      </c>
      <c r="R1239" s="60">
        <v>0.18362528641899559</v>
      </c>
      <c r="S1239" s="60">
        <v>0.35820819864202719</v>
      </c>
      <c r="T1239" s="51" t="s">
        <v>623</v>
      </c>
    </row>
    <row r="1240" spans="1:20" s="83" customFormat="1" x14ac:dyDescent="0.25">
      <c r="A1240" s="51" t="s">
        <v>630</v>
      </c>
      <c r="B1240" s="51" t="s">
        <v>658</v>
      </c>
      <c r="C1240" s="51" t="s">
        <v>317</v>
      </c>
      <c r="D1240" s="51" t="s">
        <v>27</v>
      </c>
      <c r="E1240" s="51">
        <v>122864389</v>
      </c>
      <c r="F1240" s="51">
        <v>15</v>
      </c>
      <c r="G1240" s="52">
        <v>3.5136418446315331E-4</v>
      </c>
      <c r="H1240" s="51">
        <v>100</v>
      </c>
      <c r="I1240" s="53">
        <v>102.6625157</v>
      </c>
      <c r="J1240" s="53">
        <v>3.1410752999999998</v>
      </c>
      <c r="K1240" s="53">
        <v>12.868020700000001</v>
      </c>
      <c r="L1240" s="54">
        <v>9.2475399999999999E-2</v>
      </c>
      <c r="M1240" s="55">
        <v>8.1629999999999995E-4</v>
      </c>
      <c r="N1240" s="53">
        <v>86.488701599999999</v>
      </c>
      <c r="O1240" s="56">
        <v>150</v>
      </c>
      <c r="P1240" s="56">
        <v>44</v>
      </c>
      <c r="Q1240" s="60">
        <v>0.39472407407407412</v>
      </c>
      <c r="R1240" s="60">
        <v>0.21510797122844669</v>
      </c>
      <c r="S1240" s="60">
        <v>0.35678125307472391</v>
      </c>
      <c r="T1240" s="51" t="s">
        <v>623</v>
      </c>
    </row>
    <row r="1241" spans="1:20" s="83" customFormat="1" x14ac:dyDescent="0.25">
      <c r="A1241" s="51" t="s">
        <v>630</v>
      </c>
      <c r="B1241" s="51" t="s">
        <v>658</v>
      </c>
      <c r="C1241" s="51" t="s">
        <v>317</v>
      </c>
      <c r="D1241" s="51" t="s">
        <v>27</v>
      </c>
      <c r="E1241" s="51">
        <v>122875051</v>
      </c>
      <c r="F1241" s="51">
        <v>15</v>
      </c>
      <c r="G1241" s="52">
        <v>3.5136418446315331E-4</v>
      </c>
      <c r="H1241" s="51">
        <v>100</v>
      </c>
      <c r="I1241" s="53">
        <v>112.60314529999999</v>
      </c>
      <c r="J1241" s="53">
        <v>3.2055756</v>
      </c>
      <c r="K1241" s="53">
        <v>12.6032318</v>
      </c>
      <c r="L1241" s="54">
        <v>9.9767099999999997E-2</v>
      </c>
      <c r="M1241" s="55">
        <v>9.0240000000000003E-4</v>
      </c>
      <c r="N1241" s="53">
        <v>96.6188444</v>
      </c>
      <c r="O1241" s="56">
        <v>150</v>
      </c>
      <c r="P1241" s="56">
        <v>50</v>
      </c>
      <c r="Q1241" s="60">
        <v>0.41739271604938272</v>
      </c>
      <c r="R1241" s="60">
        <v>0.23143101480661499</v>
      </c>
      <c r="S1241" s="60">
        <v>0.37325527725122759</v>
      </c>
      <c r="T1241" s="51" t="s">
        <v>623</v>
      </c>
    </row>
    <row r="1242" spans="1:20" s="83" customFormat="1" x14ac:dyDescent="0.25">
      <c r="A1242" s="51" t="s">
        <v>630</v>
      </c>
      <c r="B1242" s="51" t="s">
        <v>658</v>
      </c>
      <c r="C1242" s="51" t="s">
        <v>317</v>
      </c>
      <c r="D1242" s="51" t="s">
        <v>27</v>
      </c>
      <c r="E1242" s="51">
        <v>122886710</v>
      </c>
      <c r="F1242" s="51">
        <v>15</v>
      </c>
      <c r="G1242" s="52">
        <v>3.5136418446315331E-4</v>
      </c>
      <c r="H1242" s="51">
        <v>100</v>
      </c>
      <c r="I1242" s="53">
        <v>119.76837260000001</v>
      </c>
      <c r="J1242" s="53">
        <v>3.1135850999999999</v>
      </c>
      <c r="K1242" s="53">
        <v>13.015612900000001</v>
      </c>
      <c r="L1242" s="54">
        <v>0.1054554</v>
      </c>
      <c r="M1242" s="55">
        <v>9.2800000000000001E-4</v>
      </c>
      <c r="N1242" s="53">
        <v>103.4362634</v>
      </c>
      <c r="O1242" s="56">
        <v>150</v>
      </c>
      <c r="P1242" s="56">
        <v>54</v>
      </c>
      <c r="Q1242" s="60">
        <v>0.37325234567901228</v>
      </c>
      <c r="R1242" s="60">
        <v>0.23656575401617519</v>
      </c>
      <c r="S1242" s="60">
        <v>0.39937785488442951</v>
      </c>
      <c r="T1242" s="51" t="s">
        <v>623</v>
      </c>
    </row>
    <row r="1243" spans="1:20" s="83" customFormat="1" x14ac:dyDescent="0.25">
      <c r="A1243" s="51" t="s">
        <v>630</v>
      </c>
      <c r="B1243" s="51" t="s">
        <v>658</v>
      </c>
      <c r="C1243" s="51" t="s">
        <v>317</v>
      </c>
      <c r="D1243" s="51" t="s">
        <v>27</v>
      </c>
      <c r="E1243" s="51">
        <v>122899085</v>
      </c>
      <c r="F1243" s="51">
        <v>15</v>
      </c>
      <c r="G1243" s="52">
        <v>3.5136418446315331E-4</v>
      </c>
      <c r="H1243" s="51">
        <v>100</v>
      </c>
      <c r="I1243" s="53">
        <v>107.5097327</v>
      </c>
      <c r="J1243" s="53">
        <v>3.0861763999999998</v>
      </c>
      <c r="K1243" s="53">
        <v>13.053190000000001</v>
      </c>
      <c r="L1243" s="54">
        <v>9.6887899999999999E-2</v>
      </c>
      <c r="M1243" s="55">
        <v>8.7710000000000002E-4</v>
      </c>
      <c r="N1243" s="53">
        <v>91.198869799999997</v>
      </c>
      <c r="O1243" s="56">
        <v>150</v>
      </c>
      <c r="P1243" s="56">
        <v>47</v>
      </c>
      <c r="Q1243" s="60">
        <v>0.46067938271604941</v>
      </c>
      <c r="R1243" s="60">
        <v>0.26219892516595128</v>
      </c>
      <c r="S1243" s="60">
        <v>0.40236737179024801</v>
      </c>
      <c r="T1243" s="51" t="s">
        <v>623</v>
      </c>
    </row>
    <row r="1244" spans="1:20" s="83" customFormat="1" x14ac:dyDescent="0.25">
      <c r="A1244" s="51" t="s">
        <v>630</v>
      </c>
      <c r="B1244" s="51" t="s">
        <v>658</v>
      </c>
      <c r="C1244" s="51" t="s">
        <v>317</v>
      </c>
      <c r="D1244" s="51" t="s">
        <v>27</v>
      </c>
      <c r="E1244" s="51">
        <v>122910234</v>
      </c>
      <c r="F1244" s="51">
        <v>15</v>
      </c>
      <c r="G1244" s="52">
        <v>3.5136418446315331E-4</v>
      </c>
      <c r="H1244" s="51">
        <v>100</v>
      </c>
      <c r="I1244" s="53">
        <v>113.00272769999999</v>
      </c>
      <c r="J1244" s="53">
        <v>3.1082512000000011</v>
      </c>
      <c r="K1244" s="53">
        <v>13.251379200000001</v>
      </c>
      <c r="L1244" s="54">
        <v>0.10294929999999999</v>
      </c>
      <c r="M1244" s="55">
        <v>9.9219999999999994E-4</v>
      </c>
      <c r="N1244" s="53">
        <v>96.464642299999994</v>
      </c>
      <c r="O1244" s="56">
        <v>150</v>
      </c>
      <c r="P1244" s="56">
        <v>50</v>
      </c>
      <c r="Q1244" s="60">
        <v>0.46732555555555549</v>
      </c>
      <c r="R1244" s="60">
        <v>0.27395125680917209</v>
      </c>
      <c r="S1244" s="60">
        <v>0.39837159095692171</v>
      </c>
      <c r="T1244" s="51" t="s">
        <v>623</v>
      </c>
    </row>
    <row r="1245" spans="1:20" s="83" customFormat="1" x14ac:dyDescent="0.25">
      <c r="A1245" s="51" t="s">
        <v>630</v>
      </c>
      <c r="B1245" s="51" t="s">
        <v>658</v>
      </c>
      <c r="C1245" s="51" t="s">
        <v>317</v>
      </c>
      <c r="D1245" s="51" t="s">
        <v>27</v>
      </c>
      <c r="E1245" s="51">
        <v>122921933</v>
      </c>
      <c r="F1245" s="51">
        <v>15</v>
      </c>
      <c r="G1245" s="52">
        <v>3.5136418446315331E-4</v>
      </c>
      <c r="H1245" s="51">
        <v>100</v>
      </c>
      <c r="I1245" s="53">
        <v>112.9582413</v>
      </c>
      <c r="J1245" s="53">
        <v>3.1783155000000001</v>
      </c>
      <c r="K1245" s="53">
        <v>12.787876000000001</v>
      </c>
      <c r="L1245" s="54">
        <v>0.1007667</v>
      </c>
      <c r="M1245" s="55">
        <v>9.8280000000000004E-4</v>
      </c>
      <c r="N1245" s="53">
        <v>96.793665599999997</v>
      </c>
      <c r="O1245" s="56">
        <v>150</v>
      </c>
      <c r="P1245" s="56">
        <v>50</v>
      </c>
      <c r="Q1245" s="60">
        <v>0.38233913580246909</v>
      </c>
      <c r="R1245" s="60">
        <v>0.2469544312977115</v>
      </c>
      <c r="S1245" s="60">
        <v>0.40924238810635638</v>
      </c>
      <c r="T1245" s="51" t="s">
        <v>623</v>
      </c>
    </row>
    <row r="1246" spans="1:20" s="83" customFormat="1" x14ac:dyDescent="0.25">
      <c r="A1246" s="51" t="s">
        <v>630</v>
      </c>
      <c r="B1246" s="51" t="s">
        <v>658</v>
      </c>
      <c r="C1246" s="51" t="s">
        <v>317</v>
      </c>
      <c r="D1246" s="51" t="s">
        <v>27</v>
      </c>
      <c r="E1246" s="51">
        <v>122933627</v>
      </c>
      <c r="F1246" s="51">
        <v>15</v>
      </c>
      <c r="G1246" s="52">
        <v>3.5136418446315331E-4</v>
      </c>
      <c r="H1246" s="51">
        <v>100</v>
      </c>
      <c r="I1246" s="53">
        <v>114.60608259999999</v>
      </c>
      <c r="J1246" s="53">
        <v>3.0963217000000012</v>
      </c>
      <c r="K1246" s="53">
        <v>13.651160300000001</v>
      </c>
      <c r="L1246" s="54">
        <v>0.10265730000000001</v>
      </c>
      <c r="M1246" s="55">
        <v>8.7169999999999999E-4</v>
      </c>
      <c r="N1246" s="53">
        <v>97.672297</v>
      </c>
      <c r="O1246" s="56">
        <v>150</v>
      </c>
      <c r="P1246" s="56">
        <v>51</v>
      </c>
      <c r="Q1246" s="60">
        <v>0.43188864197530857</v>
      </c>
      <c r="R1246" s="60">
        <v>0.27590225603313828</v>
      </c>
      <c r="S1246" s="60">
        <v>0.42463923142135968</v>
      </c>
      <c r="T1246" s="51" t="s">
        <v>623</v>
      </c>
    </row>
    <row r="1247" spans="1:20" s="83" customFormat="1" x14ac:dyDescent="0.25">
      <c r="A1247" s="51" t="s">
        <v>630</v>
      </c>
      <c r="B1247" s="51" t="s">
        <v>658</v>
      </c>
      <c r="C1247" s="51" t="s">
        <v>317</v>
      </c>
      <c r="D1247" s="51" t="s">
        <v>27</v>
      </c>
      <c r="E1247" s="51">
        <v>122945484</v>
      </c>
      <c r="F1247" s="51">
        <v>15</v>
      </c>
      <c r="G1247" s="52">
        <v>3.5136418446315331E-4</v>
      </c>
      <c r="H1247" s="51">
        <v>100</v>
      </c>
      <c r="I1247" s="53">
        <v>126.1068116</v>
      </c>
      <c r="J1247" s="53">
        <v>3.1148652999999999</v>
      </c>
      <c r="K1247" s="53">
        <v>12.5925194</v>
      </c>
      <c r="L1247" s="54">
        <v>0.1156951</v>
      </c>
      <c r="M1247" s="55">
        <v>9.9770000000000002E-4</v>
      </c>
      <c r="N1247" s="53">
        <v>110.2031391</v>
      </c>
      <c r="O1247" s="56">
        <v>150</v>
      </c>
      <c r="P1247" s="56">
        <v>58</v>
      </c>
      <c r="Q1247" s="60">
        <v>0.38257481481481481</v>
      </c>
      <c r="R1247" s="60">
        <v>0.21977679140611781</v>
      </c>
      <c r="S1247" s="60">
        <v>0.37235734424522338</v>
      </c>
      <c r="T1247" s="51" t="s">
        <v>623</v>
      </c>
    </row>
    <row r="1248" spans="1:20" s="83" customFormat="1" x14ac:dyDescent="0.25">
      <c r="A1248" s="51" t="s">
        <v>630</v>
      </c>
      <c r="B1248" s="51" t="s">
        <v>658</v>
      </c>
      <c r="C1248" s="51" t="s">
        <v>317</v>
      </c>
      <c r="D1248" s="51" t="s">
        <v>27</v>
      </c>
      <c r="E1248" s="51">
        <v>122958494</v>
      </c>
      <c r="F1248" s="51">
        <v>15</v>
      </c>
      <c r="G1248" s="52">
        <v>3.5136418446315331E-4</v>
      </c>
      <c r="H1248" s="51">
        <v>100</v>
      </c>
      <c r="I1248" s="53">
        <v>110.8779584</v>
      </c>
      <c r="J1248" s="53">
        <v>3.1209273999999998</v>
      </c>
      <c r="K1248" s="53">
        <v>12.575513600000001</v>
      </c>
      <c r="L1248" s="54">
        <v>9.8021700000000003E-2</v>
      </c>
      <c r="M1248" s="55">
        <v>8.5229999999999995E-4</v>
      </c>
      <c r="N1248" s="53">
        <v>95.009072099999997</v>
      </c>
      <c r="O1248" s="56">
        <v>150</v>
      </c>
      <c r="P1248" s="56">
        <v>49</v>
      </c>
      <c r="Q1248" s="60">
        <v>0.37533666666666671</v>
      </c>
      <c r="R1248" s="60">
        <v>0.1892699822219199</v>
      </c>
      <c r="S1248" s="60">
        <v>0.34954869482409251</v>
      </c>
      <c r="T1248" s="51" t="s">
        <v>623</v>
      </c>
    </row>
    <row r="1249" spans="1:20" s="83" customFormat="1" x14ac:dyDescent="0.25">
      <c r="A1249" s="51" t="s">
        <v>630</v>
      </c>
      <c r="B1249" s="51" t="s">
        <v>658</v>
      </c>
      <c r="C1249" s="51" t="s">
        <v>317</v>
      </c>
      <c r="D1249" s="51" t="s">
        <v>27</v>
      </c>
      <c r="E1249" s="51">
        <v>122969984</v>
      </c>
      <c r="F1249" s="51">
        <v>15</v>
      </c>
      <c r="G1249" s="52">
        <v>3.5136418446315331E-4</v>
      </c>
      <c r="H1249" s="51">
        <v>100</v>
      </c>
      <c r="I1249" s="53">
        <v>113.5650682</v>
      </c>
      <c r="J1249" s="53">
        <v>3.1926937999999998</v>
      </c>
      <c r="K1249" s="53">
        <v>13.381715</v>
      </c>
      <c r="L1249" s="54">
        <v>0.1015059</v>
      </c>
      <c r="M1249" s="55">
        <v>9.6679999999999997E-4</v>
      </c>
      <c r="N1249" s="53">
        <v>96.794237300000006</v>
      </c>
      <c r="O1249" s="56">
        <v>150</v>
      </c>
      <c r="P1249" s="56">
        <v>50</v>
      </c>
      <c r="Q1249" s="60">
        <v>0.35683086419753091</v>
      </c>
      <c r="R1249" s="60">
        <v>0.1959778539458148</v>
      </c>
      <c r="S1249" s="60">
        <v>0.34600088550350278</v>
      </c>
      <c r="T1249" s="51" t="s">
        <v>623</v>
      </c>
    </row>
    <row r="1250" spans="1:20" s="83" customFormat="1" x14ac:dyDescent="0.25">
      <c r="A1250" s="51" t="s">
        <v>630</v>
      </c>
      <c r="B1250" s="51" t="s">
        <v>658</v>
      </c>
      <c r="C1250" s="51" t="s">
        <v>317</v>
      </c>
      <c r="D1250" s="51" t="s">
        <v>27</v>
      </c>
      <c r="E1250" s="51">
        <v>122981742</v>
      </c>
      <c r="F1250" s="51">
        <v>15</v>
      </c>
      <c r="G1250" s="52">
        <v>3.5136418446315331E-4</v>
      </c>
      <c r="H1250" s="51">
        <v>100</v>
      </c>
      <c r="I1250" s="53">
        <v>114.9628295</v>
      </c>
      <c r="J1250" s="53">
        <v>3.0903830999999999</v>
      </c>
      <c r="K1250" s="53">
        <v>12.7179555</v>
      </c>
      <c r="L1250" s="54">
        <v>0.1003199</v>
      </c>
      <c r="M1250" s="55">
        <v>9.3190000000000005E-4</v>
      </c>
      <c r="N1250" s="53">
        <v>98.975250200000005</v>
      </c>
      <c r="O1250" s="56">
        <v>150</v>
      </c>
      <c r="P1250" s="56">
        <v>52</v>
      </c>
      <c r="Q1250" s="60">
        <v>0.3992258024691358</v>
      </c>
      <c r="R1250" s="60">
        <v>0.24202554150544711</v>
      </c>
      <c r="S1250" s="60">
        <v>0.38237710558491378</v>
      </c>
      <c r="T1250" s="51" t="s">
        <v>623</v>
      </c>
    </row>
    <row r="1251" spans="1:20" s="83" customFormat="1" x14ac:dyDescent="0.25">
      <c r="A1251" s="51" t="s">
        <v>630</v>
      </c>
      <c r="B1251" s="51" t="s">
        <v>658</v>
      </c>
      <c r="C1251" s="51" t="s">
        <v>317</v>
      </c>
      <c r="D1251" s="51" t="s">
        <v>27</v>
      </c>
      <c r="E1251" s="51">
        <v>122993634</v>
      </c>
      <c r="F1251" s="51">
        <v>15</v>
      </c>
      <c r="G1251" s="52">
        <v>3.5136418446315331E-4</v>
      </c>
      <c r="H1251" s="51">
        <v>100</v>
      </c>
      <c r="I1251" s="53">
        <v>109.78168549999999</v>
      </c>
      <c r="J1251" s="53">
        <v>3.1125170999999998</v>
      </c>
      <c r="K1251" s="53">
        <v>13.0383493</v>
      </c>
      <c r="L1251" s="54">
        <v>9.8444100000000007E-2</v>
      </c>
      <c r="M1251" s="55">
        <v>8.407E-4</v>
      </c>
      <c r="N1251" s="53">
        <v>93.457468000000006</v>
      </c>
      <c r="O1251" s="56">
        <v>150</v>
      </c>
      <c r="P1251" s="56">
        <v>48</v>
      </c>
      <c r="Q1251" s="60">
        <v>0.35115518518518518</v>
      </c>
      <c r="R1251" s="60">
        <v>0.2065090337999895</v>
      </c>
      <c r="S1251" s="60">
        <v>0.3546658616592524</v>
      </c>
      <c r="T1251" s="51" t="s">
        <v>623</v>
      </c>
    </row>
    <row r="1252" spans="1:20" s="83" customFormat="1" x14ac:dyDescent="0.25">
      <c r="A1252" s="51" t="s">
        <v>630</v>
      </c>
      <c r="B1252" s="51" t="s">
        <v>658</v>
      </c>
      <c r="C1252" s="51" t="s">
        <v>317</v>
      </c>
      <c r="D1252" s="51" t="s">
        <v>27</v>
      </c>
      <c r="E1252" s="51">
        <v>123005011</v>
      </c>
      <c r="F1252" s="51">
        <v>15</v>
      </c>
      <c r="G1252" s="52">
        <v>3.5136418446315331E-4</v>
      </c>
      <c r="H1252" s="51">
        <v>100</v>
      </c>
      <c r="I1252" s="53">
        <v>105.2207204</v>
      </c>
      <c r="J1252" s="53">
        <v>3.0856990999999998</v>
      </c>
      <c r="K1252" s="53">
        <v>13.370251</v>
      </c>
      <c r="L1252" s="54">
        <v>9.3000100000000002E-2</v>
      </c>
      <c r="M1252" s="55">
        <v>8.3060000000000002E-4</v>
      </c>
      <c r="N1252" s="53">
        <v>88.598500099999995</v>
      </c>
      <c r="O1252" s="56">
        <v>150</v>
      </c>
      <c r="P1252" s="56">
        <v>45</v>
      </c>
      <c r="Q1252" s="60">
        <v>0.35343530864197531</v>
      </c>
      <c r="R1252" s="60">
        <v>0.1198684821019641</v>
      </c>
      <c r="S1252" s="60">
        <v>0.34285420028173058</v>
      </c>
      <c r="T1252" s="51" t="s">
        <v>623</v>
      </c>
    </row>
    <row r="1253" spans="1:20" s="83" customFormat="1" x14ac:dyDescent="0.25">
      <c r="A1253" s="51" t="s">
        <v>630</v>
      </c>
      <c r="B1253" s="51" t="s">
        <v>658</v>
      </c>
      <c r="C1253" s="51" t="s">
        <v>317</v>
      </c>
      <c r="D1253" s="51" t="s">
        <v>27</v>
      </c>
      <c r="E1253" s="51">
        <v>123015928</v>
      </c>
      <c r="F1253" s="51">
        <v>15</v>
      </c>
      <c r="G1253" s="52">
        <v>3.5136418446315331E-4</v>
      </c>
      <c r="H1253" s="51">
        <v>100</v>
      </c>
      <c r="I1253" s="53">
        <v>112.3987039</v>
      </c>
      <c r="J1253" s="53">
        <v>3.0977171999999999</v>
      </c>
      <c r="K1253" s="53">
        <v>13.495187700000001</v>
      </c>
      <c r="L1253" s="54">
        <v>9.7571900000000003E-2</v>
      </c>
      <c r="M1253" s="55">
        <v>8.2580000000000001E-4</v>
      </c>
      <c r="N1253" s="53">
        <v>95.613219799999996</v>
      </c>
      <c r="O1253" s="56">
        <v>150</v>
      </c>
      <c r="P1253" s="56">
        <v>49</v>
      </c>
      <c r="Q1253" s="60">
        <v>0.40936864197530859</v>
      </c>
      <c r="R1253" s="60">
        <v>0.25726684619559431</v>
      </c>
      <c r="S1253" s="60">
        <v>0.38797876750050442</v>
      </c>
      <c r="T1253" s="51" t="s">
        <v>623</v>
      </c>
    </row>
    <row r="1254" spans="1:20" s="83" customFormat="1" x14ac:dyDescent="0.25">
      <c r="A1254" s="51" t="s">
        <v>630</v>
      </c>
      <c r="B1254" s="51" t="s">
        <v>658</v>
      </c>
      <c r="C1254" s="51" t="s">
        <v>317</v>
      </c>
      <c r="D1254" s="51" t="s">
        <v>27</v>
      </c>
      <c r="E1254" s="51">
        <v>123027562</v>
      </c>
      <c r="F1254" s="51">
        <v>15</v>
      </c>
      <c r="G1254" s="52">
        <v>3.5136418446315331E-4</v>
      </c>
      <c r="H1254" s="51">
        <v>100</v>
      </c>
      <c r="I1254" s="53">
        <v>118.1652462</v>
      </c>
      <c r="J1254" s="53">
        <v>3.0671439</v>
      </c>
      <c r="K1254" s="53">
        <v>12.9200298</v>
      </c>
      <c r="L1254" s="54">
        <v>0.1002754</v>
      </c>
      <c r="M1254" s="55">
        <v>1.0928999999999999E-3</v>
      </c>
      <c r="N1254" s="53">
        <v>101.9997989</v>
      </c>
      <c r="O1254" s="56">
        <v>150</v>
      </c>
      <c r="P1254" s="56">
        <v>53</v>
      </c>
      <c r="Q1254" s="60">
        <v>0.36570629629629631</v>
      </c>
      <c r="R1254" s="60">
        <v>0.1744301332870575</v>
      </c>
      <c r="S1254" s="60">
        <v>0.36242546257526942</v>
      </c>
      <c r="T1254" s="51" t="s">
        <v>623</v>
      </c>
    </row>
    <row r="1255" spans="1:20" s="83" customFormat="1" x14ac:dyDescent="0.25">
      <c r="A1255" s="51" t="s">
        <v>630</v>
      </c>
      <c r="B1255" s="51" t="s">
        <v>658</v>
      </c>
      <c r="C1255" s="51" t="s">
        <v>317</v>
      </c>
      <c r="D1255" s="51" t="s">
        <v>27</v>
      </c>
      <c r="E1255" s="51">
        <v>123039780</v>
      </c>
      <c r="F1255" s="51">
        <v>15</v>
      </c>
      <c r="G1255" s="52">
        <v>3.5136418446315331E-4</v>
      </c>
      <c r="H1255" s="51">
        <v>100</v>
      </c>
      <c r="I1255" s="53">
        <v>117.1589541</v>
      </c>
      <c r="J1255" s="53">
        <v>3.0870134999999999</v>
      </c>
      <c r="K1255" s="53">
        <v>13.005466500000001</v>
      </c>
      <c r="L1255" s="54">
        <v>0.1046628</v>
      </c>
      <c r="M1255" s="55">
        <v>1.075E-3</v>
      </c>
      <c r="N1255" s="53">
        <v>100.8859331</v>
      </c>
      <c r="O1255" s="56">
        <v>150</v>
      </c>
      <c r="P1255" s="56">
        <v>53</v>
      </c>
      <c r="Q1255" s="60">
        <v>0.43664901234567899</v>
      </c>
      <c r="R1255" s="60">
        <v>0.26115445855616198</v>
      </c>
      <c r="S1255" s="60">
        <v>0.40653744777877238</v>
      </c>
      <c r="T1255" s="51" t="s">
        <v>623</v>
      </c>
    </row>
    <row r="1256" spans="1:20" s="83" customFormat="1" x14ac:dyDescent="0.25">
      <c r="A1256" s="51" t="s">
        <v>630</v>
      </c>
      <c r="B1256" s="51" t="s">
        <v>658</v>
      </c>
      <c r="C1256" s="51" t="s">
        <v>317</v>
      </c>
      <c r="D1256" s="51" t="s">
        <v>27</v>
      </c>
      <c r="E1256" s="51">
        <v>123051895</v>
      </c>
      <c r="F1256" s="51">
        <v>15</v>
      </c>
      <c r="G1256" s="52">
        <v>3.5136418446315331E-4</v>
      </c>
      <c r="H1256" s="51">
        <v>100</v>
      </c>
      <c r="I1256" s="53">
        <v>48.743494200000001</v>
      </c>
      <c r="J1256" s="53">
        <v>3.0713599</v>
      </c>
      <c r="K1256" s="53">
        <v>13.4657032</v>
      </c>
      <c r="L1256" s="54">
        <v>3.6082500000000003E-2</v>
      </c>
      <c r="M1256" s="55">
        <v>3.3359999999999998E-4</v>
      </c>
      <c r="N1256" s="53">
        <v>32.109207499999997</v>
      </c>
      <c r="O1256" s="56">
        <v>150</v>
      </c>
      <c r="P1256" s="56">
        <v>12</v>
      </c>
      <c r="Q1256" s="60">
        <v>0.38520222222222222</v>
      </c>
      <c r="R1256" s="60">
        <v>0.15939777577092851</v>
      </c>
      <c r="S1256" s="60">
        <v>0.338743681411311</v>
      </c>
      <c r="T1256" s="51" t="s">
        <v>623</v>
      </c>
    </row>
    <row r="1257" spans="1:20" s="83" customFormat="1" x14ac:dyDescent="0.25">
      <c r="A1257" s="51" t="s">
        <v>630</v>
      </c>
      <c r="B1257" s="51" t="s">
        <v>658</v>
      </c>
      <c r="C1257" s="51" t="s">
        <v>317</v>
      </c>
      <c r="D1257" s="51" t="s">
        <v>27</v>
      </c>
      <c r="E1257" s="51">
        <v>123057168</v>
      </c>
      <c r="F1257" s="51">
        <v>15</v>
      </c>
      <c r="G1257" s="52">
        <v>3.5136418446315331E-4</v>
      </c>
      <c r="H1257" s="51">
        <v>100</v>
      </c>
      <c r="I1257" s="53">
        <v>112.99651729999999</v>
      </c>
      <c r="J1257" s="53">
        <v>3.1200133999999999</v>
      </c>
      <c r="K1257" s="53">
        <v>13.566816599999999</v>
      </c>
      <c r="L1257" s="54">
        <v>9.8839800000000005E-2</v>
      </c>
      <c r="M1257" s="55">
        <v>8.5380000000000005E-4</v>
      </c>
      <c r="N1257" s="53">
        <v>96.112315800000005</v>
      </c>
      <c r="O1257" s="56">
        <v>150</v>
      </c>
      <c r="P1257" s="56">
        <v>49</v>
      </c>
      <c r="Q1257" s="60">
        <v>0.42122185185185179</v>
      </c>
      <c r="R1257" s="60">
        <v>0.23924378119484069</v>
      </c>
      <c r="S1257" s="60">
        <v>0.3701624344717378</v>
      </c>
      <c r="T1257" s="51" t="s">
        <v>623</v>
      </c>
    </row>
    <row r="1258" spans="1:20" s="83" customFormat="1" x14ac:dyDescent="0.25">
      <c r="A1258" s="51" t="s">
        <v>630</v>
      </c>
      <c r="B1258" s="51" t="s">
        <v>658</v>
      </c>
      <c r="C1258" s="51" t="s">
        <v>317</v>
      </c>
      <c r="D1258" s="51" t="s">
        <v>27</v>
      </c>
      <c r="E1258" s="51">
        <v>123068865</v>
      </c>
      <c r="F1258" s="51">
        <v>15</v>
      </c>
      <c r="G1258" s="52">
        <v>3.5136418446315331E-4</v>
      </c>
      <c r="H1258" s="51">
        <v>100</v>
      </c>
      <c r="I1258" s="53">
        <v>114.3961221</v>
      </c>
      <c r="J1258" s="53">
        <v>3.0860968999999998</v>
      </c>
      <c r="K1258" s="53">
        <v>13.081260199999999</v>
      </c>
      <c r="L1258" s="54">
        <v>0.1024403</v>
      </c>
      <c r="M1258" s="55">
        <v>9.1640000000000005E-4</v>
      </c>
      <c r="N1258" s="53">
        <v>98.0268643</v>
      </c>
      <c r="O1258" s="56">
        <v>150</v>
      </c>
      <c r="P1258" s="56">
        <v>51</v>
      </c>
      <c r="Q1258" s="60">
        <v>0.37203679012345681</v>
      </c>
      <c r="R1258" s="60">
        <v>0.22413118614748481</v>
      </c>
      <c r="S1258" s="60">
        <v>0.35876212669301782</v>
      </c>
      <c r="T1258" s="51" t="s">
        <v>623</v>
      </c>
    </row>
    <row r="1259" spans="1:20" s="83" customFormat="1" x14ac:dyDescent="0.25">
      <c r="A1259" s="51" t="s">
        <v>630</v>
      </c>
      <c r="B1259" s="51" t="s">
        <v>658</v>
      </c>
      <c r="C1259" s="51" t="s">
        <v>317</v>
      </c>
      <c r="D1259" s="51" t="s">
        <v>27</v>
      </c>
      <c r="E1259" s="51">
        <v>123080697</v>
      </c>
      <c r="F1259" s="51">
        <v>15</v>
      </c>
      <c r="G1259" s="52">
        <v>3.5136418446315331E-4</v>
      </c>
      <c r="H1259" s="51">
        <v>100</v>
      </c>
      <c r="I1259" s="53">
        <v>102.0910118</v>
      </c>
      <c r="J1259" s="53">
        <v>3.0674781000000002</v>
      </c>
      <c r="K1259" s="53">
        <v>12.8006914</v>
      </c>
      <c r="L1259" s="54">
        <v>9.0729900000000002E-2</v>
      </c>
      <c r="M1259" s="55">
        <v>7.6760000000000001E-4</v>
      </c>
      <c r="N1259" s="53">
        <v>86.060086200000001</v>
      </c>
      <c r="O1259" s="56">
        <v>150</v>
      </c>
      <c r="P1259" s="56">
        <v>44</v>
      </c>
      <c r="Q1259" s="60">
        <v>0.34782703703703699</v>
      </c>
      <c r="R1259" s="60">
        <v>0.15075927368746531</v>
      </c>
      <c r="S1259" s="60">
        <v>0.31566902623839233</v>
      </c>
      <c r="T1259" s="51" t="s">
        <v>623</v>
      </c>
    </row>
    <row r="1260" spans="1:20" s="83" customFormat="1" x14ac:dyDescent="0.25">
      <c r="A1260" s="51" t="s">
        <v>630</v>
      </c>
      <c r="B1260" s="51" t="s">
        <v>658</v>
      </c>
      <c r="C1260" s="51" t="s">
        <v>317</v>
      </c>
      <c r="D1260" s="51" t="s">
        <v>27</v>
      </c>
      <c r="E1260" s="51">
        <v>123091303</v>
      </c>
      <c r="F1260" s="51">
        <v>15</v>
      </c>
      <c r="G1260" s="52">
        <v>3.5136418446315331E-4</v>
      </c>
      <c r="H1260" s="51">
        <v>100</v>
      </c>
      <c r="I1260" s="53">
        <v>111.55801169999999</v>
      </c>
      <c r="J1260" s="53">
        <v>3.0850010000000001</v>
      </c>
      <c r="K1260" s="53">
        <v>13.709698700000001</v>
      </c>
      <c r="L1260" s="54">
        <v>0.1010209</v>
      </c>
      <c r="M1260" s="55">
        <v>8.3850000000000005E-4</v>
      </c>
      <c r="N1260" s="53">
        <v>94.587366900000006</v>
      </c>
      <c r="O1260" s="56">
        <v>150</v>
      </c>
      <c r="P1260" s="56">
        <v>49</v>
      </c>
      <c r="Q1260" s="60">
        <v>0.38812308641975313</v>
      </c>
      <c r="R1260" s="60">
        <v>0.1828257655853319</v>
      </c>
      <c r="S1260" s="60">
        <v>0.36252649942210369</v>
      </c>
      <c r="T1260" s="51" t="s">
        <v>623</v>
      </c>
    </row>
    <row r="1261" spans="1:20" s="83" customFormat="1" x14ac:dyDescent="0.25">
      <c r="A1261" s="51" t="s">
        <v>630</v>
      </c>
      <c r="B1261" s="51" t="s">
        <v>658</v>
      </c>
      <c r="C1261" s="51" t="s">
        <v>317</v>
      </c>
      <c r="D1261" s="51" t="s">
        <v>27</v>
      </c>
      <c r="E1261" s="51">
        <v>123102859</v>
      </c>
      <c r="F1261" s="51">
        <v>15</v>
      </c>
      <c r="G1261" s="52">
        <v>3.5136418446315331E-4</v>
      </c>
      <c r="H1261" s="51">
        <v>100</v>
      </c>
      <c r="I1261" s="53">
        <v>96.265860900000007</v>
      </c>
      <c r="J1261" s="53">
        <v>3.0841782000000002</v>
      </c>
      <c r="K1261" s="53">
        <v>13.445652900000001</v>
      </c>
      <c r="L1261" s="54">
        <v>8.1273499999999999E-2</v>
      </c>
      <c r="M1261" s="55">
        <v>6.7730000000000004E-4</v>
      </c>
      <c r="N1261" s="53">
        <v>79.559598600000001</v>
      </c>
      <c r="O1261" s="56">
        <v>150</v>
      </c>
      <c r="P1261" s="56">
        <v>40</v>
      </c>
      <c r="Q1261" s="60">
        <v>0.35804703703703711</v>
      </c>
      <c r="R1261" s="60">
        <v>0.1899202088379883</v>
      </c>
      <c r="S1261" s="60">
        <v>0.35323034619799693</v>
      </c>
      <c r="T1261" s="51" t="s">
        <v>623</v>
      </c>
    </row>
    <row r="1262" spans="1:20" s="83" customFormat="1" x14ac:dyDescent="0.25">
      <c r="A1262" s="51" t="s">
        <v>630</v>
      </c>
      <c r="B1262" s="51" t="s">
        <v>658</v>
      </c>
      <c r="C1262" s="51" t="s">
        <v>317</v>
      </c>
      <c r="D1262" s="51" t="s">
        <v>27</v>
      </c>
      <c r="E1262" s="51">
        <v>123112881</v>
      </c>
      <c r="F1262" s="51">
        <v>15</v>
      </c>
      <c r="G1262" s="52">
        <v>3.5136418446315331E-4</v>
      </c>
      <c r="H1262" s="51">
        <v>100</v>
      </c>
      <c r="I1262" s="53">
        <v>115.8462225</v>
      </c>
      <c r="J1262" s="53">
        <v>3.074573</v>
      </c>
      <c r="K1262" s="53">
        <v>12.6365912</v>
      </c>
      <c r="L1262" s="54">
        <v>0.103228</v>
      </c>
      <c r="M1262" s="55">
        <v>9.4620000000000001E-4</v>
      </c>
      <c r="N1262" s="53">
        <v>99.930035799999999</v>
      </c>
      <c r="O1262" s="56">
        <v>150</v>
      </c>
      <c r="P1262" s="56">
        <v>52</v>
      </c>
      <c r="Q1262" s="60">
        <v>0.41515296296296289</v>
      </c>
      <c r="R1262" s="60">
        <v>0.1836316704580736</v>
      </c>
      <c r="S1262" s="60">
        <v>0.36045533126263479</v>
      </c>
      <c r="T1262" s="51" t="s">
        <v>623</v>
      </c>
    </row>
    <row r="1263" spans="1:20" s="83" customFormat="1" x14ac:dyDescent="0.25">
      <c r="A1263" s="51" t="s">
        <v>630</v>
      </c>
      <c r="B1263" s="51" t="s">
        <v>658</v>
      </c>
      <c r="C1263" s="51" t="s">
        <v>317</v>
      </c>
      <c r="D1263" s="51" t="s">
        <v>27</v>
      </c>
      <c r="E1263" s="51">
        <v>123124861</v>
      </c>
      <c r="F1263" s="51">
        <v>15</v>
      </c>
      <c r="G1263" s="52">
        <v>3.5136418446315331E-4</v>
      </c>
      <c r="H1263" s="51">
        <v>100</v>
      </c>
      <c r="I1263" s="53">
        <v>101.0302274</v>
      </c>
      <c r="J1263" s="53">
        <v>3.0706791</v>
      </c>
      <c r="K1263" s="53">
        <v>13.1549257</v>
      </c>
      <c r="L1263" s="54">
        <v>8.8609300000000002E-2</v>
      </c>
      <c r="M1263" s="55">
        <v>7.1159999999999995E-4</v>
      </c>
      <c r="N1263" s="53">
        <v>84.643616899999998</v>
      </c>
      <c r="O1263" s="56">
        <v>150</v>
      </c>
      <c r="P1263" s="56">
        <v>43</v>
      </c>
      <c r="Q1263" s="60">
        <v>0.31634024691358031</v>
      </c>
      <c r="R1263" s="60">
        <v>0.20738113850278411</v>
      </c>
      <c r="S1263" s="60">
        <v>0.35820181898546849</v>
      </c>
      <c r="T1263" s="51" t="s">
        <v>623</v>
      </c>
    </row>
    <row r="1264" spans="1:20" s="83" customFormat="1" x14ac:dyDescent="0.25">
      <c r="A1264" s="51" t="s">
        <v>630</v>
      </c>
      <c r="B1264" s="51" t="s">
        <v>658</v>
      </c>
      <c r="C1264" s="51" t="s">
        <v>317</v>
      </c>
      <c r="D1264" s="51" t="s">
        <v>27</v>
      </c>
      <c r="E1264" s="51">
        <v>123135363</v>
      </c>
      <c r="F1264" s="51">
        <v>15</v>
      </c>
      <c r="G1264" s="52">
        <v>3.5136418446315331E-4</v>
      </c>
      <c r="H1264" s="51">
        <v>100</v>
      </c>
      <c r="I1264" s="53">
        <v>116.48339129999999</v>
      </c>
      <c r="J1264" s="53">
        <v>3.070917399999999</v>
      </c>
      <c r="K1264" s="53">
        <v>13.0649572</v>
      </c>
      <c r="L1264" s="54">
        <v>9.8794199999999999E-2</v>
      </c>
      <c r="M1264" s="55">
        <v>9.7090000000000002E-4</v>
      </c>
      <c r="N1264" s="53">
        <v>100.1733698</v>
      </c>
      <c r="O1264" s="56">
        <v>150</v>
      </c>
      <c r="P1264" s="56">
        <v>52</v>
      </c>
      <c r="Q1264" s="60">
        <v>0.33637987654320989</v>
      </c>
      <c r="R1264" s="60">
        <v>0.2101449612745068</v>
      </c>
      <c r="S1264" s="60">
        <v>0.37656282247191708</v>
      </c>
      <c r="T1264" s="51" t="s">
        <v>623</v>
      </c>
    </row>
    <row r="1265" spans="1:20" s="83" customFormat="1" x14ac:dyDescent="0.25">
      <c r="A1265" s="51" t="s">
        <v>630</v>
      </c>
      <c r="B1265" s="51" t="s">
        <v>658</v>
      </c>
      <c r="C1265" s="51" t="s">
        <v>317</v>
      </c>
      <c r="D1265" s="51" t="s">
        <v>27</v>
      </c>
      <c r="E1265" s="51">
        <v>123147411</v>
      </c>
      <c r="F1265" s="51">
        <v>15</v>
      </c>
      <c r="G1265" s="52">
        <v>3.5136418446315331E-4</v>
      </c>
      <c r="H1265" s="51">
        <v>100</v>
      </c>
      <c r="I1265" s="53">
        <v>93.985499799999999</v>
      </c>
      <c r="J1265" s="53">
        <v>3.0736088999999991</v>
      </c>
      <c r="K1265" s="53">
        <v>12.799747999999999</v>
      </c>
      <c r="L1265" s="54">
        <v>8.2351099999999997E-2</v>
      </c>
      <c r="M1265" s="55">
        <v>7.6539999999999996E-4</v>
      </c>
      <c r="N1265" s="53">
        <v>77.958495299999996</v>
      </c>
      <c r="O1265" s="56">
        <v>150</v>
      </c>
      <c r="P1265" s="56">
        <v>39</v>
      </c>
      <c r="Q1265" s="60">
        <v>0.41438765432098768</v>
      </c>
      <c r="R1265" s="60">
        <v>0.25443379118296899</v>
      </c>
      <c r="S1265" s="60">
        <v>0.38135270353499418</v>
      </c>
      <c r="T1265" s="51" t="s">
        <v>623</v>
      </c>
    </row>
    <row r="1266" spans="1:20" s="83" customFormat="1" x14ac:dyDescent="0.25">
      <c r="A1266" s="51" t="s">
        <v>630</v>
      </c>
      <c r="B1266" s="51" t="s">
        <v>658</v>
      </c>
      <c r="C1266" s="51" t="s">
        <v>317</v>
      </c>
      <c r="D1266" s="51" t="s">
        <v>27</v>
      </c>
      <c r="E1266" s="51">
        <v>123157204</v>
      </c>
      <c r="F1266" s="51">
        <v>15</v>
      </c>
      <c r="G1266" s="52">
        <v>3.5136418446315331E-4</v>
      </c>
      <c r="H1266" s="51">
        <v>100</v>
      </c>
      <c r="I1266" s="53">
        <v>106.9305847</v>
      </c>
      <c r="J1266" s="53">
        <v>3.0775478999999999</v>
      </c>
      <c r="K1266" s="53">
        <v>12.687526999999999</v>
      </c>
      <c r="L1266" s="54">
        <v>9.4058100000000006E-2</v>
      </c>
      <c r="M1266" s="55">
        <v>7.7570000000000004E-4</v>
      </c>
      <c r="N1266" s="53">
        <v>90.997858100000002</v>
      </c>
      <c r="O1266" s="56">
        <v>150</v>
      </c>
      <c r="P1266" s="56">
        <v>47</v>
      </c>
      <c r="Q1266" s="60">
        <v>0.36153814814814822</v>
      </c>
      <c r="R1266" s="60">
        <v>0.1896221575719316</v>
      </c>
      <c r="S1266" s="60">
        <v>0.3455677220524469</v>
      </c>
      <c r="T1266" s="51" t="s">
        <v>623</v>
      </c>
    </row>
    <row r="1267" spans="1:20" s="83" customFormat="1" x14ac:dyDescent="0.25">
      <c r="A1267" s="51" t="s">
        <v>630</v>
      </c>
      <c r="B1267" s="51" t="s">
        <v>658</v>
      </c>
      <c r="C1267" s="51" t="s">
        <v>317</v>
      </c>
      <c r="D1267" s="51" t="s">
        <v>27</v>
      </c>
      <c r="E1267" s="51">
        <v>123168291</v>
      </c>
      <c r="F1267" s="51">
        <v>15</v>
      </c>
      <c r="G1267" s="52">
        <v>3.5136418446315331E-4</v>
      </c>
      <c r="H1267" s="51">
        <v>100</v>
      </c>
      <c r="I1267" s="53">
        <v>91.077984700000002</v>
      </c>
      <c r="J1267" s="53">
        <v>3.0977049000000001</v>
      </c>
      <c r="K1267" s="53">
        <v>13.438277599999999</v>
      </c>
      <c r="L1267" s="54">
        <v>8.3530599999999997E-2</v>
      </c>
      <c r="M1267" s="55">
        <v>6.6620000000000004E-4</v>
      </c>
      <c r="N1267" s="53">
        <v>74.387993800000004</v>
      </c>
      <c r="O1267" s="56">
        <v>150</v>
      </c>
      <c r="P1267" s="56">
        <v>37</v>
      </c>
      <c r="Q1267" s="60">
        <v>0.33307209876543209</v>
      </c>
      <c r="R1267" s="60">
        <v>0.19505506724867391</v>
      </c>
      <c r="S1267" s="60">
        <v>0.3153432892375797</v>
      </c>
      <c r="T1267" s="51" t="s">
        <v>623</v>
      </c>
    </row>
    <row r="1268" spans="1:20" s="83" customFormat="1" x14ac:dyDescent="0.25">
      <c r="A1268" s="51" t="s">
        <v>630</v>
      </c>
      <c r="B1268" s="51" t="s">
        <v>658</v>
      </c>
      <c r="C1268" s="51" t="s">
        <v>317</v>
      </c>
      <c r="D1268" s="51" t="s">
        <v>27</v>
      </c>
      <c r="E1268" s="51">
        <v>123177800</v>
      </c>
      <c r="F1268" s="51">
        <v>15</v>
      </c>
      <c r="G1268" s="52">
        <v>3.5136418446315331E-4</v>
      </c>
      <c r="H1268" s="51">
        <v>100</v>
      </c>
      <c r="I1268" s="53">
        <v>119.9077171</v>
      </c>
      <c r="J1268" s="53">
        <v>3.0741513</v>
      </c>
      <c r="K1268" s="53">
        <v>12.7421413</v>
      </c>
      <c r="L1268" s="54">
        <v>0.10726380000000001</v>
      </c>
      <c r="M1268" s="55">
        <v>1.0805000000000001E-3</v>
      </c>
      <c r="N1268" s="53">
        <v>103.9077419</v>
      </c>
      <c r="O1268" s="56">
        <v>150</v>
      </c>
      <c r="P1268" s="56">
        <v>54</v>
      </c>
      <c r="Q1268" s="60">
        <v>0.35049012345679009</v>
      </c>
      <c r="R1268" s="60">
        <v>0.1882868007259553</v>
      </c>
      <c r="S1268" s="60">
        <v>0.33774335263497468</v>
      </c>
      <c r="T1268" s="51" t="s">
        <v>623</v>
      </c>
    </row>
    <row r="1269" spans="1:20" s="83" customFormat="1" x14ac:dyDescent="0.25">
      <c r="A1269" s="51" t="s">
        <v>630</v>
      </c>
      <c r="B1269" s="51" t="s">
        <v>658</v>
      </c>
      <c r="C1269" s="51" t="s">
        <v>317</v>
      </c>
      <c r="D1269" s="51" t="s">
        <v>27</v>
      </c>
      <c r="E1269" s="51">
        <v>123190189</v>
      </c>
      <c r="F1269" s="51">
        <v>15</v>
      </c>
      <c r="G1269" s="52">
        <v>3.5136418446315331E-4</v>
      </c>
      <c r="H1269" s="51">
        <v>100</v>
      </c>
      <c r="I1269" s="53">
        <v>103.78198279999999</v>
      </c>
      <c r="J1269" s="53">
        <v>3.0737009999999989</v>
      </c>
      <c r="K1269" s="53">
        <v>13.2222174</v>
      </c>
      <c r="L1269" s="54">
        <v>8.7340500000000001E-2</v>
      </c>
      <c r="M1269" s="55">
        <v>7.5029999999999997E-4</v>
      </c>
      <c r="N1269" s="53">
        <v>87.299131000000003</v>
      </c>
      <c r="O1269" s="56">
        <v>150</v>
      </c>
      <c r="P1269" s="56">
        <v>44</v>
      </c>
      <c r="Q1269" s="60">
        <v>0.3163641975308642</v>
      </c>
      <c r="R1269" s="60">
        <v>0.19322526222204969</v>
      </c>
      <c r="S1269" s="60">
        <v>0.34008758885655338</v>
      </c>
      <c r="T1269" s="51" t="s">
        <v>623</v>
      </c>
    </row>
    <row r="1270" spans="1:20" s="83" customFormat="1" x14ac:dyDescent="0.25">
      <c r="A1270" s="51" t="s">
        <v>630</v>
      </c>
      <c r="B1270" s="51" t="s">
        <v>658</v>
      </c>
      <c r="C1270" s="51" t="s">
        <v>317</v>
      </c>
      <c r="D1270" s="51" t="s">
        <v>27</v>
      </c>
      <c r="E1270" s="51">
        <v>123200965</v>
      </c>
      <c r="F1270" s="51">
        <v>15</v>
      </c>
      <c r="G1270" s="52">
        <v>3.5136418446315331E-4</v>
      </c>
      <c r="H1270" s="51">
        <v>100</v>
      </c>
      <c r="I1270" s="53">
        <v>113.3748533</v>
      </c>
      <c r="J1270" s="53">
        <v>3.0626403</v>
      </c>
      <c r="K1270" s="53">
        <v>13.3614873</v>
      </c>
      <c r="L1270" s="54">
        <v>9.85153E-2</v>
      </c>
      <c r="M1270" s="55">
        <v>8.5419999999999995E-4</v>
      </c>
      <c r="N1270" s="53">
        <v>96.754475400000004</v>
      </c>
      <c r="O1270" s="56">
        <v>150</v>
      </c>
      <c r="P1270" s="56">
        <v>50</v>
      </c>
      <c r="Q1270" s="60">
        <v>0.33335049382716048</v>
      </c>
      <c r="R1270" s="60">
        <v>0.15533317638953659</v>
      </c>
      <c r="S1270" s="60">
        <v>0.30574994086729868</v>
      </c>
      <c r="T1270" s="51" t="s">
        <v>623</v>
      </c>
    </row>
    <row r="1271" spans="1:20" s="83" customFormat="1" x14ac:dyDescent="0.25">
      <c r="A1271" s="51" t="s">
        <v>630</v>
      </c>
      <c r="B1271" s="51" t="s">
        <v>658</v>
      </c>
      <c r="C1271" s="51" t="s">
        <v>317</v>
      </c>
      <c r="D1271" s="51" t="s">
        <v>27</v>
      </c>
      <c r="E1271" s="51">
        <v>123212698</v>
      </c>
      <c r="F1271" s="51">
        <v>15</v>
      </c>
      <c r="G1271" s="52">
        <v>3.5136418446315331E-4</v>
      </c>
      <c r="H1271" s="51">
        <v>100</v>
      </c>
      <c r="I1271" s="53">
        <v>118.5392959</v>
      </c>
      <c r="J1271" s="53">
        <v>3.0739310999999998</v>
      </c>
      <c r="K1271" s="53">
        <v>12.6924867</v>
      </c>
      <c r="L1271" s="54">
        <v>0.1046113</v>
      </c>
      <c r="M1271" s="55">
        <v>9.3099999999999997E-4</v>
      </c>
      <c r="N1271" s="53">
        <v>102.5925922</v>
      </c>
      <c r="O1271" s="56">
        <v>150</v>
      </c>
      <c r="P1271" s="56">
        <v>54</v>
      </c>
      <c r="Q1271" s="60">
        <v>0.47744679012345681</v>
      </c>
      <c r="R1271" s="60">
        <v>0.29312950565181711</v>
      </c>
      <c r="S1271" s="60">
        <v>0.41035887564750861</v>
      </c>
      <c r="T1271" s="51" t="s">
        <v>623</v>
      </c>
    </row>
    <row r="1272" spans="1:20" s="83" customFormat="1" x14ac:dyDescent="0.25">
      <c r="A1272" s="51" t="s">
        <v>630</v>
      </c>
      <c r="B1272" s="51" t="s">
        <v>658</v>
      </c>
      <c r="C1272" s="51" t="s">
        <v>317</v>
      </c>
      <c r="D1272" s="51" t="s">
        <v>27</v>
      </c>
      <c r="E1272" s="51">
        <v>123224954</v>
      </c>
      <c r="F1272" s="51">
        <v>15</v>
      </c>
      <c r="G1272" s="52">
        <v>3.5136418446315331E-4</v>
      </c>
      <c r="H1272" s="51">
        <v>100</v>
      </c>
      <c r="I1272" s="53">
        <v>92.001423099999997</v>
      </c>
      <c r="J1272" s="53">
        <v>3.086518100000001</v>
      </c>
      <c r="K1272" s="53">
        <v>12.4580473</v>
      </c>
      <c r="L1272" s="54">
        <v>8.3479600000000001E-2</v>
      </c>
      <c r="M1272" s="55">
        <v>6.4369999999999998E-4</v>
      </c>
      <c r="N1272" s="53">
        <v>76.302920200000003</v>
      </c>
      <c r="O1272" s="56">
        <v>150</v>
      </c>
      <c r="P1272" s="56">
        <v>38</v>
      </c>
      <c r="Q1272" s="60">
        <v>0.43288456790123458</v>
      </c>
      <c r="R1272" s="60">
        <v>0.26567997829832402</v>
      </c>
      <c r="S1272" s="60">
        <v>0.37744876435351538</v>
      </c>
      <c r="T1272" s="51" t="s">
        <v>623</v>
      </c>
    </row>
    <row r="1273" spans="1:20" s="83" customFormat="1" x14ac:dyDescent="0.25">
      <c r="A1273" s="51" t="s">
        <v>630</v>
      </c>
      <c r="B1273" s="51" t="s">
        <v>658</v>
      </c>
      <c r="C1273" s="51" t="s">
        <v>317</v>
      </c>
      <c r="D1273" s="51" t="s">
        <v>27</v>
      </c>
      <c r="E1273" s="51">
        <v>123234553</v>
      </c>
      <c r="F1273" s="51">
        <v>15</v>
      </c>
      <c r="G1273" s="52">
        <v>3.5136418446315331E-4</v>
      </c>
      <c r="H1273" s="51">
        <v>100</v>
      </c>
      <c r="I1273" s="53">
        <v>105.001226</v>
      </c>
      <c r="J1273" s="53">
        <v>3.0769948</v>
      </c>
      <c r="K1273" s="53">
        <v>12.920905299999999</v>
      </c>
      <c r="L1273" s="54">
        <v>9.19431E-2</v>
      </c>
      <c r="M1273" s="55">
        <v>8.3940000000000002E-4</v>
      </c>
      <c r="N1273" s="53">
        <v>88.816983100000002</v>
      </c>
      <c r="O1273" s="56">
        <v>150</v>
      </c>
      <c r="P1273" s="56">
        <v>46</v>
      </c>
      <c r="Q1273" s="60">
        <v>0.42424135802469137</v>
      </c>
      <c r="R1273" s="60">
        <v>0.27853455564536961</v>
      </c>
      <c r="S1273" s="60">
        <v>0.37880922811519691</v>
      </c>
      <c r="T1273" s="51" t="s">
        <v>623</v>
      </c>
    </row>
    <row r="1274" spans="1:20" s="83" customFormat="1" x14ac:dyDescent="0.25">
      <c r="A1274" s="51" t="s">
        <v>630</v>
      </c>
      <c r="B1274" s="51" t="s">
        <v>658</v>
      </c>
      <c r="C1274" s="51" t="s">
        <v>317</v>
      </c>
      <c r="D1274" s="51" t="s">
        <v>27</v>
      </c>
      <c r="E1274" s="51">
        <v>123245450</v>
      </c>
      <c r="F1274" s="51">
        <v>15</v>
      </c>
      <c r="G1274" s="52">
        <v>3.5136418446315331E-4</v>
      </c>
      <c r="H1274" s="51">
        <v>100</v>
      </c>
      <c r="I1274" s="53">
        <v>124.04282000000001</v>
      </c>
      <c r="J1274" s="53">
        <v>3.0739936999999999</v>
      </c>
      <c r="K1274" s="53">
        <v>13.148149500000001</v>
      </c>
      <c r="L1274" s="54">
        <v>0.1147343</v>
      </c>
      <c r="M1274" s="55">
        <v>9.8449999999999992E-4</v>
      </c>
      <c r="N1274" s="53">
        <v>107.6033035</v>
      </c>
      <c r="O1274" s="56">
        <v>150</v>
      </c>
      <c r="P1274" s="56">
        <v>57</v>
      </c>
      <c r="Q1274" s="60">
        <v>0.45648753086419752</v>
      </c>
      <c r="R1274" s="60">
        <v>0.28160410160219401</v>
      </c>
      <c r="S1274" s="60">
        <v>0.42622359942396709</v>
      </c>
      <c r="T1274" s="51" t="s">
        <v>623</v>
      </c>
    </row>
    <row r="1275" spans="1:20" s="83" customFormat="1" x14ac:dyDescent="0.25">
      <c r="A1275" s="51" t="s">
        <v>630</v>
      </c>
      <c r="B1275" s="51" t="s">
        <v>658</v>
      </c>
      <c r="C1275" s="51" t="s">
        <v>317</v>
      </c>
      <c r="D1275" s="51" t="s">
        <v>27</v>
      </c>
      <c r="E1275" s="51">
        <v>123258256</v>
      </c>
      <c r="F1275" s="51">
        <v>15</v>
      </c>
      <c r="G1275" s="52">
        <v>3.5136418446315331E-4</v>
      </c>
      <c r="H1275" s="51">
        <v>100</v>
      </c>
      <c r="I1275" s="53">
        <v>103.6630109</v>
      </c>
      <c r="J1275" s="53">
        <v>3.0683041000000002</v>
      </c>
      <c r="K1275" s="53">
        <v>12.8571247</v>
      </c>
      <c r="L1275" s="54">
        <v>9.2158100000000007E-2</v>
      </c>
      <c r="M1275" s="55">
        <v>8.1059999999999997E-4</v>
      </c>
      <c r="N1275" s="53">
        <v>87.571199300000004</v>
      </c>
      <c r="O1275" s="56">
        <v>150</v>
      </c>
      <c r="P1275" s="56">
        <v>45</v>
      </c>
      <c r="Q1275" s="60">
        <v>0.38126506172839508</v>
      </c>
      <c r="R1275" s="60">
        <v>0.22498813122349309</v>
      </c>
      <c r="S1275" s="60">
        <v>0.37134901575793833</v>
      </c>
      <c r="T1275" s="51" t="s">
        <v>623</v>
      </c>
    </row>
    <row r="1276" spans="1:20" s="83" customFormat="1" x14ac:dyDescent="0.25">
      <c r="A1276" s="51" t="s">
        <v>630</v>
      </c>
      <c r="B1276" s="51" t="s">
        <v>658</v>
      </c>
      <c r="C1276" s="51" t="s">
        <v>317</v>
      </c>
      <c r="D1276" s="51" t="s">
        <v>27</v>
      </c>
      <c r="E1276" s="51" t="s">
        <v>640</v>
      </c>
      <c r="F1276" s="51"/>
      <c r="G1276" s="52"/>
      <c r="H1276" s="51"/>
      <c r="I1276" s="53" t="str">
        <f>TEXT(AVERAGE(I1226:I1275),"0.0") &amp; "±" &amp; TEXT(1.96*_xlfn.STDEV.S(I1226:I1275)/SQRT(50),"0.0")</f>
        <v>108.8±3.3</v>
      </c>
      <c r="J1276" s="53" t="str">
        <f>TEXT(AVERAGE(J1226:J1275),"0.0") &amp; "±" &amp; TEXT(1.96*_xlfn.STDEV.S(J1226:J1275)/SQRT(50),"0.0")</f>
        <v>3.1±0.0</v>
      </c>
      <c r="K1276" s="53" t="str">
        <f>TEXT(AVERAGE(K1226:K1275),"0.0") &amp; "±" &amp; TEXT(1.96*_xlfn.STDEV.S(K1226:K1275)/SQRT(50),"0.0")</f>
        <v>13.0±0.1</v>
      </c>
      <c r="L1276" s="54" t="str">
        <f>TEXT(AVERAGE(L1226:L1275),"0.00") &amp; "±" &amp; TEXT(1.96*_xlfn.STDEV.S(L1226:L1275)/SQRT(50),"0.00")</f>
        <v>0.10±0.00</v>
      </c>
      <c r="M1276" s="55" t="str">
        <f>TEXT(AVERAGE(M1226:M1275),"0.000") &amp; "±" &amp; TEXT(1.96*_xlfn.STDEV.S(M1226:M1275)/SQRT(50),"0.000")</f>
        <v>0.001±0.000</v>
      </c>
      <c r="N1276" s="53" t="str">
        <f>TEXT(AVERAGE(N1226:N1275),"0.0") &amp; "±" &amp; TEXT(1.96*_xlfn.STDEV.S(N1226:N1275)/SQRT(50),"0.0")</f>
        <v>92.5±3.3</v>
      </c>
      <c r="O1276" s="53" t="str">
        <f>TEXT(AVERAGE(O1226:O1275),"0.0") &amp; "±" &amp; TEXT(1.96*_xlfn.STDEV.S(O1226:O1275)/SQRT(50),"0.0")</f>
        <v>150.0±0.0</v>
      </c>
      <c r="P1276" s="53" t="str">
        <f>TEXT(AVERAGE(P1226:P1275),"0.0") &amp; "±" &amp; TEXT(1.96*_xlfn.STDEV.S(P1226:P1275)/SQRT(50),"0.0")</f>
        <v>47.6±2.0</v>
      </c>
      <c r="Q1276" s="55" t="str">
        <f>TEXT(AVERAGE(Q1226:Q1275),"0.000") &amp; "±" &amp; TEXT(1.96*_xlfn.STDEV.S(Q1226:Q1275)/SQRT(50),"0.000")</f>
        <v>0.392±0.011</v>
      </c>
      <c r="R1276" s="55" t="str">
        <f>TEXT(AVERAGE(R1226:R1275),"0.000") &amp; "±" &amp; TEXT(1.96*_xlfn.STDEV.S(R1226:R1275)/SQRT(50),"0.000")</f>
        <v>0.220±0.011</v>
      </c>
      <c r="S1276" s="55" t="str">
        <f>TEXT(AVERAGE(S1226:S1275),"0.000") &amp; "±" &amp; TEXT(1.96*_xlfn.STDEV.S(S1226:S1275)/SQRT(50),"0.000")</f>
        <v>0.370±0.008</v>
      </c>
      <c r="T1276" s="51" t="s">
        <v>623</v>
      </c>
    </row>
    <row r="1277" spans="1:20" s="83" customFormat="1" x14ac:dyDescent="0.25">
      <c r="A1277" s="51" t="s">
        <v>630</v>
      </c>
      <c r="B1277" s="51" t="s">
        <v>658</v>
      </c>
      <c r="C1277" s="51" t="s">
        <v>317</v>
      </c>
      <c r="D1277" s="51" t="s">
        <v>27</v>
      </c>
      <c r="E1277" s="51">
        <v>123269186</v>
      </c>
      <c r="F1277" s="51">
        <v>20</v>
      </c>
      <c r="G1277" s="52">
        <v>3.5136418446315331E-4</v>
      </c>
      <c r="H1277" s="51">
        <v>100</v>
      </c>
      <c r="I1277" s="53">
        <v>153.71167800000001</v>
      </c>
      <c r="J1277" s="53">
        <v>3.3851078000000001</v>
      </c>
      <c r="K1277" s="53">
        <v>17.340249199999999</v>
      </c>
      <c r="L1277" s="54">
        <v>0.14306389999999999</v>
      </c>
      <c r="M1277" s="55">
        <v>1.3110000000000001E-3</v>
      </c>
      <c r="N1277" s="53">
        <v>132.74101730000001</v>
      </c>
      <c r="O1277" s="56">
        <v>200</v>
      </c>
      <c r="P1277" s="56">
        <v>71</v>
      </c>
      <c r="Q1277" s="60">
        <v>0.36677716049382708</v>
      </c>
      <c r="R1277" s="60">
        <v>0.22092542715563701</v>
      </c>
      <c r="S1277" s="60">
        <v>0.39403222908301611</v>
      </c>
      <c r="T1277" s="51" t="s">
        <v>623</v>
      </c>
    </row>
    <row r="1278" spans="1:20" s="83" customFormat="1" x14ac:dyDescent="0.25">
      <c r="A1278" s="51" t="s">
        <v>630</v>
      </c>
      <c r="B1278" s="51" t="s">
        <v>658</v>
      </c>
      <c r="C1278" s="51" t="s">
        <v>317</v>
      </c>
      <c r="D1278" s="51" t="s">
        <v>27</v>
      </c>
      <c r="E1278" s="51">
        <v>123284963</v>
      </c>
      <c r="F1278" s="51">
        <v>20</v>
      </c>
      <c r="G1278" s="52">
        <v>3.5136418446315331E-4</v>
      </c>
      <c r="H1278" s="51">
        <v>100</v>
      </c>
      <c r="I1278" s="53">
        <v>128.71835669999999</v>
      </c>
      <c r="J1278" s="53">
        <v>3.3682648999999998</v>
      </c>
      <c r="K1278" s="53">
        <v>17.437169399999998</v>
      </c>
      <c r="L1278" s="54">
        <v>0.11653040000000001</v>
      </c>
      <c r="M1278" s="55">
        <v>9.5239999999999995E-4</v>
      </c>
      <c r="N1278" s="53">
        <v>107.6717799</v>
      </c>
      <c r="O1278" s="56">
        <v>200</v>
      </c>
      <c r="P1278" s="56">
        <v>57</v>
      </c>
      <c r="Q1278" s="60">
        <v>0.47808197530864199</v>
      </c>
      <c r="R1278" s="60">
        <v>0.30817547134932838</v>
      </c>
      <c r="S1278" s="60">
        <v>0.43592264611283338</v>
      </c>
      <c r="T1278" s="51" t="s">
        <v>623</v>
      </c>
    </row>
    <row r="1279" spans="1:20" s="83" customFormat="1" x14ac:dyDescent="0.25">
      <c r="A1279" s="51" t="s">
        <v>630</v>
      </c>
      <c r="B1279" s="51" t="s">
        <v>658</v>
      </c>
      <c r="C1279" s="51" t="s">
        <v>317</v>
      </c>
      <c r="D1279" s="51" t="s">
        <v>27</v>
      </c>
      <c r="E1279" s="51">
        <v>123298233</v>
      </c>
      <c r="F1279" s="51">
        <v>20</v>
      </c>
      <c r="G1279" s="52">
        <v>3.5136418446315331E-4</v>
      </c>
      <c r="H1279" s="51">
        <v>100</v>
      </c>
      <c r="I1279" s="53">
        <v>137.34835960000001</v>
      </c>
      <c r="J1279" s="53">
        <v>3.3836164000000002</v>
      </c>
      <c r="K1279" s="53">
        <v>16.8411452</v>
      </c>
      <c r="L1279" s="54">
        <v>0.12876689999999999</v>
      </c>
      <c r="M1279" s="55">
        <v>1.1796E-3</v>
      </c>
      <c r="N1279" s="53">
        <v>116.8922764</v>
      </c>
      <c r="O1279" s="56">
        <v>200</v>
      </c>
      <c r="P1279" s="56">
        <v>63</v>
      </c>
      <c r="Q1279" s="60">
        <v>0.4146904938271605</v>
      </c>
      <c r="R1279" s="60">
        <v>0.17578210396758739</v>
      </c>
      <c r="S1279" s="60">
        <v>0.37354902460035389</v>
      </c>
      <c r="T1279" s="51" t="s">
        <v>623</v>
      </c>
    </row>
    <row r="1280" spans="1:20" s="83" customFormat="1" x14ac:dyDescent="0.25">
      <c r="A1280" s="51" t="s">
        <v>630</v>
      </c>
      <c r="B1280" s="51" t="s">
        <v>658</v>
      </c>
      <c r="C1280" s="51" t="s">
        <v>317</v>
      </c>
      <c r="D1280" s="51" t="s">
        <v>27</v>
      </c>
      <c r="E1280" s="51">
        <v>123312368</v>
      </c>
      <c r="F1280" s="51">
        <v>20</v>
      </c>
      <c r="G1280" s="52">
        <v>3.5136418446315331E-4</v>
      </c>
      <c r="H1280" s="51">
        <v>100</v>
      </c>
      <c r="I1280" s="53">
        <v>134.07504660000001</v>
      </c>
      <c r="J1280" s="53">
        <v>3.372048299999999</v>
      </c>
      <c r="K1280" s="53">
        <v>17.338204900000001</v>
      </c>
      <c r="L1280" s="54">
        <v>0.1180895</v>
      </c>
      <c r="M1280" s="55">
        <v>1.0188E-3</v>
      </c>
      <c r="N1280" s="53">
        <v>113.15042080000001</v>
      </c>
      <c r="O1280" s="56">
        <v>200</v>
      </c>
      <c r="P1280" s="56">
        <v>59</v>
      </c>
      <c r="Q1280" s="60">
        <v>0.33390086419753079</v>
      </c>
      <c r="R1280" s="60">
        <v>0.1615554127392535</v>
      </c>
      <c r="S1280" s="60">
        <v>0.32166098507595331</v>
      </c>
      <c r="T1280" s="51" t="s">
        <v>623</v>
      </c>
    </row>
    <row r="1281" spans="1:20" s="83" customFormat="1" x14ac:dyDescent="0.25">
      <c r="A1281" s="51" t="s">
        <v>630</v>
      </c>
      <c r="B1281" s="51" t="s">
        <v>658</v>
      </c>
      <c r="C1281" s="51" t="s">
        <v>317</v>
      </c>
      <c r="D1281" s="51" t="s">
        <v>27</v>
      </c>
      <c r="E1281" s="51">
        <v>123326176</v>
      </c>
      <c r="F1281" s="51">
        <v>20</v>
      </c>
      <c r="G1281" s="52">
        <v>3.5136418446315331E-4</v>
      </c>
      <c r="H1281" s="51">
        <v>100</v>
      </c>
      <c r="I1281" s="53">
        <v>132.75014849999999</v>
      </c>
      <c r="J1281" s="53">
        <v>3.3675247000000001</v>
      </c>
      <c r="K1281" s="53">
        <v>17.373204699999999</v>
      </c>
      <c r="L1281" s="54">
        <v>0.1127388</v>
      </c>
      <c r="M1281" s="55">
        <v>1.0578E-3</v>
      </c>
      <c r="N1281" s="53">
        <v>111.7992567</v>
      </c>
      <c r="O1281" s="56">
        <v>200</v>
      </c>
      <c r="P1281" s="56">
        <v>59</v>
      </c>
      <c r="Q1281" s="60">
        <v>0.34268691358024689</v>
      </c>
      <c r="R1281" s="60">
        <v>0.1467372279785322</v>
      </c>
      <c r="S1281" s="60">
        <v>0.3269436469833889</v>
      </c>
      <c r="T1281" s="51" t="s">
        <v>623</v>
      </c>
    </row>
    <row r="1282" spans="1:20" s="83" customFormat="1" x14ac:dyDescent="0.25">
      <c r="A1282" s="51" t="s">
        <v>630</v>
      </c>
      <c r="B1282" s="51" t="s">
        <v>658</v>
      </c>
      <c r="C1282" s="51" t="s">
        <v>317</v>
      </c>
      <c r="D1282" s="51" t="s">
        <v>27</v>
      </c>
      <c r="E1282" s="51">
        <v>123339851</v>
      </c>
      <c r="F1282" s="51">
        <v>20</v>
      </c>
      <c r="G1282" s="52">
        <v>3.5136418446315331E-4</v>
      </c>
      <c r="H1282" s="51">
        <v>100</v>
      </c>
      <c r="I1282" s="53">
        <v>137.6068697</v>
      </c>
      <c r="J1282" s="53">
        <v>3.378691299999999</v>
      </c>
      <c r="K1282" s="53">
        <v>17.379215200000001</v>
      </c>
      <c r="L1282" s="54">
        <v>0.1251013</v>
      </c>
      <c r="M1282" s="55">
        <v>1.0935999999999999E-3</v>
      </c>
      <c r="N1282" s="53">
        <v>116.624756</v>
      </c>
      <c r="O1282" s="56">
        <v>200</v>
      </c>
      <c r="P1282" s="56">
        <v>63</v>
      </c>
      <c r="Q1282" s="60">
        <v>0.3848840740740741</v>
      </c>
      <c r="R1282" s="60">
        <v>0.2249844144243219</v>
      </c>
      <c r="S1282" s="60">
        <v>0.3876126774866388</v>
      </c>
      <c r="T1282" s="51" t="s">
        <v>623</v>
      </c>
    </row>
    <row r="1283" spans="1:20" s="83" customFormat="1" x14ac:dyDescent="0.25">
      <c r="A1283" s="51" t="s">
        <v>630</v>
      </c>
      <c r="B1283" s="51" t="s">
        <v>658</v>
      </c>
      <c r="C1283" s="51" t="s">
        <v>317</v>
      </c>
      <c r="D1283" s="51" t="s">
        <v>27</v>
      </c>
      <c r="E1283" s="51">
        <v>123354015</v>
      </c>
      <c r="F1283" s="51">
        <v>20</v>
      </c>
      <c r="G1283" s="52">
        <v>3.5136418446315331E-4</v>
      </c>
      <c r="H1283" s="51">
        <v>100</v>
      </c>
      <c r="I1283" s="53">
        <v>125.2141027</v>
      </c>
      <c r="J1283" s="53">
        <v>3.381863399999999</v>
      </c>
      <c r="K1283" s="53">
        <v>17.243527199999999</v>
      </c>
      <c r="L1283" s="54">
        <v>0.11513619999999999</v>
      </c>
      <c r="M1283" s="55">
        <v>9.9770000000000002E-4</v>
      </c>
      <c r="N1283" s="53">
        <v>104.3749029</v>
      </c>
      <c r="O1283" s="56">
        <v>200</v>
      </c>
      <c r="P1283" s="56">
        <v>55</v>
      </c>
      <c r="Q1283" s="60">
        <v>0.34533024691358027</v>
      </c>
      <c r="R1283" s="60">
        <v>0.2044903903787372</v>
      </c>
      <c r="S1283" s="60">
        <v>0.35569922115555619</v>
      </c>
      <c r="T1283" s="51" t="s">
        <v>623</v>
      </c>
    </row>
    <row r="1284" spans="1:20" s="83" customFormat="1" x14ac:dyDescent="0.25">
      <c r="A1284" s="51" t="s">
        <v>630</v>
      </c>
      <c r="B1284" s="51" t="s">
        <v>658</v>
      </c>
      <c r="C1284" s="51" t="s">
        <v>317</v>
      </c>
      <c r="D1284" s="51" t="s">
        <v>27</v>
      </c>
      <c r="E1284" s="51">
        <v>123366935</v>
      </c>
      <c r="F1284" s="51">
        <v>20</v>
      </c>
      <c r="G1284" s="52">
        <v>3.5136418446315331E-4</v>
      </c>
      <c r="H1284" s="51">
        <v>100</v>
      </c>
      <c r="I1284" s="53">
        <v>130.6982458</v>
      </c>
      <c r="J1284" s="53">
        <v>3.3945324000000001</v>
      </c>
      <c r="K1284" s="53">
        <v>17.367056999999999</v>
      </c>
      <c r="L1284" s="54">
        <v>0.116332</v>
      </c>
      <c r="M1284" s="55">
        <v>1.0885000000000001E-3</v>
      </c>
      <c r="N1284" s="53">
        <v>109.72442359999999</v>
      </c>
      <c r="O1284" s="56">
        <v>200</v>
      </c>
      <c r="P1284" s="56">
        <v>58</v>
      </c>
      <c r="Q1284" s="60">
        <v>0.44448358024691359</v>
      </c>
      <c r="R1284" s="60">
        <v>0.2886297103920698</v>
      </c>
      <c r="S1284" s="60">
        <v>0.43418775700364581</v>
      </c>
      <c r="T1284" s="51" t="s">
        <v>623</v>
      </c>
    </row>
    <row r="1285" spans="1:20" s="83" customFormat="1" x14ac:dyDescent="0.25">
      <c r="A1285" s="51" t="s">
        <v>630</v>
      </c>
      <c r="B1285" s="51" t="s">
        <v>658</v>
      </c>
      <c r="C1285" s="51" t="s">
        <v>317</v>
      </c>
      <c r="D1285" s="51" t="s">
        <v>27</v>
      </c>
      <c r="E1285" s="51">
        <v>123380409</v>
      </c>
      <c r="F1285" s="51">
        <v>20</v>
      </c>
      <c r="G1285" s="52">
        <v>3.5136418446315331E-4</v>
      </c>
      <c r="H1285" s="51">
        <v>100</v>
      </c>
      <c r="I1285" s="53">
        <v>142.63904479999999</v>
      </c>
      <c r="J1285" s="53">
        <v>3.3635538999999999</v>
      </c>
      <c r="K1285" s="53">
        <v>16.960639199999999</v>
      </c>
      <c r="L1285" s="54">
        <v>0.13250799999999999</v>
      </c>
      <c r="M1285" s="55">
        <v>1.1988999999999999E-3</v>
      </c>
      <c r="N1285" s="53">
        <v>122.08420940000001</v>
      </c>
      <c r="O1285" s="56">
        <v>200</v>
      </c>
      <c r="P1285" s="56">
        <v>65</v>
      </c>
      <c r="Q1285" s="60">
        <v>0.35675172839506181</v>
      </c>
      <c r="R1285" s="60">
        <v>0.20252202618224011</v>
      </c>
      <c r="S1285" s="60">
        <v>0.35593094537213138</v>
      </c>
      <c r="T1285" s="51" t="s">
        <v>623</v>
      </c>
    </row>
    <row r="1286" spans="1:20" s="83" customFormat="1" x14ac:dyDescent="0.25">
      <c r="A1286" s="51" t="s">
        <v>630</v>
      </c>
      <c r="B1286" s="51" t="s">
        <v>658</v>
      </c>
      <c r="C1286" s="51" t="s">
        <v>317</v>
      </c>
      <c r="D1286" s="51" t="s">
        <v>27</v>
      </c>
      <c r="E1286" s="51">
        <v>123395073</v>
      </c>
      <c r="F1286" s="51">
        <v>20</v>
      </c>
      <c r="G1286" s="52">
        <v>3.5136418446315331E-4</v>
      </c>
      <c r="H1286" s="51">
        <v>100</v>
      </c>
      <c r="I1286" s="53">
        <v>139.83349920000001</v>
      </c>
      <c r="J1286" s="53">
        <v>3.370284900000001</v>
      </c>
      <c r="K1286" s="53">
        <v>16.7755948</v>
      </c>
      <c r="L1286" s="54">
        <v>0.13134100000000001</v>
      </c>
      <c r="M1286" s="55">
        <v>1.0954999999999999E-3</v>
      </c>
      <c r="N1286" s="53">
        <v>119.4547443</v>
      </c>
      <c r="O1286" s="56">
        <v>200</v>
      </c>
      <c r="P1286" s="56">
        <v>64</v>
      </c>
      <c r="Q1286" s="60">
        <v>0.38702308641975308</v>
      </c>
      <c r="R1286" s="60">
        <v>0.21656752091473899</v>
      </c>
      <c r="S1286" s="60">
        <v>0.3815345740437685</v>
      </c>
      <c r="T1286" s="51" t="s">
        <v>623</v>
      </c>
    </row>
    <row r="1287" spans="1:20" s="83" customFormat="1" x14ac:dyDescent="0.25">
      <c r="A1287" s="51" t="s">
        <v>630</v>
      </c>
      <c r="B1287" s="51" t="s">
        <v>658</v>
      </c>
      <c r="C1287" s="51" t="s">
        <v>317</v>
      </c>
      <c r="D1287" s="51" t="s">
        <v>27</v>
      </c>
      <c r="E1287" s="51">
        <v>123409455</v>
      </c>
      <c r="F1287" s="51">
        <v>20</v>
      </c>
      <c r="G1287" s="52">
        <v>3.5136418446315331E-4</v>
      </c>
      <c r="H1287" s="51">
        <v>100</v>
      </c>
      <c r="I1287" s="53">
        <v>141.82314650000001</v>
      </c>
      <c r="J1287" s="53">
        <v>3.3628754999999999</v>
      </c>
      <c r="K1287" s="53">
        <v>17.360005099999999</v>
      </c>
      <c r="L1287" s="54">
        <v>0.1308822</v>
      </c>
      <c r="M1287" s="55">
        <v>1.09E-3</v>
      </c>
      <c r="N1287" s="53">
        <v>120.85649359999999</v>
      </c>
      <c r="O1287" s="56">
        <v>200</v>
      </c>
      <c r="P1287" s="56">
        <v>64</v>
      </c>
      <c r="Q1287" s="60">
        <v>0.41956975308641969</v>
      </c>
      <c r="R1287" s="60">
        <v>0.19994184377934701</v>
      </c>
      <c r="S1287" s="60">
        <v>0.37046887325462818</v>
      </c>
      <c r="T1287" s="51" t="s">
        <v>623</v>
      </c>
    </row>
    <row r="1288" spans="1:20" s="83" customFormat="1" x14ac:dyDescent="0.25">
      <c r="A1288" s="51" t="s">
        <v>630</v>
      </c>
      <c r="B1288" s="51" t="s">
        <v>658</v>
      </c>
      <c r="C1288" s="51" t="s">
        <v>317</v>
      </c>
      <c r="D1288" s="51" t="s">
        <v>27</v>
      </c>
      <c r="E1288" s="51">
        <v>123424038</v>
      </c>
      <c r="F1288" s="51">
        <v>20</v>
      </c>
      <c r="G1288" s="52">
        <v>3.5136418446315331E-4</v>
      </c>
      <c r="H1288" s="51">
        <v>100</v>
      </c>
      <c r="I1288" s="53">
        <v>134.29319770000001</v>
      </c>
      <c r="J1288" s="53">
        <v>3.3963918</v>
      </c>
      <c r="K1288" s="53">
        <v>16.724829499999998</v>
      </c>
      <c r="L1288" s="54">
        <v>0.12461469999999999</v>
      </c>
      <c r="M1288" s="55">
        <v>1.0261000000000001E-3</v>
      </c>
      <c r="N1288" s="53">
        <v>113.9486788</v>
      </c>
      <c r="O1288" s="56">
        <v>200</v>
      </c>
      <c r="P1288" s="56">
        <v>60</v>
      </c>
      <c r="Q1288" s="60">
        <v>0.36991123456790131</v>
      </c>
      <c r="R1288" s="60">
        <v>0.19752194358983399</v>
      </c>
      <c r="S1288" s="60">
        <v>0.37460540200029863</v>
      </c>
      <c r="T1288" s="51" t="s">
        <v>623</v>
      </c>
    </row>
    <row r="1289" spans="1:20" s="83" customFormat="1" x14ac:dyDescent="0.25">
      <c r="A1289" s="51" t="s">
        <v>630</v>
      </c>
      <c r="B1289" s="51" t="s">
        <v>658</v>
      </c>
      <c r="C1289" s="51" t="s">
        <v>317</v>
      </c>
      <c r="D1289" s="51" t="s">
        <v>27</v>
      </c>
      <c r="E1289" s="51">
        <v>123437871</v>
      </c>
      <c r="F1289" s="51">
        <v>20</v>
      </c>
      <c r="G1289" s="52">
        <v>3.5136418446315331E-4</v>
      </c>
      <c r="H1289" s="51">
        <v>100</v>
      </c>
      <c r="I1289" s="53">
        <v>134.09608919999999</v>
      </c>
      <c r="J1289" s="53">
        <v>3.3594206</v>
      </c>
      <c r="K1289" s="53">
        <v>18.016369900000001</v>
      </c>
      <c r="L1289" s="54">
        <v>0.1208434</v>
      </c>
      <c r="M1289" s="55">
        <v>1.0097000000000001E-3</v>
      </c>
      <c r="N1289" s="53">
        <v>112.5032272</v>
      </c>
      <c r="O1289" s="56">
        <v>200</v>
      </c>
      <c r="P1289" s="56">
        <v>59</v>
      </c>
      <c r="Q1289" s="60">
        <v>0.35730209876543212</v>
      </c>
      <c r="R1289" s="60">
        <v>0.23001535448615751</v>
      </c>
      <c r="S1289" s="60">
        <v>0.37949251440065479</v>
      </c>
      <c r="T1289" s="51" t="s">
        <v>623</v>
      </c>
    </row>
    <row r="1290" spans="1:20" s="83" customFormat="1" x14ac:dyDescent="0.25">
      <c r="A1290" s="51" t="s">
        <v>630</v>
      </c>
      <c r="B1290" s="51" t="s">
        <v>658</v>
      </c>
      <c r="C1290" s="51" t="s">
        <v>317</v>
      </c>
      <c r="D1290" s="51" t="s">
        <v>27</v>
      </c>
      <c r="E1290" s="51">
        <v>123451681</v>
      </c>
      <c r="F1290" s="51">
        <v>20</v>
      </c>
      <c r="G1290" s="52">
        <v>3.5136418446315331E-4</v>
      </c>
      <c r="H1290" s="51">
        <v>100</v>
      </c>
      <c r="I1290" s="53">
        <v>142.74712210000001</v>
      </c>
      <c r="J1290" s="53">
        <v>3.396520300000001</v>
      </c>
      <c r="K1290" s="53">
        <v>17.806708199999999</v>
      </c>
      <c r="L1290" s="54">
        <v>0.13567480000000001</v>
      </c>
      <c r="M1290" s="55">
        <v>1.1119000000000001E-3</v>
      </c>
      <c r="N1290" s="53">
        <v>121.29890380000001</v>
      </c>
      <c r="O1290" s="56">
        <v>200</v>
      </c>
      <c r="P1290" s="56">
        <v>65</v>
      </c>
      <c r="Q1290" s="60">
        <v>0.42369271604938269</v>
      </c>
      <c r="R1290" s="60">
        <v>0.25979118066271178</v>
      </c>
      <c r="S1290" s="60">
        <v>0.39856256243680238</v>
      </c>
      <c r="T1290" s="51" t="s">
        <v>623</v>
      </c>
    </row>
    <row r="1291" spans="1:20" s="83" customFormat="1" x14ac:dyDescent="0.25">
      <c r="A1291" s="51" t="s">
        <v>630</v>
      </c>
      <c r="B1291" s="51" t="s">
        <v>658</v>
      </c>
      <c r="C1291" s="51" t="s">
        <v>317</v>
      </c>
      <c r="D1291" s="51" t="s">
        <v>27</v>
      </c>
      <c r="E1291" s="51">
        <v>123466356</v>
      </c>
      <c r="F1291" s="51">
        <v>20</v>
      </c>
      <c r="G1291" s="52">
        <v>3.5136418446315331E-4</v>
      </c>
      <c r="H1291" s="51">
        <v>100</v>
      </c>
      <c r="I1291" s="53">
        <v>144.15169209999999</v>
      </c>
      <c r="J1291" s="53">
        <v>3.3870947</v>
      </c>
      <c r="K1291" s="53">
        <v>17.0415691</v>
      </c>
      <c r="L1291" s="54">
        <v>0.13279640000000001</v>
      </c>
      <c r="M1291" s="55">
        <v>1.1314999999999999E-3</v>
      </c>
      <c r="N1291" s="53">
        <v>123.4693748</v>
      </c>
      <c r="O1291" s="56">
        <v>200</v>
      </c>
      <c r="P1291" s="56">
        <v>66</v>
      </c>
      <c r="Q1291" s="60">
        <v>0.3603574074074074</v>
      </c>
      <c r="R1291" s="60">
        <v>0.2303549315294259</v>
      </c>
      <c r="S1291" s="60">
        <v>0.37078747947284818</v>
      </c>
      <c r="T1291" s="51" t="s">
        <v>623</v>
      </c>
    </row>
    <row r="1292" spans="1:20" s="83" customFormat="1" x14ac:dyDescent="0.25">
      <c r="A1292" s="51" t="s">
        <v>630</v>
      </c>
      <c r="B1292" s="51" t="s">
        <v>658</v>
      </c>
      <c r="C1292" s="51" t="s">
        <v>317</v>
      </c>
      <c r="D1292" s="51" t="s">
        <v>27</v>
      </c>
      <c r="E1292" s="51">
        <v>123481170</v>
      </c>
      <c r="F1292" s="51">
        <v>20</v>
      </c>
      <c r="G1292" s="52">
        <v>3.5136418446315331E-4</v>
      </c>
      <c r="H1292" s="51">
        <v>100</v>
      </c>
      <c r="I1292" s="53">
        <v>115.9571476</v>
      </c>
      <c r="J1292" s="53">
        <v>3.3747175</v>
      </c>
      <c r="K1292" s="53">
        <v>17.4899846</v>
      </c>
      <c r="L1292" s="54">
        <v>0.1048774</v>
      </c>
      <c r="M1292" s="55">
        <v>8.4489999999999999E-4</v>
      </c>
      <c r="N1292" s="53">
        <v>94.894927999999993</v>
      </c>
      <c r="O1292" s="56">
        <v>200</v>
      </c>
      <c r="P1292" s="56">
        <v>49</v>
      </c>
      <c r="Q1292" s="60">
        <v>0.37200320987654317</v>
      </c>
      <c r="R1292" s="60">
        <v>0.2040157903358997</v>
      </c>
      <c r="S1292" s="60">
        <v>0.3611567041458501</v>
      </c>
      <c r="T1292" s="51" t="s">
        <v>623</v>
      </c>
    </row>
    <row r="1293" spans="1:20" s="83" customFormat="1" x14ac:dyDescent="0.25">
      <c r="A1293" s="51" t="s">
        <v>630</v>
      </c>
      <c r="B1293" s="51" t="s">
        <v>658</v>
      </c>
      <c r="C1293" s="51" t="s">
        <v>317</v>
      </c>
      <c r="D1293" s="51" t="s">
        <v>27</v>
      </c>
      <c r="E1293" s="51">
        <v>123493170</v>
      </c>
      <c r="F1293" s="51">
        <v>20</v>
      </c>
      <c r="G1293" s="52">
        <v>3.5136418446315331E-4</v>
      </c>
      <c r="H1293" s="51">
        <v>100</v>
      </c>
      <c r="I1293" s="53">
        <v>141.2492043</v>
      </c>
      <c r="J1293" s="53">
        <v>3.3650693000000009</v>
      </c>
      <c r="K1293" s="53">
        <v>17.2939182</v>
      </c>
      <c r="L1293" s="54">
        <v>0.1312817</v>
      </c>
      <c r="M1293" s="55">
        <v>1.1241000000000001E-3</v>
      </c>
      <c r="N1293" s="53">
        <v>120.36239</v>
      </c>
      <c r="O1293" s="56">
        <v>200</v>
      </c>
      <c r="P1293" s="56">
        <v>64</v>
      </c>
      <c r="Q1293" s="60">
        <v>0.33288901234567903</v>
      </c>
      <c r="R1293" s="60">
        <v>0.20438151466153201</v>
      </c>
      <c r="S1293" s="60">
        <v>0.33771486626891228</v>
      </c>
      <c r="T1293" s="51" t="s">
        <v>623</v>
      </c>
    </row>
    <row r="1294" spans="1:20" s="83" customFormat="1" x14ac:dyDescent="0.25">
      <c r="A1294" s="51" t="s">
        <v>630</v>
      </c>
      <c r="B1294" s="51" t="s">
        <v>658</v>
      </c>
      <c r="C1294" s="51" t="s">
        <v>317</v>
      </c>
      <c r="D1294" s="51" t="s">
        <v>27</v>
      </c>
      <c r="E1294" s="51">
        <v>123507701</v>
      </c>
      <c r="F1294" s="51">
        <v>20</v>
      </c>
      <c r="G1294" s="52">
        <v>3.5136418446315331E-4</v>
      </c>
      <c r="H1294" s="51">
        <v>100</v>
      </c>
      <c r="I1294" s="53">
        <v>132.4765476</v>
      </c>
      <c r="J1294" s="53">
        <v>3.3748988</v>
      </c>
      <c r="K1294" s="53">
        <v>17.741814099999999</v>
      </c>
      <c r="L1294" s="54">
        <v>0.12502379999999999</v>
      </c>
      <c r="M1294" s="55">
        <v>1.0428E-3</v>
      </c>
      <c r="N1294" s="53">
        <v>111.1105955</v>
      </c>
      <c r="O1294" s="56">
        <v>200</v>
      </c>
      <c r="P1294" s="56">
        <v>59</v>
      </c>
      <c r="Q1294" s="60">
        <v>0.34231716049382721</v>
      </c>
      <c r="R1294" s="60">
        <v>0.18449096413810381</v>
      </c>
      <c r="S1294" s="60">
        <v>0.35435478895489941</v>
      </c>
      <c r="T1294" s="51" t="s">
        <v>623</v>
      </c>
    </row>
    <row r="1295" spans="1:20" s="83" customFormat="1" x14ac:dyDescent="0.25">
      <c r="A1295" s="51" t="s">
        <v>630</v>
      </c>
      <c r="B1295" s="51" t="s">
        <v>658</v>
      </c>
      <c r="C1295" s="51" t="s">
        <v>317</v>
      </c>
      <c r="D1295" s="51" t="s">
        <v>27</v>
      </c>
      <c r="E1295" s="51">
        <v>123521350</v>
      </c>
      <c r="F1295" s="51">
        <v>20</v>
      </c>
      <c r="G1295" s="52">
        <v>3.5136418446315331E-4</v>
      </c>
      <c r="H1295" s="51">
        <v>100</v>
      </c>
      <c r="I1295" s="53">
        <v>138.23003209999999</v>
      </c>
      <c r="J1295" s="53">
        <v>3.4073510999999992</v>
      </c>
      <c r="K1295" s="53">
        <v>17.317452899999999</v>
      </c>
      <c r="L1295" s="54">
        <v>0.12539030000000001</v>
      </c>
      <c r="M1295" s="55">
        <v>1.2053000000000001E-3</v>
      </c>
      <c r="N1295" s="53">
        <v>117.2550308</v>
      </c>
      <c r="O1295" s="56">
        <v>200</v>
      </c>
      <c r="P1295" s="56">
        <v>62</v>
      </c>
      <c r="Q1295" s="60">
        <v>0.34560444444444438</v>
      </c>
      <c r="R1295" s="60">
        <v>0.2070309926764472</v>
      </c>
      <c r="S1295" s="60">
        <v>0.37024536598972152</v>
      </c>
      <c r="T1295" s="51" t="s">
        <v>623</v>
      </c>
    </row>
    <row r="1296" spans="1:20" s="83" customFormat="1" x14ac:dyDescent="0.25">
      <c r="A1296" s="51" t="s">
        <v>630</v>
      </c>
      <c r="B1296" s="51" t="s">
        <v>658</v>
      </c>
      <c r="C1296" s="51" t="s">
        <v>317</v>
      </c>
      <c r="D1296" s="51" t="s">
        <v>27</v>
      </c>
      <c r="E1296" s="51">
        <v>123535574</v>
      </c>
      <c r="F1296" s="51">
        <v>20</v>
      </c>
      <c r="G1296" s="52">
        <v>3.5136418446315331E-4</v>
      </c>
      <c r="H1296" s="51">
        <v>100</v>
      </c>
      <c r="I1296" s="53">
        <v>137.64036379999999</v>
      </c>
      <c r="J1296" s="53">
        <v>3.3675896999999999</v>
      </c>
      <c r="K1296" s="53">
        <v>17.8299278</v>
      </c>
      <c r="L1296" s="54">
        <v>0.1231525</v>
      </c>
      <c r="M1296" s="55">
        <v>1.0988E-3</v>
      </c>
      <c r="N1296" s="53">
        <v>116.2229923</v>
      </c>
      <c r="O1296" s="56">
        <v>200</v>
      </c>
      <c r="P1296" s="56">
        <v>61</v>
      </c>
      <c r="Q1296" s="60">
        <v>0.44433876543209883</v>
      </c>
      <c r="R1296" s="60">
        <v>0.21415796201434281</v>
      </c>
      <c r="S1296" s="60">
        <v>0.38377371209174871</v>
      </c>
      <c r="T1296" s="51" t="s">
        <v>623</v>
      </c>
    </row>
    <row r="1297" spans="1:20" s="83" customFormat="1" x14ac:dyDescent="0.25">
      <c r="A1297" s="51" t="s">
        <v>630</v>
      </c>
      <c r="B1297" s="51" t="s">
        <v>658</v>
      </c>
      <c r="C1297" s="51" t="s">
        <v>317</v>
      </c>
      <c r="D1297" s="51" t="s">
        <v>27</v>
      </c>
      <c r="E1297" s="51">
        <v>123549743</v>
      </c>
      <c r="F1297" s="51">
        <v>20</v>
      </c>
      <c r="G1297" s="52">
        <v>3.5136418446315331E-4</v>
      </c>
      <c r="H1297" s="51">
        <v>100</v>
      </c>
      <c r="I1297" s="53">
        <v>116.0511183</v>
      </c>
      <c r="J1297" s="53">
        <v>3.3838966000000008</v>
      </c>
      <c r="K1297" s="53">
        <v>17.559198800000001</v>
      </c>
      <c r="L1297" s="54">
        <v>0.1035271</v>
      </c>
      <c r="M1297" s="55">
        <v>1.1016000000000001E-3</v>
      </c>
      <c r="N1297" s="53">
        <v>94.911485900000002</v>
      </c>
      <c r="O1297" s="56">
        <v>200</v>
      </c>
      <c r="P1297" s="56">
        <v>49</v>
      </c>
      <c r="Q1297" s="60">
        <v>0.36886358024691362</v>
      </c>
      <c r="R1297" s="60">
        <v>0.2161750797149104</v>
      </c>
      <c r="S1297" s="60">
        <v>0.3626789465241792</v>
      </c>
      <c r="T1297" s="51" t="s">
        <v>623</v>
      </c>
    </row>
    <row r="1298" spans="1:20" s="83" customFormat="1" x14ac:dyDescent="0.25">
      <c r="A1298" s="51" t="s">
        <v>630</v>
      </c>
      <c r="B1298" s="51" t="s">
        <v>658</v>
      </c>
      <c r="C1298" s="51" t="s">
        <v>317</v>
      </c>
      <c r="D1298" s="51" t="s">
        <v>27</v>
      </c>
      <c r="E1298" s="51">
        <v>123561750</v>
      </c>
      <c r="F1298" s="51">
        <v>20</v>
      </c>
      <c r="G1298" s="52">
        <v>3.5136418446315331E-4</v>
      </c>
      <c r="H1298" s="51">
        <v>100</v>
      </c>
      <c r="I1298" s="53">
        <v>124.9853098</v>
      </c>
      <c r="J1298" s="53">
        <v>3.38618</v>
      </c>
      <c r="K1298" s="53">
        <v>17.830476999999998</v>
      </c>
      <c r="L1298" s="54">
        <v>0.1117966</v>
      </c>
      <c r="M1298" s="55">
        <v>9.6869999999999996E-4</v>
      </c>
      <c r="N1298" s="53">
        <v>103.5590548</v>
      </c>
      <c r="O1298" s="56">
        <v>200</v>
      </c>
      <c r="P1298" s="56">
        <v>54</v>
      </c>
      <c r="Q1298" s="60">
        <v>0.36223197530864198</v>
      </c>
      <c r="R1298" s="60">
        <v>0.21830038289559511</v>
      </c>
      <c r="S1298" s="60">
        <v>0.35497455362261249</v>
      </c>
      <c r="T1298" s="51" t="s">
        <v>623</v>
      </c>
    </row>
    <row r="1299" spans="1:20" s="83" customFormat="1" x14ac:dyDescent="0.25">
      <c r="A1299" s="51" t="s">
        <v>630</v>
      </c>
      <c r="B1299" s="51" t="s">
        <v>658</v>
      </c>
      <c r="C1299" s="51" t="s">
        <v>317</v>
      </c>
      <c r="D1299" s="51" t="s">
        <v>27</v>
      </c>
      <c r="E1299" s="51">
        <v>123574647</v>
      </c>
      <c r="F1299" s="51">
        <v>20</v>
      </c>
      <c r="G1299" s="52">
        <v>3.5136418446315331E-4</v>
      </c>
      <c r="H1299" s="51">
        <v>100</v>
      </c>
      <c r="I1299" s="53">
        <v>140.99838579999999</v>
      </c>
      <c r="J1299" s="53">
        <v>3.3741833999999988</v>
      </c>
      <c r="K1299" s="53">
        <v>17.567935299999998</v>
      </c>
      <c r="L1299" s="54">
        <v>0.1303523</v>
      </c>
      <c r="M1299" s="55">
        <v>1.2057000000000001E-3</v>
      </c>
      <c r="N1299" s="53">
        <v>119.8037427</v>
      </c>
      <c r="O1299" s="56">
        <v>200</v>
      </c>
      <c r="P1299" s="56">
        <v>63</v>
      </c>
      <c r="Q1299" s="60">
        <v>0.45911432098765431</v>
      </c>
      <c r="R1299" s="60">
        <v>0.32198661691669928</v>
      </c>
      <c r="S1299" s="60">
        <v>0.47217047874851781</v>
      </c>
      <c r="T1299" s="51" t="s">
        <v>623</v>
      </c>
    </row>
    <row r="1300" spans="1:20" s="83" customFormat="1" x14ac:dyDescent="0.25">
      <c r="A1300" s="51" t="s">
        <v>630</v>
      </c>
      <c r="B1300" s="51" t="s">
        <v>658</v>
      </c>
      <c r="C1300" s="51" t="s">
        <v>317</v>
      </c>
      <c r="D1300" s="51" t="s">
        <v>27</v>
      </c>
      <c r="E1300" s="51">
        <v>123589148</v>
      </c>
      <c r="F1300" s="51">
        <v>20</v>
      </c>
      <c r="G1300" s="52">
        <v>3.5136418446315331E-4</v>
      </c>
      <c r="H1300" s="51">
        <v>100</v>
      </c>
      <c r="I1300" s="53">
        <v>140.81064749999999</v>
      </c>
      <c r="J1300" s="53">
        <v>3.378945499999999</v>
      </c>
      <c r="K1300" s="53">
        <v>17.175184300000002</v>
      </c>
      <c r="L1300" s="54">
        <v>0.12983439999999999</v>
      </c>
      <c r="M1300" s="55">
        <v>1.1793999999999999E-3</v>
      </c>
      <c r="N1300" s="53">
        <v>120.0281002</v>
      </c>
      <c r="O1300" s="56">
        <v>200</v>
      </c>
      <c r="P1300" s="56">
        <v>64</v>
      </c>
      <c r="Q1300" s="60">
        <v>0.37277185185185191</v>
      </c>
      <c r="R1300" s="60">
        <v>0.19855999345167011</v>
      </c>
      <c r="S1300" s="60">
        <v>0.33732594611891248</v>
      </c>
      <c r="T1300" s="51" t="s">
        <v>623</v>
      </c>
    </row>
    <row r="1301" spans="1:20" s="83" customFormat="1" x14ac:dyDescent="0.25">
      <c r="A1301" s="51" t="s">
        <v>630</v>
      </c>
      <c r="B1301" s="51" t="s">
        <v>658</v>
      </c>
      <c r="C1301" s="51" t="s">
        <v>317</v>
      </c>
      <c r="D1301" s="51" t="s">
        <v>27</v>
      </c>
      <c r="E1301" s="51">
        <v>123603638</v>
      </c>
      <c r="F1301" s="51">
        <v>20</v>
      </c>
      <c r="G1301" s="52">
        <v>3.5136418446315331E-4</v>
      </c>
      <c r="H1301" s="51">
        <v>100</v>
      </c>
      <c r="I1301" s="53">
        <v>146.2922806</v>
      </c>
      <c r="J1301" s="53">
        <v>3.3655824000000001</v>
      </c>
      <c r="K1301" s="53">
        <v>16.943398699999999</v>
      </c>
      <c r="L1301" s="54">
        <v>0.13618330000000001</v>
      </c>
      <c r="M1301" s="55">
        <v>1.158E-3</v>
      </c>
      <c r="N1301" s="53">
        <v>125.74615970000001</v>
      </c>
      <c r="O1301" s="56">
        <v>200</v>
      </c>
      <c r="P1301" s="56">
        <v>67</v>
      </c>
      <c r="Q1301" s="60">
        <v>0.36536530864197531</v>
      </c>
      <c r="R1301" s="60">
        <v>0.19478696282941291</v>
      </c>
      <c r="S1301" s="60">
        <v>0.36751426989885649</v>
      </c>
      <c r="T1301" s="51" t="s">
        <v>623</v>
      </c>
    </row>
    <row r="1302" spans="1:20" s="83" customFormat="1" x14ac:dyDescent="0.25">
      <c r="A1302" s="51" t="s">
        <v>630</v>
      </c>
      <c r="B1302" s="51" t="s">
        <v>658</v>
      </c>
      <c r="C1302" s="51" t="s">
        <v>317</v>
      </c>
      <c r="D1302" s="51" t="s">
        <v>27</v>
      </c>
      <c r="E1302" s="51">
        <v>123618665</v>
      </c>
      <c r="F1302" s="51">
        <v>20</v>
      </c>
      <c r="G1302" s="52">
        <v>3.5136418446315331E-4</v>
      </c>
      <c r="H1302" s="51">
        <v>100</v>
      </c>
      <c r="I1302" s="53">
        <v>134.61357649999999</v>
      </c>
      <c r="J1302" s="53">
        <v>3.3838989000000002</v>
      </c>
      <c r="K1302" s="53">
        <v>17.439481900000001</v>
      </c>
      <c r="L1302" s="54">
        <v>0.12668370000000001</v>
      </c>
      <c r="M1302" s="55">
        <v>1.0774000000000001E-3</v>
      </c>
      <c r="N1302" s="53">
        <v>113.56505850000001</v>
      </c>
      <c r="O1302" s="56">
        <v>200</v>
      </c>
      <c r="P1302" s="56">
        <v>60</v>
      </c>
      <c r="Q1302" s="60">
        <v>0.4066251851851852</v>
      </c>
      <c r="R1302" s="60">
        <v>0.26616912872064907</v>
      </c>
      <c r="S1302" s="60">
        <v>0.3941389129268652</v>
      </c>
      <c r="T1302" s="51" t="s">
        <v>623</v>
      </c>
    </row>
    <row r="1303" spans="1:20" s="83" customFormat="1" x14ac:dyDescent="0.25">
      <c r="A1303" s="51" t="s">
        <v>630</v>
      </c>
      <c r="B1303" s="51" t="s">
        <v>658</v>
      </c>
      <c r="C1303" s="51" t="s">
        <v>317</v>
      </c>
      <c r="D1303" s="51" t="s">
        <v>27</v>
      </c>
      <c r="E1303" s="51">
        <v>123632527</v>
      </c>
      <c r="F1303" s="51">
        <v>20</v>
      </c>
      <c r="G1303" s="52">
        <v>3.5136418446315331E-4</v>
      </c>
      <c r="H1303" s="51">
        <v>100</v>
      </c>
      <c r="I1303" s="53">
        <v>138.45779569999999</v>
      </c>
      <c r="J1303" s="53">
        <v>3.3737971</v>
      </c>
      <c r="K1303" s="53">
        <v>17.569316600000001</v>
      </c>
      <c r="L1303" s="54">
        <v>0.1272517</v>
      </c>
      <c r="M1303" s="55">
        <v>1.3162E-3</v>
      </c>
      <c r="N1303" s="53">
        <v>117.2829727</v>
      </c>
      <c r="O1303" s="56">
        <v>200</v>
      </c>
      <c r="P1303" s="56">
        <v>63</v>
      </c>
      <c r="Q1303" s="60">
        <v>0.39231567901234571</v>
      </c>
      <c r="R1303" s="60">
        <v>0.2270620667599528</v>
      </c>
      <c r="S1303" s="60">
        <v>0.37419545565659018</v>
      </c>
      <c r="T1303" s="51" t="s">
        <v>623</v>
      </c>
    </row>
    <row r="1304" spans="1:20" s="83" customFormat="1" x14ac:dyDescent="0.25">
      <c r="A1304" s="51" t="s">
        <v>630</v>
      </c>
      <c r="B1304" s="51" t="s">
        <v>658</v>
      </c>
      <c r="C1304" s="51" t="s">
        <v>317</v>
      </c>
      <c r="D1304" s="51" t="s">
        <v>27</v>
      </c>
      <c r="E1304" s="51">
        <v>123646776</v>
      </c>
      <c r="F1304" s="51">
        <v>20</v>
      </c>
      <c r="G1304" s="52">
        <v>3.5136418446315331E-4</v>
      </c>
      <c r="H1304" s="51">
        <v>100</v>
      </c>
      <c r="I1304" s="53">
        <v>149.97085759999999</v>
      </c>
      <c r="J1304" s="53">
        <v>3.3833769</v>
      </c>
      <c r="K1304" s="53">
        <v>17.386364499999999</v>
      </c>
      <c r="L1304" s="54">
        <v>0.14363699999999999</v>
      </c>
      <c r="M1304" s="55">
        <v>1.2528000000000001E-3</v>
      </c>
      <c r="N1304" s="53">
        <v>128.95750330000001</v>
      </c>
      <c r="O1304" s="56">
        <v>200</v>
      </c>
      <c r="P1304" s="56">
        <v>69</v>
      </c>
      <c r="Q1304" s="60">
        <v>0.37168876543209878</v>
      </c>
      <c r="R1304" s="60">
        <v>0.21699623066829549</v>
      </c>
      <c r="S1304" s="60">
        <v>0.4004347160975793</v>
      </c>
      <c r="T1304" s="51" t="s">
        <v>623</v>
      </c>
    </row>
    <row r="1305" spans="1:20" s="83" customFormat="1" x14ac:dyDescent="0.25">
      <c r="A1305" s="51" t="s">
        <v>630</v>
      </c>
      <c r="B1305" s="51" t="s">
        <v>658</v>
      </c>
      <c r="C1305" s="51" t="s">
        <v>317</v>
      </c>
      <c r="D1305" s="51" t="s">
        <v>27</v>
      </c>
      <c r="E1305" s="51">
        <v>123662181</v>
      </c>
      <c r="F1305" s="51">
        <v>20</v>
      </c>
      <c r="G1305" s="52">
        <v>3.5136418446315331E-4</v>
      </c>
      <c r="H1305" s="51">
        <v>100</v>
      </c>
      <c r="I1305" s="53">
        <v>164.02930029999999</v>
      </c>
      <c r="J1305" s="53">
        <v>3.3679458000000011</v>
      </c>
      <c r="K1305" s="53">
        <v>17.097769700000001</v>
      </c>
      <c r="L1305" s="54">
        <v>0.14852319999999999</v>
      </c>
      <c r="M1305" s="55">
        <v>1.4502E-3</v>
      </c>
      <c r="N1305" s="53">
        <v>143.3126579</v>
      </c>
      <c r="O1305" s="56">
        <v>200</v>
      </c>
      <c r="P1305" s="56">
        <v>77</v>
      </c>
      <c r="Q1305" s="60">
        <v>0.41566888888888892</v>
      </c>
      <c r="R1305" s="60">
        <v>0.25124922411571832</v>
      </c>
      <c r="S1305" s="60">
        <v>0.38712868656798971</v>
      </c>
      <c r="T1305" s="51" t="s">
        <v>623</v>
      </c>
    </row>
    <row r="1306" spans="1:20" s="83" customFormat="1" x14ac:dyDescent="0.25">
      <c r="A1306" s="51" t="s">
        <v>630</v>
      </c>
      <c r="B1306" s="51" t="s">
        <v>658</v>
      </c>
      <c r="C1306" s="51" t="s">
        <v>317</v>
      </c>
      <c r="D1306" s="51" t="s">
        <v>27</v>
      </c>
      <c r="E1306" s="51">
        <v>123678985</v>
      </c>
      <c r="F1306" s="51">
        <v>20</v>
      </c>
      <c r="G1306" s="52">
        <v>3.5136418446315331E-4</v>
      </c>
      <c r="H1306" s="51">
        <v>100</v>
      </c>
      <c r="I1306" s="53">
        <v>139.580332</v>
      </c>
      <c r="J1306" s="53">
        <v>3.3770143999999989</v>
      </c>
      <c r="K1306" s="53">
        <v>17.678070000000002</v>
      </c>
      <c r="L1306" s="54">
        <v>0.12508340000000001</v>
      </c>
      <c r="M1306" s="55">
        <v>1.0246999999999999E-3</v>
      </c>
      <c r="N1306" s="53">
        <v>118.27585240000001</v>
      </c>
      <c r="O1306" s="56">
        <v>200</v>
      </c>
      <c r="P1306" s="56">
        <v>62</v>
      </c>
      <c r="Q1306" s="60">
        <v>0.30777395061728402</v>
      </c>
      <c r="R1306" s="60">
        <v>0.12873924881845819</v>
      </c>
      <c r="S1306" s="60">
        <v>0.30588273353564149</v>
      </c>
      <c r="T1306" s="51" t="s">
        <v>623</v>
      </c>
    </row>
    <row r="1307" spans="1:20" s="83" customFormat="1" x14ac:dyDescent="0.25">
      <c r="A1307" s="51" t="s">
        <v>630</v>
      </c>
      <c r="B1307" s="51" t="s">
        <v>658</v>
      </c>
      <c r="C1307" s="51" t="s">
        <v>317</v>
      </c>
      <c r="D1307" s="51" t="s">
        <v>27</v>
      </c>
      <c r="E1307" s="51">
        <v>123693346</v>
      </c>
      <c r="F1307" s="51">
        <v>20</v>
      </c>
      <c r="G1307" s="52">
        <v>3.5136418446315331E-4</v>
      </c>
      <c r="H1307" s="51">
        <v>100</v>
      </c>
      <c r="I1307" s="53">
        <v>142.80542700000001</v>
      </c>
      <c r="J1307" s="53">
        <v>3.3792310999999988</v>
      </c>
      <c r="K1307" s="53">
        <v>16.9623688</v>
      </c>
      <c r="L1307" s="54">
        <v>0.12456059999999999</v>
      </c>
      <c r="M1307" s="55">
        <v>1.0792E-3</v>
      </c>
      <c r="N1307" s="53">
        <v>122.2194307</v>
      </c>
      <c r="O1307" s="56">
        <v>200</v>
      </c>
      <c r="P1307" s="56">
        <v>65</v>
      </c>
      <c r="Q1307" s="60">
        <v>0.36924641975308642</v>
      </c>
      <c r="R1307" s="60">
        <v>0.2138580664358605</v>
      </c>
      <c r="S1307" s="60">
        <v>0.34847367626724118</v>
      </c>
      <c r="T1307" s="51" t="s">
        <v>623</v>
      </c>
    </row>
    <row r="1308" spans="1:20" s="83" customFormat="1" x14ac:dyDescent="0.25">
      <c r="A1308" s="51" t="s">
        <v>630</v>
      </c>
      <c r="B1308" s="51" t="s">
        <v>658</v>
      </c>
      <c r="C1308" s="51" t="s">
        <v>317</v>
      </c>
      <c r="D1308" s="51" t="s">
        <v>27</v>
      </c>
      <c r="E1308" s="51">
        <v>123708027</v>
      </c>
      <c r="F1308" s="51">
        <v>20</v>
      </c>
      <c r="G1308" s="52">
        <v>3.5136418446315331E-4</v>
      </c>
      <c r="H1308" s="51">
        <v>100</v>
      </c>
      <c r="I1308" s="53">
        <v>151.15488550000001</v>
      </c>
      <c r="J1308" s="53">
        <v>3.4254863000000002</v>
      </c>
      <c r="K1308" s="53">
        <v>17.122587599999999</v>
      </c>
      <c r="L1308" s="54">
        <v>0.1379012</v>
      </c>
      <c r="M1308" s="55">
        <v>1.1938000000000001E-3</v>
      </c>
      <c r="N1308" s="53">
        <v>130.3680536</v>
      </c>
      <c r="O1308" s="56">
        <v>200</v>
      </c>
      <c r="P1308" s="56">
        <v>70</v>
      </c>
      <c r="Q1308" s="60">
        <v>0.39108382716049378</v>
      </c>
      <c r="R1308" s="60">
        <v>0.21746028449163571</v>
      </c>
      <c r="S1308" s="60">
        <v>0.35546160775289631</v>
      </c>
      <c r="T1308" s="51" t="s">
        <v>623</v>
      </c>
    </row>
    <row r="1309" spans="1:20" s="83" customFormat="1" x14ac:dyDescent="0.25">
      <c r="A1309" s="51" t="s">
        <v>630</v>
      </c>
      <c r="B1309" s="51" t="s">
        <v>658</v>
      </c>
      <c r="C1309" s="51" t="s">
        <v>317</v>
      </c>
      <c r="D1309" s="51" t="s">
        <v>27</v>
      </c>
      <c r="E1309" s="51">
        <v>123723547</v>
      </c>
      <c r="F1309" s="51">
        <v>20</v>
      </c>
      <c r="G1309" s="52">
        <v>3.5136418446315331E-4</v>
      </c>
      <c r="H1309" s="51">
        <v>100</v>
      </c>
      <c r="I1309" s="53">
        <v>136.36610719999999</v>
      </c>
      <c r="J1309" s="53">
        <v>3.372490899999999</v>
      </c>
      <c r="K1309" s="53">
        <v>17.167597099999998</v>
      </c>
      <c r="L1309" s="54">
        <v>0.13076579999999999</v>
      </c>
      <c r="M1309" s="55">
        <v>1.0415000000000001E-3</v>
      </c>
      <c r="N1309" s="53">
        <v>115.59812549999999</v>
      </c>
      <c r="O1309" s="56">
        <v>200</v>
      </c>
      <c r="P1309" s="56">
        <v>62</v>
      </c>
      <c r="Q1309" s="60">
        <v>0.39507395061728401</v>
      </c>
      <c r="R1309" s="60">
        <v>0.22157989705242451</v>
      </c>
      <c r="S1309" s="60">
        <v>0.38198613677513787</v>
      </c>
      <c r="T1309" s="51" t="s">
        <v>623</v>
      </c>
    </row>
    <row r="1310" spans="1:20" s="83" customFormat="1" x14ac:dyDescent="0.25">
      <c r="A1310" s="51" t="s">
        <v>630</v>
      </c>
      <c r="B1310" s="51" t="s">
        <v>658</v>
      </c>
      <c r="C1310" s="51" t="s">
        <v>317</v>
      </c>
      <c r="D1310" s="51" t="s">
        <v>27</v>
      </c>
      <c r="E1310" s="51">
        <v>123737587</v>
      </c>
      <c r="F1310" s="51">
        <v>20</v>
      </c>
      <c r="G1310" s="52">
        <v>3.5136418446315331E-4</v>
      </c>
      <c r="H1310" s="51">
        <v>100</v>
      </c>
      <c r="I1310" s="53">
        <v>135.2744616</v>
      </c>
      <c r="J1310" s="53">
        <v>3.4213117999999998</v>
      </c>
      <c r="K1310" s="53">
        <v>17.466048700000002</v>
      </c>
      <c r="L1310" s="54">
        <v>0.12468369999999999</v>
      </c>
      <c r="M1310" s="55">
        <v>1.0781E-3</v>
      </c>
      <c r="N1310" s="53">
        <v>114.1437315</v>
      </c>
      <c r="O1310" s="56">
        <v>200</v>
      </c>
      <c r="P1310" s="56">
        <v>61</v>
      </c>
      <c r="Q1310" s="60">
        <v>0.40047950617283951</v>
      </c>
      <c r="R1310" s="60">
        <v>0.2448435963523283</v>
      </c>
      <c r="S1310" s="60">
        <v>0.38161615169713459</v>
      </c>
      <c r="T1310" s="51" t="s">
        <v>623</v>
      </c>
    </row>
    <row r="1311" spans="1:20" s="83" customFormat="1" x14ac:dyDescent="0.25">
      <c r="A1311" s="51" t="s">
        <v>630</v>
      </c>
      <c r="B1311" s="51" t="s">
        <v>658</v>
      </c>
      <c r="C1311" s="51" t="s">
        <v>317</v>
      </c>
      <c r="D1311" s="51" t="s">
        <v>27</v>
      </c>
      <c r="E1311" s="51">
        <v>123751512</v>
      </c>
      <c r="F1311" s="51">
        <v>20</v>
      </c>
      <c r="G1311" s="52">
        <v>3.5136418446315331E-4</v>
      </c>
      <c r="H1311" s="51">
        <v>100</v>
      </c>
      <c r="I1311" s="53">
        <v>133.8828982</v>
      </c>
      <c r="J1311" s="53">
        <v>3.3956878000000001</v>
      </c>
      <c r="K1311" s="53">
        <v>17.148596399999999</v>
      </c>
      <c r="L1311" s="54">
        <v>0.12247810000000001</v>
      </c>
      <c r="M1311" s="55">
        <v>1.0529000000000001E-3</v>
      </c>
      <c r="N1311" s="53">
        <v>113.0892884</v>
      </c>
      <c r="O1311" s="56">
        <v>200</v>
      </c>
      <c r="P1311" s="56">
        <v>60</v>
      </c>
      <c r="Q1311" s="60">
        <v>0.36531999999999998</v>
      </c>
      <c r="R1311" s="60">
        <v>0.15403450269375071</v>
      </c>
      <c r="S1311" s="60">
        <v>0.34319261329191447</v>
      </c>
      <c r="T1311" s="51" t="s">
        <v>623</v>
      </c>
    </row>
    <row r="1312" spans="1:20" s="83" customFormat="1" x14ac:dyDescent="0.25">
      <c r="A1312" s="51" t="s">
        <v>630</v>
      </c>
      <c r="B1312" s="51" t="s">
        <v>658</v>
      </c>
      <c r="C1312" s="51" t="s">
        <v>317</v>
      </c>
      <c r="D1312" s="51" t="s">
        <v>27</v>
      </c>
      <c r="E1312" s="51">
        <v>123765299</v>
      </c>
      <c r="F1312" s="51">
        <v>20</v>
      </c>
      <c r="G1312" s="52">
        <v>3.5136418446315331E-4</v>
      </c>
      <c r="H1312" s="51">
        <v>100</v>
      </c>
      <c r="I1312" s="53">
        <v>144.78170829999999</v>
      </c>
      <c r="J1312" s="53">
        <v>3.3744163999999999</v>
      </c>
      <c r="K1312" s="53">
        <v>17.721041700000001</v>
      </c>
      <c r="L1312" s="54">
        <v>0.13554189999999999</v>
      </c>
      <c r="M1312" s="55">
        <v>1.1026E-3</v>
      </c>
      <c r="N1312" s="53">
        <v>123.45302390000001</v>
      </c>
      <c r="O1312" s="56">
        <v>200</v>
      </c>
      <c r="P1312" s="56">
        <v>66</v>
      </c>
      <c r="Q1312" s="60">
        <v>0.3717041975308642</v>
      </c>
      <c r="R1312" s="60">
        <v>0.22556196763058339</v>
      </c>
      <c r="S1312" s="60">
        <v>0.36314735508746587</v>
      </c>
      <c r="T1312" s="51" t="s">
        <v>623</v>
      </c>
    </row>
    <row r="1313" spans="1:20" s="83" customFormat="1" x14ac:dyDescent="0.25">
      <c r="A1313" s="51" t="s">
        <v>630</v>
      </c>
      <c r="B1313" s="51" t="s">
        <v>658</v>
      </c>
      <c r="C1313" s="51" t="s">
        <v>317</v>
      </c>
      <c r="D1313" s="51" t="s">
        <v>27</v>
      </c>
      <c r="E1313" s="51">
        <v>123780179</v>
      </c>
      <c r="F1313" s="51">
        <v>20</v>
      </c>
      <c r="G1313" s="52">
        <v>3.5136418446315331E-4</v>
      </c>
      <c r="H1313" s="51">
        <v>100</v>
      </c>
      <c r="I1313" s="53">
        <v>127.68147190000001</v>
      </c>
      <c r="J1313" s="53">
        <v>3.3982969999999999</v>
      </c>
      <c r="K1313" s="53">
        <v>17.460994599999999</v>
      </c>
      <c r="L1313" s="54">
        <v>0.1196483</v>
      </c>
      <c r="M1313" s="55">
        <v>1.0602000000000001E-3</v>
      </c>
      <c r="N1313" s="53">
        <v>106.6065492</v>
      </c>
      <c r="O1313" s="56">
        <v>200</v>
      </c>
      <c r="P1313" s="56">
        <v>57</v>
      </c>
      <c r="Q1313" s="60">
        <v>0.41184061728395061</v>
      </c>
      <c r="R1313" s="60">
        <v>0.26763619704433428</v>
      </c>
      <c r="S1313" s="60">
        <v>0.39985283664914978</v>
      </c>
      <c r="T1313" s="51" t="s">
        <v>623</v>
      </c>
    </row>
    <row r="1314" spans="1:20" s="83" customFormat="1" x14ac:dyDescent="0.25">
      <c r="A1314" s="51" t="s">
        <v>630</v>
      </c>
      <c r="B1314" s="51" t="s">
        <v>658</v>
      </c>
      <c r="C1314" s="51" t="s">
        <v>317</v>
      </c>
      <c r="D1314" s="51" t="s">
        <v>27</v>
      </c>
      <c r="E1314" s="51">
        <v>123793351</v>
      </c>
      <c r="F1314" s="51">
        <v>20</v>
      </c>
      <c r="G1314" s="52">
        <v>3.5136418446315331E-4</v>
      </c>
      <c r="H1314" s="51">
        <v>100</v>
      </c>
      <c r="I1314" s="53">
        <v>142.57681299999999</v>
      </c>
      <c r="J1314" s="53">
        <v>3.397524199999999</v>
      </c>
      <c r="K1314" s="53">
        <v>17.624177</v>
      </c>
      <c r="L1314" s="54">
        <v>0.12913140000000001</v>
      </c>
      <c r="M1314" s="55">
        <v>1.3068999999999999E-3</v>
      </c>
      <c r="N1314" s="53">
        <v>121.3226081</v>
      </c>
      <c r="O1314" s="56">
        <v>200</v>
      </c>
      <c r="P1314" s="56">
        <v>65</v>
      </c>
      <c r="Q1314" s="60">
        <v>0.40724925925925931</v>
      </c>
      <c r="R1314" s="60">
        <v>0.22188908717314271</v>
      </c>
      <c r="S1314" s="60">
        <v>0.39045295692358301</v>
      </c>
      <c r="T1314" s="51" t="s">
        <v>623</v>
      </c>
    </row>
    <row r="1315" spans="1:20" s="83" customFormat="1" x14ac:dyDescent="0.25">
      <c r="A1315" s="51" t="s">
        <v>630</v>
      </c>
      <c r="B1315" s="51" t="s">
        <v>658</v>
      </c>
      <c r="C1315" s="51" t="s">
        <v>317</v>
      </c>
      <c r="D1315" s="51" t="s">
        <v>27</v>
      </c>
      <c r="E1315" s="51">
        <v>123808009</v>
      </c>
      <c r="F1315" s="51">
        <v>20</v>
      </c>
      <c r="G1315" s="52">
        <v>3.5136418446315331E-4</v>
      </c>
      <c r="H1315" s="51">
        <v>100</v>
      </c>
      <c r="I1315" s="53">
        <v>138.57893469999999</v>
      </c>
      <c r="J1315" s="53">
        <v>3.3824991</v>
      </c>
      <c r="K1315" s="53">
        <v>17.512993000000002</v>
      </c>
      <c r="L1315" s="54">
        <v>0.13401560000000001</v>
      </c>
      <c r="M1315" s="55">
        <v>1.0903E-3</v>
      </c>
      <c r="N1315" s="53">
        <v>117.44441</v>
      </c>
      <c r="O1315" s="56">
        <v>200</v>
      </c>
      <c r="P1315" s="56">
        <v>63</v>
      </c>
      <c r="Q1315" s="60">
        <v>0.44993037037037042</v>
      </c>
      <c r="R1315" s="60">
        <v>0.28394460826790102</v>
      </c>
      <c r="S1315" s="60">
        <v>0.42024888162142282</v>
      </c>
      <c r="T1315" s="51" t="s">
        <v>623</v>
      </c>
    </row>
    <row r="1316" spans="1:20" s="83" customFormat="1" x14ac:dyDescent="0.25">
      <c r="A1316" s="51" t="s">
        <v>630</v>
      </c>
      <c r="B1316" s="51" t="s">
        <v>658</v>
      </c>
      <c r="C1316" s="51" t="s">
        <v>317</v>
      </c>
      <c r="D1316" s="51" t="s">
        <v>27</v>
      </c>
      <c r="E1316" s="51">
        <v>123822279</v>
      </c>
      <c r="F1316" s="51">
        <v>20</v>
      </c>
      <c r="G1316" s="52">
        <v>3.5136418446315331E-4</v>
      </c>
      <c r="H1316" s="51">
        <v>100</v>
      </c>
      <c r="I1316" s="53">
        <v>148.80067980000001</v>
      </c>
      <c r="J1316" s="53">
        <v>3.381027</v>
      </c>
      <c r="K1316" s="53">
        <v>18.112319899999999</v>
      </c>
      <c r="L1316" s="54">
        <v>0.13632639999999999</v>
      </c>
      <c r="M1316" s="55">
        <v>1.2216E-3</v>
      </c>
      <c r="N1316" s="53">
        <v>127.0713543</v>
      </c>
      <c r="O1316" s="56">
        <v>200</v>
      </c>
      <c r="P1316" s="56">
        <v>68</v>
      </c>
      <c r="Q1316" s="60">
        <v>0.36202950617283952</v>
      </c>
      <c r="R1316" s="60">
        <v>0.19134389418117639</v>
      </c>
      <c r="S1316" s="60">
        <v>0.32204613304544838</v>
      </c>
      <c r="T1316" s="51" t="s">
        <v>623</v>
      </c>
    </row>
    <row r="1317" spans="1:20" s="83" customFormat="1" x14ac:dyDescent="0.25">
      <c r="A1317" s="51" t="s">
        <v>630</v>
      </c>
      <c r="B1317" s="51" t="s">
        <v>658</v>
      </c>
      <c r="C1317" s="51" t="s">
        <v>317</v>
      </c>
      <c r="D1317" s="51" t="s">
        <v>27</v>
      </c>
      <c r="E1317" s="51">
        <v>123837565</v>
      </c>
      <c r="F1317" s="51">
        <v>20</v>
      </c>
      <c r="G1317" s="52">
        <v>3.5136418446315331E-4</v>
      </c>
      <c r="H1317" s="51">
        <v>100</v>
      </c>
      <c r="I1317" s="53">
        <v>121.6796971</v>
      </c>
      <c r="J1317" s="53">
        <v>3.3717315999999999</v>
      </c>
      <c r="K1317" s="53">
        <v>17.587999</v>
      </c>
      <c r="L1317" s="54">
        <v>0.1089152</v>
      </c>
      <c r="M1317" s="55">
        <v>9.1279999999999996E-4</v>
      </c>
      <c r="N1317" s="53">
        <v>100.5181077</v>
      </c>
      <c r="O1317" s="56">
        <v>200</v>
      </c>
      <c r="P1317" s="56">
        <v>52</v>
      </c>
      <c r="Q1317" s="60">
        <v>0.33728481481481482</v>
      </c>
      <c r="R1317" s="60">
        <v>0.21125163875963121</v>
      </c>
      <c r="S1317" s="60">
        <v>0.34248988229015509</v>
      </c>
      <c r="T1317" s="51" t="s">
        <v>623</v>
      </c>
    </row>
    <row r="1318" spans="1:20" s="83" customFormat="1" x14ac:dyDescent="0.25">
      <c r="A1318" s="51" t="s">
        <v>630</v>
      </c>
      <c r="B1318" s="51" t="s">
        <v>658</v>
      </c>
      <c r="C1318" s="51" t="s">
        <v>317</v>
      </c>
      <c r="D1318" s="51" t="s">
        <v>27</v>
      </c>
      <c r="E1318" s="51">
        <v>123850138</v>
      </c>
      <c r="F1318" s="51">
        <v>20</v>
      </c>
      <c r="G1318" s="52">
        <v>3.5136418446315331E-4</v>
      </c>
      <c r="H1318" s="51">
        <v>100</v>
      </c>
      <c r="I1318" s="53">
        <v>147.143474</v>
      </c>
      <c r="J1318" s="53">
        <v>3.379108599999999</v>
      </c>
      <c r="K1318" s="53">
        <v>17.582196499999998</v>
      </c>
      <c r="L1318" s="54">
        <v>0.1369996</v>
      </c>
      <c r="M1318" s="55">
        <v>1.2823999999999999E-3</v>
      </c>
      <c r="N1318" s="53">
        <v>125.9291711</v>
      </c>
      <c r="O1318" s="56">
        <v>200</v>
      </c>
      <c r="P1318" s="56">
        <v>68</v>
      </c>
      <c r="Q1318" s="60">
        <v>0.41180827160493833</v>
      </c>
      <c r="R1318" s="60">
        <v>0.21829708666376271</v>
      </c>
      <c r="S1318" s="60">
        <v>0.3654046374237136</v>
      </c>
      <c r="T1318" s="51" t="s">
        <v>623</v>
      </c>
    </row>
    <row r="1319" spans="1:20" s="83" customFormat="1" x14ac:dyDescent="0.25">
      <c r="A1319" s="51" t="s">
        <v>630</v>
      </c>
      <c r="B1319" s="51" t="s">
        <v>658</v>
      </c>
      <c r="C1319" s="51" t="s">
        <v>317</v>
      </c>
      <c r="D1319" s="51" t="s">
        <v>27</v>
      </c>
      <c r="E1319" s="51">
        <v>123865253</v>
      </c>
      <c r="F1319" s="51">
        <v>20</v>
      </c>
      <c r="G1319" s="52">
        <v>3.5136418446315331E-4</v>
      </c>
      <c r="H1319" s="51">
        <v>100</v>
      </c>
      <c r="I1319" s="53">
        <v>132.40872110000001</v>
      </c>
      <c r="J1319" s="53">
        <v>3.3782429</v>
      </c>
      <c r="K1319" s="53">
        <v>17.719604700000001</v>
      </c>
      <c r="L1319" s="54">
        <v>0.11781560000000001</v>
      </c>
      <c r="M1319" s="55">
        <v>1.1469E-3</v>
      </c>
      <c r="N1319" s="53">
        <v>111.0906372</v>
      </c>
      <c r="O1319" s="56">
        <v>200</v>
      </c>
      <c r="P1319" s="56">
        <v>58</v>
      </c>
      <c r="Q1319" s="60">
        <v>0.40418975308641969</v>
      </c>
      <c r="R1319" s="60">
        <v>0.22830002439875691</v>
      </c>
      <c r="S1319" s="60">
        <v>0.38270615781302858</v>
      </c>
      <c r="T1319" s="51" t="s">
        <v>623</v>
      </c>
    </row>
    <row r="1320" spans="1:20" s="83" customFormat="1" x14ac:dyDescent="0.25">
      <c r="A1320" s="51" t="s">
        <v>630</v>
      </c>
      <c r="B1320" s="51" t="s">
        <v>658</v>
      </c>
      <c r="C1320" s="51" t="s">
        <v>317</v>
      </c>
      <c r="D1320" s="51" t="s">
        <v>27</v>
      </c>
      <c r="E1320" s="51">
        <v>123878894</v>
      </c>
      <c r="F1320" s="51">
        <v>20</v>
      </c>
      <c r="G1320" s="52">
        <v>3.5136418446315331E-4</v>
      </c>
      <c r="H1320" s="51">
        <v>100</v>
      </c>
      <c r="I1320" s="53">
        <v>136.79686580000001</v>
      </c>
      <c r="J1320" s="53">
        <v>3.3858902000000008</v>
      </c>
      <c r="K1320" s="53">
        <v>17.319994300000001</v>
      </c>
      <c r="L1320" s="54">
        <v>0.12636269999999999</v>
      </c>
      <c r="M1320" s="55">
        <v>1.0846E-3</v>
      </c>
      <c r="N1320" s="53">
        <v>115.86843399999999</v>
      </c>
      <c r="O1320" s="56">
        <v>200</v>
      </c>
      <c r="P1320" s="56">
        <v>61</v>
      </c>
      <c r="Q1320" s="60">
        <v>0.42961716049382709</v>
      </c>
      <c r="R1320" s="60">
        <v>0.25620803670309722</v>
      </c>
      <c r="S1320" s="60">
        <v>0.38379720581211718</v>
      </c>
      <c r="T1320" s="51" t="s">
        <v>623</v>
      </c>
    </row>
    <row r="1321" spans="1:20" s="83" customFormat="1" x14ac:dyDescent="0.25">
      <c r="A1321" s="51" t="s">
        <v>630</v>
      </c>
      <c r="B1321" s="51" t="s">
        <v>658</v>
      </c>
      <c r="C1321" s="51" t="s">
        <v>317</v>
      </c>
      <c r="D1321" s="51" t="s">
        <v>27</v>
      </c>
      <c r="E1321" s="51">
        <v>123892976</v>
      </c>
      <c r="F1321" s="51">
        <v>20</v>
      </c>
      <c r="G1321" s="52">
        <v>3.5136418446315331E-4</v>
      </c>
      <c r="H1321" s="51">
        <v>100</v>
      </c>
      <c r="I1321" s="53">
        <v>148.2446333</v>
      </c>
      <c r="J1321" s="53">
        <v>3.3788387000000002</v>
      </c>
      <c r="K1321" s="53">
        <v>17.2277095</v>
      </c>
      <c r="L1321" s="54">
        <v>0.1375518</v>
      </c>
      <c r="M1321" s="55">
        <v>1.3037999999999999E-3</v>
      </c>
      <c r="N1321" s="53">
        <v>127.4006064</v>
      </c>
      <c r="O1321" s="56">
        <v>200</v>
      </c>
      <c r="P1321" s="56">
        <v>68</v>
      </c>
      <c r="Q1321" s="60">
        <v>0.39296790123456787</v>
      </c>
      <c r="R1321" s="60">
        <v>0.2370275987733684</v>
      </c>
      <c r="S1321" s="60">
        <v>0.39108130852900741</v>
      </c>
      <c r="T1321" s="51" t="s">
        <v>623</v>
      </c>
    </row>
    <row r="1322" spans="1:20" s="83" customFormat="1" x14ac:dyDescent="0.25">
      <c r="A1322" s="51" t="s">
        <v>630</v>
      </c>
      <c r="B1322" s="51" t="s">
        <v>658</v>
      </c>
      <c r="C1322" s="51" t="s">
        <v>317</v>
      </c>
      <c r="D1322" s="51" t="s">
        <v>27</v>
      </c>
      <c r="E1322" s="51">
        <v>123908207</v>
      </c>
      <c r="F1322" s="51">
        <v>20</v>
      </c>
      <c r="G1322" s="52">
        <v>3.5136418446315331E-4</v>
      </c>
      <c r="H1322" s="51">
        <v>100</v>
      </c>
      <c r="I1322" s="53">
        <v>126.63688089999999</v>
      </c>
      <c r="J1322" s="53">
        <v>3.3618013000000002</v>
      </c>
      <c r="K1322" s="53">
        <v>16.773362299999999</v>
      </c>
      <c r="L1322" s="54">
        <v>0.1108335</v>
      </c>
      <c r="M1322" s="55">
        <v>1.1666000000000001E-3</v>
      </c>
      <c r="N1322" s="53">
        <v>106.2691375</v>
      </c>
      <c r="O1322" s="56">
        <v>200</v>
      </c>
      <c r="P1322" s="56">
        <v>56</v>
      </c>
      <c r="Q1322" s="60">
        <v>0.38631395061728402</v>
      </c>
      <c r="R1322" s="60">
        <v>0.25769865874104758</v>
      </c>
      <c r="S1322" s="60">
        <v>0.39697796212247038</v>
      </c>
      <c r="T1322" s="51" t="s">
        <v>623</v>
      </c>
    </row>
    <row r="1323" spans="1:20" s="83" customFormat="1" x14ac:dyDescent="0.25">
      <c r="A1323" s="51" t="s">
        <v>630</v>
      </c>
      <c r="B1323" s="51" t="s">
        <v>658</v>
      </c>
      <c r="C1323" s="51" t="s">
        <v>317</v>
      </c>
      <c r="D1323" s="51" t="s">
        <v>27</v>
      </c>
      <c r="E1323" s="51">
        <v>123921273</v>
      </c>
      <c r="F1323" s="51">
        <v>20</v>
      </c>
      <c r="G1323" s="52">
        <v>3.5136418446315331E-4</v>
      </c>
      <c r="H1323" s="51">
        <v>100</v>
      </c>
      <c r="I1323" s="53">
        <v>121.96124330000001</v>
      </c>
      <c r="J1323" s="53">
        <v>3.3951224</v>
      </c>
      <c r="K1323" s="53">
        <v>17.490706800000002</v>
      </c>
      <c r="L1323" s="54">
        <v>0.11043459999999999</v>
      </c>
      <c r="M1323" s="55">
        <v>9.8379999999999995E-4</v>
      </c>
      <c r="N1323" s="53">
        <v>100.8460771</v>
      </c>
      <c r="O1323" s="56">
        <v>200</v>
      </c>
      <c r="P1323" s="56">
        <v>53</v>
      </c>
      <c r="Q1323" s="60">
        <v>0.38402259259259258</v>
      </c>
      <c r="R1323" s="60">
        <v>0.22774142498634661</v>
      </c>
      <c r="S1323" s="60">
        <v>0.40318915642471259</v>
      </c>
      <c r="T1323" s="51" t="s">
        <v>623</v>
      </c>
    </row>
    <row r="1324" spans="1:20" s="83" customFormat="1" x14ac:dyDescent="0.25">
      <c r="A1324" s="51" t="s">
        <v>630</v>
      </c>
      <c r="B1324" s="51" t="s">
        <v>658</v>
      </c>
      <c r="C1324" s="51" t="s">
        <v>317</v>
      </c>
      <c r="D1324" s="51" t="s">
        <v>27</v>
      </c>
      <c r="E1324" s="51">
        <v>123933873</v>
      </c>
      <c r="F1324" s="51">
        <v>20</v>
      </c>
      <c r="G1324" s="52">
        <v>3.5136418446315331E-4</v>
      </c>
      <c r="H1324" s="51">
        <v>100</v>
      </c>
      <c r="I1324" s="53">
        <v>146.12162380000001</v>
      </c>
      <c r="J1324" s="53">
        <v>3.3716865999999999</v>
      </c>
      <c r="K1324" s="53">
        <v>17.656141999999999</v>
      </c>
      <c r="L1324" s="54">
        <v>0.13184299999999999</v>
      </c>
      <c r="M1324" s="55">
        <v>1.1659999999999999E-3</v>
      </c>
      <c r="N1324" s="53">
        <v>124.8628446</v>
      </c>
      <c r="O1324" s="56">
        <v>200</v>
      </c>
      <c r="P1324" s="56">
        <v>66</v>
      </c>
      <c r="Q1324" s="60">
        <v>0.38342037037037041</v>
      </c>
      <c r="R1324" s="60">
        <v>0.20934610355099301</v>
      </c>
      <c r="S1324" s="60">
        <v>0.36411192752282479</v>
      </c>
      <c r="T1324" s="51" t="s">
        <v>623</v>
      </c>
    </row>
    <row r="1325" spans="1:20" s="83" customFormat="1" x14ac:dyDescent="0.25">
      <c r="A1325" s="51" t="s">
        <v>630</v>
      </c>
      <c r="B1325" s="51" t="s">
        <v>658</v>
      </c>
      <c r="C1325" s="51" t="s">
        <v>317</v>
      </c>
      <c r="D1325" s="51" t="s">
        <v>27</v>
      </c>
      <c r="E1325" s="51">
        <v>123948895</v>
      </c>
      <c r="F1325" s="51">
        <v>20</v>
      </c>
      <c r="G1325" s="52">
        <v>3.5136418446315331E-4</v>
      </c>
      <c r="H1325" s="51">
        <v>100</v>
      </c>
      <c r="I1325" s="53">
        <v>125.1623299</v>
      </c>
      <c r="J1325" s="53">
        <v>3.4043041000000001</v>
      </c>
      <c r="K1325" s="53">
        <v>17.611376499999999</v>
      </c>
      <c r="L1325" s="54">
        <v>0.1143478</v>
      </c>
      <c r="M1325" s="55">
        <v>1.0448E-3</v>
      </c>
      <c r="N1325" s="53">
        <v>103.9349617</v>
      </c>
      <c r="O1325" s="56">
        <v>200</v>
      </c>
      <c r="P1325" s="56">
        <v>55</v>
      </c>
      <c r="Q1325" s="60">
        <v>0.44253246913580252</v>
      </c>
      <c r="R1325" s="60">
        <v>0.20265960856646281</v>
      </c>
      <c r="S1325" s="60">
        <v>0.3706201492247338</v>
      </c>
      <c r="T1325" s="51" t="s">
        <v>623</v>
      </c>
    </row>
    <row r="1326" spans="1:20" s="83" customFormat="1" x14ac:dyDescent="0.25">
      <c r="A1326" s="51" t="s">
        <v>630</v>
      </c>
      <c r="B1326" s="51" t="s">
        <v>658</v>
      </c>
      <c r="C1326" s="51" t="s">
        <v>317</v>
      </c>
      <c r="D1326" s="51" t="s">
        <v>27</v>
      </c>
      <c r="E1326" s="51">
        <v>123961819</v>
      </c>
      <c r="F1326" s="51">
        <v>20</v>
      </c>
      <c r="G1326" s="52">
        <v>3.5136418446315331E-4</v>
      </c>
      <c r="H1326" s="51">
        <v>100</v>
      </c>
      <c r="I1326" s="53">
        <v>117.2485624</v>
      </c>
      <c r="J1326" s="53">
        <v>3.4106258999999999</v>
      </c>
      <c r="K1326" s="53">
        <v>17.7119143</v>
      </c>
      <c r="L1326" s="54">
        <v>0.10418139999999999</v>
      </c>
      <c r="M1326" s="55">
        <v>8.2240000000000004E-4</v>
      </c>
      <c r="N1326" s="53">
        <v>95.906701200000001</v>
      </c>
      <c r="O1326" s="56">
        <v>200</v>
      </c>
      <c r="P1326" s="56">
        <v>49</v>
      </c>
      <c r="Q1326" s="60">
        <v>0.35435679012345678</v>
      </c>
      <c r="R1326" s="60">
        <v>0.22541932902533099</v>
      </c>
      <c r="S1326" s="60">
        <v>0.38796875244492368</v>
      </c>
      <c r="T1326" s="51" t="s">
        <v>623</v>
      </c>
    </row>
    <row r="1327" spans="1:20" s="83" customFormat="1" x14ac:dyDescent="0.25">
      <c r="A1327" s="51" t="s">
        <v>630</v>
      </c>
      <c r="B1327" s="51" t="s">
        <v>658</v>
      </c>
      <c r="C1327" s="51" t="s">
        <v>317</v>
      </c>
      <c r="D1327" s="51" t="s">
        <v>27</v>
      </c>
      <c r="E1327" s="51" t="s">
        <v>640</v>
      </c>
      <c r="F1327" s="51"/>
      <c r="G1327" s="52"/>
      <c r="H1327" s="51"/>
      <c r="I1327" s="53" t="str">
        <f>TEXT(AVERAGE(I1277:I1326),"0.0") &amp; "±" &amp; TEXT(1.96*_xlfn.STDEV.S(I1277:I1326)/SQRT(50),"0.0")</f>
        <v>136.9±2.7</v>
      </c>
      <c r="J1327" s="53" t="str">
        <f>TEXT(AVERAGE(J1277:J1326),"0.0") &amp; "±" &amp; TEXT(1.96*_xlfn.STDEV.S(J1277:J1326)/SQRT(50),"0.0")</f>
        <v>3.4±0.0</v>
      </c>
      <c r="K1327" s="53" t="str">
        <f>TEXT(AVERAGE(K1277:K1326),"0.0") &amp; "±" &amp; TEXT(1.96*_xlfn.STDEV.S(K1277:K1326)/SQRT(50),"0.0")</f>
        <v>17.4±0.1</v>
      </c>
      <c r="L1327" s="54" t="str">
        <f>TEXT(AVERAGE(L1277:L1326),"0.00") &amp; "±" &amp; TEXT(1.96*_xlfn.STDEV.S(L1277:L1326)/SQRT(50),"0.00")</f>
        <v>0.13±0.00</v>
      </c>
      <c r="M1327" s="55" t="str">
        <f>TEXT(AVERAGE(M1277:M1326),"0.000") &amp; "±" &amp; TEXT(1.96*_xlfn.STDEV.S(M1277:M1326)/SQRT(50),"0.000")</f>
        <v>0.001±0.000</v>
      </c>
      <c r="N1327" s="53" t="str">
        <f>TEXT(AVERAGE(N1277:N1326),"0.0") &amp; "±" &amp; TEXT(1.96*_xlfn.STDEV.S(N1277:N1326)/SQRT(50),"0.0")</f>
        <v>115.9±2.8</v>
      </c>
      <c r="O1327" s="53" t="str">
        <f>TEXT(AVERAGE(O1277:O1326),"0.0") &amp; "±" &amp; TEXT(1.96*_xlfn.STDEV.S(O1277:O1326)/SQRT(50),"0.0")</f>
        <v>200.0±0.0</v>
      </c>
      <c r="P1327" s="53" t="str">
        <f>TEXT(AVERAGE(P1277:P1326),"0.0") &amp; "±" &amp; TEXT(1.96*_xlfn.STDEV.S(P1277:P1326)/SQRT(50),"0.0")</f>
        <v>61.5±1.6</v>
      </c>
      <c r="Q1327" s="55" t="str">
        <f>TEXT(AVERAGE(Q1277:Q1326),"0.000") &amp; "±" &amp; TEXT(1.96*_xlfn.STDEV.S(Q1277:Q1326)/SQRT(50),"0.000")</f>
        <v>0.386±0.010</v>
      </c>
      <c r="R1327" s="55" t="str">
        <f>TEXT(AVERAGE(R1277:R1326),"0.000") &amp; "±" &amp; TEXT(1.96*_xlfn.STDEV.S(R1277:R1326)/SQRT(50),"0.000")</f>
        <v>0.221±0.010</v>
      </c>
      <c r="S1327" s="55" t="str">
        <f>TEXT(AVERAGE(S1277:S1326),"0.000") &amp; "±" &amp; TEXT(1.96*_xlfn.STDEV.S(S1277:S1326)/SQRT(50),"0.000")</f>
        <v>0.374±0.008</v>
      </c>
      <c r="T1327" s="51" t="s">
        <v>623</v>
      </c>
    </row>
    <row r="1328" spans="1:20" s="83" customFormat="1" x14ac:dyDescent="0.25">
      <c r="A1328" s="51" t="s">
        <v>630</v>
      </c>
      <c r="B1328" s="51" t="s">
        <v>658</v>
      </c>
      <c r="C1328" s="51" t="s">
        <v>317</v>
      </c>
      <c r="D1328" s="51" t="s">
        <v>27</v>
      </c>
      <c r="E1328" s="51">
        <v>123974012</v>
      </c>
      <c r="F1328" s="51">
        <v>25</v>
      </c>
      <c r="G1328" s="52">
        <v>3.5136418446315331E-4</v>
      </c>
      <c r="H1328" s="51">
        <v>100</v>
      </c>
      <c r="I1328" s="53">
        <v>171.58411670000001</v>
      </c>
      <c r="J1328" s="53">
        <v>3.6293223000000001</v>
      </c>
      <c r="K1328" s="53">
        <v>22.346694299999999</v>
      </c>
      <c r="L1328" s="54">
        <v>0.16366849999999999</v>
      </c>
      <c r="M1328" s="55">
        <v>1.5851999999999999E-3</v>
      </c>
      <c r="N1328" s="53">
        <v>145.30800529999999</v>
      </c>
      <c r="O1328" s="56">
        <v>250</v>
      </c>
      <c r="P1328" s="56">
        <v>78</v>
      </c>
      <c r="Q1328" s="60">
        <v>0.37474518518518518</v>
      </c>
      <c r="R1328" s="60">
        <v>0.2030712063125156</v>
      </c>
      <c r="S1328" s="60">
        <v>0.3538923494423028</v>
      </c>
      <c r="T1328" s="51" t="s">
        <v>623</v>
      </c>
    </row>
    <row r="1329" spans="1:20" s="83" customFormat="1" x14ac:dyDescent="0.25">
      <c r="A1329" s="51" t="s">
        <v>630</v>
      </c>
      <c r="B1329" s="51" t="s">
        <v>658</v>
      </c>
      <c r="C1329" s="51" t="s">
        <v>317</v>
      </c>
      <c r="D1329" s="51" t="s">
        <v>27</v>
      </c>
      <c r="E1329" s="51">
        <v>123991574</v>
      </c>
      <c r="F1329" s="51">
        <v>25</v>
      </c>
      <c r="G1329" s="52">
        <v>3.5136418446315331E-4</v>
      </c>
      <c r="H1329" s="51">
        <v>100</v>
      </c>
      <c r="I1329" s="53">
        <v>151.7055761</v>
      </c>
      <c r="J1329" s="53">
        <v>3.5977450000000002</v>
      </c>
      <c r="K1329" s="53">
        <v>21.5321882</v>
      </c>
      <c r="L1329" s="54">
        <v>0.14417920000000001</v>
      </c>
      <c r="M1329" s="55">
        <v>1.3308E-3</v>
      </c>
      <c r="N1329" s="53">
        <v>126.31249939999999</v>
      </c>
      <c r="O1329" s="56">
        <v>250</v>
      </c>
      <c r="P1329" s="56">
        <v>67</v>
      </c>
      <c r="Q1329" s="60">
        <v>0.40476753086419748</v>
      </c>
      <c r="R1329" s="60">
        <v>0.26412473988067459</v>
      </c>
      <c r="S1329" s="60">
        <v>0.39895468686110602</v>
      </c>
      <c r="T1329" s="51" t="s">
        <v>623</v>
      </c>
    </row>
    <row r="1330" spans="1:20" s="83" customFormat="1" x14ac:dyDescent="0.25">
      <c r="A1330" s="51" t="s">
        <v>630</v>
      </c>
      <c r="B1330" s="51" t="s">
        <v>658</v>
      </c>
      <c r="C1330" s="51" t="s">
        <v>317</v>
      </c>
      <c r="D1330" s="51" t="s">
        <v>27</v>
      </c>
      <c r="E1330" s="51">
        <v>124007149</v>
      </c>
      <c r="F1330" s="51">
        <v>25</v>
      </c>
      <c r="G1330" s="52">
        <v>3.5136418446315331E-4</v>
      </c>
      <c r="H1330" s="51">
        <v>100</v>
      </c>
      <c r="I1330" s="53">
        <v>156.2019391</v>
      </c>
      <c r="J1330" s="53">
        <v>3.6169069</v>
      </c>
      <c r="K1330" s="53">
        <v>22.3066906</v>
      </c>
      <c r="L1330" s="54">
        <v>0.1520435</v>
      </c>
      <c r="M1330" s="55">
        <v>1.299E-3</v>
      </c>
      <c r="N1330" s="53">
        <v>130.00745509999999</v>
      </c>
      <c r="O1330" s="56">
        <v>250</v>
      </c>
      <c r="P1330" s="56">
        <v>70</v>
      </c>
      <c r="Q1330" s="60">
        <v>0.39952777777777781</v>
      </c>
      <c r="R1330" s="60">
        <v>0.24354058721152039</v>
      </c>
      <c r="S1330" s="60">
        <v>0.39360970412604263</v>
      </c>
      <c r="T1330" s="51" t="s">
        <v>623</v>
      </c>
    </row>
    <row r="1331" spans="1:20" s="83" customFormat="1" x14ac:dyDescent="0.25">
      <c r="A1331" s="51" t="s">
        <v>630</v>
      </c>
      <c r="B1331" s="51" t="s">
        <v>658</v>
      </c>
      <c r="C1331" s="51" t="s">
        <v>317</v>
      </c>
      <c r="D1331" s="51" t="s">
        <v>27</v>
      </c>
      <c r="E1331" s="51">
        <v>124023179</v>
      </c>
      <c r="F1331" s="51">
        <v>25</v>
      </c>
      <c r="G1331" s="52">
        <v>3.5136418446315331E-4</v>
      </c>
      <c r="H1331" s="51">
        <v>100</v>
      </c>
      <c r="I1331" s="53">
        <v>164.51281689999999</v>
      </c>
      <c r="J1331" s="53">
        <v>3.613626200000001</v>
      </c>
      <c r="K1331" s="53">
        <v>21.478666100000002</v>
      </c>
      <c r="L1331" s="54">
        <v>0.15986149999999999</v>
      </c>
      <c r="M1331" s="55">
        <v>1.3465E-3</v>
      </c>
      <c r="N1331" s="53">
        <v>139.11461109999999</v>
      </c>
      <c r="O1331" s="56">
        <v>250</v>
      </c>
      <c r="P1331" s="56">
        <v>75</v>
      </c>
      <c r="Q1331" s="60">
        <v>0.38794765432098771</v>
      </c>
      <c r="R1331" s="60">
        <v>0.2171935260969278</v>
      </c>
      <c r="S1331" s="60">
        <v>0.35037431375777123</v>
      </c>
      <c r="T1331" s="51" t="s">
        <v>623</v>
      </c>
    </row>
    <row r="1332" spans="1:20" s="83" customFormat="1" x14ac:dyDescent="0.25">
      <c r="A1332" s="51" t="s">
        <v>630</v>
      </c>
      <c r="B1332" s="51" t="s">
        <v>658</v>
      </c>
      <c r="C1332" s="51" t="s">
        <v>317</v>
      </c>
      <c r="D1332" s="51" t="s">
        <v>27</v>
      </c>
      <c r="E1332" s="51">
        <v>124040034</v>
      </c>
      <c r="F1332" s="51">
        <v>25</v>
      </c>
      <c r="G1332" s="52">
        <v>3.5136418446315331E-4</v>
      </c>
      <c r="H1332" s="51">
        <v>100</v>
      </c>
      <c r="I1332" s="53">
        <v>160.31470580000001</v>
      </c>
      <c r="J1332" s="53">
        <v>3.6332032999999999</v>
      </c>
      <c r="K1332" s="53">
        <v>21.550982000000001</v>
      </c>
      <c r="L1332" s="54">
        <v>0.1527492</v>
      </c>
      <c r="M1332" s="55">
        <v>1.3401999999999999E-3</v>
      </c>
      <c r="N1332" s="53">
        <v>134.8391422</v>
      </c>
      <c r="O1332" s="56">
        <v>250</v>
      </c>
      <c r="P1332" s="56">
        <v>72</v>
      </c>
      <c r="Q1332" s="60">
        <v>0.31443876543209881</v>
      </c>
      <c r="R1332" s="60">
        <v>0.18524693747553181</v>
      </c>
      <c r="S1332" s="60">
        <v>0.39387721187717928</v>
      </c>
      <c r="T1332" s="51" t="s">
        <v>623</v>
      </c>
    </row>
    <row r="1333" spans="1:20" s="83" customFormat="1" x14ac:dyDescent="0.25">
      <c r="A1333" s="51" t="s">
        <v>630</v>
      </c>
      <c r="B1333" s="51" t="s">
        <v>658</v>
      </c>
      <c r="C1333" s="51" t="s">
        <v>317</v>
      </c>
      <c r="D1333" s="51" t="s">
        <v>27</v>
      </c>
      <c r="E1333" s="51">
        <v>124056472</v>
      </c>
      <c r="F1333" s="51">
        <v>25</v>
      </c>
      <c r="G1333" s="52">
        <v>3.5136418446315331E-4</v>
      </c>
      <c r="H1333" s="51">
        <v>100</v>
      </c>
      <c r="I1333" s="53">
        <v>158.62154039999999</v>
      </c>
      <c r="J1333" s="53">
        <v>3.6295785999999999</v>
      </c>
      <c r="K1333" s="53">
        <v>21.623247800000001</v>
      </c>
      <c r="L1333" s="54">
        <v>0.1536843</v>
      </c>
      <c r="M1333" s="55">
        <v>1.2926000000000001E-3</v>
      </c>
      <c r="N1333" s="53">
        <v>133.09512749999999</v>
      </c>
      <c r="O1333" s="56">
        <v>250</v>
      </c>
      <c r="P1333" s="56">
        <v>72</v>
      </c>
      <c r="Q1333" s="60">
        <v>0.5342203703703704</v>
      </c>
      <c r="R1333" s="60">
        <v>0.32063265761433812</v>
      </c>
      <c r="S1333" s="60">
        <v>0.43744441754951502</v>
      </c>
      <c r="T1333" s="51" t="s">
        <v>623</v>
      </c>
    </row>
    <row r="1334" spans="1:20" s="83" customFormat="1" x14ac:dyDescent="0.25">
      <c r="A1334" s="51" t="s">
        <v>630</v>
      </c>
      <c r="B1334" s="51" t="s">
        <v>658</v>
      </c>
      <c r="C1334" s="51" t="s">
        <v>317</v>
      </c>
      <c r="D1334" s="51" t="s">
        <v>27</v>
      </c>
      <c r="E1334" s="51">
        <v>124072738</v>
      </c>
      <c r="F1334" s="51">
        <v>25</v>
      </c>
      <c r="G1334" s="52">
        <v>3.5136418446315331E-4</v>
      </c>
      <c r="H1334" s="51">
        <v>100</v>
      </c>
      <c r="I1334" s="53">
        <v>171.84082309999999</v>
      </c>
      <c r="J1334" s="53">
        <v>3.637035500000001</v>
      </c>
      <c r="K1334" s="53">
        <v>22.561815800000002</v>
      </c>
      <c r="L1334" s="54">
        <v>0.1648761</v>
      </c>
      <c r="M1334" s="55">
        <v>1.6561E-3</v>
      </c>
      <c r="N1334" s="53">
        <v>145.3517774</v>
      </c>
      <c r="O1334" s="56">
        <v>250</v>
      </c>
      <c r="P1334" s="56">
        <v>79</v>
      </c>
      <c r="Q1334" s="60">
        <v>0.41934419753086422</v>
      </c>
      <c r="R1334" s="60">
        <v>0.248395947713521</v>
      </c>
      <c r="S1334" s="60">
        <v>0.38744630898124027</v>
      </c>
      <c r="T1334" s="51" t="s">
        <v>623</v>
      </c>
    </row>
    <row r="1335" spans="1:20" s="83" customFormat="1" x14ac:dyDescent="0.25">
      <c r="A1335" s="51" t="s">
        <v>630</v>
      </c>
      <c r="B1335" s="51" t="s">
        <v>658</v>
      </c>
      <c r="C1335" s="51" t="s">
        <v>317</v>
      </c>
      <c r="D1335" s="51" t="s">
        <v>27</v>
      </c>
      <c r="E1335" s="51">
        <v>124090328</v>
      </c>
      <c r="F1335" s="51">
        <v>25</v>
      </c>
      <c r="G1335" s="52">
        <v>3.5136418446315331E-4</v>
      </c>
      <c r="H1335" s="51">
        <v>100</v>
      </c>
      <c r="I1335" s="53">
        <v>170.79027790000001</v>
      </c>
      <c r="J1335" s="53">
        <v>3.5948346999999989</v>
      </c>
      <c r="K1335" s="53">
        <v>22.375250600000001</v>
      </c>
      <c r="L1335" s="54">
        <v>0.1628407</v>
      </c>
      <c r="M1335" s="55">
        <v>2.0192000000000001E-3</v>
      </c>
      <c r="N1335" s="53">
        <v>144.5262434</v>
      </c>
      <c r="O1335" s="56">
        <v>250</v>
      </c>
      <c r="P1335" s="56">
        <v>79</v>
      </c>
      <c r="Q1335" s="60">
        <v>0.40226296296296299</v>
      </c>
      <c r="R1335" s="60">
        <v>0.20351932403548401</v>
      </c>
      <c r="S1335" s="60">
        <v>0.35731887546279251</v>
      </c>
      <c r="T1335" s="51" t="s">
        <v>623</v>
      </c>
    </row>
    <row r="1336" spans="1:20" s="83" customFormat="1" x14ac:dyDescent="0.25">
      <c r="A1336" s="51" t="s">
        <v>630</v>
      </c>
      <c r="B1336" s="51" t="s">
        <v>658</v>
      </c>
      <c r="C1336" s="51" t="s">
        <v>317</v>
      </c>
      <c r="D1336" s="51" t="s">
        <v>27</v>
      </c>
      <c r="E1336" s="51">
        <v>124107810</v>
      </c>
      <c r="F1336" s="51">
        <v>25</v>
      </c>
      <c r="G1336" s="52">
        <v>3.5136418446315331E-4</v>
      </c>
      <c r="H1336" s="51">
        <v>100</v>
      </c>
      <c r="I1336" s="53">
        <v>146.4898421</v>
      </c>
      <c r="J1336" s="53">
        <v>3.672040700000001</v>
      </c>
      <c r="K1336" s="53">
        <v>22.0856116</v>
      </c>
      <c r="L1336" s="54">
        <v>0.131135</v>
      </c>
      <c r="M1336" s="55">
        <v>1.1823999999999999E-3</v>
      </c>
      <c r="N1336" s="53">
        <v>120.4814442</v>
      </c>
      <c r="O1336" s="56">
        <v>250</v>
      </c>
      <c r="P1336" s="56">
        <v>64</v>
      </c>
      <c r="Q1336" s="60">
        <v>0.42967172839506168</v>
      </c>
      <c r="R1336" s="60">
        <v>0.27646421157080181</v>
      </c>
      <c r="S1336" s="60">
        <v>0.41391321772346329</v>
      </c>
      <c r="T1336" s="51" t="s">
        <v>623</v>
      </c>
    </row>
    <row r="1337" spans="1:20" s="83" customFormat="1" x14ac:dyDescent="0.25">
      <c r="A1337" s="51" t="s">
        <v>630</v>
      </c>
      <c r="B1337" s="51" t="s">
        <v>658</v>
      </c>
      <c r="C1337" s="51" t="s">
        <v>317</v>
      </c>
      <c r="D1337" s="51" t="s">
        <v>27</v>
      </c>
      <c r="E1337" s="51">
        <v>124122859</v>
      </c>
      <c r="F1337" s="51">
        <v>25</v>
      </c>
      <c r="G1337" s="52">
        <v>3.5136418446315331E-4</v>
      </c>
      <c r="H1337" s="51">
        <v>100</v>
      </c>
      <c r="I1337" s="53">
        <v>184.8039316</v>
      </c>
      <c r="J1337" s="53">
        <v>3.6356552999999998</v>
      </c>
      <c r="K1337" s="53">
        <v>20.915730400000001</v>
      </c>
      <c r="L1337" s="54">
        <v>0.17555809999999999</v>
      </c>
      <c r="M1337" s="55">
        <v>1.7275999999999999E-3</v>
      </c>
      <c r="N1337" s="53">
        <v>159.95059470000001</v>
      </c>
      <c r="O1337" s="56">
        <v>250</v>
      </c>
      <c r="P1337" s="56">
        <v>87</v>
      </c>
      <c r="Q1337" s="60">
        <v>0.34294753086419749</v>
      </c>
      <c r="R1337" s="60">
        <v>0.2168647903926218</v>
      </c>
      <c r="S1337" s="60">
        <v>0.37577850615309621</v>
      </c>
      <c r="T1337" s="51" t="s">
        <v>623</v>
      </c>
    </row>
    <row r="1338" spans="1:20" s="83" customFormat="1" x14ac:dyDescent="0.25">
      <c r="A1338" s="51" t="s">
        <v>630</v>
      </c>
      <c r="B1338" s="51" t="s">
        <v>658</v>
      </c>
      <c r="C1338" s="51" t="s">
        <v>317</v>
      </c>
      <c r="D1338" s="51" t="s">
        <v>27</v>
      </c>
      <c r="E1338" s="51">
        <v>124141746</v>
      </c>
      <c r="F1338" s="51">
        <v>25</v>
      </c>
      <c r="G1338" s="52">
        <v>3.5136418446315331E-4</v>
      </c>
      <c r="H1338" s="51">
        <v>100</v>
      </c>
      <c r="I1338" s="53">
        <v>165.65194220000001</v>
      </c>
      <c r="J1338" s="53">
        <v>3.652012500000001</v>
      </c>
      <c r="K1338" s="53">
        <v>22.1945443</v>
      </c>
      <c r="L1338" s="54">
        <v>0.1590789</v>
      </c>
      <c r="M1338" s="55">
        <v>1.4387E-3</v>
      </c>
      <c r="N1338" s="53">
        <v>139.52500599999999</v>
      </c>
      <c r="O1338" s="56">
        <v>250</v>
      </c>
      <c r="P1338" s="56">
        <v>77</v>
      </c>
      <c r="Q1338" s="60">
        <v>0.41446246913580248</v>
      </c>
      <c r="R1338" s="60">
        <v>0.24533776442718491</v>
      </c>
      <c r="S1338" s="60">
        <v>0.39463958980921088</v>
      </c>
      <c r="T1338" s="51" t="s">
        <v>623</v>
      </c>
    </row>
    <row r="1339" spans="1:20" s="83" customFormat="1" x14ac:dyDescent="0.25">
      <c r="A1339" s="51" t="s">
        <v>630</v>
      </c>
      <c r="B1339" s="51" t="s">
        <v>658</v>
      </c>
      <c r="C1339" s="51" t="s">
        <v>317</v>
      </c>
      <c r="D1339" s="51" t="s">
        <v>27</v>
      </c>
      <c r="E1339" s="51">
        <v>124158720</v>
      </c>
      <c r="F1339" s="51">
        <v>25</v>
      </c>
      <c r="G1339" s="52">
        <v>3.5136418446315331E-4</v>
      </c>
      <c r="H1339" s="51">
        <v>100</v>
      </c>
      <c r="I1339" s="53">
        <v>168.08579829999999</v>
      </c>
      <c r="J1339" s="53">
        <v>3.6550516000000011</v>
      </c>
      <c r="K1339" s="53">
        <v>21.993066500000001</v>
      </c>
      <c r="L1339" s="54">
        <v>0.15871959999999999</v>
      </c>
      <c r="M1339" s="55">
        <v>1.3447000000000001E-3</v>
      </c>
      <c r="N1339" s="53">
        <v>142.1558023</v>
      </c>
      <c r="O1339" s="56">
        <v>250</v>
      </c>
      <c r="P1339" s="56">
        <v>75</v>
      </c>
      <c r="Q1339" s="60">
        <v>0.379121975308642</v>
      </c>
      <c r="R1339" s="60">
        <v>0.21446567178884551</v>
      </c>
      <c r="S1339" s="60">
        <v>0.36442907665832408</v>
      </c>
      <c r="T1339" s="51" t="s">
        <v>623</v>
      </c>
    </row>
    <row r="1340" spans="1:20" s="83" customFormat="1" x14ac:dyDescent="0.25">
      <c r="A1340" s="51" t="s">
        <v>630</v>
      </c>
      <c r="B1340" s="51" t="s">
        <v>658</v>
      </c>
      <c r="C1340" s="51" t="s">
        <v>317</v>
      </c>
      <c r="D1340" s="51" t="s">
        <v>27</v>
      </c>
      <c r="E1340" s="51">
        <v>124176125</v>
      </c>
      <c r="F1340" s="51">
        <v>25</v>
      </c>
      <c r="G1340" s="52">
        <v>3.5136418446315331E-4</v>
      </c>
      <c r="H1340" s="51">
        <v>100</v>
      </c>
      <c r="I1340" s="53">
        <v>149.32158240000001</v>
      </c>
      <c r="J1340" s="53">
        <v>3.939247700000001</v>
      </c>
      <c r="K1340" s="53">
        <v>23.527141699999991</v>
      </c>
      <c r="L1340" s="54">
        <v>0.1353335</v>
      </c>
      <c r="M1340" s="55">
        <v>1.2026999999999999E-3</v>
      </c>
      <c r="N1340" s="53">
        <v>121.5826879</v>
      </c>
      <c r="O1340" s="56">
        <v>250</v>
      </c>
      <c r="P1340" s="56">
        <v>65</v>
      </c>
      <c r="Q1340" s="60">
        <v>0.35284962962962962</v>
      </c>
      <c r="R1340" s="60">
        <v>0.1619817699016261</v>
      </c>
      <c r="S1340" s="60">
        <v>0.36076081867477011</v>
      </c>
      <c r="T1340" s="51" t="s">
        <v>623</v>
      </c>
    </row>
    <row r="1341" spans="1:20" s="83" customFormat="1" x14ac:dyDescent="0.25">
      <c r="A1341" s="51" t="s">
        <v>630</v>
      </c>
      <c r="B1341" s="51" t="s">
        <v>658</v>
      </c>
      <c r="C1341" s="51" t="s">
        <v>317</v>
      </c>
      <c r="D1341" s="51" t="s">
        <v>27</v>
      </c>
      <c r="E1341" s="51">
        <v>124191465</v>
      </c>
      <c r="F1341" s="51">
        <v>25</v>
      </c>
      <c r="G1341" s="52">
        <v>3.5136418446315331E-4</v>
      </c>
      <c r="H1341" s="51">
        <v>100</v>
      </c>
      <c r="I1341" s="53">
        <v>167.32833840000001</v>
      </c>
      <c r="J1341" s="53">
        <v>3.6249888000000001</v>
      </c>
      <c r="K1341" s="53">
        <v>21.601558300000001</v>
      </c>
      <c r="L1341" s="54">
        <v>0.15643969999999999</v>
      </c>
      <c r="M1341" s="55">
        <v>1.4861E-3</v>
      </c>
      <c r="N1341" s="53">
        <v>141.82193319999999</v>
      </c>
      <c r="O1341" s="56">
        <v>250</v>
      </c>
      <c r="P1341" s="56">
        <v>77</v>
      </c>
      <c r="Q1341" s="60">
        <v>0.37880975308641968</v>
      </c>
      <c r="R1341" s="60">
        <v>0.22534104316142339</v>
      </c>
      <c r="S1341" s="60">
        <v>0.3760911559443052</v>
      </c>
      <c r="T1341" s="51" t="s">
        <v>623</v>
      </c>
    </row>
    <row r="1342" spans="1:20" s="83" customFormat="1" x14ac:dyDescent="0.25">
      <c r="A1342" s="51" t="s">
        <v>630</v>
      </c>
      <c r="B1342" s="51" t="s">
        <v>658</v>
      </c>
      <c r="C1342" s="51" t="s">
        <v>317</v>
      </c>
      <c r="D1342" s="51" t="s">
        <v>27</v>
      </c>
      <c r="E1342" s="51">
        <v>124208613</v>
      </c>
      <c r="F1342" s="51">
        <v>25</v>
      </c>
      <c r="G1342" s="52">
        <v>3.5136418446315331E-4</v>
      </c>
      <c r="H1342" s="51">
        <v>100</v>
      </c>
      <c r="I1342" s="53">
        <v>149.81643579999999</v>
      </c>
      <c r="J1342" s="53">
        <v>3.6011624000000002</v>
      </c>
      <c r="K1342" s="53">
        <v>21.99010169999999</v>
      </c>
      <c r="L1342" s="54">
        <v>0.1386771</v>
      </c>
      <c r="M1342" s="55">
        <v>1.1792E-3</v>
      </c>
      <c r="N1342" s="53">
        <v>123.9712543</v>
      </c>
      <c r="O1342" s="56">
        <v>250</v>
      </c>
      <c r="P1342" s="56">
        <v>66</v>
      </c>
      <c r="Q1342" s="60">
        <v>0.32270716049382708</v>
      </c>
      <c r="R1342" s="60">
        <v>0.18400368999857639</v>
      </c>
      <c r="S1342" s="60">
        <v>0.33735515134853611</v>
      </c>
      <c r="T1342" s="51" t="s">
        <v>623</v>
      </c>
    </row>
    <row r="1343" spans="1:20" s="83" customFormat="1" x14ac:dyDescent="0.25">
      <c r="A1343" s="51" t="s">
        <v>630</v>
      </c>
      <c r="B1343" s="51" t="s">
        <v>658</v>
      </c>
      <c r="C1343" s="51" t="s">
        <v>317</v>
      </c>
      <c r="D1343" s="51" t="s">
        <v>27</v>
      </c>
      <c r="E1343" s="51">
        <v>124223998</v>
      </c>
      <c r="F1343" s="51">
        <v>25</v>
      </c>
      <c r="G1343" s="52">
        <v>3.5136418446315331E-4</v>
      </c>
      <c r="H1343" s="51">
        <v>100</v>
      </c>
      <c r="I1343" s="53">
        <v>168.77778810000001</v>
      </c>
      <c r="J1343" s="53">
        <v>3.6123579000000001</v>
      </c>
      <c r="K1343" s="53">
        <v>21.598678799999991</v>
      </c>
      <c r="L1343" s="54">
        <v>0.1645914</v>
      </c>
      <c r="M1343" s="55">
        <v>1.3933000000000001E-3</v>
      </c>
      <c r="N1343" s="53">
        <v>143.23736360000001</v>
      </c>
      <c r="O1343" s="56">
        <v>250</v>
      </c>
      <c r="P1343" s="56">
        <v>78</v>
      </c>
      <c r="Q1343" s="60">
        <v>0.43290518518518523</v>
      </c>
      <c r="R1343" s="60">
        <v>0.25981733364235499</v>
      </c>
      <c r="S1343" s="60">
        <v>0.4024485315359056</v>
      </c>
      <c r="T1343" s="51" t="s">
        <v>623</v>
      </c>
    </row>
    <row r="1344" spans="1:20" s="83" customFormat="1" x14ac:dyDescent="0.25">
      <c r="A1344" s="51" t="s">
        <v>630</v>
      </c>
      <c r="B1344" s="51" t="s">
        <v>658</v>
      </c>
      <c r="C1344" s="51" t="s">
        <v>317</v>
      </c>
      <c r="D1344" s="51" t="s">
        <v>27</v>
      </c>
      <c r="E1344" s="51">
        <v>124241278</v>
      </c>
      <c r="F1344" s="51">
        <v>25</v>
      </c>
      <c r="G1344" s="52">
        <v>3.5136418446315331E-4</v>
      </c>
      <c r="H1344" s="51">
        <v>100</v>
      </c>
      <c r="I1344" s="53">
        <v>162.2489095</v>
      </c>
      <c r="J1344" s="53">
        <v>3.6215648999999992</v>
      </c>
      <c r="K1344" s="53">
        <v>21.947150699999991</v>
      </c>
      <c r="L1344" s="54">
        <v>0.151835</v>
      </c>
      <c r="M1344" s="55">
        <v>1.4273000000000001E-3</v>
      </c>
      <c r="N1344" s="53">
        <v>136.40546040000001</v>
      </c>
      <c r="O1344" s="56">
        <v>250</v>
      </c>
      <c r="P1344" s="56">
        <v>75</v>
      </c>
      <c r="Q1344" s="60">
        <v>0.29971037037037029</v>
      </c>
      <c r="R1344" s="60">
        <v>0.14372971703093509</v>
      </c>
      <c r="S1344" s="60">
        <v>0.30394891004841862</v>
      </c>
      <c r="T1344" s="51" t="s">
        <v>623</v>
      </c>
    </row>
    <row r="1345" spans="1:20" s="83" customFormat="1" x14ac:dyDescent="0.25">
      <c r="A1345" s="51" t="s">
        <v>630</v>
      </c>
      <c r="B1345" s="51" t="s">
        <v>658</v>
      </c>
      <c r="C1345" s="51" t="s">
        <v>317</v>
      </c>
      <c r="D1345" s="51" t="s">
        <v>27</v>
      </c>
      <c r="E1345" s="51">
        <v>124257905</v>
      </c>
      <c r="F1345" s="51">
        <v>25</v>
      </c>
      <c r="G1345" s="52">
        <v>3.5136418446315331E-4</v>
      </c>
      <c r="H1345" s="51">
        <v>100</v>
      </c>
      <c r="I1345" s="53">
        <v>155.0823135</v>
      </c>
      <c r="J1345" s="53">
        <v>3.6773457999999999</v>
      </c>
      <c r="K1345" s="53">
        <v>21.5111037</v>
      </c>
      <c r="L1345" s="54">
        <v>0.1453604</v>
      </c>
      <c r="M1345" s="55">
        <v>1.3445E-3</v>
      </c>
      <c r="N1345" s="53">
        <v>129.6308449</v>
      </c>
      <c r="O1345" s="56">
        <v>250</v>
      </c>
      <c r="P1345" s="56">
        <v>69</v>
      </c>
      <c r="Q1345" s="60">
        <v>0.32292641975308639</v>
      </c>
      <c r="R1345" s="60">
        <v>0.18970383412929051</v>
      </c>
      <c r="S1345" s="60">
        <v>0.36681157041824808</v>
      </c>
      <c r="T1345" s="51" t="s">
        <v>623</v>
      </c>
    </row>
    <row r="1346" spans="1:20" s="83" customFormat="1" x14ac:dyDescent="0.25">
      <c r="A1346" s="51" t="s">
        <v>630</v>
      </c>
      <c r="B1346" s="51" t="s">
        <v>658</v>
      </c>
      <c r="C1346" s="51" t="s">
        <v>317</v>
      </c>
      <c r="D1346" s="51" t="s">
        <v>27</v>
      </c>
      <c r="E1346" s="51">
        <v>124273828</v>
      </c>
      <c r="F1346" s="51">
        <v>25</v>
      </c>
      <c r="G1346" s="52">
        <v>3.5136418446315331E-4</v>
      </c>
      <c r="H1346" s="51">
        <v>100</v>
      </c>
      <c r="I1346" s="53">
        <v>170.299317</v>
      </c>
      <c r="J1346" s="53">
        <v>3.6395213000000011</v>
      </c>
      <c r="K1346" s="53">
        <v>21.374301100000011</v>
      </c>
      <c r="L1346" s="54">
        <v>0.16682849999999999</v>
      </c>
      <c r="M1346" s="55">
        <v>1.4582E-3</v>
      </c>
      <c r="N1346" s="53">
        <v>144.99703249999999</v>
      </c>
      <c r="O1346" s="56">
        <v>250</v>
      </c>
      <c r="P1346" s="56">
        <v>77</v>
      </c>
      <c r="Q1346" s="60">
        <v>0.36475888888888891</v>
      </c>
      <c r="R1346" s="60">
        <v>0.26065046695548272</v>
      </c>
      <c r="S1346" s="60">
        <v>0.42683289934871349</v>
      </c>
      <c r="T1346" s="51" t="s">
        <v>623</v>
      </c>
    </row>
    <row r="1347" spans="1:20" s="83" customFormat="1" x14ac:dyDescent="0.25">
      <c r="A1347" s="51" t="s">
        <v>630</v>
      </c>
      <c r="B1347" s="51" t="s">
        <v>658</v>
      </c>
      <c r="C1347" s="51" t="s">
        <v>317</v>
      </c>
      <c r="D1347" s="51" t="s">
        <v>27</v>
      </c>
      <c r="E1347" s="51">
        <v>124291262</v>
      </c>
      <c r="F1347" s="51">
        <v>25</v>
      </c>
      <c r="G1347" s="52">
        <v>3.5136418446315331E-4</v>
      </c>
      <c r="H1347" s="51">
        <v>100</v>
      </c>
      <c r="I1347" s="53">
        <v>161.11134390000001</v>
      </c>
      <c r="J1347" s="53">
        <v>3.6021074</v>
      </c>
      <c r="K1347" s="53">
        <v>20.656796400000001</v>
      </c>
      <c r="L1347" s="54">
        <v>0.160325</v>
      </c>
      <c r="M1347" s="55">
        <v>1.3684999999999999E-3</v>
      </c>
      <c r="N1347" s="53">
        <v>136.56125499999999</v>
      </c>
      <c r="O1347" s="56">
        <v>250</v>
      </c>
      <c r="P1347" s="56">
        <v>74</v>
      </c>
      <c r="Q1347" s="60">
        <v>0.41735975308641982</v>
      </c>
      <c r="R1347" s="60">
        <v>0.25302317887425502</v>
      </c>
      <c r="S1347" s="60">
        <v>0.38530279039444948</v>
      </c>
      <c r="T1347" s="51" t="s">
        <v>623</v>
      </c>
    </row>
    <row r="1348" spans="1:20" s="83" customFormat="1" x14ac:dyDescent="0.25">
      <c r="A1348" s="51" t="s">
        <v>630</v>
      </c>
      <c r="B1348" s="51" t="s">
        <v>658</v>
      </c>
      <c r="C1348" s="51" t="s">
        <v>317</v>
      </c>
      <c r="D1348" s="51" t="s">
        <v>27</v>
      </c>
      <c r="E1348" s="51">
        <v>124307774</v>
      </c>
      <c r="F1348" s="51">
        <v>25</v>
      </c>
      <c r="G1348" s="52">
        <v>3.5136418446315331E-4</v>
      </c>
      <c r="H1348" s="51">
        <v>100</v>
      </c>
      <c r="I1348" s="53">
        <v>156.58390840000001</v>
      </c>
      <c r="J1348" s="53">
        <v>3.6496272000000012</v>
      </c>
      <c r="K1348" s="53">
        <v>21.551734199999999</v>
      </c>
      <c r="L1348" s="54">
        <v>0.14675940000000001</v>
      </c>
      <c r="M1348" s="55">
        <v>1.1716999999999999E-3</v>
      </c>
      <c r="N1348" s="53">
        <v>131.09539559999999</v>
      </c>
      <c r="O1348" s="56">
        <v>250</v>
      </c>
      <c r="P1348" s="56">
        <v>70</v>
      </c>
      <c r="Q1348" s="60">
        <v>0.41493901234567898</v>
      </c>
      <c r="R1348" s="60">
        <v>0.267806372175459</v>
      </c>
      <c r="S1348" s="60">
        <v>0.40102515642086473</v>
      </c>
      <c r="T1348" s="51" t="s">
        <v>623</v>
      </c>
    </row>
    <row r="1349" spans="1:20" s="83" customFormat="1" x14ac:dyDescent="0.25">
      <c r="A1349" s="51" t="s">
        <v>630</v>
      </c>
      <c r="B1349" s="51" t="s">
        <v>658</v>
      </c>
      <c r="C1349" s="51" t="s">
        <v>317</v>
      </c>
      <c r="D1349" s="51" t="s">
        <v>27</v>
      </c>
      <c r="E1349" s="51">
        <v>124323837</v>
      </c>
      <c r="F1349" s="51">
        <v>25</v>
      </c>
      <c r="G1349" s="52">
        <v>3.5136418446315331E-4</v>
      </c>
      <c r="H1349" s="51">
        <v>100</v>
      </c>
      <c r="I1349" s="53">
        <v>165.43024059999999</v>
      </c>
      <c r="J1349" s="53">
        <v>3.6273691000000001</v>
      </c>
      <c r="K1349" s="53">
        <v>22.423912600000001</v>
      </c>
      <c r="L1349" s="54">
        <v>0.15942310000000001</v>
      </c>
      <c r="M1349" s="55">
        <v>1.4017999999999999E-3</v>
      </c>
      <c r="N1349" s="53">
        <v>139.0961982</v>
      </c>
      <c r="O1349" s="56">
        <v>250</v>
      </c>
      <c r="P1349" s="56">
        <v>75</v>
      </c>
      <c r="Q1349" s="60">
        <v>0.44238382716049379</v>
      </c>
      <c r="R1349" s="60">
        <v>0.28402260930544249</v>
      </c>
      <c r="S1349" s="60">
        <v>0.42482807719809812</v>
      </c>
      <c r="T1349" s="51" t="s">
        <v>623</v>
      </c>
    </row>
    <row r="1350" spans="1:20" s="83" customFormat="1" x14ac:dyDescent="0.25">
      <c r="A1350" s="51" t="s">
        <v>630</v>
      </c>
      <c r="B1350" s="51" t="s">
        <v>658</v>
      </c>
      <c r="C1350" s="51" t="s">
        <v>317</v>
      </c>
      <c r="D1350" s="51" t="s">
        <v>27</v>
      </c>
      <c r="E1350" s="51">
        <v>124340792</v>
      </c>
      <c r="F1350" s="51">
        <v>25</v>
      </c>
      <c r="G1350" s="52">
        <v>3.5136418446315331E-4</v>
      </c>
      <c r="H1350" s="51">
        <v>100</v>
      </c>
      <c r="I1350" s="53">
        <v>160.0236448</v>
      </c>
      <c r="J1350" s="53">
        <v>3.6401895999999989</v>
      </c>
      <c r="K1350" s="53">
        <v>21.528173999999989</v>
      </c>
      <c r="L1350" s="54">
        <v>0.1482784</v>
      </c>
      <c r="M1350" s="55">
        <v>1.2635999999999999E-3</v>
      </c>
      <c r="N1350" s="53">
        <v>134.58746819999999</v>
      </c>
      <c r="O1350" s="56">
        <v>250</v>
      </c>
      <c r="P1350" s="56">
        <v>72</v>
      </c>
      <c r="Q1350" s="60">
        <v>0.36644888888888888</v>
      </c>
      <c r="R1350" s="60">
        <v>0.19442600888861261</v>
      </c>
      <c r="S1350" s="60">
        <v>0.34351507471112042</v>
      </c>
      <c r="T1350" s="51" t="s">
        <v>623</v>
      </c>
    </row>
    <row r="1351" spans="1:20" s="83" customFormat="1" x14ac:dyDescent="0.25">
      <c r="A1351" s="51" t="s">
        <v>630</v>
      </c>
      <c r="B1351" s="51" t="s">
        <v>658</v>
      </c>
      <c r="C1351" s="51" t="s">
        <v>317</v>
      </c>
      <c r="D1351" s="51" t="s">
        <v>27</v>
      </c>
      <c r="E1351" s="51">
        <v>124357202</v>
      </c>
      <c r="F1351" s="51">
        <v>25</v>
      </c>
      <c r="G1351" s="52">
        <v>3.5136418446315331E-4</v>
      </c>
      <c r="H1351" s="51">
        <v>100</v>
      </c>
      <c r="I1351" s="53">
        <v>167.1399955</v>
      </c>
      <c r="J1351" s="53">
        <v>3.6206621999999991</v>
      </c>
      <c r="K1351" s="53">
        <v>22.476372000000001</v>
      </c>
      <c r="L1351" s="54">
        <v>0.16153670000000001</v>
      </c>
      <c r="M1351" s="55">
        <v>1.3665000000000001E-3</v>
      </c>
      <c r="N1351" s="53">
        <v>140.75312529999999</v>
      </c>
      <c r="O1351" s="56">
        <v>250</v>
      </c>
      <c r="P1351" s="56">
        <v>76</v>
      </c>
      <c r="Q1351" s="60">
        <v>0.40451728395061731</v>
      </c>
      <c r="R1351" s="60">
        <v>0.27145553868117051</v>
      </c>
      <c r="S1351" s="60">
        <v>0.421950857449303</v>
      </c>
      <c r="T1351" s="51" t="s">
        <v>623</v>
      </c>
    </row>
    <row r="1352" spans="1:20" s="83" customFormat="1" x14ac:dyDescent="0.25">
      <c r="A1352" s="51" t="s">
        <v>630</v>
      </c>
      <c r="B1352" s="51" t="s">
        <v>658</v>
      </c>
      <c r="C1352" s="51" t="s">
        <v>317</v>
      </c>
      <c r="D1352" s="51" t="s">
        <v>27</v>
      </c>
      <c r="E1352" s="51">
        <v>124374316</v>
      </c>
      <c r="F1352" s="51">
        <v>25</v>
      </c>
      <c r="G1352" s="52">
        <v>3.5136418446315331E-4</v>
      </c>
      <c r="H1352" s="51">
        <v>100</v>
      </c>
      <c r="I1352" s="53">
        <v>158.7494629</v>
      </c>
      <c r="J1352" s="53">
        <v>3.660214100000001</v>
      </c>
      <c r="K1352" s="53">
        <v>21.187484600000001</v>
      </c>
      <c r="L1352" s="54">
        <v>0.14930979999999999</v>
      </c>
      <c r="M1352" s="55">
        <v>1.2913E-3</v>
      </c>
      <c r="N1352" s="53">
        <v>133.6256467</v>
      </c>
      <c r="O1352" s="56">
        <v>250</v>
      </c>
      <c r="P1352" s="56">
        <v>72</v>
      </c>
      <c r="Q1352" s="60">
        <v>0.35181419753086418</v>
      </c>
      <c r="R1352" s="60">
        <v>0.18365561583392179</v>
      </c>
      <c r="S1352" s="60">
        <v>0.36322290432041499</v>
      </c>
      <c r="T1352" s="51" t="s">
        <v>623</v>
      </c>
    </row>
    <row r="1353" spans="1:20" s="83" customFormat="1" x14ac:dyDescent="0.25">
      <c r="A1353" s="51" t="s">
        <v>630</v>
      </c>
      <c r="B1353" s="51" t="s">
        <v>658</v>
      </c>
      <c r="C1353" s="51" t="s">
        <v>317</v>
      </c>
      <c r="D1353" s="51" t="s">
        <v>27</v>
      </c>
      <c r="E1353" s="51">
        <v>124390592</v>
      </c>
      <c r="F1353" s="51">
        <v>25</v>
      </c>
      <c r="G1353" s="52">
        <v>3.5136418446315331E-4</v>
      </c>
      <c r="H1353" s="51">
        <v>100</v>
      </c>
      <c r="I1353" s="53">
        <v>169.6935709</v>
      </c>
      <c r="J1353" s="53">
        <v>3.619008500000001</v>
      </c>
      <c r="K1353" s="53">
        <v>22.018584499999999</v>
      </c>
      <c r="L1353" s="54">
        <v>0.15683349999999999</v>
      </c>
      <c r="M1353" s="55">
        <v>1.614E-3</v>
      </c>
      <c r="N1353" s="53">
        <v>143.77905290000001</v>
      </c>
      <c r="O1353" s="56">
        <v>250</v>
      </c>
      <c r="P1353" s="56">
        <v>78</v>
      </c>
      <c r="Q1353" s="60">
        <v>0.29124629629629628</v>
      </c>
      <c r="R1353" s="60">
        <v>0.14386057898998139</v>
      </c>
      <c r="S1353" s="60">
        <v>0.30958748162079541</v>
      </c>
      <c r="T1353" s="51" t="s">
        <v>623</v>
      </c>
    </row>
    <row r="1354" spans="1:20" s="83" customFormat="1" x14ac:dyDescent="0.25">
      <c r="A1354" s="51" t="s">
        <v>630</v>
      </c>
      <c r="B1354" s="51" t="s">
        <v>658</v>
      </c>
      <c r="C1354" s="51" t="s">
        <v>317</v>
      </c>
      <c r="D1354" s="51" t="s">
        <v>27</v>
      </c>
      <c r="E1354" s="51">
        <v>124407971</v>
      </c>
      <c r="F1354" s="51">
        <v>25</v>
      </c>
      <c r="G1354" s="52">
        <v>3.5136418446315331E-4</v>
      </c>
      <c r="H1354" s="51">
        <v>100</v>
      </c>
      <c r="I1354" s="53">
        <v>170.02029830000001</v>
      </c>
      <c r="J1354" s="53">
        <v>3.624927599999999</v>
      </c>
      <c r="K1354" s="53">
        <v>22.666007099999991</v>
      </c>
      <c r="L1354" s="54">
        <v>0.1646196</v>
      </c>
      <c r="M1354" s="55">
        <v>1.4739E-3</v>
      </c>
      <c r="N1354" s="53">
        <v>143.44035479999999</v>
      </c>
      <c r="O1354" s="56">
        <v>250</v>
      </c>
      <c r="P1354" s="56">
        <v>77</v>
      </c>
      <c r="Q1354" s="60">
        <v>0.41502506172839498</v>
      </c>
      <c r="R1354" s="60">
        <v>0.26199872233462718</v>
      </c>
      <c r="S1354" s="60">
        <v>0.40476442437518378</v>
      </c>
      <c r="T1354" s="51" t="s">
        <v>623</v>
      </c>
    </row>
    <row r="1355" spans="1:20" s="83" customFormat="1" x14ac:dyDescent="0.25">
      <c r="A1355" s="51" t="s">
        <v>630</v>
      </c>
      <c r="B1355" s="51" t="s">
        <v>658</v>
      </c>
      <c r="C1355" s="51" t="s">
        <v>317</v>
      </c>
      <c r="D1355" s="51" t="s">
        <v>27</v>
      </c>
      <c r="E1355" s="51">
        <v>124425379</v>
      </c>
      <c r="F1355" s="51">
        <v>25</v>
      </c>
      <c r="G1355" s="52">
        <v>3.5136418446315331E-4</v>
      </c>
      <c r="H1355" s="51">
        <v>100</v>
      </c>
      <c r="I1355" s="53">
        <v>135.264948</v>
      </c>
      <c r="J1355" s="53">
        <v>3.6353962999999991</v>
      </c>
      <c r="K1355" s="53">
        <v>21.018743799999999</v>
      </c>
      <c r="L1355" s="54">
        <v>0.12720809999999999</v>
      </c>
      <c r="M1355" s="55">
        <v>1.0637999999999999E-3</v>
      </c>
      <c r="N1355" s="53">
        <v>110.366195</v>
      </c>
      <c r="O1355" s="56">
        <v>241</v>
      </c>
      <c r="P1355" s="56">
        <v>58</v>
      </c>
      <c r="Q1355" s="60">
        <v>0.31226975308641969</v>
      </c>
      <c r="R1355" s="60">
        <v>0.16191719545959429</v>
      </c>
      <c r="S1355" s="60">
        <v>0.33601312505340919</v>
      </c>
      <c r="T1355" s="51" t="s">
        <v>623</v>
      </c>
    </row>
    <row r="1356" spans="1:20" s="83" customFormat="1" x14ac:dyDescent="0.25">
      <c r="A1356" s="51" t="s">
        <v>630</v>
      </c>
      <c r="B1356" s="51" t="s">
        <v>658</v>
      </c>
      <c r="C1356" s="51" t="s">
        <v>317</v>
      </c>
      <c r="D1356" s="51" t="s">
        <v>27</v>
      </c>
      <c r="E1356" s="51">
        <v>124439318</v>
      </c>
      <c r="F1356" s="51">
        <v>25</v>
      </c>
      <c r="G1356" s="52">
        <v>3.5136418446315331E-4</v>
      </c>
      <c r="H1356" s="51">
        <v>100</v>
      </c>
      <c r="I1356" s="53">
        <v>171.6555176</v>
      </c>
      <c r="J1356" s="53">
        <v>3.6404630000000009</v>
      </c>
      <c r="K1356" s="53">
        <v>22.259580199999991</v>
      </c>
      <c r="L1356" s="54">
        <v>0.16322919999999999</v>
      </c>
      <c r="M1356" s="55">
        <v>1.5820000000000001E-3</v>
      </c>
      <c r="N1356" s="53">
        <v>145.45634849999999</v>
      </c>
      <c r="O1356" s="56">
        <v>250</v>
      </c>
      <c r="P1356" s="56">
        <v>79</v>
      </c>
      <c r="Q1356" s="60">
        <v>0.42012617283950621</v>
      </c>
      <c r="R1356" s="60">
        <v>0.2435158200700196</v>
      </c>
      <c r="S1356" s="60">
        <v>0.38855790055239231</v>
      </c>
      <c r="T1356" s="51" t="s">
        <v>623</v>
      </c>
    </row>
    <row r="1357" spans="1:20" s="83" customFormat="1" x14ac:dyDescent="0.25">
      <c r="A1357" s="51" t="s">
        <v>630</v>
      </c>
      <c r="B1357" s="51" t="s">
        <v>658</v>
      </c>
      <c r="C1357" s="51" t="s">
        <v>317</v>
      </c>
      <c r="D1357" s="51" t="s">
        <v>27</v>
      </c>
      <c r="E1357" s="51">
        <v>124456886</v>
      </c>
      <c r="F1357" s="51">
        <v>25</v>
      </c>
      <c r="G1357" s="52">
        <v>3.5136418446315331E-4</v>
      </c>
      <c r="H1357" s="51">
        <v>100</v>
      </c>
      <c r="I1357" s="53">
        <v>168.58357509999999</v>
      </c>
      <c r="J1357" s="53">
        <v>3.6893707</v>
      </c>
      <c r="K1357" s="53">
        <v>22.1413005</v>
      </c>
      <c r="L1357" s="54">
        <v>0.16011230000000001</v>
      </c>
      <c r="M1357" s="55">
        <v>1.547E-3</v>
      </c>
      <c r="N1357" s="53">
        <v>142.4701957</v>
      </c>
      <c r="O1357" s="56">
        <v>250</v>
      </c>
      <c r="P1357" s="56">
        <v>77</v>
      </c>
      <c r="Q1357" s="60">
        <v>0.35480765432098771</v>
      </c>
      <c r="R1357" s="60">
        <v>0.23069647600263299</v>
      </c>
      <c r="S1357" s="60">
        <v>0.40121876409833029</v>
      </c>
      <c r="T1357" s="51" t="s">
        <v>623</v>
      </c>
    </row>
    <row r="1358" spans="1:20" s="83" customFormat="1" x14ac:dyDescent="0.25">
      <c r="A1358" s="51" t="s">
        <v>630</v>
      </c>
      <c r="B1358" s="51" t="s">
        <v>658</v>
      </c>
      <c r="C1358" s="51" t="s">
        <v>317</v>
      </c>
      <c r="D1358" s="51" t="s">
        <v>27</v>
      </c>
      <c r="E1358" s="51">
        <v>124474151</v>
      </c>
      <c r="F1358" s="51">
        <v>25</v>
      </c>
      <c r="G1358" s="52">
        <v>3.5136418446315331E-4</v>
      </c>
      <c r="H1358" s="51">
        <v>100</v>
      </c>
      <c r="I1358" s="53">
        <v>148.52153920000001</v>
      </c>
      <c r="J1358" s="53">
        <v>3.6417361000000001</v>
      </c>
      <c r="K1358" s="53">
        <v>22.335245199999989</v>
      </c>
      <c r="L1358" s="54">
        <v>0.13772760000000001</v>
      </c>
      <c r="M1358" s="55">
        <v>1.1811E-3</v>
      </c>
      <c r="N1358" s="53">
        <v>122.2898637</v>
      </c>
      <c r="O1358" s="56">
        <v>250</v>
      </c>
      <c r="P1358" s="56">
        <v>64</v>
      </c>
      <c r="Q1358" s="60">
        <v>0.43072123456790118</v>
      </c>
      <c r="R1358" s="60">
        <v>0.26975692932611939</v>
      </c>
      <c r="S1358" s="60">
        <v>0.39893391058520622</v>
      </c>
      <c r="T1358" s="51" t="s">
        <v>623</v>
      </c>
    </row>
    <row r="1359" spans="1:20" s="83" customFormat="1" x14ac:dyDescent="0.25">
      <c r="A1359" s="51" t="s">
        <v>630</v>
      </c>
      <c r="B1359" s="51" t="s">
        <v>658</v>
      </c>
      <c r="C1359" s="51" t="s">
        <v>317</v>
      </c>
      <c r="D1359" s="51" t="s">
        <v>27</v>
      </c>
      <c r="E1359" s="51">
        <v>124489404</v>
      </c>
      <c r="F1359" s="51">
        <v>25</v>
      </c>
      <c r="G1359" s="52">
        <v>3.5136418446315331E-4</v>
      </c>
      <c r="H1359" s="51">
        <v>100</v>
      </c>
      <c r="I1359" s="53">
        <v>168.10768709999999</v>
      </c>
      <c r="J1359" s="53">
        <v>3.6327683000000008</v>
      </c>
      <c r="K1359" s="53">
        <v>22.060441600000001</v>
      </c>
      <c r="L1359" s="54">
        <v>0.1605376</v>
      </c>
      <c r="M1359" s="55">
        <v>1.3789E-3</v>
      </c>
      <c r="N1359" s="53">
        <v>142.11851110000001</v>
      </c>
      <c r="O1359" s="56">
        <v>250</v>
      </c>
      <c r="P1359" s="56">
        <v>77</v>
      </c>
      <c r="Q1359" s="60">
        <v>0.38539185185185187</v>
      </c>
      <c r="R1359" s="60">
        <v>0.24509188904291049</v>
      </c>
      <c r="S1359" s="60">
        <v>0.38518077183966898</v>
      </c>
      <c r="T1359" s="51" t="s">
        <v>623</v>
      </c>
    </row>
    <row r="1360" spans="1:20" s="83" customFormat="1" x14ac:dyDescent="0.25">
      <c r="A1360" s="51" t="s">
        <v>630</v>
      </c>
      <c r="B1360" s="51" t="s">
        <v>658</v>
      </c>
      <c r="C1360" s="51" t="s">
        <v>317</v>
      </c>
      <c r="D1360" s="51" t="s">
        <v>27</v>
      </c>
      <c r="E1360" s="51">
        <v>124506619</v>
      </c>
      <c r="F1360" s="51">
        <v>25</v>
      </c>
      <c r="G1360" s="52">
        <v>3.5136418446315331E-4</v>
      </c>
      <c r="H1360" s="51">
        <v>100</v>
      </c>
      <c r="I1360" s="53">
        <v>156.70020239999999</v>
      </c>
      <c r="J1360" s="53">
        <v>3.6413679000000001</v>
      </c>
      <c r="K1360" s="53">
        <v>21.2408039</v>
      </c>
      <c r="L1360" s="54">
        <v>0.1415052</v>
      </c>
      <c r="M1360" s="55">
        <v>1.2532999999999999E-3</v>
      </c>
      <c r="N1360" s="53">
        <v>131.5374305</v>
      </c>
      <c r="O1360" s="56">
        <v>250</v>
      </c>
      <c r="P1360" s="56">
        <v>71</v>
      </c>
      <c r="Q1360" s="60">
        <v>0.35414185185185187</v>
      </c>
      <c r="R1360" s="60">
        <v>0.17895763059171921</v>
      </c>
      <c r="S1360" s="60">
        <v>0.33389032914756772</v>
      </c>
      <c r="T1360" s="51" t="s">
        <v>623</v>
      </c>
    </row>
    <row r="1361" spans="1:20" s="83" customFormat="1" x14ac:dyDescent="0.25">
      <c r="A1361" s="51" t="s">
        <v>630</v>
      </c>
      <c r="B1361" s="51" t="s">
        <v>658</v>
      </c>
      <c r="C1361" s="51" t="s">
        <v>317</v>
      </c>
      <c r="D1361" s="51" t="s">
        <v>27</v>
      </c>
      <c r="E1361" s="51">
        <v>124522696</v>
      </c>
      <c r="F1361" s="51">
        <v>25</v>
      </c>
      <c r="G1361" s="52">
        <v>3.5136418446315331E-4</v>
      </c>
      <c r="H1361" s="51">
        <v>100</v>
      </c>
      <c r="I1361" s="53">
        <v>175.13580250000001</v>
      </c>
      <c r="J1361" s="53">
        <v>3.6226342000000011</v>
      </c>
      <c r="K1361" s="53">
        <v>21.5744474</v>
      </c>
      <c r="L1361" s="54">
        <v>0.16776630000000001</v>
      </c>
      <c r="M1361" s="55">
        <v>1.8404999999999999E-3</v>
      </c>
      <c r="N1361" s="53">
        <v>149.64682329999999</v>
      </c>
      <c r="O1361" s="56">
        <v>250</v>
      </c>
      <c r="P1361" s="56">
        <v>82</v>
      </c>
      <c r="Q1361" s="60">
        <v>0.38730246913580252</v>
      </c>
      <c r="R1361" s="60">
        <v>0.21348620826149819</v>
      </c>
      <c r="S1361" s="60">
        <v>0.35211481979347142</v>
      </c>
      <c r="T1361" s="51" t="s">
        <v>623</v>
      </c>
    </row>
    <row r="1362" spans="1:20" s="83" customFormat="1" x14ac:dyDescent="0.25">
      <c r="A1362" s="51" t="s">
        <v>630</v>
      </c>
      <c r="B1362" s="51" t="s">
        <v>658</v>
      </c>
      <c r="C1362" s="51" t="s">
        <v>317</v>
      </c>
      <c r="D1362" s="51" t="s">
        <v>27</v>
      </c>
      <c r="E1362" s="51">
        <v>124540614</v>
      </c>
      <c r="F1362" s="51">
        <v>25</v>
      </c>
      <c r="G1362" s="52">
        <v>3.5136418446315331E-4</v>
      </c>
      <c r="H1362" s="51">
        <v>100</v>
      </c>
      <c r="I1362" s="53">
        <v>166.9171991</v>
      </c>
      <c r="J1362" s="53">
        <v>3.680639600000001</v>
      </c>
      <c r="K1362" s="53">
        <v>21.8307392</v>
      </c>
      <c r="L1362" s="54">
        <v>0.16107189999999999</v>
      </c>
      <c r="M1362" s="55">
        <v>1.4257E-3</v>
      </c>
      <c r="N1362" s="53">
        <v>141.12545800000001</v>
      </c>
      <c r="O1362" s="56">
        <v>250</v>
      </c>
      <c r="P1362" s="56">
        <v>77</v>
      </c>
      <c r="Q1362" s="60">
        <v>0.37986308641975308</v>
      </c>
      <c r="R1362" s="60">
        <v>0.21367424782023139</v>
      </c>
      <c r="S1362" s="60">
        <v>0.37214516280673321</v>
      </c>
      <c r="T1362" s="51" t="s">
        <v>623</v>
      </c>
    </row>
    <row r="1363" spans="1:20" s="83" customFormat="1" x14ac:dyDescent="0.25">
      <c r="A1363" s="51" t="s">
        <v>630</v>
      </c>
      <c r="B1363" s="51" t="s">
        <v>658</v>
      </c>
      <c r="C1363" s="51" t="s">
        <v>317</v>
      </c>
      <c r="D1363" s="51" t="s">
        <v>27</v>
      </c>
      <c r="E1363" s="51">
        <v>124557711</v>
      </c>
      <c r="F1363" s="51">
        <v>25</v>
      </c>
      <c r="G1363" s="52">
        <v>3.5136418446315331E-4</v>
      </c>
      <c r="H1363" s="51">
        <v>100</v>
      </c>
      <c r="I1363" s="53">
        <v>182.4001791</v>
      </c>
      <c r="J1363" s="53">
        <v>3.6528326999999998</v>
      </c>
      <c r="K1363" s="53">
        <v>21.9745031</v>
      </c>
      <c r="L1363" s="54">
        <v>0.17309530000000001</v>
      </c>
      <c r="M1363" s="55">
        <v>1.7321000000000001E-3</v>
      </c>
      <c r="N1363" s="53">
        <v>156.4581249</v>
      </c>
      <c r="O1363" s="56">
        <v>250</v>
      </c>
      <c r="P1363" s="56">
        <v>85</v>
      </c>
      <c r="Q1363" s="60">
        <v>0.29737308641975307</v>
      </c>
      <c r="R1363" s="60">
        <v>0.15144618154859121</v>
      </c>
      <c r="S1363" s="60">
        <v>0.30277105859384978</v>
      </c>
      <c r="T1363" s="51" t="s">
        <v>623</v>
      </c>
    </row>
    <row r="1364" spans="1:20" s="83" customFormat="1" x14ac:dyDescent="0.25">
      <c r="A1364" s="51" t="s">
        <v>630</v>
      </c>
      <c r="B1364" s="51" t="s">
        <v>658</v>
      </c>
      <c r="C1364" s="51" t="s">
        <v>317</v>
      </c>
      <c r="D1364" s="51" t="s">
        <v>27</v>
      </c>
      <c r="E1364" s="51">
        <v>124576353</v>
      </c>
      <c r="F1364" s="51">
        <v>25</v>
      </c>
      <c r="G1364" s="52">
        <v>3.5136418446315331E-4</v>
      </c>
      <c r="H1364" s="51">
        <v>100</v>
      </c>
      <c r="I1364" s="53">
        <v>185.9084</v>
      </c>
      <c r="J1364" s="53">
        <v>3.7212771999999998</v>
      </c>
      <c r="K1364" s="53">
        <v>21.441648300000001</v>
      </c>
      <c r="L1364" s="54">
        <v>0.1799154</v>
      </c>
      <c r="M1364" s="55">
        <v>1.8921000000000001E-3</v>
      </c>
      <c r="N1364" s="53">
        <v>160.41803419999999</v>
      </c>
      <c r="O1364" s="56">
        <v>250</v>
      </c>
      <c r="P1364" s="56">
        <v>87</v>
      </c>
      <c r="Q1364" s="60">
        <v>0.36276691358024687</v>
      </c>
      <c r="R1364" s="60">
        <v>0.22745259305938639</v>
      </c>
      <c r="S1364" s="60">
        <v>0.38580012507868988</v>
      </c>
      <c r="T1364" s="51" t="s">
        <v>623</v>
      </c>
    </row>
    <row r="1365" spans="1:20" s="83" customFormat="1" x14ac:dyDescent="0.25">
      <c r="A1365" s="51" t="s">
        <v>630</v>
      </c>
      <c r="B1365" s="51" t="s">
        <v>658</v>
      </c>
      <c r="C1365" s="51" t="s">
        <v>317</v>
      </c>
      <c r="D1365" s="51" t="s">
        <v>27</v>
      </c>
      <c r="E1365" s="51">
        <v>124595345</v>
      </c>
      <c r="F1365" s="51">
        <v>25</v>
      </c>
      <c r="G1365" s="52">
        <v>3.5136418446315331E-4</v>
      </c>
      <c r="H1365" s="51">
        <v>100</v>
      </c>
      <c r="I1365" s="53">
        <v>175.74501380000001</v>
      </c>
      <c r="J1365" s="53">
        <v>3.6803299000000012</v>
      </c>
      <c r="K1365" s="53">
        <v>21.520501899999999</v>
      </c>
      <c r="L1365" s="54">
        <v>0.16464229999999999</v>
      </c>
      <c r="M1365" s="55">
        <v>1.5966999999999999E-3</v>
      </c>
      <c r="N1365" s="53">
        <v>150.25909469999999</v>
      </c>
      <c r="O1365" s="56">
        <v>250</v>
      </c>
      <c r="P1365" s="56">
        <v>81</v>
      </c>
      <c r="Q1365" s="60">
        <v>0.37654975308641969</v>
      </c>
      <c r="R1365" s="60">
        <v>0.20512407891773329</v>
      </c>
      <c r="S1365" s="60">
        <v>0.36016369863494602</v>
      </c>
      <c r="T1365" s="51" t="s">
        <v>623</v>
      </c>
    </row>
    <row r="1366" spans="1:20" s="83" customFormat="1" x14ac:dyDescent="0.25">
      <c r="A1366" s="51" t="s">
        <v>630</v>
      </c>
      <c r="B1366" s="51" t="s">
        <v>658</v>
      </c>
      <c r="C1366" s="51" t="s">
        <v>317</v>
      </c>
      <c r="D1366" s="51" t="s">
        <v>27</v>
      </c>
      <c r="E1366" s="51">
        <v>124613324</v>
      </c>
      <c r="F1366" s="51">
        <v>25</v>
      </c>
      <c r="G1366" s="52">
        <v>3.5136418446315331E-4</v>
      </c>
      <c r="H1366" s="51">
        <v>100</v>
      </c>
      <c r="I1366" s="53">
        <v>161.14387619999999</v>
      </c>
      <c r="J1366" s="53">
        <v>3.7188330000000001</v>
      </c>
      <c r="K1366" s="53">
        <v>21.211797199999999</v>
      </c>
      <c r="L1366" s="54">
        <v>0.15161369999999999</v>
      </c>
      <c r="M1366" s="55">
        <v>1.4146E-3</v>
      </c>
      <c r="N1366" s="53">
        <v>135.94145180000001</v>
      </c>
      <c r="O1366" s="56">
        <v>250</v>
      </c>
      <c r="P1366" s="56">
        <v>74</v>
      </c>
      <c r="Q1366" s="60">
        <v>0.29042950617283952</v>
      </c>
      <c r="R1366" s="60">
        <v>0.1393249463883231</v>
      </c>
      <c r="S1366" s="60">
        <v>0.31501906283484438</v>
      </c>
      <c r="T1366" s="51" t="s">
        <v>623</v>
      </c>
    </row>
    <row r="1367" spans="1:20" s="83" customFormat="1" x14ac:dyDescent="0.25">
      <c r="A1367" s="51" t="s">
        <v>630</v>
      </c>
      <c r="B1367" s="51" t="s">
        <v>658</v>
      </c>
      <c r="C1367" s="51" t="s">
        <v>317</v>
      </c>
      <c r="D1367" s="51" t="s">
        <v>27</v>
      </c>
      <c r="E1367" s="51">
        <v>124629844</v>
      </c>
      <c r="F1367" s="51">
        <v>25</v>
      </c>
      <c r="G1367" s="52">
        <v>3.5136418446315331E-4</v>
      </c>
      <c r="H1367" s="51">
        <v>100</v>
      </c>
      <c r="I1367" s="53">
        <v>163.25450799999999</v>
      </c>
      <c r="J1367" s="53">
        <v>3.7348502000000008</v>
      </c>
      <c r="K1367" s="53">
        <v>21.0275414</v>
      </c>
      <c r="L1367" s="54">
        <v>0.15622620000000001</v>
      </c>
      <c r="M1367" s="55">
        <v>1.3156999999999999E-3</v>
      </c>
      <c r="N1367" s="53">
        <v>138.21395989999999</v>
      </c>
      <c r="O1367" s="56">
        <v>250</v>
      </c>
      <c r="P1367" s="56">
        <v>75</v>
      </c>
      <c r="Q1367" s="60">
        <v>0.37241432098765431</v>
      </c>
      <c r="R1367" s="60">
        <v>0.23627603780930309</v>
      </c>
      <c r="S1367" s="60">
        <v>0.37866132933828017</v>
      </c>
      <c r="T1367" s="51" t="s">
        <v>623</v>
      </c>
    </row>
    <row r="1368" spans="1:20" s="83" customFormat="1" x14ac:dyDescent="0.25">
      <c r="A1368" s="51" t="s">
        <v>630</v>
      </c>
      <c r="B1368" s="51" t="s">
        <v>658</v>
      </c>
      <c r="C1368" s="51" t="s">
        <v>317</v>
      </c>
      <c r="D1368" s="51" t="s">
        <v>27</v>
      </c>
      <c r="E1368" s="51">
        <v>124646573</v>
      </c>
      <c r="F1368" s="51">
        <v>25</v>
      </c>
      <c r="G1368" s="52">
        <v>3.5136418446315331E-4</v>
      </c>
      <c r="H1368" s="51">
        <v>100</v>
      </c>
      <c r="I1368" s="53">
        <v>180.34269939999999</v>
      </c>
      <c r="J1368" s="53">
        <v>3.7607845000000002</v>
      </c>
      <c r="K1368" s="53">
        <v>21.703436700000001</v>
      </c>
      <c r="L1368" s="54">
        <v>0.1713693</v>
      </c>
      <c r="M1368" s="55">
        <v>1.6540999999999999E-3</v>
      </c>
      <c r="N1368" s="53">
        <v>154.56115080000001</v>
      </c>
      <c r="O1368" s="56">
        <v>250</v>
      </c>
      <c r="P1368" s="56">
        <v>84</v>
      </c>
      <c r="Q1368" s="60">
        <v>0.43129234567901242</v>
      </c>
      <c r="R1368" s="60">
        <v>0.2564006580121469</v>
      </c>
      <c r="S1368" s="60">
        <v>0.42887429627712992</v>
      </c>
      <c r="T1368" s="51" t="s">
        <v>623</v>
      </c>
    </row>
    <row r="1369" spans="1:20" s="83" customFormat="1" x14ac:dyDescent="0.25">
      <c r="A1369" s="51" t="s">
        <v>630</v>
      </c>
      <c r="B1369" s="51" t="s">
        <v>658</v>
      </c>
      <c r="C1369" s="51" t="s">
        <v>317</v>
      </c>
      <c r="D1369" s="51" t="s">
        <v>27</v>
      </c>
      <c r="E1369" s="51">
        <v>124665011</v>
      </c>
      <c r="F1369" s="51">
        <v>25</v>
      </c>
      <c r="G1369" s="52">
        <v>3.5136418446315331E-4</v>
      </c>
      <c r="H1369" s="51">
        <v>100</v>
      </c>
      <c r="I1369" s="53">
        <v>175.43578220000001</v>
      </c>
      <c r="J1369" s="53">
        <v>3.700984800000001</v>
      </c>
      <c r="K1369" s="53">
        <v>22.327242399999999</v>
      </c>
      <c r="L1369" s="54">
        <v>0.16012960000000001</v>
      </c>
      <c r="M1369" s="55">
        <v>1.5966000000000001E-3</v>
      </c>
      <c r="N1369" s="53">
        <v>149.12589410000001</v>
      </c>
      <c r="O1369" s="56">
        <v>250</v>
      </c>
      <c r="P1369" s="56">
        <v>80</v>
      </c>
      <c r="Q1369" s="60">
        <v>0.40711802469135799</v>
      </c>
      <c r="R1369" s="60">
        <v>0.24765548438327961</v>
      </c>
      <c r="S1369" s="60">
        <v>0.4002647153774942</v>
      </c>
      <c r="T1369" s="51" t="s">
        <v>623</v>
      </c>
    </row>
    <row r="1370" spans="1:20" s="83" customFormat="1" x14ac:dyDescent="0.25">
      <c r="A1370" s="51" t="s">
        <v>630</v>
      </c>
      <c r="B1370" s="51" t="s">
        <v>658</v>
      </c>
      <c r="C1370" s="51" t="s">
        <v>317</v>
      </c>
      <c r="D1370" s="51" t="s">
        <v>27</v>
      </c>
      <c r="E1370" s="51">
        <v>124682962</v>
      </c>
      <c r="F1370" s="51">
        <v>25</v>
      </c>
      <c r="G1370" s="52">
        <v>3.5136418446315331E-4</v>
      </c>
      <c r="H1370" s="51">
        <v>100</v>
      </c>
      <c r="I1370" s="53">
        <v>156.13702309999999</v>
      </c>
      <c r="J1370" s="53">
        <v>3.6003166000000002</v>
      </c>
      <c r="K1370" s="53">
        <v>22.2105389</v>
      </c>
      <c r="L1370" s="54">
        <v>0.1478845</v>
      </c>
      <c r="M1370" s="55">
        <v>1.2707E-3</v>
      </c>
      <c r="N1370" s="53">
        <v>130.0609638</v>
      </c>
      <c r="O1370" s="56">
        <v>250</v>
      </c>
      <c r="P1370" s="56">
        <v>70</v>
      </c>
      <c r="Q1370" s="60">
        <v>0.44740382716049382</v>
      </c>
      <c r="R1370" s="60">
        <v>0.19640457294580471</v>
      </c>
      <c r="S1370" s="60">
        <v>0.37663274504535899</v>
      </c>
      <c r="T1370" s="51" t="s">
        <v>623</v>
      </c>
    </row>
    <row r="1371" spans="1:20" s="83" customFormat="1" x14ac:dyDescent="0.25">
      <c r="A1371" s="51" t="s">
        <v>630</v>
      </c>
      <c r="B1371" s="51" t="s">
        <v>658</v>
      </c>
      <c r="C1371" s="51" t="s">
        <v>317</v>
      </c>
      <c r="D1371" s="51" t="s">
        <v>27</v>
      </c>
      <c r="E1371" s="51">
        <v>124698980</v>
      </c>
      <c r="F1371" s="51">
        <v>25</v>
      </c>
      <c r="G1371" s="52">
        <v>3.5136418446315331E-4</v>
      </c>
      <c r="H1371" s="51">
        <v>100</v>
      </c>
      <c r="I1371" s="53">
        <v>171.9052901</v>
      </c>
      <c r="J1371" s="53">
        <v>3.6915372999999989</v>
      </c>
      <c r="K1371" s="53">
        <v>21.345761</v>
      </c>
      <c r="L1371" s="54">
        <v>0.15963050000000001</v>
      </c>
      <c r="M1371" s="55">
        <v>1.4377000000000001E-3</v>
      </c>
      <c r="N1371" s="53">
        <v>146.5793468</v>
      </c>
      <c r="O1371" s="56">
        <v>250</v>
      </c>
      <c r="P1371" s="56">
        <v>78</v>
      </c>
      <c r="Q1371" s="60">
        <v>0.40552938271604938</v>
      </c>
      <c r="R1371" s="60">
        <v>0.24362873458940651</v>
      </c>
      <c r="S1371" s="60">
        <v>0.3825949333926526</v>
      </c>
      <c r="T1371" s="51" t="s">
        <v>623</v>
      </c>
    </row>
    <row r="1372" spans="1:20" s="83" customFormat="1" x14ac:dyDescent="0.25">
      <c r="A1372" s="51" t="s">
        <v>630</v>
      </c>
      <c r="B1372" s="51" t="s">
        <v>658</v>
      </c>
      <c r="C1372" s="51" t="s">
        <v>317</v>
      </c>
      <c r="D1372" s="51" t="s">
        <v>27</v>
      </c>
      <c r="E1372" s="51">
        <v>124716577</v>
      </c>
      <c r="F1372" s="51">
        <v>25</v>
      </c>
      <c r="G1372" s="52">
        <v>3.5136418446315331E-4</v>
      </c>
      <c r="H1372" s="51">
        <v>100</v>
      </c>
      <c r="I1372" s="53">
        <v>163.37265249999999</v>
      </c>
      <c r="J1372" s="53">
        <v>3.606064599999999</v>
      </c>
      <c r="K1372" s="53">
        <v>20.992322000000001</v>
      </c>
      <c r="L1372" s="54">
        <v>0.1551681</v>
      </c>
      <c r="M1372" s="55">
        <v>1.5592E-3</v>
      </c>
      <c r="N1372" s="53">
        <v>138.4889962</v>
      </c>
      <c r="O1372" s="56">
        <v>250</v>
      </c>
      <c r="P1372" s="56">
        <v>74</v>
      </c>
      <c r="Q1372" s="60">
        <v>0.42444703703703701</v>
      </c>
      <c r="R1372" s="60">
        <v>0.27667807292071728</v>
      </c>
      <c r="S1372" s="60">
        <v>0.42108366210399478</v>
      </c>
      <c r="T1372" s="51" t="s">
        <v>623</v>
      </c>
    </row>
    <row r="1373" spans="1:20" s="83" customFormat="1" x14ac:dyDescent="0.25">
      <c r="A1373" s="51" t="s">
        <v>630</v>
      </c>
      <c r="B1373" s="51" t="s">
        <v>658</v>
      </c>
      <c r="C1373" s="51" t="s">
        <v>317</v>
      </c>
      <c r="D1373" s="51" t="s">
        <v>27</v>
      </c>
      <c r="E1373" s="51">
        <v>124733319</v>
      </c>
      <c r="F1373" s="51">
        <v>25</v>
      </c>
      <c r="G1373" s="52">
        <v>3.5136418446315331E-4</v>
      </c>
      <c r="H1373" s="51">
        <v>100</v>
      </c>
      <c r="I1373" s="53">
        <v>165.99184679999999</v>
      </c>
      <c r="J1373" s="53">
        <v>3.6130056000000002</v>
      </c>
      <c r="K1373" s="53">
        <v>20.789002700000001</v>
      </c>
      <c r="L1373" s="54">
        <v>0.1636851</v>
      </c>
      <c r="M1373" s="55">
        <v>1.4418E-3</v>
      </c>
      <c r="N1373" s="53">
        <v>141.30504669999999</v>
      </c>
      <c r="O1373" s="56">
        <v>250</v>
      </c>
      <c r="P1373" s="56">
        <v>76</v>
      </c>
      <c r="Q1373" s="60">
        <v>0.33019358024691359</v>
      </c>
      <c r="R1373" s="60">
        <v>0.1271350925939434</v>
      </c>
      <c r="S1373" s="60">
        <v>0.32019726891693401</v>
      </c>
      <c r="T1373" s="51" t="s">
        <v>623</v>
      </c>
    </row>
    <row r="1374" spans="1:20" s="83" customFormat="1" x14ac:dyDescent="0.25">
      <c r="A1374" s="51" t="s">
        <v>630</v>
      </c>
      <c r="B1374" s="51" t="s">
        <v>658</v>
      </c>
      <c r="C1374" s="51" t="s">
        <v>317</v>
      </c>
      <c r="D1374" s="51" t="s">
        <v>27</v>
      </c>
      <c r="E1374" s="51">
        <v>124750329</v>
      </c>
      <c r="F1374" s="51">
        <v>25</v>
      </c>
      <c r="G1374" s="52">
        <v>3.5136418446315331E-4</v>
      </c>
      <c r="H1374" s="51">
        <v>100</v>
      </c>
      <c r="I1374" s="53">
        <v>168.34657189999999</v>
      </c>
      <c r="J1374" s="53">
        <v>3.6248062999999999</v>
      </c>
      <c r="K1374" s="53">
        <v>20.498330299999999</v>
      </c>
      <c r="L1374" s="54">
        <v>0.1556032</v>
      </c>
      <c r="M1374" s="55">
        <v>1.5103E-3</v>
      </c>
      <c r="N1374" s="53">
        <v>143.94573550000001</v>
      </c>
      <c r="O1374" s="56">
        <v>250</v>
      </c>
      <c r="P1374" s="56">
        <v>78</v>
      </c>
      <c r="Q1374" s="60">
        <v>0.45046543209876538</v>
      </c>
      <c r="R1374" s="60">
        <v>0.31041505700351663</v>
      </c>
      <c r="S1374" s="60">
        <v>0.44124198088045202</v>
      </c>
      <c r="T1374" s="51" t="s">
        <v>623</v>
      </c>
    </row>
    <row r="1375" spans="1:20" s="83" customFormat="1" x14ac:dyDescent="0.25">
      <c r="A1375" s="51" t="s">
        <v>630</v>
      </c>
      <c r="B1375" s="51" t="s">
        <v>658</v>
      </c>
      <c r="C1375" s="51" t="s">
        <v>317</v>
      </c>
      <c r="D1375" s="51" t="s">
        <v>27</v>
      </c>
      <c r="E1375" s="51">
        <v>124767570</v>
      </c>
      <c r="F1375" s="51">
        <v>25</v>
      </c>
      <c r="G1375" s="52">
        <v>3.5136418446315331E-4</v>
      </c>
      <c r="H1375" s="51">
        <v>100</v>
      </c>
      <c r="I1375" s="53">
        <v>177.12087750000001</v>
      </c>
      <c r="J1375" s="53">
        <v>3.607671799999999</v>
      </c>
      <c r="K1375" s="53">
        <v>20.6022453</v>
      </c>
      <c r="L1375" s="54">
        <v>0.17568700000000001</v>
      </c>
      <c r="M1375" s="55">
        <v>1.7844E-3</v>
      </c>
      <c r="N1375" s="53">
        <v>152.6027651</v>
      </c>
      <c r="O1375" s="56">
        <v>250</v>
      </c>
      <c r="P1375" s="56">
        <v>83</v>
      </c>
      <c r="Q1375" s="60">
        <v>0.38161283950617292</v>
      </c>
      <c r="R1375" s="60">
        <v>0.21962346097139759</v>
      </c>
      <c r="S1375" s="60">
        <v>0.37008705346989662</v>
      </c>
      <c r="T1375" s="51" t="s">
        <v>623</v>
      </c>
    </row>
    <row r="1376" spans="1:20" s="83" customFormat="1" x14ac:dyDescent="0.25">
      <c r="A1376" s="51" t="s">
        <v>630</v>
      </c>
      <c r="B1376" s="51" t="s">
        <v>658</v>
      </c>
      <c r="C1376" s="51" t="s">
        <v>317</v>
      </c>
      <c r="D1376" s="51" t="s">
        <v>27</v>
      </c>
      <c r="E1376" s="51">
        <v>124785687</v>
      </c>
      <c r="F1376" s="51">
        <v>25</v>
      </c>
      <c r="G1376" s="52">
        <v>3.5136418446315331E-4</v>
      </c>
      <c r="H1376" s="51">
        <v>100</v>
      </c>
      <c r="I1376" s="53">
        <v>170.03529850000001</v>
      </c>
      <c r="J1376" s="53">
        <v>3.638366599999999</v>
      </c>
      <c r="K1376" s="53">
        <v>20.916528799999998</v>
      </c>
      <c r="L1376" s="54">
        <v>0.1594613</v>
      </c>
      <c r="M1376" s="55">
        <v>1.4383E-3</v>
      </c>
      <c r="N1376" s="53">
        <v>145.17533929999999</v>
      </c>
      <c r="O1376" s="56">
        <v>250</v>
      </c>
      <c r="P1376" s="56">
        <v>78</v>
      </c>
      <c r="Q1376" s="60">
        <v>0.3938541975308642</v>
      </c>
      <c r="R1376" s="60">
        <v>0.2157939079812817</v>
      </c>
      <c r="S1376" s="60">
        <v>0.35863818158520189</v>
      </c>
      <c r="T1376" s="51" t="s">
        <v>623</v>
      </c>
    </row>
    <row r="1377" spans="1:20" s="83" customFormat="1" x14ac:dyDescent="0.25">
      <c r="A1377" s="51" t="s">
        <v>630</v>
      </c>
      <c r="B1377" s="51" t="s">
        <v>658</v>
      </c>
      <c r="C1377" s="51" t="s">
        <v>317</v>
      </c>
      <c r="D1377" s="51" t="s">
        <v>27</v>
      </c>
      <c r="E1377" s="51">
        <v>124803095</v>
      </c>
      <c r="F1377" s="51">
        <v>25</v>
      </c>
      <c r="G1377" s="52">
        <v>3.5136418446315331E-4</v>
      </c>
      <c r="H1377" s="51">
        <v>100</v>
      </c>
      <c r="I1377" s="53">
        <v>172.34471049999999</v>
      </c>
      <c r="J1377" s="53">
        <v>3.5925345000000002</v>
      </c>
      <c r="K1377" s="53">
        <v>20.7763381</v>
      </c>
      <c r="L1377" s="54">
        <v>0.1663086</v>
      </c>
      <c r="M1377" s="55">
        <v>1.5517E-3</v>
      </c>
      <c r="N1377" s="53">
        <v>147.68938199999999</v>
      </c>
      <c r="O1377" s="56">
        <v>250</v>
      </c>
      <c r="P1377" s="56">
        <v>80</v>
      </c>
      <c r="Q1377" s="60">
        <v>0.42448419753086419</v>
      </c>
      <c r="R1377" s="60">
        <v>0.24852687580825281</v>
      </c>
      <c r="S1377" s="60">
        <v>0.38209843352285489</v>
      </c>
      <c r="T1377" s="51" t="s">
        <v>623</v>
      </c>
    </row>
    <row r="1378" spans="1:20" s="83" customFormat="1" x14ac:dyDescent="0.25">
      <c r="A1378" s="51" t="s">
        <v>630</v>
      </c>
      <c r="B1378" s="51" t="s">
        <v>658</v>
      </c>
      <c r="C1378" s="51" t="s">
        <v>317</v>
      </c>
      <c r="D1378" s="51" t="s">
        <v>27</v>
      </c>
      <c r="E1378" s="51" t="s">
        <v>640</v>
      </c>
      <c r="F1378" s="51"/>
      <c r="G1378" s="52"/>
      <c r="H1378" s="51"/>
      <c r="I1378" s="53" t="str">
        <f>TEXT(AVERAGE(I1328:I1377),"0.0") &amp; "±" &amp; TEXT(1.96*_xlfn.STDEV.S(I1328:I1377)/SQRT(50),"0.0")</f>
        <v>165.3±2.8</v>
      </c>
      <c r="J1378" s="53" t="str">
        <f>TEXT(AVERAGE(J1328:J1377),"0.0") &amp; "±" &amp; TEXT(1.96*_xlfn.STDEV.S(J1328:J1377)/SQRT(50),"0.0")</f>
        <v>3.6±0.0</v>
      </c>
      <c r="K1378" s="53" t="str">
        <f>TEXT(AVERAGE(K1328:K1377),"0.0") &amp; "±" &amp; TEXT(1.96*_xlfn.STDEV.S(K1328:K1377)/SQRT(50),"0.0")</f>
        <v>21.7±0.2</v>
      </c>
      <c r="L1378" s="54" t="str">
        <f>TEXT(AVERAGE(L1328:L1377),"0.00") &amp; "±" &amp; TEXT(1.96*_xlfn.STDEV.S(L1328:L1377)/SQRT(50),"0.00")</f>
        <v>0.16±0.00</v>
      </c>
      <c r="M1378" s="55" t="str">
        <f>TEXT(AVERAGE(M1328:M1377),"0.000") &amp; "±" &amp; TEXT(1.96*_xlfn.STDEV.S(M1328:M1377)/SQRT(50),"0.000")</f>
        <v>0.001±0.000</v>
      </c>
      <c r="N1378" s="53" t="str">
        <f>TEXT(AVERAGE(N1328:N1377),"0.0") &amp; "±" &amp; TEXT(1.96*_xlfn.STDEV.S(N1328:N1377)/SQRT(50),"0.0")</f>
        <v>139.6±2.8</v>
      </c>
      <c r="O1378" s="53" t="str">
        <f>TEXT(AVERAGE(O1328:O1377),"0.0") &amp; "±" &amp; TEXT(1.96*_xlfn.STDEV.S(O1328:O1377)/SQRT(50),"0.0")</f>
        <v>249.8±0.4</v>
      </c>
      <c r="P1378" s="53" t="str">
        <f>TEXT(AVERAGE(P1328:P1377),"0.0") &amp; "±" &amp; TEXT(1.96*_xlfn.STDEV.S(P1328:P1377)/SQRT(50),"0.0")</f>
        <v>75.3±1.7</v>
      </c>
      <c r="Q1378" s="55" t="str">
        <f>TEXT(AVERAGE(Q1328:Q1377),"0.000") &amp; "±" &amp; TEXT(1.96*_xlfn.STDEV.S(Q1328:Q1377)/SQRT(50),"0.000")</f>
        <v>0.384±0.013</v>
      </c>
      <c r="R1378" s="55" t="str">
        <f>TEXT(AVERAGE(R1328:R1377),"0.000") &amp; "±" &amp; TEXT(1.96*_xlfn.STDEV.S(R1328:R1377)/SQRT(50),"0.000")</f>
        <v>0.224±0.012</v>
      </c>
      <c r="S1378" s="55" t="str">
        <f>TEXT(AVERAGE(S1328:S1377),"0.000") &amp; "±" &amp; TEXT(1.96*_xlfn.STDEV.S(S1328:S1377)/SQRT(50),"0.000")</f>
        <v>0.377±0.010</v>
      </c>
      <c r="T1378" s="51" t="s">
        <v>623</v>
      </c>
    </row>
    <row r="1379" spans="1:20" s="83" customFormat="1" x14ac:dyDescent="0.25">
      <c r="A1379" s="51" t="s">
        <v>630</v>
      </c>
      <c r="B1379" s="51" t="s">
        <v>658</v>
      </c>
      <c r="C1379" s="51" t="s">
        <v>317</v>
      </c>
      <c r="D1379" s="51" t="s">
        <v>27</v>
      </c>
      <c r="E1379" s="51">
        <v>124820820</v>
      </c>
      <c r="F1379" s="51">
        <v>30</v>
      </c>
      <c r="G1379" s="52">
        <v>3.5136418446315331E-4</v>
      </c>
      <c r="H1379" s="51">
        <v>100</v>
      </c>
      <c r="I1379" s="53">
        <v>208.67641990000001</v>
      </c>
      <c r="J1379" s="53">
        <v>3.8374817000000001</v>
      </c>
      <c r="K1379" s="53">
        <v>25.631947100000001</v>
      </c>
      <c r="L1379" s="54">
        <v>0.20596390000000001</v>
      </c>
      <c r="M1379" s="55">
        <v>2.1841E-3</v>
      </c>
      <c r="N1379" s="53">
        <v>178.8529006</v>
      </c>
      <c r="O1379" s="56">
        <v>300</v>
      </c>
      <c r="P1379" s="56">
        <v>99</v>
      </c>
      <c r="Q1379" s="60">
        <v>0.46139654320987661</v>
      </c>
      <c r="R1379" s="60">
        <v>0.30707115996934081</v>
      </c>
      <c r="S1379" s="60">
        <v>0.43370423204536579</v>
      </c>
      <c r="T1379" s="51" t="s">
        <v>623</v>
      </c>
    </row>
    <row r="1380" spans="1:20" s="83" customFormat="1" x14ac:dyDescent="0.25">
      <c r="A1380" s="51" t="s">
        <v>630</v>
      </c>
      <c r="B1380" s="51" t="s">
        <v>658</v>
      </c>
      <c r="C1380" s="51" t="s">
        <v>317</v>
      </c>
      <c r="D1380" s="51" t="s">
        <v>27</v>
      </c>
      <c r="E1380" s="51">
        <v>124842094</v>
      </c>
      <c r="F1380" s="51">
        <v>30</v>
      </c>
      <c r="G1380" s="52">
        <v>3.5136418446315331E-4</v>
      </c>
      <c r="H1380" s="51">
        <v>100</v>
      </c>
      <c r="I1380" s="53">
        <v>193.15385190000001</v>
      </c>
      <c r="J1380" s="53">
        <v>3.8345685999999999</v>
      </c>
      <c r="K1380" s="53">
        <v>24.366865399999991</v>
      </c>
      <c r="L1380" s="54">
        <v>0.1855088</v>
      </c>
      <c r="M1380" s="55">
        <v>1.8642999999999999E-3</v>
      </c>
      <c r="N1380" s="53">
        <v>164.6099256</v>
      </c>
      <c r="O1380" s="56">
        <v>300</v>
      </c>
      <c r="P1380" s="56">
        <v>90</v>
      </c>
      <c r="Q1380" s="60">
        <v>0.44410135802469142</v>
      </c>
      <c r="R1380" s="60">
        <v>0.25404840516197058</v>
      </c>
      <c r="S1380" s="60">
        <v>0.41246987025504489</v>
      </c>
      <c r="T1380" s="51" t="s">
        <v>623</v>
      </c>
    </row>
    <row r="1381" spans="1:20" s="83" customFormat="1" x14ac:dyDescent="0.25">
      <c r="A1381" s="51" t="s">
        <v>630</v>
      </c>
      <c r="B1381" s="51" t="s">
        <v>658</v>
      </c>
      <c r="C1381" s="51" t="s">
        <v>317</v>
      </c>
      <c r="D1381" s="51" t="s">
        <v>27</v>
      </c>
      <c r="E1381" s="51">
        <v>124861814</v>
      </c>
      <c r="F1381" s="51">
        <v>30</v>
      </c>
      <c r="G1381" s="52">
        <v>3.5136418446315331E-4</v>
      </c>
      <c r="H1381" s="51">
        <v>100</v>
      </c>
      <c r="I1381" s="53">
        <v>221.7697809</v>
      </c>
      <c r="J1381" s="53">
        <v>3.816232799999999</v>
      </c>
      <c r="K1381" s="53">
        <v>24.5718119</v>
      </c>
      <c r="L1381" s="54">
        <v>0.21258379999999999</v>
      </c>
      <c r="M1381" s="55">
        <v>2.4375999999999998E-3</v>
      </c>
      <c r="N1381" s="53">
        <v>193.01250039999999</v>
      </c>
      <c r="O1381" s="56">
        <v>300</v>
      </c>
      <c r="P1381" s="56">
        <v>107</v>
      </c>
      <c r="Q1381" s="60">
        <v>0.47665456790123462</v>
      </c>
      <c r="R1381" s="60">
        <v>0.29450006809795531</v>
      </c>
      <c r="S1381" s="60">
        <v>0.43197374921203607</v>
      </c>
      <c r="T1381" s="51" t="s">
        <v>623</v>
      </c>
    </row>
    <row r="1382" spans="1:20" s="83" customFormat="1" x14ac:dyDescent="0.25">
      <c r="A1382" s="51" t="s">
        <v>630</v>
      </c>
      <c r="B1382" s="51" t="s">
        <v>658</v>
      </c>
      <c r="C1382" s="51" t="s">
        <v>317</v>
      </c>
      <c r="D1382" s="51" t="s">
        <v>27</v>
      </c>
      <c r="E1382" s="51">
        <v>124884396</v>
      </c>
      <c r="F1382" s="51">
        <v>30</v>
      </c>
      <c r="G1382" s="52">
        <v>3.5136418446315331E-4</v>
      </c>
      <c r="H1382" s="51">
        <v>100</v>
      </c>
      <c r="I1382" s="53">
        <v>199.943668</v>
      </c>
      <c r="J1382" s="53">
        <v>3.8208395999999989</v>
      </c>
      <c r="K1382" s="53">
        <v>25.605485699999999</v>
      </c>
      <c r="L1382" s="54">
        <v>0.2031328</v>
      </c>
      <c r="M1382" s="55">
        <v>1.9338000000000001E-3</v>
      </c>
      <c r="N1382" s="53">
        <v>170.1684247</v>
      </c>
      <c r="O1382" s="56">
        <v>300</v>
      </c>
      <c r="P1382" s="56">
        <v>94</v>
      </c>
      <c r="Q1382" s="60">
        <v>0.41577061728395059</v>
      </c>
      <c r="R1382" s="60">
        <v>0.28914607717803331</v>
      </c>
      <c r="S1382" s="60">
        <v>0.43589992174161718</v>
      </c>
      <c r="T1382" s="51" t="s">
        <v>623</v>
      </c>
    </row>
    <row r="1383" spans="1:20" s="83" customFormat="1" x14ac:dyDescent="0.25">
      <c r="A1383" s="51" t="s">
        <v>630</v>
      </c>
      <c r="B1383" s="51" t="s">
        <v>658</v>
      </c>
      <c r="C1383" s="51" t="s">
        <v>317</v>
      </c>
      <c r="D1383" s="51" t="s">
        <v>27</v>
      </c>
      <c r="E1383" s="51">
        <v>124904799</v>
      </c>
      <c r="F1383" s="51">
        <v>30</v>
      </c>
      <c r="G1383" s="52">
        <v>3.5136418446315331E-4</v>
      </c>
      <c r="H1383" s="51">
        <v>100</v>
      </c>
      <c r="I1383" s="53">
        <v>218.2679828</v>
      </c>
      <c r="J1383" s="53">
        <v>3.8212014999999999</v>
      </c>
      <c r="K1383" s="53">
        <v>25.4753446</v>
      </c>
      <c r="L1383" s="54">
        <v>0.2120783</v>
      </c>
      <c r="M1383" s="55">
        <v>2.1564000000000002E-3</v>
      </c>
      <c r="N1383" s="53">
        <v>188.60911100000001</v>
      </c>
      <c r="O1383" s="56">
        <v>300</v>
      </c>
      <c r="P1383" s="56">
        <v>104</v>
      </c>
      <c r="Q1383" s="60">
        <v>0.34494246913580251</v>
      </c>
      <c r="R1383" s="60">
        <v>0.17032078581253329</v>
      </c>
      <c r="S1383" s="60">
        <v>0.33771499516997328</v>
      </c>
      <c r="T1383" s="51" t="s">
        <v>623</v>
      </c>
    </row>
    <row r="1384" spans="1:20" s="83" customFormat="1" x14ac:dyDescent="0.25">
      <c r="A1384" s="51" t="s">
        <v>630</v>
      </c>
      <c r="B1384" s="51" t="s">
        <v>658</v>
      </c>
      <c r="C1384" s="51" t="s">
        <v>317</v>
      </c>
      <c r="D1384" s="51" t="s">
        <v>27</v>
      </c>
      <c r="E1384" s="51">
        <v>124927040</v>
      </c>
      <c r="F1384" s="51">
        <v>30</v>
      </c>
      <c r="G1384" s="52">
        <v>3.5136418446315331E-4</v>
      </c>
      <c r="H1384" s="51">
        <v>100</v>
      </c>
      <c r="I1384" s="53">
        <v>204.49741539999999</v>
      </c>
      <c r="J1384" s="53">
        <v>3.8602295</v>
      </c>
      <c r="K1384" s="53">
        <v>26.418207200000001</v>
      </c>
      <c r="L1384" s="54">
        <v>0.19773750000000001</v>
      </c>
      <c r="M1384" s="55">
        <v>2.0317999999999998E-3</v>
      </c>
      <c r="N1384" s="53">
        <v>173.8547848</v>
      </c>
      <c r="O1384" s="56">
        <v>300</v>
      </c>
      <c r="P1384" s="56">
        <v>97</v>
      </c>
      <c r="Q1384" s="60">
        <v>0.30631765432098768</v>
      </c>
      <c r="R1384" s="60">
        <v>0.17618641161397941</v>
      </c>
      <c r="S1384" s="60">
        <v>0.34890781509967828</v>
      </c>
      <c r="T1384" s="51" t="s">
        <v>623</v>
      </c>
    </row>
    <row r="1385" spans="1:20" s="83" customFormat="1" x14ac:dyDescent="0.25">
      <c r="A1385" s="51" t="s">
        <v>630</v>
      </c>
      <c r="B1385" s="51" t="s">
        <v>658</v>
      </c>
      <c r="C1385" s="51" t="s">
        <v>317</v>
      </c>
      <c r="D1385" s="51" t="s">
        <v>27</v>
      </c>
      <c r="E1385" s="51">
        <v>124947894</v>
      </c>
      <c r="F1385" s="51">
        <v>30</v>
      </c>
      <c r="G1385" s="52">
        <v>3.5136418446315331E-4</v>
      </c>
      <c r="H1385" s="51">
        <v>100</v>
      </c>
      <c r="I1385" s="53">
        <v>206.42631159999999</v>
      </c>
      <c r="J1385" s="53">
        <v>3.8234105000000009</v>
      </c>
      <c r="K1385" s="53">
        <v>26.080564299999988</v>
      </c>
      <c r="L1385" s="54">
        <v>0.1996684</v>
      </c>
      <c r="M1385" s="55">
        <v>2.0788E-3</v>
      </c>
      <c r="N1385" s="53">
        <v>176.17479599999999</v>
      </c>
      <c r="O1385" s="56">
        <v>300</v>
      </c>
      <c r="P1385" s="56">
        <v>97</v>
      </c>
      <c r="Q1385" s="60">
        <v>0.34775543209876542</v>
      </c>
      <c r="R1385" s="60">
        <v>0.20910787205801701</v>
      </c>
      <c r="S1385" s="60">
        <v>0.37100277884494642</v>
      </c>
      <c r="T1385" s="51" t="s">
        <v>623</v>
      </c>
    </row>
    <row r="1386" spans="1:20" s="83" customFormat="1" x14ac:dyDescent="0.25">
      <c r="A1386" s="51" t="s">
        <v>630</v>
      </c>
      <c r="B1386" s="51" t="s">
        <v>658</v>
      </c>
      <c r="C1386" s="51" t="s">
        <v>317</v>
      </c>
      <c r="D1386" s="51" t="s">
        <v>27</v>
      </c>
      <c r="E1386" s="51">
        <v>124968952</v>
      </c>
      <c r="F1386" s="51">
        <v>30</v>
      </c>
      <c r="G1386" s="52">
        <v>3.5136418446315331E-4</v>
      </c>
      <c r="H1386" s="51">
        <v>100</v>
      </c>
      <c r="I1386" s="53">
        <v>169.9081612</v>
      </c>
      <c r="J1386" s="53">
        <v>3.8312059000000001</v>
      </c>
      <c r="K1386" s="53">
        <v>25.909749900000001</v>
      </c>
      <c r="L1386" s="54">
        <v>0.1623655</v>
      </c>
      <c r="M1386" s="55">
        <v>1.3695000000000001E-3</v>
      </c>
      <c r="N1386" s="53">
        <v>139.8656254</v>
      </c>
      <c r="O1386" s="56">
        <v>300</v>
      </c>
      <c r="P1386" s="56">
        <v>76</v>
      </c>
      <c r="Q1386" s="60">
        <v>0.44560679012345678</v>
      </c>
      <c r="R1386" s="60">
        <v>0.28472827446008592</v>
      </c>
      <c r="S1386" s="60">
        <v>0.42533505966882618</v>
      </c>
      <c r="T1386" s="51" t="s">
        <v>623</v>
      </c>
    </row>
    <row r="1387" spans="1:20" s="83" customFormat="1" x14ac:dyDescent="0.25">
      <c r="A1387" s="51" t="s">
        <v>630</v>
      </c>
      <c r="B1387" s="51" t="s">
        <v>658</v>
      </c>
      <c r="C1387" s="51" t="s">
        <v>317</v>
      </c>
      <c r="D1387" s="51" t="s">
        <v>27</v>
      </c>
      <c r="E1387" s="51">
        <v>124986358</v>
      </c>
      <c r="F1387" s="51">
        <v>30</v>
      </c>
      <c r="G1387" s="52">
        <v>3.5136418446315331E-4</v>
      </c>
      <c r="H1387" s="51">
        <v>100</v>
      </c>
      <c r="I1387" s="53">
        <v>198.20540030000001</v>
      </c>
      <c r="J1387" s="53">
        <v>3.8361967000000008</v>
      </c>
      <c r="K1387" s="53">
        <v>26.2019512</v>
      </c>
      <c r="L1387" s="54">
        <v>0.1921697</v>
      </c>
      <c r="M1387" s="55">
        <v>1.9187E-3</v>
      </c>
      <c r="N1387" s="53">
        <v>167.82985679999999</v>
      </c>
      <c r="O1387" s="56">
        <v>300</v>
      </c>
      <c r="P1387" s="56">
        <v>92</v>
      </c>
      <c r="Q1387" s="60">
        <v>0.4647827160493827</v>
      </c>
      <c r="R1387" s="60">
        <v>0.29915798488433021</v>
      </c>
      <c r="S1387" s="60">
        <v>0.42822568531437089</v>
      </c>
      <c r="T1387" s="51" t="s">
        <v>623</v>
      </c>
    </row>
    <row r="1388" spans="1:20" s="83" customFormat="1" x14ac:dyDescent="0.25">
      <c r="A1388" s="51" t="s">
        <v>630</v>
      </c>
      <c r="B1388" s="51" t="s">
        <v>658</v>
      </c>
      <c r="C1388" s="51" t="s">
        <v>317</v>
      </c>
      <c r="D1388" s="51" t="s">
        <v>27</v>
      </c>
      <c r="E1388" s="51">
        <v>125006591</v>
      </c>
      <c r="F1388" s="51">
        <v>30</v>
      </c>
      <c r="G1388" s="52">
        <v>3.5136418446315331E-4</v>
      </c>
      <c r="H1388" s="51">
        <v>100</v>
      </c>
      <c r="I1388" s="53">
        <v>191.65591879999999</v>
      </c>
      <c r="J1388" s="53">
        <v>3.8223373</v>
      </c>
      <c r="K1388" s="53">
        <v>26.362829600000001</v>
      </c>
      <c r="L1388" s="54">
        <v>0.18117530000000001</v>
      </c>
      <c r="M1388" s="55">
        <v>1.8121000000000001E-3</v>
      </c>
      <c r="N1388" s="53">
        <v>161.14055149999999</v>
      </c>
      <c r="O1388" s="56">
        <v>300</v>
      </c>
      <c r="P1388" s="56">
        <v>88</v>
      </c>
      <c r="Q1388" s="60">
        <v>0.44091395061728389</v>
      </c>
      <c r="R1388" s="60">
        <v>0.2422105421649392</v>
      </c>
      <c r="S1388" s="60">
        <v>0.3750054131159325</v>
      </c>
      <c r="T1388" s="51" t="s">
        <v>623</v>
      </c>
    </row>
    <row r="1389" spans="1:20" s="83" customFormat="1" x14ac:dyDescent="0.25">
      <c r="A1389" s="51" t="s">
        <v>630</v>
      </c>
      <c r="B1389" s="51" t="s">
        <v>658</v>
      </c>
      <c r="C1389" s="51" t="s">
        <v>317</v>
      </c>
      <c r="D1389" s="51" t="s">
        <v>27</v>
      </c>
      <c r="E1389" s="51">
        <v>125026164</v>
      </c>
      <c r="F1389" s="51">
        <v>30</v>
      </c>
      <c r="G1389" s="52">
        <v>3.5136418446315331E-4</v>
      </c>
      <c r="H1389" s="51">
        <v>100</v>
      </c>
      <c r="I1389" s="53">
        <v>179.41546439999999</v>
      </c>
      <c r="J1389" s="53">
        <v>3.8432857999999999</v>
      </c>
      <c r="K1389" s="53">
        <v>26.14110680000001</v>
      </c>
      <c r="L1389" s="54">
        <v>0.17870430000000001</v>
      </c>
      <c r="M1389" s="55">
        <v>1.6237999999999999E-3</v>
      </c>
      <c r="N1389" s="53">
        <v>149.10978549999999</v>
      </c>
      <c r="O1389" s="56">
        <v>300</v>
      </c>
      <c r="P1389" s="56">
        <v>81</v>
      </c>
      <c r="Q1389" s="60">
        <v>0.39875962962962958</v>
      </c>
      <c r="R1389" s="60">
        <v>0.26358256338411262</v>
      </c>
      <c r="S1389" s="60">
        <v>0.4094400710564165</v>
      </c>
      <c r="T1389" s="51" t="s">
        <v>623</v>
      </c>
    </row>
    <row r="1390" spans="1:20" s="83" customFormat="1" x14ac:dyDescent="0.25">
      <c r="A1390" s="51" t="s">
        <v>630</v>
      </c>
      <c r="B1390" s="51" t="s">
        <v>658</v>
      </c>
      <c r="C1390" s="51" t="s">
        <v>317</v>
      </c>
      <c r="D1390" s="51" t="s">
        <v>27</v>
      </c>
      <c r="E1390" s="51">
        <v>125044507</v>
      </c>
      <c r="F1390" s="51">
        <v>30</v>
      </c>
      <c r="G1390" s="52">
        <v>3.5136418446315331E-4</v>
      </c>
      <c r="H1390" s="51">
        <v>100</v>
      </c>
      <c r="I1390" s="53">
        <v>194.6919164</v>
      </c>
      <c r="J1390" s="53">
        <v>3.8495070000000009</v>
      </c>
      <c r="K1390" s="53">
        <v>26.719957000000001</v>
      </c>
      <c r="L1390" s="54">
        <v>0.18727360000000001</v>
      </c>
      <c r="M1390" s="55">
        <v>1.8985E-3</v>
      </c>
      <c r="N1390" s="53">
        <v>163.791144</v>
      </c>
      <c r="O1390" s="56">
        <v>300</v>
      </c>
      <c r="P1390" s="56">
        <v>90</v>
      </c>
      <c r="Q1390" s="60">
        <v>0.44669604938271612</v>
      </c>
      <c r="R1390" s="60">
        <v>0.29492483161312599</v>
      </c>
      <c r="S1390" s="60">
        <v>0.42645406805662389</v>
      </c>
      <c r="T1390" s="51" t="s">
        <v>623</v>
      </c>
    </row>
    <row r="1391" spans="1:20" s="83" customFormat="1" x14ac:dyDescent="0.25">
      <c r="A1391" s="51" t="s">
        <v>630</v>
      </c>
      <c r="B1391" s="51" t="s">
        <v>658</v>
      </c>
      <c r="C1391" s="51" t="s">
        <v>317</v>
      </c>
      <c r="D1391" s="51" t="s">
        <v>27</v>
      </c>
      <c r="E1391" s="51">
        <v>125064385</v>
      </c>
      <c r="F1391" s="51">
        <v>30</v>
      </c>
      <c r="G1391" s="52">
        <v>3.5136418446315331E-4</v>
      </c>
      <c r="H1391" s="51">
        <v>100</v>
      </c>
      <c r="I1391" s="53">
        <v>205.44315130000001</v>
      </c>
      <c r="J1391" s="53">
        <v>3.822288700000001</v>
      </c>
      <c r="K1391" s="53">
        <v>26.113566899999999</v>
      </c>
      <c r="L1391" s="54">
        <v>0.19777249999999999</v>
      </c>
      <c r="M1391" s="55">
        <v>2.0330000000000001E-3</v>
      </c>
      <c r="N1391" s="53">
        <v>175.1621456</v>
      </c>
      <c r="O1391" s="56">
        <v>300</v>
      </c>
      <c r="P1391" s="56">
        <v>96</v>
      </c>
      <c r="Q1391" s="60">
        <v>0.39489641975308643</v>
      </c>
      <c r="R1391" s="60">
        <v>0.26314898694898398</v>
      </c>
      <c r="S1391" s="60">
        <v>0.42095438908814808</v>
      </c>
      <c r="T1391" s="51" t="s">
        <v>623</v>
      </c>
    </row>
    <row r="1392" spans="1:20" s="83" customFormat="1" x14ac:dyDescent="0.25">
      <c r="A1392" s="51" t="s">
        <v>630</v>
      </c>
      <c r="B1392" s="51" t="s">
        <v>658</v>
      </c>
      <c r="C1392" s="51" t="s">
        <v>317</v>
      </c>
      <c r="D1392" s="51" t="s">
        <v>27</v>
      </c>
      <c r="E1392" s="51">
        <v>125085334</v>
      </c>
      <c r="F1392" s="51">
        <v>30</v>
      </c>
      <c r="G1392" s="52">
        <v>3.5136418446315331E-4</v>
      </c>
      <c r="H1392" s="51">
        <v>100</v>
      </c>
      <c r="I1392" s="53">
        <v>190.59542329999999</v>
      </c>
      <c r="J1392" s="53">
        <v>3.8441290000000001</v>
      </c>
      <c r="K1392" s="53">
        <v>26.615227000000001</v>
      </c>
      <c r="L1392" s="54">
        <v>0.18585599999999999</v>
      </c>
      <c r="M1392" s="55">
        <v>1.7656E-3</v>
      </c>
      <c r="N1392" s="53">
        <v>159.80441970000001</v>
      </c>
      <c r="O1392" s="56">
        <v>300</v>
      </c>
      <c r="P1392" s="56">
        <v>88</v>
      </c>
      <c r="Q1392" s="60">
        <v>0.33542469135802472</v>
      </c>
      <c r="R1392" s="60">
        <v>0.20165102181232289</v>
      </c>
      <c r="S1392" s="60">
        <v>0.35911715548543133</v>
      </c>
      <c r="T1392" s="51" t="s">
        <v>623</v>
      </c>
    </row>
    <row r="1393" spans="1:20" s="83" customFormat="1" x14ac:dyDescent="0.25">
      <c r="A1393" s="51" t="s">
        <v>630</v>
      </c>
      <c r="B1393" s="51" t="s">
        <v>658</v>
      </c>
      <c r="C1393" s="51" t="s">
        <v>317</v>
      </c>
      <c r="D1393" s="51" t="s">
        <v>27</v>
      </c>
      <c r="E1393" s="51">
        <v>125104803</v>
      </c>
      <c r="F1393" s="51">
        <v>30</v>
      </c>
      <c r="G1393" s="52">
        <v>3.5136418446315331E-4</v>
      </c>
      <c r="H1393" s="51">
        <v>100</v>
      </c>
      <c r="I1393" s="53">
        <v>209.8635658</v>
      </c>
      <c r="J1393" s="53">
        <v>3.824439700000001</v>
      </c>
      <c r="K1393" s="53">
        <v>26.622569500000001</v>
      </c>
      <c r="L1393" s="54">
        <v>0.20554610000000001</v>
      </c>
      <c r="M1393" s="55">
        <v>2.3798999999999999E-3</v>
      </c>
      <c r="N1393" s="53">
        <v>179.06058920000001</v>
      </c>
      <c r="O1393" s="56">
        <v>300</v>
      </c>
      <c r="P1393" s="56">
        <v>99</v>
      </c>
      <c r="Q1393" s="60">
        <v>0.28728580246913582</v>
      </c>
      <c r="R1393" s="60">
        <v>0.1133165132175953</v>
      </c>
      <c r="S1393" s="60">
        <v>0.29115668032065423</v>
      </c>
      <c r="T1393" s="51" t="s">
        <v>623</v>
      </c>
    </row>
    <row r="1394" spans="1:20" s="83" customFormat="1" x14ac:dyDescent="0.25">
      <c r="A1394" s="51" t="s">
        <v>630</v>
      </c>
      <c r="B1394" s="51" t="s">
        <v>658</v>
      </c>
      <c r="C1394" s="51" t="s">
        <v>317</v>
      </c>
      <c r="D1394" s="51" t="s">
        <v>27</v>
      </c>
      <c r="E1394" s="51">
        <v>125126192</v>
      </c>
      <c r="F1394" s="51">
        <v>30</v>
      </c>
      <c r="G1394" s="52">
        <v>3.5136418446315331E-4</v>
      </c>
      <c r="H1394" s="51">
        <v>100</v>
      </c>
      <c r="I1394" s="53">
        <v>178.25875859999999</v>
      </c>
      <c r="J1394" s="53">
        <v>3.8148214</v>
      </c>
      <c r="K1394" s="53">
        <v>26.29321010000001</v>
      </c>
      <c r="L1394" s="54">
        <v>0.17312469999999999</v>
      </c>
      <c r="M1394" s="55">
        <v>1.6619E-3</v>
      </c>
      <c r="N1394" s="53">
        <v>147.8383934</v>
      </c>
      <c r="O1394" s="56">
        <v>300</v>
      </c>
      <c r="P1394" s="56">
        <v>81</v>
      </c>
      <c r="Q1394" s="60">
        <v>0.47571308641975307</v>
      </c>
      <c r="R1394" s="60">
        <v>0.28393395569148472</v>
      </c>
      <c r="S1394" s="60">
        <v>0.44012484769977472</v>
      </c>
      <c r="T1394" s="51" t="s">
        <v>623</v>
      </c>
    </row>
    <row r="1395" spans="1:20" s="83" customFormat="1" x14ac:dyDescent="0.25">
      <c r="A1395" s="51" t="s">
        <v>630</v>
      </c>
      <c r="B1395" s="51" t="s">
        <v>658</v>
      </c>
      <c r="C1395" s="51" t="s">
        <v>317</v>
      </c>
      <c r="D1395" s="51" t="s">
        <v>27</v>
      </c>
      <c r="E1395" s="51">
        <v>125144423</v>
      </c>
      <c r="F1395" s="51">
        <v>30</v>
      </c>
      <c r="G1395" s="52">
        <v>3.5136418446315331E-4</v>
      </c>
      <c r="H1395" s="51">
        <v>100</v>
      </c>
      <c r="I1395" s="53">
        <v>186.407611</v>
      </c>
      <c r="J1395" s="53">
        <v>3.8161370000000008</v>
      </c>
      <c r="K1395" s="53">
        <v>26.491901899999998</v>
      </c>
      <c r="L1395" s="54">
        <v>0.17777000000000001</v>
      </c>
      <c r="M1395" s="55">
        <v>1.8373E-3</v>
      </c>
      <c r="N1395" s="53">
        <v>155.78053600000001</v>
      </c>
      <c r="O1395" s="56">
        <v>300</v>
      </c>
      <c r="P1395" s="56">
        <v>87</v>
      </c>
      <c r="Q1395" s="60">
        <v>0.39742753086419752</v>
      </c>
      <c r="R1395" s="60">
        <v>0.2355356405426445</v>
      </c>
      <c r="S1395" s="60">
        <v>0.37405601754826101</v>
      </c>
      <c r="T1395" s="51" t="s">
        <v>623</v>
      </c>
    </row>
    <row r="1396" spans="1:20" s="83" customFormat="1" x14ac:dyDescent="0.25">
      <c r="A1396" s="51" t="s">
        <v>630</v>
      </c>
      <c r="B1396" s="51" t="s">
        <v>658</v>
      </c>
      <c r="C1396" s="51" t="s">
        <v>317</v>
      </c>
      <c r="D1396" s="51" t="s">
        <v>27</v>
      </c>
      <c r="E1396" s="51">
        <v>125163468</v>
      </c>
      <c r="F1396" s="51">
        <v>30</v>
      </c>
      <c r="G1396" s="52">
        <v>3.5136418446315331E-4</v>
      </c>
      <c r="H1396" s="51">
        <v>100</v>
      </c>
      <c r="I1396" s="53">
        <v>207.8224467</v>
      </c>
      <c r="J1396" s="53">
        <v>3.8268743999999999</v>
      </c>
      <c r="K1396" s="53">
        <v>26.5976149</v>
      </c>
      <c r="L1396" s="54">
        <v>0.20575560000000001</v>
      </c>
      <c r="M1396" s="55">
        <v>2.3333E-3</v>
      </c>
      <c r="N1396" s="53">
        <v>177.0441491</v>
      </c>
      <c r="O1396" s="56">
        <v>300</v>
      </c>
      <c r="P1396" s="56">
        <v>98</v>
      </c>
      <c r="Q1396" s="60">
        <v>0.3514520987654321</v>
      </c>
      <c r="R1396" s="60">
        <v>0.17593811589171479</v>
      </c>
      <c r="S1396" s="60">
        <v>0.34012796212106311</v>
      </c>
      <c r="T1396" s="51" t="s">
        <v>623</v>
      </c>
    </row>
    <row r="1397" spans="1:20" s="83" customFormat="1" x14ac:dyDescent="0.25">
      <c r="A1397" s="51" t="s">
        <v>630</v>
      </c>
      <c r="B1397" s="51" t="s">
        <v>658</v>
      </c>
      <c r="C1397" s="51" t="s">
        <v>317</v>
      </c>
      <c r="D1397" s="51" t="s">
        <v>27</v>
      </c>
      <c r="E1397" s="51">
        <v>125184658</v>
      </c>
      <c r="F1397" s="51">
        <v>30</v>
      </c>
      <c r="G1397" s="52">
        <v>3.5136418446315331E-4</v>
      </c>
      <c r="H1397" s="51">
        <v>100</v>
      </c>
      <c r="I1397" s="53">
        <v>183.0114671</v>
      </c>
      <c r="J1397" s="53">
        <v>3.849316</v>
      </c>
      <c r="K1397" s="53">
        <v>26.2207057</v>
      </c>
      <c r="L1397" s="54">
        <v>0.1785418</v>
      </c>
      <c r="M1397" s="55">
        <v>1.6867E-3</v>
      </c>
      <c r="N1397" s="53">
        <v>152.62181440000001</v>
      </c>
      <c r="O1397" s="56">
        <v>300</v>
      </c>
      <c r="P1397" s="56">
        <v>84</v>
      </c>
      <c r="Q1397" s="60">
        <v>0.44293283950617279</v>
      </c>
      <c r="R1397" s="60">
        <v>0.28626229208160558</v>
      </c>
      <c r="S1397" s="60">
        <v>0.4206068718718593</v>
      </c>
      <c r="T1397" s="51" t="s">
        <v>623</v>
      </c>
    </row>
    <row r="1398" spans="1:20" s="83" customFormat="1" x14ac:dyDescent="0.25">
      <c r="A1398" s="51" t="s">
        <v>630</v>
      </c>
      <c r="B1398" s="51" t="s">
        <v>658</v>
      </c>
      <c r="C1398" s="51" t="s">
        <v>317</v>
      </c>
      <c r="D1398" s="51" t="s">
        <v>27</v>
      </c>
      <c r="E1398" s="51">
        <v>125203365</v>
      </c>
      <c r="F1398" s="51">
        <v>30</v>
      </c>
      <c r="G1398" s="52">
        <v>3.5136418446315331E-4</v>
      </c>
      <c r="H1398" s="51">
        <v>100</v>
      </c>
      <c r="I1398" s="53">
        <v>207.72809219999999</v>
      </c>
      <c r="J1398" s="53">
        <v>3.8075257000000011</v>
      </c>
      <c r="K1398" s="53">
        <v>26.4442013</v>
      </c>
      <c r="L1398" s="54">
        <v>0.20143510000000001</v>
      </c>
      <c r="M1398" s="55">
        <v>2.1018999999999999E-3</v>
      </c>
      <c r="N1398" s="53">
        <v>177.1290588</v>
      </c>
      <c r="O1398" s="56">
        <v>300</v>
      </c>
      <c r="P1398" s="56">
        <v>97</v>
      </c>
      <c r="Q1398" s="60">
        <v>0.29617654320987652</v>
      </c>
      <c r="R1398" s="60">
        <v>0.12905490436145961</v>
      </c>
      <c r="S1398" s="60">
        <v>0.31048772298520783</v>
      </c>
      <c r="T1398" s="51" t="s">
        <v>623</v>
      </c>
    </row>
    <row r="1399" spans="1:20" s="83" customFormat="1" x14ac:dyDescent="0.25">
      <c r="A1399" s="51" t="s">
        <v>630</v>
      </c>
      <c r="B1399" s="51" t="s">
        <v>658</v>
      </c>
      <c r="C1399" s="51" t="s">
        <v>317</v>
      </c>
      <c r="D1399" s="51" t="s">
        <v>27</v>
      </c>
      <c r="E1399" s="51">
        <v>125224548</v>
      </c>
      <c r="F1399" s="51">
        <v>30</v>
      </c>
      <c r="G1399" s="52">
        <v>3.5136418446315331E-4</v>
      </c>
      <c r="H1399" s="51">
        <v>100</v>
      </c>
      <c r="I1399" s="53">
        <v>186.88549180000001</v>
      </c>
      <c r="J1399" s="53">
        <v>3.8284345000000002</v>
      </c>
      <c r="K1399" s="53">
        <v>26.688804399999999</v>
      </c>
      <c r="L1399" s="54">
        <v>0.18998080000000001</v>
      </c>
      <c r="M1399" s="55">
        <v>1.8856000000000001E-3</v>
      </c>
      <c r="N1399" s="53">
        <v>156.03660199999999</v>
      </c>
      <c r="O1399" s="56">
        <v>300</v>
      </c>
      <c r="P1399" s="56">
        <v>86</v>
      </c>
      <c r="Q1399" s="60">
        <v>0.34861271604938271</v>
      </c>
      <c r="R1399" s="60">
        <v>0.17262414782668969</v>
      </c>
      <c r="S1399" s="60">
        <v>0.35778225131106201</v>
      </c>
      <c r="T1399" s="51" t="s">
        <v>623</v>
      </c>
    </row>
    <row r="1400" spans="1:20" s="83" customFormat="1" x14ac:dyDescent="0.25">
      <c r="A1400" s="51" t="s">
        <v>630</v>
      </c>
      <c r="B1400" s="51" t="s">
        <v>658</v>
      </c>
      <c r="C1400" s="51" t="s">
        <v>317</v>
      </c>
      <c r="D1400" s="51" t="s">
        <v>27</v>
      </c>
      <c r="E1400" s="51">
        <v>125243649</v>
      </c>
      <c r="F1400" s="51">
        <v>30</v>
      </c>
      <c r="G1400" s="52">
        <v>3.5136418446315331E-4</v>
      </c>
      <c r="H1400" s="51">
        <v>100</v>
      </c>
      <c r="I1400" s="53">
        <v>216.92434879999999</v>
      </c>
      <c r="J1400" s="53">
        <v>3.8207784</v>
      </c>
      <c r="K1400" s="53">
        <v>25.651528599999999</v>
      </c>
      <c r="L1400" s="54">
        <v>0.21376310000000001</v>
      </c>
      <c r="M1400" s="55">
        <v>2.4177999999999999E-3</v>
      </c>
      <c r="N1400" s="53">
        <v>187.08954560000001</v>
      </c>
      <c r="O1400" s="56">
        <v>300</v>
      </c>
      <c r="P1400" s="56">
        <v>104</v>
      </c>
      <c r="Q1400" s="60">
        <v>0.39691580246913583</v>
      </c>
      <c r="R1400" s="60">
        <v>0.194555869870639</v>
      </c>
      <c r="S1400" s="60">
        <v>0.37973203888066259</v>
      </c>
      <c r="T1400" s="51" t="s">
        <v>623</v>
      </c>
    </row>
    <row r="1401" spans="1:20" s="83" customFormat="1" x14ac:dyDescent="0.25">
      <c r="A1401" s="51" t="s">
        <v>630</v>
      </c>
      <c r="B1401" s="51" t="s">
        <v>658</v>
      </c>
      <c r="C1401" s="51" t="s">
        <v>317</v>
      </c>
      <c r="D1401" s="51" t="s">
        <v>27</v>
      </c>
      <c r="E1401" s="51">
        <v>125265746</v>
      </c>
      <c r="F1401" s="51">
        <v>30</v>
      </c>
      <c r="G1401" s="52">
        <v>3.5136418446315331E-4</v>
      </c>
      <c r="H1401" s="51">
        <v>100</v>
      </c>
      <c r="I1401" s="53">
        <v>204.5611878</v>
      </c>
      <c r="J1401" s="53">
        <v>3.8152257000000001</v>
      </c>
      <c r="K1401" s="53">
        <v>26.242516500000001</v>
      </c>
      <c r="L1401" s="54">
        <v>0.20160929999999999</v>
      </c>
      <c r="M1401" s="55">
        <v>2.0901000000000001E-3</v>
      </c>
      <c r="N1401" s="53">
        <v>174.1523234</v>
      </c>
      <c r="O1401" s="56">
        <v>300</v>
      </c>
      <c r="P1401" s="56">
        <v>96</v>
      </c>
      <c r="Q1401" s="60">
        <v>0.39640185185185178</v>
      </c>
      <c r="R1401" s="60">
        <v>0.2461015315212346</v>
      </c>
      <c r="S1401" s="60">
        <v>0.38874197692290491</v>
      </c>
      <c r="T1401" s="51" t="s">
        <v>623</v>
      </c>
    </row>
    <row r="1402" spans="1:20" s="83" customFormat="1" x14ac:dyDescent="0.25">
      <c r="A1402" s="51" t="s">
        <v>630</v>
      </c>
      <c r="B1402" s="51" t="s">
        <v>658</v>
      </c>
      <c r="C1402" s="51" t="s">
        <v>317</v>
      </c>
      <c r="D1402" s="51" t="s">
        <v>27</v>
      </c>
      <c r="E1402" s="51">
        <v>125286610</v>
      </c>
      <c r="F1402" s="51">
        <v>30</v>
      </c>
      <c r="G1402" s="52">
        <v>3.5136418446315331E-4</v>
      </c>
      <c r="H1402" s="51">
        <v>100</v>
      </c>
      <c r="I1402" s="53">
        <v>194.86548920000001</v>
      </c>
      <c r="J1402" s="53">
        <v>3.847488199999999</v>
      </c>
      <c r="K1402" s="53">
        <v>25.929001499999998</v>
      </c>
      <c r="L1402" s="54">
        <v>0.1870095</v>
      </c>
      <c r="M1402" s="55">
        <v>2.1800999999999999E-3</v>
      </c>
      <c r="N1402" s="53">
        <v>164.75560540000001</v>
      </c>
      <c r="O1402" s="56">
        <v>300</v>
      </c>
      <c r="P1402" s="56">
        <v>89</v>
      </c>
      <c r="Q1402" s="60">
        <v>0.36617777777777782</v>
      </c>
      <c r="R1402" s="60">
        <v>0.1972971291466197</v>
      </c>
      <c r="S1402" s="60">
        <v>0.36539246787826218</v>
      </c>
      <c r="T1402" s="51" t="s">
        <v>623</v>
      </c>
    </row>
    <row r="1403" spans="1:20" s="83" customFormat="1" x14ac:dyDescent="0.25">
      <c r="A1403" s="51" t="s">
        <v>630</v>
      </c>
      <c r="B1403" s="51" t="s">
        <v>658</v>
      </c>
      <c r="C1403" s="51" t="s">
        <v>317</v>
      </c>
      <c r="D1403" s="51" t="s">
        <v>27</v>
      </c>
      <c r="E1403" s="51">
        <v>125306500</v>
      </c>
      <c r="F1403" s="51">
        <v>30</v>
      </c>
      <c r="G1403" s="52">
        <v>3.5136418446315331E-4</v>
      </c>
      <c r="H1403" s="51">
        <v>100</v>
      </c>
      <c r="I1403" s="53">
        <v>197.58733090000001</v>
      </c>
      <c r="J1403" s="53">
        <v>3.8635655</v>
      </c>
      <c r="K1403" s="53">
        <v>26.083524900000011</v>
      </c>
      <c r="L1403" s="54">
        <v>0.1972061</v>
      </c>
      <c r="M1403" s="55">
        <v>2.1383000000000001E-3</v>
      </c>
      <c r="N1403" s="53">
        <v>167.29573020000001</v>
      </c>
      <c r="O1403" s="56">
        <v>300</v>
      </c>
      <c r="P1403" s="56">
        <v>92</v>
      </c>
      <c r="Q1403" s="60">
        <v>0.39586419753086421</v>
      </c>
      <c r="R1403" s="60">
        <v>0.2704388266713495</v>
      </c>
      <c r="S1403" s="60">
        <v>0.418779960041745</v>
      </c>
      <c r="T1403" s="51" t="s">
        <v>623</v>
      </c>
    </row>
    <row r="1404" spans="1:20" s="83" customFormat="1" x14ac:dyDescent="0.25">
      <c r="A1404" s="51" t="s">
        <v>630</v>
      </c>
      <c r="B1404" s="51" t="s">
        <v>658</v>
      </c>
      <c r="C1404" s="51" t="s">
        <v>317</v>
      </c>
      <c r="D1404" s="51" t="s">
        <v>27</v>
      </c>
      <c r="E1404" s="51">
        <v>125326670</v>
      </c>
      <c r="F1404" s="51">
        <v>30</v>
      </c>
      <c r="G1404" s="52">
        <v>3.5136418446315331E-4</v>
      </c>
      <c r="H1404" s="51">
        <v>100</v>
      </c>
      <c r="I1404" s="53">
        <v>173.907499</v>
      </c>
      <c r="J1404" s="53">
        <v>3.8142188999999989</v>
      </c>
      <c r="K1404" s="53">
        <v>26.630103599999991</v>
      </c>
      <c r="L1404" s="54">
        <v>0.1653125</v>
      </c>
      <c r="M1404" s="55">
        <v>1.4178999999999999E-3</v>
      </c>
      <c r="N1404" s="53">
        <v>143.16038320000001</v>
      </c>
      <c r="O1404" s="56">
        <v>300</v>
      </c>
      <c r="P1404" s="56">
        <v>78</v>
      </c>
      <c r="Q1404" s="60">
        <v>0.39509481481481479</v>
      </c>
      <c r="R1404" s="60">
        <v>0.2457326646509356</v>
      </c>
      <c r="S1404" s="60">
        <v>0.41520308336799139</v>
      </c>
      <c r="T1404" s="51" t="s">
        <v>623</v>
      </c>
    </row>
    <row r="1405" spans="1:20" s="83" customFormat="1" x14ac:dyDescent="0.25">
      <c r="A1405" s="51" t="s">
        <v>630</v>
      </c>
      <c r="B1405" s="51" t="s">
        <v>658</v>
      </c>
      <c r="C1405" s="51" t="s">
        <v>317</v>
      </c>
      <c r="D1405" s="51" t="s">
        <v>27</v>
      </c>
      <c r="E1405" s="51">
        <v>125344470</v>
      </c>
      <c r="F1405" s="51">
        <v>30</v>
      </c>
      <c r="G1405" s="52">
        <v>3.5136418446315331E-4</v>
      </c>
      <c r="H1405" s="51">
        <v>100</v>
      </c>
      <c r="I1405" s="53">
        <v>198.66342979999999</v>
      </c>
      <c r="J1405" s="53">
        <v>3.8435394999999999</v>
      </c>
      <c r="K1405" s="53">
        <v>26.8705398</v>
      </c>
      <c r="L1405" s="54">
        <v>0.1917942</v>
      </c>
      <c r="M1405" s="55">
        <v>1.9651E-3</v>
      </c>
      <c r="N1405" s="53">
        <v>167.6130588</v>
      </c>
      <c r="O1405" s="56">
        <v>300</v>
      </c>
      <c r="P1405" s="56">
        <v>93</v>
      </c>
      <c r="Q1405" s="60">
        <v>0.39692086419753092</v>
      </c>
      <c r="R1405" s="60">
        <v>0.24955274971973149</v>
      </c>
      <c r="S1405" s="60">
        <v>0.38291504868388399</v>
      </c>
      <c r="T1405" s="51" t="s">
        <v>623</v>
      </c>
    </row>
    <row r="1406" spans="1:20" s="83" customFormat="1" x14ac:dyDescent="0.25">
      <c r="A1406" s="51" t="s">
        <v>630</v>
      </c>
      <c r="B1406" s="51" t="s">
        <v>658</v>
      </c>
      <c r="C1406" s="51" t="s">
        <v>317</v>
      </c>
      <c r="D1406" s="51" t="s">
        <v>27</v>
      </c>
      <c r="E1406" s="51">
        <v>125364747</v>
      </c>
      <c r="F1406" s="51">
        <v>30</v>
      </c>
      <c r="G1406" s="52">
        <v>3.5136418446315331E-4</v>
      </c>
      <c r="H1406" s="51">
        <v>100</v>
      </c>
      <c r="I1406" s="53">
        <v>218.04830680000001</v>
      </c>
      <c r="J1406" s="53">
        <v>3.8646517</v>
      </c>
      <c r="K1406" s="53">
        <v>26.5646056</v>
      </c>
      <c r="L1406" s="54">
        <v>0.22471160000000001</v>
      </c>
      <c r="M1406" s="55">
        <v>2.3796999999999998E-3</v>
      </c>
      <c r="N1406" s="53">
        <v>187.24008699999999</v>
      </c>
      <c r="O1406" s="56">
        <v>300</v>
      </c>
      <c r="P1406" s="56">
        <v>105</v>
      </c>
      <c r="Q1406" s="60">
        <v>0.36527123456790123</v>
      </c>
      <c r="R1406" s="60">
        <v>0.14880921711752129</v>
      </c>
      <c r="S1406" s="60">
        <v>0.34161685961261751</v>
      </c>
      <c r="T1406" s="51" t="s">
        <v>623</v>
      </c>
    </row>
    <row r="1407" spans="1:20" s="83" customFormat="1" x14ac:dyDescent="0.25">
      <c r="A1407" s="51" t="s">
        <v>630</v>
      </c>
      <c r="B1407" s="51" t="s">
        <v>658</v>
      </c>
      <c r="C1407" s="51" t="s">
        <v>317</v>
      </c>
      <c r="D1407" s="51" t="s">
        <v>27</v>
      </c>
      <c r="E1407" s="51">
        <v>125386957</v>
      </c>
      <c r="F1407" s="51">
        <v>30</v>
      </c>
      <c r="G1407" s="52">
        <v>3.5136418446315331E-4</v>
      </c>
      <c r="H1407" s="51">
        <v>100</v>
      </c>
      <c r="I1407" s="53">
        <v>200.72610689999999</v>
      </c>
      <c r="J1407" s="53">
        <v>3.8113157000000011</v>
      </c>
      <c r="K1407" s="53">
        <v>26.021303700000001</v>
      </c>
      <c r="L1407" s="54">
        <v>0.1921503</v>
      </c>
      <c r="M1407" s="55">
        <v>2.2488999999999999E-3</v>
      </c>
      <c r="N1407" s="53">
        <v>170.55351329999999</v>
      </c>
      <c r="O1407" s="56">
        <v>300</v>
      </c>
      <c r="P1407" s="56">
        <v>95</v>
      </c>
      <c r="Q1407" s="60">
        <v>0.34717679012345681</v>
      </c>
      <c r="R1407" s="60">
        <v>0.23746791002382339</v>
      </c>
      <c r="S1407" s="60">
        <v>0.39428226272896522</v>
      </c>
      <c r="T1407" s="51" t="s">
        <v>623</v>
      </c>
    </row>
    <row r="1408" spans="1:20" s="83" customFormat="1" x14ac:dyDescent="0.25">
      <c r="A1408" s="51" t="s">
        <v>630</v>
      </c>
      <c r="B1408" s="51" t="s">
        <v>658</v>
      </c>
      <c r="C1408" s="51" t="s">
        <v>317</v>
      </c>
      <c r="D1408" s="51" t="s">
        <v>27</v>
      </c>
      <c r="E1408" s="51">
        <v>125407436</v>
      </c>
      <c r="F1408" s="51">
        <v>30</v>
      </c>
      <c r="G1408" s="52">
        <v>3.5136418446315331E-4</v>
      </c>
      <c r="H1408" s="51">
        <v>100</v>
      </c>
      <c r="I1408" s="53">
        <v>155.748636</v>
      </c>
      <c r="J1408" s="53">
        <v>3.8752397000000012</v>
      </c>
      <c r="K1408" s="53">
        <v>26.087421200000001</v>
      </c>
      <c r="L1408" s="54">
        <v>0.1460457</v>
      </c>
      <c r="M1408" s="55">
        <v>1.2045000000000001E-3</v>
      </c>
      <c r="N1408" s="53">
        <v>125.5020754</v>
      </c>
      <c r="O1408" s="56">
        <v>300</v>
      </c>
      <c r="P1408" s="56">
        <v>68</v>
      </c>
      <c r="Q1408" s="60">
        <v>0.39946691358024689</v>
      </c>
      <c r="R1408" s="60">
        <v>0.2264915094328199</v>
      </c>
      <c r="S1408" s="60">
        <v>0.38833016249812408</v>
      </c>
      <c r="T1408" s="51" t="s">
        <v>623</v>
      </c>
    </row>
    <row r="1409" spans="1:20" s="83" customFormat="1" x14ac:dyDescent="0.25">
      <c r="A1409" s="51" t="s">
        <v>630</v>
      </c>
      <c r="B1409" s="51" t="s">
        <v>658</v>
      </c>
      <c r="C1409" s="51" t="s">
        <v>317</v>
      </c>
      <c r="D1409" s="51" t="s">
        <v>27</v>
      </c>
      <c r="E1409" s="51">
        <v>125423418</v>
      </c>
      <c r="F1409" s="51">
        <v>30</v>
      </c>
      <c r="G1409" s="52">
        <v>3.5136418446315331E-4</v>
      </c>
      <c r="H1409" s="51">
        <v>100</v>
      </c>
      <c r="I1409" s="53">
        <v>197.8939906</v>
      </c>
      <c r="J1409" s="53">
        <v>3.8602821</v>
      </c>
      <c r="K1409" s="53">
        <v>26.096577200000009</v>
      </c>
      <c r="L1409" s="54">
        <v>0.19493279999999999</v>
      </c>
      <c r="M1409" s="55">
        <v>1.9583999999999999E-3</v>
      </c>
      <c r="N1409" s="53">
        <v>167.5971279</v>
      </c>
      <c r="O1409" s="56">
        <v>300</v>
      </c>
      <c r="P1409" s="56">
        <v>91</v>
      </c>
      <c r="Q1409" s="60">
        <v>0.40209654320987648</v>
      </c>
      <c r="R1409" s="60">
        <v>0.1854552414885379</v>
      </c>
      <c r="S1409" s="60">
        <v>0.35943946811016031</v>
      </c>
      <c r="T1409" s="51" t="s">
        <v>623</v>
      </c>
    </row>
    <row r="1410" spans="1:20" s="83" customFormat="1" x14ac:dyDescent="0.25">
      <c r="A1410" s="51" t="s">
        <v>630</v>
      </c>
      <c r="B1410" s="51" t="s">
        <v>658</v>
      </c>
      <c r="C1410" s="51" t="s">
        <v>317</v>
      </c>
      <c r="D1410" s="51" t="s">
        <v>27</v>
      </c>
      <c r="E1410" s="51">
        <v>125443613</v>
      </c>
      <c r="F1410" s="51">
        <v>30</v>
      </c>
      <c r="G1410" s="52">
        <v>3.5136418446315331E-4</v>
      </c>
      <c r="H1410" s="51">
        <v>100</v>
      </c>
      <c r="I1410" s="53">
        <v>203.23502110000001</v>
      </c>
      <c r="J1410" s="53">
        <v>3.8007946000000001</v>
      </c>
      <c r="K1410" s="53">
        <v>25.428776200000001</v>
      </c>
      <c r="L1410" s="54">
        <v>0.19779379999999999</v>
      </c>
      <c r="M1410" s="55">
        <v>2.0804999999999999E-3</v>
      </c>
      <c r="N1410" s="53">
        <v>173.6610014</v>
      </c>
      <c r="O1410" s="56">
        <v>300</v>
      </c>
      <c r="P1410" s="56">
        <v>96</v>
      </c>
      <c r="Q1410" s="60">
        <v>0.38562370370370369</v>
      </c>
      <c r="R1410" s="60">
        <v>0.20855925416060131</v>
      </c>
      <c r="S1410" s="60">
        <v>0.35450691032751169</v>
      </c>
      <c r="T1410" s="51" t="s">
        <v>623</v>
      </c>
    </row>
    <row r="1411" spans="1:20" s="83" customFormat="1" x14ac:dyDescent="0.25">
      <c r="A1411" s="51" t="s">
        <v>630</v>
      </c>
      <c r="B1411" s="51" t="s">
        <v>658</v>
      </c>
      <c r="C1411" s="51" t="s">
        <v>317</v>
      </c>
      <c r="D1411" s="51" t="s">
        <v>27</v>
      </c>
      <c r="E1411" s="51">
        <v>125464342</v>
      </c>
      <c r="F1411" s="51">
        <v>30</v>
      </c>
      <c r="G1411" s="52">
        <v>3.5136418446315331E-4</v>
      </c>
      <c r="H1411" s="51">
        <v>100</v>
      </c>
      <c r="I1411" s="53">
        <v>187.9921871</v>
      </c>
      <c r="J1411" s="53">
        <v>3.8185395999999989</v>
      </c>
      <c r="K1411" s="53">
        <v>26.183125400000002</v>
      </c>
      <c r="L1411" s="54">
        <v>0.18127489999999999</v>
      </c>
      <c r="M1411" s="55">
        <v>1.9292999999999999E-3</v>
      </c>
      <c r="N1411" s="53">
        <v>157.6681098</v>
      </c>
      <c r="O1411" s="56">
        <v>300</v>
      </c>
      <c r="P1411" s="56">
        <v>85</v>
      </c>
      <c r="Q1411" s="60">
        <v>0.43474703703703699</v>
      </c>
      <c r="R1411" s="60">
        <v>0.26712644509909927</v>
      </c>
      <c r="S1411" s="60">
        <v>0.43232015361203519</v>
      </c>
      <c r="T1411" s="51" t="s">
        <v>623</v>
      </c>
    </row>
    <row r="1412" spans="1:20" s="83" customFormat="1" x14ac:dyDescent="0.25">
      <c r="A1412" s="51" t="s">
        <v>630</v>
      </c>
      <c r="B1412" s="51" t="s">
        <v>658</v>
      </c>
      <c r="C1412" s="51" t="s">
        <v>317</v>
      </c>
      <c r="D1412" s="51" t="s">
        <v>27</v>
      </c>
      <c r="E1412" s="51">
        <v>125483546</v>
      </c>
      <c r="F1412" s="51">
        <v>30</v>
      </c>
      <c r="G1412" s="52">
        <v>3.5136418446315331E-4</v>
      </c>
      <c r="H1412" s="51">
        <v>100</v>
      </c>
      <c r="I1412" s="53">
        <v>218.44546130000001</v>
      </c>
      <c r="J1412" s="53">
        <v>3.826345400000001</v>
      </c>
      <c r="K1412" s="53">
        <v>26.535378099999999</v>
      </c>
      <c r="L1412" s="54">
        <v>0.20883930000000001</v>
      </c>
      <c r="M1412" s="55">
        <v>2.2303000000000002E-3</v>
      </c>
      <c r="N1412" s="53">
        <v>187.72562429999999</v>
      </c>
      <c r="O1412" s="56">
        <v>300</v>
      </c>
      <c r="P1412" s="56">
        <v>104</v>
      </c>
      <c r="Q1412" s="60">
        <v>0.36566444444444451</v>
      </c>
      <c r="R1412" s="60">
        <v>0.2243852651555035</v>
      </c>
      <c r="S1412" s="60">
        <v>0.3544653948301274</v>
      </c>
      <c r="T1412" s="51" t="s">
        <v>623</v>
      </c>
    </row>
    <row r="1413" spans="1:20" s="83" customFormat="1" x14ac:dyDescent="0.25">
      <c r="A1413" s="51" t="s">
        <v>630</v>
      </c>
      <c r="B1413" s="51" t="s">
        <v>658</v>
      </c>
      <c r="C1413" s="51" t="s">
        <v>317</v>
      </c>
      <c r="D1413" s="51" t="s">
        <v>27</v>
      </c>
      <c r="E1413" s="51">
        <v>125505803</v>
      </c>
      <c r="F1413" s="51">
        <v>30</v>
      </c>
      <c r="G1413" s="52">
        <v>3.5136418446315331E-4</v>
      </c>
      <c r="H1413" s="51">
        <v>100</v>
      </c>
      <c r="I1413" s="53">
        <v>195.15436109999999</v>
      </c>
      <c r="J1413" s="53">
        <v>3.8134346000000008</v>
      </c>
      <c r="K1413" s="53">
        <v>25.431020700000001</v>
      </c>
      <c r="L1413" s="54">
        <v>0.19385179999999999</v>
      </c>
      <c r="M1413" s="55">
        <v>1.8714000000000001E-3</v>
      </c>
      <c r="N1413" s="53">
        <v>165.5712029</v>
      </c>
      <c r="O1413" s="56">
        <v>300</v>
      </c>
      <c r="P1413" s="56">
        <v>92</v>
      </c>
      <c r="Q1413" s="60">
        <v>0.3582295061728395</v>
      </c>
      <c r="R1413" s="60">
        <v>0.24973595370623039</v>
      </c>
      <c r="S1413" s="60">
        <v>0.40264104131170247</v>
      </c>
      <c r="T1413" s="51" t="s">
        <v>623</v>
      </c>
    </row>
    <row r="1414" spans="1:20" s="83" customFormat="1" x14ac:dyDescent="0.25">
      <c r="A1414" s="51" t="s">
        <v>630</v>
      </c>
      <c r="B1414" s="51" t="s">
        <v>658</v>
      </c>
      <c r="C1414" s="51" t="s">
        <v>317</v>
      </c>
      <c r="D1414" s="51" t="s">
        <v>27</v>
      </c>
      <c r="E1414" s="51">
        <v>125525722</v>
      </c>
      <c r="F1414" s="51">
        <v>30</v>
      </c>
      <c r="G1414" s="52">
        <v>3.5136418446315331E-4</v>
      </c>
      <c r="H1414" s="51">
        <v>100</v>
      </c>
      <c r="I1414" s="53">
        <v>214.22171460000001</v>
      </c>
      <c r="J1414" s="53">
        <v>3.8325307</v>
      </c>
      <c r="K1414" s="53">
        <v>26.431275100000001</v>
      </c>
      <c r="L1414" s="54">
        <v>0.21369859999999999</v>
      </c>
      <c r="M1414" s="55">
        <v>2.1256000000000001E-3</v>
      </c>
      <c r="N1414" s="53">
        <v>183.59368610000001</v>
      </c>
      <c r="O1414" s="56">
        <v>300</v>
      </c>
      <c r="P1414" s="56">
        <v>102</v>
      </c>
      <c r="Q1414" s="60">
        <v>0.39973839506172842</v>
      </c>
      <c r="R1414" s="60">
        <v>0.2270979206795565</v>
      </c>
      <c r="S1414" s="60">
        <v>0.37398762670969771</v>
      </c>
      <c r="T1414" s="51" t="s">
        <v>623</v>
      </c>
    </row>
    <row r="1415" spans="1:20" s="83" customFormat="1" x14ac:dyDescent="0.25">
      <c r="A1415" s="51" t="s">
        <v>630</v>
      </c>
      <c r="B1415" s="51" t="s">
        <v>658</v>
      </c>
      <c r="C1415" s="51" t="s">
        <v>317</v>
      </c>
      <c r="D1415" s="51" t="s">
        <v>27</v>
      </c>
      <c r="E1415" s="51">
        <v>125547552</v>
      </c>
      <c r="F1415" s="51">
        <v>30</v>
      </c>
      <c r="G1415" s="52">
        <v>3.5136418446315331E-4</v>
      </c>
      <c r="H1415" s="51">
        <v>100</v>
      </c>
      <c r="I1415" s="53">
        <v>193.04375469999999</v>
      </c>
      <c r="J1415" s="53">
        <v>3.8588687000000008</v>
      </c>
      <c r="K1415" s="53">
        <v>26.605021000000001</v>
      </c>
      <c r="L1415" s="54">
        <v>0.19012270000000001</v>
      </c>
      <c r="M1415" s="55">
        <v>1.7773999999999999E-3</v>
      </c>
      <c r="N1415" s="53">
        <v>162.24488299999999</v>
      </c>
      <c r="O1415" s="56">
        <v>300</v>
      </c>
      <c r="P1415" s="56">
        <v>89</v>
      </c>
      <c r="Q1415" s="60">
        <v>0.40929098765432098</v>
      </c>
      <c r="R1415" s="60">
        <v>0.19520124685785781</v>
      </c>
      <c r="S1415" s="60">
        <v>0.34269452456580268</v>
      </c>
      <c r="T1415" s="51" t="s">
        <v>623</v>
      </c>
    </row>
    <row r="1416" spans="1:20" s="83" customFormat="1" x14ac:dyDescent="0.25">
      <c r="A1416" s="51" t="s">
        <v>630</v>
      </c>
      <c r="B1416" s="51" t="s">
        <v>658</v>
      </c>
      <c r="C1416" s="51" t="s">
        <v>317</v>
      </c>
      <c r="D1416" s="51" t="s">
        <v>27</v>
      </c>
      <c r="E1416" s="51">
        <v>125567262</v>
      </c>
      <c r="F1416" s="51">
        <v>30</v>
      </c>
      <c r="G1416" s="52">
        <v>3.5136418446315331E-4</v>
      </c>
      <c r="H1416" s="51">
        <v>100</v>
      </c>
      <c r="I1416" s="53">
        <v>195.78401769999999</v>
      </c>
      <c r="J1416" s="53">
        <v>3.832082000000002</v>
      </c>
      <c r="K1416" s="53">
        <v>26.339638300000001</v>
      </c>
      <c r="L1416" s="54">
        <v>0.194382</v>
      </c>
      <c r="M1416" s="55">
        <v>1.8464E-3</v>
      </c>
      <c r="N1416" s="53">
        <v>165.27344909999999</v>
      </c>
      <c r="O1416" s="56">
        <v>300</v>
      </c>
      <c r="P1416" s="56">
        <v>90</v>
      </c>
      <c r="Q1416" s="60">
        <v>0.35230864197530859</v>
      </c>
      <c r="R1416" s="60">
        <v>0.21274863476704661</v>
      </c>
      <c r="S1416" s="60">
        <v>0.38241170335135782</v>
      </c>
      <c r="T1416" s="51" t="s">
        <v>623</v>
      </c>
    </row>
    <row r="1417" spans="1:20" s="83" customFormat="1" x14ac:dyDescent="0.25">
      <c r="A1417" s="51" t="s">
        <v>630</v>
      </c>
      <c r="B1417" s="51" t="s">
        <v>658</v>
      </c>
      <c r="C1417" s="51" t="s">
        <v>317</v>
      </c>
      <c r="D1417" s="51" t="s">
        <v>27</v>
      </c>
      <c r="E1417" s="51">
        <v>125587247</v>
      </c>
      <c r="F1417" s="51">
        <v>30</v>
      </c>
      <c r="G1417" s="52">
        <v>3.5136418446315331E-4</v>
      </c>
      <c r="H1417" s="51">
        <v>100</v>
      </c>
      <c r="I1417" s="53">
        <v>200.5536401</v>
      </c>
      <c r="J1417" s="53">
        <v>3.8545012000000001</v>
      </c>
      <c r="K1417" s="53">
        <v>26.641590999999998</v>
      </c>
      <c r="L1417" s="54">
        <v>0.19420090000000001</v>
      </c>
      <c r="M1417" s="55">
        <v>1.8997E-3</v>
      </c>
      <c r="N1417" s="53">
        <v>169.7171788</v>
      </c>
      <c r="O1417" s="56">
        <v>300</v>
      </c>
      <c r="P1417" s="56">
        <v>93</v>
      </c>
      <c r="Q1417" s="60">
        <v>0.3564456790123457</v>
      </c>
      <c r="R1417" s="60">
        <v>0.21980629589136211</v>
      </c>
      <c r="S1417" s="60">
        <v>0.37368819621839572</v>
      </c>
      <c r="T1417" s="51" t="s">
        <v>623</v>
      </c>
    </row>
    <row r="1418" spans="1:20" s="83" customFormat="1" x14ac:dyDescent="0.25">
      <c r="A1418" s="51" t="s">
        <v>630</v>
      </c>
      <c r="B1418" s="51" t="s">
        <v>658</v>
      </c>
      <c r="C1418" s="51" t="s">
        <v>317</v>
      </c>
      <c r="D1418" s="51" t="s">
        <v>27</v>
      </c>
      <c r="E1418" s="51">
        <v>125607711</v>
      </c>
      <c r="F1418" s="51">
        <v>30</v>
      </c>
      <c r="G1418" s="52">
        <v>3.5136418446315331E-4</v>
      </c>
      <c r="H1418" s="51">
        <v>100</v>
      </c>
      <c r="I1418" s="53">
        <v>214.08027860000001</v>
      </c>
      <c r="J1418" s="53">
        <v>3.853387699999999</v>
      </c>
      <c r="K1418" s="53">
        <v>26.251994100000001</v>
      </c>
      <c r="L1418" s="54">
        <v>0.20699899999999999</v>
      </c>
      <c r="M1418" s="55">
        <v>2.3777E-3</v>
      </c>
      <c r="N1418" s="53">
        <v>183.62014690000001</v>
      </c>
      <c r="O1418" s="56">
        <v>300</v>
      </c>
      <c r="P1418" s="56">
        <v>101</v>
      </c>
      <c r="Q1418" s="60">
        <v>0.46696308641975309</v>
      </c>
      <c r="R1418" s="60">
        <v>0.28007544919051058</v>
      </c>
      <c r="S1418" s="60">
        <v>0.42892795805249462</v>
      </c>
      <c r="T1418" s="51" t="s">
        <v>623</v>
      </c>
    </row>
    <row r="1419" spans="1:20" s="83" customFormat="1" x14ac:dyDescent="0.25">
      <c r="A1419" s="51" t="s">
        <v>630</v>
      </c>
      <c r="B1419" s="51" t="s">
        <v>658</v>
      </c>
      <c r="C1419" s="51" t="s">
        <v>317</v>
      </c>
      <c r="D1419" s="51" t="s">
        <v>27</v>
      </c>
      <c r="E1419" s="51">
        <v>125629522</v>
      </c>
      <c r="F1419" s="51">
        <v>30</v>
      </c>
      <c r="G1419" s="52">
        <v>3.5136418446315331E-4</v>
      </c>
      <c r="H1419" s="51">
        <v>100</v>
      </c>
      <c r="I1419" s="53">
        <v>182.34824</v>
      </c>
      <c r="J1419" s="53">
        <v>3.8450975000000001</v>
      </c>
      <c r="K1419" s="53">
        <v>26.735105799999989</v>
      </c>
      <c r="L1419" s="54">
        <v>0.17837500000000001</v>
      </c>
      <c r="M1419" s="55">
        <v>1.6693999999999999E-3</v>
      </c>
      <c r="N1419" s="53">
        <v>151.44730139999999</v>
      </c>
      <c r="O1419" s="56">
        <v>300</v>
      </c>
      <c r="P1419" s="56">
        <v>82</v>
      </c>
      <c r="Q1419" s="60">
        <v>0.36465592592592588</v>
      </c>
      <c r="R1419" s="60">
        <v>0.15369011105865921</v>
      </c>
      <c r="S1419" s="60">
        <v>0.33526829301681987</v>
      </c>
      <c r="T1419" s="51" t="s">
        <v>623</v>
      </c>
    </row>
    <row r="1420" spans="1:20" s="83" customFormat="1" x14ac:dyDescent="0.25">
      <c r="A1420" s="51" t="s">
        <v>630</v>
      </c>
      <c r="B1420" s="51" t="s">
        <v>658</v>
      </c>
      <c r="C1420" s="51" t="s">
        <v>317</v>
      </c>
      <c r="D1420" s="51" t="s">
        <v>27</v>
      </c>
      <c r="E1420" s="51">
        <v>125648164</v>
      </c>
      <c r="F1420" s="51">
        <v>30</v>
      </c>
      <c r="G1420" s="52">
        <v>3.5136418446315331E-4</v>
      </c>
      <c r="H1420" s="51">
        <v>100</v>
      </c>
      <c r="I1420" s="53">
        <v>199.04875329999999</v>
      </c>
      <c r="J1420" s="53">
        <v>3.8873484</v>
      </c>
      <c r="K1420" s="53">
        <v>25.784549299999998</v>
      </c>
      <c r="L1420" s="54">
        <v>0.19725029999999999</v>
      </c>
      <c r="M1420" s="55">
        <v>1.9277000000000001E-3</v>
      </c>
      <c r="N1420" s="53">
        <v>169.03225749999999</v>
      </c>
      <c r="O1420" s="56">
        <v>300</v>
      </c>
      <c r="P1420" s="56">
        <v>92</v>
      </c>
      <c r="Q1420" s="60">
        <v>0.41155024691358022</v>
      </c>
      <c r="R1420" s="60">
        <v>0.24569284743510039</v>
      </c>
      <c r="S1420" s="60">
        <v>0.41032963105318931</v>
      </c>
      <c r="T1420" s="51" t="s">
        <v>623</v>
      </c>
    </row>
    <row r="1421" spans="1:20" s="83" customFormat="1" x14ac:dyDescent="0.25">
      <c r="A1421" s="51" t="s">
        <v>630</v>
      </c>
      <c r="B1421" s="51" t="s">
        <v>658</v>
      </c>
      <c r="C1421" s="51" t="s">
        <v>317</v>
      </c>
      <c r="D1421" s="51" t="s">
        <v>27</v>
      </c>
      <c r="E1421" s="51">
        <v>125668472</v>
      </c>
      <c r="F1421" s="51">
        <v>30</v>
      </c>
      <c r="G1421" s="52">
        <v>3.5136418446315331E-4</v>
      </c>
      <c r="H1421" s="51">
        <v>100</v>
      </c>
      <c r="I1421" s="53">
        <v>208.36078889999999</v>
      </c>
      <c r="J1421" s="53">
        <v>3.8633941000000012</v>
      </c>
      <c r="K1421" s="53">
        <v>26.4992889</v>
      </c>
      <c r="L1421" s="54">
        <v>0.20083519999999999</v>
      </c>
      <c r="M1421" s="55">
        <v>2.1488000000000002E-3</v>
      </c>
      <c r="N1421" s="53">
        <v>177.6489886</v>
      </c>
      <c r="O1421" s="56">
        <v>300</v>
      </c>
      <c r="P1421" s="56">
        <v>97</v>
      </c>
      <c r="Q1421" s="60">
        <v>0.31347160493827159</v>
      </c>
      <c r="R1421" s="60">
        <v>0.15896412311186531</v>
      </c>
      <c r="S1421" s="60">
        <v>0.30330271033469669</v>
      </c>
      <c r="T1421" s="51" t="s">
        <v>623</v>
      </c>
    </row>
    <row r="1422" spans="1:20" s="83" customFormat="1" x14ac:dyDescent="0.25">
      <c r="A1422" s="51" t="s">
        <v>630</v>
      </c>
      <c r="B1422" s="51" t="s">
        <v>658</v>
      </c>
      <c r="C1422" s="51" t="s">
        <v>317</v>
      </c>
      <c r="D1422" s="51" t="s">
        <v>27</v>
      </c>
      <c r="E1422" s="51">
        <v>125689719</v>
      </c>
      <c r="F1422" s="51">
        <v>30</v>
      </c>
      <c r="G1422" s="52">
        <v>3.5136418446315331E-4</v>
      </c>
      <c r="H1422" s="51">
        <v>100</v>
      </c>
      <c r="I1422" s="53">
        <v>200.83178649999999</v>
      </c>
      <c r="J1422" s="53">
        <v>3.8431202</v>
      </c>
      <c r="K1422" s="53">
        <v>26.228220099999991</v>
      </c>
      <c r="L1422" s="54">
        <v>0.1940199</v>
      </c>
      <c r="M1422" s="55">
        <v>2.0236999999999998E-3</v>
      </c>
      <c r="N1422" s="53">
        <v>170.4207657</v>
      </c>
      <c r="O1422" s="56">
        <v>300</v>
      </c>
      <c r="P1422" s="56">
        <v>94</v>
      </c>
      <c r="Q1422" s="60">
        <v>0.38238209876543211</v>
      </c>
      <c r="R1422" s="60">
        <v>0.24989826168043461</v>
      </c>
      <c r="S1422" s="60">
        <v>0.41213003758865291</v>
      </c>
      <c r="T1422" s="51" t="s">
        <v>623</v>
      </c>
    </row>
    <row r="1423" spans="1:20" s="83" customFormat="1" x14ac:dyDescent="0.25">
      <c r="A1423" s="51" t="s">
        <v>630</v>
      </c>
      <c r="B1423" s="51" t="s">
        <v>658</v>
      </c>
      <c r="C1423" s="51" t="s">
        <v>317</v>
      </c>
      <c r="D1423" s="51" t="s">
        <v>27</v>
      </c>
      <c r="E1423" s="51">
        <v>125710206</v>
      </c>
      <c r="F1423" s="51">
        <v>30</v>
      </c>
      <c r="G1423" s="52">
        <v>3.5136418446315331E-4</v>
      </c>
      <c r="H1423" s="51">
        <v>100</v>
      </c>
      <c r="I1423" s="53">
        <v>199.67356960000001</v>
      </c>
      <c r="J1423" s="53">
        <v>3.8266868999999999</v>
      </c>
      <c r="K1423" s="53">
        <v>25.924909199999991</v>
      </c>
      <c r="L1423" s="54">
        <v>0.18714020000000001</v>
      </c>
      <c r="M1423" s="55">
        <v>1.9438000000000001E-3</v>
      </c>
      <c r="N1423" s="53">
        <v>169.59041300000001</v>
      </c>
      <c r="O1423" s="56">
        <v>300</v>
      </c>
      <c r="P1423" s="56">
        <v>93</v>
      </c>
      <c r="Q1423" s="60">
        <v>0.39655518518518518</v>
      </c>
      <c r="R1423" s="60">
        <v>0.25170354935969308</v>
      </c>
      <c r="S1423" s="60">
        <v>0.4081423244849246</v>
      </c>
      <c r="T1423" s="51" t="s">
        <v>623</v>
      </c>
    </row>
    <row r="1424" spans="1:20" s="83" customFormat="1" x14ac:dyDescent="0.25">
      <c r="A1424" s="51" t="s">
        <v>630</v>
      </c>
      <c r="B1424" s="51" t="s">
        <v>658</v>
      </c>
      <c r="C1424" s="51" t="s">
        <v>317</v>
      </c>
      <c r="D1424" s="51" t="s">
        <v>27</v>
      </c>
      <c r="E1424" s="51">
        <v>125730578</v>
      </c>
      <c r="F1424" s="51">
        <v>30</v>
      </c>
      <c r="G1424" s="52">
        <v>3.5136418446315331E-4</v>
      </c>
      <c r="H1424" s="51">
        <v>100</v>
      </c>
      <c r="I1424" s="53">
        <v>227.97228630000001</v>
      </c>
      <c r="J1424" s="53">
        <v>3.830532900000001</v>
      </c>
      <c r="K1424" s="53">
        <v>26.232489699999999</v>
      </c>
      <c r="L1424" s="54">
        <v>0.2257692</v>
      </c>
      <c r="M1424" s="55">
        <v>2.5152E-3</v>
      </c>
      <c r="N1424" s="53">
        <v>197.53169729999999</v>
      </c>
      <c r="O1424" s="56">
        <v>300</v>
      </c>
      <c r="P1424" s="56">
        <v>110</v>
      </c>
      <c r="Q1424" s="60">
        <v>0.43221604938271613</v>
      </c>
      <c r="R1424" s="60">
        <v>0.27788930171731541</v>
      </c>
      <c r="S1424" s="60">
        <v>0.43115171624216159</v>
      </c>
      <c r="T1424" s="51" t="s">
        <v>623</v>
      </c>
    </row>
    <row r="1425" spans="1:20" s="83" customFormat="1" x14ac:dyDescent="0.25">
      <c r="A1425" s="51" t="s">
        <v>630</v>
      </c>
      <c r="B1425" s="51" t="s">
        <v>658</v>
      </c>
      <c r="C1425" s="51" t="s">
        <v>317</v>
      </c>
      <c r="D1425" s="51" t="s">
        <v>27</v>
      </c>
      <c r="E1425" s="51">
        <v>125753777</v>
      </c>
      <c r="F1425" s="51">
        <v>30</v>
      </c>
      <c r="G1425" s="52">
        <v>3.5136418446315331E-4</v>
      </c>
      <c r="H1425" s="51">
        <v>100</v>
      </c>
      <c r="I1425" s="53">
        <v>204.40466090000001</v>
      </c>
      <c r="J1425" s="53">
        <v>3.8294720999999998</v>
      </c>
      <c r="K1425" s="53">
        <v>26.642450100000001</v>
      </c>
      <c r="L1425" s="54">
        <v>0.20194960000000001</v>
      </c>
      <c r="M1425" s="55">
        <v>2.3314999999999998E-3</v>
      </c>
      <c r="N1425" s="53">
        <v>173.58310990000001</v>
      </c>
      <c r="O1425" s="56">
        <v>300</v>
      </c>
      <c r="P1425" s="56">
        <v>97</v>
      </c>
      <c r="Q1425" s="60">
        <v>0.38743</v>
      </c>
      <c r="R1425" s="60">
        <v>0.24832231098043761</v>
      </c>
      <c r="S1425" s="60">
        <v>0.38617509966939129</v>
      </c>
      <c r="T1425" s="51" t="s">
        <v>623</v>
      </c>
    </row>
    <row r="1426" spans="1:20" s="83" customFormat="1" x14ac:dyDescent="0.25">
      <c r="A1426" s="51" t="s">
        <v>630</v>
      </c>
      <c r="B1426" s="51" t="s">
        <v>658</v>
      </c>
      <c r="C1426" s="51" t="s">
        <v>317</v>
      </c>
      <c r="D1426" s="51" t="s">
        <v>27</v>
      </c>
      <c r="E1426" s="51">
        <v>125774627</v>
      </c>
      <c r="F1426" s="51">
        <v>30</v>
      </c>
      <c r="G1426" s="52">
        <v>3.5136418446315331E-4</v>
      </c>
      <c r="H1426" s="51">
        <v>100</v>
      </c>
      <c r="I1426" s="53">
        <v>195.81689019999999</v>
      </c>
      <c r="J1426" s="53">
        <v>3.8228800000000001</v>
      </c>
      <c r="K1426" s="53">
        <v>25.578158800000001</v>
      </c>
      <c r="L1426" s="54">
        <v>0.18940509999999999</v>
      </c>
      <c r="M1426" s="55">
        <v>1.9135999999999999E-3</v>
      </c>
      <c r="N1426" s="53">
        <v>166.08351160000001</v>
      </c>
      <c r="O1426" s="56">
        <v>300</v>
      </c>
      <c r="P1426" s="56">
        <v>91</v>
      </c>
      <c r="Q1426" s="60">
        <v>0.37972283950617292</v>
      </c>
      <c r="R1426" s="60">
        <v>0.19880710886558459</v>
      </c>
      <c r="S1426" s="60">
        <v>0.36244778375439279</v>
      </c>
      <c r="T1426" s="51" t="s">
        <v>623</v>
      </c>
    </row>
    <row r="1427" spans="1:20" s="83" customFormat="1" x14ac:dyDescent="0.25">
      <c r="A1427" s="51" t="s">
        <v>630</v>
      </c>
      <c r="B1427" s="51" t="s">
        <v>658</v>
      </c>
      <c r="C1427" s="51" t="s">
        <v>317</v>
      </c>
      <c r="D1427" s="51" t="s">
        <v>27</v>
      </c>
      <c r="E1427" s="51">
        <v>125794614</v>
      </c>
      <c r="F1427" s="51">
        <v>30</v>
      </c>
      <c r="G1427" s="52">
        <v>3.5136418446315331E-4</v>
      </c>
      <c r="H1427" s="51">
        <v>100</v>
      </c>
      <c r="I1427" s="53">
        <v>174.75417830000001</v>
      </c>
      <c r="J1427" s="53">
        <v>3.8260557000000008</v>
      </c>
      <c r="K1427" s="53">
        <v>26.028301299999999</v>
      </c>
      <c r="L1427" s="54">
        <v>0.17326739999999999</v>
      </c>
      <c r="M1427" s="55">
        <v>1.5727E-3</v>
      </c>
      <c r="N1427" s="53">
        <v>144.58755450000001</v>
      </c>
      <c r="O1427" s="56">
        <v>300</v>
      </c>
      <c r="P1427" s="56">
        <v>79</v>
      </c>
      <c r="Q1427" s="60">
        <v>0.38516851851851852</v>
      </c>
      <c r="R1427" s="60">
        <v>0.21876612116359309</v>
      </c>
      <c r="S1427" s="60">
        <v>0.37386276435645072</v>
      </c>
      <c r="T1427" s="51" t="s">
        <v>623</v>
      </c>
    </row>
    <row r="1428" spans="1:20" s="83" customFormat="1" x14ac:dyDescent="0.25">
      <c r="A1428" s="51" t="s">
        <v>630</v>
      </c>
      <c r="B1428" s="51" t="s">
        <v>658</v>
      </c>
      <c r="C1428" s="51" t="s">
        <v>317</v>
      </c>
      <c r="D1428" s="51" t="s">
        <v>27</v>
      </c>
      <c r="E1428" s="51">
        <v>125812499</v>
      </c>
      <c r="F1428" s="51">
        <v>30</v>
      </c>
      <c r="G1428" s="52">
        <v>3.5136418446315331E-4</v>
      </c>
      <c r="H1428" s="51">
        <v>100</v>
      </c>
      <c r="I1428" s="53">
        <v>208.9529746</v>
      </c>
      <c r="J1428" s="53">
        <v>3.848152900000001</v>
      </c>
      <c r="K1428" s="53">
        <v>26.612677900000001</v>
      </c>
      <c r="L1428" s="54">
        <v>0.2136874</v>
      </c>
      <c r="M1428" s="55">
        <v>2.1405E-3</v>
      </c>
      <c r="N1428" s="53">
        <v>178.12971659999999</v>
      </c>
      <c r="O1428" s="56">
        <v>300</v>
      </c>
      <c r="P1428" s="56">
        <v>99</v>
      </c>
      <c r="Q1428" s="60">
        <v>0.34970617283950622</v>
      </c>
      <c r="R1428" s="60">
        <v>0.18861538922418439</v>
      </c>
      <c r="S1428" s="60">
        <v>0.36767830004843671</v>
      </c>
      <c r="T1428" s="51" t="s">
        <v>623</v>
      </c>
    </row>
    <row r="1429" spans="1:20" s="83" customFormat="1" x14ac:dyDescent="0.25">
      <c r="A1429" s="51" t="s">
        <v>630</v>
      </c>
      <c r="B1429" s="51" t="s">
        <v>658</v>
      </c>
      <c r="C1429" s="51" t="s">
        <v>317</v>
      </c>
      <c r="D1429" s="51" t="s">
        <v>27</v>
      </c>
      <c r="E1429" s="51" t="s">
        <v>640</v>
      </c>
      <c r="F1429" s="51"/>
      <c r="G1429" s="52"/>
      <c r="H1429" s="51"/>
      <c r="I1429" s="53" t="str">
        <f>TEXT(AVERAGE(I1379:I1428),"0.0") &amp; "±" &amp; TEXT(1.96*_xlfn.STDEV.S(I1379:I1428)/SQRT(50),"0.0")</f>
        <v>198.5±4.0</v>
      </c>
      <c r="J1429" s="53" t="str">
        <f>TEXT(AVERAGE(J1379:J1428),"0.0") &amp; "±" &amp; TEXT(1.96*_xlfn.STDEV.S(J1379:J1428)/SQRT(50),"0.0")</f>
        <v>3.8±0.0</v>
      </c>
      <c r="K1429" s="53" t="str">
        <f>TEXT(AVERAGE(K1379:K1428),"0.0") &amp; "±" &amp; TEXT(1.96*_xlfn.STDEV.S(K1379:K1428)/SQRT(50),"0.0")</f>
        <v>26.2±0.1</v>
      </c>
      <c r="L1429" s="54" t="str">
        <f>TEXT(AVERAGE(L1379:L1428),"0.00") &amp; "±" &amp; TEXT(1.96*_xlfn.STDEV.S(L1379:L1428)/SQRT(50),"0.00")</f>
        <v>0.19±0.00</v>
      </c>
      <c r="M1429" s="55" t="str">
        <f>TEXT(AVERAGE(M1379:M1428),"0.000") &amp; "±" &amp; TEXT(1.96*_xlfn.STDEV.S(M1379:M1428)/SQRT(50),"0.000")</f>
        <v>0.002±0.000</v>
      </c>
      <c r="N1429" s="53" t="str">
        <f>TEXT(AVERAGE(N1379:N1428),"0.0") &amp; "±" &amp; TEXT(1.96*_xlfn.STDEV.S(N1379:N1428)/SQRT(50),"0.0")</f>
        <v>168.2±4.0</v>
      </c>
      <c r="O1429" s="53" t="str">
        <f>TEXT(AVERAGE(O1379:O1428),"0.0") &amp; "±" &amp; TEXT(1.96*_xlfn.STDEV.S(O1379:O1428)/SQRT(50),"0.0")</f>
        <v>300.0±0.0</v>
      </c>
      <c r="P1429" s="53" t="str">
        <f>TEXT(AVERAGE(P1379:P1428),"0.0") &amp; "±" &amp; TEXT(1.96*_xlfn.STDEV.S(P1379:P1428)/SQRT(50),"0.0")</f>
        <v>92.6±2.3</v>
      </c>
      <c r="Q1429" s="55" t="str">
        <f>TEXT(AVERAGE(Q1379:Q1428),"0.000") &amp; "±" &amp; TEXT(1.96*_xlfn.STDEV.S(Q1379:Q1428)/SQRT(50),"0.000")</f>
        <v>0.390±0.013</v>
      </c>
      <c r="R1429" s="55" t="str">
        <f>TEXT(AVERAGE(R1379:R1428),"0.000") &amp; "±" &amp; TEXT(1.96*_xlfn.STDEV.S(R1379:R1428)/SQRT(50),"0.000")</f>
        <v>0.229±0.013</v>
      </c>
      <c r="S1429" s="55" t="str">
        <f>TEXT(AVERAGE(S1379:S1428),"0.000") &amp; "±" &amp; TEXT(1.96*_xlfn.STDEV.S(S1379:S1428)/SQRT(50),"0.000")</f>
        <v>0.384±0.010</v>
      </c>
      <c r="T1429" s="51" t="s">
        <v>623</v>
      </c>
    </row>
    <row r="1430" spans="1:20" s="83" customFormat="1" x14ac:dyDescent="0.25">
      <c r="A1430" s="51" t="s">
        <v>630</v>
      </c>
      <c r="B1430" s="51" t="s">
        <v>658</v>
      </c>
      <c r="C1430" s="51" t="s">
        <v>317</v>
      </c>
      <c r="D1430" s="51" t="s">
        <v>27</v>
      </c>
      <c r="E1430" s="51">
        <v>125834013</v>
      </c>
      <c r="F1430" s="51">
        <v>35</v>
      </c>
      <c r="G1430" s="52">
        <v>3.5136418446315331E-4</v>
      </c>
      <c r="H1430" s="51">
        <v>100</v>
      </c>
      <c r="I1430" s="53">
        <v>227.8863872</v>
      </c>
      <c r="J1430" s="53">
        <v>4.0570705999999994</v>
      </c>
      <c r="K1430" s="53">
        <v>30.51550210000001</v>
      </c>
      <c r="L1430" s="54">
        <v>0.21951370000000001</v>
      </c>
      <c r="M1430" s="55">
        <v>2.3971999999999999E-3</v>
      </c>
      <c r="N1430" s="53">
        <v>192.9254933</v>
      </c>
      <c r="O1430" s="56">
        <v>350</v>
      </c>
      <c r="P1430" s="56">
        <v>107</v>
      </c>
      <c r="Q1430" s="60">
        <v>0.39195481481481481</v>
      </c>
      <c r="R1430" s="60">
        <v>0.2173504567374579</v>
      </c>
      <c r="S1430" s="60">
        <v>0.38245120265959842</v>
      </c>
      <c r="T1430" s="51" t="s">
        <v>623</v>
      </c>
    </row>
    <row r="1431" spans="1:20" s="83" customFormat="1" x14ac:dyDescent="0.25">
      <c r="A1431" s="51" t="s">
        <v>630</v>
      </c>
      <c r="B1431" s="51" t="s">
        <v>658</v>
      </c>
      <c r="C1431" s="51" t="s">
        <v>317</v>
      </c>
      <c r="D1431" s="51" t="s">
        <v>27</v>
      </c>
      <c r="E1431" s="51">
        <v>125857215</v>
      </c>
      <c r="F1431" s="51">
        <v>35</v>
      </c>
      <c r="G1431" s="52">
        <v>3.5136418446315331E-4</v>
      </c>
      <c r="H1431" s="51">
        <v>100</v>
      </c>
      <c r="I1431" s="53">
        <v>224.72279649999999</v>
      </c>
      <c r="J1431" s="53">
        <v>4.0326000000000004</v>
      </c>
      <c r="K1431" s="53">
        <v>29.9286174</v>
      </c>
      <c r="L1431" s="54">
        <v>0.22862779999999999</v>
      </c>
      <c r="M1431" s="55">
        <v>2.6189999999999998E-3</v>
      </c>
      <c r="N1431" s="53">
        <v>190.36117680000001</v>
      </c>
      <c r="O1431" s="56">
        <v>350</v>
      </c>
      <c r="P1431" s="56">
        <v>106</v>
      </c>
      <c r="Q1431" s="60">
        <v>0.38721419753086422</v>
      </c>
      <c r="R1431" s="60">
        <v>0.2334158697585158</v>
      </c>
      <c r="S1431" s="60">
        <v>0.38421642821910029</v>
      </c>
      <c r="T1431" s="51" t="s">
        <v>623</v>
      </c>
    </row>
    <row r="1432" spans="1:20" s="83" customFormat="1" x14ac:dyDescent="0.25">
      <c r="A1432" s="51" t="s">
        <v>630</v>
      </c>
      <c r="B1432" s="51" t="s">
        <v>658</v>
      </c>
      <c r="C1432" s="51" t="s">
        <v>317</v>
      </c>
      <c r="D1432" s="51" t="s">
        <v>27</v>
      </c>
      <c r="E1432" s="51">
        <v>125880091</v>
      </c>
      <c r="F1432" s="51">
        <v>35</v>
      </c>
      <c r="G1432" s="52">
        <v>3.5136418446315331E-4</v>
      </c>
      <c r="H1432" s="51">
        <v>100</v>
      </c>
      <c r="I1432" s="53">
        <v>247.50344340000001</v>
      </c>
      <c r="J1432" s="53">
        <v>4.025878099999999</v>
      </c>
      <c r="K1432" s="53">
        <v>29.820180799999999</v>
      </c>
      <c r="L1432" s="54">
        <v>0.2419036</v>
      </c>
      <c r="M1432" s="55">
        <v>2.8541999999999999E-3</v>
      </c>
      <c r="N1432" s="53">
        <v>213.24005840000001</v>
      </c>
      <c r="O1432" s="56">
        <v>350</v>
      </c>
      <c r="P1432" s="56">
        <v>119</v>
      </c>
      <c r="Q1432" s="60">
        <v>0.44035987654320979</v>
      </c>
      <c r="R1432" s="60">
        <v>0.29018959548931861</v>
      </c>
      <c r="S1432" s="60">
        <v>0.44268298479162149</v>
      </c>
      <c r="T1432" s="51" t="s">
        <v>623</v>
      </c>
    </row>
    <row r="1433" spans="1:20" s="83" customFormat="1" x14ac:dyDescent="0.25">
      <c r="A1433" s="51" t="s">
        <v>630</v>
      </c>
      <c r="B1433" s="51" t="s">
        <v>658</v>
      </c>
      <c r="C1433" s="51" t="s">
        <v>317</v>
      </c>
      <c r="D1433" s="51" t="s">
        <v>27</v>
      </c>
      <c r="E1433" s="51">
        <v>125905245</v>
      </c>
      <c r="F1433" s="51">
        <v>35</v>
      </c>
      <c r="G1433" s="52">
        <v>3.5136418446315331E-4</v>
      </c>
      <c r="H1433" s="51">
        <v>100</v>
      </c>
      <c r="I1433" s="53">
        <v>206.45550019999999</v>
      </c>
      <c r="J1433" s="53">
        <v>4.0850973000000002</v>
      </c>
      <c r="K1433" s="53">
        <v>30.7982978</v>
      </c>
      <c r="L1433" s="54">
        <v>0.2050284</v>
      </c>
      <c r="M1433" s="55">
        <v>2.0812999999999999E-3</v>
      </c>
      <c r="N1433" s="53">
        <v>171.2021709</v>
      </c>
      <c r="O1433" s="56">
        <v>350</v>
      </c>
      <c r="P1433" s="56">
        <v>94</v>
      </c>
      <c r="Q1433" s="60">
        <v>0.32974999999999999</v>
      </c>
      <c r="R1433" s="60">
        <v>0.1551471620143495</v>
      </c>
      <c r="S1433" s="60">
        <v>0.3630989787611999</v>
      </c>
      <c r="T1433" s="51" t="s">
        <v>623</v>
      </c>
    </row>
    <row r="1434" spans="1:20" s="83" customFormat="1" x14ac:dyDescent="0.25">
      <c r="A1434" s="51" t="s">
        <v>630</v>
      </c>
      <c r="B1434" s="51" t="s">
        <v>658</v>
      </c>
      <c r="C1434" s="51" t="s">
        <v>317</v>
      </c>
      <c r="D1434" s="51" t="s">
        <v>27</v>
      </c>
      <c r="E1434" s="51">
        <v>125926299</v>
      </c>
      <c r="F1434" s="51">
        <v>35</v>
      </c>
      <c r="G1434" s="52">
        <v>3.5136418446315331E-4</v>
      </c>
      <c r="H1434" s="51">
        <v>100</v>
      </c>
      <c r="I1434" s="53">
        <v>143.90092580000001</v>
      </c>
      <c r="J1434" s="53">
        <v>4.0905801999999998</v>
      </c>
      <c r="K1434" s="53">
        <v>30.907790500000001</v>
      </c>
      <c r="L1434" s="54">
        <v>0.1318763</v>
      </c>
      <c r="M1434" s="55">
        <v>1.0399000000000001E-3</v>
      </c>
      <c r="N1434" s="53">
        <v>108.62084919999999</v>
      </c>
      <c r="O1434" s="56">
        <v>350</v>
      </c>
      <c r="P1434" s="56">
        <v>57</v>
      </c>
      <c r="Q1434" s="60">
        <v>0.47510234567901227</v>
      </c>
      <c r="R1434" s="60">
        <v>0.32664291479286361</v>
      </c>
      <c r="S1434" s="60">
        <v>0.4461446303914316</v>
      </c>
      <c r="T1434" s="51" t="s">
        <v>623</v>
      </c>
    </row>
    <row r="1435" spans="1:20" s="83" customFormat="1" x14ac:dyDescent="0.25">
      <c r="A1435" s="51" t="s">
        <v>630</v>
      </c>
      <c r="B1435" s="51" t="s">
        <v>658</v>
      </c>
      <c r="C1435" s="51" t="s">
        <v>317</v>
      </c>
      <c r="D1435" s="51" t="s">
        <v>27</v>
      </c>
      <c r="E1435" s="51">
        <v>125941098</v>
      </c>
      <c r="F1435" s="51">
        <v>35</v>
      </c>
      <c r="G1435" s="52">
        <v>3.5136418446315331E-4</v>
      </c>
      <c r="H1435" s="51">
        <v>100</v>
      </c>
      <c r="I1435" s="53">
        <v>227.02056680000001</v>
      </c>
      <c r="J1435" s="53">
        <v>4.0421539000000006</v>
      </c>
      <c r="K1435" s="53">
        <v>31.271705799999999</v>
      </c>
      <c r="L1435" s="54">
        <v>0.2199796</v>
      </c>
      <c r="M1435" s="55">
        <v>2.3527000000000001E-3</v>
      </c>
      <c r="N1435" s="53">
        <v>191.31892339999999</v>
      </c>
      <c r="O1435" s="56">
        <v>350</v>
      </c>
      <c r="P1435" s="56">
        <v>104</v>
      </c>
      <c r="Q1435" s="60">
        <v>0.43208135802469128</v>
      </c>
      <c r="R1435" s="60">
        <v>0.2283267721254795</v>
      </c>
      <c r="S1435" s="60">
        <v>0.39816162803510652</v>
      </c>
      <c r="T1435" s="51" t="s">
        <v>623</v>
      </c>
    </row>
    <row r="1436" spans="1:20" s="83" customFormat="1" x14ac:dyDescent="0.25">
      <c r="A1436" s="51" t="s">
        <v>630</v>
      </c>
      <c r="B1436" s="51" t="s">
        <v>658</v>
      </c>
      <c r="C1436" s="51" t="s">
        <v>317</v>
      </c>
      <c r="D1436" s="51" t="s">
        <v>27</v>
      </c>
      <c r="E1436" s="51">
        <v>125964206</v>
      </c>
      <c r="F1436" s="51">
        <v>35</v>
      </c>
      <c r="G1436" s="52">
        <v>3.5136418446315331E-4</v>
      </c>
      <c r="H1436" s="51">
        <v>100</v>
      </c>
      <c r="I1436" s="53">
        <v>229.93893560000001</v>
      </c>
      <c r="J1436" s="53">
        <v>4.0491069000000008</v>
      </c>
      <c r="K1436" s="53">
        <v>30.043407299999991</v>
      </c>
      <c r="L1436" s="54">
        <v>0.235319</v>
      </c>
      <c r="M1436" s="55">
        <v>3.8408000000000001E-3</v>
      </c>
      <c r="N1436" s="53">
        <v>195.4381368</v>
      </c>
      <c r="O1436" s="56">
        <v>350</v>
      </c>
      <c r="P1436" s="56">
        <v>108</v>
      </c>
      <c r="Q1436" s="60">
        <v>0.37418814814814821</v>
      </c>
      <c r="R1436" s="60">
        <v>0.18706633900145239</v>
      </c>
      <c r="S1436" s="60">
        <v>0.35571666712580402</v>
      </c>
      <c r="T1436" s="51" t="s">
        <v>623</v>
      </c>
    </row>
    <row r="1437" spans="1:20" s="83" customFormat="1" x14ac:dyDescent="0.25">
      <c r="A1437" s="51" t="s">
        <v>630</v>
      </c>
      <c r="B1437" s="51" t="s">
        <v>658</v>
      </c>
      <c r="C1437" s="51" t="s">
        <v>317</v>
      </c>
      <c r="D1437" s="51" t="s">
        <v>27</v>
      </c>
      <c r="E1437" s="51">
        <v>125987605</v>
      </c>
      <c r="F1437" s="51">
        <v>35</v>
      </c>
      <c r="G1437" s="52">
        <v>3.5136418446315331E-4</v>
      </c>
      <c r="H1437" s="51">
        <v>100</v>
      </c>
      <c r="I1437" s="53">
        <v>232.4865945</v>
      </c>
      <c r="J1437" s="53">
        <v>4.0409098999999999</v>
      </c>
      <c r="K1437" s="53">
        <v>29.862935700000001</v>
      </c>
      <c r="L1437" s="54">
        <v>0.22749920000000001</v>
      </c>
      <c r="M1437" s="55">
        <v>2.6489999999999999E-3</v>
      </c>
      <c r="N1437" s="53">
        <v>198.1828112</v>
      </c>
      <c r="O1437" s="56">
        <v>350</v>
      </c>
      <c r="P1437" s="56">
        <v>110</v>
      </c>
      <c r="Q1437" s="60">
        <v>0.37047592592592588</v>
      </c>
      <c r="R1437" s="60">
        <v>0.19229159062482221</v>
      </c>
      <c r="S1437" s="60">
        <v>0.35271331277582008</v>
      </c>
      <c r="T1437" s="51" t="s">
        <v>623</v>
      </c>
    </row>
    <row r="1438" spans="1:20" s="83" customFormat="1" x14ac:dyDescent="0.25">
      <c r="A1438" s="51" t="s">
        <v>630</v>
      </c>
      <c r="B1438" s="51" t="s">
        <v>658</v>
      </c>
      <c r="C1438" s="51" t="s">
        <v>317</v>
      </c>
      <c r="D1438" s="51" t="s">
        <v>27</v>
      </c>
      <c r="E1438" s="51">
        <v>126011264</v>
      </c>
      <c r="F1438" s="51">
        <v>35</v>
      </c>
      <c r="G1438" s="52">
        <v>3.5136418446315331E-4</v>
      </c>
      <c r="H1438" s="51">
        <v>100</v>
      </c>
      <c r="I1438" s="53">
        <v>204.68744799999999</v>
      </c>
      <c r="J1438" s="53">
        <v>4.0509110000000002</v>
      </c>
      <c r="K1438" s="53">
        <v>30.940398999999999</v>
      </c>
      <c r="L1438" s="54">
        <v>0.20572660000000001</v>
      </c>
      <c r="M1438" s="55">
        <v>2.0154999999999999E-3</v>
      </c>
      <c r="N1438" s="53">
        <v>169.32793580000001</v>
      </c>
      <c r="O1438" s="56">
        <v>350</v>
      </c>
      <c r="P1438" s="56">
        <v>93</v>
      </c>
      <c r="Q1438" s="60">
        <v>0.37569481481481481</v>
      </c>
      <c r="R1438" s="60">
        <v>0.26700469485512007</v>
      </c>
      <c r="S1438" s="60">
        <v>0.40683273908227752</v>
      </c>
      <c r="T1438" s="51" t="s">
        <v>623</v>
      </c>
    </row>
    <row r="1439" spans="1:20" s="83" customFormat="1" x14ac:dyDescent="0.25">
      <c r="A1439" s="51" t="s">
        <v>630</v>
      </c>
      <c r="B1439" s="51" t="s">
        <v>658</v>
      </c>
      <c r="C1439" s="51" t="s">
        <v>317</v>
      </c>
      <c r="D1439" s="51" t="s">
        <v>27</v>
      </c>
      <c r="E1439" s="51">
        <v>126032140</v>
      </c>
      <c r="F1439" s="51">
        <v>35</v>
      </c>
      <c r="G1439" s="52">
        <v>3.5136418446315331E-4</v>
      </c>
      <c r="H1439" s="51">
        <v>100</v>
      </c>
      <c r="I1439" s="53">
        <v>218.4665281</v>
      </c>
      <c r="J1439" s="53">
        <v>4.0743837000000003</v>
      </c>
      <c r="K1439" s="53">
        <v>30.853743099999999</v>
      </c>
      <c r="L1439" s="54">
        <v>0.21272340000000001</v>
      </c>
      <c r="M1439" s="55">
        <v>2.4488000000000001E-3</v>
      </c>
      <c r="N1439" s="53">
        <v>183.15847210000001</v>
      </c>
      <c r="O1439" s="56">
        <v>350</v>
      </c>
      <c r="P1439" s="56">
        <v>101</v>
      </c>
      <c r="Q1439" s="60">
        <v>0.42141876543209877</v>
      </c>
      <c r="R1439" s="60">
        <v>0.24606558735654399</v>
      </c>
      <c r="S1439" s="60">
        <v>0.3873353069358183</v>
      </c>
      <c r="T1439" s="51" t="s">
        <v>623</v>
      </c>
    </row>
    <row r="1440" spans="1:20" s="83" customFormat="1" x14ac:dyDescent="0.25">
      <c r="A1440" s="51" t="s">
        <v>630</v>
      </c>
      <c r="B1440" s="51" t="s">
        <v>658</v>
      </c>
      <c r="C1440" s="51" t="s">
        <v>317</v>
      </c>
      <c r="D1440" s="51" t="s">
        <v>27</v>
      </c>
      <c r="E1440" s="51">
        <v>126054401</v>
      </c>
      <c r="F1440" s="51">
        <v>35</v>
      </c>
      <c r="G1440" s="52">
        <v>3.5136418446315331E-4</v>
      </c>
      <c r="H1440" s="51">
        <v>100</v>
      </c>
      <c r="I1440" s="53">
        <v>223.41001879999999</v>
      </c>
      <c r="J1440" s="53">
        <v>4.0407607999999993</v>
      </c>
      <c r="K1440" s="53">
        <v>30.699914</v>
      </c>
      <c r="L1440" s="54">
        <v>0.23442450000000001</v>
      </c>
      <c r="M1440" s="55">
        <v>2.4234E-3</v>
      </c>
      <c r="N1440" s="53">
        <v>188.2656667</v>
      </c>
      <c r="O1440" s="56">
        <v>350</v>
      </c>
      <c r="P1440" s="56">
        <v>104</v>
      </c>
      <c r="Q1440" s="60">
        <v>0.42449234567901228</v>
      </c>
      <c r="R1440" s="60">
        <v>0.25177239551383168</v>
      </c>
      <c r="S1440" s="60">
        <v>0.39693581131947198</v>
      </c>
      <c r="T1440" s="51" t="s">
        <v>623</v>
      </c>
    </row>
    <row r="1441" spans="1:20" s="83" customFormat="1" x14ac:dyDescent="0.25">
      <c r="A1441" s="51" t="s">
        <v>630</v>
      </c>
      <c r="B1441" s="51" t="s">
        <v>658</v>
      </c>
      <c r="C1441" s="51" t="s">
        <v>317</v>
      </c>
      <c r="D1441" s="51" t="s">
        <v>27</v>
      </c>
      <c r="E1441" s="51">
        <v>126077147</v>
      </c>
      <c r="F1441" s="51">
        <v>35</v>
      </c>
      <c r="G1441" s="52">
        <v>3.5136418446315331E-4</v>
      </c>
      <c r="H1441" s="51">
        <v>100</v>
      </c>
      <c r="I1441" s="53">
        <v>239.6373668</v>
      </c>
      <c r="J1441" s="53">
        <v>4.0354524000000014</v>
      </c>
      <c r="K1441" s="53">
        <v>30.266098199999998</v>
      </c>
      <c r="L1441" s="54">
        <v>0.2444538</v>
      </c>
      <c r="M1441" s="55">
        <v>2.5092999999999999E-3</v>
      </c>
      <c r="N1441" s="53">
        <v>204.91959249999999</v>
      </c>
      <c r="O1441" s="56">
        <v>350</v>
      </c>
      <c r="P1441" s="56">
        <v>114</v>
      </c>
      <c r="Q1441" s="60">
        <v>0.37640950617283953</v>
      </c>
      <c r="R1441" s="60">
        <v>0.2354699148660501</v>
      </c>
      <c r="S1441" s="60">
        <v>0.38735135667968362</v>
      </c>
      <c r="T1441" s="51" t="s">
        <v>623</v>
      </c>
    </row>
    <row r="1442" spans="1:20" s="83" customFormat="1" x14ac:dyDescent="0.25">
      <c r="A1442" s="51" t="s">
        <v>630</v>
      </c>
      <c r="B1442" s="51" t="s">
        <v>658</v>
      </c>
      <c r="C1442" s="51" t="s">
        <v>317</v>
      </c>
      <c r="D1442" s="51" t="s">
        <v>27</v>
      </c>
      <c r="E1442" s="51">
        <v>126101517</v>
      </c>
      <c r="F1442" s="51">
        <v>35</v>
      </c>
      <c r="G1442" s="52">
        <v>3.5136418446315331E-4</v>
      </c>
      <c r="H1442" s="51">
        <v>100</v>
      </c>
      <c r="I1442" s="53">
        <v>235.00882240000001</v>
      </c>
      <c r="J1442" s="53">
        <v>4.0419010999999996</v>
      </c>
      <c r="K1442" s="53">
        <v>30.39378360000001</v>
      </c>
      <c r="L1442" s="54">
        <v>0.23750209999999999</v>
      </c>
      <c r="M1442" s="55">
        <v>2.7149000000000001E-3</v>
      </c>
      <c r="N1442" s="53">
        <v>200.1617579</v>
      </c>
      <c r="O1442" s="56">
        <v>350</v>
      </c>
      <c r="P1442" s="56">
        <v>112</v>
      </c>
      <c r="Q1442" s="60">
        <v>0.3911153086419753</v>
      </c>
      <c r="R1442" s="60">
        <v>0.24619153589194129</v>
      </c>
      <c r="S1442" s="60">
        <v>0.41010545685116162</v>
      </c>
      <c r="T1442" s="51" t="s">
        <v>623</v>
      </c>
    </row>
    <row r="1443" spans="1:20" s="83" customFormat="1" x14ac:dyDescent="0.25">
      <c r="A1443" s="51" t="s">
        <v>630</v>
      </c>
      <c r="B1443" s="51" t="s">
        <v>658</v>
      </c>
      <c r="C1443" s="51" t="s">
        <v>317</v>
      </c>
      <c r="D1443" s="51" t="s">
        <v>27</v>
      </c>
      <c r="E1443" s="51">
        <v>126125423</v>
      </c>
      <c r="F1443" s="51">
        <v>35</v>
      </c>
      <c r="G1443" s="52">
        <v>3.5136418446315331E-4</v>
      </c>
      <c r="H1443" s="51">
        <v>100</v>
      </c>
      <c r="I1443" s="53">
        <v>227.96317629999999</v>
      </c>
      <c r="J1443" s="53">
        <v>4.0469983000000003</v>
      </c>
      <c r="K1443" s="53">
        <v>30.856571899999999</v>
      </c>
      <c r="L1443" s="54">
        <v>0.23366049999999999</v>
      </c>
      <c r="M1443" s="55">
        <v>2.4223000000000001E-3</v>
      </c>
      <c r="N1443" s="53">
        <v>192.6538055</v>
      </c>
      <c r="O1443" s="56">
        <v>350</v>
      </c>
      <c r="P1443" s="56">
        <v>106</v>
      </c>
      <c r="Q1443" s="60">
        <v>0.35461913580246912</v>
      </c>
      <c r="R1443" s="60">
        <v>0.1983489273804849</v>
      </c>
      <c r="S1443" s="60">
        <v>0.40348943705630219</v>
      </c>
      <c r="T1443" s="51" t="s">
        <v>623</v>
      </c>
    </row>
    <row r="1444" spans="1:20" s="83" customFormat="1" x14ac:dyDescent="0.25">
      <c r="A1444" s="51" t="s">
        <v>630</v>
      </c>
      <c r="B1444" s="51" t="s">
        <v>658</v>
      </c>
      <c r="C1444" s="51" t="s">
        <v>317</v>
      </c>
      <c r="D1444" s="51" t="s">
        <v>27</v>
      </c>
      <c r="E1444" s="51">
        <v>126148624</v>
      </c>
      <c r="F1444" s="51">
        <v>35</v>
      </c>
      <c r="G1444" s="52">
        <v>3.5136418446315331E-4</v>
      </c>
      <c r="H1444" s="51">
        <v>100</v>
      </c>
      <c r="I1444" s="53">
        <v>232.4378394</v>
      </c>
      <c r="J1444" s="53">
        <v>4.0942982000000008</v>
      </c>
      <c r="K1444" s="53">
        <v>31.364736700000002</v>
      </c>
      <c r="L1444" s="54">
        <v>0.22797020000000001</v>
      </c>
      <c r="M1444" s="55">
        <v>2.5880999999999999E-3</v>
      </c>
      <c r="N1444" s="53">
        <v>196.57943420000001</v>
      </c>
      <c r="O1444" s="56">
        <v>350</v>
      </c>
      <c r="P1444" s="56">
        <v>109</v>
      </c>
      <c r="Q1444" s="60">
        <v>0.40774148148148148</v>
      </c>
      <c r="R1444" s="60">
        <v>0.2459753454759058</v>
      </c>
      <c r="S1444" s="60">
        <v>0.38774993056198759</v>
      </c>
      <c r="T1444" s="51" t="s">
        <v>623</v>
      </c>
    </row>
    <row r="1445" spans="1:20" s="83" customFormat="1" x14ac:dyDescent="0.25">
      <c r="A1445" s="51" t="s">
        <v>630</v>
      </c>
      <c r="B1445" s="51" t="s">
        <v>658</v>
      </c>
      <c r="C1445" s="51" t="s">
        <v>317</v>
      </c>
      <c r="D1445" s="51" t="s">
        <v>27</v>
      </c>
      <c r="E1445" s="51">
        <v>126172281</v>
      </c>
      <c r="F1445" s="51">
        <v>35</v>
      </c>
      <c r="G1445" s="52">
        <v>3.5136418446315331E-4</v>
      </c>
      <c r="H1445" s="51">
        <v>100</v>
      </c>
      <c r="I1445" s="53">
        <v>250.9897302</v>
      </c>
      <c r="J1445" s="53">
        <v>4.0385659000000009</v>
      </c>
      <c r="K1445" s="53">
        <v>30.332515400000009</v>
      </c>
      <c r="L1445" s="54">
        <v>0.24238129999999999</v>
      </c>
      <c r="M1445" s="55">
        <v>2.7867E-3</v>
      </c>
      <c r="N1445" s="53">
        <v>216.20185660000001</v>
      </c>
      <c r="O1445" s="56">
        <v>350</v>
      </c>
      <c r="P1445" s="56">
        <v>120</v>
      </c>
      <c r="Q1445" s="60">
        <v>0.39538950617283952</v>
      </c>
      <c r="R1445" s="60">
        <v>0.2398685275145708</v>
      </c>
      <c r="S1445" s="60">
        <v>0.39411554981753172</v>
      </c>
      <c r="T1445" s="51" t="s">
        <v>623</v>
      </c>
    </row>
    <row r="1446" spans="1:20" s="83" customFormat="1" x14ac:dyDescent="0.25">
      <c r="A1446" s="51" t="s">
        <v>630</v>
      </c>
      <c r="B1446" s="51" t="s">
        <v>658</v>
      </c>
      <c r="C1446" s="51" t="s">
        <v>317</v>
      </c>
      <c r="D1446" s="51" t="s">
        <v>27</v>
      </c>
      <c r="E1446" s="51">
        <v>126197785</v>
      </c>
      <c r="F1446" s="51">
        <v>35</v>
      </c>
      <c r="G1446" s="52">
        <v>3.5136418446315331E-4</v>
      </c>
      <c r="H1446" s="51">
        <v>100</v>
      </c>
      <c r="I1446" s="53">
        <v>210.8548691</v>
      </c>
      <c r="J1446" s="53">
        <v>4.0382892000000012</v>
      </c>
      <c r="K1446" s="53">
        <v>30.581821699999999</v>
      </c>
      <c r="L1446" s="54">
        <v>0.21954989999999999</v>
      </c>
      <c r="M1446" s="55">
        <v>2.1104000000000001E-3</v>
      </c>
      <c r="N1446" s="53">
        <v>175.84539789999999</v>
      </c>
      <c r="O1446" s="56">
        <v>350</v>
      </c>
      <c r="P1446" s="56">
        <v>98</v>
      </c>
      <c r="Q1446" s="60">
        <v>0.395639012345679</v>
      </c>
      <c r="R1446" s="60">
        <v>0.2392100066050856</v>
      </c>
      <c r="S1446" s="60">
        <v>0.41502794304075302</v>
      </c>
      <c r="T1446" s="51" t="s">
        <v>623</v>
      </c>
    </row>
    <row r="1447" spans="1:20" s="83" customFormat="1" x14ac:dyDescent="0.25">
      <c r="A1447" s="51" t="s">
        <v>630</v>
      </c>
      <c r="B1447" s="51" t="s">
        <v>658</v>
      </c>
      <c r="C1447" s="51" t="s">
        <v>317</v>
      </c>
      <c r="D1447" s="51" t="s">
        <v>27</v>
      </c>
      <c r="E1447" s="51">
        <v>126219277</v>
      </c>
      <c r="F1447" s="51">
        <v>35</v>
      </c>
      <c r="G1447" s="52">
        <v>3.5136418446315331E-4</v>
      </c>
      <c r="H1447" s="51">
        <v>100</v>
      </c>
      <c r="I1447" s="53">
        <v>209.83346520000001</v>
      </c>
      <c r="J1447" s="53">
        <v>4.0386417000000012</v>
      </c>
      <c r="K1447" s="53">
        <v>31.703968799999991</v>
      </c>
      <c r="L1447" s="54">
        <v>0.2054745</v>
      </c>
      <c r="M1447" s="55">
        <v>1.9821999999999999E-3</v>
      </c>
      <c r="N1447" s="53">
        <v>173.71850449999999</v>
      </c>
      <c r="O1447" s="56">
        <v>350</v>
      </c>
      <c r="P1447" s="56">
        <v>96</v>
      </c>
      <c r="Q1447" s="60">
        <v>0.37161938271604938</v>
      </c>
      <c r="R1447" s="60">
        <v>0.17685834259923869</v>
      </c>
      <c r="S1447" s="60">
        <v>0.34794135417622379</v>
      </c>
      <c r="T1447" s="51" t="s">
        <v>623</v>
      </c>
    </row>
    <row r="1448" spans="1:20" s="83" customFormat="1" x14ac:dyDescent="0.25">
      <c r="A1448" s="51" t="s">
        <v>630</v>
      </c>
      <c r="B1448" s="51" t="s">
        <v>658</v>
      </c>
      <c r="C1448" s="51" t="s">
        <v>317</v>
      </c>
      <c r="D1448" s="51" t="s">
        <v>27</v>
      </c>
      <c r="E1448" s="51">
        <v>126240666</v>
      </c>
      <c r="F1448" s="51">
        <v>35</v>
      </c>
      <c r="G1448" s="52">
        <v>3.5136418446315331E-4</v>
      </c>
      <c r="H1448" s="51">
        <v>100</v>
      </c>
      <c r="I1448" s="53">
        <v>238.03151969999999</v>
      </c>
      <c r="J1448" s="53">
        <v>4.0425575</v>
      </c>
      <c r="K1448" s="53">
        <v>30.488688100000001</v>
      </c>
      <c r="L1448" s="54">
        <v>0.23392309999999999</v>
      </c>
      <c r="M1448" s="55">
        <v>2.7721E-3</v>
      </c>
      <c r="N1448" s="53">
        <v>203.0943862</v>
      </c>
      <c r="O1448" s="56">
        <v>350</v>
      </c>
      <c r="P1448" s="56">
        <v>112</v>
      </c>
      <c r="Q1448" s="60">
        <v>0.38091851851851849</v>
      </c>
      <c r="R1448" s="60">
        <v>0.1928544346617955</v>
      </c>
      <c r="S1448" s="60">
        <v>0.367090611189134</v>
      </c>
      <c r="T1448" s="51" t="s">
        <v>623</v>
      </c>
    </row>
    <row r="1449" spans="1:20" s="83" customFormat="1" x14ac:dyDescent="0.25">
      <c r="A1449" s="51" t="s">
        <v>630</v>
      </c>
      <c r="B1449" s="51" t="s">
        <v>658</v>
      </c>
      <c r="C1449" s="51" t="s">
        <v>317</v>
      </c>
      <c r="D1449" s="51" t="s">
        <v>27</v>
      </c>
      <c r="E1449" s="51">
        <v>126264876</v>
      </c>
      <c r="F1449" s="51">
        <v>35</v>
      </c>
      <c r="G1449" s="52">
        <v>3.5136418446315331E-4</v>
      </c>
      <c r="H1449" s="51">
        <v>100</v>
      </c>
      <c r="I1449" s="53">
        <v>227.3810862</v>
      </c>
      <c r="J1449" s="53">
        <v>4.0607624999999992</v>
      </c>
      <c r="K1449" s="53">
        <v>30.541653199999999</v>
      </c>
      <c r="L1449" s="54">
        <v>0.2169102</v>
      </c>
      <c r="M1449" s="55">
        <v>2.4805999999999999E-3</v>
      </c>
      <c r="N1449" s="53">
        <v>192.3918693</v>
      </c>
      <c r="O1449" s="56">
        <v>350</v>
      </c>
      <c r="P1449" s="56">
        <v>105</v>
      </c>
      <c r="Q1449" s="60">
        <v>0.29700827160493831</v>
      </c>
      <c r="R1449" s="60">
        <v>0.1201079286427283</v>
      </c>
      <c r="S1449" s="60">
        <v>0.31831420045848841</v>
      </c>
      <c r="T1449" s="51" t="s">
        <v>623</v>
      </c>
    </row>
    <row r="1450" spans="1:20" s="83" customFormat="1" x14ac:dyDescent="0.25">
      <c r="A1450" s="51" t="s">
        <v>630</v>
      </c>
      <c r="B1450" s="51" t="s">
        <v>658</v>
      </c>
      <c r="C1450" s="51" t="s">
        <v>317</v>
      </c>
      <c r="D1450" s="51" t="s">
        <v>27</v>
      </c>
      <c r="E1450" s="51">
        <v>126288022</v>
      </c>
      <c r="F1450" s="51">
        <v>35</v>
      </c>
      <c r="G1450" s="52">
        <v>3.5136418446315331E-4</v>
      </c>
      <c r="H1450" s="51">
        <v>100</v>
      </c>
      <c r="I1450" s="53">
        <v>222.9490031</v>
      </c>
      <c r="J1450" s="53">
        <v>4.0752765999999996</v>
      </c>
      <c r="K1450" s="53">
        <v>31.137954300000001</v>
      </c>
      <c r="L1450" s="54">
        <v>0.2250935</v>
      </c>
      <c r="M1450" s="55">
        <v>2.2878999999999998E-3</v>
      </c>
      <c r="N1450" s="53">
        <v>187.344168</v>
      </c>
      <c r="O1450" s="56">
        <v>350</v>
      </c>
      <c r="P1450" s="56">
        <v>105</v>
      </c>
      <c r="Q1450" s="60">
        <v>0.34307728395061732</v>
      </c>
      <c r="R1450" s="60">
        <v>0.21148900940795329</v>
      </c>
      <c r="S1450" s="60">
        <v>0.35113818506979111</v>
      </c>
      <c r="T1450" s="51" t="s">
        <v>623</v>
      </c>
    </row>
    <row r="1451" spans="1:20" s="83" customFormat="1" x14ac:dyDescent="0.25">
      <c r="A1451" s="51" t="s">
        <v>630</v>
      </c>
      <c r="B1451" s="51" t="s">
        <v>658</v>
      </c>
      <c r="C1451" s="51" t="s">
        <v>317</v>
      </c>
      <c r="D1451" s="51" t="s">
        <v>27</v>
      </c>
      <c r="E1451" s="51">
        <v>126310728</v>
      </c>
      <c r="F1451" s="51">
        <v>35</v>
      </c>
      <c r="G1451" s="52">
        <v>3.5136418446315331E-4</v>
      </c>
      <c r="H1451" s="51">
        <v>100</v>
      </c>
      <c r="I1451" s="53">
        <v>234.69673349999999</v>
      </c>
      <c r="J1451" s="53">
        <v>4.0737852999999991</v>
      </c>
      <c r="K1451" s="53">
        <v>31.14444300000001</v>
      </c>
      <c r="L1451" s="54">
        <v>0.240395</v>
      </c>
      <c r="M1451" s="55">
        <v>2.5309E-3</v>
      </c>
      <c r="N1451" s="53">
        <v>199.0661556</v>
      </c>
      <c r="O1451" s="56">
        <v>350</v>
      </c>
      <c r="P1451" s="56">
        <v>111</v>
      </c>
      <c r="Q1451" s="60">
        <v>0.41605851851851849</v>
      </c>
      <c r="R1451" s="60">
        <v>0.24784773896209911</v>
      </c>
      <c r="S1451" s="60">
        <v>0.38247398859799481</v>
      </c>
      <c r="T1451" s="51" t="s">
        <v>623</v>
      </c>
    </row>
    <row r="1452" spans="1:20" s="83" customFormat="1" x14ac:dyDescent="0.25">
      <c r="A1452" s="51" t="s">
        <v>630</v>
      </c>
      <c r="B1452" s="51" t="s">
        <v>658</v>
      </c>
      <c r="C1452" s="51" t="s">
        <v>317</v>
      </c>
      <c r="D1452" s="51" t="s">
        <v>27</v>
      </c>
      <c r="E1452" s="51">
        <v>126334608</v>
      </c>
      <c r="F1452" s="51">
        <v>35</v>
      </c>
      <c r="G1452" s="52">
        <v>3.5136418446315331E-4</v>
      </c>
      <c r="H1452" s="51">
        <v>100</v>
      </c>
      <c r="I1452" s="53">
        <v>213.9698654</v>
      </c>
      <c r="J1452" s="53">
        <v>4.0662288999999996</v>
      </c>
      <c r="K1452" s="53">
        <v>30.486931899999991</v>
      </c>
      <c r="L1452" s="54">
        <v>0.200211</v>
      </c>
      <c r="M1452" s="55">
        <v>2.0565000000000002E-3</v>
      </c>
      <c r="N1452" s="53">
        <v>179.04852579999999</v>
      </c>
      <c r="O1452" s="56">
        <v>350</v>
      </c>
      <c r="P1452" s="56">
        <v>99</v>
      </c>
      <c r="Q1452" s="60">
        <v>0.3834404938271605</v>
      </c>
      <c r="R1452" s="60">
        <v>0.22748370874710361</v>
      </c>
      <c r="S1452" s="60">
        <v>0.36855523659337969</v>
      </c>
      <c r="T1452" s="51" t="s">
        <v>623</v>
      </c>
    </row>
    <row r="1453" spans="1:20" s="83" customFormat="1" x14ac:dyDescent="0.25">
      <c r="A1453" s="51" t="s">
        <v>630</v>
      </c>
      <c r="B1453" s="51" t="s">
        <v>658</v>
      </c>
      <c r="C1453" s="51" t="s">
        <v>317</v>
      </c>
      <c r="D1453" s="51" t="s">
        <v>27</v>
      </c>
      <c r="E1453" s="51">
        <v>126356415</v>
      </c>
      <c r="F1453" s="51">
        <v>35</v>
      </c>
      <c r="G1453" s="52">
        <v>3.5136418446315331E-4</v>
      </c>
      <c r="H1453" s="51">
        <v>100</v>
      </c>
      <c r="I1453" s="53">
        <v>244.65225100000001</v>
      </c>
      <c r="J1453" s="53">
        <v>4.0923773999999993</v>
      </c>
      <c r="K1453" s="53">
        <v>29.782049799999989</v>
      </c>
      <c r="L1453" s="54">
        <v>0.24304990000000001</v>
      </c>
      <c r="M1453" s="55">
        <v>2.7583E-3</v>
      </c>
      <c r="N1453" s="53">
        <v>210.362101</v>
      </c>
      <c r="O1453" s="56">
        <v>350</v>
      </c>
      <c r="P1453" s="56">
        <v>117</v>
      </c>
      <c r="Q1453" s="60">
        <v>0.43325049382716052</v>
      </c>
      <c r="R1453" s="60">
        <v>0.28545283040430969</v>
      </c>
      <c r="S1453" s="60">
        <v>0.41688937867614678</v>
      </c>
      <c r="T1453" s="51" t="s">
        <v>623</v>
      </c>
    </row>
    <row r="1454" spans="1:20" s="83" customFormat="1" x14ac:dyDescent="0.25">
      <c r="A1454" s="51" t="s">
        <v>630</v>
      </c>
      <c r="B1454" s="51" t="s">
        <v>658</v>
      </c>
      <c r="C1454" s="51" t="s">
        <v>317</v>
      </c>
      <c r="D1454" s="51" t="s">
        <v>27</v>
      </c>
      <c r="E1454" s="51">
        <v>126381291</v>
      </c>
      <c r="F1454" s="51">
        <v>35</v>
      </c>
      <c r="G1454" s="52">
        <v>3.5136418446315331E-4</v>
      </c>
      <c r="H1454" s="51">
        <v>100</v>
      </c>
      <c r="I1454" s="53">
        <v>225.571777</v>
      </c>
      <c r="J1454" s="53">
        <v>4.1165891000000006</v>
      </c>
      <c r="K1454" s="53">
        <v>30.764810499999999</v>
      </c>
      <c r="L1454" s="54">
        <v>0.2072283</v>
      </c>
      <c r="M1454" s="55">
        <v>2.0810999999999998E-3</v>
      </c>
      <c r="N1454" s="53">
        <v>190.316971</v>
      </c>
      <c r="O1454" s="56">
        <v>350</v>
      </c>
      <c r="P1454" s="56">
        <v>97</v>
      </c>
      <c r="Q1454" s="60">
        <v>0.34976802469135798</v>
      </c>
      <c r="R1454" s="60">
        <v>0.23769204647085149</v>
      </c>
      <c r="S1454" s="60">
        <v>0.38888043290955882</v>
      </c>
      <c r="T1454" s="51" t="s">
        <v>623</v>
      </c>
    </row>
    <row r="1455" spans="1:20" s="83" customFormat="1" x14ac:dyDescent="0.25">
      <c r="A1455" s="51" t="s">
        <v>630</v>
      </c>
      <c r="B1455" s="51" t="s">
        <v>658</v>
      </c>
      <c r="C1455" s="51" t="s">
        <v>317</v>
      </c>
      <c r="D1455" s="51" t="s">
        <v>27</v>
      </c>
      <c r="E1455" s="51">
        <v>126404261</v>
      </c>
      <c r="F1455" s="51">
        <v>35</v>
      </c>
      <c r="G1455" s="52">
        <v>3.5136418446315331E-4</v>
      </c>
      <c r="H1455" s="51">
        <v>100</v>
      </c>
      <c r="I1455" s="53">
        <v>226.56066670000001</v>
      </c>
      <c r="J1455" s="53">
        <v>4.1429038999999994</v>
      </c>
      <c r="K1455" s="53">
        <v>32.196162200000003</v>
      </c>
      <c r="L1455" s="54">
        <v>0.1971755</v>
      </c>
      <c r="M1455" s="55">
        <v>1.9026E-3</v>
      </c>
      <c r="N1455" s="53">
        <v>189.8604326</v>
      </c>
      <c r="O1455" s="56">
        <v>350</v>
      </c>
      <c r="P1455" s="56">
        <v>93</v>
      </c>
      <c r="Q1455" s="60">
        <v>0.52411530864197531</v>
      </c>
      <c r="R1455" s="60">
        <v>0.34098862733232838</v>
      </c>
      <c r="S1455" s="60">
        <v>0.45538856751082241</v>
      </c>
      <c r="T1455" s="51" t="s">
        <v>623</v>
      </c>
    </row>
    <row r="1456" spans="1:20" s="83" customFormat="1" x14ac:dyDescent="0.25">
      <c r="A1456" s="51" t="s">
        <v>630</v>
      </c>
      <c r="B1456" s="51" t="s">
        <v>658</v>
      </c>
      <c r="C1456" s="51" t="s">
        <v>317</v>
      </c>
      <c r="D1456" s="51" t="s">
        <v>27</v>
      </c>
      <c r="E1456" s="51">
        <v>126427340</v>
      </c>
      <c r="F1456" s="51">
        <v>35</v>
      </c>
      <c r="G1456" s="52">
        <v>3.5136418446315331E-4</v>
      </c>
      <c r="H1456" s="51">
        <v>100</v>
      </c>
      <c r="I1456" s="53">
        <v>250.2714153</v>
      </c>
      <c r="J1456" s="53">
        <v>4.4376784999999979</v>
      </c>
      <c r="K1456" s="53">
        <v>32.501384700000003</v>
      </c>
      <c r="L1456" s="54">
        <v>0.25234909999999999</v>
      </c>
      <c r="M1456" s="55">
        <v>3.1679999999999998E-3</v>
      </c>
      <c r="N1456" s="53">
        <v>212.9041623</v>
      </c>
      <c r="O1456" s="56">
        <v>350</v>
      </c>
      <c r="P1456" s="56">
        <v>112</v>
      </c>
      <c r="Q1456" s="60">
        <v>0.40087518518518522</v>
      </c>
      <c r="R1456" s="60">
        <v>0.25897622938659559</v>
      </c>
      <c r="S1456" s="60">
        <v>0.4121141257722547</v>
      </c>
      <c r="T1456" s="51" t="s">
        <v>623</v>
      </c>
    </row>
    <row r="1457" spans="1:20" s="83" customFormat="1" x14ac:dyDescent="0.25">
      <c r="A1457" s="51" t="s">
        <v>630</v>
      </c>
      <c r="B1457" s="51" t="s">
        <v>658</v>
      </c>
      <c r="C1457" s="51" t="s">
        <v>317</v>
      </c>
      <c r="D1457" s="51" t="s">
        <v>27</v>
      </c>
      <c r="E1457" s="51">
        <v>126452780</v>
      </c>
      <c r="F1457" s="51">
        <v>35</v>
      </c>
      <c r="G1457" s="52">
        <v>3.5136418446315331E-4</v>
      </c>
      <c r="H1457" s="51">
        <v>100</v>
      </c>
      <c r="I1457" s="53">
        <v>210.68410710000001</v>
      </c>
      <c r="J1457" s="53">
        <v>4.359334500000001</v>
      </c>
      <c r="K1457" s="53">
        <v>32.246105300000011</v>
      </c>
      <c r="L1457" s="54">
        <v>0.2080129</v>
      </c>
      <c r="M1457" s="55">
        <v>1.9694999999999999E-3</v>
      </c>
      <c r="N1457" s="53">
        <v>173.69846759999999</v>
      </c>
      <c r="O1457" s="56">
        <v>350</v>
      </c>
      <c r="P1457" s="56">
        <v>87</v>
      </c>
      <c r="Q1457" s="60">
        <v>0.37386876543209879</v>
      </c>
      <c r="R1457" s="60">
        <v>0.19909278353837509</v>
      </c>
      <c r="S1457" s="60">
        <v>0.38758443073351562</v>
      </c>
      <c r="T1457" s="51" t="s">
        <v>623</v>
      </c>
    </row>
    <row r="1458" spans="1:20" s="83" customFormat="1" x14ac:dyDescent="0.25">
      <c r="A1458" s="51" t="s">
        <v>630</v>
      </c>
      <c r="B1458" s="51" t="s">
        <v>658</v>
      </c>
      <c r="C1458" s="51" t="s">
        <v>317</v>
      </c>
      <c r="D1458" s="51" t="s">
        <v>27</v>
      </c>
      <c r="E1458" s="51">
        <v>126474266</v>
      </c>
      <c r="F1458" s="51">
        <v>35</v>
      </c>
      <c r="G1458" s="52">
        <v>3.5136418446315331E-4</v>
      </c>
      <c r="H1458" s="51">
        <v>100</v>
      </c>
      <c r="I1458" s="53">
        <v>240.6944708</v>
      </c>
      <c r="J1458" s="53">
        <v>4.4649785000000008</v>
      </c>
      <c r="K1458" s="53">
        <v>31.632141600000001</v>
      </c>
      <c r="L1458" s="54">
        <v>0.22522039999999999</v>
      </c>
      <c r="M1458" s="55">
        <v>2.4041000000000002E-3</v>
      </c>
      <c r="N1458" s="53">
        <v>204.1772139</v>
      </c>
      <c r="O1458" s="56">
        <v>350</v>
      </c>
      <c r="P1458" s="56">
        <v>106</v>
      </c>
      <c r="Q1458" s="60">
        <v>0.35830135802469137</v>
      </c>
      <c r="R1458" s="60">
        <v>0.2328165754724853</v>
      </c>
      <c r="S1458" s="60">
        <v>0.37930832553689481</v>
      </c>
      <c r="T1458" s="51" t="s">
        <v>623</v>
      </c>
    </row>
    <row r="1459" spans="1:20" s="83" customFormat="1" x14ac:dyDescent="0.25">
      <c r="A1459" s="51" t="s">
        <v>630</v>
      </c>
      <c r="B1459" s="51" t="s">
        <v>658</v>
      </c>
      <c r="C1459" s="51" t="s">
        <v>317</v>
      </c>
      <c r="D1459" s="51" t="s">
        <v>27</v>
      </c>
      <c r="E1459" s="51">
        <v>126498749</v>
      </c>
      <c r="F1459" s="51">
        <v>35</v>
      </c>
      <c r="G1459" s="52">
        <v>3.5136418446315331E-4</v>
      </c>
      <c r="H1459" s="51">
        <v>100</v>
      </c>
      <c r="I1459" s="53">
        <v>224.73816790000001</v>
      </c>
      <c r="J1459" s="53">
        <v>4.3104952999999986</v>
      </c>
      <c r="K1459" s="53">
        <v>30.9380752</v>
      </c>
      <c r="L1459" s="54">
        <v>0.2082995</v>
      </c>
      <c r="M1459" s="55">
        <v>2.1971999999999998E-3</v>
      </c>
      <c r="N1459" s="53">
        <v>189.10846309999999</v>
      </c>
      <c r="O1459" s="56">
        <v>350</v>
      </c>
      <c r="P1459" s="56">
        <v>98</v>
      </c>
      <c r="Q1459" s="60">
        <v>0.41644234567901228</v>
      </c>
      <c r="R1459" s="60">
        <v>0.23308257348401021</v>
      </c>
      <c r="S1459" s="60">
        <v>0.37627305641953751</v>
      </c>
      <c r="T1459" s="51" t="s">
        <v>623</v>
      </c>
    </row>
    <row r="1460" spans="1:20" s="83" customFormat="1" x14ac:dyDescent="0.25">
      <c r="A1460" s="51" t="s">
        <v>630</v>
      </c>
      <c r="B1460" s="51" t="s">
        <v>658</v>
      </c>
      <c r="C1460" s="51" t="s">
        <v>317</v>
      </c>
      <c r="D1460" s="51" t="s">
        <v>27</v>
      </c>
      <c r="E1460" s="51">
        <v>126521636</v>
      </c>
      <c r="F1460" s="51">
        <v>35</v>
      </c>
      <c r="G1460" s="52">
        <v>3.5136418446315331E-4</v>
      </c>
      <c r="H1460" s="51">
        <v>100</v>
      </c>
      <c r="I1460" s="53">
        <v>235.4613678</v>
      </c>
      <c r="J1460" s="53">
        <v>4.3418969000000009</v>
      </c>
      <c r="K1460" s="53">
        <v>31.376788500000011</v>
      </c>
      <c r="L1460" s="54">
        <v>0.2150233</v>
      </c>
      <c r="M1460" s="55">
        <v>2.1708000000000001E-3</v>
      </c>
      <c r="N1460" s="53">
        <v>199.36103679999999</v>
      </c>
      <c r="O1460" s="56">
        <v>350</v>
      </c>
      <c r="P1460" s="56">
        <v>102</v>
      </c>
      <c r="Q1460" s="60">
        <v>0.45202308641975308</v>
      </c>
      <c r="R1460" s="60">
        <v>0.26436655214009941</v>
      </c>
      <c r="S1460" s="60">
        <v>0.4017316379345901</v>
      </c>
      <c r="T1460" s="51" t="s">
        <v>623</v>
      </c>
    </row>
    <row r="1461" spans="1:20" s="83" customFormat="1" x14ac:dyDescent="0.25">
      <c r="A1461" s="51" t="s">
        <v>630</v>
      </c>
      <c r="B1461" s="51" t="s">
        <v>658</v>
      </c>
      <c r="C1461" s="51" t="s">
        <v>317</v>
      </c>
      <c r="D1461" s="51" t="s">
        <v>27</v>
      </c>
      <c r="E1461" s="51">
        <v>126545595</v>
      </c>
      <c r="F1461" s="51">
        <v>35</v>
      </c>
      <c r="G1461" s="52">
        <v>3.5136418446315331E-4</v>
      </c>
      <c r="H1461" s="51">
        <v>100</v>
      </c>
      <c r="I1461" s="53">
        <v>233.7942644</v>
      </c>
      <c r="J1461" s="53">
        <v>4.2854710000000011</v>
      </c>
      <c r="K1461" s="53">
        <v>30.5981892</v>
      </c>
      <c r="L1461" s="54">
        <v>0.23021369999999999</v>
      </c>
      <c r="M1461" s="55">
        <v>2.2298999999999999E-3</v>
      </c>
      <c r="N1461" s="53">
        <v>198.48464849999999</v>
      </c>
      <c r="O1461" s="56">
        <v>350</v>
      </c>
      <c r="P1461" s="56">
        <v>105</v>
      </c>
      <c r="Q1461" s="60">
        <v>0.39833234567901232</v>
      </c>
      <c r="R1461" s="60">
        <v>0.23861455401293299</v>
      </c>
      <c r="S1461" s="60">
        <v>0.38208501499877923</v>
      </c>
      <c r="T1461" s="51" t="s">
        <v>623</v>
      </c>
    </row>
    <row r="1462" spans="1:20" s="83" customFormat="1" x14ac:dyDescent="0.25">
      <c r="A1462" s="51" t="s">
        <v>630</v>
      </c>
      <c r="B1462" s="51" t="s">
        <v>658</v>
      </c>
      <c r="C1462" s="51" t="s">
        <v>317</v>
      </c>
      <c r="D1462" s="51" t="s">
        <v>27</v>
      </c>
      <c r="E1462" s="51">
        <v>126569393</v>
      </c>
      <c r="F1462" s="51">
        <v>35</v>
      </c>
      <c r="G1462" s="52">
        <v>3.5136418446315331E-4</v>
      </c>
      <c r="H1462" s="51">
        <v>100</v>
      </c>
      <c r="I1462" s="53">
        <v>245.53584720000001</v>
      </c>
      <c r="J1462" s="53">
        <v>4.3925771999999998</v>
      </c>
      <c r="K1462" s="53">
        <v>31.951215900000001</v>
      </c>
      <c r="L1462" s="54">
        <v>0.2283811</v>
      </c>
      <c r="M1462" s="55">
        <v>2.4274000000000001E-3</v>
      </c>
      <c r="N1462" s="53">
        <v>208.77002909999999</v>
      </c>
      <c r="O1462" s="56">
        <v>350</v>
      </c>
      <c r="P1462" s="56">
        <v>107</v>
      </c>
      <c r="Q1462" s="60">
        <v>0.40921493827160488</v>
      </c>
      <c r="R1462" s="60">
        <v>0.2445015084120363</v>
      </c>
      <c r="S1462" s="60">
        <v>0.40639788285555728</v>
      </c>
      <c r="T1462" s="51" t="s">
        <v>623</v>
      </c>
    </row>
    <row r="1463" spans="1:20" s="83" customFormat="1" x14ac:dyDescent="0.25">
      <c r="A1463" s="51" t="s">
        <v>630</v>
      </c>
      <c r="B1463" s="51" t="s">
        <v>658</v>
      </c>
      <c r="C1463" s="51" t="s">
        <v>317</v>
      </c>
      <c r="D1463" s="51" t="s">
        <v>27</v>
      </c>
      <c r="E1463" s="51">
        <v>126594360</v>
      </c>
      <c r="F1463" s="51">
        <v>35</v>
      </c>
      <c r="G1463" s="52">
        <v>3.5136418446315331E-4</v>
      </c>
      <c r="H1463" s="51">
        <v>100</v>
      </c>
      <c r="I1463" s="53">
        <v>215.1467902</v>
      </c>
      <c r="J1463" s="53">
        <v>4.3692272999999986</v>
      </c>
      <c r="K1463" s="53">
        <v>31.5499373</v>
      </c>
      <c r="L1463" s="54">
        <v>0.20582259999999999</v>
      </c>
      <c r="M1463" s="55">
        <v>2.2123999999999998E-3</v>
      </c>
      <c r="N1463" s="53">
        <v>178.85197980000001</v>
      </c>
      <c r="O1463" s="56">
        <v>350</v>
      </c>
      <c r="P1463" s="56">
        <v>95</v>
      </c>
      <c r="Q1463" s="60">
        <v>0.4092201234567901</v>
      </c>
      <c r="R1463" s="60">
        <v>0.26126417108420169</v>
      </c>
      <c r="S1463" s="60">
        <v>0.41135512144174369</v>
      </c>
      <c r="T1463" s="51" t="s">
        <v>623</v>
      </c>
    </row>
    <row r="1464" spans="1:20" s="83" customFormat="1" x14ac:dyDescent="0.25">
      <c r="A1464" s="51" t="s">
        <v>630</v>
      </c>
      <c r="B1464" s="51" t="s">
        <v>658</v>
      </c>
      <c r="C1464" s="51" t="s">
        <v>317</v>
      </c>
      <c r="D1464" s="51" t="s">
        <v>27</v>
      </c>
      <c r="E1464" s="51">
        <v>126616292</v>
      </c>
      <c r="F1464" s="51">
        <v>35</v>
      </c>
      <c r="G1464" s="52">
        <v>3.5136418446315331E-4</v>
      </c>
      <c r="H1464" s="51">
        <v>100</v>
      </c>
      <c r="I1464" s="53">
        <v>244.32692610000001</v>
      </c>
      <c r="J1464" s="53">
        <v>4.3326564999999997</v>
      </c>
      <c r="K1464" s="53">
        <v>31.919594400000001</v>
      </c>
      <c r="L1464" s="54">
        <v>0.2343606</v>
      </c>
      <c r="M1464" s="55">
        <v>4.1225000000000003E-3</v>
      </c>
      <c r="N1464" s="53">
        <v>207.65990479999999</v>
      </c>
      <c r="O1464" s="56">
        <v>350</v>
      </c>
      <c r="P1464" s="56">
        <v>107</v>
      </c>
      <c r="Q1464" s="60">
        <v>0.32661703703703698</v>
      </c>
      <c r="R1464" s="60">
        <v>0.20057797575434599</v>
      </c>
      <c r="S1464" s="60">
        <v>0.37515493956867912</v>
      </c>
      <c r="T1464" s="51" t="s">
        <v>623</v>
      </c>
    </row>
    <row r="1465" spans="1:20" s="83" customFormat="1" x14ac:dyDescent="0.25">
      <c r="A1465" s="51" t="s">
        <v>630</v>
      </c>
      <c r="B1465" s="51" t="s">
        <v>658</v>
      </c>
      <c r="C1465" s="51" t="s">
        <v>317</v>
      </c>
      <c r="D1465" s="51" t="s">
        <v>27</v>
      </c>
      <c r="E1465" s="51">
        <v>126641161</v>
      </c>
      <c r="F1465" s="51">
        <v>35</v>
      </c>
      <c r="G1465" s="52">
        <v>3.5136418446315331E-4</v>
      </c>
      <c r="H1465" s="51">
        <v>100</v>
      </c>
      <c r="I1465" s="53">
        <v>216.6216507</v>
      </c>
      <c r="J1465" s="53">
        <v>4.3973047999999997</v>
      </c>
      <c r="K1465" s="53">
        <v>32.131263100000012</v>
      </c>
      <c r="L1465" s="54">
        <v>0.1936679</v>
      </c>
      <c r="M1465" s="55">
        <v>1.8967999999999999E-3</v>
      </c>
      <c r="N1465" s="53">
        <v>179.73623069999999</v>
      </c>
      <c r="O1465" s="56">
        <v>350</v>
      </c>
      <c r="P1465" s="56">
        <v>91</v>
      </c>
      <c r="Q1465" s="60">
        <v>0.33957049382716048</v>
      </c>
      <c r="R1465" s="60">
        <v>0.24081454455295509</v>
      </c>
      <c r="S1465" s="60">
        <v>0.38015658298867838</v>
      </c>
      <c r="T1465" s="51" t="s">
        <v>623</v>
      </c>
    </row>
    <row r="1466" spans="1:20" s="83" customFormat="1" x14ac:dyDescent="0.25">
      <c r="A1466" s="51" t="s">
        <v>630</v>
      </c>
      <c r="B1466" s="51" t="s">
        <v>658</v>
      </c>
      <c r="C1466" s="51" t="s">
        <v>317</v>
      </c>
      <c r="D1466" s="51" t="s">
        <v>27</v>
      </c>
      <c r="E1466" s="51">
        <v>126663233</v>
      </c>
      <c r="F1466" s="51">
        <v>35</v>
      </c>
      <c r="G1466" s="52">
        <v>3.5136418446315331E-4</v>
      </c>
      <c r="H1466" s="51">
        <v>100</v>
      </c>
      <c r="I1466" s="53">
        <v>243.1857129</v>
      </c>
      <c r="J1466" s="53">
        <v>4.3306666999999992</v>
      </c>
      <c r="K1466" s="53">
        <v>30.757243299999999</v>
      </c>
      <c r="L1466" s="54">
        <v>0.23415549999999999</v>
      </c>
      <c r="M1466" s="55">
        <v>2.2679000000000002E-3</v>
      </c>
      <c r="N1466" s="53">
        <v>207.69070350000001</v>
      </c>
      <c r="O1466" s="56">
        <v>350</v>
      </c>
      <c r="P1466" s="56">
        <v>109</v>
      </c>
      <c r="Q1466" s="60">
        <v>0.40163580246913583</v>
      </c>
      <c r="R1466" s="60">
        <v>0.23447666127343211</v>
      </c>
      <c r="S1466" s="60">
        <v>0.39936107162137252</v>
      </c>
      <c r="T1466" s="51" t="s">
        <v>623</v>
      </c>
    </row>
    <row r="1467" spans="1:20" s="83" customFormat="1" x14ac:dyDescent="0.25">
      <c r="A1467" s="51" t="s">
        <v>630</v>
      </c>
      <c r="B1467" s="51" t="s">
        <v>658</v>
      </c>
      <c r="C1467" s="51" t="s">
        <v>317</v>
      </c>
      <c r="D1467" s="51" t="s">
        <v>27</v>
      </c>
      <c r="E1467" s="51">
        <v>126687979</v>
      </c>
      <c r="F1467" s="51">
        <v>35</v>
      </c>
      <c r="G1467" s="52">
        <v>3.5136418446315331E-4</v>
      </c>
      <c r="H1467" s="51">
        <v>100</v>
      </c>
      <c r="I1467" s="53">
        <v>250.75629330000001</v>
      </c>
      <c r="J1467" s="53">
        <v>4.2904377999999994</v>
      </c>
      <c r="K1467" s="53">
        <v>29.268039099999989</v>
      </c>
      <c r="L1467" s="54">
        <v>0.2407347</v>
      </c>
      <c r="M1467" s="55">
        <v>2.6630999999999998E-3</v>
      </c>
      <c r="N1467" s="53">
        <v>216.78250499999999</v>
      </c>
      <c r="O1467" s="56">
        <v>350</v>
      </c>
      <c r="P1467" s="56">
        <v>114</v>
      </c>
      <c r="Q1467" s="60">
        <v>0.43032530864197532</v>
      </c>
      <c r="R1467" s="60">
        <v>0.2605372410873284</v>
      </c>
      <c r="S1467" s="60">
        <v>0.4052526169002747</v>
      </c>
      <c r="T1467" s="51" t="s">
        <v>623</v>
      </c>
    </row>
    <row r="1468" spans="1:20" s="83" customFormat="1" x14ac:dyDescent="0.25">
      <c r="A1468" s="51" t="s">
        <v>630</v>
      </c>
      <c r="B1468" s="51" t="s">
        <v>658</v>
      </c>
      <c r="C1468" s="51" t="s">
        <v>317</v>
      </c>
      <c r="D1468" s="51" t="s">
        <v>27</v>
      </c>
      <c r="E1468" s="51">
        <v>126713472</v>
      </c>
      <c r="F1468" s="51">
        <v>35</v>
      </c>
      <c r="G1468" s="52">
        <v>3.5136418446315331E-4</v>
      </c>
      <c r="H1468" s="51">
        <v>100</v>
      </c>
      <c r="I1468" s="53">
        <v>251.02837149999999</v>
      </c>
      <c r="J1468" s="53">
        <v>4.2658329000000004</v>
      </c>
      <c r="K1468" s="53">
        <v>29.612044399999991</v>
      </c>
      <c r="L1468" s="54">
        <v>0.23631269999999999</v>
      </c>
      <c r="M1468" s="55">
        <v>2.7342999999999998E-3</v>
      </c>
      <c r="N1468" s="53">
        <v>216.74154340000001</v>
      </c>
      <c r="O1468" s="56">
        <v>350</v>
      </c>
      <c r="P1468" s="56">
        <v>113</v>
      </c>
      <c r="Q1468" s="60">
        <v>0.42201839506172839</v>
      </c>
      <c r="R1468" s="60">
        <v>0.25281099457387968</v>
      </c>
      <c r="S1468" s="60">
        <v>0.39146924277675399</v>
      </c>
      <c r="T1468" s="51" t="s">
        <v>623</v>
      </c>
    </row>
    <row r="1469" spans="1:20" s="83" customFormat="1" x14ac:dyDescent="0.25">
      <c r="A1469" s="51" t="s">
        <v>630</v>
      </c>
      <c r="B1469" s="51" t="s">
        <v>658</v>
      </c>
      <c r="C1469" s="51" t="s">
        <v>317</v>
      </c>
      <c r="D1469" s="51" t="s">
        <v>27</v>
      </c>
      <c r="E1469" s="51">
        <v>126738993</v>
      </c>
      <c r="F1469" s="51">
        <v>35</v>
      </c>
      <c r="G1469" s="52">
        <v>3.5136418446315331E-4</v>
      </c>
      <c r="H1469" s="51">
        <v>100</v>
      </c>
      <c r="I1469" s="53">
        <v>244.59258</v>
      </c>
      <c r="J1469" s="53">
        <v>4.3141955999999997</v>
      </c>
      <c r="K1469" s="53">
        <v>30.425910999999999</v>
      </c>
      <c r="L1469" s="54">
        <v>0.23226079999999999</v>
      </c>
      <c r="M1469" s="55">
        <v>1.01228E-2</v>
      </c>
      <c r="N1469" s="53">
        <v>209.43292360000001</v>
      </c>
      <c r="O1469" s="56">
        <v>350</v>
      </c>
      <c r="P1469" s="56">
        <v>109</v>
      </c>
      <c r="Q1469" s="60">
        <v>0.42277444444444451</v>
      </c>
      <c r="R1469" s="60">
        <v>0.28922446000987467</v>
      </c>
      <c r="S1469" s="60">
        <v>0.43618326170155047</v>
      </c>
      <c r="T1469" s="51" t="s">
        <v>623</v>
      </c>
    </row>
    <row r="1470" spans="1:20" s="83" customFormat="1" x14ac:dyDescent="0.25">
      <c r="A1470" s="51" t="s">
        <v>630</v>
      </c>
      <c r="B1470" s="51" t="s">
        <v>658</v>
      </c>
      <c r="C1470" s="51" t="s">
        <v>317</v>
      </c>
      <c r="D1470" s="51" t="s">
        <v>27</v>
      </c>
      <c r="E1470" s="51">
        <v>126763870</v>
      </c>
      <c r="F1470" s="51">
        <v>35</v>
      </c>
      <c r="G1470" s="52">
        <v>3.5136418446315331E-4</v>
      </c>
      <c r="H1470" s="51">
        <v>100</v>
      </c>
      <c r="I1470" s="53">
        <v>179.56244409999999</v>
      </c>
      <c r="J1470" s="53">
        <v>4.3060093000000004</v>
      </c>
      <c r="K1470" s="53">
        <v>30.2086288</v>
      </c>
      <c r="L1470" s="54">
        <v>0.1673857</v>
      </c>
      <c r="M1470" s="55">
        <v>1.3051E-3</v>
      </c>
      <c r="N1470" s="53">
        <v>144.7200259</v>
      </c>
      <c r="O1470" s="56">
        <v>350</v>
      </c>
      <c r="P1470" s="56">
        <v>74</v>
      </c>
      <c r="Q1470" s="60">
        <v>0.43434419753086417</v>
      </c>
      <c r="R1470" s="60">
        <v>0.31683860953362508</v>
      </c>
      <c r="S1470" s="60">
        <v>0.46411794620275071</v>
      </c>
      <c r="T1470" s="51" t="s">
        <v>623</v>
      </c>
    </row>
    <row r="1471" spans="1:20" s="83" customFormat="1" x14ac:dyDescent="0.25">
      <c r="A1471" s="51" t="s">
        <v>630</v>
      </c>
      <c r="B1471" s="51" t="s">
        <v>658</v>
      </c>
      <c r="C1471" s="51" t="s">
        <v>317</v>
      </c>
      <c r="D1471" s="51" t="s">
        <v>27</v>
      </c>
      <c r="E1471" s="51">
        <v>126782247</v>
      </c>
      <c r="F1471" s="51">
        <v>35</v>
      </c>
      <c r="G1471" s="52">
        <v>3.5136418446315331E-4</v>
      </c>
      <c r="H1471" s="51">
        <v>100</v>
      </c>
      <c r="I1471" s="53">
        <v>191.24476419999999</v>
      </c>
      <c r="J1471" s="53">
        <v>4.3480945000000002</v>
      </c>
      <c r="K1471" s="53">
        <v>29.915282900000001</v>
      </c>
      <c r="L1471" s="54">
        <v>0.1707313</v>
      </c>
      <c r="M1471" s="55">
        <v>1.6649E-3</v>
      </c>
      <c r="N1471" s="53">
        <v>156.65031980000001</v>
      </c>
      <c r="O1471" s="56">
        <v>350</v>
      </c>
      <c r="P1471" s="56">
        <v>79</v>
      </c>
      <c r="Q1471" s="60">
        <v>0.4178614814814815</v>
      </c>
      <c r="R1471" s="60">
        <v>0.23975636548903281</v>
      </c>
      <c r="S1471" s="60">
        <v>0.39174192666796981</v>
      </c>
      <c r="T1471" s="51" t="s">
        <v>623</v>
      </c>
    </row>
    <row r="1472" spans="1:20" s="83" customFormat="1" x14ac:dyDescent="0.25">
      <c r="A1472" s="51" t="s">
        <v>630</v>
      </c>
      <c r="B1472" s="51" t="s">
        <v>658</v>
      </c>
      <c r="C1472" s="51" t="s">
        <v>317</v>
      </c>
      <c r="D1472" s="51" t="s">
        <v>27</v>
      </c>
      <c r="E1472" s="51">
        <v>126801789</v>
      </c>
      <c r="F1472" s="51">
        <v>35</v>
      </c>
      <c r="G1472" s="52">
        <v>3.5136418446315331E-4</v>
      </c>
      <c r="H1472" s="51">
        <v>100</v>
      </c>
      <c r="I1472" s="53">
        <v>214.39392599999999</v>
      </c>
      <c r="J1472" s="53">
        <v>4.2743073999999996</v>
      </c>
      <c r="K1472" s="53">
        <v>29.820459</v>
      </c>
      <c r="L1472" s="54">
        <v>0.20139969999999999</v>
      </c>
      <c r="M1472" s="55">
        <v>2.1077000000000001E-3</v>
      </c>
      <c r="N1472" s="53">
        <v>179.93013049999999</v>
      </c>
      <c r="O1472" s="56">
        <v>350</v>
      </c>
      <c r="P1472" s="56">
        <v>92</v>
      </c>
      <c r="Q1472" s="60">
        <v>0.44865962962962957</v>
      </c>
      <c r="R1472" s="60">
        <v>0.26775135386610338</v>
      </c>
      <c r="S1472" s="60">
        <v>0.41662317016215478</v>
      </c>
      <c r="T1472" s="51" t="s">
        <v>623</v>
      </c>
    </row>
    <row r="1473" spans="1:20" s="83" customFormat="1" x14ac:dyDescent="0.25">
      <c r="A1473" s="51" t="s">
        <v>630</v>
      </c>
      <c r="B1473" s="51" t="s">
        <v>658</v>
      </c>
      <c r="C1473" s="51" t="s">
        <v>317</v>
      </c>
      <c r="D1473" s="51" t="s">
        <v>27</v>
      </c>
      <c r="E1473" s="51">
        <v>126823642</v>
      </c>
      <c r="F1473" s="51">
        <v>35</v>
      </c>
      <c r="G1473" s="52">
        <v>3.5136418446315331E-4</v>
      </c>
      <c r="H1473" s="51">
        <v>100</v>
      </c>
      <c r="I1473" s="53">
        <v>259.05779690000003</v>
      </c>
      <c r="J1473" s="53">
        <v>4.3677299999999999</v>
      </c>
      <c r="K1473" s="53">
        <v>30.159594300000009</v>
      </c>
      <c r="L1473" s="54">
        <v>0.24032139999999999</v>
      </c>
      <c r="M1473" s="55">
        <v>2.6887999999999999E-3</v>
      </c>
      <c r="N1473" s="53">
        <v>224.11293420000001</v>
      </c>
      <c r="O1473" s="56">
        <v>350</v>
      </c>
      <c r="P1473" s="56">
        <v>115</v>
      </c>
      <c r="Q1473" s="60">
        <v>0.30866074074074068</v>
      </c>
      <c r="R1473" s="60">
        <v>0.1684353072601065</v>
      </c>
      <c r="S1473" s="60">
        <v>0.34366599652463919</v>
      </c>
      <c r="T1473" s="51" t="s">
        <v>623</v>
      </c>
    </row>
    <row r="1474" spans="1:20" s="83" customFormat="1" x14ac:dyDescent="0.25">
      <c r="A1474" s="51" t="s">
        <v>630</v>
      </c>
      <c r="B1474" s="51" t="s">
        <v>658</v>
      </c>
      <c r="C1474" s="51" t="s">
        <v>317</v>
      </c>
      <c r="D1474" s="51" t="s">
        <v>27</v>
      </c>
      <c r="E1474" s="51">
        <v>126849986</v>
      </c>
      <c r="F1474" s="51">
        <v>35</v>
      </c>
      <c r="G1474" s="52">
        <v>3.5136418446315331E-4</v>
      </c>
      <c r="H1474" s="51">
        <v>100</v>
      </c>
      <c r="I1474" s="53">
        <v>228.28220400000001</v>
      </c>
      <c r="J1474" s="53">
        <v>4.2952715000000001</v>
      </c>
      <c r="K1474" s="53">
        <v>29.99550790000001</v>
      </c>
      <c r="L1474" s="54">
        <v>0.210144</v>
      </c>
      <c r="M1474" s="55">
        <v>2.1638999999999999E-3</v>
      </c>
      <c r="N1474" s="53">
        <v>193.6129948</v>
      </c>
      <c r="O1474" s="56">
        <v>350</v>
      </c>
      <c r="P1474" s="56">
        <v>101</v>
      </c>
      <c r="Q1474" s="60">
        <v>0.44950641975308642</v>
      </c>
      <c r="R1474" s="60">
        <v>0.2490467152675522</v>
      </c>
      <c r="S1474" s="60">
        <v>0.40682829585695701</v>
      </c>
      <c r="T1474" s="51" t="s">
        <v>623</v>
      </c>
    </row>
    <row r="1475" spans="1:20" s="83" customFormat="1" x14ac:dyDescent="0.25">
      <c r="A1475" s="51" t="s">
        <v>630</v>
      </c>
      <c r="B1475" s="51" t="s">
        <v>658</v>
      </c>
      <c r="C1475" s="51" t="s">
        <v>317</v>
      </c>
      <c r="D1475" s="51" t="s">
        <v>27</v>
      </c>
      <c r="E1475" s="51">
        <v>126873233</v>
      </c>
      <c r="F1475" s="51">
        <v>35</v>
      </c>
      <c r="G1475" s="52">
        <v>3.5136418446315331E-4</v>
      </c>
      <c r="H1475" s="51">
        <v>100</v>
      </c>
      <c r="I1475" s="53">
        <v>230.48443330000001</v>
      </c>
      <c r="J1475" s="53">
        <v>4.3286540000000011</v>
      </c>
      <c r="K1475" s="53">
        <v>29.632490300000001</v>
      </c>
      <c r="L1475" s="54">
        <v>0.2083766</v>
      </c>
      <c r="M1475" s="55">
        <v>2.4745000000000001E-3</v>
      </c>
      <c r="N1475" s="53">
        <v>196.14393419999999</v>
      </c>
      <c r="O1475" s="56">
        <v>350</v>
      </c>
      <c r="P1475" s="56">
        <v>103</v>
      </c>
      <c r="Q1475" s="60">
        <v>0.43978617283950622</v>
      </c>
      <c r="R1475" s="60">
        <v>0.2289086682531779</v>
      </c>
      <c r="S1475" s="60">
        <v>0.4125879067606904</v>
      </c>
      <c r="T1475" s="51" t="s">
        <v>623</v>
      </c>
    </row>
    <row r="1476" spans="1:20" s="83" customFormat="1" x14ac:dyDescent="0.25">
      <c r="A1476" s="51" t="s">
        <v>630</v>
      </c>
      <c r="B1476" s="51" t="s">
        <v>658</v>
      </c>
      <c r="C1476" s="51" t="s">
        <v>317</v>
      </c>
      <c r="D1476" s="51" t="s">
        <v>27</v>
      </c>
      <c r="E1476" s="51">
        <v>126896691</v>
      </c>
      <c r="F1476" s="51">
        <v>35</v>
      </c>
      <c r="G1476" s="52">
        <v>3.5136418446315331E-4</v>
      </c>
      <c r="H1476" s="51">
        <v>100</v>
      </c>
      <c r="I1476" s="53">
        <v>235.263609</v>
      </c>
      <c r="J1476" s="53">
        <v>4.4387188000000002</v>
      </c>
      <c r="K1476" s="53">
        <v>29.30953779999999</v>
      </c>
      <c r="L1476" s="54">
        <v>0.23181750000000001</v>
      </c>
      <c r="M1476" s="55">
        <v>2.3768999999999999E-3</v>
      </c>
      <c r="N1476" s="53">
        <v>201.1127463</v>
      </c>
      <c r="O1476" s="56">
        <v>350</v>
      </c>
      <c r="P1476" s="56">
        <v>105</v>
      </c>
      <c r="Q1476" s="60">
        <v>0.40673975308641969</v>
      </c>
      <c r="R1476" s="60">
        <v>0.22220253197135961</v>
      </c>
      <c r="S1476" s="60">
        <v>0.37191579803614178</v>
      </c>
      <c r="T1476" s="51" t="s">
        <v>623</v>
      </c>
    </row>
    <row r="1477" spans="1:20" s="83" customFormat="1" x14ac:dyDescent="0.25">
      <c r="A1477" s="51" t="s">
        <v>630</v>
      </c>
      <c r="B1477" s="51" t="s">
        <v>658</v>
      </c>
      <c r="C1477" s="51" t="s">
        <v>317</v>
      </c>
      <c r="D1477" s="51" t="s">
        <v>27</v>
      </c>
      <c r="E1477" s="51">
        <v>126920637</v>
      </c>
      <c r="F1477" s="51">
        <v>35</v>
      </c>
      <c r="G1477" s="52">
        <v>3.5136418446315331E-4</v>
      </c>
      <c r="H1477" s="51">
        <v>100</v>
      </c>
      <c r="I1477" s="53">
        <v>244.51687240000001</v>
      </c>
      <c r="J1477" s="53">
        <v>4.3816486999999986</v>
      </c>
      <c r="K1477" s="53">
        <v>30.877514399999999</v>
      </c>
      <c r="L1477" s="54">
        <v>0.23197980000000001</v>
      </c>
      <c r="M1477" s="55">
        <v>2.7263000000000001E-3</v>
      </c>
      <c r="N1477" s="53">
        <v>208.85309129999999</v>
      </c>
      <c r="O1477" s="56">
        <v>350</v>
      </c>
      <c r="P1477" s="56">
        <v>110</v>
      </c>
      <c r="Q1477" s="60">
        <v>0.39664506172839509</v>
      </c>
      <c r="R1477" s="60">
        <v>0.19070463917989269</v>
      </c>
      <c r="S1477" s="60">
        <v>0.35901365427244442</v>
      </c>
      <c r="T1477" s="51" t="s">
        <v>623</v>
      </c>
    </row>
    <row r="1478" spans="1:20" s="83" customFormat="1" x14ac:dyDescent="0.25">
      <c r="A1478" s="51" t="s">
        <v>630</v>
      </c>
      <c r="B1478" s="51" t="s">
        <v>658</v>
      </c>
      <c r="C1478" s="51" t="s">
        <v>317</v>
      </c>
      <c r="D1478" s="51" t="s">
        <v>27</v>
      </c>
      <c r="E1478" s="51">
        <v>126945506</v>
      </c>
      <c r="F1478" s="51">
        <v>35</v>
      </c>
      <c r="G1478" s="52">
        <v>3.5136418446315331E-4</v>
      </c>
      <c r="H1478" s="51">
        <v>100</v>
      </c>
      <c r="I1478" s="53">
        <v>230.0184611</v>
      </c>
      <c r="J1478" s="53">
        <v>4.4372363000000004</v>
      </c>
      <c r="K1478" s="53">
        <v>31.062311300000001</v>
      </c>
      <c r="L1478" s="54">
        <v>0.21815789999999999</v>
      </c>
      <c r="M1478" s="55">
        <v>2.225E-3</v>
      </c>
      <c r="N1478" s="53">
        <v>194.12974209999999</v>
      </c>
      <c r="O1478" s="56">
        <v>350</v>
      </c>
      <c r="P1478" s="56">
        <v>103</v>
      </c>
      <c r="Q1478" s="60">
        <v>0.41253950617283952</v>
      </c>
      <c r="R1478" s="60">
        <v>0.2835502061704252</v>
      </c>
      <c r="S1478" s="60">
        <v>0.4273916448747383</v>
      </c>
      <c r="T1478" s="51" t="s">
        <v>623</v>
      </c>
    </row>
    <row r="1479" spans="1:20" s="83" customFormat="1" x14ac:dyDescent="0.25">
      <c r="A1479" s="51" t="s">
        <v>630</v>
      </c>
      <c r="B1479" s="51" t="s">
        <v>658</v>
      </c>
      <c r="C1479" s="51" t="s">
        <v>317</v>
      </c>
      <c r="D1479" s="51" t="s">
        <v>27</v>
      </c>
      <c r="E1479" s="51">
        <v>126968927</v>
      </c>
      <c r="F1479" s="51">
        <v>35</v>
      </c>
      <c r="G1479" s="52">
        <v>3.5136418446315331E-4</v>
      </c>
      <c r="H1479" s="51">
        <v>100</v>
      </c>
      <c r="I1479" s="53">
        <v>237.65539999999999</v>
      </c>
      <c r="J1479" s="53">
        <v>4.2843343999999997</v>
      </c>
      <c r="K1479" s="53">
        <v>29.0601226</v>
      </c>
      <c r="L1479" s="54">
        <v>0.2257035</v>
      </c>
      <c r="M1479" s="55">
        <v>2.6343999999999998E-3</v>
      </c>
      <c r="N1479" s="53">
        <v>203.91476</v>
      </c>
      <c r="O1479" s="56">
        <v>350</v>
      </c>
      <c r="P1479" s="56">
        <v>111</v>
      </c>
      <c r="Q1479" s="60">
        <v>0.36408802469135798</v>
      </c>
      <c r="R1479" s="60">
        <v>0.22319026838035311</v>
      </c>
      <c r="S1479" s="60">
        <v>0.36494597714585059</v>
      </c>
      <c r="T1479" s="51" t="s">
        <v>623</v>
      </c>
    </row>
    <row r="1480" spans="1:20" s="83" customFormat="1" x14ac:dyDescent="0.25">
      <c r="A1480" s="51" t="s">
        <v>630</v>
      </c>
      <c r="B1480" s="51" t="s">
        <v>658</v>
      </c>
      <c r="C1480" s="51" t="s">
        <v>317</v>
      </c>
      <c r="D1480" s="51" t="s">
        <v>27</v>
      </c>
      <c r="E1480" s="51" t="s">
        <v>640</v>
      </c>
      <c r="F1480" s="51"/>
      <c r="G1480" s="52"/>
      <c r="H1480" s="51"/>
      <c r="I1480" s="53" t="str">
        <f>TEXT(AVERAGE(I1430:I1479),"0.0") &amp; "±" &amp; TEXT(1.96*_xlfn.STDEV.S(I1430:I1479)/SQRT(50),"0.0")</f>
        <v>227.7±5.5</v>
      </c>
      <c r="J1480" s="53" t="str">
        <f>TEXT(AVERAGE(J1430:J1479),"0.0") &amp; "±" &amp; TEXT(1.96*_xlfn.STDEV.S(J1430:J1479)/SQRT(50),"0.0")</f>
        <v>4.2±0.0</v>
      </c>
      <c r="K1480" s="53" t="str">
        <f>TEXT(AVERAGE(K1430:K1479),"0.0") &amp; "±" &amp; TEXT(1.96*_xlfn.STDEV.S(K1430:K1479)/SQRT(50),"0.0")</f>
        <v>30.7±0.2</v>
      </c>
      <c r="L1480" s="54" t="str">
        <f>TEXT(AVERAGE(L1430:L1479),"0.00") &amp; "±" &amp; TEXT(1.96*_xlfn.STDEV.S(L1430:L1479)/SQRT(50),"0.00")</f>
        <v>0.22±0.01</v>
      </c>
      <c r="M1480" s="55" t="str">
        <f>TEXT(AVERAGE(M1430:M1479),"0.000") &amp; "±" &amp; TEXT(1.96*_xlfn.STDEV.S(M1430:M1479)/SQRT(50),"0.000")</f>
        <v>0.003±0.000</v>
      </c>
      <c r="N1480" s="53" t="str">
        <f>TEXT(AVERAGE(N1430:N1479),"0.0") &amp; "±" &amp; TEXT(1.96*_xlfn.STDEV.S(N1430:N1479)/SQRT(50),"0.0")</f>
        <v>192.4±5.5</v>
      </c>
      <c r="O1480" s="53" t="str">
        <f>TEXT(AVERAGE(O1430:O1479),"0.0") &amp; "±" &amp; TEXT(1.96*_xlfn.STDEV.S(O1430:O1479)/SQRT(50),"0.0")</f>
        <v>350.0±0.0</v>
      </c>
      <c r="P1480" s="53" t="str">
        <f>TEXT(AVERAGE(P1430:P1479),"0.0") &amp; "±" &amp; TEXT(1.96*_xlfn.STDEV.S(P1430:P1479)/SQRT(50),"0.0")</f>
        <v>102.9±3.2</v>
      </c>
      <c r="Q1480" s="55" t="str">
        <f>TEXT(AVERAGE(Q1430:Q1479),"0.000") &amp; "±" &amp; TEXT(1.96*_xlfn.STDEV.S(Q1430:Q1479)/SQRT(50),"0.000")</f>
        <v>0.398±0.012</v>
      </c>
      <c r="R1480" s="55" t="str">
        <f>TEXT(AVERAGE(R1430:R1479),"0.000") &amp; "±" &amp; TEXT(1.96*_xlfn.STDEV.S(R1430:R1479)/SQRT(50),"0.000")</f>
        <v>0.237±0.011</v>
      </c>
      <c r="S1480" s="55" t="str">
        <f>TEXT(AVERAGE(S1430:S1479),"0.000") &amp; "±" &amp; TEXT(1.96*_xlfn.STDEV.S(S1430:S1479)/SQRT(50),"0.000")</f>
        <v>0.392±0.008</v>
      </c>
      <c r="T1480" s="51" t="s">
        <v>623</v>
      </c>
    </row>
    <row r="1481" spans="1:20" s="83" customFormat="1" x14ac:dyDescent="0.25">
      <c r="A1481" s="51" t="s">
        <v>630</v>
      </c>
      <c r="B1481" s="51" t="s">
        <v>658</v>
      </c>
      <c r="C1481" s="51" t="s">
        <v>317</v>
      </c>
      <c r="D1481" s="51" t="s">
        <v>27</v>
      </c>
      <c r="E1481" s="51">
        <v>126993183</v>
      </c>
      <c r="F1481" s="51">
        <v>40</v>
      </c>
      <c r="G1481" s="52">
        <v>3.5136418446315331E-4</v>
      </c>
      <c r="H1481" s="51">
        <v>100</v>
      </c>
      <c r="I1481" s="53">
        <v>240.3180744</v>
      </c>
      <c r="J1481" s="53">
        <v>4.2919593999999996</v>
      </c>
      <c r="K1481" s="53">
        <v>33.470004199999998</v>
      </c>
      <c r="L1481" s="54">
        <v>0.2358064</v>
      </c>
      <c r="M1481" s="55">
        <v>2.3140999999999999E-3</v>
      </c>
      <c r="N1481" s="53">
        <v>202.1330629</v>
      </c>
      <c r="O1481" s="56">
        <v>400</v>
      </c>
      <c r="P1481" s="56">
        <v>108</v>
      </c>
      <c r="Q1481" s="60">
        <v>0.36030407407407411</v>
      </c>
      <c r="R1481" s="60">
        <v>0.26062900777697118</v>
      </c>
      <c r="S1481" s="60">
        <v>0.41443860851805192</v>
      </c>
      <c r="T1481" s="51" t="s">
        <v>623</v>
      </c>
    </row>
    <row r="1482" spans="1:20" s="83" customFormat="1" x14ac:dyDescent="0.25">
      <c r="A1482" s="51" t="s">
        <v>630</v>
      </c>
      <c r="B1482" s="51" t="s">
        <v>658</v>
      </c>
      <c r="C1482" s="51" t="s">
        <v>317</v>
      </c>
      <c r="D1482" s="51" t="s">
        <v>27</v>
      </c>
      <c r="E1482" s="51">
        <v>127017624</v>
      </c>
      <c r="F1482" s="51">
        <v>40</v>
      </c>
      <c r="G1482" s="52">
        <v>3.5136418446315331E-4</v>
      </c>
      <c r="H1482" s="51">
        <v>100</v>
      </c>
      <c r="I1482" s="53">
        <v>265.96673199999998</v>
      </c>
      <c r="J1482" s="53">
        <v>4.291234499999999</v>
      </c>
      <c r="K1482" s="53">
        <v>32.679613100000012</v>
      </c>
      <c r="L1482" s="54">
        <v>0.25716270000000002</v>
      </c>
      <c r="M1482" s="55">
        <v>2.9018E-3</v>
      </c>
      <c r="N1482" s="53">
        <v>228.5461779</v>
      </c>
      <c r="O1482" s="56">
        <v>400</v>
      </c>
      <c r="P1482" s="56">
        <v>124</v>
      </c>
      <c r="Q1482" s="60">
        <v>0.3540843209876543</v>
      </c>
      <c r="R1482" s="60">
        <v>0.19456245782238241</v>
      </c>
      <c r="S1482" s="60">
        <v>0.34065194220557088</v>
      </c>
      <c r="T1482" s="51" t="s">
        <v>623</v>
      </c>
    </row>
    <row r="1483" spans="1:20" s="83" customFormat="1" x14ac:dyDescent="0.25">
      <c r="A1483" s="51" t="s">
        <v>630</v>
      </c>
      <c r="B1483" s="51" t="s">
        <v>658</v>
      </c>
      <c r="C1483" s="51" t="s">
        <v>317</v>
      </c>
      <c r="D1483" s="51" t="s">
        <v>27</v>
      </c>
      <c r="E1483" s="51">
        <v>127044635</v>
      </c>
      <c r="F1483" s="51">
        <v>40</v>
      </c>
      <c r="G1483" s="52">
        <v>3.5136418446315331E-4</v>
      </c>
      <c r="H1483" s="51">
        <v>100</v>
      </c>
      <c r="I1483" s="53">
        <v>270.15499449999999</v>
      </c>
      <c r="J1483" s="53">
        <v>4.2801766999999993</v>
      </c>
      <c r="K1483" s="53">
        <v>33.467378500000002</v>
      </c>
      <c r="L1483" s="54">
        <v>0.26138319999999998</v>
      </c>
      <c r="M1483" s="55">
        <v>2.9686000000000001E-3</v>
      </c>
      <c r="N1483" s="53">
        <v>231.95125419999999</v>
      </c>
      <c r="O1483" s="56">
        <v>400</v>
      </c>
      <c r="P1483" s="56">
        <v>124</v>
      </c>
      <c r="Q1483" s="60">
        <v>0.40989629629629631</v>
      </c>
      <c r="R1483" s="60">
        <v>0.19898613306802351</v>
      </c>
      <c r="S1483" s="60">
        <v>0.35609690346217981</v>
      </c>
      <c r="T1483" s="51" t="s">
        <v>623</v>
      </c>
    </row>
    <row r="1484" spans="1:20" s="83" customFormat="1" x14ac:dyDescent="0.25">
      <c r="A1484" s="51" t="s">
        <v>630</v>
      </c>
      <c r="B1484" s="51" t="s">
        <v>658</v>
      </c>
      <c r="C1484" s="51" t="s">
        <v>317</v>
      </c>
      <c r="D1484" s="51" t="s">
        <v>27</v>
      </c>
      <c r="E1484" s="51">
        <v>127072062</v>
      </c>
      <c r="F1484" s="51">
        <v>40</v>
      </c>
      <c r="G1484" s="52">
        <v>3.5136418446315331E-4</v>
      </c>
      <c r="H1484" s="51">
        <v>100</v>
      </c>
      <c r="I1484" s="53">
        <v>297.49537329999998</v>
      </c>
      <c r="J1484" s="53">
        <v>4.4088374000000004</v>
      </c>
      <c r="K1484" s="53">
        <v>35.203971400000007</v>
      </c>
      <c r="L1484" s="54">
        <v>0.28918090000000002</v>
      </c>
      <c r="M1484" s="55">
        <v>3.48E-3</v>
      </c>
      <c r="N1484" s="53">
        <v>257.3912148</v>
      </c>
      <c r="O1484" s="56">
        <v>400</v>
      </c>
      <c r="P1484" s="56">
        <v>138</v>
      </c>
      <c r="Q1484" s="60">
        <v>0.41476802469135798</v>
      </c>
      <c r="R1484" s="60">
        <v>0.220225674780582</v>
      </c>
      <c r="S1484" s="60">
        <v>0.36158028459127611</v>
      </c>
      <c r="T1484" s="51" t="s">
        <v>623</v>
      </c>
    </row>
    <row r="1485" spans="1:20" s="83" customFormat="1" x14ac:dyDescent="0.25">
      <c r="A1485" s="51" t="s">
        <v>630</v>
      </c>
      <c r="B1485" s="51" t="s">
        <v>658</v>
      </c>
      <c r="C1485" s="51" t="s">
        <v>317</v>
      </c>
      <c r="D1485" s="51" t="s">
        <v>27</v>
      </c>
      <c r="E1485" s="51">
        <v>127102229</v>
      </c>
      <c r="F1485" s="51">
        <v>40</v>
      </c>
      <c r="G1485" s="52">
        <v>3.5136418446315331E-4</v>
      </c>
      <c r="H1485" s="51">
        <v>100</v>
      </c>
      <c r="I1485" s="53">
        <v>265.19370759999998</v>
      </c>
      <c r="J1485" s="53">
        <v>4.6741768999999991</v>
      </c>
      <c r="K1485" s="53">
        <v>34.407590499999998</v>
      </c>
      <c r="L1485" s="54">
        <v>0.26710149999999999</v>
      </c>
      <c r="M1485" s="55">
        <v>3.0192999999999999E-3</v>
      </c>
      <c r="N1485" s="53">
        <v>225.64227819999999</v>
      </c>
      <c r="O1485" s="56">
        <v>400</v>
      </c>
      <c r="P1485" s="56">
        <v>119</v>
      </c>
      <c r="Q1485" s="60">
        <v>0.44920987654320987</v>
      </c>
      <c r="R1485" s="60">
        <v>0.26510011544890871</v>
      </c>
      <c r="S1485" s="60">
        <v>0.40635925403784828</v>
      </c>
      <c r="T1485" s="51" t="s">
        <v>623</v>
      </c>
    </row>
    <row r="1486" spans="1:20" s="83" customFormat="1" x14ac:dyDescent="0.25">
      <c r="A1486" s="51" t="s">
        <v>630</v>
      </c>
      <c r="B1486" s="51" t="s">
        <v>658</v>
      </c>
      <c r="C1486" s="51" t="s">
        <v>317</v>
      </c>
      <c r="D1486" s="51" t="s">
        <v>27</v>
      </c>
      <c r="E1486" s="51">
        <v>127129171</v>
      </c>
      <c r="F1486" s="51">
        <v>40</v>
      </c>
      <c r="G1486" s="52">
        <v>3.5136418446315331E-4</v>
      </c>
      <c r="H1486" s="51">
        <v>100</v>
      </c>
      <c r="I1486" s="53">
        <v>264.68496449999998</v>
      </c>
      <c r="J1486" s="53">
        <v>4.6018201999999979</v>
      </c>
      <c r="K1486" s="53">
        <v>34.785151499999998</v>
      </c>
      <c r="L1486" s="54">
        <v>0.25249460000000001</v>
      </c>
      <c r="M1486" s="55">
        <v>2.8831999999999998E-3</v>
      </c>
      <c r="N1486" s="53">
        <v>224.85202419999999</v>
      </c>
      <c r="O1486" s="56">
        <v>400</v>
      </c>
      <c r="P1486" s="56">
        <v>120</v>
      </c>
      <c r="Q1486" s="60">
        <v>0.38114543209876539</v>
      </c>
      <c r="R1486" s="60">
        <v>0.1938547712146696</v>
      </c>
      <c r="S1486" s="60">
        <v>0.35457748065177058</v>
      </c>
      <c r="T1486" s="51" t="s">
        <v>623</v>
      </c>
    </row>
    <row r="1487" spans="1:20" s="83" customFormat="1" x14ac:dyDescent="0.25">
      <c r="A1487" s="51" t="s">
        <v>630</v>
      </c>
      <c r="B1487" s="51" t="s">
        <v>658</v>
      </c>
      <c r="C1487" s="51" t="s">
        <v>317</v>
      </c>
      <c r="D1487" s="51" t="s">
        <v>27</v>
      </c>
      <c r="E1487" s="51">
        <v>127156056</v>
      </c>
      <c r="F1487" s="51">
        <v>40</v>
      </c>
      <c r="G1487" s="52">
        <v>3.5136418446315331E-4</v>
      </c>
      <c r="H1487" s="51">
        <v>100</v>
      </c>
      <c r="I1487" s="53">
        <v>238.9045217</v>
      </c>
      <c r="J1487" s="53">
        <v>4.6236786000000007</v>
      </c>
      <c r="K1487" s="53">
        <v>33.738961099999997</v>
      </c>
      <c r="L1487" s="54">
        <v>0.23491139999999999</v>
      </c>
      <c r="M1487" s="55">
        <v>2.3690999999999999E-3</v>
      </c>
      <c r="N1487" s="53">
        <v>200.11419910000001</v>
      </c>
      <c r="O1487" s="56">
        <v>400</v>
      </c>
      <c r="P1487" s="56">
        <v>110</v>
      </c>
      <c r="Q1487" s="60">
        <v>0.40757987654320987</v>
      </c>
      <c r="R1487" s="60">
        <v>0.231384296646513</v>
      </c>
      <c r="S1487" s="60">
        <v>0.37330998973373231</v>
      </c>
      <c r="T1487" s="51" t="s">
        <v>623</v>
      </c>
    </row>
    <row r="1488" spans="1:20" s="83" customFormat="1" x14ac:dyDescent="0.25">
      <c r="A1488" s="51" t="s">
        <v>630</v>
      </c>
      <c r="B1488" s="51" t="s">
        <v>658</v>
      </c>
      <c r="C1488" s="51" t="s">
        <v>317</v>
      </c>
      <c r="D1488" s="51" t="s">
        <v>27</v>
      </c>
      <c r="E1488" s="51">
        <v>127180357</v>
      </c>
      <c r="F1488" s="51">
        <v>40</v>
      </c>
      <c r="G1488" s="52">
        <v>3.5136418446315331E-4</v>
      </c>
      <c r="H1488" s="51">
        <v>100</v>
      </c>
      <c r="I1488" s="53">
        <v>257.48560120000002</v>
      </c>
      <c r="J1488" s="53">
        <v>4.5660329000000006</v>
      </c>
      <c r="K1488" s="53">
        <v>33.760853900000001</v>
      </c>
      <c r="L1488" s="54">
        <v>0.24311479999999999</v>
      </c>
      <c r="M1488" s="55">
        <v>2.4004E-3</v>
      </c>
      <c r="N1488" s="53">
        <v>218.7264873</v>
      </c>
      <c r="O1488" s="56">
        <v>400</v>
      </c>
      <c r="P1488" s="56">
        <v>115</v>
      </c>
      <c r="Q1488" s="60">
        <v>0.38561851851851853</v>
      </c>
      <c r="R1488" s="60">
        <v>0.2447112663319882</v>
      </c>
      <c r="S1488" s="60">
        <v>0.42589813369625928</v>
      </c>
      <c r="T1488" s="51" t="s">
        <v>623</v>
      </c>
    </row>
    <row r="1489" spans="1:20" s="83" customFormat="1" x14ac:dyDescent="0.25">
      <c r="A1489" s="51" t="s">
        <v>630</v>
      </c>
      <c r="B1489" s="51" t="s">
        <v>658</v>
      </c>
      <c r="C1489" s="51" t="s">
        <v>317</v>
      </c>
      <c r="D1489" s="51" t="s">
        <v>27</v>
      </c>
      <c r="E1489" s="51">
        <v>127206516</v>
      </c>
      <c r="F1489" s="51">
        <v>40</v>
      </c>
      <c r="G1489" s="52">
        <v>3.5136418446315331E-4</v>
      </c>
      <c r="H1489" s="51">
        <v>100</v>
      </c>
      <c r="I1489" s="53">
        <v>271.62580250000002</v>
      </c>
      <c r="J1489" s="53">
        <v>4.5365177999999986</v>
      </c>
      <c r="K1489" s="53">
        <v>33.5960319</v>
      </c>
      <c r="L1489" s="54">
        <v>0.25380619999999998</v>
      </c>
      <c r="M1489" s="55">
        <v>2.6790999999999998E-3</v>
      </c>
      <c r="N1489" s="53">
        <v>233.04261339999999</v>
      </c>
      <c r="O1489" s="56">
        <v>400</v>
      </c>
      <c r="P1489" s="56">
        <v>120</v>
      </c>
      <c r="Q1489" s="60">
        <v>0.39915814814814821</v>
      </c>
      <c r="R1489" s="60">
        <v>0.19051743180925509</v>
      </c>
      <c r="S1489" s="60">
        <v>0.37605382987354569</v>
      </c>
      <c r="T1489" s="51" t="s">
        <v>623</v>
      </c>
    </row>
    <row r="1490" spans="1:20" s="83" customFormat="1" x14ac:dyDescent="0.25">
      <c r="A1490" s="51" t="s">
        <v>630</v>
      </c>
      <c r="B1490" s="51" t="s">
        <v>658</v>
      </c>
      <c r="C1490" s="51" t="s">
        <v>317</v>
      </c>
      <c r="D1490" s="51" t="s">
        <v>27</v>
      </c>
      <c r="E1490" s="51">
        <v>127234091</v>
      </c>
      <c r="F1490" s="51">
        <v>40</v>
      </c>
      <c r="G1490" s="52">
        <v>3.5136418446315331E-4</v>
      </c>
      <c r="H1490" s="51">
        <v>100</v>
      </c>
      <c r="I1490" s="53">
        <v>240.52514550000001</v>
      </c>
      <c r="J1490" s="53">
        <v>4.5850994999999992</v>
      </c>
      <c r="K1490" s="53">
        <v>34.055467600000007</v>
      </c>
      <c r="L1490" s="54">
        <v>0.22021399999999999</v>
      </c>
      <c r="M1490" s="55">
        <v>2.3392999999999999E-3</v>
      </c>
      <c r="N1490" s="53">
        <v>201.4569788</v>
      </c>
      <c r="O1490" s="56">
        <v>400</v>
      </c>
      <c r="P1490" s="56">
        <v>105</v>
      </c>
      <c r="Q1490" s="60">
        <v>0.3704925925925926</v>
      </c>
      <c r="R1490" s="60">
        <v>0.18212865301494741</v>
      </c>
      <c r="S1490" s="60">
        <v>0.34739719228487909</v>
      </c>
      <c r="T1490" s="51" t="s">
        <v>623</v>
      </c>
    </row>
    <row r="1491" spans="1:20" s="83" customFormat="1" x14ac:dyDescent="0.25">
      <c r="A1491" s="51" t="s">
        <v>630</v>
      </c>
      <c r="B1491" s="51" t="s">
        <v>658</v>
      </c>
      <c r="C1491" s="51" t="s">
        <v>317</v>
      </c>
      <c r="D1491" s="51" t="s">
        <v>27</v>
      </c>
      <c r="E1491" s="51">
        <v>127258556</v>
      </c>
      <c r="F1491" s="51">
        <v>40</v>
      </c>
      <c r="G1491" s="52">
        <v>3.5136418446315331E-4</v>
      </c>
      <c r="H1491" s="51">
        <v>100</v>
      </c>
      <c r="I1491" s="53">
        <v>224.51036590000001</v>
      </c>
      <c r="J1491" s="53">
        <v>4.5488425999999977</v>
      </c>
      <c r="K1491" s="53">
        <v>34.407464599999997</v>
      </c>
      <c r="L1491" s="54">
        <v>0.21920780000000001</v>
      </c>
      <c r="M1491" s="55">
        <v>2.2471000000000001E-3</v>
      </c>
      <c r="N1491" s="53">
        <v>185.1433376</v>
      </c>
      <c r="O1491" s="56">
        <v>400</v>
      </c>
      <c r="P1491" s="56">
        <v>98</v>
      </c>
      <c r="Q1491" s="60">
        <v>0.36603753086419749</v>
      </c>
      <c r="R1491" s="60">
        <v>0.19500331265520471</v>
      </c>
      <c r="S1491" s="60">
        <v>0.36928383134814668</v>
      </c>
      <c r="T1491" s="51" t="s">
        <v>623</v>
      </c>
    </row>
    <row r="1492" spans="1:20" s="83" customFormat="1" x14ac:dyDescent="0.25">
      <c r="A1492" s="51" t="s">
        <v>630</v>
      </c>
      <c r="B1492" s="51" t="s">
        <v>658</v>
      </c>
      <c r="C1492" s="51" t="s">
        <v>317</v>
      </c>
      <c r="D1492" s="51" t="s">
        <v>27</v>
      </c>
      <c r="E1492" s="51">
        <v>127281423</v>
      </c>
      <c r="F1492" s="51">
        <v>40</v>
      </c>
      <c r="G1492" s="52">
        <v>3.5136418446315331E-4</v>
      </c>
      <c r="H1492" s="51">
        <v>100</v>
      </c>
      <c r="I1492" s="53">
        <v>284.94155280000001</v>
      </c>
      <c r="J1492" s="53">
        <v>4.5521298000000012</v>
      </c>
      <c r="K1492" s="53">
        <v>35.004606500000008</v>
      </c>
      <c r="L1492" s="54">
        <v>0.26834560000000002</v>
      </c>
      <c r="M1492" s="55">
        <v>3.0230999999999999E-3</v>
      </c>
      <c r="N1492" s="53">
        <v>244.91902150000001</v>
      </c>
      <c r="O1492" s="56">
        <v>400</v>
      </c>
      <c r="P1492" s="56">
        <v>130</v>
      </c>
      <c r="Q1492" s="60">
        <v>0.40342024691358019</v>
      </c>
      <c r="R1492" s="60">
        <v>0.20004626364834921</v>
      </c>
      <c r="S1492" s="60">
        <v>0.34431444998863597</v>
      </c>
      <c r="T1492" s="51" t="s">
        <v>623</v>
      </c>
    </row>
    <row r="1493" spans="1:20" s="83" customFormat="1" x14ac:dyDescent="0.25">
      <c r="A1493" s="51" t="s">
        <v>630</v>
      </c>
      <c r="B1493" s="51" t="s">
        <v>658</v>
      </c>
      <c r="C1493" s="51" t="s">
        <v>317</v>
      </c>
      <c r="D1493" s="51" t="s">
        <v>27</v>
      </c>
      <c r="E1493" s="51">
        <v>127310334</v>
      </c>
      <c r="F1493" s="51">
        <v>40</v>
      </c>
      <c r="G1493" s="52">
        <v>3.5136418446315331E-4</v>
      </c>
      <c r="H1493" s="51">
        <v>100</v>
      </c>
      <c r="I1493" s="53">
        <v>272.53793080000003</v>
      </c>
      <c r="J1493" s="53">
        <v>4.4931945000000004</v>
      </c>
      <c r="K1493" s="53">
        <v>33.711360999999997</v>
      </c>
      <c r="L1493" s="54">
        <v>0.26498100000000002</v>
      </c>
      <c r="M1493" s="55">
        <v>2.8081E-3</v>
      </c>
      <c r="N1493" s="53">
        <v>233.8717312</v>
      </c>
      <c r="O1493" s="56">
        <v>400</v>
      </c>
      <c r="P1493" s="56">
        <v>120</v>
      </c>
      <c r="Q1493" s="60">
        <v>0.42389679012345682</v>
      </c>
      <c r="R1493" s="60">
        <v>0.26881735748202928</v>
      </c>
      <c r="S1493" s="60">
        <v>0.43353640697416568</v>
      </c>
      <c r="T1493" s="51" t="s">
        <v>623</v>
      </c>
    </row>
    <row r="1494" spans="1:20" s="83" customFormat="1" x14ac:dyDescent="0.25">
      <c r="A1494" s="51" t="s">
        <v>630</v>
      </c>
      <c r="B1494" s="51" t="s">
        <v>658</v>
      </c>
      <c r="C1494" s="51" t="s">
        <v>317</v>
      </c>
      <c r="D1494" s="51" t="s">
        <v>27</v>
      </c>
      <c r="E1494" s="51">
        <v>127338012</v>
      </c>
      <c r="F1494" s="51">
        <v>40</v>
      </c>
      <c r="G1494" s="52">
        <v>3.5136418446315331E-4</v>
      </c>
      <c r="H1494" s="51">
        <v>100</v>
      </c>
      <c r="I1494" s="53">
        <v>290.14191469999997</v>
      </c>
      <c r="J1494" s="53">
        <v>4.5757788999999987</v>
      </c>
      <c r="K1494" s="53">
        <v>33.930040699999999</v>
      </c>
      <c r="L1494" s="54">
        <v>0.26485550000000002</v>
      </c>
      <c r="M1494" s="55">
        <v>3.274E-3</v>
      </c>
      <c r="N1494" s="53">
        <v>251.1688192</v>
      </c>
      <c r="O1494" s="56">
        <v>400</v>
      </c>
      <c r="P1494" s="56">
        <v>133</v>
      </c>
      <c r="Q1494" s="60">
        <v>0.37608876543209879</v>
      </c>
      <c r="R1494" s="60">
        <v>0.25442771917371759</v>
      </c>
      <c r="S1494" s="60">
        <v>0.40125337906900371</v>
      </c>
      <c r="T1494" s="51" t="s">
        <v>623</v>
      </c>
    </row>
    <row r="1495" spans="1:20" s="83" customFormat="1" x14ac:dyDescent="0.25">
      <c r="A1495" s="51" t="s">
        <v>630</v>
      </c>
      <c r="B1495" s="51" t="s">
        <v>658</v>
      </c>
      <c r="C1495" s="51" t="s">
        <v>317</v>
      </c>
      <c r="D1495" s="51" t="s">
        <v>27</v>
      </c>
      <c r="E1495" s="51">
        <v>127367451</v>
      </c>
      <c r="F1495" s="51">
        <v>40</v>
      </c>
      <c r="G1495" s="52">
        <v>3.5136418446315331E-4</v>
      </c>
      <c r="H1495" s="51">
        <v>100</v>
      </c>
      <c r="I1495" s="53">
        <v>253.1237534</v>
      </c>
      <c r="J1495" s="53">
        <v>4.5975832000000008</v>
      </c>
      <c r="K1495" s="53">
        <v>34.535186299999999</v>
      </c>
      <c r="L1495" s="54">
        <v>0.2377735</v>
      </c>
      <c r="M1495" s="55">
        <v>2.6779999999999998E-3</v>
      </c>
      <c r="N1495" s="53">
        <v>213.5569218</v>
      </c>
      <c r="O1495" s="56">
        <v>400</v>
      </c>
      <c r="P1495" s="56">
        <v>113</v>
      </c>
      <c r="Q1495" s="60">
        <v>0.42633407407407409</v>
      </c>
      <c r="R1495" s="60">
        <v>0.30997756254648029</v>
      </c>
      <c r="S1495" s="60">
        <v>0.4300811915710922</v>
      </c>
      <c r="T1495" s="51" t="s">
        <v>623</v>
      </c>
    </row>
    <row r="1496" spans="1:20" s="83" customFormat="1" x14ac:dyDescent="0.25">
      <c r="A1496" s="51" t="s">
        <v>630</v>
      </c>
      <c r="B1496" s="51" t="s">
        <v>658</v>
      </c>
      <c r="C1496" s="51" t="s">
        <v>317</v>
      </c>
      <c r="D1496" s="51" t="s">
        <v>27</v>
      </c>
      <c r="E1496" s="51">
        <v>127393172</v>
      </c>
      <c r="F1496" s="51">
        <v>40</v>
      </c>
      <c r="G1496" s="52">
        <v>3.5136418446315331E-4</v>
      </c>
      <c r="H1496" s="51">
        <v>100</v>
      </c>
      <c r="I1496" s="53">
        <v>286.04313639999998</v>
      </c>
      <c r="J1496" s="53">
        <v>4.4527753000000017</v>
      </c>
      <c r="K1496" s="53">
        <v>33.363398099999998</v>
      </c>
      <c r="L1496" s="54">
        <v>0.28667989999999999</v>
      </c>
      <c r="M1496" s="55">
        <v>3.5571999999999999E-3</v>
      </c>
      <c r="N1496" s="53">
        <v>247.7339221</v>
      </c>
      <c r="O1496" s="56">
        <v>400</v>
      </c>
      <c r="P1496" s="56">
        <v>138</v>
      </c>
      <c r="Q1496" s="60">
        <v>0.44530827160493819</v>
      </c>
      <c r="R1496" s="60">
        <v>0.2954934399585557</v>
      </c>
      <c r="S1496" s="60">
        <v>0.42557114726743112</v>
      </c>
      <c r="T1496" s="51" t="s">
        <v>623</v>
      </c>
    </row>
    <row r="1497" spans="1:20" s="83" customFormat="1" x14ac:dyDescent="0.25">
      <c r="A1497" s="51" t="s">
        <v>630</v>
      </c>
      <c r="B1497" s="51" t="s">
        <v>658</v>
      </c>
      <c r="C1497" s="51" t="s">
        <v>317</v>
      </c>
      <c r="D1497" s="51" t="s">
        <v>27</v>
      </c>
      <c r="E1497" s="51">
        <v>127422196</v>
      </c>
      <c r="F1497" s="51">
        <v>40</v>
      </c>
      <c r="G1497" s="52">
        <v>3.5136418446315331E-4</v>
      </c>
      <c r="H1497" s="51">
        <v>100</v>
      </c>
      <c r="I1497" s="53">
        <v>252.31668999999999</v>
      </c>
      <c r="J1497" s="53">
        <v>4.4520219999999986</v>
      </c>
      <c r="K1497" s="53">
        <v>34.041442600000003</v>
      </c>
      <c r="L1497" s="54">
        <v>0.25507629999999998</v>
      </c>
      <c r="M1497" s="55">
        <v>2.6082000000000002E-3</v>
      </c>
      <c r="N1497" s="53">
        <v>213.36998249999999</v>
      </c>
      <c r="O1497" s="56">
        <v>400</v>
      </c>
      <c r="P1497" s="56">
        <v>119</v>
      </c>
      <c r="Q1497" s="60">
        <v>0.47137395061728388</v>
      </c>
      <c r="R1497" s="60">
        <v>0.2938056234467144</v>
      </c>
      <c r="S1497" s="60">
        <v>0.43018216194222869</v>
      </c>
      <c r="T1497" s="51" t="s">
        <v>623</v>
      </c>
    </row>
    <row r="1498" spans="1:20" s="83" customFormat="1" x14ac:dyDescent="0.25">
      <c r="A1498" s="51" t="s">
        <v>630</v>
      </c>
      <c r="B1498" s="51" t="s">
        <v>658</v>
      </c>
      <c r="C1498" s="51" t="s">
        <v>317</v>
      </c>
      <c r="D1498" s="51" t="s">
        <v>27</v>
      </c>
      <c r="E1498" s="51">
        <v>127447836</v>
      </c>
      <c r="F1498" s="51">
        <v>40</v>
      </c>
      <c r="G1498" s="52">
        <v>3.5136418446315331E-4</v>
      </c>
      <c r="H1498" s="51">
        <v>100</v>
      </c>
      <c r="I1498" s="53">
        <v>283.64021960000002</v>
      </c>
      <c r="J1498" s="53">
        <v>4.2230208999999999</v>
      </c>
      <c r="K1498" s="53">
        <v>33.558535799999987</v>
      </c>
      <c r="L1498" s="54">
        <v>0.29184569999999999</v>
      </c>
      <c r="M1498" s="55">
        <v>3.4627999999999998E-3</v>
      </c>
      <c r="N1498" s="53">
        <v>245.3607982</v>
      </c>
      <c r="O1498" s="56">
        <v>400</v>
      </c>
      <c r="P1498" s="56">
        <v>139</v>
      </c>
      <c r="Q1498" s="60">
        <v>0.43837938271604943</v>
      </c>
      <c r="R1498" s="60">
        <v>0.2445995913365798</v>
      </c>
      <c r="S1498" s="60">
        <v>0.38534524409485837</v>
      </c>
      <c r="T1498" s="51" t="s">
        <v>623</v>
      </c>
    </row>
    <row r="1499" spans="1:20" s="83" customFormat="1" x14ac:dyDescent="0.25">
      <c r="A1499" s="51" t="s">
        <v>630</v>
      </c>
      <c r="B1499" s="51" t="s">
        <v>658</v>
      </c>
      <c r="C1499" s="51" t="s">
        <v>317</v>
      </c>
      <c r="D1499" s="51" t="s">
        <v>27</v>
      </c>
      <c r="E1499" s="51">
        <v>127476611</v>
      </c>
      <c r="F1499" s="51">
        <v>40</v>
      </c>
      <c r="G1499" s="52">
        <v>3.5136418446315331E-4</v>
      </c>
      <c r="H1499" s="51">
        <v>100</v>
      </c>
      <c r="I1499" s="53">
        <v>258.21209160000001</v>
      </c>
      <c r="J1499" s="53">
        <v>4.2444345999999982</v>
      </c>
      <c r="K1499" s="53">
        <v>34.013132499999998</v>
      </c>
      <c r="L1499" s="54">
        <v>0.26086389999999998</v>
      </c>
      <c r="M1499" s="55">
        <v>2.9466000000000002E-3</v>
      </c>
      <c r="N1499" s="53">
        <v>219.48125150000001</v>
      </c>
      <c r="O1499" s="56">
        <v>400</v>
      </c>
      <c r="P1499" s="56">
        <v>122</v>
      </c>
      <c r="Q1499" s="60">
        <v>0.41906617283950609</v>
      </c>
      <c r="R1499" s="60">
        <v>0.25957791635453759</v>
      </c>
      <c r="S1499" s="60">
        <v>0.3930057701323173</v>
      </c>
      <c r="T1499" s="51" t="s">
        <v>623</v>
      </c>
    </row>
    <row r="1500" spans="1:20" s="83" customFormat="1" x14ac:dyDescent="0.25">
      <c r="A1500" s="51" t="s">
        <v>630</v>
      </c>
      <c r="B1500" s="51" t="s">
        <v>658</v>
      </c>
      <c r="C1500" s="51" t="s">
        <v>317</v>
      </c>
      <c r="D1500" s="51" t="s">
        <v>27</v>
      </c>
      <c r="E1500" s="51">
        <v>127502841</v>
      </c>
      <c r="F1500" s="51">
        <v>40</v>
      </c>
      <c r="G1500" s="52">
        <v>3.5136418446315331E-4</v>
      </c>
      <c r="H1500" s="51">
        <v>100</v>
      </c>
      <c r="I1500" s="53">
        <v>270.12867399999999</v>
      </c>
      <c r="J1500" s="53">
        <v>4.2156263000000003</v>
      </c>
      <c r="K1500" s="53">
        <v>33.221678199999999</v>
      </c>
      <c r="L1500" s="54">
        <v>0.27600190000000002</v>
      </c>
      <c r="M1500" s="55">
        <v>3.1806999999999998E-3</v>
      </c>
      <c r="N1500" s="53">
        <v>232.21596690000001</v>
      </c>
      <c r="O1500" s="56">
        <v>400</v>
      </c>
      <c r="P1500" s="56">
        <v>128</v>
      </c>
      <c r="Q1500" s="60">
        <v>0.43454246913580252</v>
      </c>
      <c r="R1500" s="60">
        <v>0.26635546633627682</v>
      </c>
      <c r="S1500" s="60">
        <v>0.41902053680813162</v>
      </c>
      <c r="T1500" s="51" t="s">
        <v>623</v>
      </c>
    </row>
    <row r="1501" spans="1:20" s="83" customFormat="1" x14ac:dyDescent="0.25">
      <c r="A1501" s="51" t="s">
        <v>630</v>
      </c>
      <c r="B1501" s="51" t="s">
        <v>658</v>
      </c>
      <c r="C1501" s="51" t="s">
        <v>317</v>
      </c>
      <c r="D1501" s="51" t="s">
        <v>27</v>
      </c>
      <c r="E1501" s="51">
        <v>127530265</v>
      </c>
      <c r="F1501" s="51">
        <v>40</v>
      </c>
      <c r="G1501" s="52">
        <v>3.5136418446315331E-4</v>
      </c>
      <c r="H1501" s="51">
        <v>100</v>
      </c>
      <c r="I1501" s="53">
        <v>259.39433530000002</v>
      </c>
      <c r="J1501" s="53">
        <v>4.240139000000001</v>
      </c>
      <c r="K1501" s="53">
        <v>33.661425800000004</v>
      </c>
      <c r="L1501" s="54">
        <v>0.25752619999999998</v>
      </c>
      <c r="M1501" s="55">
        <v>2.8720999999999998E-3</v>
      </c>
      <c r="N1501" s="53">
        <v>221.03989559999999</v>
      </c>
      <c r="O1501" s="56">
        <v>400</v>
      </c>
      <c r="P1501" s="56">
        <v>123</v>
      </c>
      <c r="Q1501" s="60">
        <v>0.38079345679012339</v>
      </c>
      <c r="R1501" s="60">
        <v>0.25427221857060528</v>
      </c>
      <c r="S1501" s="60">
        <v>0.38547135651036191</v>
      </c>
      <c r="T1501" s="51" t="s">
        <v>623</v>
      </c>
    </row>
    <row r="1502" spans="1:20" s="83" customFormat="1" x14ac:dyDescent="0.25">
      <c r="A1502" s="51" t="s">
        <v>630</v>
      </c>
      <c r="B1502" s="51" t="s">
        <v>658</v>
      </c>
      <c r="C1502" s="51" t="s">
        <v>317</v>
      </c>
      <c r="D1502" s="51" t="s">
        <v>27</v>
      </c>
      <c r="E1502" s="51">
        <v>127556619</v>
      </c>
      <c r="F1502" s="51">
        <v>40</v>
      </c>
      <c r="G1502" s="52">
        <v>3.5136418446315331E-4</v>
      </c>
      <c r="H1502" s="51">
        <v>100</v>
      </c>
      <c r="I1502" s="53">
        <v>256.5140869</v>
      </c>
      <c r="J1502" s="53">
        <v>4.2680873999999989</v>
      </c>
      <c r="K1502" s="53">
        <v>32.875170300000008</v>
      </c>
      <c r="L1502" s="54">
        <v>0.25900260000000003</v>
      </c>
      <c r="M1502" s="55">
        <v>2.9212000000000001E-3</v>
      </c>
      <c r="N1502" s="53">
        <v>218.9082229</v>
      </c>
      <c r="O1502" s="56">
        <v>400</v>
      </c>
      <c r="P1502" s="56">
        <v>121</v>
      </c>
      <c r="Q1502" s="60">
        <v>0.43054975308641968</v>
      </c>
      <c r="R1502" s="60">
        <v>0.27241714456706972</v>
      </c>
      <c r="S1502" s="60">
        <v>0.39558747209500839</v>
      </c>
      <c r="T1502" s="51" t="s">
        <v>623</v>
      </c>
    </row>
    <row r="1503" spans="1:20" s="83" customFormat="1" x14ac:dyDescent="0.25">
      <c r="A1503" s="51" t="s">
        <v>630</v>
      </c>
      <c r="B1503" s="51" t="s">
        <v>658</v>
      </c>
      <c r="C1503" s="51" t="s">
        <v>317</v>
      </c>
      <c r="D1503" s="51" t="s">
        <v>27</v>
      </c>
      <c r="E1503" s="51">
        <v>127582686</v>
      </c>
      <c r="F1503" s="51">
        <v>40</v>
      </c>
      <c r="G1503" s="52">
        <v>3.5136418446315331E-4</v>
      </c>
      <c r="H1503" s="51">
        <v>100</v>
      </c>
      <c r="I1503" s="53">
        <v>260.16436060000001</v>
      </c>
      <c r="J1503" s="53">
        <v>4.1986941</v>
      </c>
      <c r="K1503" s="53">
        <v>32.790673299999987</v>
      </c>
      <c r="L1503" s="54">
        <v>0.26148379999999999</v>
      </c>
      <c r="M1503" s="55">
        <v>3.1338E-3</v>
      </c>
      <c r="N1503" s="53">
        <v>222.71574770000001</v>
      </c>
      <c r="O1503" s="56">
        <v>400</v>
      </c>
      <c r="P1503" s="56">
        <v>126</v>
      </c>
      <c r="Q1503" s="60">
        <v>0.3301882716049383</v>
      </c>
      <c r="R1503" s="60">
        <v>0.20604870671294709</v>
      </c>
      <c r="S1503" s="60">
        <v>0.34601698994333469</v>
      </c>
      <c r="T1503" s="51" t="s">
        <v>623</v>
      </c>
    </row>
    <row r="1504" spans="1:20" s="83" customFormat="1" x14ac:dyDescent="0.25">
      <c r="A1504" s="51" t="s">
        <v>630</v>
      </c>
      <c r="B1504" s="51" t="s">
        <v>658</v>
      </c>
      <c r="C1504" s="51" t="s">
        <v>317</v>
      </c>
      <c r="D1504" s="51" t="s">
        <v>27</v>
      </c>
      <c r="E1504" s="51">
        <v>127609113</v>
      </c>
      <c r="F1504" s="51">
        <v>40</v>
      </c>
      <c r="G1504" s="52">
        <v>3.5136418446315331E-4</v>
      </c>
      <c r="H1504" s="51">
        <v>100</v>
      </c>
      <c r="I1504" s="53">
        <v>264.92036109999998</v>
      </c>
      <c r="J1504" s="53">
        <v>4.2134032999999986</v>
      </c>
      <c r="K1504" s="53">
        <v>33.526500300000009</v>
      </c>
      <c r="L1504" s="54">
        <v>0.26943709999999998</v>
      </c>
      <c r="M1504" s="55">
        <v>3.1429000000000001E-3</v>
      </c>
      <c r="N1504" s="53">
        <v>226.71630519999999</v>
      </c>
      <c r="O1504" s="56">
        <v>400</v>
      </c>
      <c r="P1504" s="56">
        <v>128</v>
      </c>
      <c r="Q1504" s="60">
        <v>0.36688135802469141</v>
      </c>
      <c r="R1504" s="60">
        <v>0.21227241639923891</v>
      </c>
      <c r="S1504" s="60">
        <v>0.38823819501350748</v>
      </c>
      <c r="T1504" s="51" t="s">
        <v>623</v>
      </c>
    </row>
    <row r="1505" spans="1:20" s="83" customFormat="1" x14ac:dyDescent="0.25">
      <c r="A1505" s="51" t="s">
        <v>630</v>
      </c>
      <c r="B1505" s="51" t="s">
        <v>658</v>
      </c>
      <c r="C1505" s="51" t="s">
        <v>317</v>
      </c>
      <c r="D1505" s="51" t="s">
        <v>27</v>
      </c>
      <c r="E1505" s="51">
        <v>127636013</v>
      </c>
      <c r="F1505" s="51">
        <v>40</v>
      </c>
      <c r="G1505" s="52">
        <v>3.5136418446315331E-4</v>
      </c>
      <c r="H1505" s="51">
        <v>100</v>
      </c>
      <c r="I1505" s="53">
        <v>266.35230689999997</v>
      </c>
      <c r="J1505" s="53">
        <v>4.2171044999999987</v>
      </c>
      <c r="K1505" s="53">
        <v>34.769669200000003</v>
      </c>
      <c r="L1505" s="54">
        <v>0.2638645</v>
      </c>
      <c r="M1505" s="55">
        <v>2.8666E-3</v>
      </c>
      <c r="N1505" s="53">
        <v>226.90784239999999</v>
      </c>
      <c r="O1505" s="56">
        <v>400</v>
      </c>
      <c r="P1505" s="56">
        <v>126</v>
      </c>
      <c r="Q1505" s="60">
        <v>0.37748543209876539</v>
      </c>
      <c r="R1505" s="60">
        <v>0.2122676184081316</v>
      </c>
      <c r="S1505" s="60">
        <v>0.35895859306540029</v>
      </c>
      <c r="T1505" s="51" t="s">
        <v>623</v>
      </c>
    </row>
    <row r="1506" spans="1:20" s="83" customFormat="1" x14ac:dyDescent="0.25">
      <c r="A1506" s="51" t="s">
        <v>630</v>
      </c>
      <c r="B1506" s="51" t="s">
        <v>658</v>
      </c>
      <c r="C1506" s="51" t="s">
        <v>317</v>
      </c>
      <c r="D1506" s="51" t="s">
        <v>27</v>
      </c>
      <c r="E1506" s="51">
        <v>127663056</v>
      </c>
      <c r="F1506" s="51">
        <v>40</v>
      </c>
      <c r="G1506" s="52">
        <v>3.5136418446315331E-4</v>
      </c>
      <c r="H1506" s="51">
        <v>100</v>
      </c>
      <c r="I1506" s="53">
        <v>206.464676</v>
      </c>
      <c r="J1506" s="53">
        <v>4.230742600000001</v>
      </c>
      <c r="K1506" s="53">
        <v>32.871473399999992</v>
      </c>
      <c r="L1506" s="54">
        <v>0.19081989999999999</v>
      </c>
      <c r="M1506" s="55">
        <v>1.8515000000000001E-3</v>
      </c>
      <c r="N1506" s="53">
        <v>168.98246219999999</v>
      </c>
      <c r="O1506" s="56">
        <v>400</v>
      </c>
      <c r="P1506" s="56">
        <v>90</v>
      </c>
      <c r="Q1506" s="60">
        <v>0.37207851851851848</v>
      </c>
      <c r="R1506" s="60">
        <v>0.25371832947068362</v>
      </c>
      <c r="S1506" s="60">
        <v>0.40473789758557149</v>
      </c>
      <c r="T1506" s="51" t="s">
        <v>623</v>
      </c>
    </row>
    <row r="1507" spans="1:20" s="83" customFormat="1" x14ac:dyDescent="0.25">
      <c r="A1507" s="51" t="s">
        <v>630</v>
      </c>
      <c r="B1507" s="51" t="s">
        <v>658</v>
      </c>
      <c r="C1507" s="51" t="s">
        <v>317</v>
      </c>
      <c r="D1507" s="51" t="s">
        <v>27</v>
      </c>
      <c r="E1507" s="51">
        <v>127684112</v>
      </c>
      <c r="F1507" s="51">
        <v>40</v>
      </c>
      <c r="G1507" s="52">
        <v>3.5136418446315331E-4</v>
      </c>
      <c r="H1507" s="51">
        <v>100</v>
      </c>
      <c r="I1507" s="53">
        <v>264.66770209999999</v>
      </c>
      <c r="J1507" s="53">
        <v>4.4352656000000001</v>
      </c>
      <c r="K1507" s="53">
        <v>32.917937600000002</v>
      </c>
      <c r="L1507" s="54">
        <v>0.25667600000000002</v>
      </c>
      <c r="M1507" s="55">
        <v>3.0358E-3</v>
      </c>
      <c r="N1507" s="53">
        <v>226.85485209999999</v>
      </c>
      <c r="O1507" s="56">
        <v>400</v>
      </c>
      <c r="P1507" s="56">
        <v>126</v>
      </c>
      <c r="Q1507" s="60">
        <v>0.32224148148148152</v>
      </c>
      <c r="R1507" s="60">
        <v>0.1471739485471103</v>
      </c>
      <c r="S1507" s="60">
        <v>0.29191749870683242</v>
      </c>
      <c r="T1507" s="51" t="s">
        <v>623</v>
      </c>
    </row>
    <row r="1508" spans="1:20" s="83" customFormat="1" x14ac:dyDescent="0.25">
      <c r="A1508" s="51" t="s">
        <v>630</v>
      </c>
      <c r="B1508" s="51" t="s">
        <v>658</v>
      </c>
      <c r="C1508" s="51" t="s">
        <v>317</v>
      </c>
      <c r="D1508" s="51" t="s">
        <v>27</v>
      </c>
      <c r="E1508" s="51">
        <v>127710994</v>
      </c>
      <c r="F1508" s="51">
        <v>40</v>
      </c>
      <c r="G1508" s="52">
        <v>3.5136418446315331E-4</v>
      </c>
      <c r="H1508" s="51">
        <v>100</v>
      </c>
      <c r="I1508" s="53">
        <v>268.83268140000001</v>
      </c>
      <c r="J1508" s="53">
        <v>4.294179999999999</v>
      </c>
      <c r="K1508" s="53">
        <v>34.069429800000002</v>
      </c>
      <c r="L1508" s="54">
        <v>0.26539560000000001</v>
      </c>
      <c r="M1508" s="55">
        <v>3.0574E-3</v>
      </c>
      <c r="N1508" s="53">
        <v>230.00815410000001</v>
      </c>
      <c r="O1508" s="56">
        <v>400</v>
      </c>
      <c r="P1508" s="56">
        <v>126</v>
      </c>
      <c r="Q1508" s="60">
        <v>0.42369185185185188</v>
      </c>
      <c r="R1508" s="60">
        <v>0.25458940234372318</v>
      </c>
      <c r="S1508" s="60">
        <v>0.40476299202292182</v>
      </c>
      <c r="T1508" s="51" t="s">
        <v>623</v>
      </c>
    </row>
    <row r="1509" spans="1:20" s="83" customFormat="1" x14ac:dyDescent="0.25">
      <c r="A1509" s="51" t="s">
        <v>630</v>
      </c>
      <c r="B1509" s="51" t="s">
        <v>658</v>
      </c>
      <c r="C1509" s="51" t="s">
        <v>317</v>
      </c>
      <c r="D1509" s="51" t="s">
        <v>27</v>
      </c>
      <c r="E1509" s="51">
        <v>127738288</v>
      </c>
      <c r="F1509" s="51">
        <v>40</v>
      </c>
      <c r="G1509" s="52">
        <v>3.5136418446315331E-4</v>
      </c>
      <c r="H1509" s="51">
        <v>100</v>
      </c>
      <c r="I1509" s="53">
        <v>272.42128989999998</v>
      </c>
      <c r="J1509" s="53">
        <v>4.3280874000000011</v>
      </c>
      <c r="K1509" s="53">
        <v>34.901848700000002</v>
      </c>
      <c r="L1509" s="54">
        <v>0.26517560000000001</v>
      </c>
      <c r="M1509" s="55">
        <v>2.8890999999999999E-3</v>
      </c>
      <c r="N1509" s="53">
        <v>232.7314083</v>
      </c>
      <c r="O1509" s="56">
        <v>400</v>
      </c>
      <c r="P1509" s="56">
        <v>121</v>
      </c>
      <c r="Q1509" s="60">
        <v>0.32180876543209869</v>
      </c>
      <c r="R1509" s="60">
        <v>0.22318844926521569</v>
      </c>
      <c r="S1509" s="60">
        <v>0.37123733019355049</v>
      </c>
      <c r="T1509" s="51" t="s">
        <v>623</v>
      </c>
    </row>
    <row r="1510" spans="1:20" s="83" customFormat="1" x14ac:dyDescent="0.25">
      <c r="A1510" s="51" t="s">
        <v>630</v>
      </c>
      <c r="B1510" s="51" t="s">
        <v>658</v>
      </c>
      <c r="C1510" s="51" t="s">
        <v>317</v>
      </c>
      <c r="D1510" s="51" t="s">
        <v>27</v>
      </c>
      <c r="E1510" s="51">
        <v>127765943</v>
      </c>
      <c r="F1510" s="51">
        <v>40</v>
      </c>
      <c r="G1510" s="52">
        <v>3.5136418446315331E-4</v>
      </c>
      <c r="H1510" s="51">
        <v>100</v>
      </c>
      <c r="I1510" s="53">
        <v>267.4535401</v>
      </c>
      <c r="J1510" s="53">
        <v>4.6002751999999996</v>
      </c>
      <c r="K1510" s="53">
        <v>33.924083600000003</v>
      </c>
      <c r="L1510" s="54">
        <v>0.2650499</v>
      </c>
      <c r="M1510" s="55">
        <v>3.0978999999999998E-3</v>
      </c>
      <c r="N1510" s="53">
        <v>228.45493540000001</v>
      </c>
      <c r="O1510" s="56">
        <v>400</v>
      </c>
      <c r="P1510" s="56">
        <v>120</v>
      </c>
      <c r="Q1510" s="60">
        <v>0.36212481481481479</v>
      </c>
      <c r="R1510" s="60">
        <v>0.21922655151492529</v>
      </c>
      <c r="S1510" s="60">
        <v>0.38230307173406503</v>
      </c>
      <c r="T1510" s="51" t="s">
        <v>623</v>
      </c>
    </row>
    <row r="1511" spans="1:20" s="83" customFormat="1" x14ac:dyDescent="0.25">
      <c r="A1511" s="51" t="s">
        <v>630</v>
      </c>
      <c r="B1511" s="51" t="s">
        <v>658</v>
      </c>
      <c r="C1511" s="51" t="s">
        <v>317</v>
      </c>
      <c r="D1511" s="51" t="s">
        <v>27</v>
      </c>
      <c r="E1511" s="51">
        <v>127793111</v>
      </c>
      <c r="F1511" s="51">
        <v>40</v>
      </c>
      <c r="G1511" s="52">
        <v>3.5136418446315331E-4</v>
      </c>
      <c r="H1511" s="51">
        <v>100</v>
      </c>
      <c r="I1511" s="53">
        <v>291.4773414</v>
      </c>
      <c r="J1511" s="53">
        <v>4.6253409999999979</v>
      </c>
      <c r="K1511" s="53">
        <v>35.138580699999999</v>
      </c>
      <c r="L1511" s="54">
        <v>0.30206270000000002</v>
      </c>
      <c r="M1511" s="55">
        <v>3.6714999999999999E-3</v>
      </c>
      <c r="N1511" s="53">
        <v>251.187783</v>
      </c>
      <c r="O1511" s="56">
        <v>400</v>
      </c>
      <c r="P1511" s="56">
        <v>136</v>
      </c>
      <c r="Q1511" s="60">
        <v>0.36438999999999999</v>
      </c>
      <c r="R1511" s="60">
        <v>0.20942439827959591</v>
      </c>
      <c r="S1511" s="60">
        <v>0.37894308582216379</v>
      </c>
      <c r="T1511" s="51" t="s">
        <v>623</v>
      </c>
    </row>
    <row r="1512" spans="1:20" s="83" customFormat="1" x14ac:dyDescent="0.25">
      <c r="A1512" s="51" t="s">
        <v>630</v>
      </c>
      <c r="B1512" s="51" t="s">
        <v>658</v>
      </c>
      <c r="C1512" s="51" t="s">
        <v>317</v>
      </c>
      <c r="D1512" s="51" t="s">
        <v>27</v>
      </c>
      <c r="E1512" s="51">
        <v>127822667</v>
      </c>
      <c r="F1512" s="51">
        <v>40</v>
      </c>
      <c r="G1512" s="52">
        <v>3.5136418446315331E-4</v>
      </c>
      <c r="H1512" s="51">
        <v>100</v>
      </c>
      <c r="I1512" s="53">
        <v>256.8289317</v>
      </c>
      <c r="J1512" s="53">
        <v>4.4669059999999989</v>
      </c>
      <c r="K1512" s="53">
        <v>33.813254800000003</v>
      </c>
      <c r="L1512" s="54">
        <v>0.24569160000000001</v>
      </c>
      <c r="M1512" s="55">
        <v>2.8709E-3</v>
      </c>
      <c r="N1512" s="53">
        <v>218.11092199999999</v>
      </c>
      <c r="O1512" s="56">
        <v>400</v>
      </c>
      <c r="P1512" s="56">
        <v>121</v>
      </c>
      <c r="Q1512" s="60">
        <v>0.37160061728395061</v>
      </c>
      <c r="R1512" s="60">
        <v>0.25183089075292348</v>
      </c>
      <c r="S1512" s="60">
        <v>0.40249455584695792</v>
      </c>
      <c r="T1512" s="51" t="s">
        <v>623</v>
      </c>
    </row>
    <row r="1513" spans="1:20" s="83" customFormat="1" x14ac:dyDescent="0.25">
      <c r="A1513" s="51" t="s">
        <v>630</v>
      </c>
      <c r="B1513" s="51" t="s">
        <v>658</v>
      </c>
      <c r="C1513" s="51" t="s">
        <v>317</v>
      </c>
      <c r="D1513" s="51" t="s">
        <v>27</v>
      </c>
      <c r="E1513" s="51">
        <v>127848762</v>
      </c>
      <c r="F1513" s="51">
        <v>40</v>
      </c>
      <c r="G1513" s="52">
        <v>3.5136418446315331E-4</v>
      </c>
      <c r="H1513" s="51">
        <v>100</v>
      </c>
      <c r="I1513" s="53">
        <v>272.53886999999997</v>
      </c>
      <c r="J1513" s="53">
        <v>2.2915380000000001</v>
      </c>
      <c r="K1513" s="53">
        <v>33.242297499999999</v>
      </c>
      <c r="L1513" s="54">
        <v>0.26596639999999999</v>
      </c>
      <c r="M1513" s="55">
        <v>3.0027999999999999E-3</v>
      </c>
      <c r="N1513" s="53">
        <v>236.54483239999999</v>
      </c>
      <c r="O1513" s="56">
        <v>400</v>
      </c>
      <c r="P1513" s="56">
        <v>128</v>
      </c>
      <c r="Q1513" s="60">
        <v>0.47298864197530871</v>
      </c>
      <c r="R1513" s="60">
        <v>0.28350447525460798</v>
      </c>
      <c r="S1513" s="60">
        <v>0.43386447819437818</v>
      </c>
      <c r="T1513" s="51" t="s">
        <v>623</v>
      </c>
    </row>
    <row r="1514" spans="1:20" s="83" customFormat="1" x14ac:dyDescent="0.25">
      <c r="A1514" s="51" t="s">
        <v>630</v>
      </c>
      <c r="B1514" s="51" t="s">
        <v>658</v>
      </c>
      <c r="C1514" s="51" t="s">
        <v>317</v>
      </c>
      <c r="D1514" s="51" t="s">
        <v>27</v>
      </c>
      <c r="E1514" s="51">
        <v>127876426</v>
      </c>
      <c r="F1514" s="51">
        <v>40</v>
      </c>
      <c r="G1514" s="52">
        <v>3.5136418446315331E-4</v>
      </c>
      <c r="H1514" s="51">
        <v>100</v>
      </c>
      <c r="I1514" s="53">
        <v>276.86150570000001</v>
      </c>
      <c r="J1514" s="53">
        <v>3.8407353</v>
      </c>
      <c r="K1514" s="53">
        <v>34.480347799999997</v>
      </c>
      <c r="L1514" s="54">
        <v>0.27190700000000001</v>
      </c>
      <c r="M1514" s="55">
        <v>3.0444999999999999E-3</v>
      </c>
      <c r="N1514" s="53">
        <v>238.05390360000001</v>
      </c>
      <c r="O1514" s="56">
        <v>400</v>
      </c>
      <c r="P1514" s="56">
        <v>121</v>
      </c>
      <c r="Q1514" s="60">
        <v>0.37706913580246909</v>
      </c>
      <c r="R1514" s="60">
        <v>0.2377320596426413</v>
      </c>
      <c r="S1514" s="60">
        <v>0.39371597471084691</v>
      </c>
      <c r="T1514" s="51" t="s">
        <v>623</v>
      </c>
    </row>
    <row r="1515" spans="1:20" s="83" customFormat="1" x14ac:dyDescent="0.25">
      <c r="A1515" s="51" t="s">
        <v>630</v>
      </c>
      <c r="B1515" s="51" t="s">
        <v>658</v>
      </c>
      <c r="C1515" s="51" t="s">
        <v>317</v>
      </c>
      <c r="D1515" s="51" t="s">
        <v>27</v>
      </c>
      <c r="E1515" s="51">
        <v>127904526</v>
      </c>
      <c r="F1515" s="51">
        <v>40</v>
      </c>
      <c r="G1515" s="52">
        <v>3.5136418446315331E-4</v>
      </c>
      <c r="H1515" s="51">
        <v>100</v>
      </c>
      <c r="I1515" s="53">
        <v>257.1145573</v>
      </c>
      <c r="J1515" s="53">
        <v>4.6083575000000012</v>
      </c>
      <c r="K1515" s="53">
        <v>34.216302399999996</v>
      </c>
      <c r="L1515" s="54">
        <v>0.2449133</v>
      </c>
      <c r="M1515" s="55">
        <v>2.6037E-3</v>
      </c>
      <c r="N1515" s="53">
        <v>217.84606199999999</v>
      </c>
      <c r="O1515" s="56">
        <v>400</v>
      </c>
      <c r="P1515" s="56">
        <v>114</v>
      </c>
      <c r="Q1515" s="60">
        <v>0.4262072839506173</v>
      </c>
      <c r="R1515" s="60">
        <v>0.2436783996204667</v>
      </c>
      <c r="S1515" s="60">
        <v>0.39476416140335752</v>
      </c>
      <c r="T1515" s="51" t="s">
        <v>623</v>
      </c>
    </row>
    <row r="1516" spans="1:20" s="83" customFormat="1" x14ac:dyDescent="0.25">
      <c r="A1516" s="51" t="s">
        <v>630</v>
      </c>
      <c r="B1516" s="51" t="s">
        <v>658</v>
      </c>
      <c r="C1516" s="51" t="s">
        <v>317</v>
      </c>
      <c r="D1516" s="51" t="s">
        <v>27</v>
      </c>
      <c r="E1516" s="51">
        <v>127930647</v>
      </c>
      <c r="F1516" s="51">
        <v>40</v>
      </c>
      <c r="G1516" s="52">
        <v>3.5136418446315331E-4</v>
      </c>
      <c r="H1516" s="51">
        <v>100</v>
      </c>
      <c r="I1516" s="53">
        <v>241.22577649999999</v>
      </c>
      <c r="J1516" s="53">
        <v>3.0825686999999991</v>
      </c>
      <c r="K1516" s="53">
        <v>32.324719299999998</v>
      </c>
      <c r="L1516" s="54">
        <v>0.237814</v>
      </c>
      <c r="M1516" s="55">
        <v>2.4434000000000001E-3</v>
      </c>
      <c r="N1516" s="53">
        <v>205.39211510000001</v>
      </c>
      <c r="O1516" s="56">
        <v>400</v>
      </c>
      <c r="P1516" s="56">
        <v>111</v>
      </c>
      <c r="Q1516" s="60">
        <v>0.39971901234567903</v>
      </c>
      <c r="R1516" s="60">
        <v>0.27904592833382191</v>
      </c>
      <c r="S1516" s="60">
        <v>0.40805295342587677</v>
      </c>
      <c r="T1516" s="51" t="s">
        <v>623</v>
      </c>
    </row>
    <row r="1517" spans="1:20" s="83" customFormat="1" x14ac:dyDescent="0.25">
      <c r="A1517" s="51" t="s">
        <v>630</v>
      </c>
      <c r="B1517" s="51" t="s">
        <v>658</v>
      </c>
      <c r="C1517" s="51" t="s">
        <v>317</v>
      </c>
      <c r="D1517" s="51" t="s">
        <v>27</v>
      </c>
      <c r="E1517" s="51">
        <v>127955186</v>
      </c>
      <c r="F1517" s="51">
        <v>40</v>
      </c>
      <c r="G1517" s="52">
        <v>3.5136418446315331E-4</v>
      </c>
      <c r="H1517" s="51">
        <v>100</v>
      </c>
      <c r="I1517" s="53">
        <v>278.75330500000001</v>
      </c>
      <c r="J1517" s="53">
        <v>4.2081784000000004</v>
      </c>
      <c r="K1517" s="53">
        <v>33.7835264</v>
      </c>
      <c r="L1517" s="54">
        <v>0.26186160000000003</v>
      </c>
      <c r="M1517" s="55">
        <v>3.2192000000000002E-3</v>
      </c>
      <c r="N1517" s="53">
        <v>240.3032537</v>
      </c>
      <c r="O1517" s="56">
        <v>400</v>
      </c>
      <c r="P1517" s="56">
        <v>130</v>
      </c>
      <c r="Q1517" s="60">
        <v>0.4066895061728395</v>
      </c>
      <c r="R1517" s="60">
        <v>0.2353819014835363</v>
      </c>
      <c r="S1517" s="60">
        <v>0.38519090335051592</v>
      </c>
      <c r="T1517" s="51" t="s">
        <v>623</v>
      </c>
    </row>
    <row r="1518" spans="1:20" s="83" customFormat="1" x14ac:dyDescent="0.25">
      <c r="A1518" s="51" t="s">
        <v>630</v>
      </c>
      <c r="B1518" s="51" t="s">
        <v>658</v>
      </c>
      <c r="C1518" s="51" t="s">
        <v>317</v>
      </c>
      <c r="D1518" s="51" t="s">
        <v>27</v>
      </c>
      <c r="E1518" s="51">
        <v>127983490</v>
      </c>
      <c r="F1518" s="51">
        <v>40</v>
      </c>
      <c r="G1518" s="52">
        <v>3.5136418446315331E-4</v>
      </c>
      <c r="H1518" s="51">
        <v>100</v>
      </c>
      <c r="I1518" s="53">
        <v>280.50587830000001</v>
      </c>
      <c r="J1518" s="53">
        <v>4.5109817999999997</v>
      </c>
      <c r="K1518" s="53">
        <v>32.939363299999997</v>
      </c>
      <c r="L1518" s="54">
        <v>0.27568429999999999</v>
      </c>
      <c r="M1518" s="55">
        <v>3.1752E-3</v>
      </c>
      <c r="N1518" s="53">
        <v>242.56151510000001</v>
      </c>
      <c r="O1518" s="56">
        <v>400</v>
      </c>
      <c r="P1518" s="56">
        <v>131</v>
      </c>
      <c r="Q1518" s="60">
        <v>0.39519296296296302</v>
      </c>
      <c r="R1518" s="60">
        <v>0.24557660325286851</v>
      </c>
      <c r="S1518" s="60">
        <v>0.3917413419498339</v>
      </c>
      <c r="T1518" s="51" t="s">
        <v>623</v>
      </c>
    </row>
    <row r="1519" spans="1:20" s="83" customFormat="1" x14ac:dyDescent="0.25">
      <c r="A1519" s="51" t="s">
        <v>630</v>
      </c>
      <c r="B1519" s="51" t="s">
        <v>658</v>
      </c>
      <c r="C1519" s="51" t="s">
        <v>317</v>
      </c>
      <c r="D1519" s="51" t="s">
        <v>27</v>
      </c>
      <c r="E1519" s="51">
        <v>128011959</v>
      </c>
      <c r="F1519" s="51">
        <v>40</v>
      </c>
      <c r="G1519" s="52">
        <v>3.5136418446315331E-4</v>
      </c>
      <c r="H1519" s="51">
        <v>100</v>
      </c>
      <c r="I1519" s="53">
        <v>192.24465090000001</v>
      </c>
      <c r="J1519" s="53">
        <v>4.5071727999999993</v>
      </c>
      <c r="K1519" s="53">
        <v>33.397567500000001</v>
      </c>
      <c r="L1519" s="54">
        <v>0.17864050000000001</v>
      </c>
      <c r="M1519" s="55">
        <v>1.6777999999999999E-3</v>
      </c>
      <c r="N1519" s="53">
        <v>153.95783950000001</v>
      </c>
      <c r="O1519" s="56">
        <v>400</v>
      </c>
      <c r="P1519" s="56">
        <v>80</v>
      </c>
      <c r="Q1519" s="60">
        <v>0.36828432098765429</v>
      </c>
      <c r="R1519" s="60">
        <v>0.25025735506557872</v>
      </c>
      <c r="S1519" s="60">
        <v>0.40176086631528263</v>
      </c>
      <c r="T1519" s="51" t="s">
        <v>623</v>
      </c>
    </row>
    <row r="1520" spans="1:20" s="83" customFormat="1" x14ac:dyDescent="0.25">
      <c r="A1520" s="51" t="s">
        <v>630</v>
      </c>
      <c r="B1520" s="51" t="s">
        <v>658</v>
      </c>
      <c r="C1520" s="51" t="s">
        <v>317</v>
      </c>
      <c r="D1520" s="51" t="s">
        <v>27</v>
      </c>
      <c r="E1520" s="51">
        <v>128031603</v>
      </c>
      <c r="F1520" s="51">
        <v>40</v>
      </c>
      <c r="G1520" s="52">
        <v>3.5136418446315331E-4</v>
      </c>
      <c r="H1520" s="51">
        <v>100</v>
      </c>
      <c r="I1520" s="53">
        <v>249.0648783</v>
      </c>
      <c r="J1520" s="53">
        <v>4.5714610000000002</v>
      </c>
      <c r="K1520" s="53">
        <v>34.681390399999991</v>
      </c>
      <c r="L1520" s="54">
        <v>0.27598010000000001</v>
      </c>
      <c r="M1520" s="55">
        <v>2.5246000000000001E-3</v>
      </c>
      <c r="N1520" s="53">
        <v>209.34150510000001</v>
      </c>
      <c r="O1520" s="56">
        <v>400</v>
      </c>
      <c r="P1520" s="56">
        <v>109</v>
      </c>
      <c r="Q1520" s="60">
        <v>0.39863641975308639</v>
      </c>
      <c r="R1520" s="60">
        <v>0.25224715561257077</v>
      </c>
      <c r="S1520" s="60">
        <v>0.40171082363176208</v>
      </c>
      <c r="T1520" s="51" t="s">
        <v>623</v>
      </c>
    </row>
    <row r="1521" spans="1:20" s="83" customFormat="1" x14ac:dyDescent="0.25">
      <c r="A1521" s="51" t="s">
        <v>630</v>
      </c>
      <c r="B1521" s="51" t="s">
        <v>658</v>
      </c>
      <c r="C1521" s="51" t="s">
        <v>317</v>
      </c>
      <c r="D1521" s="51" t="s">
        <v>27</v>
      </c>
      <c r="E1521" s="51">
        <v>128056924</v>
      </c>
      <c r="F1521" s="51">
        <v>40</v>
      </c>
      <c r="G1521" s="52">
        <v>3.5136418446315331E-4</v>
      </c>
      <c r="H1521" s="51">
        <v>100</v>
      </c>
      <c r="I1521" s="53">
        <v>275.73331039999999</v>
      </c>
      <c r="J1521" s="53">
        <v>4.5504902999999999</v>
      </c>
      <c r="K1521" s="53">
        <v>34.592939699999988</v>
      </c>
      <c r="L1521" s="54">
        <v>0.26716380000000001</v>
      </c>
      <c r="M1521" s="55">
        <v>3.4775000000000001E-3</v>
      </c>
      <c r="N1521" s="53">
        <v>236.1210505</v>
      </c>
      <c r="O1521" s="56">
        <v>400</v>
      </c>
      <c r="P1521" s="56">
        <v>124</v>
      </c>
      <c r="Q1521" s="60">
        <v>0.43679740740740741</v>
      </c>
      <c r="R1521" s="60">
        <v>0.26218755812837508</v>
      </c>
      <c r="S1521" s="60">
        <v>0.40736795563897521</v>
      </c>
      <c r="T1521" s="51" t="s">
        <v>623</v>
      </c>
    </row>
    <row r="1522" spans="1:20" s="83" customFormat="1" x14ac:dyDescent="0.25">
      <c r="A1522" s="51" t="s">
        <v>630</v>
      </c>
      <c r="B1522" s="51" t="s">
        <v>658</v>
      </c>
      <c r="C1522" s="51" t="s">
        <v>317</v>
      </c>
      <c r="D1522" s="51" t="s">
        <v>27</v>
      </c>
      <c r="E1522" s="51">
        <v>128084915</v>
      </c>
      <c r="F1522" s="51">
        <v>40</v>
      </c>
      <c r="G1522" s="52">
        <v>3.5136418446315331E-4</v>
      </c>
      <c r="H1522" s="51">
        <v>100</v>
      </c>
      <c r="I1522" s="53">
        <v>247.97358249999999</v>
      </c>
      <c r="J1522" s="53">
        <v>4.6203546999999991</v>
      </c>
      <c r="K1522" s="53">
        <v>34.631717100000003</v>
      </c>
      <c r="L1522" s="54">
        <v>0.23198299999999999</v>
      </c>
      <c r="M1522" s="55">
        <v>2.4045999999999998E-3</v>
      </c>
      <c r="N1522" s="53">
        <v>208.29452939999999</v>
      </c>
      <c r="O1522" s="56">
        <v>400</v>
      </c>
      <c r="P1522" s="56">
        <v>107</v>
      </c>
      <c r="Q1522" s="60">
        <v>0.38040061728395058</v>
      </c>
      <c r="R1522" s="60">
        <v>0.1877638899578814</v>
      </c>
      <c r="S1522" s="60">
        <v>0.38230704541698413</v>
      </c>
      <c r="T1522" s="51" t="s">
        <v>623</v>
      </c>
    </row>
    <row r="1523" spans="1:20" s="83" customFormat="1" x14ac:dyDescent="0.25">
      <c r="A1523" s="51" t="s">
        <v>630</v>
      </c>
      <c r="B1523" s="51" t="s">
        <v>658</v>
      </c>
      <c r="C1523" s="51" t="s">
        <v>317</v>
      </c>
      <c r="D1523" s="51" t="s">
        <v>27</v>
      </c>
      <c r="E1523" s="51">
        <v>128110129</v>
      </c>
      <c r="F1523" s="51">
        <v>40</v>
      </c>
      <c r="G1523" s="52">
        <v>3.5136418446315331E-4</v>
      </c>
      <c r="H1523" s="51">
        <v>100</v>
      </c>
      <c r="I1523" s="53">
        <v>282.0630496</v>
      </c>
      <c r="J1523" s="53">
        <v>4.5766624</v>
      </c>
      <c r="K1523" s="53">
        <v>34.390836999999998</v>
      </c>
      <c r="L1523" s="54">
        <v>0.27048519999999998</v>
      </c>
      <c r="M1523" s="55">
        <v>3.0687000000000002E-3</v>
      </c>
      <c r="N1523" s="53">
        <v>242.61721220000001</v>
      </c>
      <c r="O1523" s="56">
        <v>400</v>
      </c>
      <c r="P1523" s="56">
        <v>127</v>
      </c>
      <c r="Q1523" s="60">
        <v>0.47391950617283951</v>
      </c>
      <c r="R1523" s="60">
        <v>0.28603891703155587</v>
      </c>
      <c r="S1523" s="60">
        <v>0.42049173144349611</v>
      </c>
      <c r="T1523" s="51" t="s">
        <v>623</v>
      </c>
    </row>
    <row r="1524" spans="1:20" s="83" customFormat="1" x14ac:dyDescent="0.25">
      <c r="A1524" s="51" t="s">
        <v>630</v>
      </c>
      <c r="B1524" s="51" t="s">
        <v>658</v>
      </c>
      <c r="C1524" s="51" t="s">
        <v>317</v>
      </c>
      <c r="D1524" s="51" t="s">
        <v>27</v>
      </c>
      <c r="E1524" s="51">
        <v>128138757</v>
      </c>
      <c r="F1524" s="51">
        <v>40</v>
      </c>
      <c r="G1524" s="52">
        <v>3.5136418446315331E-4</v>
      </c>
      <c r="H1524" s="51">
        <v>100</v>
      </c>
      <c r="I1524" s="53">
        <v>279.7624912</v>
      </c>
      <c r="J1524" s="53">
        <v>4.537787999999999</v>
      </c>
      <c r="K1524" s="53">
        <v>34.515343799999997</v>
      </c>
      <c r="L1524" s="54">
        <v>0.26471299999999998</v>
      </c>
      <c r="M1524" s="55">
        <v>3.1771999999999998E-3</v>
      </c>
      <c r="N1524" s="53">
        <v>240.24655849999999</v>
      </c>
      <c r="O1524" s="56">
        <v>400</v>
      </c>
      <c r="P1524" s="56">
        <v>127</v>
      </c>
      <c r="Q1524" s="60">
        <v>0.4591885185185185</v>
      </c>
      <c r="R1524" s="60">
        <v>0.31313724506817991</v>
      </c>
      <c r="S1524" s="60">
        <v>0.45023703746022742</v>
      </c>
      <c r="T1524" s="51" t="s">
        <v>623</v>
      </c>
    </row>
    <row r="1525" spans="1:20" s="83" customFormat="1" x14ac:dyDescent="0.25">
      <c r="A1525" s="51" t="s">
        <v>630</v>
      </c>
      <c r="B1525" s="51" t="s">
        <v>658</v>
      </c>
      <c r="C1525" s="51" t="s">
        <v>317</v>
      </c>
      <c r="D1525" s="51" t="s">
        <v>27</v>
      </c>
      <c r="E1525" s="51">
        <v>128167157</v>
      </c>
      <c r="F1525" s="51">
        <v>40</v>
      </c>
      <c r="G1525" s="52">
        <v>3.5136418446315331E-4</v>
      </c>
      <c r="H1525" s="51">
        <v>100</v>
      </c>
      <c r="I1525" s="53">
        <v>285.57709340000002</v>
      </c>
      <c r="J1525" s="53">
        <v>4.5234826000000012</v>
      </c>
      <c r="K1525" s="53">
        <v>33.728510499999992</v>
      </c>
      <c r="L1525" s="54">
        <v>0.27203050000000001</v>
      </c>
      <c r="M1525" s="55">
        <v>3.1191000000000001E-3</v>
      </c>
      <c r="N1525" s="53">
        <v>246.8554393</v>
      </c>
      <c r="O1525" s="56">
        <v>400</v>
      </c>
      <c r="P1525" s="56">
        <v>129</v>
      </c>
      <c r="Q1525" s="60">
        <v>0.44441395061728389</v>
      </c>
      <c r="R1525" s="60">
        <v>0.25093874634933211</v>
      </c>
      <c r="S1525" s="60">
        <v>0.39793428732528341</v>
      </c>
      <c r="T1525" s="51" t="s">
        <v>623</v>
      </c>
    </row>
    <row r="1526" spans="1:20" s="83" customFormat="1" x14ac:dyDescent="0.25">
      <c r="A1526" s="51" t="s">
        <v>630</v>
      </c>
      <c r="B1526" s="51" t="s">
        <v>658</v>
      </c>
      <c r="C1526" s="51" t="s">
        <v>317</v>
      </c>
      <c r="D1526" s="51" t="s">
        <v>27</v>
      </c>
      <c r="E1526" s="51">
        <v>128196129</v>
      </c>
      <c r="F1526" s="51">
        <v>40</v>
      </c>
      <c r="G1526" s="52">
        <v>3.5136418446315331E-4</v>
      </c>
      <c r="H1526" s="51">
        <v>100</v>
      </c>
      <c r="I1526" s="53">
        <v>239.86842369999999</v>
      </c>
      <c r="J1526" s="53">
        <v>4.6397220000000008</v>
      </c>
      <c r="K1526" s="53">
        <v>34.825966099999988</v>
      </c>
      <c r="L1526" s="54">
        <v>0.27555649999999998</v>
      </c>
      <c r="M1526" s="55">
        <v>2.5782999999999999E-3</v>
      </c>
      <c r="N1526" s="53">
        <v>199.9065525</v>
      </c>
      <c r="O1526" s="56">
        <v>400</v>
      </c>
      <c r="P1526" s="56">
        <v>108</v>
      </c>
      <c r="Q1526" s="60">
        <v>0.40548901234567902</v>
      </c>
      <c r="R1526" s="60">
        <v>0.24343939591695399</v>
      </c>
      <c r="S1526" s="60">
        <v>0.39098291410845543</v>
      </c>
      <c r="T1526" s="51" t="s">
        <v>623</v>
      </c>
    </row>
    <row r="1527" spans="1:20" s="83" customFormat="1" x14ac:dyDescent="0.25">
      <c r="A1527" s="51" t="s">
        <v>630</v>
      </c>
      <c r="B1527" s="51" t="s">
        <v>658</v>
      </c>
      <c r="C1527" s="51" t="s">
        <v>317</v>
      </c>
      <c r="D1527" s="51" t="s">
        <v>27</v>
      </c>
      <c r="E1527" s="51">
        <v>128220531</v>
      </c>
      <c r="F1527" s="51">
        <v>40</v>
      </c>
      <c r="G1527" s="52">
        <v>3.5136418446315331E-4</v>
      </c>
      <c r="H1527" s="51">
        <v>100</v>
      </c>
      <c r="I1527" s="53">
        <v>281.60533980000002</v>
      </c>
      <c r="J1527" s="53">
        <v>4.5239618000000004</v>
      </c>
      <c r="K1527" s="53">
        <v>33.536674800000007</v>
      </c>
      <c r="L1527" s="54">
        <v>0.28417680000000001</v>
      </c>
      <c r="M1527" s="55">
        <v>3.5366E-3</v>
      </c>
      <c r="N1527" s="53">
        <v>243.05302549999999</v>
      </c>
      <c r="O1527" s="56">
        <v>400</v>
      </c>
      <c r="P1527" s="56">
        <v>130</v>
      </c>
      <c r="Q1527" s="60">
        <v>0.36541135802469138</v>
      </c>
      <c r="R1527" s="60">
        <v>0.1902088038906159</v>
      </c>
      <c r="S1527" s="60">
        <v>0.3579079750238478</v>
      </c>
      <c r="T1527" s="51" t="s">
        <v>623</v>
      </c>
    </row>
    <row r="1528" spans="1:20" s="83" customFormat="1" x14ac:dyDescent="0.25">
      <c r="A1528" s="51" t="s">
        <v>630</v>
      </c>
      <c r="B1528" s="51" t="s">
        <v>658</v>
      </c>
      <c r="C1528" s="51" t="s">
        <v>317</v>
      </c>
      <c r="D1528" s="51" t="s">
        <v>27</v>
      </c>
      <c r="E1528" s="51">
        <v>128249112</v>
      </c>
      <c r="F1528" s="51">
        <v>40</v>
      </c>
      <c r="G1528" s="52">
        <v>3.5136418446315331E-4</v>
      </c>
      <c r="H1528" s="51">
        <v>100</v>
      </c>
      <c r="I1528" s="53">
        <v>257.96786150000003</v>
      </c>
      <c r="J1528" s="53">
        <v>4.5481801000000024</v>
      </c>
      <c r="K1528" s="53">
        <v>33.144119700000012</v>
      </c>
      <c r="L1528" s="54">
        <v>0.24910979999999999</v>
      </c>
      <c r="M1528" s="55">
        <v>2.6637000000000002E-3</v>
      </c>
      <c r="N1528" s="53">
        <v>219.8332379</v>
      </c>
      <c r="O1528" s="56">
        <v>400</v>
      </c>
      <c r="P1528" s="56">
        <v>115</v>
      </c>
      <c r="Q1528" s="60">
        <v>0.39811814814814822</v>
      </c>
      <c r="R1528" s="60">
        <v>0.23803414207000939</v>
      </c>
      <c r="S1528" s="60">
        <v>0.37325833835398631</v>
      </c>
      <c r="T1528" s="51" t="s">
        <v>623</v>
      </c>
    </row>
    <row r="1529" spans="1:20" s="83" customFormat="1" x14ac:dyDescent="0.25">
      <c r="A1529" s="51" t="s">
        <v>630</v>
      </c>
      <c r="B1529" s="51" t="s">
        <v>658</v>
      </c>
      <c r="C1529" s="51" t="s">
        <v>317</v>
      </c>
      <c r="D1529" s="51" t="s">
        <v>27</v>
      </c>
      <c r="E1529" s="51">
        <v>128275328</v>
      </c>
      <c r="F1529" s="51">
        <v>40</v>
      </c>
      <c r="G1529" s="52">
        <v>3.5136418446315331E-4</v>
      </c>
      <c r="H1529" s="51">
        <v>100</v>
      </c>
      <c r="I1529" s="53">
        <v>250.9392776</v>
      </c>
      <c r="J1529" s="53">
        <v>4.5782965999999998</v>
      </c>
      <c r="K1529" s="53">
        <v>35.1529764</v>
      </c>
      <c r="L1529" s="54">
        <v>0.24722269999999999</v>
      </c>
      <c r="M1529" s="55">
        <v>2.4307E-3</v>
      </c>
      <c r="N1529" s="53">
        <v>210.77037780000001</v>
      </c>
      <c r="O1529" s="56">
        <v>400</v>
      </c>
      <c r="P1529" s="56">
        <v>113</v>
      </c>
      <c r="Q1529" s="60">
        <v>0.3786143209876543</v>
      </c>
      <c r="R1529" s="60">
        <v>0.2263373919919858</v>
      </c>
      <c r="S1529" s="60">
        <v>0.37604513170133541</v>
      </c>
      <c r="T1529" s="51" t="s">
        <v>623</v>
      </c>
    </row>
    <row r="1530" spans="1:20" s="83" customFormat="1" x14ac:dyDescent="0.25">
      <c r="A1530" s="51" t="s">
        <v>630</v>
      </c>
      <c r="B1530" s="51" t="s">
        <v>658</v>
      </c>
      <c r="C1530" s="51" t="s">
        <v>317</v>
      </c>
      <c r="D1530" s="51" t="s">
        <v>27</v>
      </c>
      <c r="E1530" s="51">
        <v>128300832</v>
      </c>
      <c r="F1530" s="51">
        <v>40</v>
      </c>
      <c r="G1530" s="52">
        <v>3.5136418446315331E-4</v>
      </c>
      <c r="H1530" s="51">
        <v>100</v>
      </c>
      <c r="I1530" s="53">
        <v>229.7375624</v>
      </c>
      <c r="J1530" s="53">
        <v>4.5549834000000002</v>
      </c>
      <c r="K1530" s="53">
        <v>33.6597936</v>
      </c>
      <c r="L1530" s="54">
        <v>0.2192682</v>
      </c>
      <c r="M1530" s="55">
        <v>2.0698000000000001E-3</v>
      </c>
      <c r="N1530" s="53">
        <v>191.10317269999999</v>
      </c>
      <c r="O1530" s="56">
        <v>400</v>
      </c>
      <c r="P1530" s="56">
        <v>98</v>
      </c>
      <c r="Q1530" s="60">
        <v>0.39451481481481482</v>
      </c>
      <c r="R1530" s="60">
        <v>0.23985876459309979</v>
      </c>
      <c r="S1530" s="60">
        <v>0.38494163046784768</v>
      </c>
      <c r="T1530" s="51" t="s">
        <v>623</v>
      </c>
    </row>
    <row r="1531" spans="1:20" s="83" customFormat="1" x14ac:dyDescent="0.25">
      <c r="A1531" s="51" t="s">
        <v>630</v>
      </c>
      <c r="B1531" s="51" t="s">
        <v>658</v>
      </c>
      <c r="C1531" s="51" t="s">
        <v>317</v>
      </c>
      <c r="D1531" s="51" t="s">
        <v>27</v>
      </c>
      <c r="E1531" s="51" t="s">
        <v>640</v>
      </c>
      <c r="F1531" s="51"/>
      <c r="G1531" s="52"/>
      <c r="H1531" s="51"/>
      <c r="I1531" s="53" t="str">
        <f>TEXT(AVERAGE(I1481:I1530),"0.0") &amp; "±" &amp; TEXT(1.96*_xlfn.STDEV.S(I1481:I1530)/SQRT(50),"0.0")</f>
        <v>262.1±5.8</v>
      </c>
      <c r="J1531" s="53" t="str">
        <f>TEXT(AVERAGE(J1481:J1530),"0.0") &amp; "±" &amp; TEXT(1.96*_xlfn.STDEV.S(J1481:J1530)/SQRT(50),"0.0")</f>
        <v>4.4±0.1</v>
      </c>
      <c r="K1531" s="53" t="str">
        <f>TEXT(AVERAGE(K1481:K1530),"0.0") &amp; "±" &amp; TEXT(1.96*_xlfn.STDEV.S(K1481:K1530)/SQRT(50),"0.0")</f>
        <v>33.9±0.2</v>
      </c>
      <c r="L1531" s="54" t="str">
        <f>TEXT(AVERAGE(L1481:L1530),"0.00") &amp; "±" &amp; TEXT(1.96*_xlfn.STDEV.S(L1481:L1530)/SQRT(50),"0.00")</f>
        <v>0.26±0.01</v>
      </c>
      <c r="M1531" s="55" t="str">
        <f>TEXT(AVERAGE(M1481:M1530),"0.000") &amp; "±" &amp; TEXT(1.96*_xlfn.STDEV.S(M1481:M1530)/SQRT(50),"0.000")</f>
        <v>0.003±0.000</v>
      </c>
      <c r="N1531" s="53" t="str">
        <f>TEXT(AVERAGE(N1481:N1530),"0.0") &amp; "±" &amp; TEXT(1.96*_xlfn.STDEV.S(N1481:N1530)/SQRT(50),"0.0")</f>
        <v>223.3±5.8</v>
      </c>
      <c r="O1531" s="53" t="str">
        <f>TEXT(AVERAGE(O1481:O1530),"0.0") &amp; "±" &amp; TEXT(1.96*_xlfn.STDEV.S(O1481:O1530)/SQRT(50),"0.0")</f>
        <v>400.0±0.0</v>
      </c>
      <c r="P1531" s="53" t="str">
        <f>TEXT(AVERAGE(P1481:P1530),"0.0") &amp; "±" &amp; TEXT(1.96*_xlfn.STDEV.S(P1481:P1530)/SQRT(50),"0.0")</f>
        <v>119.8±3.3</v>
      </c>
      <c r="Q1531" s="55" t="str">
        <f>TEXT(AVERAGE(Q1481:Q1530),"0.000") &amp; "±" &amp; TEXT(1.96*_xlfn.STDEV.S(Q1481:Q1530)/SQRT(50),"0.000")</f>
        <v>0.399±0.010</v>
      </c>
      <c r="R1531" s="55" t="str">
        <f>TEXT(AVERAGE(R1481:R1530),"0.000") &amp; "±" &amp; TEXT(1.96*_xlfn.STDEV.S(R1481:R1530)/SQRT(50),"0.000")</f>
        <v>0.239±0.010</v>
      </c>
      <c r="S1531" s="55" t="str">
        <f>TEXT(AVERAGE(S1481:S1530),"0.000") &amp; "±" &amp; TEXT(1.96*_xlfn.STDEV.S(S1481:S1530)/SQRT(50),"0.000")</f>
        <v>0.389±0.008</v>
      </c>
      <c r="T1531" s="51" t="s">
        <v>623</v>
      </c>
    </row>
    <row r="1532" spans="1:20" s="83" customFormat="1" x14ac:dyDescent="0.25">
      <c r="A1532" s="51" t="s">
        <v>630</v>
      </c>
      <c r="B1532" s="51" t="s">
        <v>658</v>
      </c>
      <c r="C1532" s="51" t="s">
        <v>317</v>
      </c>
      <c r="D1532" s="51" t="s">
        <v>27</v>
      </c>
      <c r="E1532" s="51">
        <v>128324444</v>
      </c>
      <c r="F1532" s="51">
        <v>50</v>
      </c>
      <c r="G1532" s="52">
        <v>3.5136418446315331E-4</v>
      </c>
      <c r="H1532" s="51">
        <v>100</v>
      </c>
      <c r="I1532" s="53">
        <v>322.65567270000003</v>
      </c>
      <c r="J1532" s="53">
        <v>5.1932346999999996</v>
      </c>
      <c r="K1532" s="53">
        <v>43.5865382</v>
      </c>
      <c r="L1532" s="54">
        <v>0.30984060000000002</v>
      </c>
      <c r="M1532" s="55">
        <v>3.8344E-3</v>
      </c>
      <c r="N1532" s="53">
        <v>273.31709560000002</v>
      </c>
      <c r="O1532" s="56">
        <v>500</v>
      </c>
      <c r="P1532" s="56">
        <v>146</v>
      </c>
      <c r="Q1532" s="60">
        <v>0.44786049382716048</v>
      </c>
      <c r="R1532" s="60">
        <v>0.29618823121259252</v>
      </c>
      <c r="S1532" s="60">
        <v>0.44338929584871689</v>
      </c>
      <c r="T1532" s="51" t="s">
        <v>623</v>
      </c>
    </row>
    <row r="1533" spans="1:20" s="83" customFormat="1" x14ac:dyDescent="0.25">
      <c r="A1533" s="51" t="s">
        <v>630</v>
      </c>
      <c r="B1533" s="51" t="s">
        <v>658</v>
      </c>
      <c r="C1533" s="51" t="s">
        <v>317</v>
      </c>
      <c r="D1533" s="51" t="s">
        <v>27</v>
      </c>
      <c r="E1533" s="51">
        <v>128357124</v>
      </c>
      <c r="F1533" s="51">
        <v>50</v>
      </c>
      <c r="G1533" s="52">
        <v>3.5136418446315331E-4</v>
      </c>
      <c r="H1533" s="51">
        <v>100</v>
      </c>
      <c r="I1533" s="53">
        <v>360.49147729999999</v>
      </c>
      <c r="J1533" s="53">
        <v>5.0499052999999989</v>
      </c>
      <c r="K1533" s="53">
        <v>43.465185199999993</v>
      </c>
      <c r="L1533" s="54">
        <v>0.35299259999999999</v>
      </c>
      <c r="M1533" s="55">
        <v>4.3892000000000002E-3</v>
      </c>
      <c r="N1533" s="53">
        <v>311.37026420000001</v>
      </c>
      <c r="O1533" s="56">
        <v>500</v>
      </c>
      <c r="P1533" s="56">
        <v>163</v>
      </c>
      <c r="Q1533" s="60">
        <v>0.33106592592592587</v>
      </c>
      <c r="R1533" s="60">
        <v>0.18003090581997211</v>
      </c>
      <c r="S1533" s="60">
        <v>0.30826481221377539</v>
      </c>
      <c r="T1533" s="51" t="s">
        <v>623</v>
      </c>
    </row>
    <row r="1534" spans="1:20" s="83" customFormat="1" x14ac:dyDescent="0.25">
      <c r="A1534" s="51" t="s">
        <v>630</v>
      </c>
      <c r="B1534" s="51" t="s">
        <v>658</v>
      </c>
      <c r="C1534" s="51" t="s">
        <v>317</v>
      </c>
      <c r="D1534" s="51" t="s">
        <v>27</v>
      </c>
      <c r="E1534" s="51">
        <v>128393593</v>
      </c>
      <c r="F1534" s="51">
        <v>50</v>
      </c>
      <c r="G1534" s="52">
        <v>3.5136418446315331E-4</v>
      </c>
      <c r="H1534" s="51">
        <v>100</v>
      </c>
      <c r="I1534" s="53">
        <v>333.888688</v>
      </c>
      <c r="J1534" s="53">
        <v>5.0689070000000012</v>
      </c>
      <c r="K1534" s="53">
        <v>43.496517799999999</v>
      </c>
      <c r="L1534" s="54">
        <v>0.32929829999999999</v>
      </c>
      <c r="M1534" s="55">
        <v>4.2134E-3</v>
      </c>
      <c r="N1534" s="53">
        <v>284.74021340000002</v>
      </c>
      <c r="O1534" s="56">
        <v>500</v>
      </c>
      <c r="P1534" s="56">
        <v>151</v>
      </c>
      <c r="Q1534" s="60">
        <v>0.36624419753086418</v>
      </c>
      <c r="R1534" s="60">
        <v>0.21870951394513199</v>
      </c>
      <c r="S1534" s="60">
        <v>0.37235651221376131</v>
      </c>
      <c r="T1534" s="51" t="s">
        <v>623</v>
      </c>
    </row>
    <row r="1535" spans="1:20" s="83" customFormat="1" x14ac:dyDescent="0.25">
      <c r="A1535" s="51" t="s">
        <v>630</v>
      </c>
      <c r="B1535" s="51" t="s">
        <v>658</v>
      </c>
      <c r="C1535" s="51" t="s">
        <v>317</v>
      </c>
      <c r="D1535" s="51" t="s">
        <v>27</v>
      </c>
      <c r="E1535" s="51">
        <v>128427405</v>
      </c>
      <c r="F1535" s="51">
        <v>50</v>
      </c>
      <c r="G1535" s="52">
        <v>3.5136418446315331E-4</v>
      </c>
      <c r="H1535" s="51">
        <v>100</v>
      </c>
      <c r="I1535" s="53">
        <v>338.8398803</v>
      </c>
      <c r="J1535" s="53">
        <v>5.1753333000000001</v>
      </c>
      <c r="K1535" s="53">
        <v>44.085251800000002</v>
      </c>
      <c r="L1535" s="54">
        <v>0.32617620000000003</v>
      </c>
      <c r="M1535" s="55">
        <v>4.0293999999999998E-3</v>
      </c>
      <c r="N1535" s="53">
        <v>288.99564809999998</v>
      </c>
      <c r="O1535" s="56">
        <v>500</v>
      </c>
      <c r="P1535" s="56">
        <v>150</v>
      </c>
      <c r="Q1535" s="60">
        <v>0.39865802469135803</v>
      </c>
      <c r="R1535" s="60">
        <v>0.25775929884520138</v>
      </c>
      <c r="S1535" s="60">
        <v>0.39614667086578897</v>
      </c>
      <c r="T1535" s="51" t="s">
        <v>623</v>
      </c>
    </row>
    <row r="1536" spans="1:20" s="83" customFormat="1" x14ac:dyDescent="0.25">
      <c r="A1536" s="51" t="s">
        <v>630</v>
      </c>
      <c r="B1536" s="51" t="s">
        <v>658</v>
      </c>
      <c r="C1536" s="51" t="s">
        <v>317</v>
      </c>
      <c r="D1536" s="51" t="s">
        <v>27</v>
      </c>
      <c r="E1536" s="51">
        <v>128461714</v>
      </c>
      <c r="F1536" s="51">
        <v>50</v>
      </c>
      <c r="G1536" s="52">
        <v>3.5136418446315331E-4</v>
      </c>
      <c r="H1536" s="51">
        <v>100</v>
      </c>
      <c r="I1536" s="53">
        <v>375.6114005</v>
      </c>
      <c r="J1536" s="53">
        <v>5.0314436000000002</v>
      </c>
      <c r="K1536" s="53">
        <v>42.869576899999998</v>
      </c>
      <c r="L1536" s="54">
        <v>0.37053609999999998</v>
      </c>
      <c r="M1536" s="55">
        <v>5.2804000000000002E-3</v>
      </c>
      <c r="N1536" s="53">
        <v>327.07969359999998</v>
      </c>
      <c r="O1536" s="56">
        <v>500</v>
      </c>
      <c r="P1536" s="56">
        <v>171</v>
      </c>
      <c r="Q1536" s="60">
        <v>0.389528024691358</v>
      </c>
      <c r="R1536" s="60">
        <v>0.19236487735796959</v>
      </c>
      <c r="S1536" s="60">
        <v>0.35731669150228762</v>
      </c>
      <c r="T1536" s="51" t="s">
        <v>623</v>
      </c>
    </row>
    <row r="1537" spans="1:20" s="83" customFormat="1" x14ac:dyDescent="0.25">
      <c r="A1537" s="51" t="s">
        <v>630</v>
      </c>
      <c r="B1537" s="51" t="s">
        <v>658</v>
      </c>
      <c r="C1537" s="51" t="s">
        <v>317</v>
      </c>
      <c r="D1537" s="51" t="s">
        <v>27</v>
      </c>
      <c r="E1537" s="51">
        <v>128499716</v>
      </c>
      <c r="F1537" s="51">
        <v>50</v>
      </c>
      <c r="G1537" s="52">
        <v>3.5136418446315331E-4</v>
      </c>
      <c r="H1537" s="51">
        <v>100</v>
      </c>
      <c r="I1537" s="53">
        <v>343.52906300000001</v>
      </c>
      <c r="J1537" s="53">
        <v>5.0655333999999996</v>
      </c>
      <c r="K1537" s="53">
        <v>43.272957400000003</v>
      </c>
      <c r="L1537" s="54">
        <v>0.33440180000000003</v>
      </c>
      <c r="M1537" s="55">
        <v>4.0882999999999996E-3</v>
      </c>
      <c r="N1537" s="53">
        <v>294.60949790000001</v>
      </c>
      <c r="O1537" s="56">
        <v>500</v>
      </c>
      <c r="P1537" s="56">
        <v>153</v>
      </c>
      <c r="Q1537" s="60">
        <v>0.38061604938271598</v>
      </c>
      <c r="R1537" s="60">
        <v>0.2169784047307721</v>
      </c>
      <c r="S1537" s="60">
        <v>0.35144285685088428</v>
      </c>
      <c r="T1537" s="51" t="s">
        <v>623</v>
      </c>
    </row>
    <row r="1538" spans="1:20" s="83" customFormat="1" x14ac:dyDescent="0.25">
      <c r="A1538" s="51" t="s">
        <v>630</v>
      </c>
      <c r="B1538" s="51" t="s">
        <v>658</v>
      </c>
      <c r="C1538" s="51" t="s">
        <v>317</v>
      </c>
      <c r="D1538" s="51" t="s">
        <v>27</v>
      </c>
      <c r="E1538" s="51">
        <v>128534490</v>
      </c>
      <c r="F1538" s="51">
        <v>50</v>
      </c>
      <c r="G1538" s="52">
        <v>3.5136418446315331E-4</v>
      </c>
      <c r="H1538" s="51">
        <v>100</v>
      </c>
      <c r="I1538" s="53">
        <v>353.11155639999998</v>
      </c>
      <c r="J1538" s="53">
        <v>4.2498505</v>
      </c>
      <c r="K1538" s="53">
        <v>43.282061400000003</v>
      </c>
      <c r="L1538" s="54">
        <v>0.34007670000000001</v>
      </c>
      <c r="M1538" s="55">
        <v>4.2414000000000002E-3</v>
      </c>
      <c r="N1538" s="53">
        <v>304.98370540000002</v>
      </c>
      <c r="O1538" s="56">
        <v>500</v>
      </c>
      <c r="P1538" s="56">
        <v>160</v>
      </c>
      <c r="Q1538" s="60">
        <v>0.30836802469135799</v>
      </c>
      <c r="R1538" s="60">
        <v>0.17256930902587911</v>
      </c>
      <c r="S1538" s="60">
        <v>0.37158095251436118</v>
      </c>
      <c r="T1538" s="51" t="s">
        <v>623</v>
      </c>
    </row>
    <row r="1539" spans="1:20" s="83" customFormat="1" x14ac:dyDescent="0.25">
      <c r="A1539" s="51" t="s">
        <v>630</v>
      </c>
      <c r="B1539" s="51" t="s">
        <v>658</v>
      </c>
      <c r="C1539" s="51" t="s">
        <v>317</v>
      </c>
      <c r="D1539" s="51" t="s">
        <v>27</v>
      </c>
      <c r="E1539" s="51">
        <v>128570240</v>
      </c>
      <c r="F1539" s="51">
        <v>50</v>
      </c>
      <c r="G1539" s="52">
        <v>3.5136418446315331E-4</v>
      </c>
      <c r="H1539" s="51">
        <v>100</v>
      </c>
      <c r="I1539" s="53">
        <v>311.6866364</v>
      </c>
      <c r="J1539" s="53">
        <v>5.865461100000001</v>
      </c>
      <c r="K1539" s="53">
        <v>42.709049399999998</v>
      </c>
      <c r="L1539" s="54">
        <v>0.3039809</v>
      </c>
      <c r="M1539" s="55">
        <v>3.3313000000000001E-3</v>
      </c>
      <c r="N1539" s="53">
        <v>262.55196910000001</v>
      </c>
      <c r="O1539" s="56">
        <v>500</v>
      </c>
      <c r="P1539" s="56">
        <v>140</v>
      </c>
      <c r="Q1539" s="60">
        <v>0.40271691358024692</v>
      </c>
      <c r="R1539" s="60">
        <v>0.2283259836669366</v>
      </c>
      <c r="S1539" s="60">
        <v>0.3985169555247311</v>
      </c>
      <c r="T1539" s="51" t="s">
        <v>623</v>
      </c>
    </row>
    <row r="1540" spans="1:20" s="83" customFormat="1" x14ac:dyDescent="0.25">
      <c r="A1540" s="51" t="s">
        <v>630</v>
      </c>
      <c r="B1540" s="51" t="s">
        <v>658</v>
      </c>
      <c r="C1540" s="51" t="s">
        <v>317</v>
      </c>
      <c r="D1540" s="51" t="s">
        <v>27</v>
      </c>
      <c r="E1540" s="51">
        <v>128601831</v>
      </c>
      <c r="F1540" s="51">
        <v>50</v>
      </c>
      <c r="G1540" s="52">
        <v>3.5136418446315331E-4</v>
      </c>
      <c r="H1540" s="51">
        <v>100</v>
      </c>
      <c r="I1540" s="53">
        <v>333.98132270000002</v>
      </c>
      <c r="J1540" s="53">
        <v>5.1683227</v>
      </c>
      <c r="K1540" s="53">
        <v>43.9178225</v>
      </c>
      <c r="L1540" s="54">
        <v>0.3189284</v>
      </c>
      <c r="M1540" s="55">
        <v>3.9724000000000001E-3</v>
      </c>
      <c r="N1540" s="53">
        <v>284.32630019999999</v>
      </c>
      <c r="O1540" s="56">
        <v>500</v>
      </c>
      <c r="P1540" s="56">
        <v>152</v>
      </c>
      <c r="Q1540" s="60">
        <v>0.39185296296296301</v>
      </c>
      <c r="R1540" s="60">
        <v>0.24332695649025629</v>
      </c>
      <c r="S1540" s="60">
        <v>0.3956856641255439</v>
      </c>
      <c r="T1540" s="51" t="s">
        <v>623</v>
      </c>
    </row>
    <row r="1541" spans="1:20" s="83" customFormat="1" x14ac:dyDescent="0.25">
      <c r="A1541" s="51" t="s">
        <v>630</v>
      </c>
      <c r="B1541" s="51" t="s">
        <v>658</v>
      </c>
      <c r="C1541" s="51" t="s">
        <v>317</v>
      </c>
      <c r="D1541" s="51" t="s">
        <v>27</v>
      </c>
      <c r="E1541" s="51">
        <v>128635641</v>
      </c>
      <c r="F1541" s="51">
        <v>50</v>
      </c>
      <c r="G1541" s="52">
        <v>3.5136418446315331E-4</v>
      </c>
      <c r="H1541" s="51">
        <v>100</v>
      </c>
      <c r="I1541" s="53">
        <v>306.92571670000001</v>
      </c>
      <c r="J1541" s="53">
        <v>5.0209988999999986</v>
      </c>
      <c r="K1541" s="53">
        <v>44.042311900000001</v>
      </c>
      <c r="L1541" s="54">
        <v>0.29092790000000002</v>
      </c>
      <c r="M1541" s="55">
        <v>3.3207000000000002E-3</v>
      </c>
      <c r="N1541" s="53">
        <v>257.33582280000002</v>
      </c>
      <c r="O1541" s="56">
        <v>500</v>
      </c>
      <c r="P1541" s="56">
        <v>136</v>
      </c>
      <c r="Q1541" s="60">
        <v>0.35039382716049378</v>
      </c>
      <c r="R1541" s="60">
        <v>0.23325793481505899</v>
      </c>
      <c r="S1541" s="60">
        <v>0.39012866393934648</v>
      </c>
      <c r="T1541" s="51" t="s">
        <v>623</v>
      </c>
    </row>
    <row r="1542" spans="1:20" s="83" customFormat="1" x14ac:dyDescent="0.25">
      <c r="A1542" s="51" t="s">
        <v>630</v>
      </c>
      <c r="B1542" s="51" t="s">
        <v>658</v>
      </c>
      <c r="C1542" s="51" t="s">
        <v>317</v>
      </c>
      <c r="D1542" s="51" t="s">
        <v>27</v>
      </c>
      <c r="E1542" s="51">
        <v>128666759</v>
      </c>
      <c r="F1542" s="51">
        <v>50</v>
      </c>
      <c r="G1542" s="52">
        <v>3.5136418446315331E-4</v>
      </c>
      <c r="H1542" s="51">
        <v>100</v>
      </c>
      <c r="I1542" s="53">
        <v>346.56229939999997</v>
      </c>
      <c r="J1542" s="53">
        <v>5.1295169999999999</v>
      </c>
      <c r="K1542" s="53">
        <v>43.748772299999992</v>
      </c>
      <c r="L1542" s="54">
        <v>0.3411093</v>
      </c>
      <c r="M1542" s="55">
        <v>4.3151999999999999E-3</v>
      </c>
      <c r="N1542" s="53">
        <v>297.09087240000002</v>
      </c>
      <c r="O1542" s="56">
        <v>500</v>
      </c>
      <c r="P1542" s="56">
        <v>159</v>
      </c>
      <c r="Q1542" s="60">
        <v>0.41778061728395061</v>
      </c>
      <c r="R1542" s="60">
        <v>0.26749023635109243</v>
      </c>
      <c r="S1542" s="60">
        <v>0.39911936268886722</v>
      </c>
      <c r="T1542" s="51" t="s">
        <v>623</v>
      </c>
    </row>
    <row r="1543" spans="1:20" s="83" customFormat="1" x14ac:dyDescent="0.25">
      <c r="A1543" s="51" t="s">
        <v>630</v>
      </c>
      <c r="B1543" s="51" t="s">
        <v>658</v>
      </c>
      <c r="C1543" s="51" t="s">
        <v>317</v>
      </c>
      <c r="D1543" s="51" t="s">
        <v>27</v>
      </c>
      <c r="E1543" s="51">
        <v>128701844</v>
      </c>
      <c r="F1543" s="51">
        <v>50</v>
      </c>
      <c r="G1543" s="52">
        <v>3.5136418446315331E-4</v>
      </c>
      <c r="H1543" s="51">
        <v>100</v>
      </c>
      <c r="I1543" s="53">
        <v>356.97942319999999</v>
      </c>
      <c r="J1543" s="53">
        <v>5.1056464000000004</v>
      </c>
      <c r="K1543" s="53">
        <v>42.717737900000003</v>
      </c>
      <c r="L1543" s="54">
        <v>0.34777390000000002</v>
      </c>
      <c r="M1543" s="55">
        <v>4.5767999999999998E-3</v>
      </c>
      <c r="N1543" s="53">
        <v>308.54768899999999</v>
      </c>
      <c r="O1543" s="56">
        <v>500</v>
      </c>
      <c r="P1543" s="56">
        <v>160</v>
      </c>
      <c r="Q1543" s="60">
        <v>0.41738876543209869</v>
      </c>
      <c r="R1543" s="60">
        <v>0.27234203841402999</v>
      </c>
      <c r="S1543" s="60">
        <v>0.40510107043833737</v>
      </c>
      <c r="T1543" s="51" t="s">
        <v>623</v>
      </c>
    </row>
    <row r="1544" spans="1:20" s="83" customFormat="1" x14ac:dyDescent="0.25">
      <c r="A1544" s="51" t="s">
        <v>630</v>
      </c>
      <c r="B1544" s="51" t="s">
        <v>658</v>
      </c>
      <c r="C1544" s="51" t="s">
        <v>317</v>
      </c>
      <c r="D1544" s="51" t="s">
        <v>27</v>
      </c>
      <c r="E1544" s="51">
        <v>128737979</v>
      </c>
      <c r="F1544" s="51">
        <v>50</v>
      </c>
      <c r="G1544" s="52">
        <v>3.5136418446315331E-4</v>
      </c>
      <c r="H1544" s="51">
        <v>100</v>
      </c>
      <c r="I1544" s="53">
        <v>364.60894300000001</v>
      </c>
      <c r="J1544" s="53">
        <v>4.5725398999999989</v>
      </c>
      <c r="K1544" s="53">
        <v>43.902783300000003</v>
      </c>
      <c r="L1544" s="54">
        <v>0.35154340000000001</v>
      </c>
      <c r="M1544" s="55">
        <v>4.3908999999999997E-3</v>
      </c>
      <c r="N1544" s="53">
        <v>315.52985439999998</v>
      </c>
      <c r="O1544" s="56">
        <v>500</v>
      </c>
      <c r="P1544" s="56">
        <v>163</v>
      </c>
      <c r="Q1544" s="60">
        <v>0.37298382716049377</v>
      </c>
      <c r="R1544" s="60">
        <v>0.1937821697059926</v>
      </c>
      <c r="S1544" s="60">
        <v>0.32944338211546359</v>
      </c>
      <c r="T1544" s="51" t="s">
        <v>623</v>
      </c>
    </row>
    <row r="1545" spans="1:20" s="83" customFormat="1" x14ac:dyDescent="0.25">
      <c r="A1545" s="51" t="s">
        <v>630</v>
      </c>
      <c r="B1545" s="51" t="s">
        <v>658</v>
      </c>
      <c r="C1545" s="51" t="s">
        <v>317</v>
      </c>
      <c r="D1545" s="51" t="s">
        <v>27</v>
      </c>
      <c r="E1545" s="51">
        <v>128774865</v>
      </c>
      <c r="F1545" s="51">
        <v>50</v>
      </c>
      <c r="G1545" s="52">
        <v>3.5136418446315331E-4</v>
      </c>
      <c r="H1545" s="51">
        <v>100</v>
      </c>
      <c r="I1545" s="53">
        <v>339.27041279999997</v>
      </c>
      <c r="J1545" s="53">
        <v>5.1018328000000004</v>
      </c>
      <c r="K1545" s="53">
        <v>42.872340199999996</v>
      </c>
      <c r="L1545" s="54">
        <v>0.34374959999999999</v>
      </c>
      <c r="M1545" s="55">
        <v>4.0026000000000003E-3</v>
      </c>
      <c r="N1545" s="53">
        <v>290.70619599999998</v>
      </c>
      <c r="O1545" s="56">
        <v>492</v>
      </c>
      <c r="P1545" s="56">
        <v>151</v>
      </c>
      <c r="Q1545" s="60">
        <v>0.42201802469135802</v>
      </c>
      <c r="R1545" s="60">
        <v>0.2731545542835378</v>
      </c>
      <c r="S1545" s="60">
        <v>0.43031124264696191</v>
      </c>
      <c r="T1545" s="51" t="s">
        <v>623</v>
      </c>
    </row>
    <row r="1546" spans="1:20" s="83" customFormat="1" x14ac:dyDescent="0.25">
      <c r="A1546" s="51" t="s">
        <v>630</v>
      </c>
      <c r="B1546" s="51" t="s">
        <v>658</v>
      </c>
      <c r="C1546" s="51" t="s">
        <v>317</v>
      </c>
      <c r="D1546" s="51" t="s">
        <v>27</v>
      </c>
      <c r="E1546" s="51">
        <v>128809219</v>
      </c>
      <c r="F1546" s="51">
        <v>50</v>
      </c>
      <c r="G1546" s="52">
        <v>3.5136418446315331E-4</v>
      </c>
      <c r="H1546" s="51">
        <v>100</v>
      </c>
      <c r="I1546" s="53">
        <v>319.62467529999998</v>
      </c>
      <c r="J1546" s="53">
        <v>5.259015999999999</v>
      </c>
      <c r="K1546" s="53">
        <v>45.19493580000001</v>
      </c>
      <c r="L1546" s="54">
        <v>0.30946240000000003</v>
      </c>
      <c r="M1546" s="55">
        <v>3.6375999999999999E-3</v>
      </c>
      <c r="N1546" s="53">
        <v>268.62227940000002</v>
      </c>
      <c r="O1546" s="56">
        <v>500</v>
      </c>
      <c r="P1546" s="56">
        <v>142</v>
      </c>
      <c r="Q1546" s="60">
        <v>0.39499370370370368</v>
      </c>
      <c r="R1546" s="60">
        <v>0.23504969496803879</v>
      </c>
      <c r="S1546" s="60">
        <v>0.38235490213004503</v>
      </c>
      <c r="T1546" s="51" t="s">
        <v>623</v>
      </c>
    </row>
    <row r="1547" spans="1:20" s="83" customFormat="1" x14ac:dyDescent="0.25">
      <c r="A1547" s="51" t="s">
        <v>630</v>
      </c>
      <c r="B1547" s="51" t="s">
        <v>658</v>
      </c>
      <c r="C1547" s="51" t="s">
        <v>317</v>
      </c>
      <c r="D1547" s="51" t="s">
        <v>27</v>
      </c>
      <c r="E1547" s="51">
        <v>128841614</v>
      </c>
      <c r="F1547" s="51">
        <v>50</v>
      </c>
      <c r="G1547" s="52">
        <v>3.5136418446315331E-4</v>
      </c>
      <c r="H1547" s="51">
        <v>100</v>
      </c>
      <c r="I1547" s="53">
        <v>345.59981850000003</v>
      </c>
      <c r="J1547" s="53">
        <v>5.1954248999999999</v>
      </c>
      <c r="K1547" s="53">
        <v>44.934841699999993</v>
      </c>
      <c r="L1547" s="54">
        <v>0.34792699999999999</v>
      </c>
      <c r="M1547" s="55">
        <v>4.1618999999999996E-3</v>
      </c>
      <c r="N1547" s="53">
        <v>294.85917860000001</v>
      </c>
      <c r="O1547" s="56">
        <v>500</v>
      </c>
      <c r="P1547" s="56">
        <v>157</v>
      </c>
      <c r="Q1547" s="60">
        <v>0.40925975308641982</v>
      </c>
      <c r="R1547" s="60">
        <v>0.2259844361207797</v>
      </c>
      <c r="S1547" s="60">
        <v>0.38675658840534549</v>
      </c>
      <c r="T1547" s="51" t="s">
        <v>623</v>
      </c>
    </row>
    <row r="1548" spans="1:20" s="83" customFormat="1" x14ac:dyDescent="0.25">
      <c r="A1548" s="51" t="s">
        <v>630</v>
      </c>
      <c r="B1548" s="51" t="s">
        <v>658</v>
      </c>
      <c r="C1548" s="51" t="s">
        <v>317</v>
      </c>
      <c r="D1548" s="51" t="s">
        <v>27</v>
      </c>
      <c r="E1548" s="51">
        <v>128876587</v>
      </c>
      <c r="F1548" s="51">
        <v>50</v>
      </c>
      <c r="G1548" s="52">
        <v>3.5136418446315331E-4</v>
      </c>
      <c r="H1548" s="51">
        <v>100</v>
      </c>
      <c r="I1548" s="53">
        <v>336.32257399999997</v>
      </c>
      <c r="J1548" s="53">
        <v>5.0047684000000006</v>
      </c>
      <c r="K1548" s="53">
        <v>42.968583099999996</v>
      </c>
      <c r="L1548" s="54">
        <v>0.31981290000000001</v>
      </c>
      <c r="M1548" s="55">
        <v>3.7748E-3</v>
      </c>
      <c r="N1548" s="53">
        <v>287.78597339999999</v>
      </c>
      <c r="O1548" s="56">
        <v>500</v>
      </c>
      <c r="P1548" s="56">
        <v>154</v>
      </c>
      <c r="Q1548" s="60">
        <v>0.39983753086419749</v>
      </c>
      <c r="R1548" s="60">
        <v>0.22365322946911481</v>
      </c>
      <c r="S1548" s="60">
        <v>0.36214313865000491</v>
      </c>
      <c r="T1548" s="51" t="s">
        <v>623</v>
      </c>
    </row>
    <row r="1549" spans="1:20" s="83" customFormat="1" x14ac:dyDescent="0.25">
      <c r="A1549" s="51" t="s">
        <v>630</v>
      </c>
      <c r="B1549" s="51" t="s">
        <v>658</v>
      </c>
      <c r="C1549" s="51" t="s">
        <v>317</v>
      </c>
      <c r="D1549" s="51" t="s">
        <v>27</v>
      </c>
      <c r="E1549" s="51">
        <v>128910627</v>
      </c>
      <c r="F1549" s="51">
        <v>50</v>
      </c>
      <c r="G1549" s="52">
        <v>3.5136418446315331E-4</v>
      </c>
      <c r="H1549" s="51">
        <v>100</v>
      </c>
      <c r="I1549" s="53">
        <v>341.29598959999998</v>
      </c>
      <c r="J1549" s="53">
        <v>5.0174886999999986</v>
      </c>
      <c r="K1549" s="53">
        <v>44.175418499999999</v>
      </c>
      <c r="L1549" s="54">
        <v>0.32620009999999999</v>
      </c>
      <c r="M1549" s="55">
        <v>4.1406000000000004E-3</v>
      </c>
      <c r="N1549" s="53">
        <v>291.50795410000001</v>
      </c>
      <c r="O1549" s="56">
        <v>500</v>
      </c>
      <c r="P1549" s="56">
        <v>155</v>
      </c>
      <c r="Q1549" s="60">
        <v>0.41932617283950618</v>
      </c>
      <c r="R1549" s="60">
        <v>0.25028805410506472</v>
      </c>
      <c r="S1549" s="60">
        <v>0.38912085057127183</v>
      </c>
      <c r="T1549" s="51" t="s">
        <v>623</v>
      </c>
    </row>
    <row r="1550" spans="1:20" s="83" customFormat="1" x14ac:dyDescent="0.25">
      <c r="A1550" s="51" t="s">
        <v>630</v>
      </c>
      <c r="B1550" s="51" t="s">
        <v>658</v>
      </c>
      <c r="C1550" s="51" t="s">
        <v>317</v>
      </c>
      <c r="D1550" s="51" t="s">
        <v>27</v>
      </c>
      <c r="E1550" s="51">
        <v>128945186</v>
      </c>
      <c r="F1550" s="51">
        <v>50</v>
      </c>
      <c r="G1550" s="52">
        <v>3.5136418446315331E-4</v>
      </c>
      <c r="H1550" s="51">
        <v>100</v>
      </c>
      <c r="I1550" s="53">
        <v>239.9313641</v>
      </c>
      <c r="J1550" s="53">
        <v>5.2045969000000003</v>
      </c>
      <c r="K1550" s="53">
        <v>45.265621499999988</v>
      </c>
      <c r="L1550" s="54">
        <v>0.27582040000000002</v>
      </c>
      <c r="M1550" s="55">
        <v>2.3928999999999999E-3</v>
      </c>
      <c r="N1550" s="53">
        <v>188.90501140000001</v>
      </c>
      <c r="O1550" s="56">
        <v>500</v>
      </c>
      <c r="P1550" s="56">
        <v>95</v>
      </c>
      <c r="Q1550" s="60">
        <v>0.33330962962962962</v>
      </c>
      <c r="R1550" s="60">
        <v>0.1869618303278964</v>
      </c>
      <c r="S1550" s="60">
        <v>0.3424570201072264</v>
      </c>
      <c r="T1550" s="51" t="s">
        <v>623</v>
      </c>
    </row>
    <row r="1551" spans="1:20" s="83" customFormat="1" x14ac:dyDescent="0.25">
      <c r="A1551" s="51" t="s">
        <v>630</v>
      </c>
      <c r="B1551" s="51" t="s">
        <v>658</v>
      </c>
      <c r="C1551" s="51" t="s">
        <v>317</v>
      </c>
      <c r="D1551" s="51" t="s">
        <v>27</v>
      </c>
      <c r="E1551" s="51">
        <v>128969598</v>
      </c>
      <c r="F1551" s="51">
        <v>50</v>
      </c>
      <c r="G1551" s="52">
        <v>3.5136418446315331E-4</v>
      </c>
      <c r="H1551" s="51">
        <v>100</v>
      </c>
      <c r="I1551" s="53">
        <v>347.94610669999997</v>
      </c>
      <c r="J1551" s="53">
        <v>5.0589078000000001</v>
      </c>
      <c r="K1551" s="53">
        <v>41.906727699999998</v>
      </c>
      <c r="L1551" s="54">
        <v>0.340007</v>
      </c>
      <c r="M1551" s="55">
        <v>4.1454999999999999E-3</v>
      </c>
      <c r="N1551" s="53">
        <v>300.38791950000001</v>
      </c>
      <c r="O1551" s="56">
        <v>500</v>
      </c>
      <c r="P1551" s="56">
        <v>156</v>
      </c>
      <c r="Q1551" s="60">
        <v>0.41888407407407408</v>
      </c>
      <c r="R1551" s="60">
        <v>0.2761566534299133</v>
      </c>
      <c r="S1551" s="60">
        <v>0.41808687865452948</v>
      </c>
      <c r="T1551" s="51" t="s">
        <v>623</v>
      </c>
    </row>
    <row r="1552" spans="1:20" s="83" customFormat="1" x14ac:dyDescent="0.25">
      <c r="A1552" s="51" t="s">
        <v>630</v>
      </c>
      <c r="B1552" s="51" t="s">
        <v>658</v>
      </c>
      <c r="C1552" s="51" t="s">
        <v>317</v>
      </c>
      <c r="D1552" s="51" t="s">
        <v>27</v>
      </c>
      <c r="E1552" s="51">
        <v>129004800</v>
      </c>
      <c r="F1552" s="51">
        <v>50</v>
      </c>
      <c r="G1552" s="52">
        <v>3.5136418446315331E-4</v>
      </c>
      <c r="H1552" s="51">
        <v>100</v>
      </c>
      <c r="I1552" s="53">
        <v>321.97582770000002</v>
      </c>
      <c r="J1552" s="53">
        <v>4.9629462000000002</v>
      </c>
      <c r="K1552" s="53">
        <v>44.078217899999991</v>
      </c>
      <c r="L1552" s="54">
        <v>0.32859490000000002</v>
      </c>
      <c r="M1552" s="55">
        <v>3.9673E-3</v>
      </c>
      <c r="N1552" s="53">
        <v>272.35663340000002</v>
      </c>
      <c r="O1552" s="56">
        <v>500</v>
      </c>
      <c r="P1552" s="56">
        <v>152</v>
      </c>
      <c r="Q1552" s="60">
        <v>0.32481283950617279</v>
      </c>
      <c r="R1552" s="60">
        <v>0.16865994762916109</v>
      </c>
      <c r="S1552" s="60">
        <v>0.35093007074135879</v>
      </c>
      <c r="T1552" s="51" t="s">
        <v>623</v>
      </c>
    </row>
    <row r="1553" spans="1:20" s="83" customFormat="1" x14ac:dyDescent="0.25">
      <c r="A1553" s="51" t="s">
        <v>630</v>
      </c>
      <c r="B1553" s="51" t="s">
        <v>658</v>
      </c>
      <c r="C1553" s="51" t="s">
        <v>317</v>
      </c>
      <c r="D1553" s="51" t="s">
        <v>27</v>
      </c>
      <c r="E1553" s="51">
        <v>129037405</v>
      </c>
      <c r="F1553" s="51">
        <v>50</v>
      </c>
      <c r="G1553" s="52">
        <v>3.5136418446315331E-4</v>
      </c>
      <c r="H1553" s="51">
        <v>100</v>
      </c>
      <c r="I1553" s="53">
        <v>322.31466469999998</v>
      </c>
      <c r="J1553" s="53">
        <v>4.9215274000000004</v>
      </c>
      <c r="K1553" s="53">
        <v>44.326021500000003</v>
      </c>
      <c r="L1553" s="54">
        <v>0.3416728</v>
      </c>
      <c r="M1553" s="55">
        <v>4.2171999999999999E-3</v>
      </c>
      <c r="N1553" s="53">
        <v>272.48135550000001</v>
      </c>
      <c r="O1553" s="56">
        <v>500</v>
      </c>
      <c r="P1553" s="56">
        <v>155</v>
      </c>
      <c r="Q1553" s="60">
        <v>0.42395296296296298</v>
      </c>
      <c r="R1553" s="60">
        <v>0.28145137368221862</v>
      </c>
      <c r="S1553" s="60">
        <v>0.40495118772455502</v>
      </c>
      <c r="T1553" s="51" t="s">
        <v>623</v>
      </c>
    </row>
    <row r="1554" spans="1:20" s="83" customFormat="1" x14ac:dyDescent="0.25">
      <c r="A1554" s="51" t="s">
        <v>630</v>
      </c>
      <c r="B1554" s="51" t="s">
        <v>658</v>
      </c>
      <c r="C1554" s="51" t="s">
        <v>317</v>
      </c>
      <c r="D1554" s="51" t="s">
        <v>27</v>
      </c>
      <c r="E1554" s="51">
        <v>129070047</v>
      </c>
      <c r="F1554" s="51">
        <v>50</v>
      </c>
      <c r="G1554" s="52">
        <v>3.5136418446315331E-4</v>
      </c>
      <c r="H1554" s="51">
        <v>100</v>
      </c>
      <c r="I1554" s="53">
        <v>313.24204229999998</v>
      </c>
      <c r="J1554" s="53">
        <v>4.6384226000000002</v>
      </c>
      <c r="K1554" s="53">
        <v>43.675861599999998</v>
      </c>
      <c r="L1554" s="54">
        <v>0.31703779999999998</v>
      </c>
      <c r="M1554" s="55">
        <v>3.9503000000000003E-3</v>
      </c>
      <c r="N1554" s="53">
        <v>264.36268159999997</v>
      </c>
      <c r="O1554" s="56">
        <v>500</v>
      </c>
      <c r="P1554" s="56">
        <v>149</v>
      </c>
      <c r="Q1554" s="60">
        <v>0.4392914814814815</v>
      </c>
      <c r="R1554" s="60">
        <v>0.2636774543992062</v>
      </c>
      <c r="S1554" s="60">
        <v>0.43810000892393658</v>
      </c>
      <c r="T1554" s="51" t="s">
        <v>623</v>
      </c>
    </row>
    <row r="1555" spans="1:20" s="83" customFormat="1" x14ac:dyDescent="0.25">
      <c r="A1555" s="51" t="s">
        <v>630</v>
      </c>
      <c r="B1555" s="51" t="s">
        <v>658</v>
      </c>
      <c r="C1555" s="51" t="s">
        <v>317</v>
      </c>
      <c r="D1555" s="51" t="s">
        <v>27</v>
      </c>
      <c r="E1555" s="51">
        <v>129101779</v>
      </c>
      <c r="F1555" s="51">
        <v>50</v>
      </c>
      <c r="G1555" s="52">
        <v>3.5136418446315331E-4</v>
      </c>
      <c r="H1555" s="51">
        <v>100</v>
      </c>
      <c r="I1555" s="53">
        <v>320.57017739999998</v>
      </c>
      <c r="J1555" s="53">
        <v>4.8894303999999993</v>
      </c>
      <c r="K1555" s="53">
        <v>43.953474699999987</v>
      </c>
      <c r="L1555" s="54">
        <v>0.32844950000000001</v>
      </c>
      <c r="M1555" s="55">
        <v>3.9671000000000003E-3</v>
      </c>
      <c r="N1555" s="53">
        <v>271.1617248</v>
      </c>
      <c r="O1555" s="56">
        <v>500</v>
      </c>
      <c r="P1555" s="56">
        <v>152</v>
      </c>
      <c r="Q1555" s="60">
        <v>0.36716691358024689</v>
      </c>
      <c r="R1555" s="60">
        <v>0.26312046725327071</v>
      </c>
      <c r="S1555" s="60">
        <v>0.40293498568184982</v>
      </c>
      <c r="T1555" s="51" t="s">
        <v>623</v>
      </c>
    </row>
    <row r="1556" spans="1:20" s="83" customFormat="1" x14ac:dyDescent="0.25">
      <c r="A1556" s="51" t="s">
        <v>630</v>
      </c>
      <c r="B1556" s="51" t="s">
        <v>658</v>
      </c>
      <c r="C1556" s="51" t="s">
        <v>317</v>
      </c>
      <c r="D1556" s="51" t="s">
        <v>27</v>
      </c>
      <c r="E1556" s="51">
        <v>129134250</v>
      </c>
      <c r="F1556" s="51">
        <v>50</v>
      </c>
      <c r="G1556" s="52">
        <v>3.5136418446315331E-4</v>
      </c>
      <c r="H1556" s="51">
        <v>100</v>
      </c>
      <c r="I1556" s="53">
        <v>326.08121219999998</v>
      </c>
      <c r="J1556" s="53">
        <v>4.6050523999999999</v>
      </c>
      <c r="K1556" s="53">
        <v>44.421772100000013</v>
      </c>
      <c r="L1556" s="54">
        <v>0.34319620000000001</v>
      </c>
      <c r="M1556" s="55">
        <v>4.2188E-3</v>
      </c>
      <c r="N1556" s="53">
        <v>276.46659620000003</v>
      </c>
      <c r="O1556" s="56">
        <v>500</v>
      </c>
      <c r="P1556" s="56">
        <v>156</v>
      </c>
      <c r="Q1556" s="60">
        <v>0.33264148148148148</v>
      </c>
      <c r="R1556" s="60">
        <v>0.1607345676681253</v>
      </c>
      <c r="S1556" s="60">
        <v>0.34158356167499959</v>
      </c>
      <c r="T1556" s="51" t="s">
        <v>623</v>
      </c>
    </row>
    <row r="1557" spans="1:20" s="83" customFormat="1" x14ac:dyDescent="0.25">
      <c r="A1557" s="51" t="s">
        <v>630</v>
      </c>
      <c r="B1557" s="51" t="s">
        <v>658</v>
      </c>
      <c r="C1557" s="51" t="s">
        <v>317</v>
      </c>
      <c r="D1557" s="51" t="s">
        <v>27</v>
      </c>
      <c r="E1557" s="51">
        <v>129167268</v>
      </c>
      <c r="F1557" s="51">
        <v>50</v>
      </c>
      <c r="G1557" s="52">
        <v>3.5136418446315331E-4</v>
      </c>
      <c r="H1557" s="51">
        <v>100</v>
      </c>
      <c r="I1557" s="53">
        <v>302.53636840000001</v>
      </c>
      <c r="J1557" s="53">
        <v>4.6050629000000001</v>
      </c>
      <c r="K1557" s="53">
        <v>43.008818900000001</v>
      </c>
      <c r="L1557" s="54">
        <v>0.31374800000000003</v>
      </c>
      <c r="M1557" s="55">
        <v>3.6359000000000001E-3</v>
      </c>
      <c r="N1557" s="53">
        <v>254.3672875</v>
      </c>
      <c r="O1557" s="56">
        <v>500</v>
      </c>
      <c r="P1557" s="56">
        <v>141</v>
      </c>
      <c r="Q1557" s="60">
        <v>0.36537061728395059</v>
      </c>
      <c r="R1557" s="60">
        <v>0.22018811052046031</v>
      </c>
      <c r="S1557" s="60">
        <v>0.37610993430327189</v>
      </c>
      <c r="T1557" s="51" t="s">
        <v>623</v>
      </c>
    </row>
    <row r="1558" spans="1:20" s="83" customFormat="1" x14ac:dyDescent="0.25">
      <c r="A1558" s="51" t="s">
        <v>630</v>
      </c>
      <c r="B1558" s="51" t="s">
        <v>658</v>
      </c>
      <c r="C1558" s="51" t="s">
        <v>317</v>
      </c>
      <c r="D1558" s="51" t="s">
        <v>27</v>
      </c>
      <c r="E1558" s="51">
        <v>129197932</v>
      </c>
      <c r="F1558" s="51">
        <v>50</v>
      </c>
      <c r="G1558" s="52">
        <v>3.5136418446315331E-4</v>
      </c>
      <c r="H1558" s="51">
        <v>100</v>
      </c>
      <c r="I1558" s="53">
        <v>327.6540531</v>
      </c>
      <c r="J1558" s="53">
        <v>4.5834507000000002</v>
      </c>
      <c r="K1558" s="53">
        <v>45.158773099999998</v>
      </c>
      <c r="L1558" s="54">
        <v>0.33626220000000001</v>
      </c>
      <c r="M1558" s="55">
        <v>4.2077E-3</v>
      </c>
      <c r="N1558" s="53">
        <v>277.31489570000002</v>
      </c>
      <c r="O1558" s="56">
        <v>500</v>
      </c>
      <c r="P1558" s="56">
        <v>160</v>
      </c>
      <c r="Q1558" s="60">
        <v>0.39121814814814809</v>
      </c>
      <c r="R1558" s="60">
        <v>0.23383342511515029</v>
      </c>
      <c r="S1558" s="60">
        <v>0.37833807138466558</v>
      </c>
      <c r="T1558" s="51" t="s">
        <v>623</v>
      </c>
    </row>
    <row r="1559" spans="1:20" s="83" customFormat="1" x14ac:dyDescent="0.25">
      <c r="A1559" s="51" t="s">
        <v>630</v>
      </c>
      <c r="B1559" s="51" t="s">
        <v>658</v>
      </c>
      <c r="C1559" s="51" t="s">
        <v>317</v>
      </c>
      <c r="D1559" s="51" t="s">
        <v>27</v>
      </c>
      <c r="E1559" s="51">
        <v>129231108</v>
      </c>
      <c r="F1559" s="51">
        <v>50</v>
      </c>
      <c r="G1559" s="52">
        <v>3.5136418446315331E-4</v>
      </c>
      <c r="H1559" s="51">
        <v>100</v>
      </c>
      <c r="I1559" s="53">
        <v>274.24331979999999</v>
      </c>
      <c r="J1559" s="53">
        <v>4.6493025000000001</v>
      </c>
      <c r="K1559" s="53">
        <v>43.647691799999997</v>
      </c>
      <c r="L1559" s="54">
        <v>0.27897329999999998</v>
      </c>
      <c r="M1559" s="55">
        <v>2.9436000000000002E-3</v>
      </c>
      <c r="N1559" s="53">
        <v>225.4319721</v>
      </c>
      <c r="O1559" s="56">
        <v>500</v>
      </c>
      <c r="P1559" s="56">
        <v>127</v>
      </c>
      <c r="Q1559" s="60">
        <v>0.3813254320987654</v>
      </c>
      <c r="R1559" s="60">
        <v>0.14982203107635139</v>
      </c>
      <c r="S1559" s="60">
        <v>0.37266585279841202</v>
      </c>
      <c r="T1559" s="51" t="s">
        <v>623</v>
      </c>
    </row>
    <row r="1560" spans="1:20" s="83" customFormat="1" x14ac:dyDescent="0.25">
      <c r="A1560" s="51" t="s">
        <v>630</v>
      </c>
      <c r="B1560" s="51" t="s">
        <v>658</v>
      </c>
      <c r="C1560" s="51" t="s">
        <v>317</v>
      </c>
      <c r="D1560" s="51" t="s">
        <v>27</v>
      </c>
      <c r="E1560" s="51">
        <v>129258949</v>
      </c>
      <c r="F1560" s="51">
        <v>50</v>
      </c>
      <c r="G1560" s="52">
        <v>3.5136418446315331E-4</v>
      </c>
      <c r="H1560" s="51">
        <v>100</v>
      </c>
      <c r="I1560" s="53">
        <v>317.85601020000001</v>
      </c>
      <c r="J1560" s="53">
        <v>4.606171100000001</v>
      </c>
      <c r="K1560" s="53">
        <v>44.109049499999998</v>
      </c>
      <c r="L1560" s="54">
        <v>0.32714080000000001</v>
      </c>
      <c r="M1560" s="55">
        <v>3.9100999999999997E-3</v>
      </c>
      <c r="N1560" s="53">
        <v>268.57062630000001</v>
      </c>
      <c r="O1560" s="56">
        <v>500</v>
      </c>
      <c r="P1560" s="56">
        <v>152</v>
      </c>
      <c r="Q1560" s="60">
        <v>0.3317788888888889</v>
      </c>
      <c r="R1560" s="60">
        <v>0.18015697404043721</v>
      </c>
      <c r="S1560" s="60">
        <v>0.36405799777743908</v>
      </c>
      <c r="T1560" s="51" t="s">
        <v>623</v>
      </c>
    </row>
    <row r="1561" spans="1:20" s="83" customFormat="1" x14ac:dyDescent="0.25">
      <c r="A1561" s="51" t="s">
        <v>630</v>
      </c>
      <c r="B1561" s="51" t="s">
        <v>658</v>
      </c>
      <c r="C1561" s="51" t="s">
        <v>317</v>
      </c>
      <c r="D1561" s="51" t="s">
        <v>27</v>
      </c>
      <c r="E1561" s="51">
        <v>129291144</v>
      </c>
      <c r="F1561" s="51">
        <v>50</v>
      </c>
      <c r="G1561" s="52">
        <v>3.5136418446315331E-4</v>
      </c>
      <c r="H1561" s="51">
        <v>100</v>
      </c>
      <c r="I1561" s="53">
        <v>322.34791869999998</v>
      </c>
      <c r="J1561" s="53">
        <v>4.6006837000000003</v>
      </c>
      <c r="K1561" s="53">
        <v>44.019562700000002</v>
      </c>
      <c r="L1561" s="54">
        <v>0.33555069999999998</v>
      </c>
      <c r="M1561" s="55">
        <v>4.1599000000000002E-3</v>
      </c>
      <c r="N1561" s="53">
        <v>273.12657849999999</v>
      </c>
      <c r="O1561" s="56">
        <v>500</v>
      </c>
      <c r="P1561" s="56">
        <v>156</v>
      </c>
      <c r="Q1561" s="60">
        <v>0.39785185185185179</v>
      </c>
      <c r="R1561" s="60">
        <v>0.22351738500066659</v>
      </c>
      <c r="S1561" s="60">
        <v>0.37613488462349109</v>
      </c>
      <c r="T1561" s="51" t="s">
        <v>623</v>
      </c>
    </row>
    <row r="1562" spans="1:20" s="83" customFormat="1" x14ac:dyDescent="0.25">
      <c r="A1562" s="51" t="s">
        <v>630</v>
      </c>
      <c r="B1562" s="51" t="s">
        <v>658</v>
      </c>
      <c r="C1562" s="51" t="s">
        <v>317</v>
      </c>
      <c r="D1562" s="51" t="s">
        <v>27</v>
      </c>
      <c r="E1562" s="51">
        <v>129323794</v>
      </c>
      <c r="F1562" s="51">
        <v>50</v>
      </c>
      <c r="G1562" s="52">
        <v>3.5136418446315331E-4</v>
      </c>
      <c r="H1562" s="51">
        <v>100</v>
      </c>
      <c r="I1562" s="53">
        <v>305.16640310000003</v>
      </c>
      <c r="J1562" s="53">
        <v>4.5880747</v>
      </c>
      <c r="K1562" s="53">
        <v>43.237757799999997</v>
      </c>
      <c r="L1562" s="54">
        <v>0.31299440000000001</v>
      </c>
      <c r="M1562" s="55">
        <v>3.6254999999999998E-3</v>
      </c>
      <c r="N1562" s="53">
        <v>256.7704243</v>
      </c>
      <c r="O1562" s="56">
        <v>500</v>
      </c>
      <c r="P1562" s="56">
        <v>143</v>
      </c>
      <c r="Q1562" s="60">
        <v>0.42380049382716051</v>
      </c>
      <c r="R1562" s="60">
        <v>0.26623025067822192</v>
      </c>
      <c r="S1562" s="60">
        <v>0.41770638807854432</v>
      </c>
      <c r="T1562" s="51" t="s">
        <v>623</v>
      </c>
    </row>
    <row r="1563" spans="1:20" s="83" customFormat="1" x14ac:dyDescent="0.25">
      <c r="A1563" s="51" t="s">
        <v>630</v>
      </c>
      <c r="B1563" s="51" t="s">
        <v>658</v>
      </c>
      <c r="C1563" s="51" t="s">
        <v>317</v>
      </c>
      <c r="D1563" s="51" t="s">
        <v>27</v>
      </c>
      <c r="E1563" s="51">
        <v>129354721</v>
      </c>
      <c r="F1563" s="51">
        <v>50</v>
      </c>
      <c r="G1563" s="52">
        <v>3.5136418446315331E-4</v>
      </c>
      <c r="H1563" s="51">
        <v>100</v>
      </c>
      <c r="I1563" s="53">
        <v>319.85676840000002</v>
      </c>
      <c r="J1563" s="53">
        <v>4.5890717000000008</v>
      </c>
      <c r="K1563" s="53">
        <v>43.515910900000002</v>
      </c>
      <c r="L1563" s="54">
        <v>0.32961240000000003</v>
      </c>
      <c r="M1563" s="55">
        <v>4.0553000000000004E-3</v>
      </c>
      <c r="N1563" s="53">
        <v>271.17893559999999</v>
      </c>
      <c r="O1563" s="56">
        <v>500</v>
      </c>
      <c r="P1563" s="56">
        <v>154</v>
      </c>
      <c r="Q1563" s="60">
        <v>0.37472654320987647</v>
      </c>
      <c r="R1563" s="60">
        <v>0.22119242904735781</v>
      </c>
      <c r="S1563" s="60">
        <v>0.36553496814549491</v>
      </c>
      <c r="T1563" s="51" t="s">
        <v>623</v>
      </c>
    </row>
    <row r="1564" spans="1:20" s="83" customFormat="1" x14ac:dyDescent="0.25">
      <c r="A1564" s="51" t="s">
        <v>630</v>
      </c>
      <c r="B1564" s="51" t="s">
        <v>658</v>
      </c>
      <c r="C1564" s="51" t="s">
        <v>317</v>
      </c>
      <c r="D1564" s="51" t="s">
        <v>27</v>
      </c>
      <c r="E1564" s="51">
        <v>129387118</v>
      </c>
      <c r="F1564" s="51">
        <v>50</v>
      </c>
      <c r="G1564" s="52">
        <v>3.5136418446315331E-4</v>
      </c>
      <c r="H1564" s="51">
        <v>100</v>
      </c>
      <c r="I1564" s="53">
        <v>309.08205079999999</v>
      </c>
      <c r="J1564" s="53">
        <v>4.6060752999999997</v>
      </c>
      <c r="K1564" s="53">
        <v>45.078510000000001</v>
      </c>
      <c r="L1564" s="54">
        <v>0.31039630000000001</v>
      </c>
      <c r="M1564" s="55">
        <v>3.7358000000000001E-3</v>
      </c>
      <c r="N1564" s="53">
        <v>258.8490367</v>
      </c>
      <c r="O1564" s="56">
        <v>500</v>
      </c>
      <c r="P1564" s="56">
        <v>147</v>
      </c>
      <c r="Q1564" s="60">
        <v>0.43081876543209868</v>
      </c>
      <c r="R1564" s="60">
        <v>0.26315847716352581</v>
      </c>
      <c r="S1564" s="60">
        <v>0.4167981060234825</v>
      </c>
      <c r="T1564" s="51" t="s">
        <v>623</v>
      </c>
    </row>
    <row r="1565" spans="1:20" s="83" customFormat="1" x14ac:dyDescent="0.25">
      <c r="A1565" s="51" t="s">
        <v>630</v>
      </c>
      <c r="B1565" s="51" t="s">
        <v>658</v>
      </c>
      <c r="C1565" s="51" t="s">
        <v>317</v>
      </c>
      <c r="D1565" s="51" t="s">
        <v>27</v>
      </c>
      <c r="E1565" s="51">
        <v>129418441</v>
      </c>
      <c r="F1565" s="51">
        <v>50</v>
      </c>
      <c r="G1565" s="52">
        <v>3.5136418446315331E-4</v>
      </c>
      <c r="H1565" s="51">
        <v>100</v>
      </c>
      <c r="I1565" s="53">
        <v>321.38369239999997</v>
      </c>
      <c r="J1565" s="53">
        <v>4.6033752999999997</v>
      </c>
      <c r="K1565" s="53">
        <v>43.877923699999997</v>
      </c>
      <c r="L1565" s="54">
        <v>0.33255420000000002</v>
      </c>
      <c r="M1565" s="55">
        <v>3.9563999999999997E-3</v>
      </c>
      <c r="N1565" s="53">
        <v>272.30451740000001</v>
      </c>
      <c r="O1565" s="56">
        <v>500</v>
      </c>
      <c r="P1565" s="56">
        <v>155</v>
      </c>
      <c r="Q1565" s="60">
        <v>0.38490901234567898</v>
      </c>
      <c r="R1565" s="60">
        <v>0.20391597075113099</v>
      </c>
      <c r="S1565" s="60">
        <v>0.34272215000099548</v>
      </c>
      <c r="T1565" s="51" t="s">
        <v>623</v>
      </c>
    </row>
    <row r="1566" spans="1:20" s="83" customFormat="1" x14ac:dyDescent="0.25">
      <c r="A1566" s="51" t="s">
        <v>630</v>
      </c>
      <c r="B1566" s="51" t="s">
        <v>658</v>
      </c>
      <c r="C1566" s="51" t="s">
        <v>317</v>
      </c>
      <c r="D1566" s="51" t="s">
        <v>27</v>
      </c>
      <c r="E1566" s="51">
        <v>129450993</v>
      </c>
      <c r="F1566" s="51">
        <v>50</v>
      </c>
      <c r="G1566" s="52">
        <v>3.5136418446315331E-4</v>
      </c>
      <c r="H1566" s="51">
        <v>100</v>
      </c>
      <c r="I1566" s="53">
        <v>313.96882549999998</v>
      </c>
      <c r="J1566" s="53">
        <v>4.6014530999999996</v>
      </c>
      <c r="K1566" s="53">
        <v>43.0246554</v>
      </c>
      <c r="L1566" s="54">
        <v>0.31871860000000002</v>
      </c>
      <c r="M1566" s="55">
        <v>4.3521999999999996E-3</v>
      </c>
      <c r="N1566" s="53">
        <v>265.77291439999999</v>
      </c>
      <c r="O1566" s="56">
        <v>500</v>
      </c>
      <c r="P1566" s="56">
        <v>153</v>
      </c>
      <c r="Q1566" s="60">
        <v>0.37405049382716049</v>
      </c>
      <c r="R1566" s="60">
        <v>0.2199900160570982</v>
      </c>
      <c r="S1566" s="60">
        <v>0.38035345297967571</v>
      </c>
      <c r="T1566" s="51" t="s">
        <v>623</v>
      </c>
    </row>
    <row r="1567" spans="1:20" s="83" customFormat="1" x14ac:dyDescent="0.25">
      <c r="A1567" s="51" t="s">
        <v>630</v>
      </c>
      <c r="B1567" s="51" t="s">
        <v>658</v>
      </c>
      <c r="C1567" s="51" t="s">
        <v>317</v>
      </c>
      <c r="D1567" s="51" t="s">
        <v>27</v>
      </c>
      <c r="E1567" s="51">
        <v>129482801</v>
      </c>
      <c r="F1567" s="51">
        <v>50</v>
      </c>
      <c r="G1567" s="52">
        <v>3.5136418446315331E-4</v>
      </c>
      <c r="H1567" s="51">
        <v>100</v>
      </c>
      <c r="I1567" s="53">
        <v>322.52263479999999</v>
      </c>
      <c r="J1567" s="53">
        <v>4.5975742999999998</v>
      </c>
      <c r="K1567" s="53">
        <v>44.3498108</v>
      </c>
      <c r="L1567" s="54">
        <v>0.32668170000000002</v>
      </c>
      <c r="M1567" s="55">
        <v>4.3019E-3</v>
      </c>
      <c r="N1567" s="53">
        <v>273.00593309999999</v>
      </c>
      <c r="O1567" s="56">
        <v>500</v>
      </c>
      <c r="P1567" s="56">
        <v>156</v>
      </c>
      <c r="Q1567" s="60">
        <v>0.34798209876543212</v>
      </c>
      <c r="R1567" s="60">
        <v>0.21276929602267669</v>
      </c>
      <c r="S1567" s="60">
        <v>0.39647663670821198</v>
      </c>
      <c r="T1567" s="51" t="s">
        <v>623</v>
      </c>
    </row>
    <row r="1568" spans="1:20" s="83" customFormat="1" x14ac:dyDescent="0.25">
      <c r="A1568" s="51" t="s">
        <v>630</v>
      </c>
      <c r="B1568" s="51" t="s">
        <v>658</v>
      </c>
      <c r="C1568" s="51" t="s">
        <v>317</v>
      </c>
      <c r="D1568" s="51" t="s">
        <v>27</v>
      </c>
      <c r="E1568" s="51">
        <v>129515466</v>
      </c>
      <c r="F1568" s="51">
        <v>50</v>
      </c>
      <c r="G1568" s="52">
        <v>3.5136418446315331E-4</v>
      </c>
      <c r="H1568" s="51">
        <v>100</v>
      </c>
      <c r="I1568" s="53">
        <v>287.40672339999998</v>
      </c>
      <c r="J1568" s="53">
        <v>4.6258285000000008</v>
      </c>
      <c r="K1568" s="53">
        <v>43.934070899999988</v>
      </c>
      <c r="L1568" s="54">
        <v>0.30013339999999999</v>
      </c>
      <c r="M1568" s="55">
        <v>3.3084E-3</v>
      </c>
      <c r="N1568" s="53">
        <v>238.31176350000001</v>
      </c>
      <c r="O1568" s="56">
        <v>500</v>
      </c>
      <c r="P1568" s="56">
        <v>135</v>
      </c>
      <c r="Q1568" s="60">
        <v>0.34771851851851848</v>
      </c>
      <c r="R1568" s="60">
        <v>0.22285121928230309</v>
      </c>
      <c r="S1568" s="60">
        <v>0.38592454124649361</v>
      </c>
      <c r="T1568" s="51" t="s">
        <v>623</v>
      </c>
    </row>
    <row r="1569" spans="1:20" s="83" customFormat="1" x14ac:dyDescent="0.25">
      <c r="A1569" s="51" t="s">
        <v>630</v>
      </c>
      <c r="B1569" s="51" t="s">
        <v>658</v>
      </c>
      <c r="C1569" s="51" t="s">
        <v>317</v>
      </c>
      <c r="D1569" s="51" t="s">
        <v>27</v>
      </c>
      <c r="E1569" s="51">
        <v>129544619</v>
      </c>
      <c r="F1569" s="51">
        <v>50</v>
      </c>
      <c r="G1569" s="52">
        <v>3.5136418446315331E-4</v>
      </c>
      <c r="H1569" s="51">
        <v>100</v>
      </c>
      <c r="I1569" s="53">
        <v>298.18431659999999</v>
      </c>
      <c r="J1569" s="53">
        <v>4.6426381999999986</v>
      </c>
      <c r="K1569" s="53">
        <v>44.289464499999987</v>
      </c>
      <c r="L1569" s="54">
        <v>0.29444930000000002</v>
      </c>
      <c r="M1569" s="55">
        <v>3.7301000000000001E-3</v>
      </c>
      <c r="N1569" s="53">
        <v>248.69800269999999</v>
      </c>
      <c r="O1569" s="56">
        <v>500</v>
      </c>
      <c r="P1569" s="56">
        <v>140</v>
      </c>
      <c r="Q1569" s="60">
        <v>0.37795740740740741</v>
      </c>
      <c r="R1569" s="60">
        <v>0.24547317090642631</v>
      </c>
      <c r="S1569" s="60">
        <v>0.40923505151742229</v>
      </c>
      <c r="T1569" s="51" t="s">
        <v>623</v>
      </c>
    </row>
    <row r="1570" spans="1:20" s="83" customFormat="1" x14ac:dyDescent="0.25">
      <c r="A1570" s="51" t="s">
        <v>630</v>
      </c>
      <c r="B1570" s="51" t="s">
        <v>658</v>
      </c>
      <c r="C1570" s="51" t="s">
        <v>317</v>
      </c>
      <c r="D1570" s="51" t="s">
        <v>27</v>
      </c>
      <c r="E1570" s="51">
        <v>129574850</v>
      </c>
      <c r="F1570" s="51">
        <v>50</v>
      </c>
      <c r="G1570" s="52">
        <v>3.5136418446315331E-4</v>
      </c>
      <c r="H1570" s="51">
        <v>100</v>
      </c>
      <c r="I1570" s="53">
        <v>336.75345709999999</v>
      </c>
      <c r="J1570" s="53">
        <v>4.5888586999999994</v>
      </c>
      <c r="K1570" s="53">
        <v>43.551535199999996</v>
      </c>
      <c r="L1570" s="54">
        <v>0.34491240000000001</v>
      </c>
      <c r="M1570" s="55">
        <v>4.7768000000000003E-3</v>
      </c>
      <c r="N1570" s="53">
        <v>287.99698699999999</v>
      </c>
      <c r="O1570" s="56">
        <v>500</v>
      </c>
      <c r="P1570" s="56">
        <v>165</v>
      </c>
      <c r="Q1570" s="60">
        <v>0.4123227160493827</v>
      </c>
      <c r="R1570" s="60">
        <v>0.24100152507955211</v>
      </c>
      <c r="S1570" s="60">
        <v>0.38992768836056668</v>
      </c>
      <c r="T1570" s="51" t="s">
        <v>623</v>
      </c>
    </row>
    <row r="1571" spans="1:20" s="83" customFormat="1" x14ac:dyDescent="0.25">
      <c r="A1571" s="51" t="s">
        <v>630</v>
      </c>
      <c r="B1571" s="51" t="s">
        <v>658</v>
      </c>
      <c r="C1571" s="51" t="s">
        <v>317</v>
      </c>
      <c r="D1571" s="51" t="s">
        <v>27</v>
      </c>
      <c r="E1571" s="51">
        <v>129608934</v>
      </c>
      <c r="F1571" s="51">
        <v>50</v>
      </c>
      <c r="G1571" s="52">
        <v>3.5136418446315331E-4</v>
      </c>
      <c r="H1571" s="51">
        <v>100</v>
      </c>
      <c r="I1571" s="53">
        <v>291.35260590000001</v>
      </c>
      <c r="J1571" s="53">
        <v>4.6131589000000002</v>
      </c>
      <c r="K1571" s="53">
        <v>42.761887399999999</v>
      </c>
      <c r="L1571" s="54">
        <v>0.29689779999999999</v>
      </c>
      <c r="M1571" s="55">
        <v>3.4031999999999999E-3</v>
      </c>
      <c r="N1571" s="53">
        <v>243.4434334</v>
      </c>
      <c r="O1571" s="56">
        <v>500</v>
      </c>
      <c r="P1571" s="56">
        <v>137</v>
      </c>
      <c r="Q1571" s="60">
        <v>0.45595864197530872</v>
      </c>
      <c r="R1571" s="60">
        <v>0.2744065023162805</v>
      </c>
      <c r="S1571" s="60">
        <v>0.42242582577930587</v>
      </c>
      <c r="T1571" s="51" t="s">
        <v>623</v>
      </c>
    </row>
    <row r="1572" spans="1:20" s="83" customFormat="1" x14ac:dyDescent="0.25">
      <c r="A1572" s="51" t="s">
        <v>630</v>
      </c>
      <c r="B1572" s="51" t="s">
        <v>658</v>
      </c>
      <c r="C1572" s="51" t="s">
        <v>317</v>
      </c>
      <c r="D1572" s="51" t="s">
        <v>27</v>
      </c>
      <c r="E1572" s="51">
        <v>129638483</v>
      </c>
      <c r="F1572" s="51">
        <v>50</v>
      </c>
      <c r="G1572" s="52">
        <v>3.5136418446315331E-4</v>
      </c>
      <c r="H1572" s="51">
        <v>100</v>
      </c>
      <c r="I1572" s="53">
        <v>313.80854219999998</v>
      </c>
      <c r="J1572" s="53">
        <v>4.5692819</v>
      </c>
      <c r="K1572" s="53">
        <v>44.615118299999999</v>
      </c>
      <c r="L1572" s="54">
        <v>0.32624910000000001</v>
      </c>
      <c r="M1572" s="55">
        <v>4.1130999999999997E-3</v>
      </c>
      <c r="N1572" s="53">
        <v>264.05393379999998</v>
      </c>
      <c r="O1572" s="56">
        <v>500</v>
      </c>
      <c r="P1572" s="56">
        <v>151</v>
      </c>
      <c r="Q1572" s="60">
        <v>0.40792938271604939</v>
      </c>
      <c r="R1572" s="60">
        <v>0.2472008528368223</v>
      </c>
      <c r="S1572" s="60">
        <v>0.41490313300942772</v>
      </c>
      <c r="T1572" s="51" t="s">
        <v>623</v>
      </c>
    </row>
    <row r="1573" spans="1:20" s="83" customFormat="1" x14ac:dyDescent="0.25">
      <c r="A1573" s="51" t="s">
        <v>630</v>
      </c>
      <c r="B1573" s="51" t="s">
        <v>658</v>
      </c>
      <c r="C1573" s="51" t="s">
        <v>317</v>
      </c>
      <c r="D1573" s="51" t="s">
        <v>27</v>
      </c>
      <c r="E1573" s="51">
        <v>129670279</v>
      </c>
      <c r="F1573" s="51">
        <v>50</v>
      </c>
      <c r="G1573" s="52">
        <v>3.5136418446315331E-4</v>
      </c>
      <c r="H1573" s="51">
        <v>100</v>
      </c>
      <c r="I1573" s="53">
        <v>293.44061479999999</v>
      </c>
      <c r="J1573" s="53">
        <v>4.5804609000000003</v>
      </c>
      <c r="K1573" s="53">
        <v>44.243648200000003</v>
      </c>
      <c r="L1573" s="54">
        <v>0.30366860000000001</v>
      </c>
      <c r="M1573" s="55">
        <v>3.5683999999999998E-3</v>
      </c>
      <c r="N1573" s="53">
        <v>244.05259050000001</v>
      </c>
      <c r="O1573" s="56">
        <v>500</v>
      </c>
      <c r="P1573" s="56">
        <v>140</v>
      </c>
      <c r="Q1573" s="60">
        <v>0.4188153086419753</v>
      </c>
      <c r="R1573" s="60">
        <v>0.27147967691490632</v>
      </c>
      <c r="S1573" s="60">
        <v>0.42705257613922432</v>
      </c>
      <c r="T1573" s="51" t="s">
        <v>623</v>
      </c>
    </row>
    <row r="1574" spans="1:20" s="83" customFormat="1" x14ac:dyDescent="0.25">
      <c r="A1574" s="51" t="s">
        <v>630</v>
      </c>
      <c r="B1574" s="51" t="s">
        <v>658</v>
      </c>
      <c r="C1574" s="51" t="s">
        <v>317</v>
      </c>
      <c r="D1574" s="51" t="s">
        <v>27</v>
      </c>
      <c r="E1574" s="51">
        <v>129700033</v>
      </c>
      <c r="F1574" s="51">
        <v>50</v>
      </c>
      <c r="G1574" s="52">
        <v>3.5136418446315331E-4</v>
      </c>
      <c r="H1574" s="51">
        <v>100</v>
      </c>
      <c r="I1574" s="53">
        <v>318.31996939999999</v>
      </c>
      <c r="J1574" s="53">
        <v>4.6035450999999998</v>
      </c>
      <c r="K1574" s="53">
        <v>43.080341499999989</v>
      </c>
      <c r="L1574" s="54">
        <v>0.33672200000000002</v>
      </c>
      <c r="M1574" s="55">
        <v>4.0870999999999998E-3</v>
      </c>
      <c r="N1574" s="53">
        <v>270.04027860000002</v>
      </c>
      <c r="O1574" s="56">
        <v>500</v>
      </c>
      <c r="P1574" s="56">
        <v>154</v>
      </c>
      <c r="Q1574" s="60">
        <v>0.31821012345679012</v>
      </c>
      <c r="R1574" s="60">
        <v>0.17151678971723061</v>
      </c>
      <c r="S1574" s="60">
        <v>0.36757285839429499</v>
      </c>
      <c r="T1574" s="51" t="s">
        <v>623</v>
      </c>
    </row>
    <row r="1575" spans="1:20" s="83" customFormat="1" x14ac:dyDescent="0.25">
      <c r="A1575" s="51" t="s">
        <v>630</v>
      </c>
      <c r="B1575" s="51" t="s">
        <v>658</v>
      </c>
      <c r="C1575" s="51" t="s">
        <v>317</v>
      </c>
      <c r="D1575" s="51" t="s">
        <v>27</v>
      </c>
      <c r="E1575" s="51">
        <v>129732279</v>
      </c>
      <c r="F1575" s="51">
        <v>50</v>
      </c>
      <c r="G1575" s="52">
        <v>3.5136418446315331E-4</v>
      </c>
      <c r="H1575" s="51">
        <v>100</v>
      </c>
      <c r="I1575" s="53">
        <v>335.04613069999999</v>
      </c>
      <c r="J1575" s="53">
        <v>4.6041337000000002</v>
      </c>
      <c r="K1575" s="53">
        <v>43.933638299999998</v>
      </c>
      <c r="L1575" s="54">
        <v>0.33824330000000002</v>
      </c>
      <c r="M1575" s="55">
        <v>4.3413999999999996E-3</v>
      </c>
      <c r="N1575" s="53">
        <v>285.92658510000001</v>
      </c>
      <c r="O1575" s="56">
        <v>500</v>
      </c>
      <c r="P1575" s="56">
        <v>160</v>
      </c>
      <c r="Q1575" s="60">
        <v>0.32886925925925931</v>
      </c>
      <c r="R1575" s="60">
        <v>0.15317294613810989</v>
      </c>
      <c r="S1575" s="60">
        <v>0.31508291825850171</v>
      </c>
      <c r="T1575" s="51" t="s">
        <v>623</v>
      </c>
    </row>
    <row r="1576" spans="1:20" s="83" customFormat="1" x14ac:dyDescent="0.25">
      <c r="A1576" s="51" t="s">
        <v>630</v>
      </c>
      <c r="B1576" s="51" t="s">
        <v>658</v>
      </c>
      <c r="C1576" s="51" t="s">
        <v>317</v>
      </c>
      <c r="D1576" s="51" t="s">
        <v>27</v>
      </c>
      <c r="E1576" s="51">
        <v>129766205</v>
      </c>
      <c r="F1576" s="51">
        <v>50</v>
      </c>
      <c r="G1576" s="52">
        <v>3.5136418446315331E-4</v>
      </c>
      <c r="H1576" s="51">
        <v>100</v>
      </c>
      <c r="I1576" s="53">
        <v>249.5894395</v>
      </c>
      <c r="J1576" s="53">
        <v>4.5787122000000009</v>
      </c>
      <c r="K1576" s="53">
        <v>44.135533000000002</v>
      </c>
      <c r="L1576" s="54">
        <v>0.25214209999999998</v>
      </c>
      <c r="M1576" s="55">
        <v>2.5154000000000001E-3</v>
      </c>
      <c r="N1576" s="53">
        <v>200.398572</v>
      </c>
      <c r="O1576" s="56">
        <v>500</v>
      </c>
      <c r="P1576" s="56">
        <v>112</v>
      </c>
      <c r="Q1576" s="60">
        <v>0.34830617283950621</v>
      </c>
      <c r="R1576" s="60">
        <v>0.13350075022942001</v>
      </c>
      <c r="S1576" s="60">
        <v>0.30865195438551868</v>
      </c>
      <c r="T1576" s="51" t="s">
        <v>623</v>
      </c>
    </row>
    <row r="1577" spans="1:20" s="83" customFormat="1" x14ac:dyDescent="0.25">
      <c r="A1577" s="51" t="s">
        <v>630</v>
      </c>
      <c r="B1577" s="51" t="s">
        <v>658</v>
      </c>
      <c r="C1577" s="51" t="s">
        <v>317</v>
      </c>
      <c r="D1577" s="51" t="s">
        <v>27</v>
      </c>
      <c r="E1577" s="51">
        <v>129791578</v>
      </c>
      <c r="F1577" s="51">
        <v>50</v>
      </c>
      <c r="G1577" s="52">
        <v>3.5136418446315331E-4</v>
      </c>
      <c r="H1577" s="51">
        <v>100</v>
      </c>
      <c r="I1577" s="53">
        <v>324.53738079999999</v>
      </c>
      <c r="J1577" s="53">
        <v>4.5850766000000007</v>
      </c>
      <c r="K1577" s="53">
        <v>43.585155100000001</v>
      </c>
      <c r="L1577" s="54">
        <v>0.32641229999999999</v>
      </c>
      <c r="M1577" s="55">
        <v>4.0799E-3</v>
      </c>
      <c r="N1577" s="53">
        <v>275.78008679999999</v>
      </c>
      <c r="O1577" s="56">
        <v>500</v>
      </c>
      <c r="P1577" s="56">
        <v>156</v>
      </c>
      <c r="Q1577" s="60">
        <v>0.45719222222222222</v>
      </c>
      <c r="R1577" s="60">
        <v>0.26191097494477827</v>
      </c>
      <c r="S1577" s="60">
        <v>0.39360947543519631</v>
      </c>
      <c r="T1577" s="51" t="s">
        <v>623</v>
      </c>
    </row>
    <row r="1578" spans="1:20" s="83" customFormat="1" x14ac:dyDescent="0.25">
      <c r="A1578" s="51" t="s">
        <v>630</v>
      </c>
      <c r="B1578" s="51" t="s">
        <v>658</v>
      </c>
      <c r="C1578" s="51" t="s">
        <v>317</v>
      </c>
      <c r="D1578" s="51" t="s">
        <v>27</v>
      </c>
      <c r="E1578" s="51">
        <v>129824442</v>
      </c>
      <c r="F1578" s="51">
        <v>50</v>
      </c>
      <c r="G1578" s="52">
        <v>3.5136418446315331E-4</v>
      </c>
      <c r="H1578" s="51">
        <v>100</v>
      </c>
      <c r="I1578" s="53">
        <v>323.2616673</v>
      </c>
      <c r="J1578" s="53">
        <v>4.5872130000000002</v>
      </c>
      <c r="K1578" s="53">
        <v>44.333291200000012</v>
      </c>
      <c r="L1578" s="54">
        <v>0.33170660000000002</v>
      </c>
      <c r="M1578" s="55">
        <v>4.1191999999999999E-3</v>
      </c>
      <c r="N1578" s="53">
        <v>273.7449833</v>
      </c>
      <c r="O1578" s="56">
        <v>500</v>
      </c>
      <c r="P1578" s="56">
        <v>154</v>
      </c>
      <c r="Q1578" s="60">
        <v>0.45872592592592593</v>
      </c>
      <c r="R1578" s="60">
        <v>0.24544865435397609</v>
      </c>
      <c r="S1578" s="60">
        <v>0.41259392958044988</v>
      </c>
      <c r="T1578" s="51" t="s">
        <v>623</v>
      </c>
    </row>
    <row r="1579" spans="1:20" s="83" customFormat="1" x14ac:dyDescent="0.25">
      <c r="A1579" s="51" t="s">
        <v>630</v>
      </c>
      <c r="B1579" s="51" t="s">
        <v>658</v>
      </c>
      <c r="C1579" s="51" t="s">
        <v>317</v>
      </c>
      <c r="D1579" s="51" t="s">
        <v>27</v>
      </c>
      <c r="E1579" s="51">
        <v>129857173</v>
      </c>
      <c r="F1579" s="51">
        <v>50</v>
      </c>
      <c r="G1579" s="52">
        <v>3.5136418446315331E-4</v>
      </c>
      <c r="H1579" s="51">
        <v>100</v>
      </c>
      <c r="I1579" s="53">
        <v>302.3609606</v>
      </c>
      <c r="J1579" s="53">
        <v>4.6092031000000002</v>
      </c>
      <c r="K1579" s="53">
        <v>43.687311700000002</v>
      </c>
      <c r="L1579" s="54">
        <v>0.31142599999999998</v>
      </c>
      <c r="M1579" s="55">
        <v>3.627E-3</v>
      </c>
      <c r="N1579" s="53">
        <v>253.51441890000001</v>
      </c>
      <c r="O1579" s="56">
        <v>500</v>
      </c>
      <c r="P1579" s="56">
        <v>144</v>
      </c>
      <c r="Q1579" s="60">
        <v>0.30071901234567899</v>
      </c>
      <c r="R1579" s="60">
        <v>0.19436792052646271</v>
      </c>
      <c r="S1579" s="60">
        <v>0.36178367534277089</v>
      </c>
      <c r="T1579" s="51" t="s">
        <v>623</v>
      </c>
    </row>
    <row r="1580" spans="1:20" s="83" customFormat="1" x14ac:dyDescent="0.25">
      <c r="A1580" s="51" t="s">
        <v>630</v>
      </c>
      <c r="B1580" s="51" t="s">
        <v>658</v>
      </c>
      <c r="C1580" s="51" t="s">
        <v>317</v>
      </c>
      <c r="D1580" s="51" t="s">
        <v>27</v>
      </c>
      <c r="E1580" s="51">
        <v>129887820</v>
      </c>
      <c r="F1580" s="51">
        <v>50</v>
      </c>
      <c r="G1580" s="52">
        <v>3.5136418446315331E-4</v>
      </c>
      <c r="H1580" s="51">
        <v>100</v>
      </c>
      <c r="I1580" s="53">
        <v>291.1795735</v>
      </c>
      <c r="J1580" s="53">
        <v>4.5930013999999986</v>
      </c>
      <c r="K1580" s="53">
        <v>43.158987299999993</v>
      </c>
      <c r="L1580" s="54">
        <v>0.29519869999999998</v>
      </c>
      <c r="M1580" s="55">
        <v>3.4234000000000001E-3</v>
      </c>
      <c r="N1580" s="53">
        <v>242.89708719999999</v>
      </c>
      <c r="O1580" s="56">
        <v>500</v>
      </c>
      <c r="P1580" s="56">
        <v>137</v>
      </c>
      <c r="Q1580" s="60">
        <v>0.34122629629629631</v>
      </c>
      <c r="R1580" s="60">
        <v>0.19986391231140391</v>
      </c>
      <c r="S1580" s="60">
        <v>0.35465172092911179</v>
      </c>
      <c r="T1580" s="51" t="s">
        <v>623</v>
      </c>
    </row>
    <row r="1581" spans="1:20" s="83" customFormat="1" x14ac:dyDescent="0.25">
      <c r="A1581" s="51" t="s">
        <v>630</v>
      </c>
      <c r="B1581" s="51" t="s">
        <v>658</v>
      </c>
      <c r="C1581" s="51" t="s">
        <v>317</v>
      </c>
      <c r="D1581" s="51" t="s">
        <v>27</v>
      </c>
      <c r="E1581" s="51">
        <v>129917350</v>
      </c>
      <c r="F1581" s="51">
        <v>50</v>
      </c>
      <c r="G1581" s="52">
        <v>3.5136418446315331E-4</v>
      </c>
      <c r="H1581" s="51">
        <v>100</v>
      </c>
      <c r="I1581" s="53">
        <v>316.82443590000003</v>
      </c>
      <c r="J1581" s="53">
        <v>4.5987885999999998</v>
      </c>
      <c r="K1581" s="53">
        <v>43.289311300000001</v>
      </c>
      <c r="L1581" s="54">
        <v>0.32100250000000002</v>
      </c>
      <c r="M1581" s="55">
        <v>4.0401999999999999E-3</v>
      </c>
      <c r="N1581" s="53">
        <v>268.36986510000003</v>
      </c>
      <c r="O1581" s="56">
        <v>500</v>
      </c>
      <c r="P1581" s="56">
        <v>152</v>
      </c>
      <c r="Q1581" s="60">
        <v>0.45584641975308637</v>
      </c>
      <c r="R1581" s="60">
        <v>0.21445925940626451</v>
      </c>
      <c r="S1581" s="60">
        <v>0.38117404904093882</v>
      </c>
      <c r="T1581" s="51" t="s">
        <v>623</v>
      </c>
    </row>
    <row r="1582" spans="1:20" s="83" customFormat="1" x14ac:dyDescent="0.25">
      <c r="A1582" s="51" t="s">
        <v>630</v>
      </c>
      <c r="B1582" s="51" t="s">
        <v>658</v>
      </c>
      <c r="C1582" s="51" t="s">
        <v>317</v>
      </c>
      <c r="D1582" s="51" t="s">
        <v>27</v>
      </c>
      <c r="E1582" s="51" t="s">
        <v>640</v>
      </c>
      <c r="F1582" s="51"/>
      <c r="G1582" s="52"/>
      <c r="H1582" s="51"/>
      <c r="I1582" s="53" t="str">
        <f>TEXT(AVERAGE(I1532:I1581),"0.0") &amp; "±" &amp; TEXT(1.96*_xlfn.STDEV.S(I1532:I1581)/SQRT(50),"0.0")</f>
        <v>320.8±7.2</v>
      </c>
      <c r="J1582" s="53" t="str">
        <f>TEXT(AVERAGE(J1532:J1581),"0.0") &amp; "±" &amp; TEXT(1.96*_xlfn.STDEV.S(J1532:J1581)/SQRT(50),"0.0")</f>
        <v>4.8±0.1</v>
      </c>
      <c r="K1582" s="53" t="str">
        <f>TEXT(AVERAGE(K1532:K1581),"0.0") &amp; "±" &amp; TEXT(1.96*_xlfn.STDEV.S(K1532:K1581)/SQRT(50),"0.0")</f>
        <v>43.8±0.2</v>
      </c>
      <c r="L1582" s="54" t="str">
        <f>TEXT(AVERAGE(L1532:L1581),"0.00") &amp; "±" &amp; TEXT(1.96*_xlfn.STDEV.S(L1532:L1581)/SQRT(50),"0.00")</f>
        <v>0.32±0.01</v>
      </c>
      <c r="M1582" s="55" t="str">
        <f>TEXT(AVERAGE(M1532:M1581),"0.000") &amp; "±" &amp; TEXT(1.96*_xlfn.STDEV.S(M1532:M1581)/SQRT(50),"0.000")</f>
        <v>0.004±0.000</v>
      </c>
      <c r="N1582" s="53" t="str">
        <f>TEXT(AVERAGE(N1532:N1581),"0.0") &amp; "±" &amp; TEXT(1.96*_xlfn.STDEV.S(N1532:N1581)/SQRT(50),"0.0")</f>
        <v>271.7±7.2</v>
      </c>
      <c r="O1582" s="53" t="str">
        <f>TEXT(AVERAGE(O1532:O1581),"0.0") &amp; "±" &amp; TEXT(1.96*_xlfn.STDEV.S(O1532:O1581)/SQRT(50),"0.0")</f>
        <v>499.8±0.3</v>
      </c>
      <c r="P1582" s="53" t="str">
        <f>TEXT(AVERAGE(P1532:P1581),"0.0") &amp; "±" &amp; TEXT(1.96*_xlfn.STDEV.S(P1532:P1581)/SQRT(50),"0.0")</f>
        <v>149.2±3.6</v>
      </c>
      <c r="Q1582" s="55" t="str">
        <f>TEXT(AVERAGE(Q1532:Q1581),"0.000") &amp; "±" &amp; TEXT(1.96*_xlfn.STDEV.S(Q1532:Q1581)/SQRT(50),"0.000")</f>
        <v>0.386±0.012</v>
      </c>
      <c r="R1582" s="55" t="str">
        <f>TEXT(AVERAGE(R1532:R1581),"0.000") &amp; "±" &amp; TEXT(1.96*_xlfn.STDEV.S(R1532:R1581)/SQRT(50),"0.000")</f>
        <v>0.225±0.011</v>
      </c>
      <c r="S1582" s="55" t="str">
        <f>TEXT(AVERAGE(S1532:S1581),"0.000") &amp; "±" &amp; TEXT(1.96*_xlfn.STDEV.S(S1532:S1581)/SQRT(50),"0.000")</f>
        <v>0.382±0.009</v>
      </c>
      <c r="T1582" s="51" t="s">
        <v>623</v>
      </c>
    </row>
    <row r="1583" spans="1:20" s="83" customFormat="1" x14ac:dyDescent="0.25">
      <c r="A1583" s="51" t="s">
        <v>630</v>
      </c>
      <c r="B1583" s="51" t="s">
        <v>658</v>
      </c>
      <c r="C1583" s="51" t="s">
        <v>317</v>
      </c>
      <c r="D1583" s="51" t="s">
        <v>27</v>
      </c>
      <c r="E1583" s="51">
        <v>129949606</v>
      </c>
      <c r="F1583" s="51">
        <v>60</v>
      </c>
      <c r="G1583" s="52">
        <v>3.5136418446315331E-4</v>
      </c>
      <c r="H1583" s="51">
        <v>100</v>
      </c>
      <c r="I1583" s="53">
        <v>386.92663870000001</v>
      </c>
      <c r="J1583" s="53">
        <v>4.9870291000000009</v>
      </c>
      <c r="K1583" s="53">
        <v>52.377288399999998</v>
      </c>
      <c r="L1583" s="54">
        <v>0.40521459999999998</v>
      </c>
      <c r="M1583" s="55">
        <v>5.9531999999999996E-3</v>
      </c>
      <c r="N1583" s="53">
        <v>328.84273209999998</v>
      </c>
      <c r="O1583" s="56">
        <v>600</v>
      </c>
      <c r="P1583" s="56">
        <v>186</v>
      </c>
      <c r="Q1583" s="60">
        <v>0.31518753086419748</v>
      </c>
      <c r="R1583" s="60">
        <v>0.15500534967836541</v>
      </c>
      <c r="S1583" s="60">
        <v>0.33847421559603308</v>
      </c>
      <c r="T1583" s="51" t="s">
        <v>623</v>
      </c>
    </row>
    <row r="1584" spans="1:20" s="83" customFormat="1" x14ac:dyDescent="0.25">
      <c r="A1584" s="51" t="s">
        <v>630</v>
      </c>
      <c r="B1584" s="51" t="s">
        <v>658</v>
      </c>
      <c r="C1584" s="51" t="s">
        <v>317</v>
      </c>
      <c r="D1584" s="51" t="s">
        <v>27</v>
      </c>
      <c r="E1584" s="51">
        <v>129988704</v>
      </c>
      <c r="F1584" s="51">
        <v>60</v>
      </c>
      <c r="G1584" s="52">
        <v>3.5136418446315331E-4</v>
      </c>
      <c r="H1584" s="51">
        <v>100</v>
      </c>
      <c r="I1584" s="53">
        <v>363.13841989999997</v>
      </c>
      <c r="J1584" s="53">
        <v>4.9508333000000002</v>
      </c>
      <c r="K1584" s="53">
        <v>52.620895500000003</v>
      </c>
      <c r="L1584" s="54">
        <v>0.37696180000000001</v>
      </c>
      <c r="M1584" s="55">
        <v>5.2978000000000001E-3</v>
      </c>
      <c r="N1584" s="53">
        <v>304.90760779999999</v>
      </c>
      <c r="O1584" s="56">
        <v>600</v>
      </c>
      <c r="P1584" s="56">
        <v>175</v>
      </c>
      <c r="Q1584" s="60">
        <v>0.46038283950617281</v>
      </c>
      <c r="R1584" s="60">
        <v>0.28917349498626449</v>
      </c>
      <c r="S1584" s="60">
        <v>0.43512960044740229</v>
      </c>
      <c r="T1584" s="51" t="s">
        <v>623</v>
      </c>
    </row>
    <row r="1585" spans="1:20" s="83" customFormat="1" x14ac:dyDescent="0.25">
      <c r="A1585" s="51" t="s">
        <v>630</v>
      </c>
      <c r="B1585" s="51" t="s">
        <v>658</v>
      </c>
      <c r="C1585" s="51" t="s">
        <v>317</v>
      </c>
      <c r="D1585" s="51" t="s">
        <v>27</v>
      </c>
      <c r="E1585" s="51">
        <v>130025431</v>
      </c>
      <c r="F1585" s="51">
        <v>60</v>
      </c>
      <c r="G1585" s="52">
        <v>3.5136418446315331E-4</v>
      </c>
      <c r="H1585" s="51">
        <v>100</v>
      </c>
      <c r="I1585" s="53">
        <v>380.13884849999999</v>
      </c>
      <c r="J1585" s="53">
        <v>4.9936198999999997</v>
      </c>
      <c r="K1585" s="53">
        <v>52.4471408</v>
      </c>
      <c r="L1585" s="54">
        <v>0.40239140000000001</v>
      </c>
      <c r="M1585" s="55">
        <v>5.4559999999999999E-3</v>
      </c>
      <c r="N1585" s="53">
        <v>322.00583999999998</v>
      </c>
      <c r="O1585" s="56">
        <v>600</v>
      </c>
      <c r="P1585" s="56">
        <v>182</v>
      </c>
      <c r="Q1585" s="60">
        <v>0.47805037037037029</v>
      </c>
      <c r="R1585" s="60">
        <v>0.33253408009746921</v>
      </c>
      <c r="S1585" s="60">
        <v>0.45944193439175451</v>
      </c>
      <c r="T1585" s="51" t="s">
        <v>623</v>
      </c>
    </row>
    <row r="1586" spans="1:20" s="83" customFormat="1" x14ac:dyDescent="0.25">
      <c r="A1586" s="51" t="s">
        <v>630</v>
      </c>
      <c r="B1586" s="51" t="s">
        <v>658</v>
      </c>
      <c r="C1586" s="51" t="s">
        <v>317</v>
      </c>
      <c r="D1586" s="51" t="s">
        <v>27</v>
      </c>
      <c r="E1586" s="51">
        <v>130063857</v>
      </c>
      <c r="F1586" s="51">
        <v>60</v>
      </c>
      <c r="G1586" s="52">
        <v>3.5136418446315331E-4</v>
      </c>
      <c r="H1586" s="51">
        <v>100</v>
      </c>
      <c r="I1586" s="53">
        <v>367.04004320000001</v>
      </c>
      <c r="J1586" s="53">
        <v>4.9516168000000009</v>
      </c>
      <c r="K1586" s="53">
        <v>51.675609199999997</v>
      </c>
      <c r="L1586" s="54">
        <v>0.38803890000000002</v>
      </c>
      <c r="M1586" s="55">
        <v>5.2025999999999999E-3</v>
      </c>
      <c r="N1586" s="53">
        <v>309.72762599999999</v>
      </c>
      <c r="O1586" s="56">
        <v>600</v>
      </c>
      <c r="P1586" s="56">
        <v>175</v>
      </c>
      <c r="Q1586" s="60">
        <v>0.38549592592592591</v>
      </c>
      <c r="R1586" s="60">
        <v>0.2466661915792859</v>
      </c>
      <c r="S1586" s="60">
        <v>0.38967902854346492</v>
      </c>
      <c r="T1586" s="51" t="s">
        <v>623</v>
      </c>
    </row>
    <row r="1587" spans="1:20" s="83" customFormat="1" x14ac:dyDescent="0.25">
      <c r="A1587" s="51" t="s">
        <v>630</v>
      </c>
      <c r="B1587" s="51" t="s">
        <v>658</v>
      </c>
      <c r="C1587" s="51" t="s">
        <v>317</v>
      </c>
      <c r="D1587" s="51" t="s">
        <v>27</v>
      </c>
      <c r="E1587" s="51">
        <v>130100972</v>
      </c>
      <c r="F1587" s="51">
        <v>60</v>
      </c>
      <c r="G1587" s="52">
        <v>3.5136418446315331E-4</v>
      </c>
      <c r="H1587" s="51">
        <v>100</v>
      </c>
      <c r="I1587" s="53">
        <v>362.84924580000001</v>
      </c>
      <c r="J1587" s="53">
        <v>4.9932333999999994</v>
      </c>
      <c r="K1587" s="53">
        <v>52.282296700000003</v>
      </c>
      <c r="L1587" s="54">
        <v>0.37631100000000001</v>
      </c>
      <c r="M1587" s="55">
        <v>5.1095999999999997E-3</v>
      </c>
      <c r="N1587" s="53">
        <v>304.90616669999997</v>
      </c>
      <c r="O1587" s="56">
        <v>592</v>
      </c>
      <c r="P1587" s="56">
        <v>176</v>
      </c>
      <c r="Q1587" s="60">
        <v>0.40172419753086419</v>
      </c>
      <c r="R1587" s="60">
        <v>0.26221019893434322</v>
      </c>
      <c r="S1587" s="60">
        <v>0.44143887693706291</v>
      </c>
      <c r="T1587" s="51" t="s">
        <v>623</v>
      </c>
    </row>
    <row r="1588" spans="1:20" s="83" customFormat="1" x14ac:dyDescent="0.25">
      <c r="A1588" s="51" t="s">
        <v>630</v>
      </c>
      <c r="B1588" s="51" t="s">
        <v>658</v>
      </c>
      <c r="C1588" s="51" t="s">
        <v>317</v>
      </c>
      <c r="D1588" s="51" t="s">
        <v>27</v>
      </c>
      <c r="E1588" s="51">
        <v>130137669</v>
      </c>
      <c r="F1588" s="51">
        <v>60</v>
      </c>
      <c r="G1588" s="52">
        <v>3.5136418446315331E-4</v>
      </c>
      <c r="H1588" s="51">
        <v>100</v>
      </c>
      <c r="I1588" s="53">
        <v>373.0563884</v>
      </c>
      <c r="J1588" s="53">
        <v>5.0199618999999993</v>
      </c>
      <c r="K1588" s="53">
        <v>52.845631599999997</v>
      </c>
      <c r="L1588" s="54">
        <v>0.398262</v>
      </c>
      <c r="M1588" s="55">
        <v>5.7105000000000003E-3</v>
      </c>
      <c r="N1588" s="53">
        <v>314.5027169</v>
      </c>
      <c r="O1588" s="56">
        <v>600</v>
      </c>
      <c r="P1588" s="56">
        <v>180</v>
      </c>
      <c r="Q1588" s="60">
        <v>0.34913111111111111</v>
      </c>
      <c r="R1588" s="60">
        <v>0.24337897556160579</v>
      </c>
      <c r="S1588" s="60">
        <v>0.40970979538056862</v>
      </c>
      <c r="T1588" s="51" t="s">
        <v>623</v>
      </c>
    </row>
    <row r="1589" spans="1:20" s="83" customFormat="1" x14ac:dyDescent="0.25">
      <c r="A1589" s="51" t="s">
        <v>630</v>
      </c>
      <c r="B1589" s="51" t="s">
        <v>658</v>
      </c>
      <c r="C1589" s="51" t="s">
        <v>317</v>
      </c>
      <c r="D1589" s="51" t="s">
        <v>27</v>
      </c>
      <c r="E1589" s="51">
        <v>130175393</v>
      </c>
      <c r="F1589" s="51">
        <v>60</v>
      </c>
      <c r="G1589" s="52">
        <v>3.5136418446315331E-4</v>
      </c>
      <c r="H1589" s="51">
        <v>100</v>
      </c>
      <c r="I1589" s="53">
        <v>389.8493909</v>
      </c>
      <c r="J1589" s="53">
        <v>4.9472977</v>
      </c>
      <c r="K1589" s="53">
        <v>52.5399204</v>
      </c>
      <c r="L1589" s="54">
        <v>0.40113130000000002</v>
      </c>
      <c r="M1589" s="55">
        <v>5.9982999999999998E-3</v>
      </c>
      <c r="N1589" s="53">
        <v>331.67359970000001</v>
      </c>
      <c r="O1589" s="56">
        <v>600</v>
      </c>
      <c r="P1589" s="56">
        <v>189</v>
      </c>
      <c r="Q1589" s="60">
        <v>0.36015925925925918</v>
      </c>
      <c r="R1589" s="60">
        <v>0.19056875392932429</v>
      </c>
      <c r="S1589" s="60">
        <v>0.3300893682003273</v>
      </c>
      <c r="T1589" s="51" t="s">
        <v>623</v>
      </c>
    </row>
    <row r="1590" spans="1:20" s="83" customFormat="1" x14ac:dyDescent="0.25">
      <c r="A1590" s="51" t="s">
        <v>630</v>
      </c>
      <c r="B1590" s="51" t="s">
        <v>658</v>
      </c>
      <c r="C1590" s="51" t="s">
        <v>317</v>
      </c>
      <c r="D1590" s="51" t="s">
        <v>27</v>
      </c>
      <c r="E1590" s="51">
        <v>130214785</v>
      </c>
      <c r="F1590" s="51">
        <v>60</v>
      </c>
      <c r="G1590" s="52">
        <v>3.5136418446315331E-4</v>
      </c>
      <c r="H1590" s="51">
        <v>100</v>
      </c>
      <c r="I1590" s="53">
        <v>356.0170756</v>
      </c>
      <c r="J1590" s="53">
        <v>4.9725752999999999</v>
      </c>
      <c r="K1590" s="53">
        <v>52.087245099999997</v>
      </c>
      <c r="L1590" s="54">
        <v>0.37994319999999998</v>
      </c>
      <c r="M1590" s="55">
        <v>5.1487E-3</v>
      </c>
      <c r="N1590" s="53">
        <v>298.2709433</v>
      </c>
      <c r="O1590" s="56">
        <v>600</v>
      </c>
      <c r="P1590" s="56">
        <v>167</v>
      </c>
      <c r="Q1590" s="60">
        <v>0.36917580246913578</v>
      </c>
      <c r="R1590" s="60">
        <v>0.24079082241228311</v>
      </c>
      <c r="S1590" s="60">
        <v>0.38681215035187788</v>
      </c>
      <c r="T1590" s="51" t="s">
        <v>623</v>
      </c>
    </row>
    <row r="1591" spans="1:20" s="83" customFormat="1" x14ac:dyDescent="0.25">
      <c r="A1591" s="51" t="s">
        <v>630</v>
      </c>
      <c r="B1591" s="51" t="s">
        <v>658</v>
      </c>
      <c r="C1591" s="51" t="s">
        <v>317</v>
      </c>
      <c r="D1591" s="51" t="s">
        <v>27</v>
      </c>
      <c r="E1591" s="51">
        <v>130250797</v>
      </c>
      <c r="F1591" s="51">
        <v>60</v>
      </c>
      <c r="G1591" s="52">
        <v>3.5136418446315331E-4</v>
      </c>
      <c r="H1591" s="51">
        <v>100</v>
      </c>
      <c r="I1591" s="53">
        <v>349.62636930000002</v>
      </c>
      <c r="J1591" s="53">
        <v>4.9710271000000006</v>
      </c>
      <c r="K1591" s="53">
        <v>52.947074800000003</v>
      </c>
      <c r="L1591" s="54">
        <v>0.36380689999999999</v>
      </c>
      <c r="M1591" s="55">
        <v>4.3965999999999996E-3</v>
      </c>
      <c r="N1591" s="53">
        <v>291.04353680000003</v>
      </c>
      <c r="O1591" s="56">
        <v>600</v>
      </c>
      <c r="P1591" s="56">
        <v>163</v>
      </c>
      <c r="Q1591" s="60">
        <v>0.36474802469135797</v>
      </c>
      <c r="R1591" s="60">
        <v>0.20844963584964221</v>
      </c>
      <c r="S1591" s="60">
        <v>0.38818502933740318</v>
      </c>
      <c r="T1591" s="51" t="s">
        <v>623</v>
      </c>
    </row>
    <row r="1592" spans="1:20" s="83" customFormat="1" x14ac:dyDescent="0.25">
      <c r="A1592" s="51" t="s">
        <v>630</v>
      </c>
      <c r="B1592" s="51" t="s">
        <v>658</v>
      </c>
      <c r="C1592" s="51" t="s">
        <v>317</v>
      </c>
      <c r="D1592" s="51" t="s">
        <v>27</v>
      </c>
      <c r="E1592" s="51">
        <v>130286173</v>
      </c>
      <c r="F1592" s="51">
        <v>60</v>
      </c>
      <c r="G1592" s="52">
        <v>3.5136418446315331E-4</v>
      </c>
      <c r="H1592" s="51">
        <v>100</v>
      </c>
      <c r="I1592" s="53">
        <v>358.62220780000001</v>
      </c>
      <c r="J1592" s="53">
        <v>4.992375</v>
      </c>
      <c r="K1592" s="53">
        <v>52.770980300000012</v>
      </c>
      <c r="L1592" s="54">
        <v>0.37187619999999999</v>
      </c>
      <c r="M1592" s="55">
        <v>5.5475999999999998E-3</v>
      </c>
      <c r="N1592" s="53">
        <v>300.19519939999998</v>
      </c>
      <c r="O1592" s="56">
        <v>600</v>
      </c>
      <c r="P1592" s="56">
        <v>169</v>
      </c>
      <c r="Q1592" s="60">
        <v>0.32847641975308639</v>
      </c>
      <c r="R1592" s="60">
        <v>0.13225223116437379</v>
      </c>
      <c r="S1592" s="60">
        <v>0.34862661547468582</v>
      </c>
      <c r="T1592" s="51" t="s">
        <v>623</v>
      </c>
    </row>
    <row r="1593" spans="1:20" s="83" customFormat="1" x14ac:dyDescent="0.25">
      <c r="A1593" s="51" t="s">
        <v>630</v>
      </c>
      <c r="B1593" s="51" t="s">
        <v>658</v>
      </c>
      <c r="C1593" s="51" t="s">
        <v>317</v>
      </c>
      <c r="D1593" s="51" t="s">
        <v>27</v>
      </c>
      <c r="E1593" s="51">
        <v>130322445</v>
      </c>
      <c r="F1593" s="51">
        <v>60</v>
      </c>
      <c r="G1593" s="52">
        <v>3.5136418446315331E-4</v>
      </c>
      <c r="H1593" s="51">
        <v>100</v>
      </c>
      <c r="I1593" s="53">
        <v>391.3276257</v>
      </c>
      <c r="J1593" s="53">
        <v>4.9746583999999991</v>
      </c>
      <c r="K1593" s="53">
        <v>52.168802799999987</v>
      </c>
      <c r="L1593" s="54">
        <v>0.42311510000000002</v>
      </c>
      <c r="M1593" s="55">
        <v>6.1269000000000002E-3</v>
      </c>
      <c r="N1593" s="53">
        <v>333.46833500000002</v>
      </c>
      <c r="O1593" s="56">
        <v>600</v>
      </c>
      <c r="P1593" s="56">
        <v>193</v>
      </c>
      <c r="Q1593" s="60">
        <v>0.34835024691358019</v>
      </c>
      <c r="R1593" s="60">
        <v>0.19256859949690369</v>
      </c>
      <c r="S1593" s="60">
        <v>0.34769982193634341</v>
      </c>
      <c r="T1593" s="51" t="s">
        <v>623</v>
      </c>
    </row>
    <row r="1594" spans="1:20" s="83" customFormat="1" x14ac:dyDescent="0.25">
      <c r="A1594" s="51" t="s">
        <v>630</v>
      </c>
      <c r="B1594" s="51" t="s">
        <v>658</v>
      </c>
      <c r="C1594" s="51" t="s">
        <v>317</v>
      </c>
      <c r="D1594" s="51" t="s">
        <v>27</v>
      </c>
      <c r="E1594" s="51">
        <v>130361992</v>
      </c>
      <c r="F1594" s="51">
        <v>60</v>
      </c>
      <c r="G1594" s="52">
        <v>3.5136418446315331E-4</v>
      </c>
      <c r="H1594" s="51">
        <v>100</v>
      </c>
      <c r="I1594" s="53">
        <v>300.58082409999997</v>
      </c>
      <c r="J1594" s="53">
        <v>4.9779204999999997</v>
      </c>
      <c r="K1594" s="53">
        <v>51.809710699999989</v>
      </c>
      <c r="L1594" s="54">
        <v>0.31402160000000001</v>
      </c>
      <c r="M1594" s="55">
        <v>3.2929000000000001E-3</v>
      </c>
      <c r="N1594" s="53">
        <v>243.18943039999999</v>
      </c>
      <c r="O1594" s="56">
        <v>600</v>
      </c>
      <c r="P1594" s="56">
        <v>135</v>
      </c>
      <c r="Q1594" s="60">
        <v>0.3724088888888889</v>
      </c>
      <c r="R1594" s="60">
        <v>0.21575535758721931</v>
      </c>
      <c r="S1594" s="60">
        <v>0.38432067004281251</v>
      </c>
      <c r="T1594" s="51" t="s">
        <v>623</v>
      </c>
    </row>
    <row r="1595" spans="1:20" s="83" customFormat="1" x14ac:dyDescent="0.25">
      <c r="A1595" s="51" t="s">
        <v>630</v>
      </c>
      <c r="B1595" s="51" t="s">
        <v>658</v>
      </c>
      <c r="C1595" s="51" t="s">
        <v>317</v>
      </c>
      <c r="D1595" s="51" t="s">
        <v>27</v>
      </c>
      <c r="E1595" s="51">
        <v>130392468</v>
      </c>
      <c r="F1595" s="51">
        <v>60</v>
      </c>
      <c r="G1595" s="52">
        <v>3.5136418446315331E-4</v>
      </c>
      <c r="H1595" s="51">
        <v>100</v>
      </c>
      <c r="I1595" s="53">
        <v>393.18255140000002</v>
      </c>
      <c r="J1595" s="53">
        <v>4.9808062</v>
      </c>
      <c r="K1595" s="53">
        <v>53.0234241</v>
      </c>
      <c r="L1595" s="54">
        <v>0.42534709999999998</v>
      </c>
      <c r="M1595" s="55">
        <v>6.1732000000000002E-3</v>
      </c>
      <c r="N1595" s="53">
        <v>334.45168769999998</v>
      </c>
      <c r="O1595" s="56">
        <v>600</v>
      </c>
      <c r="P1595" s="56">
        <v>192</v>
      </c>
      <c r="Q1595" s="60">
        <v>0.39247246913580253</v>
      </c>
      <c r="R1595" s="60">
        <v>0.19252651652190769</v>
      </c>
      <c r="S1595" s="60">
        <v>0.34785517522303688</v>
      </c>
      <c r="T1595" s="51" t="s">
        <v>623</v>
      </c>
    </row>
    <row r="1596" spans="1:20" s="83" customFormat="1" x14ac:dyDescent="0.25">
      <c r="A1596" s="51" t="s">
        <v>630</v>
      </c>
      <c r="B1596" s="51" t="s">
        <v>658</v>
      </c>
      <c r="C1596" s="51" t="s">
        <v>317</v>
      </c>
      <c r="D1596" s="51" t="s">
        <v>27</v>
      </c>
      <c r="E1596" s="51">
        <v>130432196</v>
      </c>
      <c r="F1596" s="51">
        <v>60</v>
      </c>
      <c r="G1596" s="52">
        <v>3.5136418446315331E-4</v>
      </c>
      <c r="H1596" s="51">
        <v>100</v>
      </c>
      <c r="I1596" s="53">
        <v>376.6269873</v>
      </c>
      <c r="J1596" s="53">
        <v>5.0121926000000014</v>
      </c>
      <c r="K1596" s="53">
        <v>54.929034299999998</v>
      </c>
      <c r="L1596" s="54">
        <v>0.40198879999999998</v>
      </c>
      <c r="M1596" s="55">
        <v>5.7520000000000002E-3</v>
      </c>
      <c r="N1596" s="53">
        <v>315.99073199999998</v>
      </c>
      <c r="O1596" s="56">
        <v>600</v>
      </c>
      <c r="P1596" s="56">
        <v>180</v>
      </c>
      <c r="Q1596" s="60">
        <v>0.40591864197530858</v>
      </c>
      <c r="R1596" s="60">
        <v>0.25845620780820178</v>
      </c>
      <c r="S1596" s="60">
        <v>0.41159793736513178</v>
      </c>
      <c r="T1596" s="51" t="s">
        <v>623</v>
      </c>
    </row>
    <row r="1597" spans="1:20" s="83" customFormat="1" x14ac:dyDescent="0.25">
      <c r="A1597" s="51" t="s">
        <v>630</v>
      </c>
      <c r="B1597" s="51" t="s">
        <v>658</v>
      </c>
      <c r="C1597" s="51" t="s">
        <v>317</v>
      </c>
      <c r="D1597" s="51" t="s">
        <v>27</v>
      </c>
      <c r="E1597" s="51">
        <v>130470278</v>
      </c>
      <c r="F1597" s="51">
        <v>60</v>
      </c>
      <c r="G1597" s="52">
        <v>3.5136418446315331E-4</v>
      </c>
      <c r="H1597" s="51">
        <v>100</v>
      </c>
      <c r="I1597" s="53">
        <v>394.32356629999998</v>
      </c>
      <c r="J1597" s="53">
        <v>4.9721337000000014</v>
      </c>
      <c r="K1597" s="53">
        <v>52.785517400000003</v>
      </c>
      <c r="L1597" s="54">
        <v>0.40562310000000001</v>
      </c>
      <c r="M1597" s="55">
        <v>6.0803999999999997E-3</v>
      </c>
      <c r="N1597" s="53">
        <v>335.86947750000002</v>
      </c>
      <c r="O1597" s="56">
        <v>600</v>
      </c>
      <c r="P1597" s="56">
        <v>191</v>
      </c>
      <c r="Q1597" s="60">
        <v>0.34077975308641978</v>
      </c>
      <c r="R1597" s="60">
        <v>0.2313932827930883</v>
      </c>
      <c r="S1597" s="60">
        <v>0.36770427365974018</v>
      </c>
      <c r="T1597" s="51" t="s">
        <v>623</v>
      </c>
    </row>
    <row r="1598" spans="1:20" s="83" customFormat="1" x14ac:dyDescent="0.25">
      <c r="A1598" s="51" t="s">
        <v>630</v>
      </c>
      <c r="B1598" s="51" t="s">
        <v>658</v>
      </c>
      <c r="C1598" s="51" t="s">
        <v>317</v>
      </c>
      <c r="D1598" s="51" t="s">
        <v>27</v>
      </c>
      <c r="E1598" s="51">
        <v>130510120</v>
      </c>
      <c r="F1598" s="51">
        <v>60</v>
      </c>
      <c r="G1598" s="52">
        <v>3.5136418446315331E-4</v>
      </c>
      <c r="H1598" s="51">
        <v>100</v>
      </c>
      <c r="I1598" s="53">
        <v>356.12277460000001</v>
      </c>
      <c r="J1598" s="53">
        <v>4.9688575999999998</v>
      </c>
      <c r="K1598" s="53">
        <v>53.794087900000008</v>
      </c>
      <c r="L1598" s="54">
        <v>0.36072969999999999</v>
      </c>
      <c r="M1598" s="55">
        <v>4.797E-3</v>
      </c>
      <c r="N1598" s="53">
        <v>296.70197580000001</v>
      </c>
      <c r="O1598" s="56">
        <v>600</v>
      </c>
      <c r="P1598" s="56">
        <v>166</v>
      </c>
      <c r="Q1598" s="60">
        <v>0.41395716049382708</v>
      </c>
      <c r="R1598" s="60">
        <v>0.23322051359704521</v>
      </c>
      <c r="S1598" s="60">
        <v>0.38889604097501379</v>
      </c>
      <c r="T1598" s="51" t="s">
        <v>623</v>
      </c>
    </row>
    <row r="1599" spans="1:20" s="83" customFormat="1" x14ac:dyDescent="0.25">
      <c r="A1599" s="51" t="s">
        <v>630</v>
      </c>
      <c r="B1599" s="51" t="s">
        <v>658</v>
      </c>
      <c r="C1599" s="51" t="s">
        <v>317</v>
      </c>
      <c r="D1599" s="51" t="s">
        <v>27</v>
      </c>
      <c r="E1599" s="51">
        <v>130546144</v>
      </c>
      <c r="F1599" s="51">
        <v>60</v>
      </c>
      <c r="G1599" s="52">
        <v>3.5136418446315331E-4</v>
      </c>
      <c r="H1599" s="51">
        <v>100</v>
      </c>
      <c r="I1599" s="53">
        <v>373.3019749</v>
      </c>
      <c r="J1599" s="53">
        <v>4.9890343000000001</v>
      </c>
      <c r="K1599" s="53">
        <v>52.225791600000001</v>
      </c>
      <c r="L1599" s="54">
        <v>0.40144089999999999</v>
      </c>
      <c r="M1599" s="55">
        <v>5.2636000000000002E-3</v>
      </c>
      <c r="N1599" s="53">
        <v>315.3779376</v>
      </c>
      <c r="O1599" s="56">
        <v>600</v>
      </c>
      <c r="P1599" s="56">
        <v>176</v>
      </c>
      <c r="Q1599" s="60">
        <v>0.35349938271604942</v>
      </c>
      <c r="R1599" s="60">
        <v>0.20829343570087189</v>
      </c>
      <c r="S1599" s="60">
        <v>0.33639234194293388</v>
      </c>
      <c r="T1599" s="51" t="s">
        <v>623</v>
      </c>
    </row>
    <row r="1600" spans="1:20" s="83" customFormat="1" x14ac:dyDescent="0.25">
      <c r="A1600" s="51" t="s">
        <v>630</v>
      </c>
      <c r="B1600" s="51" t="s">
        <v>658</v>
      </c>
      <c r="C1600" s="51" t="s">
        <v>317</v>
      </c>
      <c r="D1600" s="51" t="s">
        <v>27</v>
      </c>
      <c r="E1600" s="51">
        <v>130583886</v>
      </c>
      <c r="F1600" s="51">
        <v>60</v>
      </c>
      <c r="G1600" s="52">
        <v>3.5136418446315331E-4</v>
      </c>
      <c r="H1600" s="51">
        <v>100</v>
      </c>
      <c r="I1600" s="53">
        <v>364.71000420000001</v>
      </c>
      <c r="J1600" s="53">
        <v>4.9934551000000003</v>
      </c>
      <c r="K1600" s="53">
        <v>50.953277399999997</v>
      </c>
      <c r="L1600" s="54">
        <v>0.38111679999999998</v>
      </c>
      <c r="M1600" s="55">
        <v>5.3271999999999998E-3</v>
      </c>
      <c r="N1600" s="53">
        <v>308.0933943</v>
      </c>
      <c r="O1600" s="56">
        <v>600</v>
      </c>
      <c r="P1600" s="56">
        <v>178</v>
      </c>
      <c r="Q1600" s="60">
        <v>0.39208407407407408</v>
      </c>
      <c r="R1600" s="60">
        <v>0.27068073275705729</v>
      </c>
      <c r="S1600" s="60">
        <v>0.44249151059505049</v>
      </c>
      <c r="T1600" s="51" t="s">
        <v>623</v>
      </c>
    </row>
    <row r="1601" spans="1:20" s="83" customFormat="1" x14ac:dyDescent="0.25">
      <c r="A1601" s="51" t="s">
        <v>630</v>
      </c>
      <c r="B1601" s="51" t="s">
        <v>658</v>
      </c>
      <c r="C1601" s="51" t="s">
        <v>317</v>
      </c>
      <c r="D1601" s="51" t="s">
        <v>27</v>
      </c>
      <c r="E1601" s="51">
        <v>130620780</v>
      </c>
      <c r="F1601" s="51">
        <v>60</v>
      </c>
      <c r="G1601" s="52">
        <v>3.5136418446315331E-4</v>
      </c>
      <c r="H1601" s="51">
        <v>100</v>
      </c>
      <c r="I1601" s="53">
        <v>404.55552160000002</v>
      </c>
      <c r="J1601" s="53">
        <v>4.9668610000000006</v>
      </c>
      <c r="K1601" s="53">
        <v>53.059686199999987</v>
      </c>
      <c r="L1601" s="54">
        <v>0.42872100000000002</v>
      </c>
      <c r="M1601" s="55">
        <v>6.3968000000000002E-3</v>
      </c>
      <c r="N1601" s="53">
        <v>345.80083569999999</v>
      </c>
      <c r="O1601" s="56">
        <v>600</v>
      </c>
      <c r="P1601" s="56">
        <v>196</v>
      </c>
      <c r="Q1601" s="60">
        <v>0.38217728395061729</v>
      </c>
      <c r="R1601" s="60">
        <v>0.24983911493968239</v>
      </c>
      <c r="S1601" s="60">
        <v>0.38906882388202602</v>
      </c>
      <c r="T1601" s="51" t="s">
        <v>623</v>
      </c>
    </row>
    <row r="1602" spans="1:20" s="83" customFormat="1" x14ac:dyDescent="0.25">
      <c r="A1602" s="51" t="s">
        <v>630</v>
      </c>
      <c r="B1602" s="51" t="s">
        <v>658</v>
      </c>
      <c r="C1602" s="51" t="s">
        <v>317</v>
      </c>
      <c r="D1602" s="51" t="s">
        <v>27</v>
      </c>
      <c r="E1602" s="51">
        <v>130661648</v>
      </c>
      <c r="F1602" s="51">
        <v>60</v>
      </c>
      <c r="G1602" s="52">
        <v>3.5136418446315331E-4</v>
      </c>
      <c r="H1602" s="51">
        <v>100</v>
      </c>
      <c r="I1602" s="53">
        <v>374.32272649999999</v>
      </c>
      <c r="J1602" s="53">
        <v>4.9707122999999998</v>
      </c>
      <c r="K1602" s="53">
        <v>53.819150700000009</v>
      </c>
      <c r="L1602" s="54">
        <v>0.38933250000000003</v>
      </c>
      <c r="M1602" s="55">
        <v>5.3359000000000002E-3</v>
      </c>
      <c r="N1602" s="53">
        <v>314.83901420000001</v>
      </c>
      <c r="O1602" s="56">
        <v>600</v>
      </c>
      <c r="P1602" s="56">
        <v>178</v>
      </c>
      <c r="Q1602" s="60">
        <v>0.38469111111111109</v>
      </c>
      <c r="R1602" s="60">
        <v>0.26089117737857248</v>
      </c>
      <c r="S1602" s="60">
        <v>0.40180622874010119</v>
      </c>
      <c r="T1602" s="51" t="s">
        <v>623</v>
      </c>
    </row>
    <row r="1603" spans="1:20" s="83" customFormat="1" x14ac:dyDescent="0.25">
      <c r="A1603" s="51" t="s">
        <v>630</v>
      </c>
      <c r="B1603" s="51" t="s">
        <v>658</v>
      </c>
      <c r="C1603" s="51" t="s">
        <v>317</v>
      </c>
      <c r="D1603" s="51" t="s">
        <v>27</v>
      </c>
      <c r="E1603" s="51">
        <v>130699492</v>
      </c>
      <c r="F1603" s="51">
        <v>60</v>
      </c>
      <c r="G1603" s="52">
        <v>3.5136418446315331E-4</v>
      </c>
      <c r="H1603" s="51">
        <v>100</v>
      </c>
      <c r="I1603" s="53">
        <v>389.48446869999998</v>
      </c>
      <c r="J1603" s="53">
        <v>4.9302600999999999</v>
      </c>
      <c r="K1603" s="53">
        <v>53.513966099999998</v>
      </c>
      <c r="L1603" s="54">
        <v>0.42230529999999999</v>
      </c>
      <c r="M1603" s="55">
        <v>6.0140999999999997E-3</v>
      </c>
      <c r="N1603" s="53">
        <v>330.30407580000002</v>
      </c>
      <c r="O1603" s="56">
        <v>600</v>
      </c>
      <c r="P1603" s="56">
        <v>192</v>
      </c>
      <c r="Q1603" s="60">
        <v>0.37969802469135799</v>
      </c>
      <c r="R1603" s="60">
        <v>0.18817998484596429</v>
      </c>
      <c r="S1603" s="60">
        <v>0.36202257574926561</v>
      </c>
      <c r="T1603" s="51" t="s">
        <v>623</v>
      </c>
    </row>
    <row r="1604" spans="1:20" s="83" customFormat="1" x14ac:dyDescent="0.25">
      <c r="A1604" s="51" t="s">
        <v>630</v>
      </c>
      <c r="B1604" s="51" t="s">
        <v>658</v>
      </c>
      <c r="C1604" s="51" t="s">
        <v>317</v>
      </c>
      <c r="D1604" s="51" t="s">
        <v>27</v>
      </c>
      <c r="E1604" s="51">
        <v>130738852</v>
      </c>
      <c r="F1604" s="51">
        <v>60</v>
      </c>
      <c r="G1604" s="52">
        <v>3.5136418446315331E-4</v>
      </c>
      <c r="H1604" s="51">
        <v>100</v>
      </c>
      <c r="I1604" s="53">
        <v>390.96708960000001</v>
      </c>
      <c r="J1604" s="53">
        <v>4.9661993999999989</v>
      </c>
      <c r="K1604" s="53">
        <v>52.165088700000013</v>
      </c>
      <c r="L1604" s="54">
        <v>0.400978</v>
      </c>
      <c r="M1604" s="55">
        <v>5.8288000000000003E-3</v>
      </c>
      <c r="N1604" s="53">
        <v>333.14277709999999</v>
      </c>
      <c r="O1604" s="56">
        <v>600</v>
      </c>
      <c r="P1604" s="56">
        <v>189</v>
      </c>
      <c r="Q1604" s="60">
        <v>0.36452320987654319</v>
      </c>
      <c r="R1604" s="60">
        <v>0.19299000960023319</v>
      </c>
      <c r="S1604" s="60">
        <v>0.38727049002391473</v>
      </c>
      <c r="T1604" s="51" t="s">
        <v>623</v>
      </c>
    </row>
    <row r="1605" spans="1:20" s="83" customFormat="1" x14ac:dyDescent="0.25">
      <c r="A1605" s="51" t="s">
        <v>630</v>
      </c>
      <c r="B1605" s="51" t="s">
        <v>658</v>
      </c>
      <c r="C1605" s="51" t="s">
        <v>317</v>
      </c>
      <c r="D1605" s="51" t="s">
        <v>27</v>
      </c>
      <c r="E1605" s="51">
        <v>130778373</v>
      </c>
      <c r="F1605" s="51">
        <v>60</v>
      </c>
      <c r="G1605" s="52">
        <v>3.5136418446315331E-4</v>
      </c>
      <c r="H1605" s="51">
        <v>100</v>
      </c>
      <c r="I1605" s="53">
        <v>366.84527880000002</v>
      </c>
      <c r="J1605" s="53">
        <v>4.9940810999999998</v>
      </c>
      <c r="K1605" s="53">
        <v>53.868050699999998</v>
      </c>
      <c r="L1605" s="54">
        <v>0.38682349999999999</v>
      </c>
      <c r="M1605" s="55">
        <v>5.2480000000000001E-3</v>
      </c>
      <c r="N1605" s="53">
        <v>307.3094754</v>
      </c>
      <c r="O1605" s="56">
        <v>600</v>
      </c>
      <c r="P1605" s="56">
        <v>176</v>
      </c>
      <c r="Q1605" s="60">
        <v>0.39428938271604941</v>
      </c>
      <c r="R1605" s="60">
        <v>0.25761033611116962</v>
      </c>
      <c r="S1605" s="60">
        <v>0.4196088055179571</v>
      </c>
      <c r="T1605" s="51" t="s">
        <v>623</v>
      </c>
    </row>
    <row r="1606" spans="1:20" s="83" customFormat="1" x14ac:dyDescent="0.25">
      <c r="A1606" s="51" t="s">
        <v>630</v>
      </c>
      <c r="B1606" s="51" t="s">
        <v>658</v>
      </c>
      <c r="C1606" s="51" t="s">
        <v>317</v>
      </c>
      <c r="D1606" s="51" t="s">
        <v>27</v>
      </c>
      <c r="E1606" s="51">
        <v>130815469</v>
      </c>
      <c r="F1606" s="51">
        <v>60</v>
      </c>
      <c r="G1606" s="52">
        <v>3.5136418446315331E-4</v>
      </c>
      <c r="H1606" s="51">
        <v>100</v>
      </c>
      <c r="I1606" s="53">
        <v>371.30667410000001</v>
      </c>
      <c r="J1606" s="53">
        <v>4.989028900000001</v>
      </c>
      <c r="K1606" s="53">
        <v>53.87787689999999</v>
      </c>
      <c r="L1606" s="54">
        <v>0.38797229999999999</v>
      </c>
      <c r="M1606" s="55">
        <v>5.4923000000000003E-3</v>
      </c>
      <c r="N1606" s="53">
        <v>311.75735220000001</v>
      </c>
      <c r="O1606" s="56">
        <v>600</v>
      </c>
      <c r="P1606" s="56">
        <v>177</v>
      </c>
      <c r="Q1606" s="60">
        <v>0.39313506172839507</v>
      </c>
      <c r="R1606" s="60">
        <v>0.2256461258284721</v>
      </c>
      <c r="S1606" s="60">
        <v>0.36808793334792739</v>
      </c>
      <c r="T1606" s="51" t="s">
        <v>623</v>
      </c>
    </row>
    <row r="1607" spans="1:20" s="83" customFormat="1" x14ac:dyDescent="0.25">
      <c r="A1607" s="51" t="s">
        <v>630</v>
      </c>
      <c r="B1607" s="51" t="s">
        <v>658</v>
      </c>
      <c r="C1607" s="51" t="s">
        <v>317</v>
      </c>
      <c r="D1607" s="51" t="s">
        <v>27</v>
      </c>
      <c r="E1607" s="51">
        <v>130853015</v>
      </c>
      <c r="F1607" s="51">
        <v>60</v>
      </c>
      <c r="G1607" s="52">
        <v>3.5136418446315331E-4</v>
      </c>
      <c r="H1607" s="51">
        <v>100</v>
      </c>
      <c r="I1607" s="53">
        <v>397.23453590000003</v>
      </c>
      <c r="J1607" s="53">
        <v>4.9576586000000002</v>
      </c>
      <c r="K1607" s="53">
        <v>52.829914700000003</v>
      </c>
      <c r="L1607" s="54">
        <v>0.39906829999999999</v>
      </c>
      <c r="M1607" s="55">
        <v>6.2024000000000003E-3</v>
      </c>
      <c r="N1607" s="53">
        <v>338.74396489999998</v>
      </c>
      <c r="O1607" s="56">
        <v>600</v>
      </c>
      <c r="P1607" s="56">
        <v>189</v>
      </c>
      <c r="Q1607" s="60">
        <v>0.40689925925925918</v>
      </c>
      <c r="R1607" s="60">
        <v>0.2596720555902825</v>
      </c>
      <c r="S1607" s="60">
        <v>0.41354600292928079</v>
      </c>
      <c r="T1607" s="51" t="s">
        <v>623</v>
      </c>
    </row>
    <row r="1608" spans="1:20" s="83" customFormat="1" x14ac:dyDescent="0.25">
      <c r="A1608" s="51" t="s">
        <v>630</v>
      </c>
      <c r="B1608" s="51" t="s">
        <v>658</v>
      </c>
      <c r="C1608" s="51" t="s">
        <v>317</v>
      </c>
      <c r="D1608" s="51" t="s">
        <v>27</v>
      </c>
      <c r="E1608" s="51">
        <v>130893153</v>
      </c>
      <c r="F1608" s="51">
        <v>60</v>
      </c>
      <c r="G1608" s="52">
        <v>3.5136418446315331E-4</v>
      </c>
      <c r="H1608" s="51">
        <v>100</v>
      </c>
      <c r="I1608" s="53">
        <v>349.6715701</v>
      </c>
      <c r="J1608" s="53">
        <v>4.9735109999999993</v>
      </c>
      <c r="K1608" s="53">
        <v>54.700681299999999</v>
      </c>
      <c r="L1608" s="54">
        <v>0.36703390000000002</v>
      </c>
      <c r="M1608" s="55">
        <v>4.3626000000000003E-3</v>
      </c>
      <c r="N1608" s="53">
        <v>289.35447440000002</v>
      </c>
      <c r="O1608" s="56">
        <v>600</v>
      </c>
      <c r="P1608" s="56">
        <v>166</v>
      </c>
      <c r="Q1608" s="60">
        <v>0.44562246913580239</v>
      </c>
      <c r="R1608" s="60">
        <v>0.2772327393321819</v>
      </c>
      <c r="S1608" s="60">
        <v>0.41334070129489708</v>
      </c>
      <c r="T1608" s="51" t="s">
        <v>623</v>
      </c>
    </row>
    <row r="1609" spans="1:20" s="83" customFormat="1" x14ac:dyDescent="0.25">
      <c r="A1609" s="51" t="s">
        <v>630</v>
      </c>
      <c r="B1609" s="51" t="s">
        <v>658</v>
      </c>
      <c r="C1609" s="51" t="s">
        <v>317</v>
      </c>
      <c r="D1609" s="51" t="s">
        <v>27</v>
      </c>
      <c r="E1609" s="51">
        <v>130928534</v>
      </c>
      <c r="F1609" s="51">
        <v>60</v>
      </c>
      <c r="G1609" s="52">
        <v>3.5136418446315331E-4</v>
      </c>
      <c r="H1609" s="51">
        <v>100</v>
      </c>
      <c r="I1609" s="53">
        <v>347.23221810000001</v>
      </c>
      <c r="J1609" s="53">
        <v>4.9551400000000001</v>
      </c>
      <c r="K1609" s="53">
        <v>51.267668500000013</v>
      </c>
      <c r="L1609" s="54">
        <v>0.36186079999999998</v>
      </c>
      <c r="M1609" s="55">
        <v>4.5595999999999996E-3</v>
      </c>
      <c r="N1609" s="53">
        <v>290.36392519999998</v>
      </c>
      <c r="O1609" s="56">
        <v>600</v>
      </c>
      <c r="P1609" s="56">
        <v>165</v>
      </c>
      <c r="Q1609" s="60">
        <v>0.41276135802469138</v>
      </c>
      <c r="R1609" s="60">
        <v>0.25130638422886731</v>
      </c>
      <c r="S1609" s="60">
        <v>0.39094058952512439</v>
      </c>
      <c r="T1609" s="51" t="s">
        <v>623</v>
      </c>
    </row>
    <row r="1610" spans="1:20" s="83" customFormat="1" x14ac:dyDescent="0.25">
      <c r="A1610" s="51" t="s">
        <v>630</v>
      </c>
      <c r="B1610" s="51" t="s">
        <v>658</v>
      </c>
      <c r="C1610" s="51" t="s">
        <v>317</v>
      </c>
      <c r="D1610" s="51" t="s">
        <v>27</v>
      </c>
      <c r="E1610" s="51">
        <v>130963671</v>
      </c>
      <c r="F1610" s="51">
        <v>60</v>
      </c>
      <c r="G1610" s="52">
        <v>3.5136418446315331E-4</v>
      </c>
      <c r="H1610" s="51">
        <v>100</v>
      </c>
      <c r="I1610" s="53">
        <v>385.60200200000003</v>
      </c>
      <c r="J1610" s="53">
        <v>4.9630637999999996</v>
      </c>
      <c r="K1610" s="53">
        <v>52.755403000000001</v>
      </c>
      <c r="L1610" s="54">
        <v>0.39532929999999999</v>
      </c>
      <c r="M1610" s="55">
        <v>5.7628000000000002E-3</v>
      </c>
      <c r="N1610" s="53">
        <v>327.18915629999998</v>
      </c>
      <c r="O1610" s="56">
        <v>600</v>
      </c>
      <c r="P1610" s="56">
        <v>188</v>
      </c>
      <c r="Q1610" s="60">
        <v>0.46336049382716049</v>
      </c>
      <c r="R1610" s="60">
        <v>0.32872951620289231</v>
      </c>
      <c r="S1610" s="60">
        <v>0.45668729895356552</v>
      </c>
      <c r="T1610" s="51" t="s">
        <v>623</v>
      </c>
    </row>
    <row r="1611" spans="1:20" s="83" customFormat="1" x14ac:dyDescent="0.25">
      <c r="A1611" s="51" t="s">
        <v>630</v>
      </c>
      <c r="B1611" s="51" t="s">
        <v>658</v>
      </c>
      <c r="C1611" s="51" t="s">
        <v>317</v>
      </c>
      <c r="D1611" s="51" t="s">
        <v>27</v>
      </c>
      <c r="E1611" s="51">
        <v>131002644</v>
      </c>
      <c r="F1611" s="51">
        <v>60</v>
      </c>
      <c r="G1611" s="52">
        <v>3.5136418446315331E-4</v>
      </c>
      <c r="H1611" s="51">
        <v>100</v>
      </c>
      <c r="I1611" s="53">
        <v>404.22952049999998</v>
      </c>
      <c r="J1611" s="53">
        <v>4.9365510999999991</v>
      </c>
      <c r="K1611" s="53">
        <v>52.978503999999987</v>
      </c>
      <c r="L1611" s="54">
        <v>0.42713659999999998</v>
      </c>
      <c r="M1611" s="55">
        <v>6.2227000000000003E-3</v>
      </c>
      <c r="N1611" s="53">
        <v>345.5748203</v>
      </c>
      <c r="O1611" s="56">
        <v>600</v>
      </c>
      <c r="P1611" s="56">
        <v>195</v>
      </c>
      <c r="Q1611" s="60">
        <v>0.39107074074074072</v>
      </c>
      <c r="R1611" s="60">
        <v>0.18344120334892591</v>
      </c>
      <c r="S1611" s="60">
        <v>0.37525500236444642</v>
      </c>
      <c r="T1611" s="51" t="s">
        <v>623</v>
      </c>
    </row>
    <row r="1612" spans="1:20" s="83" customFormat="1" x14ac:dyDescent="0.25">
      <c r="A1612" s="51" t="s">
        <v>630</v>
      </c>
      <c r="B1612" s="51" t="s">
        <v>658</v>
      </c>
      <c r="C1612" s="51" t="s">
        <v>317</v>
      </c>
      <c r="D1612" s="51" t="s">
        <v>27</v>
      </c>
      <c r="E1612" s="51">
        <v>131043480</v>
      </c>
      <c r="F1612" s="51">
        <v>60</v>
      </c>
      <c r="G1612" s="52">
        <v>3.5136418446315331E-4</v>
      </c>
      <c r="H1612" s="51">
        <v>100</v>
      </c>
      <c r="I1612" s="53">
        <v>335.54121270000002</v>
      </c>
      <c r="J1612" s="53">
        <v>4.968150099999999</v>
      </c>
      <c r="K1612" s="53">
        <v>52.094358399999997</v>
      </c>
      <c r="L1612" s="54">
        <v>0.35237750000000001</v>
      </c>
      <c r="M1612" s="55">
        <v>4.1598E-3</v>
      </c>
      <c r="N1612" s="53">
        <v>277.85307119999999</v>
      </c>
      <c r="O1612" s="56">
        <v>600</v>
      </c>
      <c r="P1612" s="56">
        <v>160</v>
      </c>
      <c r="Q1612" s="60">
        <v>0.37534913580246909</v>
      </c>
      <c r="R1612" s="60">
        <v>0.26613728280783938</v>
      </c>
      <c r="S1612" s="60">
        <v>0.41715642633275579</v>
      </c>
      <c r="T1612" s="51" t="s">
        <v>623</v>
      </c>
    </row>
    <row r="1613" spans="1:20" s="83" customFormat="1" x14ac:dyDescent="0.25">
      <c r="A1613" s="51" t="s">
        <v>630</v>
      </c>
      <c r="B1613" s="51" t="s">
        <v>658</v>
      </c>
      <c r="C1613" s="51" t="s">
        <v>317</v>
      </c>
      <c r="D1613" s="51" t="s">
        <v>27</v>
      </c>
      <c r="E1613" s="51">
        <v>131077447</v>
      </c>
      <c r="F1613" s="51">
        <v>60</v>
      </c>
      <c r="G1613" s="52">
        <v>3.5136418446315331E-4</v>
      </c>
      <c r="H1613" s="51">
        <v>100</v>
      </c>
      <c r="I1613" s="53">
        <v>377.55798770000001</v>
      </c>
      <c r="J1613" s="53">
        <v>4.9594336999999991</v>
      </c>
      <c r="K1613" s="53">
        <v>53.183457900000001</v>
      </c>
      <c r="L1613" s="54">
        <v>0.40612179999999998</v>
      </c>
      <c r="M1613" s="55">
        <v>5.5713000000000004E-3</v>
      </c>
      <c r="N1613" s="53">
        <v>318.71444439999999</v>
      </c>
      <c r="O1613" s="56">
        <v>600</v>
      </c>
      <c r="P1613" s="56">
        <v>181</v>
      </c>
      <c r="Q1613" s="60">
        <v>0.35441753086419753</v>
      </c>
      <c r="R1613" s="60">
        <v>0.165581271510332</v>
      </c>
      <c r="S1613" s="60">
        <v>0.36606124545694152</v>
      </c>
      <c r="T1613" s="51" t="s">
        <v>623</v>
      </c>
    </row>
    <row r="1614" spans="1:20" s="83" customFormat="1" x14ac:dyDescent="0.25">
      <c r="A1614" s="51" t="s">
        <v>630</v>
      </c>
      <c r="B1614" s="51" t="s">
        <v>658</v>
      </c>
      <c r="C1614" s="51" t="s">
        <v>317</v>
      </c>
      <c r="D1614" s="51" t="s">
        <v>27</v>
      </c>
      <c r="E1614" s="51">
        <v>131115616</v>
      </c>
      <c r="F1614" s="51">
        <v>60</v>
      </c>
      <c r="G1614" s="52">
        <v>3.5136418446315331E-4</v>
      </c>
      <c r="H1614" s="51">
        <v>100</v>
      </c>
      <c r="I1614" s="53">
        <v>401.67113560000001</v>
      </c>
      <c r="J1614" s="53">
        <v>4.9977150000000004</v>
      </c>
      <c r="K1614" s="53">
        <v>52.961312500000012</v>
      </c>
      <c r="L1614" s="54">
        <v>0.43115959999999998</v>
      </c>
      <c r="M1614" s="55">
        <v>6.0337999999999998E-3</v>
      </c>
      <c r="N1614" s="53">
        <v>342.94066909999998</v>
      </c>
      <c r="O1614" s="56">
        <v>600</v>
      </c>
      <c r="P1614" s="56">
        <v>198</v>
      </c>
      <c r="Q1614" s="60">
        <v>0.31934691358024692</v>
      </c>
      <c r="R1614" s="60">
        <v>0.1912917461310786</v>
      </c>
      <c r="S1614" s="60">
        <v>0.33901851294701307</v>
      </c>
      <c r="T1614" s="51" t="s">
        <v>623</v>
      </c>
    </row>
    <row r="1615" spans="1:20" s="83" customFormat="1" x14ac:dyDescent="0.25">
      <c r="A1615" s="51" t="s">
        <v>630</v>
      </c>
      <c r="B1615" s="51" t="s">
        <v>658</v>
      </c>
      <c r="C1615" s="51" t="s">
        <v>317</v>
      </c>
      <c r="D1615" s="51" t="s">
        <v>27</v>
      </c>
      <c r="E1615" s="51">
        <v>131156194</v>
      </c>
      <c r="F1615" s="51">
        <v>60</v>
      </c>
      <c r="G1615" s="52">
        <v>3.5136418446315331E-4</v>
      </c>
      <c r="H1615" s="51">
        <v>100</v>
      </c>
      <c r="I1615" s="53">
        <v>388.02538019999997</v>
      </c>
      <c r="J1615" s="53">
        <v>4.9682219999999999</v>
      </c>
      <c r="K1615" s="53">
        <v>51.4848359</v>
      </c>
      <c r="L1615" s="54">
        <v>0.4086514</v>
      </c>
      <c r="M1615" s="55">
        <v>6.4532000000000001E-3</v>
      </c>
      <c r="N1615" s="53">
        <v>330.84539269999999</v>
      </c>
      <c r="O1615" s="56">
        <v>600</v>
      </c>
      <c r="P1615" s="56">
        <v>192</v>
      </c>
      <c r="Q1615" s="60">
        <v>0.43465481481481483</v>
      </c>
      <c r="R1615" s="60">
        <v>0.21915075322237709</v>
      </c>
      <c r="S1615" s="60">
        <v>0.41004302784945229</v>
      </c>
      <c r="T1615" s="51" t="s">
        <v>623</v>
      </c>
    </row>
    <row r="1616" spans="1:20" s="83" customFormat="1" x14ac:dyDescent="0.25">
      <c r="A1616" s="51" t="s">
        <v>630</v>
      </c>
      <c r="B1616" s="51" t="s">
        <v>658</v>
      </c>
      <c r="C1616" s="51" t="s">
        <v>317</v>
      </c>
      <c r="D1616" s="51" t="s">
        <v>27</v>
      </c>
      <c r="E1616" s="51">
        <v>131195407</v>
      </c>
      <c r="F1616" s="51">
        <v>60</v>
      </c>
      <c r="G1616" s="52">
        <v>3.5136418446315331E-4</v>
      </c>
      <c r="H1616" s="51">
        <v>100</v>
      </c>
      <c r="I1616" s="53">
        <v>383.87340879999999</v>
      </c>
      <c r="J1616" s="53">
        <v>4.9679693</v>
      </c>
      <c r="K1616" s="53">
        <v>52.608035399999999</v>
      </c>
      <c r="L1616" s="54">
        <v>0.40594760000000002</v>
      </c>
      <c r="M1616" s="55">
        <v>5.6461000000000003E-3</v>
      </c>
      <c r="N1616" s="53">
        <v>325.60109729999999</v>
      </c>
      <c r="O1616" s="56">
        <v>600</v>
      </c>
      <c r="P1616" s="56">
        <v>186</v>
      </c>
      <c r="Q1616" s="60">
        <v>0.34783888888888892</v>
      </c>
      <c r="R1616" s="60">
        <v>0.20418476522471091</v>
      </c>
      <c r="S1616" s="60">
        <v>0.35029111529884882</v>
      </c>
      <c r="T1616" s="51" t="s">
        <v>623</v>
      </c>
    </row>
    <row r="1617" spans="1:20" s="83" customFormat="1" x14ac:dyDescent="0.25">
      <c r="A1617" s="51" t="s">
        <v>630</v>
      </c>
      <c r="B1617" s="51" t="s">
        <v>658</v>
      </c>
      <c r="C1617" s="51" t="s">
        <v>317</v>
      </c>
      <c r="D1617" s="51" t="s">
        <v>27</v>
      </c>
      <c r="E1617" s="51">
        <v>131234212</v>
      </c>
      <c r="F1617" s="51">
        <v>60</v>
      </c>
      <c r="G1617" s="52">
        <v>3.5136418446315331E-4</v>
      </c>
      <c r="H1617" s="51">
        <v>100</v>
      </c>
      <c r="I1617" s="53">
        <v>356.0919639</v>
      </c>
      <c r="J1617" s="53">
        <v>4.9816421999999996</v>
      </c>
      <c r="K1617" s="53">
        <v>51.888566599999997</v>
      </c>
      <c r="L1617" s="54">
        <v>0.35897050000000003</v>
      </c>
      <c r="M1617" s="55">
        <v>6.2132000000000003E-3</v>
      </c>
      <c r="N1617" s="53">
        <v>298.57657360000002</v>
      </c>
      <c r="O1617" s="56">
        <v>600</v>
      </c>
      <c r="P1617" s="56">
        <v>168</v>
      </c>
      <c r="Q1617" s="60">
        <v>0.3749459259259259</v>
      </c>
      <c r="R1617" s="60">
        <v>0.16723660038653229</v>
      </c>
      <c r="S1617" s="60">
        <v>0.33965089345645127</v>
      </c>
      <c r="T1617" s="51" t="s">
        <v>623</v>
      </c>
    </row>
    <row r="1618" spans="1:20" s="83" customFormat="1" x14ac:dyDescent="0.25">
      <c r="A1618" s="51" t="s">
        <v>630</v>
      </c>
      <c r="B1618" s="51" t="s">
        <v>658</v>
      </c>
      <c r="C1618" s="51" t="s">
        <v>317</v>
      </c>
      <c r="D1618" s="51" t="s">
        <v>27</v>
      </c>
      <c r="E1618" s="51">
        <v>131270238</v>
      </c>
      <c r="F1618" s="51">
        <v>60</v>
      </c>
      <c r="G1618" s="52">
        <v>3.5136418446315331E-4</v>
      </c>
      <c r="H1618" s="51">
        <v>100</v>
      </c>
      <c r="I1618" s="53">
        <v>362.89574199999998</v>
      </c>
      <c r="J1618" s="53">
        <v>4.9698852999999996</v>
      </c>
      <c r="K1618" s="53">
        <v>52.631008500000007</v>
      </c>
      <c r="L1618" s="54">
        <v>0.39581680000000002</v>
      </c>
      <c r="M1618" s="55">
        <v>5.2801999999999997E-3</v>
      </c>
      <c r="N1618" s="53">
        <v>304.6073753</v>
      </c>
      <c r="O1618" s="56">
        <v>600</v>
      </c>
      <c r="P1618" s="56">
        <v>174</v>
      </c>
      <c r="Q1618" s="60">
        <v>0.46930777777777782</v>
      </c>
      <c r="R1618" s="60">
        <v>0.29921690954773572</v>
      </c>
      <c r="S1618" s="60">
        <v>0.42888397435199271</v>
      </c>
      <c r="T1618" s="51" t="s">
        <v>623</v>
      </c>
    </row>
    <row r="1619" spans="1:20" s="83" customFormat="1" x14ac:dyDescent="0.25">
      <c r="A1619" s="51" t="s">
        <v>630</v>
      </c>
      <c r="B1619" s="51" t="s">
        <v>658</v>
      </c>
      <c r="C1619" s="51" t="s">
        <v>317</v>
      </c>
      <c r="D1619" s="51" t="s">
        <v>27</v>
      </c>
      <c r="E1619" s="51">
        <v>131306944</v>
      </c>
      <c r="F1619" s="51">
        <v>60</v>
      </c>
      <c r="G1619" s="52">
        <v>3.5136418446315331E-4</v>
      </c>
      <c r="H1619" s="51">
        <v>100</v>
      </c>
      <c r="I1619" s="53">
        <v>335.01967059999998</v>
      </c>
      <c r="J1619" s="53">
        <v>4.9746050999999998</v>
      </c>
      <c r="K1619" s="53">
        <v>52.148660000000007</v>
      </c>
      <c r="L1619" s="54">
        <v>0.35034419999999999</v>
      </c>
      <c r="M1619" s="55">
        <v>4.2174999999999999E-3</v>
      </c>
      <c r="N1619" s="53">
        <v>277.26639210000002</v>
      </c>
      <c r="O1619" s="56">
        <v>600</v>
      </c>
      <c r="P1619" s="56">
        <v>156</v>
      </c>
      <c r="Q1619" s="60">
        <v>0.38965135802469142</v>
      </c>
      <c r="R1619" s="60">
        <v>0.23317649140123509</v>
      </c>
      <c r="S1619" s="60">
        <v>0.40246941693460359</v>
      </c>
      <c r="T1619" s="51" t="s">
        <v>623</v>
      </c>
    </row>
    <row r="1620" spans="1:20" s="83" customFormat="1" x14ac:dyDescent="0.25">
      <c r="A1620" s="51" t="s">
        <v>630</v>
      </c>
      <c r="B1620" s="51" t="s">
        <v>658</v>
      </c>
      <c r="C1620" s="51" t="s">
        <v>317</v>
      </c>
      <c r="D1620" s="51" t="s">
        <v>27</v>
      </c>
      <c r="E1620" s="51">
        <v>131340859</v>
      </c>
      <c r="F1620" s="51">
        <v>60</v>
      </c>
      <c r="G1620" s="52">
        <v>3.5136418446315331E-4</v>
      </c>
      <c r="H1620" s="51">
        <v>100</v>
      </c>
      <c r="I1620" s="53">
        <v>349.45322290000001</v>
      </c>
      <c r="J1620" s="53">
        <v>4.9911357000000001</v>
      </c>
      <c r="K1620" s="53">
        <v>52.769491899999998</v>
      </c>
      <c r="L1620" s="54">
        <v>0.37593650000000001</v>
      </c>
      <c r="M1620" s="55">
        <v>4.9045E-3</v>
      </c>
      <c r="N1620" s="53">
        <v>291.0216011</v>
      </c>
      <c r="O1620" s="56">
        <v>600</v>
      </c>
      <c r="P1620" s="56">
        <v>167</v>
      </c>
      <c r="Q1620" s="60">
        <v>0.41416567901234569</v>
      </c>
      <c r="R1620" s="60">
        <v>0.24901021073065749</v>
      </c>
      <c r="S1620" s="60">
        <v>0.38405264056940891</v>
      </c>
      <c r="T1620" s="51" t="s">
        <v>623</v>
      </c>
    </row>
    <row r="1621" spans="1:20" s="83" customFormat="1" x14ac:dyDescent="0.25">
      <c r="A1621" s="51" t="s">
        <v>630</v>
      </c>
      <c r="B1621" s="51" t="s">
        <v>658</v>
      </c>
      <c r="C1621" s="51" t="s">
        <v>317</v>
      </c>
      <c r="D1621" s="51" t="s">
        <v>27</v>
      </c>
      <c r="E1621" s="51">
        <v>131376216</v>
      </c>
      <c r="F1621" s="51">
        <v>60</v>
      </c>
      <c r="G1621" s="52">
        <v>3.5136418446315331E-4</v>
      </c>
      <c r="H1621" s="51">
        <v>100</v>
      </c>
      <c r="I1621" s="53">
        <v>372.27949030000002</v>
      </c>
      <c r="J1621" s="53">
        <v>4.9950397000000004</v>
      </c>
      <c r="K1621" s="53">
        <v>52.902427399999993</v>
      </c>
      <c r="L1621" s="54">
        <v>0.37688769999999999</v>
      </c>
      <c r="M1621" s="55">
        <v>5.3707E-3</v>
      </c>
      <c r="N1621" s="53">
        <v>313.7091944</v>
      </c>
      <c r="O1621" s="56">
        <v>600</v>
      </c>
      <c r="P1621" s="56">
        <v>176</v>
      </c>
      <c r="Q1621" s="60">
        <v>0.38188777777777783</v>
      </c>
      <c r="R1621" s="60">
        <v>0.26230693261551302</v>
      </c>
      <c r="S1621" s="60">
        <v>0.42233489484595788</v>
      </c>
      <c r="T1621" s="51" t="s">
        <v>623</v>
      </c>
    </row>
    <row r="1622" spans="1:20" s="83" customFormat="1" x14ac:dyDescent="0.25">
      <c r="A1622" s="51" t="s">
        <v>630</v>
      </c>
      <c r="B1622" s="51" t="s">
        <v>658</v>
      </c>
      <c r="C1622" s="51" t="s">
        <v>317</v>
      </c>
      <c r="D1622" s="51" t="s">
        <v>27</v>
      </c>
      <c r="E1622" s="51">
        <v>131413855</v>
      </c>
      <c r="F1622" s="51">
        <v>60</v>
      </c>
      <c r="G1622" s="52">
        <v>3.5136418446315331E-4</v>
      </c>
      <c r="H1622" s="51">
        <v>100</v>
      </c>
      <c r="I1622" s="53">
        <v>384.05893459999999</v>
      </c>
      <c r="J1622" s="53">
        <v>4.9710455000000007</v>
      </c>
      <c r="K1622" s="53">
        <v>49.085036899999999</v>
      </c>
      <c r="L1622" s="54">
        <v>0.38897589999999999</v>
      </c>
      <c r="M1622" s="55">
        <v>5.8624000000000002E-3</v>
      </c>
      <c r="N1622" s="53">
        <v>329.31357930000001</v>
      </c>
      <c r="O1622" s="56">
        <v>600</v>
      </c>
      <c r="P1622" s="56">
        <v>185</v>
      </c>
      <c r="Q1622" s="60">
        <v>0.36738641975308639</v>
      </c>
      <c r="R1622" s="60">
        <v>0.21872421348867349</v>
      </c>
      <c r="S1622" s="60">
        <v>0.35663953049002589</v>
      </c>
      <c r="T1622" s="51" t="s">
        <v>623</v>
      </c>
    </row>
    <row r="1623" spans="1:20" s="83" customFormat="1" x14ac:dyDescent="0.25">
      <c r="A1623" s="51" t="s">
        <v>630</v>
      </c>
      <c r="B1623" s="51" t="s">
        <v>658</v>
      </c>
      <c r="C1623" s="51" t="s">
        <v>317</v>
      </c>
      <c r="D1623" s="51" t="s">
        <v>27</v>
      </c>
      <c r="E1623" s="51">
        <v>131452674</v>
      </c>
      <c r="F1623" s="51">
        <v>60</v>
      </c>
      <c r="G1623" s="52">
        <v>3.5136418446315331E-4</v>
      </c>
      <c r="H1623" s="51">
        <v>100</v>
      </c>
      <c r="I1623" s="53">
        <v>343.16074149999997</v>
      </c>
      <c r="J1623" s="53">
        <v>4.9652148</v>
      </c>
      <c r="K1623" s="53">
        <v>49.963091800000001</v>
      </c>
      <c r="L1623" s="54">
        <v>0.34991329999999998</v>
      </c>
      <c r="M1623" s="55">
        <v>4.4280999999999999E-3</v>
      </c>
      <c r="N1623" s="53">
        <v>287.60003499999999</v>
      </c>
      <c r="O1623" s="56">
        <v>600</v>
      </c>
      <c r="P1623" s="56">
        <v>164</v>
      </c>
      <c r="Q1623" s="60">
        <v>0.39502790123456788</v>
      </c>
      <c r="R1623" s="60">
        <v>0.26950197718080482</v>
      </c>
      <c r="S1623" s="60">
        <v>0.39628170041132138</v>
      </c>
      <c r="T1623" s="51" t="s">
        <v>623</v>
      </c>
    </row>
    <row r="1624" spans="1:20" s="83" customFormat="1" x14ac:dyDescent="0.25">
      <c r="A1624" s="51" t="s">
        <v>630</v>
      </c>
      <c r="B1624" s="51" t="s">
        <v>658</v>
      </c>
      <c r="C1624" s="51" t="s">
        <v>317</v>
      </c>
      <c r="D1624" s="51" t="s">
        <v>27</v>
      </c>
      <c r="E1624" s="51">
        <v>131487404</v>
      </c>
      <c r="F1624" s="51">
        <v>60</v>
      </c>
      <c r="G1624" s="52">
        <v>3.5136418446315331E-4</v>
      </c>
      <c r="H1624" s="51">
        <v>100</v>
      </c>
      <c r="I1624" s="53">
        <v>390.71533019999998</v>
      </c>
      <c r="J1624" s="53">
        <v>4.9983720999999992</v>
      </c>
      <c r="K1624" s="53">
        <v>50.097126800000012</v>
      </c>
      <c r="L1624" s="54">
        <v>0.42437130000000001</v>
      </c>
      <c r="M1624" s="55">
        <v>5.9465999999999998E-3</v>
      </c>
      <c r="N1624" s="53">
        <v>334.8808909</v>
      </c>
      <c r="O1624" s="56">
        <v>600</v>
      </c>
      <c r="P1624" s="56">
        <v>193</v>
      </c>
      <c r="Q1624" s="60">
        <v>0.4193727160493827</v>
      </c>
      <c r="R1624" s="60">
        <v>0.28182852464017671</v>
      </c>
      <c r="S1624" s="60">
        <v>0.43317210661577188</v>
      </c>
      <c r="T1624" s="51" t="s">
        <v>623</v>
      </c>
    </row>
    <row r="1625" spans="1:20" s="83" customFormat="1" x14ac:dyDescent="0.25">
      <c r="A1625" s="51" t="s">
        <v>630</v>
      </c>
      <c r="B1625" s="51" t="s">
        <v>658</v>
      </c>
      <c r="C1625" s="51" t="s">
        <v>317</v>
      </c>
      <c r="D1625" s="51" t="s">
        <v>27</v>
      </c>
      <c r="E1625" s="51">
        <v>131526893</v>
      </c>
      <c r="F1625" s="51">
        <v>60</v>
      </c>
      <c r="G1625" s="52">
        <v>3.5136418446315331E-4</v>
      </c>
      <c r="H1625" s="51">
        <v>100</v>
      </c>
      <c r="I1625" s="53">
        <v>370.66160000000002</v>
      </c>
      <c r="J1625" s="53">
        <v>4.9550386</v>
      </c>
      <c r="K1625" s="53">
        <v>52.843679399999999</v>
      </c>
      <c r="L1625" s="54">
        <v>0.38484940000000001</v>
      </c>
      <c r="M1625" s="55">
        <v>5.7102000000000003E-3</v>
      </c>
      <c r="N1625" s="53">
        <v>312.16497900000002</v>
      </c>
      <c r="O1625" s="56">
        <v>600</v>
      </c>
      <c r="P1625" s="56">
        <v>178</v>
      </c>
      <c r="Q1625" s="60">
        <v>0.3884369135802469</v>
      </c>
      <c r="R1625" s="60">
        <v>0.25153295081756039</v>
      </c>
      <c r="S1625" s="60">
        <v>0.41232878626684027</v>
      </c>
      <c r="T1625" s="51" t="s">
        <v>623</v>
      </c>
    </row>
    <row r="1626" spans="1:20" s="83" customFormat="1" x14ac:dyDescent="0.25">
      <c r="A1626" s="51" t="s">
        <v>630</v>
      </c>
      <c r="B1626" s="51" t="s">
        <v>658</v>
      </c>
      <c r="C1626" s="51" t="s">
        <v>317</v>
      </c>
      <c r="D1626" s="51" t="s">
        <v>27</v>
      </c>
      <c r="E1626" s="51">
        <v>131564371</v>
      </c>
      <c r="F1626" s="51">
        <v>60</v>
      </c>
      <c r="G1626" s="52">
        <v>3.5136418446315331E-4</v>
      </c>
      <c r="H1626" s="51">
        <v>100</v>
      </c>
      <c r="I1626" s="53">
        <v>353.6967793</v>
      </c>
      <c r="J1626" s="53">
        <v>5.0077093000000001</v>
      </c>
      <c r="K1626" s="53">
        <v>52.804151999999988</v>
      </c>
      <c r="L1626" s="54">
        <v>0.36871310000000002</v>
      </c>
      <c r="M1626" s="55">
        <v>5.0431E-3</v>
      </c>
      <c r="N1626" s="53">
        <v>295.23386820000002</v>
      </c>
      <c r="O1626" s="56">
        <v>600</v>
      </c>
      <c r="P1626" s="56">
        <v>168</v>
      </c>
      <c r="Q1626" s="60">
        <v>0.35294197530864202</v>
      </c>
      <c r="R1626" s="60">
        <v>0.1908295707829214</v>
      </c>
      <c r="S1626" s="60">
        <v>0.36344910632993049</v>
      </c>
      <c r="T1626" s="51" t="s">
        <v>623</v>
      </c>
    </row>
    <row r="1627" spans="1:20" s="83" customFormat="1" x14ac:dyDescent="0.25">
      <c r="A1627" s="51" t="s">
        <v>630</v>
      </c>
      <c r="B1627" s="51" t="s">
        <v>658</v>
      </c>
      <c r="C1627" s="51" t="s">
        <v>317</v>
      </c>
      <c r="D1627" s="51" t="s">
        <v>27</v>
      </c>
      <c r="E1627" s="51">
        <v>131600154</v>
      </c>
      <c r="F1627" s="51">
        <v>60</v>
      </c>
      <c r="G1627" s="52">
        <v>3.5136418446315331E-4</v>
      </c>
      <c r="H1627" s="51">
        <v>100</v>
      </c>
      <c r="I1627" s="53">
        <v>386.31725269999998</v>
      </c>
      <c r="J1627" s="53">
        <v>4.9819619999999993</v>
      </c>
      <c r="K1627" s="53">
        <v>52.207257499999997</v>
      </c>
      <c r="L1627" s="54">
        <v>0.40247090000000002</v>
      </c>
      <c r="M1627" s="55">
        <v>6.2773999999999998E-3</v>
      </c>
      <c r="N1627" s="53">
        <v>328.43456600000002</v>
      </c>
      <c r="O1627" s="56">
        <v>600</v>
      </c>
      <c r="P1627" s="56">
        <v>189</v>
      </c>
      <c r="Q1627" s="60">
        <v>0.42522086419753091</v>
      </c>
      <c r="R1627" s="60">
        <v>0.24366120354566531</v>
      </c>
      <c r="S1627" s="60">
        <v>0.39732928147012297</v>
      </c>
      <c r="T1627" s="51" t="s">
        <v>623</v>
      </c>
    </row>
    <row r="1628" spans="1:20" s="83" customFormat="1" x14ac:dyDescent="0.25">
      <c r="A1628" s="51" t="s">
        <v>630</v>
      </c>
      <c r="B1628" s="51" t="s">
        <v>658</v>
      </c>
      <c r="C1628" s="51" t="s">
        <v>317</v>
      </c>
      <c r="D1628" s="51" t="s">
        <v>27</v>
      </c>
      <c r="E1628" s="51">
        <v>131639199</v>
      </c>
      <c r="F1628" s="51">
        <v>60</v>
      </c>
      <c r="G1628" s="52">
        <v>3.5136418446315331E-4</v>
      </c>
      <c r="H1628" s="51">
        <v>100</v>
      </c>
      <c r="I1628" s="53">
        <v>352.51885019999997</v>
      </c>
      <c r="J1628" s="53">
        <v>4.9893647000000003</v>
      </c>
      <c r="K1628" s="53">
        <v>53.046614400000003</v>
      </c>
      <c r="L1628" s="54">
        <v>0.37421529999999997</v>
      </c>
      <c r="M1628" s="55">
        <v>5.0841999999999997E-3</v>
      </c>
      <c r="N1628" s="53">
        <v>293.82324190000003</v>
      </c>
      <c r="O1628" s="56">
        <v>600</v>
      </c>
      <c r="P1628" s="56">
        <v>169</v>
      </c>
      <c r="Q1628" s="60">
        <v>0.40456086419753079</v>
      </c>
      <c r="R1628" s="60">
        <v>0.22781349826316899</v>
      </c>
      <c r="S1628" s="60">
        <v>0.37817646708278119</v>
      </c>
      <c r="T1628" s="51" t="s">
        <v>623</v>
      </c>
    </row>
    <row r="1629" spans="1:20" s="83" customFormat="1" x14ac:dyDescent="0.25">
      <c r="A1629" s="51" t="s">
        <v>630</v>
      </c>
      <c r="B1629" s="51" t="s">
        <v>658</v>
      </c>
      <c r="C1629" s="51" t="s">
        <v>317</v>
      </c>
      <c r="D1629" s="51" t="s">
        <v>27</v>
      </c>
      <c r="E1629" s="51">
        <v>131674861</v>
      </c>
      <c r="F1629" s="51">
        <v>60</v>
      </c>
      <c r="G1629" s="52">
        <v>3.5136418446315331E-4</v>
      </c>
      <c r="H1629" s="51">
        <v>100</v>
      </c>
      <c r="I1629" s="53">
        <v>357.62715800000001</v>
      </c>
      <c r="J1629" s="53">
        <v>5.0151536999999999</v>
      </c>
      <c r="K1629" s="53">
        <v>52.274016799999998</v>
      </c>
      <c r="L1629" s="54">
        <v>0.36861899999999997</v>
      </c>
      <c r="M1629" s="55">
        <v>5.0222000000000001E-3</v>
      </c>
      <c r="N1629" s="53">
        <v>299.68470330000002</v>
      </c>
      <c r="O1629" s="56">
        <v>600</v>
      </c>
      <c r="P1629" s="56">
        <v>170</v>
      </c>
      <c r="Q1629" s="60">
        <v>0.39748839506172839</v>
      </c>
      <c r="R1629" s="60">
        <v>0.22958064173594669</v>
      </c>
      <c r="S1629" s="60">
        <v>0.38874589544365029</v>
      </c>
      <c r="T1629" s="51" t="s">
        <v>623</v>
      </c>
    </row>
    <row r="1630" spans="1:20" s="83" customFormat="1" x14ac:dyDescent="0.25">
      <c r="A1630" s="51" t="s">
        <v>630</v>
      </c>
      <c r="B1630" s="51" t="s">
        <v>658</v>
      </c>
      <c r="C1630" s="51" t="s">
        <v>317</v>
      </c>
      <c r="D1630" s="51" t="s">
        <v>27</v>
      </c>
      <c r="E1630" s="51">
        <v>131711041</v>
      </c>
      <c r="F1630" s="51">
        <v>60</v>
      </c>
      <c r="G1630" s="52">
        <v>3.5136418446315331E-4</v>
      </c>
      <c r="H1630" s="51">
        <v>100</v>
      </c>
      <c r="I1630" s="53">
        <v>385.67292880000002</v>
      </c>
      <c r="J1630" s="53">
        <v>4.9858269000000002</v>
      </c>
      <c r="K1630" s="53">
        <v>52.476404300000013</v>
      </c>
      <c r="L1630" s="54">
        <v>0.39363860000000001</v>
      </c>
      <c r="M1630" s="55">
        <v>5.8769E-3</v>
      </c>
      <c r="N1630" s="53">
        <v>327.52765110000001</v>
      </c>
      <c r="O1630" s="56">
        <v>600</v>
      </c>
      <c r="P1630" s="56">
        <v>187</v>
      </c>
      <c r="Q1630" s="60">
        <v>0.33454493827160492</v>
      </c>
      <c r="R1630" s="60">
        <v>0.20617485135778341</v>
      </c>
      <c r="S1630" s="60">
        <v>0.38060809576414317</v>
      </c>
      <c r="T1630" s="51" t="s">
        <v>623</v>
      </c>
    </row>
    <row r="1631" spans="1:20" s="83" customFormat="1" x14ac:dyDescent="0.25">
      <c r="A1631" s="51" t="s">
        <v>630</v>
      </c>
      <c r="B1631" s="51" t="s">
        <v>658</v>
      </c>
      <c r="C1631" s="51" t="s">
        <v>317</v>
      </c>
      <c r="D1631" s="51" t="s">
        <v>27</v>
      </c>
      <c r="E1631" s="51">
        <v>131750021</v>
      </c>
      <c r="F1631" s="51">
        <v>60</v>
      </c>
      <c r="G1631" s="52">
        <v>3.5136418446315331E-4</v>
      </c>
      <c r="H1631" s="51">
        <v>100</v>
      </c>
      <c r="I1631" s="53">
        <v>358.41174560000002</v>
      </c>
      <c r="J1631" s="53">
        <v>5.0291522999999998</v>
      </c>
      <c r="K1631" s="53">
        <v>53.729389500000003</v>
      </c>
      <c r="L1631" s="54">
        <v>0.38140449999999998</v>
      </c>
      <c r="M1631" s="55">
        <v>5.3030000000000004E-3</v>
      </c>
      <c r="N1631" s="53">
        <v>298.98023369999999</v>
      </c>
      <c r="O1631" s="56">
        <v>600</v>
      </c>
      <c r="P1631" s="56">
        <v>170</v>
      </c>
      <c r="Q1631" s="60">
        <v>0.39087296296296298</v>
      </c>
      <c r="R1631" s="60">
        <v>0.26715012997623783</v>
      </c>
      <c r="S1631" s="60">
        <v>0.40083283188487823</v>
      </c>
      <c r="T1631" s="51" t="s">
        <v>623</v>
      </c>
    </row>
    <row r="1632" spans="1:20" s="83" customFormat="1" x14ac:dyDescent="0.25">
      <c r="A1632" s="51" t="s">
        <v>630</v>
      </c>
      <c r="B1632" s="51" t="s">
        <v>658</v>
      </c>
      <c r="C1632" s="51" t="s">
        <v>317</v>
      </c>
      <c r="D1632" s="51" t="s">
        <v>27</v>
      </c>
      <c r="E1632" s="51">
        <v>131786279</v>
      </c>
      <c r="F1632" s="51">
        <v>60</v>
      </c>
      <c r="G1632" s="52">
        <v>3.5136418446315331E-4</v>
      </c>
      <c r="H1632" s="51">
        <v>100</v>
      </c>
      <c r="I1632" s="53">
        <v>392.43399570000003</v>
      </c>
      <c r="J1632" s="53">
        <v>4.9587301999999998</v>
      </c>
      <c r="K1632" s="53">
        <v>52.906333500000002</v>
      </c>
      <c r="L1632" s="54">
        <v>0.406555</v>
      </c>
      <c r="M1632" s="55">
        <v>5.8051999999999999E-3</v>
      </c>
      <c r="N1632" s="53">
        <v>333.85336599999999</v>
      </c>
      <c r="O1632" s="56">
        <v>600</v>
      </c>
      <c r="P1632" s="56">
        <v>189</v>
      </c>
      <c r="Q1632" s="60">
        <v>0.33256827160493829</v>
      </c>
      <c r="R1632" s="60">
        <v>0.15580824915717109</v>
      </c>
      <c r="S1632" s="60">
        <v>0.30983779366008352</v>
      </c>
      <c r="T1632" s="51" t="s">
        <v>623</v>
      </c>
    </row>
    <row r="1633" spans="1:20" s="83" customFormat="1" x14ac:dyDescent="0.25">
      <c r="A1633" s="51" t="s">
        <v>630</v>
      </c>
      <c r="B1633" s="51" t="s">
        <v>658</v>
      </c>
      <c r="C1633" s="51" t="s">
        <v>317</v>
      </c>
      <c r="D1633" s="51" t="s">
        <v>27</v>
      </c>
      <c r="E1633" s="51" t="s">
        <v>640</v>
      </c>
      <c r="F1633" s="51"/>
      <c r="G1633" s="52"/>
      <c r="H1633" s="51"/>
      <c r="I1633" s="53" t="str">
        <f>TEXT(AVERAGE(I1583:I1632),"0.0") &amp; "±" &amp; TEXT(1.96*_xlfn.STDEV.S(I1583:I1632)/SQRT(50),"0.0")</f>
        <v>371.1±5.8</v>
      </c>
      <c r="J1633" s="53" t="str">
        <f>TEXT(AVERAGE(J1583:J1632),"0.0") &amp; "±" &amp; TEXT(1.96*_xlfn.STDEV.S(J1583:J1632)/SQRT(50),"0.0")</f>
        <v>5.0±0.0</v>
      </c>
      <c r="K1633" s="53" t="str">
        <f>TEXT(AVERAGE(K1583:K1632),"0.0") &amp; "±" &amp; TEXT(1.96*_xlfn.STDEV.S(K1583:K1632)/SQRT(50),"0.0")</f>
        <v>52.5±0.3</v>
      </c>
      <c r="L1633" s="54" t="str">
        <f>TEXT(AVERAGE(L1583:L1632),"0.00") &amp; "±" &amp; TEXT(1.96*_xlfn.STDEV.S(L1583:L1632)/SQRT(50),"0.00")</f>
        <v>0.39±0.01</v>
      </c>
      <c r="M1633" s="55" t="str">
        <f>TEXT(AVERAGE(M1583:M1632),"0.000") &amp; "±" &amp; TEXT(1.96*_xlfn.STDEV.S(M1583:M1632)/SQRT(50),"0.000")</f>
        <v>0.005±0.000</v>
      </c>
      <c r="N1633" s="53" t="str">
        <f>TEXT(AVERAGE(N1583:N1632),"0.0") &amp; "±" &amp; TEXT(1.96*_xlfn.STDEV.S(N1583:N1632)/SQRT(50),"0.0")</f>
        <v>312.9±5.8</v>
      </c>
      <c r="O1633" s="53" t="str">
        <f>TEXT(AVERAGE(O1583:O1632),"0.0") &amp; "±" &amp; TEXT(1.96*_xlfn.STDEV.S(O1583:O1632)/SQRT(50),"0.0")</f>
        <v>599.8±0.3</v>
      </c>
      <c r="P1633" s="53" t="str">
        <f>TEXT(AVERAGE(P1583:P1632),"0.0") &amp; "±" &amp; TEXT(1.96*_xlfn.STDEV.S(P1583:P1632)/SQRT(50),"0.0")</f>
        <v>178.1±3.4</v>
      </c>
      <c r="Q1633" s="55" t="str">
        <f>TEXT(AVERAGE(Q1583:Q1632),"0.000") &amp; "±" &amp; TEXT(1.96*_xlfn.STDEV.S(Q1583:Q1632)/SQRT(50),"0.000")</f>
        <v>0.386±0.010</v>
      </c>
      <c r="R1633" s="55" t="str">
        <f>TEXT(AVERAGE(R1583:R1632),"0.000") &amp; "±" &amp; TEXT(1.96*_xlfn.STDEV.S(R1583:R1632)/SQRT(50),"0.000")</f>
        <v>0.232±0.012</v>
      </c>
      <c r="S1633" s="55" t="str">
        <f>TEXT(AVERAGE(S1583:S1632),"0.000") &amp; "±" &amp; TEXT(1.96*_xlfn.STDEV.S(S1583:S1632)/SQRT(50),"0.000")</f>
        <v>0.388±0.010</v>
      </c>
      <c r="T1633" s="51" t="s">
        <v>623</v>
      </c>
    </row>
    <row r="1634" spans="1:20" s="83" customFormat="1" x14ac:dyDescent="0.25">
      <c r="A1634" s="51" t="s">
        <v>630</v>
      </c>
      <c r="B1634" s="51" t="s">
        <v>658</v>
      </c>
      <c r="C1634" s="51" t="s">
        <v>317</v>
      </c>
      <c r="D1634" s="51" t="s">
        <v>27</v>
      </c>
      <c r="E1634" s="51">
        <v>131826000</v>
      </c>
      <c r="F1634" s="51">
        <v>70</v>
      </c>
      <c r="G1634" s="52">
        <v>3.5136418446315331E-4</v>
      </c>
      <c r="H1634" s="51">
        <v>100</v>
      </c>
      <c r="I1634" s="53">
        <v>451.079903</v>
      </c>
      <c r="J1634" s="53">
        <v>5.3533265000000014</v>
      </c>
      <c r="K1634" s="53">
        <v>61.221894499999998</v>
      </c>
      <c r="L1634" s="54">
        <v>0.48416480000000001</v>
      </c>
      <c r="M1634" s="55">
        <v>7.9503000000000004E-3</v>
      </c>
      <c r="N1634" s="53">
        <v>383.67534749999999</v>
      </c>
      <c r="O1634" s="56">
        <v>700</v>
      </c>
      <c r="P1634" s="56">
        <v>222</v>
      </c>
      <c r="Q1634" s="60">
        <v>0.42521765432098768</v>
      </c>
      <c r="R1634" s="60">
        <v>0.2281316519608779</v>
      </c>
      <c r="S1634" s="60">
        <v>0.38437657500868738</v>
      </c>
      <c r="T1634" s="51" t="s">
        <v>623</v>
      </c>
    </row>
    <row r="1635" spans="1:20" s="83" customFormat="1" x14ac:dyDescent="0.25">
      <c r="A1635" s="51" t="s">
        <v>630</v>
      </c>
      <c r="B1635" s="51" t="s">
        <v>658</v>
      </c>
      <c r="C1635" s="51" t="s">
        <v>317</v>
      </c>
      <c r="D1635" s="51" t="s">
        <v>27</v>
      </c>
      <c r="E1635" s="51">
        <v>131871523</v>
      </c>
      <c r="F1635" s="51">
        <v>70</v>
      </c>
      <c r="G1635" s="52">
        <v>3.5136418446315331E-4</v>
      </c>
      <c r="H1635" s="51">
        <v>100</v>
      </c>
      <c r="I1635" s="53">
        <v>412.33891779999999</v>
      </c>
      <c r="J1635" s="53">
        <v>5.5055054000000014</v>
      </c>
      <c r="K1635" s="53">
        <v>61.484192299999997</v>
      </c>
      <c r="L1635" s="54">
        <v>0.44717790000000002</v>
      </c>
      <c r="M1635" s="55">
        <v>6.5097000000000002E-3</v>
      </c>
      <c r="N1635" s="53">
        <v>344.5624171</v>
      </c>
      <c r="O1635" s="56">
        <v>700</v>
      </c>
      <c r="P1635" s="56">
        <v>198</v>
      </c>
      <c r="Q1635" s="60">
        <v>0.38597370370370371</v>
      </c>
      <c r="R1635" s="60">
        <v>0.26133553787578562</v>
      </c>
      <c r="S1635" s="60">
        <v>0.40934908938497971</v>
      </c>
      <c r="T1635" s="51" t="s">
        <v>623</v>
      </c>
    </row>
    <row r="1636" spans="1:20" s="83" customFormat="1" x14ac:dyDescent="0.25">
      <c r="A1636" s="51" t="s">
        <v>630</v>
      </c>
      <c r="B1636" s="51" t="s">
        <v>658</v>
      </c>
      <c r="C1636" s="51" t="s">
        <v>317</v>
      </c>
      <c r="D1636" s="51" t="s">
        <v>27</v>
      </c>
      <c r="E1636" s="51">
        <v>131913179</v>
      </c>
      <c r="F1636" s="51">
        <v>70</v>
      </c>
      <c r="G1636" s="52">
        <v>3.5136418446315331E-4</v>
      </c>
      <c r="H1636" s="51">
        <v>100</v>
      </c>
      <c r="I1636" s="53">
        <v>403.52567449999998</v>
      </c>
      <c r="J1636" s="53">
        <v>5.4287010000000002</v>
      </c>
      <c r="K1636" s="53">
        <v>60.342965699999993</v>
      </c>
      <c r="L1636" s="54">
        <v>0.43761319999999998</v>
      </c>
      <c r="M1636" s="55">
        <v>6.6255000000000003E-3</v>
      </c>
      <c r="N1636" s="53">
        <v>336.98319500000002</v>
      </c>
      <c r="O1636" s="56">
        <v>700</v>
      </c>
      <c r="P1636" s="56">
        <v>196</v>
      </c>
      <c r="Q1636" s="60">
        <v>0.37610913580246907</v>
      </c>
      <c r="R1636" s="60">
        <v>0.23359973769931411</v>
      </c>
      <c r="S1636" s="60">
        <v>0.36955442800069982</v>
      </c>
      <c r="T1636" s="51" t="s">
        <v>623</v>
      </c>
    </row>
    <row r="1637" spans="1:20" s="83" customFormat="1" x14ac:dyDescent="0.25">
      <c r="A1637" s="51" t="s">
        <v>630</v>
      </c>
      <c r="B1637" s="51" t="s">
        <v>658</v>
      </c>
      <c r="C1637" s="51" t="s">
        <v>317</v>
      </c>
      <c r="D1637" s="51" t="s">
        <v>27</v>
      </c>
      <c r="E1637" s="51">
        <v>131953955</v>
      </c>
      <c r="F1637" s="51">
        <v>70</v>
      </c>
      <c r="G1637" s="52">
        <v>3.5136418446315331E-4</v>
      </c>
      <c r="H1637" s="51">
        <v>100</v>
      </c>
      <c r="I1637" s="53">
        <v>445.96266300000002</v>
      </c>
      <c r="J1637" s="53">
        <v>5.4139315000000003</v>
      </c>
      <c r="K1637" s="53">
        <v>61.363223799999993</v>
      </c>
      <c r="L1637" s="54">
        <v>0.5032044</v>
      </c>
      <c r="M1637" s="55">
        <v>6.7448999999999999E-3</v>
      </c>
      <c r="N1637" s="53">
        <v>378.30452129999998</v>
      </c>
      <c r="O1637" s="56">
        <v>700</v>
      </c>
      <c r="P1637" s="56">
        <v>215</v>
      </c>
      <c r="Q1637" s="60">
        <v>0.30508456790123462</v>
      </c>
      <c r="R1637" s="60">
        <v>0.17497943096091439</v>
      </c>
      <c r="S1637" s="60">
        <v>0.34437069911954521</v>
      </c>
      <c r="T1637" s="51" t="s">
        <v>623</v>
      </c>
    </row>
    <row r="1638" spans="1:20" s="83" customFormat="1" x14ac:dyDescent="0.25">
      <c r="A1638" s="51" t="s">
        <v>630</v>
      </c>
      <c r="B1638" s="51" t="s">
        <v>658</v>
      </c>
      <c r="C1638" s="51" t="s">
        <v>317</v>
      </c>
      <c r="D1638" s="51" t="s">
        <v>27</v>
      </c>
      <c r="E1638" s="51">
        <v>131998970</v>
      </c>
      <c r="F1638" s="51">
        <v>70</v>
      </c>
      <c r="G1638" s="52">
        <v>3.5136418446315331E-4</v>
      </c>
      <c r="H1638" s="51">
        <v>100</v>
      </c>
      <c r="I1638" s="53">
        <v>431.55664460000003</v>
      </c>
      <c r="J1638" s="53">
        <v>5.4934244999999997</v>
      </c>
      <c r="K1638" s="53">
        <v>62.151255600000013</v>
      </c>
      <c r="L1638" s="54">
        <v>0.47340680000000002</v>
      </c>
      <c r="M1638" s="55">
        <v>6.7774999999999997E-3</v>
      </c>
      <c r="N1638" s="53">
        <v>363.09941329999998</v>
      </c>
      <c r="O1638" s="56">
        <v>700</v>
      </c>
      <c r="P1638" s="56">
        <v>208</v>
      </c>
      <c r="Q1638" s="60">
        <v>0.44651419753086419</v>
      </c>
      <c r="R1638" s="60">
        <v>0.28820649252374481</v>
      </c>
      <c r="S1638" s="60">
        <v>0.42760625899403581</v>
      </c>
      <c r="T1638" s="51" t="s">
        <v>623</v>
      </c>
    </row>
    <row r="1639" spans="1:20" s="83" customFormat="1" x14ac:dyDescent="0.25">
      <c r="A1639" s="51" t="s">
        <v>630</v>
      </c>
      <c r="B1639" s="51" t="s">
        <v>658</v>
      </c>
      <c r="C1639" s="51" t="s">
        <v>317</v>
      </c>
      <c r="D1639" s="51" t="s">
        <v>27</v>
      </c>
      <c r="E1639" s="51">
        <v>132042541</v>
      </c>
      <c r="F1639" s="51">
        <v>70</v>
      </c>
      <c r="G1639" s="52">
        <v>3.5136418446315331E-4</v>
      </c>
      <c r="H1639" s="51">
        <v>100</v>
      </c>
      <c r="I1639" s="53">
        <v>415.25942270000002</v>
      </c>
      <c r="J1639" s="53">
        <v>5.4494227000000004</v>
      </c>
      <c r="K1639" s="53">
        <v>61.969617799999988</v>
      </c>
      <c r="L1639" s="54">
        <v>0.43143559999999997</v>
      </c>
      <c r="M1639" s="55">
        <v>6.2782000000000003E-3</v>
      </c>
      <c r="N1639" s="53">
        <v>347.079973</v>
      </c>
      <c r="O1639" s="56">
        <v>700</v>
      </c>
      <c r="P1639" s="56">
        <v>197</v>
      </c>
      <c r="Q1639" s="60">
        <v>0.37087506172839507</v>
      </c>
      <c r="R1639" s="60">
        <v>0.21365019826811199</v>
      </c>
      <c r="S1639" s="60">
        <v>0.35244081555399048</v>
      </c>
      <c r="T1639" s="51" t="s">
        <v>623</v>
      </c>
    </row>
    <row r="1640" spans="1:20" s="83" customFormat="1" x14ac:dyDescent="0.25">
      <c r="A1640" s="51" t="s">
        <v>630</v>
      </c>
      <c r="B1640" s="51" t="s">
        <v>658</v>
      </c>
      <c r="C1640" s="51" t="s">
        <v>317</v>
      </c>
      <c r="D1640" s="51" t="s">
        <v>27</v>
      </c>
      <c r="E1640" s="51">
        <v>132084484</v>
      </c>
      <c r="F1640" s="51">
        <v>70</v>
      </c>
      <c r="G1640" s="52">
        <v>3.5136418446315331E-4</v>
      </c>
      <c r="H1640" s="51">
        <v>100</v>
      </c>
      <c r="I1640" s="53">
        <v>419.25613770000001</v>
      </c>
      <c r="J1640" s="53">
        <v>5.3804401999999989</v>
      </c>
      <c r="K1640" s="53">
        <v>61.869020399999997</v>
      </c>
      <c r="L1640" s="54">
        <v>0.47875519999999999</v>
      </c>
      <c r="M1640" s="55">
        <v>6.5842000000000001E-3</v>
      </c>
      <c r="N1640" s="53">
        <v>351.18935119999998</v>
      </c>
      <c r="O1640" s="56">
        <v>700</v>
      </c>
      <c r="P1640" s="56">
        <v>203</v>
      </c>
      <c r="Q1640" s="60">
        <v>0.36551728395061728</v>
      </c>
      <c r="R1640" s="60">
        <v>0.22546056754883939</v>
      </c>
      <c r="S1640" s="60">
        <v>0.36932044606782211</v>
      </c>
      <c r="T1640" s="51" t="s">
        <v>623</v>
      </c>
    </row>
    <row r="1641" spans="1:20" s="83" customFormat="1" x14ac:dyDescent="0.25">
      <c r="A1641" s="51" t="s">
        <v>630</v>
      </c>
      <c r="B1641" s="51" t="s">
        <v>658</v>
      </c>
      <c r="C1641" s="51" t="s">
        <v>317</v>
      </c>
      <c r="D1641" s="51" t="s">
        <v>27</v>
      </c>
      <c r="E1641" s="51">
        <v>132126818</v>
      </c>
      <c r="F1641" s="51">
        <v>70</v>
      </c>
      <c r="G1641" s="52">
        <v>3.5136418446315331E-4</v>
      </c>
      <c r="H1641" s="51">
        <v>100</v>
      </c>
      <c r="I1641" s="53">
        <v>427.48606310000002</v>
      </c>
      <c r="J1641" s="53">
        <v>5.3866853999999993</v>
      </c>
      <c r="K1641" s="53">
        <v>60.769292499999999</v>
      </c>
      <c r="L1641" s="54">
        <v>0.48012009999999999</v>
      </c>
      <c r="M1641" s="55">
        <v>6.7556999999999999E-3</v>
      </c>
      <c r="N1641" s="53">
        <v>360.51192270000001</v>
      </c>
      <c r="O1641" s="56">
        <v>700</v>
      </c>
      <c r="P1641" s="56">
        <v>205</v>
      </c>
      <c r="Q1641" s="60">
        <v>0.39597123456790118</v>
      </c>
      <c r="R1641" s="60">
        <v>0.22650304194081761</v>
      </c>
      <c r="S1641" s="60">
        <v>0.36514530808671841</v>
      </c>
      <c r="T1641" s="51" t="s">
        <v>623</v>
      </c>
    </row>
    <row r="1642" spans="1:20" s="83" customFormat="1" x14ac:dyDescent="0.25">
      <c r="A1642" s="51" t="s">
        <v>630</v>
      </c>
      <c r="B1642" s="51" t="s">
        <v>658</v>
      </c>
      <c r="C1642" s="51" t="s">
        <v>317</v>
      </c>
      <c r="D1642" s="51" t="s">
        <v>27</v>
      </c>
      <c r="E1642" s="51">
        <v>132169978</v>
      </c>
      <c r="F1642" s="51">
        <v>70</v>
      </c>
      <c r="G1642" s="52">
        <v>3.5136418446315331E-4</v>
      </c>
      <c r="H1642" s="51">
        <v>100</v>
      </c>
      <c r="I1642" s="53">
        <v>451.36815990000002</v>
      </c>
      <c r="J1642" s="53">
        <v>5.3538525000000003</v>
      </c>
      <c r="K1642" s="53">
        <v>62.618620100000001</v>
      </c>
      <c r="L1642" s="54">
        <v>0.47624309999999997</v>
      </c>
      <c r="M1642" s="55">
        <v>7.4723999999999997E-3</v>
      </c>
      <c r="N1642" s="53">
        <v>382.58020379999999</v>
      </c>
      <c r="O1642" s="56">
        <v>700</v>
      </c>
      <c r="P1642" s="56">
        <v>219</v>
      </c>
      <c r="Q1642" s="60">
        <v>0.39140543209876538</v>
      </c>
      <c r="R1642" s="60">
        <v>0.25902198153769551</v>
      </c>
      <c r="S1642" s="60">
        <v>0.40857678332073433</v>
      </c>
      <c r="T1642" s="51" t="s">
        <v>623</v>
      </c>
    </row>
    <row r="1643" spans="1:20" s="83" customFormat="1" x14ac:dyDescent="0.25">
      <c r="A1643" s="51" t="s">
        <v>630</v>
      </c>
      <c r="B1643" s="51" t="s">
        <v>658</v>
      </c>
      <c r="C1643" s="51" t="s">
        <v>317</v>
      </c>
      <c r="D1643" s="51" t="s">
        <v>27</v>
      </c>
      <c r="E1643" s="51">
        <v>132215528</v>
      </c>
      <c r="F1643" s="51">
        <v>70</v>
      </c>
      <c r="G1643" s="52">
        <v>3.5136418446315331E-4</v>
      </c>
      <c r="H1643" s="51">
        <v>100</v>
      </c>
      <c r="I1643" s="53">
        <v>468.23249390000001</v>
      </c>
      <c r="J1643" s="53">
        <v>5.4737834000000003</v>
      </c>
      <c r="K1643" s="53">
        <v>61.853290299999998</v>
      </c>
      <c r="L1643" s="54">
        <v>0.49725979999999997</v>
      </c>
      <c r="M1643" s="55">
        <v>8.0631999999999995E-3</v>
      </c>
      <c r="N1643" s="53">
        <v>400.0639271</v>
      </c>
      <c r="O1643" s="56">
        <v>700</v>
      </c>
      <c r="P1643" s="56">
        <v>229</v>
      </c>
      <c r="Q1643" s="60">
        <v>0.42969098765432101</v>
      </c>
      <c r="R1643" s="60">
        <v>0.28587874036689048</v>
      </c>
      <c r="S1643" s="60">
        <v>0.42749072025432289</v>
      </c>
      <c r="T1643" s="51" t="s">
        <v>623</v>
      </c>
    </row>
    <row r="1644" spans="1:20" s="83" customFormat="1" x14ac:dyDescent="0.25">
      <c r="A1644" s="51" t="s">
        <v>630</v>
      </c>
      <c r="B1644" s="51" t="s">
        <v>658</v>
      </c>
      <c r="C1644" s="51" t="s">
        <v>317</v>
      </c>
      <c r="D1644" s="51" t="s">
        <v>27</v>
      </c>
      <c r="E1644" s="51">
        <v>132262768</v>
      </c>
      <c r="F1644" s="51">
        <v>70</v>
      </c>
      <c r="G1644" s="52">
        <v>3.5136418446315331E-4</v>
      </c>
      <c r="H1644" s="51">
        <v>100</v>
      </c>
      <c r="I1644" s="53">
        <v>395.87783710000002</v>
      </c>
      <c r="J1644" s="53">
        <v>5.413504099999999</v>
      </c>
      <c r="K1644" s="53">
        <v>60.853962600000003</v>
      </c>
      <c r="L1644" s="54">
        <v>0.43412309999999998</v>
      </c>
      <c r="M1644" s="55">
        <v>6.1377999999999997E-3</v>
      </c>
      <c r="N1644" s="53">
        <v>328.84657629999998</v>
      </c>
      <c r="O1644" s="56">
        <v>700</v>
      </c>
      <c r="P1644" s="56">
        <v>192</v>
      </c>
      <c r="Q1644" s="60">
        <v>0.45873925925925918</v>
      </c>
      <c r="R1644" s="60">
        <v>0.29880903776272932</v>
      </c>
      <c r="S1644" s="60">
        <v>0.43048593154268627</v>
      </c>
      <c r="T1644" s="51" t="s">
        <v>623</v>
      </c>
    </row>
    <row r="1645" spans="1:20" s="83" customFormat="1" x14ac:dyDescent="0.25">
      <c r="A1645" s="51" t="s">
        <v>630</v>
      </c>
      <c r="B1645" s="51" t="s">
        <v>658</v>
      </c>
      <c r="C1645" s="51" t="s">
        <v>317</v>
      </c>
      <c r="D1645" s="51" t="s">
        <v>27</v>
      </c>
      <c r="E1645" s="51">
        <v>132302772</v>
      </c>
      <c r="F1645" s="51">
        <v>70</v>
      </c>
      <c r="G1645" s="52">
        <v>3.5136418446315331E-4</v>
      </c>
      <c r="H1645" s="51">
        <v>100</v>
      </c>
      <c r="I1645" s="53">
        <v>431.34023550000001</v>
      </c>
      <c r="J1645" s="53">
        <v>5.4489906000000001</v>
      </c>
      <c r="K1645" s="53">
        <v>63.602776199999987</v>
      </c>
      <c r="L1645" s="54">
        <v>0.48117599999999999</v>
      </c>
      <c r="M1645" s="55">
        <v>7.1285999999999997E-3</v>
      </c>
      <c r="N1645" s="53">
        <v>361.45071940000003</v>
      </c>
      <c r="O1645" s="56">
        <v>700</v>
      </c>
      <c r="P1645" s="56">
        <v>207</v>
      </c>
      <c r="Q1645" s="60">
        <v>0.35133160493827159</v>
      </c>
      <c r="R1645" s="60">
        <v>0.22848910314194809</v>
      </c>
      <c r="S1645" s="60">
        <v>0.38908353338716178</v>
      </c>
      <c r="T1645" s="51" t="s">
        <v>623</v>
      </c>
    </row>
    <row r="1646" spans="1:20" s="83" customFormat="1" x14ac:dyDescent="0.25">
      <c r="A1646" s="51" t="s">
        <v>630</v>
      </c>
      <c r="B1646" s="51" t="s">
        <v>658</v>
      </c>
      <c r="C1646" s="51" t="s">
        <v>317</v>
      </c>
      <c r="D1646" s="51" t="s">
        <v>27</v>
      </c>
      <c r="E1646" s="51">
        <v>132346319</v>
      </c>
      <c r="F1646" s="51">
        <v>70</v>
      </c>
      <c r="G1646" s="52">
        <v>3.5136418446315331E-4</v>
      </c>
      <c r="H1646" s="51">
        <v>100</v>
      </c>
      <c r="I1646" s="53">
        <v>442.35224390000002</v>
      </c>
      <c r="J1646" s="53">
        <v>5.4916216999999996</v>
      </c>
      <c r="K1646" s="53">
        <v>60.361613499999997</v>
      </c>
      <c r="L1646" s="54">
        <v>0.47489049999999999</v>
      </c>
      <c r="M1646" s="55">
        <v>7.3775999999999998E-3</v>
      </c>
      <c r="N1646" s="53">
        <v>375.68224880000002</v>
      </c>
      <c r="O1646" s="56">
        <v>700</v>
      </c>
      <c r="P1646" s="56">
        <v>215</v>
      </c>
      <c r="Q1646" s="60">
        <v>0.50328209876543206</v>
      </c>
      <c r="R1646" s="60">
        <v>0.34554262962898408</v>
      </c>
      <c r="S1646" s="60">
        <v>0.45689735504802348</v>
      </c>
      <c r="T1646" s="51" t="s">
        <v>623</v>
      </c>
    </row>
    <row r="1647" spans="1:20" s="83" customFormat="1" x14ac:dyDescent="0.25">
      <c r="A1647" s="51" t="s">
        <v>630</v>
      </c>
      <c r="B1647" s="51" t="s">
        <v>658</v>
      </c>
      <c r="C1647" s="51" t="s">
        <v>317</v>
      </c>
      <c r="D1647" s="51" t="s">
        <v>27</v>
      </c>
      <c r="E1647" s="51">
        <v>132390965</v>
      </c>
      <c r="F1647" s="51">
        <v>70</v>
      </c>
      <c r="G1647" s="52">
        <v>3.5136418446315331E-4</v>
      </c>
      <c r="H1647" s="51">
        <v>100</v>
      </c>
      <c r="I1647" s="53">
        <v>443.82272519999998</v>
      </c>
      <c r="J1647" s="53">
        <v>5.4989853999999996</v>
      </c>
      <c r="K1647" s="53">
        <v>61.6480362</v>
      </c>
      <c r="L1647" s="54">
        <v>0.45450869999999999</v>
      </c>
      <c r="M1647" s="55">
        <v>7.6331999999999997E-3</v>
      </c>
      <c r="N1647" s="53">
        <v>375.88263920000003</v>
      </c>
      <c r="O1647" s="56">
        <v>700</v>
      </c>
      <c r="P1647" s="56">
        <v>218</v>
      </c>
      <c r="Q1647" s="60">
        <v>0.38445814814814822</v>
      </c>
      <c r="R1647" s="60">
        <v>0.1728290106108587</v>
      </c>
      <c r="S1647" s="60">
        <v>0.35172838041867821</v>
      </c>
      <c r="T1647" s="51" t="s">
        <v>623</v>
      </c>
    </row>
    <row r="1648" spans="1:20" s="83" customFormat="1" x14ac:dyDescent="0.25">
      <c r="A1648" s="51" t="s">
        <v>630</v>
      </c>
      <c r="B1648" s="51" t="s">
        <v>658</v>
      </c>
      <c r="C1648" s="51" t="s">
        <v>317</v>
      </c>
      <c r="D1648" s="51" t="s">
        <v>27</v>
      </c>
      <c r="E1648" s="51">
        <v>132435763</v>
      </c>
      <c r="F1648" s="51">
        <v>70</v>
      </c>
      <c r="G1648" s="52">
        <v>3.5136418446315331E-4</v>
      </c>
      <c r="H1648" s="51">
        <v>100</v>
      </c>
      <c r="I1648" s="53">
        <v>421.08158500000002</v>
      </c>
      <c r="J1648" s="53">
        <v>5.4915476000000014</v>
      </c>
      <c r="K1648" s="53">
        <v>61.946395799999998</v>
      </c>
      <c r="L1648" s="54">
        <v>0.4661286</v>
      </c>
      <c r="M1648" s="55">
        <v>6.6347000000000003E-3</v>
      </c>
      <c r="N1648" s="53">
        <v>352.84455129999998</v>
      </c>
      <c r="O1648" s="56">
        <v>700</v>
      </c>
      <c r="P1648" s="56">
        <v>202</v>
      </c>
      <c r="Q1648" s="60">
        <v>0.41655259259259259</v>
      </c>
      <c r="R1648" s="60">
        <v>0.20892967662039541</v>
      </c>
      <c r="S1648" s="60">
        <v>0.37698034828569199</v>
      </c>
      <c r="T1648" s="51" t="s">
        <v>623</v>
      </c>
    </row>
    <row r="1649" spans="1:20" s="83" customFormat="1" x14ac:dyDescent="0.25">
      <c r="A1649" s="51" t="s">
        <v>630</v>
      </c>
      <c r="B1649" s="51" t="s">
        <v>658</v>
      </c>
      <c r="C1649" s="51" t="s">
        <v>317</v>
      </c>
      <c r="D1649" s="51" t="s">
        <v>27</v>
      </c>
      <c r="E1649" s="51">
        <v>132478288</v>
      </c>
      <c r="F1649" s="51">
        <v>70</v>
      </c>
      <c r="G1649" s="52">
        <v>3.5136418446315331E-4</v>
      </c>
      <c r="H1649" s="51">
        <v>100</v>
      </c>
      <c r="I1649" s="53">
        <v>412.71142320000001</v>
      </c>
      <c r="J1649" s="53">
        <v>5.5063859999999991</v>
      </c>
      <c r="K1649" s="53">
        <v>63.020702200000009</v>
      </c>
      <c r="L1649" s="54">
        <v>0.44702500000000001</v>
      </c>
      <c r="M1649" s="55">
        <v>6.2290999999999996E-3</v>
      </c>
      <c r="N1649" s="53">
        <v>343.39424070000001</v>
      </c>
      <c r="O1649" s="56">
        <v>700</v>
      </c>
      <c r="P1649" s="56">
        <v>195</v>
      </c>
      <c r="Q1649" s="60">
        <v>0.38865234567901241</v>
      </c>
      <c r="R1649" s="60">
        <v>0.24608616436413619</v>
      </c>
      <c r="S1649" s="60">
        <v>0.40333834069338881</v>
      </c>
      <c r="T1649" s="51" t="s">
        <v>623</v>
      </c>
    </row>
    <row r="1650" spans="1:20" s="83" customFormat="1" x14ac:dyDescent="0.25">
      <c r="A1650" s="51" t="s">
        <v>630</v>
      </c>
      <c r="B1650" s="51" t="s">
        <v>658</v>
      </c>
      <c r="C1650" s="51" t="s">
        <v>317</v>
      </c>
      <c r="D1650" s="51" t="s">
        <v>27</v>
      </c>
      <c r="E1650" s="51">
        <v>132519977</v>
      </c>
      <c r="F1650" s="51">
        <v>70</v>
      </c>
      <c r="G1650" s="52">
        <v>3.5136418446315331E-4</v>
      </c>
      <c r="H1650" s="51">
        <v>100</v>
      </c>
      <c r="I1650" s="53">
        <v>431.51674630000002</v>
      </c>
      <c r="J1650" s="53">
        <v>5.5158218000000003</v>
      </c>
      <c r="K1650" s="53">
        <v>62.719320099999997</v>
      </c>
      <c r="L1650" s="54">
        <v>0.46410810000000002</v>
      </c>
      <c r="M1650" s="55">
        <v>7.2151000000000003E-3</v>
      </c>
      <c r="N1650" s="53">
        <v>362.47307699999999</v>
      </c>
      <c r="O1650" s="56">
        <v>700</v>
      </c>
      <c r="P1650" s="56">
        <v>210</v>
      </c>
      <c r="Q1650" s="60">
        <v>0.41626567901234568</v>
      </c>
      <c r="R1650" s="60">
        <v>0.25149971074237393</v>
      </c>
      <c r="S1650" s="60">
        <v>0.39997715482474971</v>
      </c>
      <c r="T1650" s="51" t="s">
        <v>623</v>
      </c>
    </row>
    <row r="1651" spans="1:20" s="83" customFormat="1" x14ac:dyDescent="0.25">
      <c r="A1651" s="51" t="s">
        <v>630</v>
      </c>
      <c r="B1651" s="51" t="s">
        <v>658</v>
      </c>
      <c r="C1651" s="51" t="s">
        <v>317</v>
      </c>
      <c r="D1651" s="51" t="s">
        <v>27</v>
      </c>
      <c r="E1651" s="51">
        <v>132563543</v>
      </c>
      <c r="F1651" s="51">
        <v>70</v>
      </c>
      <c r="G1651" s="52">
        <v>3.5136418446315331E-4</v>
      </c>
      <c r="H1651" s="51">
        <v>100</v>
      </c>
      <c r="I1651" s="53">
        <v>452.0164383</v>
      </c>
      <c r="J1651" s="53">
        <v>5.5624467000000006</v>
      </c>
      <c r="K1651" s="53">
        <v>61.324147500000002</v>
      </c>
      <c r="L1651" s="54">
        <v>0.49428280000000002</v>
      </c>
      <c r="M1651" s="55">
        <v>7.6299000000000002E-3</v>
      </c>
      <c r="N1651" s="53">
        <v>384.28952299999997</v>
      </c>
      <c r="O1651" s="56">
        <v>700</v>
      </c>
      <c r="P1651" s="56">
        <v>220</v>
      </c>
      <c r="Q1651" s="60">
        <v>0.30201555555555548</v>
      </c>
      <c r="R1651" s="60">
        <v>0.1541720325994316</v>
      </c>
      <c r="S1651" s="60">
        <v>0.31517705049748662</v>
      </c>
      <c r="T1651" s="51" t="s">
        <v>623</v>
      </c>
    </row>
    <row r="1652" spans="1:20" s="83" customFormat="1" x14ac:dyDescent="0.25">
      <c r="A1652" s="51" t="s">
        <v>630</v>
      </c>
      <c r="B1652" s="51" t="s">
        <v>658</v>
      </c>
      <c r="C1652" s="51" t="s">
        <v>317</v>
      </c>
      <c r="D1652" s="51" t="s">
        <v>27</v>
      </c>
      <c r="E1652" s="51">
        <v>132609159</v>
      </c>
      <c r="F1652" s="51">
        <v>70</v>
      </c>
      <c r="G1652" s="52">
        <v>3.5136418446315331E-4</v>
      </c>
      <c r="H1652" s="51">
        <v>100</v>
      </c>
      <c r="I1652" s="53">
        <v>444.46554789999999</v>
      </c>
      <c r="J1652" s="53">
        <v>5.5297100000000006</v>
      </c>
      <c r="K1652" s="53">
        <v>61.394086799999997</v>
      </c>
      <c r="L1652" s="54">
        <v>0.45783479999999999</v>
      </c>
      <c r="M1652" s="55">
        <v>7.3617999999999999E-3</v>
      </c>
      <c r="N1652" s="53">
        <v>376.75159330000002</v>
      </c>
      <c r="O1652" s="56">
        <v>700</v>
      </c>
      <c r="P1652" s="56">
        <v>216</v>
      </c>
      <c r="Q1652" s="60">
        <v>0.32295753086419748</v>
      </c>
      <c r="R1652" s="60">
        <v>0.18204342078503771</v>
      </c>
      <c r="S1652" s="60">
        <v>0.35066632873094811</v>
      </c>
      <c r="T1652" s="51" t="s">
        <v>623</v>
      </c>
    </row>
    <row r="1653" spans="1:20" s="83" customFormat="1" x14ac:dyDescent="0.25">
      <c r="A1653" s="51" t="s">
        <v>630</v>
      </c>
      <c r="B1653" s="51" t="s">
        <v>658</v>
      </c>
      <c r="C1653" s="51" t="s">
        <v>317</v>
      </c>
      <c r="D1653" s="51" t="s">
        <v>27</v>
      </c>
      <c r="E1653" s="51">
        <v>132654020</v>
      </c>
      <c r="F1653" s="51">
        <v>70</v>
      </c>
      <c r="G1653" s="52">
        <v>3.5136418446315331E-4</v>
      </c>
      <c r="H1653" s="51">
        <v>100</v>
      </c>
      <c r="I1653" s="53">
        <v>450.44542030000002</v>
      </c>
      <c r="J1653" s="53">
        <v>5.7353559000000001</v>
      </c>
      <c r="K1653" s="53">
        <v>61.697316899999997</v>
      </c>
      <c r="L1653" s="54">
        <v>0.46772219999999998</v>
      </c>
      <c r="M1653" s="55">
        <v>7.1501000000000004E-3</v>
      </c>
      <c r="N1653" s="53">
        <v>382.1788823</v>
      </c>
      <c r="O1653" s="56">
        <v>700</v>
      </c>
      <c r="P1653" s="56">
        <v>215</v>
      </c>
      <c r="Q1653" s="60">
        <v>0.35575506172839511</v>
      </c>
      <c r="R1653" s="60">
        <v>0.18450792386047901</v>
      </c>
      <c r="S1653" s="60">
        <v>0.35795888422683309</v>
      </c>
      <c r="T1653" s="51" t="s">
        <v>623</v>
      </c>
    </row>
    <row r="1654" spans="1:20" s="83" customFormat="1" x14ac:dyDescent="0.25">
      <c r="A1654" s="51" t="s">
        <v>630</v>
      </c>
      <c r="B1654" s="51" t="s">
        <v>658</v>
      </c>
      <c r="C1654" s="51" t="s">
        <v>317</v>
      </c>
      <c r="D1654" s="51" t="s">
        <v>27</v>
      </c>
      <c r="E1654" s="51">
        <v>132699474</v>
      </c>
      <c r="F1654" s="51">
        <v>70</v>
      </c>
      <c r="G1654" s="52">
        <v>3.5136418446315331E-4</v>
      </c>
      <c r="H1654" s="51">
        <v>100</v>
      </c>
      <c r="I1654" s="53">
        <v>478.88933730000002</v>
      </c>
      <c r="J1654" s="53">
        <v>5.3948511999999997</v>
      </c>
      <c r="K1654" s="53">
        <v>61.957788499999999</v>
      </c>
      <c r="L1654" s="54">
        <v>0.51717709999999995</v>
      </c>
      <c r="M1654" s="55">
        <v>8.2907999999999992E-3</v>
      </c>
      <c r="N1654" s="53">
        <v>410.6631696</v>
      </c>
      <c r="O1654" s="56">
        <v>700</v>
      </c>
      <c r="P1654" s="56">
        <v>237</v>
      </c>
      <c r="Q1654" s="60">
        <v>0.3724425925925926</v>
      </c>
      <c r="R1654" s="60">
        <v>0.20326746341688609</v>
      </c>
      <c r="S1654" s="60">
        <v>0.36921670838902809</v>
      </c>
      <c r="T1654" s="51" t="s">
        <v>623</v>
      </c>
    </row>
    <row r="1655" spans="1:20" s="83" customFormat="1" x14ac:dyDescent="0.25">
      <c r="A1655" s="51" t="s">
        <v>630</v>
      </c>
      <c r="B1655" s="51" t="s">
        <v>658</v>
      </c>
      <c r="C1655" s="51" t="s">
        <v>317</v>
      </c>
      <c r="D1655" s="51" t="s">
        <v>27</v>
      </c>
      <c r="E1655" s="51">
        <v>132747772</v>
      </c>
      <c r="F1655" s="51">
        <v>70</v>
      </c>
      <c r="G1655" s="52">
        <v>3.5136418446315331E-4</v>
      </c>
      <c r="H1655" s="51">
        <v>100</v>
      </c>
      <c r="I1655" s="53">
        <v>465.33733410000002</v>
      </c>
      <c r="J1655" s="53">
        <v>5.4369361999999999</v>
      </c>
      <c r="K1655" s="53">
        <v>61.027720799999997</v>
      </c>
      <c r="L1655" s="54">
        <v>0.48929420000000001</v>
      </c>
      <c r="M1655" s="55">
        <v>8.1577999999999998E-3</v>
      </c>
      <c r="N1655" s="53">
        <v>398.04118390000002</v>
      </c>
      <c r="O1655" s="56">
        <v>700</v>
      </c>
      <c r="P1655" s="56">
        <v>228</v>
      </c>
      <c r="Q1655" s="60">
        <v>0.38345827160493828</v>
      </c>
      <c r="R1655" s="60">
        <v>0.19463476384950071</v>
      </c>
      <c r="S1655" s="60">
        <v>0.33944232957449932</v>
      </c>
      <c r="T1655" s="51" t="s">
        <v>623</v>
      </c>
    </row>
    <row r="1656" spans="1:20" s="83" customFormat="1" x14ac:dyDescent="0.25">
      <c r="A1656" s="51" t="s">
        <v>630</v>
      </c>
      <c r="B1656" s="51" t="s">
        <v>658</v>
      </c>
      <c r="C1656" s="51" t="s">
        <v>317</v>
      </c>
      <c r="D1656" s="51" t="s">
        <v>27</v>
      </c>
      <c r="E1656" s="51">
        <v>132794723</v>
      </c>
      <c r="F1656" s="51">
        <v>70</v>
      </c>
      <c r="G1656" s="52">
        <v>3.5136418446315331E-4</v>
      </c>
      <c r="H1656" s="51">
        <v>100</v>
      </c>
      <c r="I1656" s="53">
        <v>475.35609909999999</v>
      </c>
      <c r="J1656" s="53">
        <v>5.5532962000000001</v>
      </c>
      <c r="K1656" s="53">
        <v>61.062504300000001</v>
      </c>
      <c r="L1656" s="54">
        <v>0.52887099999999998</v>
      </c>
      <c r="M1656" s="55">
        <v>8.4013999999999998E-3</v>
      </c>
      <c r="N1656" s="53">
        <v>407.86212019999999</v>
      </c>
      <c r="O1656" s="56">
        <v>700</v>
      </c>
      <c r="P1656" s="56">
        <v>235</v>
      </c>
      <c r="Q1656" s="60">
        <v>0.39466790123456791</v>
      </c>
      <c r="R1656" s="60">
        <v>0.23515660944750991</v>
      </c>
      <c r="S1656" s="60">
        <v>0.39102483032113911</v>
      </c>
      <c r="T1656" s="51" t="s">
        <v>623</v>
      </c>
    </row>
    <row r="1657" spans="1:20" s="83" customFormat="1" x14ac:dyDescent="0.25">
      <c r="A1657" s="51" t="s">
        <v>630</v>
      </c>
      <c r="B1657" s="51" t="s">
        <v>658</v>
      </c>
      <c r="C1657" s="51" t="s">
        <v>317</v>
      </c>
      <c r="D1657" s="51" t="s">
        <v>27</v>
      </c>
      <c r="E1657" s="51">
        <v>132842677</v>
      </c>
      <c r="F1657" s="51">
        <v>70</v>
      </c>
      <c r="G1657" s="52">
        <v>3.5136418446315331E-4</v>
      </c>
      <c r="H1657" s="51">
        <v>100</v>
      </c>
      <c r="I1657" s="53">
        <v>387.13292439999998</v>
      </c>
      <c r="J1657" s="53">
        <v>5.4265375000000002</v>
      </c>
      <c r="K1657" s="53">
        <v>63.325608300000013</v>
      </c>
      <c r="L1657" s="54">
        <v>0.43724560000000001</v>
      </c>
      <c r="M1657" s="55">
        <v>5.5773000000000003E-3</v>
      </c>
      <c r="N1657" s="53">
        <v>317.5953907</v>
      </c>
      <c r="O1657" s="56">
        <v>700</v>
      </c>
      <c r="P1657" s="56">
        <v>180</v>
      </c>
      <c r="Q1657" s="60">
        <v>0.36792962962962961</v>
      </c>
      <c r="R1657" s="60">
        <v>0.2117644626251359</v>
      </c>
      <c r="S1657" s="60">
        <v>0.36842590626458549</v>
      </c>
      <c r="T1657" s="51" t="s">
        <v>623</v>
      </c>
    </row>
    <row r="1658" spans="1:20" s="83" customFormat="1" x14ac:dyDescent="0.25">
      <c r="A1658" s="51" t="s">
        <v>630</v>
      </c>
      <c r="B1658" s="51" t="s">
        <v>658</v>
      </c>
      <c r="C1658" s="51" t="s">
        <v>317</v>
      </c>
      <c r="D1658" s="51" t="s">
        <v>27</v>
      </c>
      <c r="E1658" s="51">
        <v>132881804</v>
      </c>
      <c r="F1658" s="51">
        <v>70</v>
      </c>
      <c r="G1658" s="52">
        <v>3.5136418446315331E-4</v>
      </c>
      <c r="H1658" s="51">
        <v>100</v>
      </c>
      <c r="I1658" s="53">
        <v>406.6371729</v>
      </c>
      <c r="J1658" s="53">
        <v>5.4214241999999997</v>
      </c>
      <c r="K1658" s="53">
        <v>62.739228699999998</v>
      </c>
      <c r="L1658" s="54">
        <v>0.45048310000000003</v>
      </c>
      <c r="M1658" s="55">
        <v>6.3112000000000003E-3</v>
      </c>
      <c r="N1658" s="53">
        <v>337.69293729999998</v>
      </c>
      <c r="O1658" s="56">
        <v>700</v>
      </c>
      <c r="P1658" s="56">
        <v>193</v>
      </c>
      <c r="Q1658" s="60">
        <v>0.35697962962962959</v>
      </c>
      <c r="R1658" s="60">
        <v>0.2175313994011174</v>
      </c>
      <c r="S1658" s="60">
        <v>0.37223747249164219</v>
      </c>
      <c r="T1658" s="51" t="s">
        <v>623</v>
      </c>
    </row>
    <row r="1659" spans="1:20" s="83" customFormat="1" x14ac:dyDescent="0.25">
      <c r="A1659" s="51" t="s">
        <v>630</v>
      </c>
      <c r="B1659" s="51" t="s">
        <v>658</v>
      </c>
      <c r="C1659" s="51" t="s">
        <v>317</v>
      </c>
      <c r="D1659" s="51" t="s">
        <v>27</v>
      </c>
      <c r="E1659" s="51">
        <v>132922889</v>
      </c>
      <c r="F1659" s="51">
        <v>70</v>
      </c>
      <c r="G1659" s="52">
        <v>3.5136418446315331E-4</v>
      </c>
      <c r="H1659" s="51">
        <v>100</v>
      </c>
      <c r="I1659" s="53">
        <v>429.64739259999999</v>
      </c>
      <c r="J1659" s="53">
        <v>5.5525077999999999</v>
      </c>
      <c r="K1659" s="53">
        <v>62.968205699999999</v>
      </c>
      <c r="L1659" s="54">
        <v>0.45195960000000002</v>
      </c>
      <c r="M1659" s="55">
        <v>7.3257000000000001E-3</v>
      </c>
      <c r="N1659" s="53">
        <v>360.33745679999998</v>
      </c>
      <c r="O1659" s="56">
        <v>700</v>
      </c>
      <c r="P1659" s="56">
        <v>206</v>
      </c>
      <c r="Q1659" s="60">
        <v>0.42688716049382708</v>
      </c>
      <c r="R1659" s="60">
        <v>0.27856368262502501</v>
      </c>
      <c r="S1659" s="60">
        <v>0.43309354779499493</v>
      </c>
      <c r="T1659" s="51" t="s">
        <v>623</v>
      </c>
    </row>
    <row r="1660" spans="1:20" s="83" customFormat="1" x14ac:dyDescent="0.25">
      <c r="A1660" s="51" t="s">
        <v>630</v>
      </c>
      <c r="B1660" s="51" t="s">
        <v>658</v>
      </c>
      <c r="C1660" s="51" t="s">
        <v>317</v>
      </c>
      <c r="D1660" s="51" t="s">
        <v>27</v>
      </c>
      <c r="E1660" s="51">
        <v>132966271</v>
      </c>
      <c r="F1660" s="51">
        <v>70</v>
      </c>
      <c r="G1660" s="52">
        <v>3.5136418446315331E-4</v>
      </c>
      <c r="H1660" s="51">
        <v>100</v>
      </c>
      <c r="I1660" s="53">
        <v>435.17060520000001</v>
      </c>
      <c r="J1660" s="53">
        <v>5.5270794999999984</v>
      </c>
      <c r="K1660" s="53">
        <v>62.530499599999999</v>
      </c>
      <c r="L1660" s="54">
        <v>0.4678464</v>
      </c>
      <c r="M1660" s="55">
        <v>7.2055000000000001E-3</v>
      </c>
      <c r="N1660" s="53">
        <v>366.30359179999999</v>
      </c>
      <c r="O1660" s="56">
        <v>700</v>
      </c>
      <c r="P1660" s="56">
        <v>211</v>
      </c>
      <c r="Q1660" s="60">
        <v>0.38337148148148148</v>
      </c>
      <c r="R1660" s="60">
        <v>0.24448780324428759</v>
      </c>
      <c r="S1660" s="60">
        <v>0.41277994071170321</v>
      </c>
      <c r="T1660" s="51" t="s">
        <v>623</v>
      </c>
    </row>
    <row r="1661" spans="1:20" s="83" customFormat="1" x14ac:dyDescent="0.25">
      <c r="A1661" s="51" t="s">
        <v>630</v>
      </c>
      <c r="B1661" s="51" t="s">
        <v>658</v>
      </c>
      <c r="C1661" s="51" t="s">
        <v>317</v>
      </c>
      <c r="D1661" s="51" t="s">
        <v>27</v>
      </c>
      <c r="E1661" s="51">
        <v>133010202</v>
      </c>
      <c r="F1661" s="51">
        <v>70</v>
      </c>
      <c r="G1661" s="52">
        <v>3.5136418446315331E-4</v>
      </c>
      <c r="H1661" s="51">
        <v>100</v>
      </c>
      <c r="I1661" s="53">
        <v>457.43680719999998</v>
      </c>
      <c r="J1661" s="53">
        <v>5.5082860999999994</v>
      </c>
      <c r="K1661" s="53">
        <v>65.442159500000002</v>
      </c>
      <c r="L1661" s="54">
        <v>0.4950852</v>
      </c>
      <c r="M1661" s="55">
        <v>7.7402E-3</v>
      </c>
      <c r="N1661" s="53">
        <v>385.62238350000001</v>
      </c>
      <c r="O1661" s="56">
        <v>700</v>
      </c>
      <c r="P1661" s="56">
        <v>222</v>
      </c>
      <c r="Q1661" s="60">
        <v>0.35476962962962971</v>
      </c>
      <c r="R1661" s="60">
        <v>0.25264273504605461</v>
      </c>
      <c r="S1661" s="60">
        <v>0.38010451517178612</v>
      </c>
      <c r="T1661" s="51" t="s">
        <v>623</v>
      </c>
    </row>
    <row r="1662" spans="1:20" s="83" customFormat="1" x14ac:dyDescent="0.25">
      <c r="A1662" s="51" t="s">
        <v>630</v>
      </c>
      <c r="B1662" s="51" t="s">
        <v>658</v>
      </c>
      <c r="C1662" s="51" t="s">
        <v>317</v>
      </c>
      <c r="D1662" s="51" t="s">
        <v>27</v>
      </c>
      <c r="E1662" s="51">
        <v>133056359</v>
      </c>
      <c r="F1662" s="51">
        <v>70</v>
      </c>
      <c r="G1662" s="52">
        <v>3.5136418446315331E-4</v>
      </c>
      <c r="H1662" s="51">
        <v>100</v>
      </c>
      <c r="I1662" s="53">
        <v>424.00544389999999</v>
      </c>
      <c r="J1662" s="53">
        <v>5.4276248000000002</v>
      </c>
      <c r="K1662" s="53">
        <v>63.023736600000007</v>
      </c>
      <c r="L1662" s="54">
        <v>0.44022860000000003</v>
      </c>
      <c r="M1662" s="55">
        <v>6.7441000000000003E-3</v>
      </c>
      <c r="N1662" s="53">
        <v>354.75960329999998</v>
      </c>
      <c r="O1662" s="56">
        <v>700</v>
      </c>
      <c r="P1662" s="56">
        <v>202</v>
      </c>
      <c r="Q1662" s="60">
        <v>0.43017753086419752</v>
      </c>
      <c r="R1662" s="60">
        <v>0.26072738371508752</v>
      </c>
      <c r="S1662" s="60">
        <v>0.39913692043129739</v>
      </c>
      <c r="T1662" s="51" t="s">
        <v>623</v>
      </c>
    </row>
    <row r="1663" spans="1:20" s="83" customFormat="1" x14ac:dyDescent="0.25">
      <c r="A1663" s="51" t="s">
        <v>630</v>
      </c>
      <c r="B1663" s="51" t="s">
        <v>658</v>
      </c>
      <c r="C1663" s="51" t="s">
        <v>317</v>
      </c>
      <c r="D1663" s="51" t="s">
        <v>27</v>
      </c>
      <c r="E1663" s="51">
        <v>133099171</v>
      </c>
      <c r="F1663" s="51">
        <v>70</v>
      </c>
      <c r="G1663" s="52">
        <v>3.5136418446315331E-4</v>
      </c>
      <c r="H1663" s="51">
        <v>100</v>
      </c>
      <c r="I1663" s="53">
        <v>446.79391500000003</v>
      </c>
      <c r="J1663" s="53">
        <v>5.3735185000000003</v>
      </c>
      <c r="K1663" s="53">
        <v>60.413730000000001</v>
      </c>
      <c r="L1663" s="54">
        <v>0.48509609999999997</v>
      </c>
      <c r="M1663" s="55">
        <v>7.3118999999999996E-3</v>
      </c>
      <c r="N1663" s="53">
        <v>380.17989549999999</v>
      </c>
      <c r="O1663" s="56">
        <v>700</v>
      </c>
      <c r="P1663" s="56">
        <v>216</v>
      </c>
      <c r="Q1663" s="60">
        <v>0.41799604938271612</v>
      </c>
      <c r="R1663" s="60">
        <v>0.2370907176263195</v>
      </c>
      <c r="S1663" s="60">
        <v>0.38465647557946991</v>
      </c>
      <c r="T1663" s="51" t="s">
        <v>623</v>
      </c>
    </row>
    <row r="1664" spans="1:20" s="83" customFormat="1" x14ac:dyDescent="0.25">
      <c r="A1664" s="51" t="s">
        <v>630</v>
      </c>
      <c r="B1664" s="51" t="s">
        <v>658</v>
      </c>
      <c r="C1664" s="51" t="s">
        <v>317</v>
      </c>
      <c r="D1664" s="51" t="s">
        <v>27</v>
      </c>
      <c r="E1664" s="51">
        <v>133144261</v>
      </c>
      <c r="F1664" s="51">
        <v>70</v>
      </c>
      <c r="G1664" s="52">
        <v>3.5136418446315331E-4</v>
      </c>
      <c r="H1664" s="51">
        <v>100</v>
      </c>
      <c r="I1664" s="53">
        <v>409.5973664</v>
      </c>
      <c r="J1664" s="53">
        <v>5.4568412000000004</v>
      </c>
      <c r="K1664" s="53">
        <v>62.522703600000007</v>
      </c>
      <c r="L1664" s="54">
        <v>0.46243810000000002</v>
      </c>
      <c r="M1664" s="55">
        <v>6.3523E-3</v>
      </c>
      <c r="N1664" s="53">
        <v>340.81836240000001</v>
      </c>
      <c r="O1664" s="56">
        <v>700</v>
      </c>
      <c r="P1664" s="56">
        <v>196</v>
      </c>
      <c r="Q1664" s="60">
        <v>0.36059049382716052</v>
      </c>
      <c r="R1664" s="60">
        <v>0.1979438754623796</v>
      </c>
      <c r="S1664" s="60">
        <v>0.36090950175160141</v>
      </c>
      <c r="T1664" s="51" t="s">
        <v>623</v>
      </c>
    </row>
    <row r="1665" spans="1:20" s="83" customFormat="1" x14ac:dyDescent="0.25">
      <c r="A1665" s="51" t="s">
        <v>630</v>
      </c>
      <c r="B1665" s="51" t="s">
        <v>658</v>
      </c>
      <c r="C1665" s="51" t="s">
        <v>317</v>
      </c>
      <c r="D1665" s="51" t="s">
        <v>27</v>
      </c>
      <c r="E1665" s="51">
        <v>133185637</v>
      </c>
      <c r="F1665" s="51">
        <v>70</v>
      </c>
      <c r="G1665" s="52">
        <v>3.5136418446315331E-4</v>
      </c>
      <c r="H1665" s="51">
        <v>100</v>
      </c>
      <c r="I1665" s="53">
        <v>410.59275769999999</v>
      </c>
      <c r="J1665" s="53">
        <v>5.6732692</v>
      </c>
      <c r="K1665" s="53">
        <v>62.12378249999999</v>
      </c>
      <c r="L1665" s="54">
        <v>0.43339539999999999</v>
      </c>
      <c r="M1665" s="55">
        <v>6.0371000000000001E-3</v>
      </c>
      <c r="N1665" s="53">
        <v>342.0325216</v>
      </c>
      <c r="O1665" s="56">
        <v>692</v>
      </c>
      <c r="P1665" s="56">
        <v>195</v>
      </c>
      <c r="Q1665" s="60">
        <v>0.42812209876543211</v>
      </c>
      <c r="R1665" s="60">
        <v>0.26523038951866429</v>
      </c>
      <c r="S1665" s="60">
        <v>0.41472518905021932</v>
      </c>
      <c r="T1665" s="51" t="s">
        <v>623</v>
      </c>
    </row>
    <row r="1666" spans="1:20" s="83" customFormat="1" x14ac:dyDescent="0.25">
      <c r="A1666" s="51" t="s">
        <v>630</v>
      </c>
      <c r="B1666" s="51" t="s">
        <v>658</v>
      </c>
      <c r="C1666" s="51" t="s">
        <v>317</v>
      </c>
      <c r="D1666" s="51" t="s">
        <v>27</v>
      </c>
      <c r="E1666" s="51">
        <v>133227107</v>
      </c>
      <c r="F1666" s="51">
        <v>70</v>
      </c>
      <c r="G1666" s="52">
        <v>3.5136418446315331E-4</v>
      </c>
      <c r="H1666" s="51">
        <v>100</v>
      </c>
      <c r="I1666" s="53">
        <v>419.96012200000001</v>
      </c>
      <c r="J1666" s="53">
        <v>5.3815217000000004</v>
      </c>
      <c r="K1666" s="53">
        <v>61.511130600000001</v>
      </c>
      <c r="L1666" s="54">
        <v>0.45123550000000001</v>
      </c>
      <c r="M1666" s="55">
        <v>6.4222000000000003E-3</v>
      </c>
      <c r="N1666" s="53">
        <v>352.28002839999999</v>
      </c>
      <c r="O1666" s="56">
        <v>700</v>
      </c>
      <c r="P1666" s="56">
        <v>201</v>
      </c>
      <c r="Q1666" s="60">
        <v>0.43414962962962961</v>
      </c>
      <c r="R1666" s="60">
        <v>0.2902437347939269</v>
      </c>
      <c r="S1666" s="60">
        <v>0.4561829665278207</v>
      </c>
      <c r="T1666" s="51" t="s">
        <v>623</v>
      </c>
    </row>
    <row r="1667" spans="1:20" s="83" customFormat="1" x14ac:dyDescent="0.25">
      <c r="A1667" s="51" t="s">
        <v>630</v>
      </c>
      <c r="B1667" s="51" t="s">
        <v>658</v>
      </c>
      <c r="C1667" s="51" t="s">
        <v>317</v>
      </c>
      <c r="D1667" s="51" t="s">
        <v>27</v>
      </c>
      <c r="E1667" s="51">
        <v>133269517</v>
      </c>
      <c r="F1667" s="51">
        <v>70</v>
      </c>
      <c r="G1667" s="52">
        <v>3.5136418446315331E-4</v>
      </c>
      <c r="H1667" s="51">
        <v>100</v>
      </c>
      <c r="I1667" s="53">
        <v>429.68989290000002</v>
      </c>
      <c r="J1667" s="53">
        <v>5.4859009000000007</v>
      </c>
      <c r="K1667" s="53">
        <v>61.250221099999997</v>
      </c>
      <c r="L1667" s="54">
        <v>0.4569336</v>
      </c>
      <c r="M1667" s="55">
        <v>6.8544000000000001E-3</v>
      </c>
      <c r="N1667" s="53">
        <v>362.16106159999998</v>
      </c>
      <c r="O1667" s="56">
        <v>700</v>
      </c>
      <c r="P1667" s="56">
        <v>207</v>
      </c>
      <c r="Q1667" s="60">
        <v>0.33967308641975308</v>
      </c>
      <c r="R1667" s="60">
        <v>0.2133420375461875</v>
      </c>
      <c r="S1667" s="60">
        <v>0.37228336735846113</v>
      </c>
      <c r="T1667" s="51" t="s">
        <v>623</v>
      </c>
    </row>
    <row r="1668" spans="1:20" s="83" customFormat="1" x14ac:dyDescent="0.25">
      <c r="A1668" s="51" t="s">
        <v>630</v>
      </c>
      <c r="B1668" s="51" t="s">
        <v>658</v>
      </c>
      <c r="C1668" s="51" t="s">
        <v>317</v>
      </c>
      <c r="D1668" s="51" t="s">
        <v>27</v>
      </c>
      <c r="E1668" s="51">
        <v>133312906</v>
      </c>
      <c r="F1668" s="51">
        <v>70</v>
      </c>
      <c r="G1668" s="52">
        <v>3.5136418446315331E-4</v>
      </c>
      <c r="H1668" s="51">
        <v>100</v>
      </c>
      <c r="I1668" s="53">
        <v>427.08657679999999</v>
      </c>
      <c r="J1668" s="53">
        <v>5.4565478999999986</v>
      </c>
      <c r="K1668" s="53">
        <v>60.795405199999998</v>
      </c>
      <c r="L1668" s="54">
        <v>0.45622950000000001</v>
      </c>
      <c r="M1668" s="55">
        <v>6.6901E-3</v>
      </c>
      <c r="N1668" s="53">
        <v>360.04367430000002</v>
      </c>
      <c r="O1668" s="56">
        <v>700</v>
      </c>
      <c r="P1668" s="56">
        <v>202</v>
      </c>
      <c r="Q1668" s="60">
        <v>0.39947864197530858</v>
      </c>
      <c r="R1668" s="60">
        <v>0.2626887744741801</v>
      </c>
      <c r="S1668" s="60">
        <v>0.40465884979937261</v>
      </c>
      <c r="T1668" s="51" t="s">
        <v>623</v>
      </c>
    </row>
    <row r="1669" spans="1:20" s="83" customFormat="1" x14ac:dyDescent="0.25">
      <c r="A1669" s="51" t="s">
        <v>630</v>
      </c>
      <c r="B1669" s="51" t="s">
        <v>658</v>
      </c>
      <c r="C1669" s="51" t="s">
        <v>317</v>
      </c>
      <c r="D1669" s="51" t="s">
        <v>27</v>
      </c>
      <c r="E1669" s="51">
        <v>133356027</v>
      </c>
      <c r="F1669" s="51">
        <v>70</v>
      </c>
      <c r="G1669" s="52">
        <v>3.5136418446315331E-4</v>
      </c>
      <c r="H1669" s="51">
        <v>100</v>
      </c>
      <c r="I1669" s="53">
        <v>443.01546639999998</v>
      </c>
      <c r="J1669" s="53">
        <v>5.3788802000000002</v>
      </c>
      <c r="K1669" s="53">
        <v>61.881141599999992</v>
      </c>
      <c r="L1669" s="54">
        <v>0.49535410000000002</v>
      </c>
      <c r="M1669" s="55">
        <v>7.6623999999999998E-3</v>
      </c>
      <c r="N1669" s="53">
        <v>374.90073760000001</v>
      </c>
      <c r="O1669" s="56">
        <v>700</v>
      </c>
      <c r="P1669" s="56">
        <v>213</v>
      </c>
      <c r="Q1669" s="60">
        <v>0.33912209876543209</v>
      </c>
      <c r="R1669" s="60">
        <v>0.21687907063182679</v>
      </c>
      <c r="S1669" s="60">
        <v>0.38587016786263789</v>
      </c>
      <c r="T1669" s="51" t="s">
        <v>623</v>
      </c>
    </row>
    <row r="1670" spans="1:20" s="83" customFormat="1" x14ac:dyDescent="0.25">
      <c r="A1670" s="51" t="s">
        <v>630</v>
      </c>
      <c r="B1670" s="51" t="s">
        <v>658</v>
      </c>
      <c r="C1670" s="51" t="s">
        <v>317</v>
      </c>
      <c r="D1670" s="51" t="s">
        <v>27</v>
      </c>
      <c r="E1670" s="51">
        <v>133400737</v>
      </c>
      <c r="F1670" s="51">
        <v>70</v>
      </c>
      <c r="G1670" s="52">
        <v>3.5136418446315331E-4</v>
      </c>
      <c r="H1670" s="51">
        <v>100</v>
      </c>
      <c r="I1670" s="53">
        <v>446.83830160000002</v>
      </c>
      <c r="J1670" s="53">
        <v>5.3790218000000003</v>
      </c>
      <c r="K1670" s="53">
        <v>62.282867400000001</v>
      </c>
      <c r="L1670" s="54">
        <v>0.46669040000000001</v>
      </c>
      <c r="M1670" s="55">
        <v>7.1292999999999999E-3</v>
      </c>
      <c r="N1670" s="53">
        <v>378.36561360000002</v>
      </c>
      <c r="O1670" s="56">
        <v>700</v>
      </c>
      <c r="P1670" s="56">
        <v>218</v>
      </c>
      <c r="Q1670" s="60">
        <v>0.47091518518518521</v>
      </c>
      <c r="R1670" s="60">
        <v>0.31840197841498252</v>
      </c>
      <c r="S1670" s="60">
        <v>0.44231899391513968</v>
      </c>
      <c r="T1670" s="51" t="s">
        <v>623</v>
      </c>
    </row>
    <row r="1671" spans="1:20" s="83" customFormat="1" x14ac:dyDescent="0.25">
      <c r="A1671" s="51" t="s">
        <v>630</v>
      </c>
      <c r="B1671" s="51" t="s">
        <v>658</v>
      </c>
      <c r="C1671" s="51" t="s">
        <v>317</v>
      </c>
      <c r="D1671" s="51" t="s">
        <v>27</v>
      </c>
      <c r="E1671" s="51">
        <v>133445832</v>
      </c>
      <c r="F1671" s="51">
        <v>70</v>
      </c>
      <c r="G1671" s="52">
        <v>3.5136418446315331E-4</v>
      </c>
      <c r="H1671" s="51">
        <v>100</v>
      </c>
      <c r="I1671" s="53">
        <v>424.48156549999999</v>
      </c>
      <c r="J1671" s="53">
        <v>5.5207430000000004</v>
      </c>
      <c r="K1671" s="53">
        <v>61.244953499999987</v>
      </c>
      <c r="L1671" s="54">
        <v>0.45211709999999999</v>
      </c>
      <c r="M1671" s="55">
        <v>6.6728000000000004E-3</v>
      </c>
      <c r="N1671" s="53">
        <v>356.93008789999999</v>
      </c>
      <c r="O1671" s="56">
        <v>700</v>
      </c>
      <c r="P1671" s="56">
        <v>202</v>
      </c>
      <c r="Q1671" s="60">
        <v>0.41405703703703711</v>
      </c>
      <c r="R1671" s="60">
        <v>0.22757235162142911</v>
      </c>
      <c r="S1671" s="60">
        <v>0.35785381017860202</v>
      </c>
      <c r="T1671" s="51" t="s">
        <v>623</v>
      </c>
    </row>
    <row r="1672" spans="1:20" s="83" customFormat="1" x14ac:dyDescent="0.25">
      <c r="A1672" s="51" t="s">
        <v>630</v>
      </c>
      <c r="B1672" s="51" t="s">
        <v>658</v>
      </c>
      <c r="C1672" s="51" t="s">
        <v>317</v>
      </c>
      <c r="D1672" s="51" t="s">
        <v>27</v>
      </c>
      <c r="E1672" s="51">
        <v>133488696</v>
      </c>
      <c r="F1672" s="51">
        <v>70</v>
      </c>
      <c r="G1672" s="52">
        <v>3.5136418446315331E-4</v>
      </c>
      <c r="H1672" s="51">
        <v>100</v>
      </c>
      <c r="I1672" s="53">
        <v>415.59823929999999</v>
      </c>
      <c r="J1672" s="53">
        <v>5.4553921000000001</v>
      </c>
      <c r="K1672" s="53">
        <v>61.906905299999998</v>
      </c>
      <c r="L1672" s="54">
        <v>0.43559369999999997</v>
      </c>
      <c r="M1672" s="55">
        <v>6.2417000000000002E-3</v>
      </c>
      <c r="N1672" s="53">
        <v>347.46939190000001</v>
      </c>
      <c r="O1672" s="56">
        <v>700</v>
      </c>
      <c r="P1672" s="56">
        <v>198</v>
      </c>
      <c r="Q1672" s="60">
        <v>0.39718172839506172</v>
      </c>
      <c r="R1672" s="60">
        <v>0.24957915897809929</v>
      </c>
      <c r="S1672" s="60">
        <v>0.38794688957371631</v>
      </c>
      <c r="T1672" s="51" t="s">
        <v>623</v>
      </c>
    </row>
    <row r="1673" spans="1:20" s="83" customFormat="1" x14ac:dyDescent="0.25">
      <c r="A1673" s="51" t="s">
        <v>630</v>
      </c>
      <c r="B1673" s="51" t="s">
        <v>658</v>
      </c>
      <c r="C1673" s="51" t="s">
        <v>317</v>
      </c>
      <c r="D1673" s="51" t="s">
        <v>27</v>
      </c>
      <c r="E1673" s="51">
        <v>133530671</v>
      </c>
      <c r="F1673" s="51">
        <v>70</v>
      </c>
      <c r="G1673" s="52">
        <v>3.5136418446315331E-4</v>
      </c>
      <c r="H1673" s="51">
        <v>100</v>
      </c>
      <c r="I1673" s="53">
        <v>419.16869250000002</v>
      </c>
      <c r="J1673" s="53">
        <v>5.5395509000000001</v>
      </c>
      <c r="K1673" s="53">
        <v>61.536687999999998</v>
      </c>
      <c r="L1673" s="54">
        <v>0.45630890000000002</v>
      </c>
      <c r="M1673" s="55">
        <v>6.9378E-3</v>
      </c>
      <c r="N1673" s="53">
        <v>351.29000059999998</v>
      </c>
      <c r="O1673" s="56">
        <v>700</v>
      </c>
      <c r="P1673" s="56">
        <v>202</v>
      </c>
      <c r="Q1673" s="60">
        <v>0.41586543209876542</v>
      </c>
      <c r="R1673" s="60">
        <v>0.24343051049565431</v>
      </c>
      <c r="S1673" s="60">
        <v>0.37883858404102588</v>
      </c>
      <c r="T1673" s="51" t="s">
        <v>623</v>
      </c>
    </row>
    <row r="1674" spans="1:20" s="83" customFormat="1" x14ac:dyDescent="0.25">
      <c r="A1674" s="51" t="s">
        <v>630</v>
      </c>
      <c r="B1674" s="51" t="s">
        <v>658</v>
      </c>
      <c r="C1674" s="51" t="s">
        <v>317</v>
      </c>
      <c r="D1674" s="51" t="s">
        <v>27</v>
      </c>
      <c r="E1674" s="51">
        <v>133573006</v>
      </c>
      <c r="F1674" s="51">
        <v>70</v>
      </c>
      <c r="G1674" s="52">
        <v>3.5136418446315331E-4</v>
      </c>
      <c r="H1674" s="51">
        <v>100</v>
      </c>
      <c r="I1674" s="53">
        <v>440.12276910000003</v>
      </c>
      <c r="J1674" s="53">
        <v>5.486363400000001</v>
      </c>
      <c r="K1674" s="53">
        <v>61.02784599999999</v>
      </c>
      <c r="L1674" s="54">
        <v>0.48677999999999999</v>
      </c>
      <c r="M1674" s="55">
        <v>7.5456999999999998E-3</v>
      </c>
      <c r="N1674" s="53">
        <v>372.75934480000001</v>
      </c>
      <c r="O1674" s="56">
        <v>700</v>
      </c>
      <c r="P1674" s="56">
        <v>217</v>
      </c>
      <c r="Q1674" s="60">
        <v>0.35724469135802472</v>
      </c>
      <c r="R1674" s="60">
        <v>0.20891981754385899</v>
      </c>
      <c r="S1674" s="60">
        <v>0.3672546495648279</v>
      </c>
      <c r="T1674" s="51" t="s">
        <v>623</v>
      </c>
    </row>
    <row r="1675" spans="1:20" s="83" customFormat="1" x14ac:dyDescent="0.25">
      <c r="A1675" s="51" t="s">
        <v>630</v>
      </c>
      <c r="B1675" s="51" t="s">
        <v>658</v>
      </c>
      <c r="C1675" s="51" t="s">
        <v>317</v>
      </c>
      <c r="D1675" s="51" t="s">
        <v>27</v>
      </c>
      <c r="E1675" s="51">
        <v>133617437</v>
      </c>
      <c r="F1675" s="51">
        <v>70</v>
      </c>
      <c r="G1675" s="52">
        <v>3.5136418446315331E-4</v>
      </c>
      <c r="H1675" s="51">
        <v>100</v>
      </c>
      <c r="I1675" s="53">
        <v>434.63717159999999</v>
      </c>
      <c r="J1675" s="53">
        <v>5.4532320000000007</v>
      </c>
      <c r="K1675" s="53">
        <v>60.773360899999993</v>
      </c>
      <c r="L1675" s="54">
        <v>0.48169329999999999</v>
      </c>
      <c r="M1675" s="55">
        <v>7.4025999999999996E-3</v>
      </c>
      <c r="N1675" s="53">
        <v>367.59309100000002</v>
      </c>
      <c r="O1675" s="56">
        <v>692</v>
      </c>
      <c r="P1675" s="56">
        <v>216</v>
      </c>
      <c r="Q1675" s="60">
        <v>0.40565308641975312</v>
      </c>
      <c r="R1675" s="60">
        <v>0.23915942416794081</v>
      </c>
      <c r="S1675" s="60">
        <v>0.4095993265833982</v>
      </c>
      <c r="T1675" s="51" t="s">
        <v>623</v>
      </c>
    </row>
    <row r="1676" spans="1:20" s="83" customFormat="1" x14ac:dyDescent="0.25">
      <c r="A1676" s="51" t="s">
        <v>630</v>
      </c>
      <c r="B1676" s="51" t="s">
        <v>658</v>
      </c>
      <c r="C1676" s="51" t="s">
        <v>317</v>
      </c>
      <c r="D1676" s="51" t="s">
        <v>27</v>
      </c>
      <c r="E1676" s="51">
        <v>133661312</v>
      </c>
      <c r="F1676" s="51">
        <v>70</v>
      </c>
      <c r="G1676" s="52">
        <v>3.5136418446315331E-4</v>
      </c>
      <c r="H1676" s="51">
        <v>100</v>
      </c>
      <c r="I1676" s="53">
        <v>421.78186529999999</v>
      </c>
      <c r="J1676" s="53">
        <v>5.4136962000000004</v>
      </c>
      <c r="K1676" s="53">
        <v>62.16008269999999</v>
      </c>
      <c r="L1676" s="54">
        <v>0.4517024</v>
      </c>
      <c r="M1676" s="55">
        <v>6.7082000000000001E-3</v>
      </c>
      <c r="N1676" s="53">
        <v>353.41665710000001</v>
      </c>
      <c r="O1676" s="56">
        <v>700</v>
      </c>
      <c r="P1676" s="56">
        <v>204</v>
      </c>
      <c r="Q1676" s="60">
        <v>0.3951925925925926</v>
      </c>
      <c r="R1676" s="60">
        <v>0.26404441111353238</v>
      </c>
      <c r="S1676" s="60">
        <v>0.42959500277852952</v>
      </c>
      <c r="T1676" s="51" t="s">
        <v>623</v>
      </c>
    </row>
    <row r="1677" spans="1:20" s="83" customFormat="1" x14ac:dyDescent="0.25">
      <c r="A1677" s="51" t="s">
        <v>630</v>
      </c>
      <c r="B1677" s="51" t="s">
        <v>658</v>
      </c>
      <c r="C1677" s="51" t="s">
        <v>317</v>
      </c>
      <c r="D1677" s="51" t="s">
        <v>27</v>
      </c>
      <c r="E1677" s="51">
        <v>133703909</v>
      </c>
      <c r="F1677" s="51">
        <v>70</v>
      </c>
      <c r="G1677" s="52">
        <v>3.5136418446315331E-4</v>
      </c>
      <c r="H1677" s="51">
        <v>100</v>
      </c>
      <c r="I1677" s="53">
        <v>463.53923279999998</v>
      </c>
      <c r="J1677" s="53">
        <v>5.4079382000000003</v>
      </c>
      <c r="K1677" s="53">
        <v>62.517798600000013</v>
      </c>
      <c r="L1677" s="54">
        <v>0.4915214</v>
      </c>
      <c r="M1677" s="55">
        <v>7.8110999999999996E-3</v>
      </c>
      <c r="N1677" s="53">
        <v>394.75810300000001</v>
      </c>
      <c r="O1677" s="56">
        <v>700</v>
      </c>
      <c r="P1677" s="56">
        <v>229</v>
      </c>
      <c r="Q1677" s="60">
        <v>0.3697845679012346</v>
      </c>
      <c r="R1677" s="60">
        <v>0.2009031441027892</v>
      </c>
      <c r="S1677" s="60">
        <v>0.39305522152257749</v>
      </c>
      <c r="T1677" s="51" t="s">
        <v>623</v>
      </c>
    </row>
    <row r="1678" spans="1:20" s="83" customFormat="1" x14ac:dyDescent="0.25">
      <c r="A1678" s="51" t="s">
        <v>630</v>
      </c>
      <c r="B1678" s="51" t="s">
        <v>658</v>
      </c>
      <c r="C1678" s="51" t="s">
        <v>317</v>
      </c>
      <c r="D1678" s="51" t="s">
        <v>27</v>
      </c>
      <c r="E1678" s="51">
        <v>133750674</v>
      </c>
      <c r="F1678" s="51">
        <v>70</v>
      </c>
      <c r="G1678" s="52">
        <v>3.5136418446315331E-4</v>
      </c>
      <c r="H1678" s="51">
        <v>100</v>
      </c>
      <c r="I1678" s="53">
        <v>410.64268900000002</v>
      </c>
      <c r="J1678" s="53">
        <v>5.497839299999999</v>
      </c>
      <c r="K1678" s="53">
        <v>60.429936900000001</v>
      </c>
      <c r="L1678" s="54">
        <v>0.44298969999999999</v>
      </c>
      <c r="M1678" s="55">
        <v>6.3797000000000003E-3</v>
      </c>
      <c r="N1678" s="53">
        <v>343.91991969999998</v>
      </c>
      <c r="O1678" s="56">
        <v>700</v>
      </c>
      <c r="P1678" s="56">
        <v>197</v>
      </c>
      <c r="Q1678" s="60">
        <v>0.37714629629629631</v>
      </c>
      <c r="R1678" s="60">
        <v>0.2331147169846233</v>
      </c>
      <c r="S1678" s="60">
        <v>0.38596080520876891</v>
      </c>
      <c r="T1678" s="51" t="s">
        <v>623</v>
      </c>
    </row>
    <row r="1679" spans="1:20" s="83" customFormat="1" x14ac:dyDescent="0.25">
      <c r="A1679" s="51" t="s">
        <v>630</v>
      </c>
      <c r="B1679" s="51" t="s">
        <v>658</v>
      </c>
      <c r="C1679" s="51" t="s">
        <v>317</v>
      </c>
      <c r="D1679" s="51" t="s">
        <v>27</v>
      </c>
      <c r="E1679" s="51">
        <v>133792151</v>
      </c>
      <c r="F1679" s="51">
        <v>70</v>
      </c>
      <c r="G1679" s="52">
        <v>3.5136418446315331E-4</v>
      </c>
      <c r="H1679" s="51">
        <v>100</v>
      </c>
      <c r="I1679" s="53">
        <v>377.77064519999999</v>
      </c>
      <c r="J1679" s="53">
        <v>5.5329728000000014</v>
      </c>
      <c r="K1679" s="53">
        <v>61.515260599999991</v>
      </c>
      <c r="L1679" s="54">
        <v>0.3964876</v>
      </c>
      <c r="M1679" s="55">
        <v>5.3442999999999997E-3</v>
      </c>
      <c r="N1679" s="53">
        <v>310.0028332</v>
      </c>
      <c r="O1679" s="56">
        <v>700</v>
      </c>
      <c r="P1679" s="56">
        <v>174</v>
      </c>
      <c r="Q1679" s="60">
        <v>0.29671148148148152</v>
      </c>
      <c r="R1679" s="60">
        <v>0.14666745205648729</v>
      </c>
      <c r="S1679" s="60">
        <v>0.35096040546407342</v>
      </c>
      <c r="T1679" s="51" t="s">
        <v>623</v>
      </c>
    </row>
    <row r="1680" spans="1:20" s="83" customFormat="1" x14ac:dyDescent="0.25">
      <c r="A1680" s="51" t="s">
        <v>630</v>
      </c>
      <c r="B1680" s="51" t="s">
        <v>658</v>
      </c>
      <c r="C1680" s="51" t="s">
        <v>317</v>
      </c>
      <c r="D1680" s="51" t="s">
        <v>27</v>
      </c>
      <c r="E1680" s="51">
        <v>133830343</v>
      </c>
      <c r="F1680" s="51">
        <v>70</v>
      </c>
      <c r="G1680" s="52">
        <v>3.5136418446315331E-4</v>
      </c>
      <c r="H1680" s="51">
        <v>100</v>
      </c>
      <c r="I1680" s="53">
        <v>331.04547869999999</v>
      </c>
      <c r="J1680" s="53">
        <v>5.4557471</v>
      </c>
      <c r="K1680" s="53">
        <v>61.027909700000009</v>
      </c>
      <c r="L1680" s="54">
        <v>0.33978849999999999</v>
      </c>
      <c r="M1680" s="55">
        <v>3.7410999999999998E-3</v>
      </c>
      <c r="N1680" s="53">
        <v>263.91455939999997</v>
      </c>
      <c r="O1680" s="56">
        <v>700</v>
      </c>
      <c r="P1680" s="56">
        <v>150</v>
      </c>
      <c r="Q1680" s="60">
        <v>0.31281271604938271</v>
      </c>
      <c r="R1680" s="60">
        <v>0.12720675407681131</v>
      </c>
      <c r="S1680" s="60">
        <v>0.32858831685020129</v>
      </c>
      <c r="T1680" s="51" t="s">
        <v>623</v>
      </c>
    </row>
    <row r="1681" spans="1:20" s="83" customFormat="1" x14ac:dyDescent="0.25">
      <c r="A1681" s="51" t="s">
        <v>630</v>
      </c>
      <c r="B1681" s="51" t="s">
        <v>658</v>
      </c>
      <c r="C1681" s="51" t="s">
        <v>317</v>
      </c>
      <c r="D1681" s="51" t="s">
        <v>27</v>
      </c>
      <c r="E1681" s="51">
        <v>133863863</v>
      </c>
      <c r="F1681" s="51">
        <v>70</v>
      </c>
      <c r="G1681" s="52">
        <v>3.5136418446315331E-4</v>
      </c>
      <c r="H1681" s="51">
        <v>100</v>
      </c>
      <c r="I1681" s="53">
        <v>399.71338559999998</v>
      </c>
      <c r="J1681" s="53">
        <v>5.4852990000000013</v>
      </c>
      <c r="K1681" s="53">
        <v>62.429104100000004</v>
      </c>
      <c r="L1681" s="54">
        <v>0.42850749999999999</v>
      </c>
      <c r="M1681" s="55">
        <v>5.6997000000000003E-3</v>
      </c>
      <c r="N1681" s="53">
        <v>331.01685320000001</v>
      </c>
      <c r="O1681" s="56">
        <v>700</v>
      </c>
      <c r="P1681" s="56">
        <v>190</v>
      </c>
      <c r="Q1681" s="60">
        <v>0.34968913580246908</v>
      </c>
      <c r="R1681" s="60">
        <v>0.1961332064817668</v>
      </c>
      <c r="S1681" s="60">
        <v>0.34972105087263028</v>
      </c>
      <c r="T1681" s="51" t="s">
        <v>623</v>
      </c>
    </row>
    <row r="1682" spans="1:20" s="83" customFormat="1" x14ac:dyDescent="0.25">
      <c r="A1682" s="51" t="s">
        <v>630</v>
      </c>
      <c r="B1682" s="51" t="s">
        <v>658</v>
      </c>
      <c r="C1682" s="51" t="s">
        <v>317</v>
      </c>
      <c r="D1682" s="51" t="s">
        <v>27</v>
      </c>
      <c r="E1682" s="51">
        <v>133904255</v>
      </c>
      <c r="F1682" s="51">
        <v>70</v>
      </c>
      <c r="G1682" s="52">
        <v>3.5136418446315331E-4</v>
      </c>
      <c r="H1682" s="51">
        <v>100</v>
      </c>
      <c r="I1682" s="53">
        <v>432.63666110000003</v>
      </c>
      <c r="J1682" s="53">
        <v>5.4506804999999998</v>
      </c>
      <c r="K1682" s="53">
        <v>62.238514799999997</v>
      </c>
      <c r="L1682" s="54">
        <v>0.47168080000000001</v>
      </c>
      <c r="M1682" s="55">
        <v>7.1627000000000001E-3</v>
      </c>
      <c r="N1682" s="53">
        <v>364.13515560000002</v>
      </c>
      <c r="O1682" s="56">
        <v>700</v>
      </c>
      <c r="P1682" s="56">
        <v>211</v>
      </c>
      <c r="Q1682" s="60">
        <v>0.43445370370370368</v>
      </c>
      <c r="R1682" s="60">
        <v>0.24125187521535321</v>
      </c>
      <c r="S1682" s="60">
        <v>0.39455739968295511</v>
      </c>
      <c r="T1682" s="51" t="s">
        <v>623</v>
      </c>
    </row>
    <row r="1683" spans="1:20" s="83" customFormat="1" x14ac:dyDescent="0.25">
      <c r="A1683" s="51" t="s">
        <v>630</v>
      </c>
      <c r="B1683" s="51" t="s">
        <v>658</v>
      </c>
      <c r="C1683" s="51" t="s">
        <v>317</v>
      </c>
      <c r="D1683" s="51" t="s">
        <v>27</v>
      </c>
      <c r="E1683" s="51">
        <v>133947929</v>
      </c>
      <c r="F1683" s="51">
        <v>70</v>
      </c>
      <c r="G1683" s="52">
        <v>3.5136418446315331E-4</v>
      </c>
      <c r="H1683" s="51">
        <v>100</v>
      </c>
      <c r="I1683" s="53">
        <v>449.76685470000001</v>
      </c>
      <c r="J1683" s="53">
        <v>5.3629198000000002</v>
      </c>
      <c r="K1683" s="53">
        <v>60.472920500000001</v>
      </c>
      <c r="L1683" s="54">
        <v>0.5031196</v>
      </c>
      <c r="M1683" s="55">
        <v>7.7149000000000002E-3</v>
      </c>
      <c r="N1683" s="53">
        <v>383.087107</v>
      </c>
      <c r="O1683" s="56">
        <v>700</v>
      </c>
      <c r="P1683" s="56">
        <v>224</v>
      </c>
      <c r="Q1683" s="60">
        <v>0.33939246913580251</v>
      </c>
      <c r="R1683" s="60">
        <v>0.1999735594443868</v>
      </c>
      <c r="S1683" s="60">
        <v>0.39242579398898347</v>
      </c>
      <c r="T1683" s="51" t="s">
        <v>623</v>
      </c>
    </row>
    <row r="1684" spans="1:20" s="83" customFormat="1" x14ac:dyDescent="0.25">
      <c r="A1684" s="51" t="s">
        <v>630</v>
      </c>
      <c r="B1684" s="51" t="s">
        <v>658</v>
      </c>
      <c r="C1684" s="51" t="s">
        <v>317</v>
      </c>
      <c r="D1684" s="51" t="s">
        <v>27</v>
      </c>
      <c r="E1684" s="51" t="s">
        <v>640</v>
      </c>
      <c r="F1684" s="51"/>
      <c r="G1684" s="52"/>
      <c r="H1684" s="51"/>
      <c r="I1684" s="53" t="str">
        <f>TEXT(AVERAGE(I1634:I1683),"0.0") &amp; "±" &amp; TEXT(1.96*_xlfn.STDEV.S(I1634:I1683)/SQRT(50),"0.0")</f>
        <v>429.3±7.2</v>
      </c>
      <c r="J1684" s="53" t="str">
        <f>TEXT(AVERAGE(J1634:J1683),"0.0") &amp; "±" &amp; TEXT(1.96*_xlfn.STDEV.S(J1634:J1683)/SQRT(50),"0.0")</f>
        <v>5.5±0.0</v>
      </c>
      <c r="K1684" s="53" t="str">
        <f>TEXT(AVERAGE(K1634:K1683),"0.0") &amp; "±" &amp; TEXT(1.96*_xlfn.STDEV.S(K1634:K1683)/SQRT(50),"0.0")</f>
        <v>61.8±0.3</v>
      </c>
      <c r="L1684" s="54" t="str">
        <f>TEXT(AVERAGE(L1634:L1683),"0.00") &amp; "±" &amp; TEXT(1.96*_xlfn.STDEV.S(L1634:L1683)/SQRT(50),"0.00")</f>
        <v>0.46±0.01</v>
      </c>
      <c r="M1684" s="55" t="str">
        <f>TEXT(AVERAGE(M1634:M1683),"0.000") &amp; "±" &amp; TEXT(1.96*_xlfn.STDEV.S(M1634:M1683)/SQRT(50),"0.000")</f>
        <v>0.007±0.000</v>
      </c>
      <c r="N1684" s="53" t="str">
        <f>TEXT(AVERAGE(N1634:N1683),"0.0") &amp; "±" &amp; TEXT(1.96*_xlfn.STDEV.S(N1634:N1683)/SQRT(50),"0.0")</f>
        <v>361.2±7.2</v>
      </c>
      <c r="O1684" s="53" t="str">
        <f>TEXT(AVERAGE(O1634:O1683),"0.0") &amp; "±" &amp; TEXT(1.96*_xlfn.STDEV.S(O1634:O1683)/SQRT(50),"0.0")</f>
        <v>699.7±0.4</v>
      </c>
      <c r="P1684" s="53" t="str">
        <f>TEXT(AVERAGE(P1634:P1683),"0.0") &amp; "±" &amp; TEXT(1.96*_xlfn.STDEV.S(P1634:P1683)/SQRT(50),"0.0")</f>
        <v>207.2±4.3</v>
      </c>
      <c r="Q1684" s="55" t="str">
        <f>TEXT(AVERAGE(Q1634:Q1683),"0.000") &amp; "±" &amp; TEXT(1.96*_xlfn.STDEV.S(Q1634:Q1683)/SQRT(50),"0.000")</f>
        <v>0.386±0.012</v>
      </c>
      <c r="R1684" s="55" t="str">
        <f>TEXT(AVERAGE(R1634:R1683),"0.000") &amp; "±" &amp; TEXT(1.96*_xlfn.STDEV.S(R1634:R1683)/SQRT(50),"0.000")</f>
        <v>0.231±0.012</v>
      </c>
      <c r="S1684" s="55" t="str">
        <f>TEXT(AVERAGE(S1634:S1683),"0.000") &amp; "±" &amp; TEXT(1.96*_xlfn.STDEV.S(S1634:S1683)/SQRT(50),"0.000")</f>
        <v>0.386±0.009</v>
      </c>
      <c r="T1684" s="51" t="s">
        <v>623</v>
      </c>
    </row>
    <row r="1685" spans="1:20" s="83" customFormat="1" x14ac:dyDescent="0.25">
      <c r="A1685" s="51" t="s">
        <v>630</v>
      </c>
      <c r="B1685" s="51" t="s">
        <v>658</v>
      </c>
      <c r="C1685" s="51" t="s">
        <v>317</v>
      </c>
      <c r="D1685" s="51" t="s">
        <v>27</v>
      </c>
      <c r="E1685" s="51">
        <v>133993488</v>
      </c>
      <c r="F1685" s="51">
        <v>80</v>
      </c>
      <c r="G1685" s="52">
        <v>3.5136418446315331E-4</v>
      </c>
      <c r="H1685" s="51">
        <v>100</v>
      </c>
      <c r="I1685" s="53">
        <v>508.84141240000002</v>
      </c>
      <c r="J1685" s="53">
        <v>5.78498</v>
      </c>
      <c r="K1685" s="53">
        <v>70.597218300000009</v>
      </c>
      <c r="L1685" s="54">
        <v>0.53395340000000002</v>
      </c>
      <c r="M1685" s="55">
        <v>9.0021000000000007E-3</v>
      </c>
      <c r="N1685" s="53">
        <v>431.53833520000001</v>
      </c>
      <c r="O1685" s="56">
        <v>800</v>
      </c>
      <c r="P1685" s="56">
        <v>247</v>
      </c>
      <c r="Q1685" s="60">
        <v>0.41821925925925918</v>
      </c>
      <c r="R1685" s="60">
        <v>0.22571815827606301</v>
      </c>
      <c r="S1685" s="60">
        <v>0.39069126273655408</v>
      </c>
      <c r="T1685" s="51" t="s">
        <v>623</v>
      </c>
    </row>
    <row r="1686" spans="1:20" s="83" customFormat="1" x14ac:dyDescent="0.25">
      <c r="A1686" s="51" t="s">
        <v>630</v>
      </c>
      <c r="B1686" s="51" t="s">
        <v>658</v>
      </c>
      <c r="C1686" s="51" t="s">
        <v>317</v>
      </c>
      <c r="D1686" s="51" t="s">
        <v>27</v>
      </c>
      <c r="E1686" s="51">
        <v>134044779</v>
      </c>
      <c r="F1686" s="51">
        <v>80</v>
      </c>
      <c r="G1686" s="52">
        <v>3.5136418446315331E-4</v>
      </c>
      <c r="H1686" s="51">
        <v>100</v>
      </c>
      <c r="I1686" s="53">
        <v>477.10745509999998</v>
      </c>
      <c r="J1686" s="53">
        <v>5.8852224000000009</v>
      </c>
      <c r="K1686" s="53">
        <v>69.408615999999995</v>
      </c>
      <c r="L1686" s="54">
        <v>0.52047169999999998</v>
      </c>
      <c r="M1686" s="55">
        <v>8.0958000000000002E-3</v>
      </c>
      <c r="N1686" s="53">
        <v>400.91167280000002</v>
      </c>
      <c r="O1686" s="56">
        <v>800</v>
      </c>
      <c r="P1686" s="56">
        <v>227</v>
      </c>
      <c r="Q1686" s="60">
        <v>0.39170580246913578</v>
      </c>
      <c r="R1686" s="60">
        <v>0.22648419949639231</v>
      </c>
      <c r="S1686" s="60">
        <v>0.39894251094297578</v>
      </c>
      <c r="T1686" s="51" t="s">
        <v>623</v>
      </c>
    </row>
    <row r="1687" spans="1:20" s="83" customFormat="1" x14ac:dyDescent="0.25">
      <c r="A1687" s="51" t="s">
        <v>630</v>
      </c>
      <c r="B1687" s="51" t="s">
        <v>658</v>
      </c>
      <c r="C1687" s="51" t="s">
        <v>317</v>
      </c>
      <c r="D1687" s="51" t="s">
        <v>27</v>
      </c>
      <c r="E1687" s="51">
        <v>134092910</v>
      </c>
      <c r="F1687" s="51">
        <v>80</v>
      </c>
      <c r="G1687" s="52">
        <v>3.5136418446315331E-4</v>
      </c>
      <c r="H1687" s="51">
        <v>100</v>
      </c>
      <c r="I1687" s="53">
        <v>516.68343489999995</v>
      </c>
      <c r="J1687" s="53">
        <v>5.9750612000000007</v>
      </c>
      <c r="K1687" s="53">
        <v>69.942165899999992</v>
      </c>
      <c r="L1687" s="54">
        <v>0.54588760000000003</v>
      </c>
      <c r="M1687" s="55">
        <v>9.0402E-3</v>
      </c>
      <c r="N1687" s="53">
        <v>439.8340561</v>
      </c>
      <c r="O1687" s="56">
        <v>800</v>
      </c>
      <c r="P1687" s="56">
        <v>247</v>
      </c>
      <c r="Q1687" s="60">
        <v>0.40294790123456792</v>
      </c>
      <c r="R1687" s="60">
        <v>0.23257923934881591</v>
      </c>
      <c r="S1687" s="60">
        <v>0.3713112160144571</v>
      </c>
      <c r="T1687" s="51" t="s">
        <v>623</v>
      </c>
    </row>
    <row r="1688" spans="1:20" s="83" customFormat="1" x14ac:dyDescent="0.25">
      <c r="A1688" s="51" t="s">
        <v>630</v>
      </c>
      <c r="B1688" s="51" t="s">
        <v>658</v>
      </c>
      <c r="C1688" s="51" t="s">
        <v>317</v>
      </c>
      <c r="D1688" s="51" t="s">
        <v>27</v>
      </c>
      <c r="E1688" s="51">
        <v>134144995</v>
      </c>
      <c r="F1688" s="51">
        <v>80</v>
      </c>
      <c r="G1688" s="52">
        <v>3.5136418446315331E-4</v>
      </c>
      <c r="H1688" s="51">
        <v>100</v>
      </c>
      <c r="I1688" s="53">
        <v>461.1691472</v>
      </c>
      <c r="J1688" s="53">
        <v>5.8707695999999991</v>
      </c>
      <c r="K1688" s="53">
        <v>69.646671900000015</v>
      </c>
      <c r="L1688" s="54">
        <v>0.4843982</v>
      </c>
      <c r="M1688" s="55">
        <v>7.5424999999999997E-3</v>
      </c>
      <c r="N1688" s="53">
        <v>384.79216730000002</v>
      </c>
      <c r="O1688" s="56">
        <v>800</v>
      </c>
      <c r="P1688" s="56">
        <v>218</v>
      </c>
      <c r="Q1688" s="60">
        <v>0.35231395061728388</v>
      </c>
      <c r="R1688" s="60">
        <v>0.18393042992983991</v>
      </c>
      <c r="S1688" s="60">
        <v>0.33747223373303892</v>
      </c>
      <c r="T1688" s="51" t="s">
        <v>623</v>
      </c>
    </row>
    <row r="1689" spans="1:20" s="83" customFormat="1" x14ac:dyDescent="0.25">
      <c r="A1689" s="51" t="s">
        <v>630</v>
      </c>
      <c r="B1689" s="51" t="s">
        <v>658</v>
      </c>
      <c r="C1689" s="51" t="s">
        <v>317</v>
      </c>
      <c r="D1689" s="51" t="s">
        <v>27</v>
      </c>
      <c r="E1689" s="51">
        <v>134191524</v>
      </c>
      <c r="F1689" s="51">
        <v>80</v>
      </c>
      <c r="G1689" s="52">
        <v>3.5136418446315331E-4</v>
      </c>
      <c r="H1689" s="51">
        <v>100</v>
      </c>
      <c r="I1689" s="53">
        <v>526.70121749999998</v>
      </c>
      <c r="J1689" s="53">
        <v>5.8704573999999994</v>
      </c>
      <c r="K1689" s="53">
        <v>69.097019199999991</v>
      </c>
      <c r="L1689" s="54">
        <v>0.5790691</v>
      </c>
      <c r="M1689" s="55">
        <v>1.01227E-2</v>
      </c>
      <c r="N1689" s="53">
        <v>450.769136</v>
      </c>
      <c r="O1689" s="56">
        <v>800</v>
      </c>
      <c r="P1689" s="56">
        <v>263</v>
      </c>
      <c r="Q1689" s="60">
        <v>0.34250790123456792</v>
      </c>
      <c r="R1689" s="60">
        <v>0.16066678991486</v>
      </c>
      <c r="S1689" s="60">
        <v>0.30938870116189032</v>
      </c>
      <c r="T1689" s="51" t="s">
        <v>623</v>
      </c>
    </row>
    <row r="1690" spans="1:20" s="83" customFormat="1" x14ac:dyDescent="0.25">
      <c r="A1690" s="51" t="s">
        <v>630</v>
      </c>
      <c r="B1690" s="51" t="s">
        <v>658</v>
      </c>
      <c r="C1690" s="51" t="s">
        <v>317</v>
      </c>
      <c r="D1690" s="51" t="s">
        <v>27</v>
      </c>
      <c r="E1690" s="51">
        <v>134244606</v>
      </c>
      <c r="F1690" s="51">
        <v>80</v>
      </c>
      <c r="G1690" s="52">
        <v>3.5136418446315331E-4</v>
      </c>
      <c r="H1690" s="51">
        <v>100</v>
      </c>
      <c r="I1690" s="53">
        <v>521.29728090000003</v>
      </c>
      <c r="J1690" s="53">
        <v>5.8660840999999992</v>
      </c>
      <c r="K1690" s="53">
        <v>70.470798500000001</v>
      </c>
      <c r="L1690" s="54">
        <v>0.56275719999999996</v>
      </c>
      <c r="M1690" s="55">
        <v>9.6874999999999999E-3</v>
      </c>
      <c r="N1690" s="53">
        <v>443.99949759999998</v>
      </c>
      <c r="O1690" s="56">
        <v>800</v>
      </c>
      <c r="P1690" s="56">
        <v>257</v>
      </c>
      <c r="Q1690" s="60">
        <v>0.40619370370370372</v>
      </c>
      <c r="R1690" s="60">
        <v>0.2367508013567145</v>
      </c>
      <c r="S1690" s="60">
        <v>0.4033323461572908</v>
      </c>
      <c r="T1690" s="51" t="s">
        <v>623</v>
      </c>
    </row>
    <row r="1691" spans="1:20" s="83" customFormat="1" x14ac:dyDescent="0.25">
      <c r="A1691" s="51" t="s">
        <v>630</v>
      </c>
      <c r="B1691" s="51" t="s">
        <v>658</v>
      </c>
      <c r="C1691" s="51" t="s">
        <v>317</v>
      </c>
      <c r="D1691" s="51" t="s">
        <v>27</v>
      </c>
      <c r="E1691" s="51">
        <v>134297154</v>
      </c>
      <c r="F1691" s="51">
        <v>80</v>
      </c>
      <c r="G1691" s="52">
        <v>3.5136418446315331E-4</v>
      </c>
      <c r="H1691" s="51">
        <v>100</v>
      </c>
      <c r="I1691" s="53">
        <v>478.5368383</v>
      </c>
      <c r="J1691" s="53">
        <v>6.0724119000000014</v>
      </c>
      <c r="K1691" s="53">
        <v>70.809173000000001</v>
      </c>
      <c r="L1691" s="54">
        <v>0.53523189999999998</v>
      </c>
      <c r="M1691" s="55">
        <v>8.6838999999999996E-3</v>
      </c>
      <c r="N1691" s="53">
        <v>400.73098850000002</v>
      </c>
      <c r="O1691" s="56">
        <v>800</v>
      </c>
      <c r="P1691" s="56">
        <v>229</v>
      </c>
      <c r="Q1691" s="60">
        <v>0.38997407407407408</v>
      </c>
      <c r="R1691" s="60">
        <v>0.21445683581477301</v>
      </c>
      <c r="S1691" s="60">
        <v>0.37002103462844632</v>
      </c>
      <c r="T1691" s="51" t="s">
        <v>623</v>
      </c>
    </row>
    <row r="1692" spans="1:20" s="83" customFormat="1" x14ac:dyDescent="0.25">
      <c r="A1692" s="51" t="s">
        <v>630</v>
      </c>
      <c r="B1692" s="51" t="s">
        <v>658</v>
      </c>
      <c r="C1692" s="51" t="s">
        <v>317</v>
      </c>
      <c r="D1692" s="51" t="s">
        <v>27</v>
      </c>
      <c r="E1692" s="51">
        <v>134345425</v>
      </c>
      <c r="F1692" s="51">
        <v>80</v>
      </c>
      <c r="G1692" s="52">
        <v>3.5136418446315331E-4</v>
      </c>
      <c r="H1692" s="51">
        <v>100</v>
      </c>
      <c r="I1692" s="53">
        <v>475.16117070000001</v>
      </c>
      <c r="J1692" s="53">
        <v>5.9074236999999998</v>
      </c>
      <c r="K1692" s="53">
        <v>70.138482699999997</v>
      </c>
      <c r="L1692" s="54">
        <v>0.55388930000000003</v>
      </c>
      <c r="M1692" s="55">
        <v>8.4741E-3</v>
      </c>
      <c r="N1692" s="53">
        <v>398.17839359999999</v>
      </c>
      <c r="O1692" s="56">
        <v>800</v>
      </c>
      <c r="P1692" s="56">
        <v>226</v>
      </c>
      <c r="Q1692" s="60">
        <v>0.35777074074074072</v>
      </c>
      <c r="R1692" s="60">
        <v>0.23041977187183391</v>
      </c>
      <c r="S1692" s="60">
        <v>0.40832157162134919</v>
      </c>
      <c r="T1692" s="51" t="s">
        <v>623</v>
      </c>
    </row>
    <row r="1693" spans="1:20" s="83" customFormat="1" x14ac:dyDescent="0.25">
      <c r="A1693" s="51" t="s">
        <v>630</v>
      </c>
      <c r="B1693" s="51" t="s">
        <v>658</v>
      </c>
      <c r="C1693" s="51" t="s">
        <v>317</v>
      </c>
      <c r="D1693" s="51" t="s">
        <v>27</v>
      </c>
      <c r="E1693" s="51">
        <v>134393352</v>
      </c>
      <c r="F1693" s="51">
        <v>80</v>
      </c>
      <c r="G1693" s="52">
        <v>3.5136418446315331E-4</v>
      </c>
      <c r="H1693" s="51">
        <v>100</v>
      </c>
      <c r="I1693" s="53">
        <v>499.00214679999999</v>
      </c>
      <c r="J1693" s="53">
        <v>5.8872606000000003</v>
      </c>
      <c r="K1693" s="53">
        <v>70.126345000000001</v>
      </c>
      <c r="L1693" s="54">
        <v>0.56697109999999995</v>
      </c>
      <c r="M1693" s="55">
        <v>9.1305999999999991E-3</v>
      </c>
      <c r="N1693" s="53">
        <v>422.02873140000003</v>
      </c>
      <c r="O1693" s="56">
        <v>800</v>
      </c>
      <c r="P1693" s="56">
        <v>248</v>
      </c>
      <c r="Q1693" s="60">
        <v>0.30610839506172838</v>
      </c>
      <c r="R1693" s="60">
        <v>0.20602640973171671</v>
      </c>
      <c r="S1693" s="60">
        <v>0.35717803890255262</v>
      </c>
      <c r="T1693" s="51" t="s">
        <v>623</v>
      </c>
    </row>
    <row r="1694" spans="1:20" s="83" customFormat="1" x14ac:dyDescent="0.25">
      <c r="A1694" s="51" t="s">
        <v>630</v>
      </c>
      <c r="B1694" s="51" t="s">
        <v>658</v>
      </c>
      <c r="C1694" s="51" t="s">
        <v>317</v>
      </c>
      <c r="D1694" s="51" t="s">
        <v>27</v>
      </c>
      <c r="E1694" s="51">
        <v>134443662</v>
      </c>
      <c r="F1694" s="51">
        <v>80</v>
      </c>
      <c r="G1694" s="52">
        <v>3.5136418446315331E-4</v>
      </c>
      <c r="H1694" s="51">
        <v>100</v>
      </c>
      <c r="I1694" s="53">
        <v>436.60642200000001</v>
      </c>
      <c r="J1694" s="53">
        <v>5.9051232999999996</v>
      </c>
      <c r="K1694" s="53">
        <v>70.296902500000002</v>
      </c>
      <c r="L1694" s="54">
        <v>0.47599390000000003</v>
      </c>
      <c r="M1694" s="55">
        <v>8.4416000000000005E-3</v>
      </c>
      <c r="N1694" s="53">
        <v>359.54922340000002</v>
      </c>
      <c r="O1694" s="56">
        <v>800</v>
      </c>
      <c r="P1694" s="56">
        <v>207</v>
      </c>
      <c r="Q1694" s="60">
        <v>0.39108049382716048</v>
      </c>
      <c r="R1694" s="60">
        <v>0.20112624377360239</v>
      </c>
      <c r="S1694" s="60">
        <v>0.37229362891520101</v>
      </c>
      <c r="T1694" s="51" t="s">
        <v>623</v>
      </c>
    </row>
    <row r="1695" spans="1:20" s="83" customFormat="1" x14ac:dyDescent="0.25">
      <c r="A1695" s="51" t="s">
        <v>630</v>
      </c>
      <c r="B1695" s="51" t="s">
        <v>658</v>
      </c>
      <c r="C1695" s="51" t="s">
        <v>317</v>
      </c>
      <c r="D1695" s="51" t="s">
        <v>27</v>
      </c>
      <c r="E1695" s="51">
        <v>134487732</v>
      </c>
      <c r="F1695" s="51">
        <v>80</v>
      </c>
      <c r="G1695" s="52">
        <v>3.5136418446315331E-4</v>
      </c>
      <c r="H1695" s="51">
        <v>100</v>
      </c>
      <c r="I1695" s="53">
        <v>519.03787569999997</v>
      </c>
      <c r="J1695" s="53">
        <v>5.9983058999999992</v>
      </c>
      <c r="K1695" s="53">
        <v>70.171974700000007</v>
      </c>
      <c r="L1695" s="54">
        <v>0.55991500000000005</v>
      </c>
      <c r="M1695" s="55">
        <v>9.6332999999999992E-3</v>
      </c>
      <c r="N1695" s="53">
        <v>441.91280569999998</v>
      </c>
      <c r="O1695" s="56">
        <v>800</v>
      </c>
      <c r="P1695" s="56">
        <v>253</v>
      </c>
      <c r="Q1695" s="60">
        <v>0.36066740740740738</v>
      </c>
      <c r="R1695" s="60">
        <v>0.26811047500116408</v>
      </c>
      <c r="S1695" s="60">
        <v>0.42268595215044341</v>
      </c>
      <c r="T1695" s="51" t="s">
        <v>623</v>
      </c>
    </row>
    <row r="1696" spans="1:20" s="83" customFormat="1" x14ac:dyDescent="0.25">
      <c r="A1696" s="51" t="s">
        <v>630</v>
      </c>
      <c r="B1696" s="51" t="s">
        <v>658</v>
      </c>
      <c r="C1696" s="51" t="s">
        <v>317</v>
      </c>
      <c r="D1696" s="51" t="s">
        <v>27</v>
      </c>
      <c r="E1696" s="51">
        <v>134540048</v>
      </c>
      <c r="F1696" s="51">
        <v>80</v>
      </c>
      <c r="G1696" s="52">
        <v>3.5136418446315331E-4</v>
      </c>
      <c r="H1696" s="51">
        <v>100</v>
      </c>
      <c r="I1696" s="53">
        <v>490.63662529999999</v>
      </c>
      <c r="J1696" s="53">
        <v>5.8615746</v>
      </c>
      <c r="K1696" s="53">
        <v>70.946060099999997</v>
      </c>
      <c r="L1696" s="54">
        <v>0.52992709999999998</v>
      </c>
      <c r="M1696" s="55">
        <v>8.4772000000000007E-3</v>
      </c>
      <c r="N1696" s="53">
        <v>412.91332460000001</v>
      </c>
      <c r="O1696" s="56">
        <v>800</v>
      </c>
      <c r="P1696" s="56">
        <v>234</v>
      </c>
      <c r="Q1696" s="60">
        <v>0.44005728395061727</v>
      </c>
      <c r="R1696" s="60">
        <v>0.2767426582324799</v>
      </c>
      <c r="S1696" s="60">
        <v>0.44425280151967622</v>
      </c>
      <c r="T1696" s="51" t="s">
        <v>623</v>
      </c>
    </row>
    <row r="1697" spans="1:20" s="83" customFormat="1" x14ac:dyDescent="0.25">
      <c r="A1697" s="51" t="s">
        <v>630</v>
      </c>
      <c r="B1697" s="51" t="s">
        <v>658</v>
      </c>
      <c r="C1697" s="51" t="s">
        <v>317</v>
      </c>
      <c r="D1697" s="51" t="s">
        <v>27</v>
      </c>
      <c r="E1697" s="51">
        <v>134589528</v>
      </c>
      <c r="F1697" s="51">
        <v>80</v>
      </c>
      <c r="G1697" s="52">
        <v>3.5136418446315331E-4</v>
      </c>
      <c r="H1697" s="51">
        <v>100</v>
      </c>
      <c r="I1697" s="53">
        <v>328.38502560000001</v>
      </c>
      <c r="J1697" s="53">
        <v>5.9446979000000004</v>
      </c>
      <c r="K1697" s="53">
        <v>70.206015499999992</v>
      </c>
      <c r="L1697" s="54">
        <v>0.34848089999999998</v>
      </c>
      <c r="M1697" s="55">
        <v>3.3977999999999999E-3</v>
      </c>
      <c r="N1697" s="53">
        <v>251.53558770000001</v>
      </c>
      <c r="O1697" s="56">
        <v>800</v>
      </c>
      <c r="P1697" s="56">
        <v>140</v>
      </c>
      <c r="Q1697" s="60">
        <v>0.3446672839506173</v>
      </c>
      <c r="R1697" s="60">
        <v>0.2054325938410054</v>
      </c>
      <c r="S1697" s="60">
        <v>0.36763896806856888</v>
      </c>
      <c r="T1697" s="51" t="s">
        <v>623</v>
      </c>
    </row>
    <row r="1698" spans="1:20" s="83" customFormat="1" x14ac:dyDescent="0.25">
      <c r="A1698" s="51" t="s">
        <v>630</v>
      </c>
      <c r="B1698" s="51" t="s">
        <v>658</v>
      </c>
      <c r="C1698" s="51" t="s">
        <v>317</v>
      </c>
      <c r="D1698" s="51" t="s">
        <v>27</v>
      </c>
      <c r="E1698" s="51">
        <v>134622776</v>
      </c>
      <c r="F1698" s="51">
        <v>80</v>
      </c>
      <c r="G1698" s="52">
        <v>3.5136418446315331E-4</v>
      </c>
      <c r="H1698" s="51">
        <v>100</v>
      </c>
      <c r="I1698" s="53">
        <v>465.35970020000002</v>
      </c>
      <c r="J1698" s="53">
        <v>5.9578051999999992</v>
      </c>
      <c r="K1698" s="53">
        <v>70.804105699999994</v>
      </c>
      <c r="L1698" s="54">
        <v>0.50001220000000002</v>
      </c>
      <c r="M1698" s="55">
        <v>8.0780999999999995E-3</v>
      </c>
      <c r="N1698" s="53">
        <v>387.71552070000001</v>
      </c>
      <c r="O1698" s="56">
        <v>800</v>
      </c>
      <c r="P1698" s="56">
        <v>224</v>
      </c>
      <c r="Q1698" s="60">
        <v>0.41029777777777782</v>
      </c>
      <c r="R1698" s="60">
        <v>0.26848193010577592</v>
      </c>
      <c r="S1698" s="60">
        <v>0.41847256368160812</v>
      </c>
      <c r="T1698" s="51" t="s">
        <v>623</v>
      </c>
    </row>
    <row r="1699" spans="1:20" s="83" customFormat="1" x14ac:dyDescent="0.25">
      <c r="A1699" s="51" t="s">
        <v>630</v>
      </c>
      <c r="B1699" s="51" t="s">
        <v>658</v>
      </c>
      <c r="C1699" s="51" t="s">
        <v>317</v>
      </c>
      <c r="D1699" s="51" t="s">
        <v>27</v>
      </c>
      <c r="E1699" s="51">
        <v>134669726</v>
      </c>
      <c r="F1699" s="51">
        <v>80</v>
      </c>
      <c r="G1699" s="52">
        <v>3.5136418446315331E-4</v>
      </c>
      <c r="H1699" s="51">
        <v>100</v>
      </c>
      <c r="I1699" s="53">
        <v>436.42704900000001</v>
      </c>
      <c r="J1699" s="53">
        <v>5.960789300000001</v>
      </c>
      <c r="K1699" s="53">
        <v>70.149538899999996</v>
      </c>
      <c r="L1699" s="54">
        <v>0.47861100000000001</v>
      </c>
      <c r="M1699" s="55">
        <v>6.7672000000000001E-3</v>
      </c>
      <c r="N1699" s="53">
        <v>359.46687750000001</v>
      </c>
      <c r="O1699" s="56">
        <v>800</v>
      </c>
      <c r="P1699" s="56">
        <v>207</v>
      </c>
      <c r="Q1699" s="60">
        <v>0.38983259259259262</v>
      </c>
      <c r="R1699" s="60">
        <v>0.2355352442290172</v>
      </c>
      <c r="S1699" s="60">
        <v>0.3867536205630156</v>
      </c>
      <c r="T1699" s="51" t="s">
        <v>623</v>
      </c>
    </row>
    <row r="1700" spans="1:20" s="83" customFormat="1" x14ac:dyDescent="0.25">
      <c r="A1700" s="51" t="s">
        <v>630</v>
      </c>
      <c r="B1700" s="51" t="s">
        <v>658</v>
      </c>
      <c r="C1700" s="51" t="s">
        <v>317</v>
      </c>
      <c r="D1700" s="51" t="s">
        <v>27</v>
      </c>
      <c r="E1700" s="51">
        <v>134713780</v>
      </c>
      <c r="F1700" s="51">
        <v>80</v>
      </c>
      <c r="G1700" s="52">
        <v>3.5136418446315331E-4</v>
      </c>
      <c r="H1700" s="51">
        <v>100</v>
      </c>
      <c r="I1700" s="53">
        <v>525.6542852</v>
      </c>
      <c r="J1700" s="53">
        <v>5.8783980999999992</v>
      </c>
      <c r="K1700" s="53">
        <v>70.082120200000006</v>
      </c>
      <c r="L1700" s="54">
        <v>0.56356980000000001</v>
      </c>
      <c r="M1700" s="55">
        <v>9.4295000000000004E-3</v>
      </c>
      <c r="N1700" s="53">
        <v>448.7380364</v>
      </c>
      <c r="O1700" s="56">
        <v>800</v>
      </c>
      <c r="P1700" s="56">
        <v>260</v>
      </c>
      <c r="Q1700" s="60">
        <v>0.53708543209876547</v>
      </c>
      <c r="R1700" s="60">
        <v>0.36047287896732239</v>
      </c>
      <c r="S1700" s="60">
        <v>0.46872257733982908</v>
      </c>
      <c r="T1700" s="51" t="s">
        <v>623</v>
      </c>
    </row>
    <row r="1701" spans="1:20" s="83" customFormat="1" x14ac:dyDescent="0.25">
      <c r="A1701" s="51" t="s">
        <v>630</v>
      </c>
      <c r="B1701" s="51" t="s">
        <v>658</v>
      </c>
      <c r="C1701" s="51" t="s">
        <v>317</v>
      </c>
      <c r="D1701" s="51" t="s">
        <v>27</v>
      </c>
      <c r="E1701" s="51">
        <v>134766766</v>
      </c>
      <c r="F1701" s="51">
        <v>80</v>
      </c>
      <c r="G1701" s="52">
        <v>3.5136418446315331E-4</v>
      </c>
      <c r="H1701" s="51">
        <v>100</v>
      </c>
      <c r="I1701" s="53">
        <v>504.26803480000001</v>
      </c>
      <c r="J1701" s="53">
        <v>5.9093654000000004</v>
      </c>
      <c r="K1701" s="53">
        <v>70.567597599999999</v>
      </c>
      <c r="L1701" s="54">
        <v>0.54633039999999999</v>
      </c>
      <c r="M1701" s="55">
        <v>9.1353000000000007E-3</v>
      </c>
      <c r="N1701" s="53">
        <v>426.85515140000001</v>
      </c>
      <c r="O1701" s="56">
        <v>800</v>
      </c>
      <c r="P1701" s="56">
        <v>246</v>
      </c>
      <c r="Q1701" s="60">
        <v>0.43916135802469142</v>
      </c>
      <c r="R1701" s="60">
        <v>0.30576855809822251</v>
      </c>
      <c r="S1701" s="60">
        <v>0.46206174343007028</v>
      </c>
      <c r="T1701" s="51" t="s">
        <v>623</v>
      </c>
    </row>
    <row r="1702" spans="1:20" s="83" customFormat="1" x14ac:dyDescent="0.25">
      <c r="A1702" s="51" t="s">
        <v>630</v>
      </c>
      <c r="B1702" s="51" t="s">
        <v>658</v>
      </c>
      <c r="C1702" s="51" t="s">
        <v>317</v>
      </c>
      <c r="D1702" s="51" t="s">
        <v>27</v>
      </c>
      <c r="E1702" s="51">
        <v>134817611</v>
      </c>
      <c r="F1702" s="51">
        <v>80</v>
      </c>
      <c r="G1702" s="52">
        <v>3.5136418446315331E-4</v>
      </c>
      <c r="H1702" s="51">
        <v>100</v>
      </c>
      <c r="I1702" s="53">
        <v>461.79847310000002</v>
      </c>
      <c r="J1702" s="53">
        <v>5.8095758999999996</v>
      </c>
      <c r="K1702" s="53">
        <v>69.147433699999993</v>
      </c>
      <c r="L1702" s="54">
        <v>0.50359730000000003</v>
      </c>
      <c r="M1702" s="55">
        <v>8.5874999999999996E-3</v>
      </c>
      <c r="N1702" s="53">
        <v>385.95740569999998</v>
      </c>
      <c r="O1702" s="56">
        <v>800</v>
      </c>
      <c r="P1702" s="56">
        <v>222</v>
      </c>
      <c r="Q1702" s="60">
        <v>0.38970296296296297</v>
      </c>
      <c r="R1702" s="60">
        <v>0.26257914468585392</v>
      </c>
      <c r="S1702" s="60">
        <v>0.39677777465470182</v>
      </c>
      <c r="T1702" s="51" t="s">
        <v>623</v>
      </c>
    </row>
    <row r="1703" spans="1:20" s="83" customFormat="1" x14ac:dyDescent="0.25">
      <c r="A1703" s="51" t="s">
        <v>630</v>
      </c>
      <c r="B1703" s="51" t="s">
        <v>658</v>
      </c>
      <c r="C1703" s="51" t="s">
        <v>317</v>
      </c>
      <c r="D1703" s="51" t="s">
        <v>27</v>
      </c>
      <c r="E1703" s="51">
        <v>134864207</v>
      </c>
      <c r="F1703" s="51">
        <v>80</v>
      </c>
      <c r="G1703" s="52">
        <v>3.5136418446315331E-4</v>
      </c>
      <c r="H1703" s="51">
        <v>100</v>
      </c>
      <c r="I1703" s="53">
        <v>517.40258740000002</v>
      </c>
      <c r="J1703" s="53">
        <v>5.8097397000000006</v>
      </c>
      <c r="K1703" s="53">
        <v>72.308494300000007</v>
      </c>
      <c r="L1703" s="54">
        <v>0.55370799999999998</v>
      </c>
      <c r="M1703" s="55">
        <v>9.5788999999999996E-3</v>
      </c>
      <c r="N1703" s="53">
        <v>438.33991029999999</v>
      </c>
      <c r="O1703" s="56">
        <v>800</v>
      </c>
      <c r="P1703" s="56">
        <v>252</v>
      </c>
      <c r="Q1703" s="60">
        <v>0.40499283950617282</v>
      </c>
      <c r="R1703" s="60">
        <v>0.23862360897672849</v>
      </c>
      <c r="S1703" s="60">
        <v>0.41076291832664141</v>
      </c>
      <c r="T1703" s="51" t="s">
        <v>623</v>
      </c>
    </row>
    <row r="1704" spans="1:20" s="83" customFormat="1" x14ac:dyDescent="0.25">
      <c r="A1704" s="51" t="s">
        <v>630</v>
      </c>
      <c r="B1704" s="51" t="s">
        <v>658</v>
      </c>
      <c r="C1704" s="51" t="s">
        <v>317</v>
      </c>
      <c r="D1704" s="51" t="s">
        <v>27</v>
      </c>
      <c r="E1704" s="51">
        <v>134916359</v>
      </c>
      <c r="F1704" s="51">
        <v>80</v>
      </c>
      <c r="G1704" s="52">
        <v>3.5136418446315331E-4</v>
      </c>
      <c r="H1704" s="51">
        <v>100</v>
      </c>
      <c r="I1704" s="53">
        <v>506.67875930000002</v>
      </c>
      <c r="J1704" s="53">
        <v>6.0451699999999997</v>
      </c>
      <c r="K1704" s="53">
        <v>72.557961000000006</v>
      </c>
      <c r="L1704" s="54">
        <v>0.49808560000000002</v>
      </c>
      <c r="M1704" s="55">
        <v>8.1130000000000004E-3</v>
      </c>
      <c r="N1704" s="53">
        <v>427.19071930000001</v>
      </c>
      <c r="O1704" s="56">
        <v>800</v>
      </c>
      <c r="P1704" s="56">
        <v>226</v>
      </c>
      <c r="Q1704" s="60">
        <v>0.44738530864197529</v>
      </c>
      <c r="R1704" s="60">
        <v>0.3048832964806254</v>
      </c>
      <c r="S1704" s="60">
        <v>0.45313602628599181</v>
      </c>
      <c r="T1704" s="51" t="s">
        <v>623</v>
      </c>
    </row>
    <row r="1705" spans="1:20" s="83" customFormat="1" x14ac:dyDescent="0.25">
      <c r="A1705" s="51" t="s">
        <v>630</v>
      </c>
      <c r="B1705" s="51" t="s">
        <v>658</v>
      </c>
      <c r="C1705" s="51" t="s">
        <v>317</v>
      </c>
      <c r="D1705" s="51" t="s">
        <v>27</v>
      </c>
      <c r="E1705" s="51">
        <v>134967444</v>
      </c>
      <c r="F1705" s="51">
        <v>80</v>
      </c>
      <c r="G1705" s="52">
        <v>3.5136418446315331E-4</v>
      </c>
      <c r="H1705" s="51">
        <v>100</v>
      </c>
      <c r="I1705" s="53">
        <v>564.49020499999995</v>
      </c>
      <c r="J1705" s="53">
        <v>6.1211618999999988</v>
      </c>
      <c r="K1705" s="53">
        <v>75.974735199999998</v>
      </c>
      <c r="L1705" s="54">
        <v>0.57824229999999999</v>
      </c>
      <c r="M1705" s="55">
        <v>9.9632000000000002E-3</v>
      </c>
      <c r="N1705" s="53">
        <v>481.4077618</v>
      </c>
      <c r="O1705" s="56">
        <v>800</v>
      </c>
      <c r="P1705" s="56">
        <v>256</v>
      </c>
      <c r="Q1705" s="60">
        <v>0.40389580246913581</v>
      </c>
      <c r="R1705" s="60">
        <v>0.24742121170868739</v>
      </c>
      <c r="S1705" s="60">
        <v>0.36874014394609622</v>
      </c>
      <c r="T1705" s="51" t="s">
        <v>623</v>
      </c>
    </row>
    <row r="1706" spans="1:20" s="83" customFormat="1" x14ac:dyDescent="0.25">
      <c r="A1706" s="51" t="s">
        <v>630</v>
      </c>
      <c r="B1706" s="51" t="s">
        <v>658</v>
      </c>
      <c r="C1706" s="51" t="s">
        <v>317</v>
      </c>
      <c r="D1706" s="51" t="s">
        <v>27</v>
      </c>
      <c r="E1706" s="51">
        <v>135024311</v>
      </c>
      <c r="F1706" s="51">
        <v>80</v>
      </c>
      <c r="G1706" s="52">
        <v>3.5136418446315331E-4</v>
      </c>
      <c r="H1706" s="51">
        <v>100</v>
      </c>
      <c r="I1706" s="53">
        <v>516.95050939999999</v>
      </c>
      <c r="J1706" s="53">
        <v>6.5884625000000003</v>
      </c>
      <c r="K1706" s="53">
        <v>73.338943999999998</v>
      </c>
      <c r="L1706" s="54">
        <v>0.5398695</v>
      </c>
      <c r="M1706" s="55">
        <v>8.3584999999999996E-3</v>
      </c>
      <c r="N1706" s="53">
        <v>436.09095960000002</v>
      </c>
      <c r="O1706" s="56">
        <v>800</v>
      </c>
      <c r="P1706" s="56">
        <v>236</v>
      </c>
      <c r="Q1706" s="60">
        <v>0.36619197530864189</v>
      </c>
      <c r="R1706" s="60">
        <v>0.21283293457643471</v>
      </c>
      <c r="S1706" s="60">
        <v>0.40788517362934579</v>
      </c>
      <c r="T1706" s="51" t="s">
        <v>623</v>
      </c>
    </row>
    <row r="1707" spans="1:20" s="83" customFormat="1" x14ac:dyDescent="0.25">
      <c r="A1707" s="51" t="s">
        <v>630</v>
      </c>
      <c r="B1707" s="51" t="s">
        <v>658</v>
      </c>
      <c r="C1707" s="51" t="s">
        <v>317</v>
      </c>
      <c r="D1707" s="51" t="s">
        <v>27</v>
      </c>
      <c r="E1707" s="51">
        <v>135076424</v>
      </c>
      <c r="F1707" s="51">
        <v>80</v>
      </c>
      <c r="G1707" s="52">
        <v>3.5136418446315331E-4</v>
      </c>
      <c r="H1707" s="51">
        <v>100</v>
      </c>
      <c r="I1707" s="53">
        <v>551.85648700000002</v>
      </c>
      <c r="J1707" s="53">
        <v>6.5306437000000006</v>
      </c>
      <c r="K1707" s="53">
        <v>71.99384809999998</v>
      </c>
      <c r="L1707" s="54">
        <v>0.57333900000000004</v>
      </c>
      <c r="M1707" s="55">
        <v>9.9948999999999993E-3</v>
      </c>
      <c r="N1707" s="53">
        <v>472.34901810000002</v>
      </c>
      <c r="O1707" s="56">
        <v>800</v>
      </c>
      <c r="P1707" s="56">
        <v>258</v>
      </c>
      <c r="Q1707" s="60">
        <v>0.40002913580246913</v>
      </c>
      <c r="R1707" s="60">
        <v>0.22645670851723959</v>
      </c>
      <c r="S1707" s="60">
        <v>0.37826708303617118</v>
      </c>
      <c r="T1707" s="51" t="s">
        <v>623</v>
      </c>
    </row>
    <row r="1708" spans="1:20" s="83" customFormat="1" x14ac:dyDescent="0.25">
      <c r="A1708" s="51" t="s">
        <v>630</v>
      </c>
      <c r="B1708" s="51" t="s">
        <v>658</v>
      </c>
      <c r="C1708" s="51" t="s">
        <v>317</v>
      </c>
      <c r="D1708" s="51" t="s">
        <v>27</v>
      </c>
      <c r="E1708" s="51">
        <v>135132038</v>
      </c>
      <c r="F1708" s="51">
        <v>80</v>
      </c>
      <c r="G1708" s="52">
        <v>3.5136418446315331E-4</v>
      </c>
      <c r="H1708" s="51">
        <v>100</v>
      </c>
      <c r="I1708" s="53">
        <v>509.80750719999998</v>
      </c>
      <c r="J1708" s="53">
        <v>6.7354222999999998</v>
      </c>
      <c r="K1708" s="53">
        <v>71.245771599999998</v>
      </c>
      <c r="L1708" s="54">
        <v>0.53167889999999995</v>
      </c>
      <c r="M1708" s="55">
        <v>8.0560000000000007E-3</v>
      </c>
      <c r="N1708" s="53">
        <v>430.91597869999998</v>
      </c>
      <c r="O1708" s="56">
        <v>792</v>
      </c>
      <c r="P1708" s="56">
        <v>227</v>
      </c>
      <c r="Q1708" s="60">
        <v>0.38647740740740738</v>
      </c>
      <c r="R1708" s="60">
        <v>0.2434852439995521</v>
      </c>
      <c r="S1708" s="60">
        <v>0.38756061116764001</v>
      </c>
      <c r="T1708" s="51" t="s">
        <v>623</v>
      </c>
    </row>
    <row r="1709" spans="1:20" s="83" customFormat="1" x14ac:dyDescent="0.25">
      <c r="A1709" s="51" t="s">
        <v>630</v>
      </c>
      <c r="B1709" s="51" t="s">
        <v>658</v>
      </c>
      <c r="C1709" s="51" t="s">
        <v>317</v>
      </c>
      <c r="D1709" s="51" t="s">
        <v>27</v>
      </c>
      <c r="E1709" s="51">
        <v>135183443</v>
      </c>
      <c r="F1709" s="51">
        <v>80</v>
      </c>
      <c r="G1709" s="52">
        <v>3.5136418446315331E-4</v>
      </c>
      <c r="H1709" s="51">
        <v>100</v>
      </c>
      <c r="I1709" s="53">
        <v>486.78752780000002</v>
      </c>
      <c r="J1709" s="53">
        <v>9.5643404000000007</v>
      </c>
      <c r="K1709" s="53">
        <v>72.090315799999999</v>
      </c>
      <c r="L1709" s="54">
        <v>0.51554180000000005</v>
      </c>
      <c r="M1709" s="55">
        <v>7.6953000000000004E-3</v>
      </c>
      <c r="N1709" s="53">
        <v>404.2357556</v>
      </c>
      <c r="O1709" s="56">
        <v>800</v>
      </c>
      <c r="P1709" s="56">
        <v>223</v>
      </c>
      <c r="Q1709" s="60">
        <v>0.40236950617283951</v>
      </c>
      <c r="R1709" s="60">
        <v>0.24720100010947069</v>
      </c>
      <c r="S1709" s="60">
        <v>0.41365276607996498</v>
      </c>
      <c r="T1709" s="51" t="s">
        <v>623</v>
      </c>
    </row>
    <row r="1710" spans="1:20" s="83" customFormat="1" x14ac:dyDescent="0.25">
      <c r="A1710" s="51" t="s">
        <v>630</v>
      </c>
      <c r="B1710" s="51" t="s">
        <v>658</v>
      </c>
      <c r="C1710" s="51" t="s">
        <v>317</v>
      </c>
      <c r="D1710" s="51" t="s">
        <v>27</v>
      </c>
      <c r="E1710" s="51">
        <v>135232539</v>
      </c>
      <c r="F1710" s="51">
        <v>80</v>
      </c>
      <c r="G1710" s="52">
        <v>3.5136418446315331E-4</v>
      </c>
      <c r="H1710" s="51">
        <v>100</v>
      </c>
      <c r="I1710" s="53">
        <v>494.88836370000001</v>
      </c>
      <c r="J1710" s="53">
        <v>5.8754606000000011</v>
      </c>
      <c r="K1710" s="53">
        <v>70.430254300000001</v>
      </c>
      <c r="L1710" s="54">
        <v>0.50444800000000001</v>
      </c>
      <c r="M1710" s="55">
        <v>7.9737999999999996E-3</v>
      </c>
      <c r="N1710" s="53">
        <v>417.6652158</v>
      </c>
      <c r="O1710" s="56">
        <v>800</v>
      </c>
      <c r="P1710" s="56">
        <v>223</v>
      </c>
      <c r="Q1710" s="60">
        <v>0.37271716049382708</v>
      </c>
      <c r="R1710" s="60">
        <v>0.2063043900720421</v>
      </c>
      <c r="S1710" s="60">
        <v>0.37729992025433912</v>
      </c>
      <c r="T1710" s="51" t="s">
        <v>623</v>
      </c>
    </row>
    <row r="1711" spans="1:20" s="83" customFormat="1" x14ac:dyDescent="0.25">
      <c r="A1711" s="51" t="s">
        <v>630</v>
      </c>
      <c r="B1711" s="51" t="s">
        <v>658</v>
      </c>
      <c r="C1711" s="51" t="s">
        <v>317</v>
      </c>
      <c r="D1711" s="51" t="s">
        <v>27</v>
      </c>
      <c r="E1711" s="51">
        <v>135282439</v>
      </c>
      <c r="F1711" s="51">
        <v>80</v>
      </c>
      <c r="G1711" s="52">
        <v>3.5136418446315331E-4</v>
      </c>
      <c r="H1711" s="51">
        <v>100</v>
      </c>
      <c r="I1711" s="53">
        <v>454.29183619999998</v>
      </c>
      <c r="J1711" s="53">
        <v>6.8145358000000007</v>
      </c>
      <c r="K1711" s="53">
        <v>74.679246500000005</v>
      </c>
      <c r="L1711" s="54">
        <v>0.49104520000000002</v>
      </c>
      <c r="M1711" s="55">
        <v>6.8637999999999998E-3</v>
      </c>
      <c r="N1711" s="53">
        <v>371.89394370000002</v>
      </c>
      <c r="O1711" s="56">
        <v>800</v>
      </c>
      <c r="P1711" s="56">
        <v>200</v>
      </c>
      <c r="Q1711" s="60">
        <v>0.42168382716049391</v>
      </c>
      <c r="R1711" s="60">
        <v>0.25574535377463459</v>
      </c>
      <c r="S1711" s="60">
        <v>0.4143982916922801</v>
      </c>
      <c r="T1711" s="51" t="s">
        <v>623</v>
      </c>
    </row>
    <row r="1712" spans="1:20" s="83" customFormat="1" x14ac:dyDescent="0.25">
      <c r="A1712" s="51" t="s">
        <v>630</v>
      </c>
      <c r="B1712" s="51" t="s">
        <v>658</v>
      </c>
      <c r="C1712" s="51" t="s">
        <v>317</v>
      </c>
      <c r="D1712" s="51" t="s">
        <v>27</v>
      </c>
      <c r="E1712" s="51">
        <v>135328310</v>
      </c>
      <c r="F1712" s="51">
        <v>80</v>
      </c>
      <c r="G1712" s="52">
        <v>3.5136418446315331E-4</v>
      </c>
      <c r="H1712" s="51">
        <v>100</v>
      </c>
      <c r="I1712" s="53">
        <v>539.84254859999999</v>
      </c>
      <c r="J1712" s="53">
        <v>6.8823320000000008</v>
      </c>
      <c r="K1712" s="53">
        <v>71.966378399999996</v>
      </c>
      <c r="L1712" s="54">
        <v>0.57003579999999998</v>
      </c>
      <c r="M1712" s="55">
        <v>1.02463E-2</v>
      </c>
      <c r="N1712" s="53">
        <v>460.02885830000002</v>
      </c>
      <c r="O1712" s="56">
        <v>800</v>
      </c>
      <c r="P1712" s="56">
        <v>250</v>
      </c>
      <c r="Q1712" s="60">
        <v>0.41026617283950623</v>
      </c>
      <c r="R1712" s="60">
        <v>0.18998770667266279</v>
      </c>
      <c r="S1712" s="60">
        <v>0.35564736920818368</v>
      </c>
      <c r="T1712" s="51" t="s">
        <v>623</v>
      </c>
    </row>
    <row r="1713" spans="1:20" s="83" customFormat="1" x14ac:dyDescent="0.25">
      <c r="A1713" s="51" t="s">
        <v>630</v>
      </c>
      <c r="B1713" s="51" t="s">
        <v>658</v>
      </c>
      <c r="C1713" s="51" t="s">
        <v>317</v>
      </c>
      <c r="D1713" s="51" t="s">
        <v>27</v>
      </c>
      <c r="E1713" s="51">
        <v>135382717</v>
      </c>
      <c r="F1713" s="51">
        <v>80</v>
      </c>
      <c r="G1713" s="52">
        <v>3.5136418446315331E-4</v>
      </c>
      <c r="H1713" s="51">
        <v>100</v>
      </c>
      <c r="I1713" s="53">
        <v>552.5660805</v>
      </c>
      <c r="J1713" s="53">
        <v>6.6683859999999999</v>
      </c>
      <c r="K1713" s="53">
        <v>72.471713000000008</v>
      </c>
      <c r="L1713" s="54">
        <v>0.62323320000000004</v>
      </c>
      <c r="M1713" s="55">
        <v>1.0255500000000001E-2</v>
      </c>
      <c r="N1713" s="53">
        <v>472.38440539999999</v>
      </c>
      <c r="O1713" s="56">
        <v>800</v>
      </c>
      <c r="P1713" s="56">
        <v>252</v>
      </c>
      <c r="Q1713" s="60">
        <v>0.3924641975308642</v>
      </c>
      <c r="R1713" s="60">
        <v>0.21919612752465009</v>
      </c>
      <c r="S1713" s="60">
        <v>0.35330353519912699</v>
      </c>
      <c r="T1713" s="51" t="s">
        <v>623</v>
      </c>
    </row>
    <row r="1714" spans="1:20" s="83" customFormat="1" x14ac:dyDescent="0.25">
      <c r="A1714" s="51" t="s">
        <v>630</v>
      </c>
      <c r="B1714" s="51" t="s">
        <v>658</v>
      </c>
      <c r="C1714" s="51" t="s">
        <v>317</v>
      </c>
      <c r="D1714" s="51" t="s">
        <v>27</v>
      </c>
      <c r="E1714" s="51">
        <v>135438392</v>
      </c>
      <c r="F1714" s="51">
        <v>80</v>
      </c>
      <c r="G1714" s="52">
        <v>3.5136418446315331E-4</v>
      </c>
      <c r="H1714" s="51">
        <v>100</v>
      </c>
      <c r="I1714" s="53">
        <v>513.72105199999999</v>
      </c>
      <c r="J1714" s="53">
        <v>7.1715142000000016</v>
      </c>
      <c r="K1714" s="53">
        <v>71.612154000000004</v>
      </c>
      <c r="L1714" s="54">
        <v>0.51904819999999996</v>
      </c>
      <c r="M1714" s="55">
        <v>8.3137999999999997E-3</v>
      </c>
      <c r="N1714" s="53">
        <v>434.02113650000001</v>
      </c>
      <c r="O1714" s="56">
        <v>800</v>
      </c>
      <c r="P1714" s="56">
        <v>233</v>
      </c>
      <c r="Q1714" s="60">
        <v>0.44459938271604937</v>
      </c>
      <c r="R1714" s="60">
        <v>0.24896674094583071</v>
      </c>
      <c r="S1714" s="60">
        <v>0.41510295008089809</v>
      </c>
      <c r="T1714" s="51" t="s">
        <v>623</v>
      </c>
    </row>
    <row r="1715" spans="1:20" s="83" customFormat="1" x14ac:dyDescent="0.25">
      <c r="A1715" s="51" t="s">
        <v>630</v>
      </c>
      <c r="B1715" s="51" t="s">
        <v>658</v>
      </c>
      <c r="C1715" s="51" t="s">
        <v>317</v>
      </c>
      <c r="D1715" s="51" t="s">
        <v>27</v>
      </c>
      <c r="E1715" s="51">
        <v>135490179</v>
      </c>
      <c r="F1715" s="51">
        <v>80</v>
      </c>
      <c r="G1715" s="52">
        <v>3.5136418446315331E-4</v>
      </c>
      <c r="H1715" s="51">
        <v>100</v>
      </c>
      <c r="I1715" s="53">
        <v>517.39878539999995</v>
      </c>
      <c r="J1715" s="53">
        <v>6.7140562000000008</v>
      </c>
      <c r="K1715" s="53">
        <v>74.810502100000008</v>
      </c>
      <c r="L1715" s="54">
        <v>0.51140980000000003</v>
      </c>
      <c r="M1715" s="55">
        <v>9.3731000000000005E-3</v>
      </c>
      <c r="N1715" s="53">
        <v>434.95157169999999</v>
      </c>
      <c r="O1715" s="56">
        <v>800</v>
      </c>
      <c r="P1715" s="56">
        <v>231</v>
      </c>
      <c r="Q1715" s="60">
        <v>0.41493753086419749</v>
      </c>
      <c r="R1715" s="60">
        <v>0.27648947427015202</v>
      </c>
      <c r="S1715" s="60">
        <v>0.41171368401568398</v>
      </c>
      <c r="T1715" s="51" t="s">
        <v>623</v>
      </c>
    </row>
    <row r="1716" spans="1:20" s="83" customFormat="1" x14ac:dyDescent="0.25">
      <c r="A1716" s="51" t="s">
        <v>630</v>
      </c>
      <c r="B1716" s="51" t="s">
        <v>658</v>
      </c>
      <c r="C1716" s="51" t="s">
        <v>317</v>
      </c>
      <c r="D1716" s="51" t="s">
        <v>27</v>
      </c>
      <c r="E1716" s="51">
        <v>135542338</v>
      </c>
      <c r="F1716" s="51">
        <v>80</v>
      </c>
      <c r="G1716" s="52">
        <v>3.5136418446315331E-4</v>
      </c>
      <c r="H1716" s="51">
        <v>100</v>
      </c>
      <c r="I1716" s="53">
        <v>482.41678280000002</v>
      </c>
      <c r="J1716" s="53">
        <v>6.5304247000000002</v>
      </c>
      <c r="K1716" s="53">
        <v>71.318491599999987</v>
      </c>
      <c r="L1716" s="54">
        <v>0.53114090000000003</v>
      </c>
      <c r="M1716" s="55">
        <v>8.0278999999999993E-3</v>
      </c>
      <c r="N1716" s="53">
        <v>403.64367750000002</v>
      </c>
      <c r="O1716" s="56">
        <v>800</v>
      </c>
      <c r="P1716" s="56">
        <v>220</v>
      </c>
      <c r="Q1716" s="60">
        <v>0.36243765432098768</v>
      </c>
      <c r="R1716" s="60">
        <v>0.1419673464619057</v>
      </c>
      <c r="S1716" s="60">
        <v>0.32735454183048068</v>
      </c>
      <c r="T1716" s="51" t="s">
        <v>623</v>
      </c>
    </row>
    <row r="1717" spans="1:20" s="83" customFormat="1" x14ac:dyDescent="0.25">
      <c r="A1717" s="51" t="s">
        <v>630</v>
      </c>
      <c r="B1717" s="51" t="s">
        <v>658</v>
      </c>
      <c r="C1717" s="51" t="s">
        <v>317</v>
      </c>
      <c r="D1717" s="51" t="s">
        <v>27</v>
      </c>
      <c r="E1717" s="51">
        <v>135591014</v>
      </c>
      <c r="F1717" s="51">
        <v>80</v>
      </c>
      <c r="G1717" s="52">
        <v>3.5136418446315331E-4</v>
      </c>
      <c r="H1717" s="51">
        <v>100</v>
      </c>
      <c r="I1717" s="53">
        <v>530.86719770000002</v>
      </c>
      <c r="J1717" s="53">
        <v>6.7790168999999993</v>
      </c>
      <c r="K1717" s="53">
        <v>70.419405400000002</v>
      </c>
      <c r="L1717" s="54">
        <v>0.58994650000000004</v>
      </c>
      <c r="M1717" s="55">
        <v>9.6320999999999993E-3</v>
      </c>
      <c r="N1717" s="53">
        <v>452.68382300000002</v>
      </c>
      <c r="O1717" s="56">
        <v>800</v>
      </c>
      <c r="P1717" s="56">
        <v>253</v>
      </c>
      <c r="Q1717" s="60">
        <v>0.45345135802469128</v>
      </c>
      <c r="R1717" s="60">
        <v>0.27716554093905038</v>
      </c>
      <c r="S1717" s="60">
        <v>0.42122388403283229</v>
      </c>
      <c r="T1717" s="51" t="s">
        <v>623</v>
      </c>
    </row>
    <row r="1718" spans="1:20" s="83" customFormat="1" x14ac:dyDescent="0.25">
      <c r="A1718" s="51" t="s">
        <v>630</v>
      </c>
      <c r="B1718" s="51" t="s">
        <v>658</v>
      </c>
      <c r="C1718" s="51" t="s">
        <v>317</v>
      </c>
      <c r="D1718" s="51" t="s">
        <v>27</v>
      </c>
      <c r="E1718" s="51">
        <v>135644525</v>
      </c>
      <c r="F1718" s="51">
        <v>80</v>
      </c>
      <c r="G1718" s="52">
        <v>3.5136418446315331E-4</v>
      </c>
      <c r="H1718" s="51">
        <v>100</v>
      </c>
      <c r="I1718" s="53">
        <v>577.86454040000001</v>
      </c>
      <c r="J1718" s="53">
        <v>6.7666206000000004</v>
      </c>
      <c r="K1718" s="53">
        <v>74.740433300000007</v>
      </c>
      <c r="L1718" s="54">
        <v>0.58873500000000001</v>
      </c>
      <c r="M1718" s="55">
        <v>1.0370799999999999E-2</v>
      </c>
      <c r="N1718" s="53">
        <v>495.33385470000002</v>
      </c>
      <c r="O1718" s="56">
        <v>800</v>
      </c>
      <c r="P1718" s="56">
        <v>265</v>
      </c>
      <c r="Q1718" s="60">
        <v>0.33561444444444438</v>
      </c>
      <c r="R1718" s="60">
        <v>0.19515865989073311</v>
      </c>
      <c r="S1718" s="60">
        <v>0.36099952446576022</v>
      </c>
      <c r="T1718" s="51" t="s">
        <v>623</v>
      </c>
    </row>
    <row r="1719" spans="1:20" s="83" customFormat="1" x14ac:dyDescent="0.25">
      <c r="A1719" s="51" t="s">
        <v>630</v>
      </c>
      <c r="B1719" s="51" t="s">
        <v>658</v>
      </c>
      <c r="C1719" s="51" t="s">
        <v>317</v>
      </c>
      <c r="D1719" s="51" t="s">
        <v>27</v>
      </c>
      <c r="E1719" s="51">
        <v>135702723</v>
      </c>
      <c r="F1719" s="51">
        <v>80</v>
      </c>
      <c r="G1719" s="52">
        <v>3.5136418446315331E-4</v>
      </c>
      <c r="H1719" s="51">
        <v>100</v>
      </c>
      <c r="I1719" s="53">
        <v>543.28321870000002</v>
      </c>
      <c r="J1719" s="53">
        <v>6.5171679999999999</v>
      </c>
      <c r="K1719" s="53">
        <v>70.631652299999999</v>
      </c>
      <c r="L1719" s="54">
        <v>0.56440029999999997</v>
      </c>
      <c r="M1719" s="55">
        <v>9.4827999999999996E-3</v>
      </c>
      <c r="N1719" s="53">
        <v>465.1511744</v>
      </c>
      <c r="O1719" s="56">
        <v>800</v>
      </c>
      <c r="P1719" s="56">
        <v>254</v>
      </c>
      <c r="Q1719" s="60">
        <v>0.40230753086419752</v>
      </c>
      <c r="R1719" s="60">
        <v>0.2425173488169011</v>
      </c>
      <c r="S1719" s="60">
        <v>0.39244709159046859</v>
      </c>
      <c r="T1719" s="51" t="s">
        <v>623</v>
      </c>
    </row>
    <row r="1720" spans="1:20" s="83" customFormat="1" x14ac:dyDescent="0.25">
      <c r="A1720" s="51" t="s">
        <v>630</v>
      </c>
      <c r="B1720" s="51" t="s">
        <v>658</v>
      </c>
      <c r="C1720" s="51" t="s">
        <v>317</v>
      </c>
      <c r="D1720" s="51" t="s">
        <v>27</v>
      </c>
      <c r="E1720" s="51">
        <v>135757473</v>
      </c>
      <c r="F1720" s="51">
        <v>80</v>
      </c>
      <c r="G1720" s="52">
        <v>3.5136418446315331E-4</v>
      </c>
      <c r="H1720" s="51">
        <v>100</v>
      </c>
      <c r="I1720" s="53">
        <v>455.94201839999999</v>
      </c>
      <c r="J1720" s="53">
        <v>6.5465984999999991</v>
      </c>
      <c r="K1720" s="53">
        <v>70.0078934</v>
      </c>
      <c r="L1720" s="54">
        <v>0.47475479999999998</v>
      </c>
      <c r="M1720" s="55">
        <v>7.4263000000000003E-3</v>
      </c>
      <c r="N1720" s="53">
        <v>378.53736429999998</v>
      </c>
      <c r="O1720" s="56">
        <v>800</v>
      </c>
      <c r="P1720" s="56">
        <v>209</v>
      </c>
      <c r="Q1720" s="60">
        <v>0.39542444444444452</v>
      </c>
      <c r="R1720" s="60">
        <v>0.18458917374115649</v>
      </c>
      <c r="S1720" s="60">
        <v>0.36266634193477748</v>
      </c>
      <c r="T1720" s="51" t="s">
        <v>623</v>
      </c>
    </row>
    <row r="1721" spans="1:20" s="83" customFormat="1" x14ac:dyDescent="0.25">
      <c r="A1721" s="51" t="s">
        <v>630</v>
      </c>
      <c r="B1721" s="51" t="s">
        <v>658</v>
      </c>
      <c r="C1721" s="51" t="s">
        <v>317</v>
      </c>
      <c r="D1721" s="51" t="s">
        <v>27</v>
      </c>
      <c r="E1721" s="51">
        <v>135803486</v>
      </c>
      <c r="F1721" s="51">
        <v>80</v>
      </c>
      <c r="G1721" s="52">
        <v>3.5136418446315331E-4</v>
      </c>
      <c r="H1721" s="51">
        <v>100</v>
      </c>
      <c r="I1721" s="53">
        <v>517.23982999999998</v>
      </c>
      <c r="J1721" s="53">
        <v>6.1461740000000002</v>
      </c>
      <c r="K1721" s="53">
        <v>71.558045300000003</v>
      </c>
      <c r="L1721" s="54">
        <v>0.55680830000000003</v>
      </c>
      <c r="M1721" s="55">
        <v>9.2971000000000008E-3</v>
      </c>
      <c r="N1721" s="53">
        <v>438.58103010000002</v>
      </c>
      <c r="O1721" s="56">
        <v>800</v>
      </c>
      <c r="P1721" s="56">
        <v>244</v>
      </c>
      <c r="Q1721" s="60">
        <v>0.37036086419753078</v>
      </c>
      <c r="R1721" s="60">
        <v>0.1927754676530628</v>
      </c>
      <c r="S1721" s="60">
        <v>0.36800913548070252</v>
      </c>
      <c r="T1721" s="51" t="s">
        <v>623</v>
      </c>
    </row>
    <row r="1722" spans="1:20" s="83" customFormat="1" x14ac:dyDescent="0.25">
      <c r="A1722" s="51" t="s">
        <v>630</v>
      </c>
      <c r="B1722" s="51" t="s">
        <v>658</v>
      </c>
      <c r="C1722" s="51" t="s">
        <v>317</v>
      </c>
      <c r="D1722" s="51" t="s">
        <v>27</v>
      </c>
      <c r="E1722" s="51">
        <v>135855630</v>
      </c>
      <c r="F1722" s="51">
        <v>80</v>
      </c>
      <c r="G1722" s="52">
        <v>3.5136418446315331E-4</v>
      </c>
      <c r="H1722" s="51">
        <v>100</v>
      </c>
      <c r="I1722" s="53">
        <v>518.218346</v>
      </c>
      <c r="J1722" s="53">
        <v>6.0748800999999997</v>
      </c>
      <c r="K1722" s="53">
        <v>69.436040900000009</v>
      </c>
      <c r="L1722" s="54">
        <v>0.53635880000000002</v>
      </c>
      <c r="M1722" s="55">
        <v>9.1493000000000008E-3</v>
      </c>
      <c r="N1722" s="53">
        <v>441.7735404</v>
      </c>
      <c r="O1722" s="56">
        <v>800</v>
      </c>
      <c r="P1722" s="56">
        <v>245</v>
      </c>
      <c r="Q1722" s="60">
        <v>0.40547876543209882</v>
      </c>
      <c r="R1722" s="60">
        <v>0.26700165860024438</v>
      </c>
      <c r="S1722" s="60">
        <v>0.40666183776162679</v>
      </c>
      <c r="T1722" s="51" t="s">
        <v>623</v>
      </c>
    </row>
    <row r="1723" spans="1:20" s="83" customFormat="1" x14ac:dyDescent="0.25">
      <c r="A1723" s="51" t="s">
        <v>630</v>
      </c>
      <c r="B1723" s="51" t="s">
        <v>658</v>
      </c>
      <c r="C1723" s="51" t="s">
        <v>317</v>
      </c>
      <c r="D1723" s="51" t="s">
        <v>27</v>
      </c>
      <c r="E1723" s="51">
        <v>135907868</v>
      </c>
      <c r="F1723" s="51">
        <v>80</v>
      </c>
      <c r="G1723" s="52">
        <v>3.5136418446315331E-4</v>
      </c>
      <c r="H1723" s="51">
        <v>100</v>
      </c>
      <c r="I1723" s="53">
        <v>487.4842774</v>
      </c>
      <c r="J1723" s="53">
        <v>5.8483581999999998</v>
      </c>
      <c r="K1723" s="53">
        <v>69.950936399999989</v>
      </c>
      <c r="L1723" s="54">
        <v>0.50161279999999997</v>
      </c>
      <c r="M1723" s="55">
        <v>8.0877999999999992E-3</v>
      </c>
      <c r="N1723" s="53">
        <v>410.785957</v>
      </c>
      <c r="O1723" s="56">
        <v>800</v>
      </c>
      <c r="P1723" s="56">
        <v>227</v>
      </c>
      <c r="Q1723" s="60">
        <v>0.35762395061728403</v>
      </c>
      <c r="R1723" s="60">
        <v>0.22013672939016071</v>
      </c>
      <c r="S1723" s="60">
        <v>0.38502567218836692</v>
      </c>
      <c r="T1723" s="51" t="s">
        <v>623</v>
      </c>
    </row>
    <row r="1724" spans="1:20" s="83" customFormat="1" x14ac:dyDescent="0.25">
      <c r="A1724" s="51" t="s">
        <v>630</v>
      </c>
      <c r="B1724" s="51" t="s">
        <v>658</v>
      </c>
      <c r="C1724" s="51" t="s">
        <v>317</v>
      </c>
      <c r="D1724" s="51" t="s">
        <v>27</v>
      </c>
      <c r="E1724" s="51">
        <v>135957032</v>
      </c>
      <c r="F1724" s="51">
        <v>80</v>
      </c>
      <c r="G1724" s="52">
        <v>3.5136418446315331E-4</v>
      </c>
      <c r="H1724" s="51">
        <v>100</v>
      </c>
      <c r="I1724" s="53">
        <v>463.30816770000001</v>
      </c>
      <c r="J1724" s="53">
        <v>5.9187725000000002</v>
      </c>
      <c r="K1724" s="53">
        <v>69.267681500000009</v>
      </c>
      <c r="L1724" s="54">
        <v>0.4857551</v>
      </c>
      <c r="M1724" s="55">
        <v>7.3105000000000002E-3</v>
      </c>
      <c r="N1724" s="53">
        <v>387.25925740000002</v>
      </c>
      <c r="O1724" s="56">
        <v>800</v>
      </c>
      <c r="P1724" s="56">
        <v>217</v>
      </c>
      <c r="Q1724" s="60">
        <v>0.36450728395061732</v>
      </c>
      <c r="R1724" s="60">
        <v>0.2223531240835239</v>
      </c>
      <c r="S1724" s="60">
        <v>0.37626235001602459</v>
      </c>
      <c r="T1724" s="51" t="s">
        <v>623</v>
      </c>
    </row>
    <row r="1725" spans="1:20" s="83" customFormat="1" x14ac:dyDescent="0.25">
      <c r="A1725" s="51" t="s">
        <v>630</v>
      </c>
      <c r="B1725" s="51" t="s">
        <v>658</v>
      </c>
      <c r="C1725" s="51" t="s">
        <v>317</v>
      </c>
      <c r="D1725" s="51" t="s">
        <v>27</v>
      </c>
      <c r="E1725" s="51">
        <v>136003788</v>
      </c>
      <c r="F1725" s="51">
        <v>80</v>
      </c>
      <c r="G1725" s="52">
        <v>3.5136418446315331E-4</v>
      </c>
      <c r="H1725" s="51">
        <v>100</v>
      </c>
      <c r="I1725" s="53">
        <v>533.86735350000004</v>
      </c>
      <c r="J1725" s="53">
        <v>5.9510373999999997</v>
      </c>
      <c r="K1725" s="53">
        <v>70.847488999999996</v>
      </c>
      <c r="L1725" s="54">
        <v>0.55557270000000003</v>
      </c>
      <c r="M1725" s="55">
        <v>1.0010399999999999E-2</v>
      </c>
      <c r="N1725" s="53">
        <v>456.11368379999999</v>
      </c>
      <c r="O1725" s="56">
        <v>800</v>
      </c>
      <c r="P1725" s="56">
        <v>256</v>
      </c>
      <c r="Q1725" s="60">
        <v>0.44153654320987662</v>
      </c>
      <c r="R1725" s="60">
        <v>0.24365284295641029</v>
      </c>
      <c r="S1725" s="60">
        <v>0.40294763253914267</v>
      </c>
      <c r="T1725" s="51" t="s">
        <v>623</v>
      </c>
    </row>
    <row r="1726" spans="1:20" s="83" customFormat="1" x14ac:dyDescent="0.25">
      <c r="A1726" s="51" t="s">
        <v>630</v>
      </c>
      <c r="B1726" s="51" t="s">
        <v>658</v>
      </c>
      <c r="C1726" s="51" t="s">
        <v>317</v>
      </c>
      <c r="D1726" s="51" t="s">
        <v>27</v>
      </c>
      <c r="E1726" s="51">
        <v>136057599</v>
      </c>
      <c r="F1726" s="51">
        <v>80</v>
      </c>
      <c r="G1726" s="52">
        <v>3.5136418446315331E-4</v>
      </c>
      <c r="H1726" s="51">
        <v>100</v>
      </c>
      <c r="I1726" s="53">
        <v>503.6994603</v>
      </c>
      <c r="J1726" s="53">
        <v>6.0682311999999996</v>
      </c>
      <c r="K1726" s="53">
        <v>69.645588599999996</v>
      </c>
      <c r="L1726" s="54">
        <v>0.54958410000000002</v>
      </c>
      <c r="M1726" s="55">
        <v>8.6116000000000005E-3</v>
      </c>
      <c r="N1726" s="53">
        <v>427.02025839999999</v>
      </c>
      <c r="O1726" s="56">
        <v>800</v>
      </c>
      <c r="P1726" s="56">
        <v>240</v>
      </c>
      <c r="Q1726" s="60">
        <v>0.40799320987654319</v>
      </c>
      <c r="R1726" s="60">
        <v>0.22814597406510689</v>
      </c>
      <c r="S1726" s="60">
        <v>0.37907436105760811</v>
      </c>
      <c r="T1726" s="51" t="s">
        <v>623</v>
      </c>
    </row>
    <row r="1727" spans="1:20" s="83" customFormat="1" x14ac:dyDescent="0.25">
      <c r="A1727" s="51" t="s">
        <v>630</v>
      </c>
      <c r="B1727" s="51" t="s">
        <v>658</v>
      </c>
      <c r="C1727" s="51" t="s">
        <v>317</v>
      </c>
      <c r="D1727" s="51" t="s">
        <v>27</v>
      </c>
      <c r="E1727" s="51">
        <v>136108385</v>
      </c>
      <c r="F1727" s="51">
        <v>80</v>
      </c>
      <c r="G1727" s="52">
        <v>3.5136418446315331E-4</v>
      </c>
      <c r="H1727" s="51">
        <v>100</v>
      </c>
      <c r="I1727" s="53">
        <v>422.96713629999999</v>
      </c>
      <c r="J1727" s="53">
        <v>5.9877928999999996</v>
      </c>
      <c r="K1727" s="53">
        <v>69.922928299999995</v>
      </c>
      <c r="L1727" s="54">
        <v>0.44115149999999997</v>
      </c>
      <c r="M1727" s="55">
        <v>6.2446999999999997E-3</v>
      </c>
      <c r="N1727" s="53">
        <v>346.24412269999999</v>
      </c>
      <c r="O1727" s="56">
        <v>800</v>
      </c>
      <c r="P1727" s="56">
        <v>193</v>
      </c>
      <c r="Q1727" s="60">
        <v>0.37702753086419749</v>
      </c>
      <c r="R1727" s="60">
        <v>0.21229996156382139</v>
      </c>
      <c r="S1727" s="60">
        <v>0.3651612077457701</v>
      </c>
      <c r="T1727" s="51" t="s">
        <v>623</v>
      </c>
    </row>
    <row r="1728" spans="1:20" s="83" customFormat="1" x14ac:dyDescent="0.25">
      <c r="A1728" s="51" t="s">
        <v>630</v>
      </c>
      <c r="B1728" s="51" t="s">
        <v>658</v>
      </c>
      <c r="C1728" s="51" t="s">
        <v>317</v>
      </c>
      <c r="D1728" s="51" t="s">
        <v>27</v>
      </c>
      <c r="E1728" s="51">
        <v>136151098</v>
      </c>
      <c r="F1728" s="51">
        <v>80</v>
      </c>
      <c r="G1728" s="52">
        <v>3.5136418446315331E-4</v>
      </c>
      <c r="H1728" s="51">
        <v>100</v>
      </c>
      <c r="I1728" s="53">
        <v>507.53124380000003</v>
      </c>
      <c r="J1728" s="53">
        <v>5.9202184999999998</v>
      </c>
      <c r="K1728" s="53">
        <v>68.963097599999998</v>
      </c>
      <c r="L1728" s="54">
        <v>0.54829939999999999</v>
      </c>
      <c r="M1728" s="55">
        <v>8.7773E-3</v>
      </c>
      <c r="N1728" s="53">
        <v>431.70927219999999</v>
      </c>
      <c r="O1728" s="56">
        <v>800</v>
      </c>
      <c r="P1728" s="56">
        <v>239</v>
      </c>
      <c r="Q1728" s="60">
        <v>0.38799197530864199</v>
      </c>
      <c r="R1728" s="60">
        <v>0.25673521005728289</v>
      </c>
      <c r="S1728" s="60">
        <v>0.41997487242751352</v>
      </c>
      <c r="T1728" s="51" t="s">
        <v>623</v>
      </c>
    </row>
    <row r="1729" spans="1:20" s="83" customFormat="1" x14ac:dyDescent="0.25">
      <c r="A1729" s="51" t="s">
        <v>630</v>
      </c>
      <c r="B1729" s="51" t="s">
        <v>658</v>
      </c>
      <c r="C1729" s="51" t="s">
        <v>317</v>
      </c>
      <c r="D1729" s="51" t="s">
        <v>27</v>
      </c>
      <c r="E1729" s="51">
        <v>136202271</v>
      </c>
      <c r="F1729" s="51">
        <v>80</v>
      </c>
      <c r="G1729" s="52">
        <v>3.5136418446315331E-4</v>
      </c>
      <c r="H1729" s="51">
        <v>100</v>
      </c>
      <c r="I1729" s="53">
        <v>455.96391240000003</v>
      </c>
      <c r="J1729" s="53">
        <v>5.9184348999999994</v>
      </c>
      <c r="K1729" s="53">
        <v>69.735361699999999</v>
      </c>
      <c r="L1729" s="54">
        <v>0.50401969999999996</v>
      </c>
      <c r="M1729" s="55">
        <v>7.1804E-3</v>
      </c>
      <c r="N1729" s="53">
        <v>379.43361349999998</v>
      </c>
      <c r="O1729" s="56">
        <v>800</v>
      </c>
      <c r="P1729" s="56">
        <v>209</v>
      </c>
      <c r="Q1729" s="60">
        <v>0.41404333333333332</v>
      </c>
      <c r="R1729" s="60">
        <v>0.19595087923707169</v>
      </c>
      <c r="S1729" s="60">
        <v>0.38240101512434987</v>
      </c>
      <c r="T1729" s="51" t="s">
        <v>623</v>
      </c>
    </row>
    <row r="1730" spans="1:20" s="83" customFormat="1" x14ac:dyDescent="0.25">
      <c r="A1730" s="51" t="s">
        <v>630</v>
      </c>
      <c r="B1730" s="51" t="s">
        <v>658</v>
      </c>
      <c r="C1730" s="51" t="s">
        <v>317</v>
      </c>
      <c r="D1730" s="51" t="s">
        <v>27</v>
      </c>
      <c r="E1730" s="51">
        <v>136248289</v>
      </c>
      <c r="F1730" s="51">
        <v>80</v>
      </c>
      <c r="G1730" s="52">
        <v>3.5136418446315331E-4</v>
      </c>
      <c r="H1730" s="51">
        <v>100</v>
      </c>
      <c r="I1730" s="53">
        <v>514.69139250000001</v>
      </c>
      <c r="J1730" s="53">
        <v>5.9187542000000004</v>
      </c>
      <c r="K1730" s="53">
        <v>69.302914999999999</v>
      </c>
      <c r="L1730" s="54">
        <v>0.55844530000000003</v>
      </c>
      <c r="M1730" s="55">
        <v>9.0963999999999993E-3</v>
      </c>
      <c r="N1730" s="53">
        <v>438.51830150000001</v>
      </c>
      <c r="O1730" s="56">
        <v>800</v>
      </c>
      <c r="P1730" s="56">
        <v>244</v>
      </c>
      <c r="Q1730" s="60">
        <v>0.41525864197530871</v>
      </c>
      <c r="R1730" s="60">
        <v>0.27509384156391492</v>
      </c>
      <c r="S1730" s="60">
        <v>0.4223639275637866</v>
      </c>
      <c r="T1730" s="51" t="s">
        <v>623</v>
      </c>
    </row>
    <row r="1731" spans="1:20" s="83" customFormat="1" x14ac:dyDescent="0.25">
      <c r="A1731" s="51" t="s">
        <v>630</v>
      </c>
      <c r="B1731" s="51" t="s">
        <v>658</v>
      </c>
      <c r="C1731" s="51" t="s">
        <v>317</v>
      </c>
      <c r="D1731" s="51" t="s">
        <v>27</v>
      </c>
      <c r="E1731" s="51">
        <v>136300172</v>
      </c>
      <c r="F1731" s="51">
        <v>80</v>
      </c>
      <c r="G1731" s="52">
        <v>3.5136418446315331E-4</v>
      </c>
      <c r="H1731" s="51">
        <v>100</v>
      </c>
      <c r="I1731" s="53">
        <v>506.7692922</v>
      </c>
      <c r="J1731" s="53">
        <v>6.0554252000000002</v>
      </c>
      <c r="K1731" s="53">
        <v>70.681112500000012</v>
      </c>
      <c r="L1731" s="54">
        <v>0.53077319999999995</v>
      </c>
      <c r="M1731" s="55">
        <v>8.5280000000000009E-3</v>
      </c>
      <c r="N1731" s="53">
        <v>429.10189359999998</v>
      </c>
      <c r="O1731" s="56">
        <v>800</v>
      </c>
      <c r="P1731" s="56">
        <v>240</v>
      </c>
      <c r="Q1731" s="60">
        <v>0.32450814814814821</v>
      </c>
      <c r="R1731" s="60">
        <v>0.20037100839226851</v>
      </c>
      <c r="S1731" s="60">
        <v>0.38292045870837671</v>
      </c>
      <c r="T1731" s="51" t="s">
        <v>623</v>
      </c>
    </row>
    <row r="1732" spans="1:20" s="83" customFormat="1" x14ac:dyDescent="0.25">
      <c r="A1732" s="51" t="s">
        <v>630</v>
      </c>
      <c r="B1732" s="51" t="s">
        <v>658</v>
      </c>
      <c r="C1732" s="51" t="s">
        <v>317</v>
      </c>
      <c r="D1732" s="51" t="s">
        <v>27</v>
      </c>
      <c r="E1732" s="51">
        <v>136351260</v>
      </c>
      <c r="F1732" s="51">
        <v>80</v>
      </c>
      <c r="G1732" s="52">
        <v>3.5136418446315331E-4</v>
      </c>
      <c r="H1732" s="51">
        <v>100</v>
      </c>
      <c r="I1732" s="53">
        <v>500.7359884</v>
      </c>
      <c r="J1732" s="53">
        <v>5.9232259000000003</v>
      </c>
      <c r="K1732" s="53">
        <v>70.331020500000008</v>
      </c>
      <c r="L1732" s="54">
        <v>0.52794949999999996</v>
      </c>
      <c r="M1732" s="55">
        <v>8.1956000000000008E-3</v>
      </c>
      <c r="N1732" s="53">
        <v>423.56821630000002</v>
      </c>
      <c r="O1732" s="56">
        <v>800</v>
      </c>
      <c r="P1732" s="56">
        <v>231</v>
      </c>
      <c r="Q1732" s="60">
        <v>0.40563962962962957</v>
      </c>
      <c r="R1732" s="60">
        <v>0.2330500785424286</v>
      </c>
      <c r="S1732" s="60">
        <v>0.37505735016982961</v>
      </c>
      <c r="T1732" s="51" t="s">
        <v>623</v>
      </c>
    </row>
    <row r="1733" spans="1:20" s="83" customFormat="1" x14ac:dyDescent="0.25">
      <c r="A1733" s="51" t="s">
        <v>630</v>
      </c>
      <c r="B1733" s="51" t="s">
        <v>658</v>
      </c>
      <c r="C1733" s="51" t="s">
        <v>317</v>
      </c>
      <c r="D1733" s="51" t="s">
        <v>27</v>
      </c>
      <c r="E1733" s="51">
        <v>136401752</v>
      </c>
      <c r="F1733" s="51">
        <v>80</v>
      </c>
      <c r="G1733" s="52">
        <v>3.5136418446315331E-4</v>
      </c>
      <c r="H1733" s="51">
        <v>100</v>
      </c>
      <c r="I1733" s="53">
        <v>503.099648</v>
      </c>
      <c r="J1733" s="53">
        <v>5.9865898000000008</v>
      </c>
      <c r="K1733" s="53">
        <v>69.786267899999999</v>
      </c>
      <c r="L1733" s="54">
        <v>0.51351939999999996</v>
      </c>
      <c r="M1733" s="55">
        <v>8.0599000000000001E-3</v>
      </c>
      <c r="N1733" s="53">
        <v>426.43066729999998</v>
      </c>
      <c r="O1733" s="56">
        <v>800</v>
      </c>
      <c r="P1733" s="56">
        <v>232</v>
      </c>
      <c r="Q1733" s="60">
        <v>0.42586654320987649</v>
      </c>
      <c r="R1733" s="60">
        <v>0.25433636698919138</v>
      </c>
      <c r="S1733" s="60">
        <v>0.39781777316323491</v>
      </c>
      <c r="T1733" s="51" t="s">
        <v>623</v>
      </c>
    </row>
    <row r="1734" spans="1:20" s="83" customFormat="1" x14ac:dyDescent="0.25">
      <c r="A1734" s="51" t="s">
        <v>630</v>
      </c>
      <c r="B1734" s="51" t="s">
        <v>658</v>
      </c>
      <c r="C1734" s="51" t="s">
        <v>317</v>
      </c>
      <c r="D1734" s="51" t="s">
        <v>27</v>
      </c>
      <c r="E1734" s="51">
        <v>136452478</v>
      </c>
      <c r="F1734" s="51">
        <v>80</v>
      </c>
      <c r="G1734" s="52">
        <v>3.5136418446315331E-4</v>
      </c>
      <c r="H1734" s="51">
        <v>100</v>
      </c>
      <c r="I1734" s="53">
        <v>461.71877260000002</v>
      </c>
      <c r="J1734" s="53">
        <v>5.9699010000000001</v>
      </c>
      <c r="K1734" s="53">
        <v>70.990881000000002</v>
      </c>
      <c r="L1734" s="54">
        <v>0.47592050000000002</v>
      </c>
      <c r="M1734" s="55">
        <v>7.2027000000000002E-3</v>
      </c>
      <c r="N1734" s="53">
        <v>383.88393209999998</v>
      </c>
      <c r="O1734" s="56">
        <v>800</v>
      </c>
      <c r="P1734" s="56">
        <v>212</v>
      </c>
      <c r="Q1734" s="60">
        <v>0.45614481481481478</v>
      </c>
      <c r="R1734" s="60">
        <v>0.29018363368493277</v>
      </c>
      <c r="S1734" s="60">
        <v>0.42110796683865792</v>
      </c>
      <c r="T1734" s="51" t="s">
        <v>623</v>
      </c>
    </row>
    <row r="1735" spans="1:20" s="83" customFormat="1" x14ac:dyDescent="0.25">
      <c r="A1735" s="51" t="s">
        <v>630</v>
      </c>
      <c r="B1735" s="51" t="s">
        <v>658</v>
      </c>
      <c r="C1735" s="51" t="s">
        <v>317</v>
      </c>
      <c r="D1735" s="51" t="s">
        <v>27</v>
      </c>
      <c r="E1735" s="51" t="s">
        <v>640</v>
      </c>
      <c r="F1735" s="51"/>
      <c r="G1735" s="52"/>
      <c r="H1735" s="51"/>
      <c r="I1735" s="53" t="str">
        <f>TEXT(AVERAGE(I1685:I1734),"0.0") &amp; "±" &amp; TEXT(1.96*_xlfn.STDEV.S(I1685:I1734)/SQRT(50),"0.0")</f>
        <v>496.9±11.5</v>
      </c>
      <c r="J1735" s="53" t="str">
        <f>TEXT(AVERAGE(J1685:J1734),"0.0") &amp; "±" &amp; TEXT(1.96*_xlfn.STDEV.S(J1685:J1734)/SQRT(50),"0.0")</f>
        <v>6.2±0.2</v>
      </c>
      <c r="K1735" s="53" t="str">
        <f>TEXT(AVERAGE(K1685:K1734),"0.0") &amp; "±" &amp; TEXT(1.96*_xlfn.STDEV.S(K1685:K1734)/SQRT(50),"0.0")</f>
        <v>70.9±0.4</v>
      </c>
      <c r="L1735" s="54" t="str">
        <f>TEXT(AVERAGE(L1685:L1734),"0.00") &amp; "±" &amp; TEXT(1.96*_xlfn.STDEV.S(L1685:L1734)/SQRT(50),"0.00")</f>
        <v>0.53±0.01</v>
      </c>
      <c r="M1735" s="55" t="str">
        <f>TEXT(AVERAGE(M1685:M1734),"0.000") &amp; "±" &amp; TEXT(1.96*_xlfn.STDEV.S(M1685:M1734)/SQRT(50),"0.000")</f>
        <v>0.009±0.000</v>
      </c>
      <c r="N1735" s="53" t="str">
        <f>TEXT(AVERAGE(N1685:N1734),"0.0") &amp; "±" &amp; TEXT(1.96*_xlfn.STDEV.S(N1685:N1734)/SQRT(50),"0.0")</f>
        <v>418.9±11.3</v>
      </c>
      <c r="O1735" s="53" t="str">
        <f>TEXT(AVERAGE(O1685:O1734),"0.0") &amp; "±" &amp; TEXT(1.96*_xlfn.STDEV.S(O1685:O1734)/SQRT(50),"0.0")</f>
        <v>799.8±0.3</v>
      </c>
      <c r="P1735" s="53" t="str">
        <f>TEXT(AVERAGE(P1685:P1734),"0.0") &amp; "±" &amp; TEXT(1.96*_xlfn.STDEV.S(P1685:P1734)/SQRT(50),"0.0")</f>
        <v>233.0±6.1</v>
      </c>
      <c r="Q1735" s="55" t="str">
        <f>TEXT(AVERAGE(Q1685:Q1734),"0.000") &amp; "±" &amp; TEXT(1.96*_xlfn.STDEV.S(Q1685:Q1734)/SQRT(50),"0.000")</f>
        <v>0.397±0.011</v>
      </c>
      <c r="R1735" s="55" t="str">
        <f>TEXT(AVERAGE(R1685:R1734),"0.000") &amp; "±" &amp; TEXT(1.96*_xlfn.STDEV.S(R1685:R1734)/SQRT(50),"0.000")</f>
        <v>0.235±0.011</v>
      </c>
      <c r="S1735" s="55" t="str">
        <f>TEXT(AVERAGE(S1685:S1734),"0.000") &amp; "±" &amp; TEXT(1.96*_xlfn.STDEV.S(S1685:S1734)/SQRT(50),"0.000")</f>
        <v>0.392±0.009</v>
      </c>
      <c r="T1735" s="51" t="s">
        <v>623</v>
      </c>
    </row>
    <row r="1736" spans="1:20" s="83" customFormat="1" x14ac:dyDescent="0.25">
      <c r="A1736" s="51" t="s">
        <v>630</v>
      </c>
      <c r="B1736" s="51" t="s">
        <v>658</v>
      </c>
      <c r="C1736" s="51" t="s">
        <v>317</v>
      </c>
      <c r="D1736" s="51" t="s">
        <v>27</v>
      </c>
      <c r="E1736" s="51">
        <v>136499247</v>
      </c>
      <c r="F1736" s="51">
        <v>90</v>
      </c>
      <c r="G1736" s="52">
        <v>3.5136418446315331E-4</v>
      </c>
      <c r="H1736" s="51">
        <v>100</v>
      </c>
      <c r="I1736" s="53">
        <v>587.09430899999995</v>
      </c>
      <c r="J1736" s="53">
        <v>6.4835604</v>
      </c>
      <c r="K1736" s="53">
        <v>78.505667400000007</v>
      </c>
      <c r="L1736" s="54">
        <v>0.63405880000000003</v>
      </c>
      <c r="M1736" s="55">
        <v>1.1006800000000001E-2</v>
      </c>
      <c r="N1736" s="53">
        <v>501.01902319999999</v>
      </c>
      <c r="O1736" s="56">
        <v>900</v>
      </c>
      <c r="P1736" s="56">
        <v>278</v>
      </c>
      <c r="Q1736" s="60">
        <v>0.45867518518518519</v>
      </c>
      <c r="R1736" s="60">
        <v>0.29098354078320843</v>
      </c>
      <c r="S1736" s="60">
        <v>0.42228681673610008</v>
      </c>
      <c r="T1736" s="51" t="s">
        <v>623</v>
      </c>
    </row>
    <row r="1737" spans="1:20" s="83" customFormat="1" x14ac:dyDescent="0.25">
      <c r="A1737" s="51" t="s">
        <v>630</v>
      </c>
      <c r="B1737" s="51" t="s">
        <v>658</v>
      </c>
      <c r="C1737" s="51" t="s">
        <v>317</v>
      </c>
      <c r="D1737" s="51" t="s">
        <v>27</v>
      </c>
      <c r="E1737" s="51">
        <v>136558375</v>
      </c>
      <c r="F1737" s="51">
        <v>90</v>
      </c>
      <c r="G1737" s="52">
        <v>3.5136418446315331E-4</v>
      </c>
      <c r="H1737" s="51">
        <v>100</v>
      </c>
      <c r="I1737" s="53">
        <v>562.77561660000003</v>
      </c>
      <c r="J1737" s="53">
        <v>6.3530151000000004</v>
      </c>
      <c r="K1737" s="53">
        <v>78.814494600000003</v>
      </c>
      <c r="L1737" s="54">
        <v>0.58467380000000002</v>
      </c>
      <c r="M1737" s="55">
        <v>1.01876E-2</v>
      </c>
      <c r="N1737" s="53">
        <v>476.59226769999998</v>
      </c>
      <c r="O1737" s="56">
        <v>900</v>
      </c>
      <c r="P1737" s="56">
        <v>267</v>
      </c>
      <c r="Q1737" s="60">
        <v>0.41516925925925918</v>
      </c>
      <c r="R1737" s="60">
        <v>0.26922766312400243</v>
      </c>
      <c r="S1737" s="60">
        <v>0.42522511199959001</v>
      </c>
      <c r="T1737" s="51" t="s">
        <v>623</v>
      </c>
    </row>
    <row r="1738" spans="1:20" s="83" customFormat="1" x14ac:dyDescent="0.25">
      <c r="A1738" s="51" t="s">
        <v>630</v>
      </c>
      <c r="B1738" s="51" t="s">
        <v>658</v>
      </c>
      <c r="C1738" s="51" t="s">
        <v>317</v>
      </c>
      <c r="D1738" s="51" t="s">
        <v>27</v>
      </c>
      <c r="E1738" s="51">
        <v>136615069</v>
      </c>
      <c r="F1738" s="51">
        <v>90</v>
      </c>
      <c r="G1738" s="52">
        <v>3.5136418446315331E-4</v>
      </c>
      <c r="H1738" s="51">
        <v>100</v>
      </c>
      <c r="I1738" s="53">
        <v>547.2706091</v>
      </c>
      <c r="J1738" s="53">
        <v>6.3305366000000003</v>
      </c>
      <c r="K1738" s="53">
        <v>79.095972400000008</v>
      </c>
      <c r="L1738" s="54">
        <v>0.58576280000000003</v>
      </c>
      <c r="M1738" s="55">
        <v>9.7823000000000007E-3</v>
      </c>
      <c r="N1738" s="53">
        <v>460.82364560000002</v>
      </c>
      <c r="O1738" s="56">
        <v>900</v>
      </c>
      <c r="P1738" s="56">
        <v>256</v>
      </c>
      <c r="Q1738" s="60">
        <v>0.42609012345679009</v>
      </c>
      <c r="R1738" s="60">
        <v>0.30829462346311309</v>
      </c>
      <c r="S1738" s="60">
        <v>0.47603899897640811</v>
      </c>
      <c r="T1738" s="51" t="s">
        <v>623</v>
      </c>
    </row>
    <row r="1739" spans="1:20" s="83" customFormat="1" x14ac:dyDescent="0.25">
      <c r="A1739" s="51" t="s">
        <v>630</v>
      </c>
      <c r="B1739" s="51" t="s">
        <v>658</v>
      </c>
      <c r="C1739" s="51" t="s">
        <v>317</v>
      </c>
      <c r="D1739" s="51" t="s">
        <v>27</v>
      </c>
      <c r="E1739" s="51">
        <v>136670213</v>
      </c>
      <c r="F1739" s="51">
        <v>90</v>
      </c>
      <c r="G1739" s="52">
        <v>3.5136418446315331E-4</v>
      </c>
      <c r="H1739" s="51">
        <v>100</v>
      </c>
      <c r="I1739" s="53">
        <v>542.56794549999995</v>
      </c>
      <c r="J1739" s="53">
        <v>6.2739257999999989</v>
      </c>
      <c r="K1739" s="53">
        <v>79.486718500000009</v>
      </c>
      <c r="L1739" s="54">
        <v>0.58504880000000004</v>
      </c>
      <c r="M1739" s="55">
        <v>1.0102699999999999E-2</v>
      </c>
      <c r="N1739" s="53">
        <v>455.77892730000002</v>
      </c>
      <c r="O1739" s="56">
        <v>900</v>
      </c>
      <c r="P1739" s="56">
        <v>260</v>
      </c>
      <c r="Q1739" s="60">
        <v>0.3859285185185185</v>
      </c>
      <c r="R1739" s="60">
        <v>0.2236194215397394</v>
      </c>
      <c r="S1739" s="60">
        <v>0.37071564367613369</v>
      </c>
      <c r="T1739" s="51" t="s">
        <v>623</v>
      </c>
    </row>
    <row r="1740" spans="1:20" s="83" customFormat="1" x14ac:dyDescent="0.25">
      <c r="A1740" s="51" t="s">
        <v>630</v>
      </c>
      <c r="B1740" s="51" t="s">
        <v>658</v>
      </c>
      <c r="C1740" s="51" t="s">
        <v>317</v>
      </c>
      <c r="D1740" s="51" t="s">
        <v>27</v>
      </c>
      <c r="E1740" s="51">
        <v>136724892</v>
      </c>
      <c r="F1740" s="51">
        <v>90</v>
      </c>
      <c r="G1740" s="52">
        <v>3.5136418446315331E-4</v>
      </c>
      <c r="H1740" s="51">
        <v>100</v>
      </c>
      <c r="I1740" s="53">
        <v>475.0026259</v>
      </c>
      <c r="J1740" s="53">
        <v>6.347456900000001</v>
      </c>
      <c r="K1740" s="53">
        <v>79.92569730000001</v>
      </c>
      <c r="L1740" s="54">
        <v>0.51663000000000003</v>
      </c>
      <c r="M1740" s="55">
        <v>7.5458000000000001E-3</v>
      </c>
      <c r="N1740" s="53">
        <v>387.77236499999998</v>
      </c>
      <c r="O1740" s="56">
        <v>900</v>
      </c>
      <c r="P1740" s="56">
        <v>216</v>
      </c>
      <c r="Q1740" s="60">
        <v>0.31529617283950617</v>
      </c>
      <c r="R1740" s="60">
        <v>0.16894003243964989</v>
      </c>
      <c r="S1740" s="60">
        <v>0.37345641911674488</v>
      </c>
      <c r="T1740" s="51" t="s">
        <v>623</v>
      </c>
    </row>
    <row r="1741" spans="1:20" s="83" customFormat="1" x14ac:dyDescent="0.25">
      <c r="A1741" s="51" t="s">
        <v>630</v>
      </c>
      <c r="B1741" s="51" t="s">
        <v>658</v>
      </c>
      <c r="C1741" s="51" t="s">
        <v>317</v>
      </c>
      <c r="D1741" s="51" t="s">
        <v>27</v>
      </c>
      <c r="E1741" s="51">
        <v>136772805</v>
      </c>
      <c r="F1741" s="51">
        <v>90</v>
      </c>
      <c r="G1741" s="52">
        <v>3.5136418446315331E-4</v>
      </c>
      <c r="H1741" s="51">
        <v>100</v>
      </c>
      <c r="I1741" s="53">
        <v>594.96766309999998</v>
      </c>
      <c r="J1741" s="53">
        <v>6.3498396999999986</v>
      </c>
      <c r="K1741" s="53">
        <v>78.628109099999989</v>
      </c>
      <c r="L1741" s="54">
        <v>0.61241190000000001</v>
      </c>
      <c r="M1741" s="55">
        <v>1.16951E-2</v>
      </c>
      <c r="N1741" s="53">
        <v>508.92958709999999</v>
      </c>
      <c r="O1741" s="56">
        <v>900</v>
      </c>
      <c r="P1741" s="56">
        <v>286</v>
      </c>
      <c r="Q1741" s="60">
        <v>0.40750395061728389</v>
      </c>
      <c r="R1741" s="60">
        <v>0.2201080306669147</v>
      </c>
      <c r="S1741" s="60">
        <v>0.35845869931308783</v>
      </c>
      <c r="T1741" s="51" t="s">
        <v>623</v>
      </c>
    </row>
    <row r="1742" spans="1:20" s="83" customFormat="1" x14ac:dyDescent="0.25">
      <c r="A1742" s="51" t="s">
        <v>630</v>
      </c>
      <c r="B1742" s="51" t="s">
        <v>658</v>
      </c>
      <c r="C1742" s="51" t="s">
        <v>317</v>
      </c>
      <c r="D1742" s="51" t="s">
        <v>27</v>
      </c>
      <c r="E1742" s="51">
        <v>136832717</v>
      </c>
      <c r="F1742" s="51">
        <v>90</v>
      </c>
      <c r="G1742" s="52">
        <v>3.5136418446315331E-4</v>
      </c>
      <c r="H1742" s="51">
        <v>100</v>
      </c>
      <c r="I1742" s="53">
        <v>551.54177760000005</v>
      </c>
      <c r="J1742" s="53">
        <v>6.3166526999999997</v>
      </c>
      <c r="K1742" s="53">
        <v>77.946493199999992</v>
      </c>
      <c r="L1742" s="54">
        <v>0.58766560000000001</v>
      </c>
      <c r="M1742" s="55">
        <v>9.6743999999999997E-3</v>
      </c>
      <c r="N1742" s="53">
        <v>466.25792180000002</v>
      </c>
      <c r="O1742" s="56">
        <v>900</v>
      </c>
      <c r="P1742" s="56">
        <v>255</v>
      </c>
      <c r="Q1742" s="60">
        <v>0.36154530864197532</v>
      </c>
      <c r="R1742" s="60">
        <v>0.20232243228624311</v>
      </c>
      <c r="S1742" s="60">
        <v>0.35313922725060748</v>
      </c>
      <c r="T1742" s="51" t="s">
        <v>623</v>
      </c>
    </row>
    <row r="1743" spans="1:20" s="83" customFormat="1" x14ac:dyDescent="0.25">
      <c r="A1743" s="51" t="s">
        <v>630</v>
      </c>
      <c r="B1743" s="51" t="s">
        <v>658</v>
      </c>
      <c r="C1743" s="51" t="s">
        <v>317</v>
      </c>
      <c r="D1743" s="51" t="s">
        <v>27</v>
      </c>
      <c r="E1743" s="51">
        <v>136888284</v>
      </c>
      <c r="F1743" s="51">
        <v>90</v>
      </c>
      <c r="G1743" s="52">
        <v>3.5136418446315331E-4</v>
      </c>
      <c r="H1743" s="51">
        <v>100</v>
      </c>
      <c r="I1743" s="53">
        <v>565.83403129999999</v>
      </c>
      <c r="J1743" s="53">
        <v>6.4411626000000002</v>
      </c>
      <c r="K1743" s="53">
        <v>80.207637900000009</v>
      </c>
      <c r="L1743" s="54">
        <v>0.60983739999999997</v>
      </c>
      <c r="M1743" s="55">
        <v>1.0467300000000001E-2</v>
      </c>
      <c r="N1743" s="53">
        <v>478.12618509999999</v>
      </c>
      <c r="O1743" s="56">
        <v>900</v>
      </c>
      <c r="P1743" s="56">
        <v>266</v>
      </c>
      <c r="Q1743" s="60">
        <v>0.43558691358024693</v>
      </c>
      <c r="R1743" s="60">
        <v>0.28812374604109581</v>
      </c>
      <c r="S1743" s="60">
        <v>0.42733517763084827</v>
      </c>
      <c r="T1743" s="51" t="s">
        <v>623</v>
      </c>
    </row>
    <row r="1744" spans="1:20" s="83" customFormat="1" x14ac:dyDescent="0.25">
      <c r="A1744" s="51" t="s">
        <v>630</v>
      </c>
      <c r="B1744" s="51" t="s">
        <v>658</v>
      </c>
      <c r="C1744" s="51" t="s">
        <v>317</v>
      </c>
      <c r="D1744" s="51" t="s">
        <v>27</v>
      </c>
      <c r="E1744" s="51">
        <v>136945280</v>
      </c>
      <c r="F1744" s="51">
        <v>90</v>
      </c>
      <c r="G1744" s="52">
        <v>3.5136418446315331E-4</v>
      </c>
      <c r="H1744" s="51">
        <v>100</v>
      </c>
      <c r="I1744" s="53">
        <v>562.66748310000003</v>
      </c>
      <c r="J1744" s="53">
        <v>6.2850259000000008</v>
      </c>
      <c r="K1744" s="53">
        <v>79.83786289999999</v>
      </c>
      <c r="L1744" s="54">
        <v>0.58881689999999998</v>
      </c>
      <c r="M1744" s="55">
        <v>1.03369E-2</v>
      </c>
      <c r="N1744" s="53">
        <v>475.50412060000002</v>
      </c>
      <c r="O1744" s="56">
        <v>900</v>
      </c>
      <c r="P1744" s="56">
        <v>265</v>
      </c>
      <c r="Q1744" s="60">
        <v>0.36691864197530871</v>
      </c>
      <c r="R1744" s="60">
        <v>0.20023788116116009</v>
      </c>
      <c r="S1744" s="60">
        <v>0.35015620073354348</v>
      </c>
      <c r="T1744" s="51" t="s">
        <v>623</v>
      </c>
    </row>
    <row r="1745" spans="1:20" s="83" customFormat="1" x14ac:dyDescent="0.25">
      <c r="A1745" s="51" t="s">
        <v>630</v>
      </c>
      <c r="B1745" s="51" t="s">
        <v>658</v>
      </c>
      <c r="C1745" s="51" t="s">
        <v>317</v>
      </c>
      <c r="D1745" s="51" t="s">
        <v>27</v>
      </c>
      <c r="E1745" s="51">
        <v>137001966</v>
      </c>
      <c r="F1745" s="51">
        <v>90</v>
      </c>
      <c r="G1745" s="52">
        <v>3.5136418446315331E-4</v>
      </c>
      <c r="H1745" s="51">
        <v>100</v>
      </c>
      <c r="I1745" s="53">
        <v>555.17697840000005</v>
      </c>
      <c r="J1745" s="53">
        <v>6.3139535999999996</v>
      </c>
      <c r="K1745" s="53">
        <v>78.906484699999993</v>
      </c>
      <c r="L1745" s="54">
        <v>0.63150640000000002</v>
      </c>
      <c r="M1745" s="55">
        <v>1.03106E-2</v>
      </c>
      <c r="N1745" s="53">
        <v>468.88807809999997</v>
      </c>
      <c r="O1745" s="56">
        <v>900</v>
      </c>
      <c r="P1745" s="56">
        <v>264</v>
      </c>
      <c r="Q1745" s="60">
        <v>0.44591037037037029</v>
      </c>
      <c r="R1745" s="60">
        <v>0.29441889507271019</v>
      </c>
      <c r="S1745" s="60">
        <v>0.44726686853135927</v>
      </c>
      <c r="T1745" s="51" t="s">
        <v>623</v>
      </c>
    </row>
    <row r="1746" spans="1:20" s="83" customFormat="1" x14ac:dyDescent="0.25">
      <c r="A1746" s="51" t="s">
        <v>630</v>
      </c>
      <c r="B1746" s="51" t="s">
        <v>658</v>
      </c>
      <c r="C1746" s="51" t="s">
        <v>317</v>
      </c>
      <c r="D1746" s="51" t="s">
        <v>27</v>
      </c>
      <c r="E1746" s="51">
        <v>137057905</v>
      </c>
      <c r="F1746" s="51">
        <v>90</v>
      </c>
      <c r="G1746" s="52">
        <v>3.5136418446315331E-4</v>
      </c>
      <c r="H1746" s="51">
        <v>100</v>
      </c>
      <c r="I1746" s="53">
        <v>522.7672278</v>
      </c>
      <c r="J1746" s="53">
        <v>6.3349011000000006</v>
      </c>
      <c r="K1746" s="53">
        <v>77.656649299999998</v>
      </c>
      <c r="L1746" s="54">
        <v>0.54071639999999999</v>
      </c>
      <c r="M1746" s="55">
        <v>8.8950000000000001E-3</v>
      </c>
      <c r="N1746" s="53">
        <v>437.81236280000002</v>
      </c>
      <c r="O1746" s="56">
        <v>900</v>
      </c>
      <c r="P1746" s="56">
        <v>244</v>
      </c>
      <c r="Q1746" s="60">
        <v>0.38631518518518521</v>
      </c>
      <c r="R1746" s="60">
        <v>0.22914079837477369</v>
      </c>
      <c r="S1746" s="60">
        <v>0.35801383546150778</v>
      </c>
      <c r="T1746" s="51" t="s">
        <v>623</v>
      </c>
    </row>
    <row r="1747" spans="1:20" s="83" customFormat="1" x14ac:dyDescent="0.25">
      <c r="A1747" s="51" t="s">
        <v>630</v>
      </c>
      <c r="B1747" s="51" t="s">
        <v>658</v>
      </c>
      <c r="C1747" s="51" t="s">
        <v>317</v>
      </c>
      <c r="D1747" s="51" t="s">
        <v>27</v>
      </c>
      <c r="E1747" s="51">
        <v>137110601</v>
      </c>
      <c r="F1747" s="51">
        <v>90</v>
      </c>
      <c r="G1747" s="52">
        <v>3.5136418446315331E-4</v>
      </c>
      <c r="H1747" s="51">
        <v>100</v>
      </c>
      <c r="I1747" s="53">
        <v>558.77018759999999</v>
      </c>
      <c r="J1747" s="53">
        <v>6.3870396999999999</v>
      </c>
      <c r="K1747" s="53">
        <v>77.3471318</v>
      </c>
      <c r="L1747" s="54">
        <v>0.58464629999999995</v>
      </c>
      <c r="M1747" s="55">
        <v>1.0594299999999999E-2</v>
      </c>
      <c r="N1747" s="53">
        <v>474.01085660000001</v>
      </c>
      <c r="O1747" s="56">
        <v>900</v>
      </c>
      <c r="P1747" s="56">
        <v>268</v>
      </c>
      <c r="Q1747" s="60">
        <v>0.40574567901234571</v>
      </c>
      <c r="R1747" s="60">
        <v>0.2344509470221677</v>
      </c>
      <c r="S1747" s="60">
        <v>0.3999526404448519</v>
      </c>
      <c r="T1747" s="51" t="s">
        <v>623</v>
      </c>
    </row>
    <row r="1748" spans="1:20" s="83" customFormat="1" x14ac:dyDescent="0.25">
      <c r="A1748" s="51" t="s">
        <v>630</v>
      </c>
      <c r="B1748" s="51" t="s">
        <v>658</v>
      </c>
      <c r="C1748" s="51" t="s">
        <v>317</v>
      </c>
      <c r="D1748" s="51" t="s">
        <v>27</v>
      </c>
      <c r="E1748" s="51">
        <v>137166895</v>
      </c>
      <c r="F1748" s="51">
        <v>90</v>
      </c>
      <c r="G1748" s="52">
        <v>3.5136418446315331E-4</v>
      </c>
      <c r="H1748" s="51">
        <v>100</v>
      </c>
      <c r="I1748" s="53">
        <v>347.95113379999998</v>
      </c>
      <c r="J1748" s="53">
        <v>6.2711119000000002</v>
      </c>
      <c r="K1748" s="53">
        <v>79.130208699999997</v>
      </c>
      <c r="L1748" s="54">
        <v>0.38602419999999998</v>
      </c>
      <c r="M1748" s="55">
        <v>3.7471000000000002E-3</v>
      </c>
      <c r="N1748" s="53">
        <v>261.75965339999999</v>
      </c>
      <c r="O1748" s="56">
        <v>900</v>
      </c>
      <c r="P1748" s="56">
        <v>144</v>
      </c>
      <c r="Q1748" s="60">
        <v>0.35139432098765427</v>
      </c>
      <c r="R1748" s="60">
        <v>0.24200696151647191</v>
      </c>
      <c r="S1748" s="60">
        <v>0.38672273156141812</v>
      </c>
      <c r="T1748" s="51" t="s">
        <v>623</v>
      </c>
    </row>
    <row r="1749" spans="1:20" s="83" customFormat="1" x14ac:dyDescent="0.25">
      <c r="A1749" s="51" t="s">
        <v>630</v>
      </c>
      <c r="B1749" s="51" t="s">
        <v>658</v>
      </c>
      <c r="C1749" s="51" t="s">
        <v>317</v>
      </c>
      <c r="D1749" s="51" t="s">
        <v>27</v>
      </c>
      <c r="E1749" s="51">
        <v>137202103</v>
      </c>
      <c r="F1749" s="51">
        <v>90</v>
      </c>
      <c r="G1749" s="52">
        <v>3.5136418446315331E-4</v>
      </c>
      <c r="H1749" s="51">
        <v>100</v>
      </c>
      <c r="I1749" s="53">
        <v>582.88696879999998</v>
      </c>
      <c r="J1749" s="53">
        <v>6.2952743</v>
      </c>
      <c r="K1749" s="53">
        <v>78.783007999999995</v>
      </c>
      <c r="L1749" s="54">
        <v>0.61837149999999996</v>
      </c>
      <c r="M1749" s="55">
        <v>1.0533900000000001E-2</v>
      </c>
      <c r="N1749" s="53">
        <v>496.7538591</v>
      </c>
      <c r="O1749" s="56">
        <v>900</v>
      </c>
      <c r="P1749" s="56">
        <v>275</v>
      </c>
      <c r="Q1749" s="60">
        <v>0.41300641975308638</v>
      </c>
      <c r="R1749" s="60">
        <v>0.26363089693223068</v>
      </c>
      <c r="S1749" s="60">
        <v>0.41144038254731358</v>
      </c>
      <c r="T1749" s="51" t="s">
        <v>623</v>
      </c>
    </row>
    <row r="1750" spans="1:20" s="83" customFormat="1" x14ac:dyDescent="0.25">
      <c r="A1750" s="51" t="s">
        <v>630</v>
      </c>
      <c r="B1750" s="51" t="s">
        <v>658</v>
      </c>
      <c r="C1750" s="51" t="s">
        <v>317</v>
      </c>
      <c r="D1750" s="51" t="s">
        <v>27</v>
      </c>
      <c r="E1750" s="51">
        <v>137260811</v>
      </c>
      <c r="F1750" s="51">
        <v>90</v>
      </c>
      <c r="G1750" s="52">
        <v>3.5136418446315331E-4</v>
      </c>
      <c r="H1750" s="51">
        <v>100</v>
      </c>
      <c r="I1750" s="53">
        <v>417.78569599999997</v>
      </c>
      <c r="J1750" s="53">
        <v>6.5447281000000004</v>
      </c>
      <c r="K1750" s="53">
        <v>78.1104129</v>
      </c>
      <c r="L1750" s="54">
        <v>0.4413453</v>
      </c>
      <c r="M1750" s="55">
        <v>5.6160000000000003E-3</v>
      </c>
      <c r="N1750" s="53">
        <v>332.29009029999997</v>
      </c>
      <c r="O1750" s="56">
        <v>900</v>
      </c>
      <c r="P1750" s="56">
        <v>184</v>
      </c>
      <c r="Q1750" s="60">
        <v>0.33200370370370369</v>
      </c>
      <c r="R1750" s="60">
        <v>0.22941470160902419</v>
      </c>
      <c r="S1750" s="60">
        <v>0.37406687564954749</v>
      </c>
      <c r="T1750" s="51" t="s">
        <v>623</v>
      </c>
    </row>
    <row r="1751" spans="1:20" s="83" customFormat="1" x14ac:dyDescent="0.25">
      <c r="A1751" s="51" t="s">
        <v>630</v>
      </c>
      <c r="B1751" s="51" t="s">
        <v>658</v>
      </c>
      <c r="C1751" s="51" t="s">
        <v>317</v>
      </c>
      <c r="D1751" s="51" t="s">
        <v>27</v>
      </c>
      <c r="E1751" s="51">
        <v>137303008</v>
      </c>
      <c r="F1751" s="51">
        <v>90</v>
      </c>
      <c r="G1751" s="52">
        <v>3.5136418446315331E-4</v>
      </c>
      <c r="H1751" s="51">
        <v>100</v>
      </c>
      <c r="I1751" s="53">
        <v>608.5633656</v>
      </c>
      <c r="J1751" s="53">
        <v>6.3880488</v>
      </c>
      <c r="K1751" s="53">
        <v>77.939247199999997</v>
      </c>
      <c r="L1751" s="54">
        <v>0.63674030000000004</v>
      </c>
      <c r="M1751" s="55">
        <v>1.2262800000000001E-2</v>
      </c>
      <c r="N1751" s="53">
        <v>523.14420740000003</v>
      </c>
      <c r="O1751" s="56">
        <v>900</v>
      </c>
      <c r="P1751" s="56">
        <v>293</v>
      </c>
      <c r="Q1751" s="60">
        <v>0.41311728395061731</v>
      </c>
      <c r="R1751" s="60">
        <v>0.26794800421746567</v>
      </c>
      <c r="S1751" s="60">
        <v>0.41536389914978261</v>
      </c>
      <c r="T1751" s="51" t="s">
        <v>623</v>
      </c>
    </row>
    <row r="1752" spans="1:20" s="83" customFormat="1" x14ac:dyDescent="0.25">
      <c r="A1752" s="51" t="s">
        <v>630</v>
      </c>
      <c r="B1752" s="51" t="s">
        <v>658</v>
      </c>
      <c r="C1752" s="51" t="s">
        <v>317</v>
      </c>
      <c r="D1752" s="51" t="s">
        <v>27</v>
      </c>
      <c r="E1752" s="51">
        <v>137364283</v>
      </c>
      <c r="F1752" s="51">
        <v>90</v>
      </c>
      <c r="G1752" s="52">
        <v>3.5136418446315331E-4</v>
      </c>
      <c r="H1752" s="51">
        <v>100</v>
      </c>
      <c r="I1752" s="53">
        <v>589.35852190000003</v>
      </c>
      <c r="J1752" s="53">
        <v>6.4484448000000008</v>
      </c>
      <c r="K1752" s="53">
        <v>78.481341200000003</v>
      </c>
      <c r="L1752" s="54">
        <v>0.63581500000000002</v>
      </c>
      <c r="M1752" s="55">
        <v>1.17725E-2</v>
      </c>
      <c r="N1752" s="53">
        <v>503.33947840000002</v>
      </c>
      <c r="O1752" s="56">
        <v>900</v>
      </c>
      <c r="P1752" s="56">
        <v>280</v>
      </c>
      <c r="Q1752" s="60">
        <v>0.38355617283950622</v>
      </c>
      <c r="R1752" s="60">
        <v>0.24248241799742221</v>
      </c>
      <c r="S1752" s="60">
        <v>0.39683496377744731</v>
      </c>
      <c r="T1752" s="51" t="s">
        <v>623</v>
      </c>
    </row>
    <row r="1753" spans="1:20" s="83" customFormat="1" x14ac:dyDescent="0.25">
      <c r="A1753" s="51" t="s">
        <v>630</v>
      </c>
      <c r="B1753" s="51" t="s">
        <v>658</v>
      </c>
      <c r="C1753" s="51" t="s">
        <v>317</v>
      </c>
      <c r="D1753" s="51" t="s">
        <v>27</v>
      </c>
      <c r="E1753" s="51">
        <v>137423639</v>
      </c>
      <c r="F1753" s="51">
        <v>90</v>
      </c>
      <c r="G1753" s="52">
        <v>3.5136418446315331E-4</v>
      </c>
      <c r="H1753" s="51">
        <v>100</v>
      </c>
      <c r="I1753" s="53">
        <v>554.73367299999995</v>
      </c>
      <c r="J1753" s="53">
        <v>6.3652048999999993</v>
      </c>
      <c r="K1753" s="53">
        <v>78.878909300000004</v>
      </c>
      <c r="L1753" s="54">
        <v>0.59951080000000001</v>
      </c>
      <c r="M1753" s="55">
        <v>9.8206000000000005E-3</v>
      </c>
      <c r="N1753" s="53">
        <v>468.45421820000001</v>
      </c>
      <c r="O1753" s="56">
        <v>900</v>
      </c>
      <c r="P1753" s="56">
        <v>261</v>
      </c>
      <c r="Q1753" s="60">
        <v>0.37819901234567899</v>
      </c>
      <c r="R1753" s="60">
        <v>0.24844446093880609</v>
      </c>
      <c r="S1753" s="60">
        <v>0.40698574994480302</v>
      </c>
      <c r="T1753" s="51" t="s">
        <v>623</v>
      </c>
    </row>
    <row r="1754" spans="1:20" s="83" customFormat="1" x14ac:dyDescent="0.25">
      <c r="A1754" s="51" t="s">
        <v>630</v>
      </c>
      <c r="B1754" s="51" t="s">
        <v>658</v>
      </c>
      <c r="C1754" s="51" t="s">
        <v>317</v>
      </c>
      <c r="D1754" s="51" t="s">
        <v>27</v>
      </c>
      <c r="E1754" s="51">
        <v>137479533</v>
      </c>
      <c r="F1754" s="51">
        <v>90</v>
      </c>
      <c r="G1754" s="52">
        <v>3.5136418446315331E-4</v>
      </c>
      <c r="H1754" s="51">
        <v>100</v>
      </c>
      <c r="I1754" s="53">
        <v>600.76093109999999</v>
      </c>
      <c r="J1754" s="53">
        <v>6.4741760999999993</v>
      </c>
      <c r="K1754" s="53">
        <v>81.766896199999991</v>
      </c>
      <c r="L1754" s="54">
        <v>0.62189229999999995</v>
      </c>
      <c r="M1754" s="55">
        <v>1.13898E-2</v>
      </c>
      <c r="N1754" s="53">
        <v>511.45438530000001</v>
      </c>
      <c r="O1754" s="56">
        <v>900</v>
      </c>
      <c r="P1754" s="56">
        <v>286</v>
      </c>
      <c r="Q1754" s="60">
        <v>0.44716172839506169</v>
      </c>
      <c r="R1754" s="60">
        <v>0.27568807517064209</v>
      </c>
      <c r="S1754" s="60">
        <v>0.41917485092386508</v>
      </c>
      <c r="T1754" s="51" t="s">
        <v>623</v>
      </c>
    </row>
    <row r="1755" spans="1:20" s="83" customFormat="1" x14ac:dyDescent="0.25">
      <c r="A1755" s="51" t="s">
        <v>630</v>
      </c>
      <c r="B1755" s="51" t="s">
        <v>658</v>
      </c>
      <c r="C1755" s="51" t="s">
        <v>317</v>
      </c>
      <c r="D1755" s="51" t="s">
        <v>27</v>
      </c>
      <c r="E1755" s="51">
        <v>137540023</v>
      </c>
      <c r="F1755" s="51">
        <v>90</v>
      </c>
      <c r="G1755" s="52">
        <v>3.5136418446315331E-4</v>
      </c>
      <c r="H1755" s="51">
        <v>100</v>
      </c>
      <c r="I1755" s="53">
        <v>572.55070109999997</v>
      </c>
      <c r="J1755" s="53">
        <v>6.3907900000000009</v>
      </c>
      <c r="K1755" s="53">
        <v>78.566474099999994</v>
      </c>
      <c r="L1755" s="54">
        <v>0.60421789999999997</v>
      </c>
      <c r="M1755" s="55">
        <v>1.0799599999999999E-2</v>
      </c>
      <c r="N1755" s="53">
        <v>486.53224319999998</v>
      </c>
      <c r="O1755" s="56">
        <v>900</v>
      </c>
      <c r="P1755" s="56">
        <v>273</v>
      </c>
      <c r="Q1755" s="60">
        <v>0.40472456790123462</v>
      </c>
      <c r="R1755" s="60">
        <v>0.2397997242467364</v>
      </c>
      <c r="S1755" s="60">
        <v>0.38588023854284631</v>
      </c>
      <c r="T1755" s="51" t="s">
        <v>623</v>
      </c>
    </row>
    <row r="1756" spans="1:20" s="83" customFormat="1" x14ac:dyDescent="0.25">
      <c r="A1756" s="51" t="s">
        <v>630</v>
      </c>
      <c r="B1756" s="51" t="s">
        <v>658</v>
      </c>
      <c r="C1756" s="51" t="s">
        <v>317</v>
      </c>
      <c r="D1756" s="51" t="s">
        <v>27</v>
      </c>
      <c r="E1756" s="51">
        <v>137597695</v>
      </c>
      <c r="F1756" s="51">
        <v>90</v>
      </c>
      <c r="G1756" s="52">
        <v>3.5136418446315331E-4</v>
      </c>
      <c r="H1756" s="51">
        <v>100</v>
      </c>
      <c r="I1756" s="53">
        <v>566.67155460000004</v>
      </c>
      <c r="J1756" s="53">
        <v>6.3478819000000009</v>
      </c>
      <c r="K1756" s="53">
        <v>77.709744099999995</v>
      </c>
      <c r="L1756" s="54">
        <v>0.6087089</v>
      </c>
      <c r="M1756" s="55">
        <v>1.08716E-2</v>
      </c>
      <c r="N1756" s="53">
        <v>481.55554549999999</v>
      </c>
      <c r="O1756" s="56">
        <v>900</v>
      </c>
      <c r="P1756" s="56">
        <v>275</v>
      </c>
      <c r="Q1756" s="60">
        <v>0.39778259259259258</v>
      </c>
      <c r="R1756" s="60">
        <v>0.26334965735555049</v>
      </c>
      <c r="S1756" s="60">
        <v>0.42195646586940022</v>
      </c>
      <c r="T1756" s="51" t="s">
        <v>623</v>
      </c>
    </row>
    <row r="1757" spans="1:20" s="83" customFormat="1" x14ac:dyDescent="0.25">
      <c r="A1757" s="51" t="s">
        <v>630</v>
      </c>
      <c r="B1757" s="51" t="s">
        <v>658</v>
      </c>
      <c r="C1757" s="51" t="s">
        <v>317</v>
      </c>
      <c r="D1757" s="51" t="s">
        <v>27</v>
      </c>
      <c r="E1757" s="51">
        <v>137654773</v>
      </c>
      <c r="F1757" s="51">
        <v>90</v>
      </c>
      <c r="G1757" s="52">
        <v>3.5136418446315331E-4</v>
      </c>
      <c r="H1757" s="51">
        <v>100</v>
      </c>
      <c r="I1757" s="53">
        <v>503.63451559999999</v>
      </c>
      <c r="J1757" s="53">
        <v>6.2422014999999993</v>
      </c>
      <c r="K1757" s="53">
        <v>80.547788700000012</v>
      </c>
      <c r="L1757" s="54">
        <v>0.54025500000000004</v>
      </c>
      <c r="M1757" s="55">
        <v>8.4807000000000007E-3</v>
      </c>
      <c r="N1757" s="53">
        <v>415.87722409999998</v>
      </c>
      <c r="O1757" s="56">
        <v>900</v>
      </c>
      <c r="P1757" s="56">
        <v>234</v>
      </c>
      <c r="Q1757" s="60">
        <v>0.47660975308641967</v>
      </c>
      <c r="R1757" s="60">
        <v>0.27992794259621617</v>
      </c>
      <c r="S1757" s="60">
        <v>0.43223710269184629</v>
      </c>
      <c r="T1757" s="51" t="s">
        <v>623</v>
      </c>
    </row>
    <row r="1758" spans="1:20" s="83" customFormat="1" x14ac:dyDescent="0.25">
      <c r="A1758" s="51" t="s">
        <v>630</v>
      </c>
      <c r="B1758" s="51" t="s">
        <v>658</v>
      </c>
      <c r="C1758" s="51" t="s">
        <v>317</v>
      </c>
      <c r="D1758" s="51" t="s">
        <v>27</v>
      </c>
      <c r="E1758" s="51">
        <v>137705553</v>
      </c>
      <c r="F1758" s="51">
        <v>90</v>
      </c>
      <c r="G1758" s="52">
        <v>3.5136418446315331E-4</v>
      </c>
      <c r="H1758" s="51">
        <v>100</v>
      </c>
      <c r="I1758" s="53">
        <v>574.1214387</v>
      </c>
      <c r="J1758" s="53">
        <v>6.3745558999999989</v>
      </c>
      <c r="K1758" s="53">
        <v>80.897954300000009</v>
      </c>
      <c r="L1758" s="54">
        <v>0.63880349999999997</v>
      </c>
      <c r="M1758" s="55">
        <v>1.1135000000000001E-2</v>
      </c>
      <c r="N1758" s="53">
        <v>485.76245360000001</v>
      </c>
      <c r="O1758" s="56">
        <v>900</v>
      </c>
      <c r="P1758" s="56">
        <v>280</v>
      </c>
      <c r="Q1758" s="60">
        <v>0.3762458024691358</v>
      </c>
      <c r="R1758" s="60">
        <v>0.23369868126139179</v>
      </c>
      <c r="S1758" s="60">
        <v>0.41352241803997131</v>
      </c>
      <c r="T1758" s="51" t="s">
        <v>623</v>
      </c>
    </row>
    <row r="1759" spans="1:20" s="83" customFormat="1" x14ac:dyDescent="0.25">
      <c r="A1759" s="51" t="s">
        <v>630</v>
      </c>
      <c r="B1759" s="51" t="s">
        <v>658</v>
      </c>
      <c r="C1759" s="51" t="s">
        <v>317</v>
      </c>
      <c r="D1759" s="51" t="s">
        <v>27</v>
      </c>
      <c r="E1759" s="51">
        <v>137763382</v>
      </c>
      <c r="F1759" s="51">
        <v>90</v>
      </c>
      <c r="G1759" s="52">
        <v>3.5136418446315331E-4</v>
      </c>
      <c r="H1759" s="51">
        <v>100</v>
      </c>
      <c r="I1759" s="53">
        <v>569.06922889999998</v>
      </c>
      <c r="J1759" s="53">
        <v>6.3269051000000003</v>
      </c>
      <c r="K1759" s="53">
        <v>79.551521499999993</v>
      </c>
      <c r="L1759" s="54">
        <v>0.59504880000000004</v>
      </c>
      <c r="M1759" s="55">
        <v>1.0598399999999999E-2</v>
      </c>
      <c r="N1759" s="53">
        <v>482.13264839999999</v>
      </c>
      <c r="O1759" s="56">
        <v>900</v>
      </c>
      <c r="P1759" s="56">
        <v>276</v>
      </c>
      <c r="Q1759" s="60">
        <v>0.41248135802469138</v>
      </c>
      <c r="R1759" s="60">
        <v>0.25162731437656538</v>
      </c>
      <c r="S1759" s="60">
        <v>0.3982212194711553</v>
      </c>
      <c r="T1759" s="51" t="s">
        <v>623</v>
      </c>
    </row>
    <row r="1760" spans="1:20" s="83" customFormat="1" x14ac:dyDescent="0.25">
      <c r="A1760" s="51" t="s">
        <v>630</v>
      </c>
      <c r="B1760" s="51" t="s">
        <v>658</v>
      </c>
      <c r="C1760" s="51" t="s">
        <v>317</v>
      </c>
      <c r="D1760" s="51" t="s">
        <v>27</v>
      </c>
      <c r="E1760" s="51">
        <v>137820702</v>
      </c>
      <c r="F1760" s="51">
        <v>90</v>
      </c>
      <c r="G1760" s="52">
        <v>3.5136418446315331E-4</v>
      </c>
      <c r="H1760" s="51">
        <v>100</v>
      </c>
      <c r="I1760" s="53">
        <v>502.3878699</v>
      </c>
      <c r="J1760" s="53">
        <v>6.3187292999999993</v>
      </c>
      <c r="K1760" s="53">
        <v>78.231887999999998</v>
      </c>
      <c r="L1760" s="54">
        <v>0.59362389999999998</v>
      </c>
      <c r="M1760" s="55">
        <v>9.1628999999999999E-3</v>
      </c>
      <c r="N1760" s="53">
        <v>416.80403050000001</v>
      </c>
      <c r="O1760" s="56">
        <v>900</v>
      </c>
      <c r="P1760" s="56">
        <v>247</v>
      </c>
      <c r="Q1760" s="60">
        <v>0.38892296296296303</v>
      </c>
      <c r="R1760" s="60">
        <v>0.22783082817934569</v>
      </c>
      <c r="S1760" s="60">
        <v>0.35403429791149049</v>
      </c>
      <c r="T1760" s="51" t="s">
        <v>623</v>
      </c>
    </row>
    <row r="1761" spans="1:20" s="83" customFormat="1" x14ac:dyDescent="0.25">
      <c r="A1761" s="51" t="s">
        <v>630</v>
      </c>
      <c r="B1761" s="51" t="s">
        <v>658</v>
      </c>
      <c r="C1761" s="51" t="s">
        <v>317</v>
      </c>
      <c r="D1761" s="51" t="s">
        <v>27</v>
      </c>
      <c r="E1761" s="51">
        <v>137871356</v>
      </c>
      <c r="F1761" s="51">
        <v>90</v>
      </c>
      <c r="G1761" s="52">
        <v>3.5136418446315331E-4</v>
      </c>
      <c r="H1761" s="51">
        <v>100</v>
      </c>
      <c r="I1761" s="53">
        <v>573.10212130000002</v>
      </c>
      <c r="J1761" s="53">
        <v>6.1691615999999998</v>
      </c>
      <c r="K1761" s="53">
        <v>80.316587799999979</v>
      </c>
      <c r="L1761" s="54">
        <v>0.63847690000000001</v>
      </c>
      <c r="M1761" s="55">
        <v>1.18437E-2</v>
      </c>
      <c r="N1761" s="53">
        <v>485.53245049999998</v>
      </c>
      <c r="O1761" s="56">
        <v>900</v>
      </c>
      <c r="P1761" s="56">
        <v>283</v>
      </c>
      <c r="Q1761" s="60">
        <v>0.42265617283950618</v>
      </c>
      <c r="R1761" s="60">
        <v>0.20430805626080101</v>
      </c>
      <c r="S1761" s="60">
        <v>0.33966959035144711</v>
      </c>
      <c r="T1761" s="51" t="s">
        <v>623</v>
      </c>
    </row>
    <row r="1762" spans="1:20" s="83" customFormat="1" x14ac:dyDescent="0.25">
      <c r="A1762" s="51" t="s">
        <v>630</v>
      </c>
      <c r="B1762" s="51" t="s">
        <v>658</v>
      </c>
      <c r="C1762" s="51" t="s">
        <v>317</v>
      </c>
      <c r="D1762" s="51" t="s">
        <v>27</v>
      </c>
      <c r="E1762" s="51">
        <v>137929079</v>
      </c>
      <c r="F1762" s="51">
        <v>90</v>
      </c>
      <c r="G1762" s="52">
        <v>3.5136418446315331E-4</v>
      </c>
      <c r="H1762" s="51">
        <v>100</v>
      </c>
      <c r="I1762" s="53">
        <v>559.64294740000003</v>
      </c>
      <c r="J1762" s="53">
        <v>6.2343175999999998</v>
      </c>
      <c r="K1762" s="53">
        <v>79.681822100000005</v>
      </c>
      <c r="L1762" s="54">
        <v>0.59854560000000001</v>
      </c>
      <c r="M1762" s="55">
        <v>1.07417E-2</v>
      </c>
      <c r="N1762" s="53">
        <v>472.69006050000002</v>
      </c>
      <c r="O1762" s="56">
        <v>900</v>
      </c>
      <c r="P1762" s="56">
        <v>271</v>
      </c>
      <c r="Q1762" s="60">
        <v>0.40739975308641968</v>
      </c>
      <c r="R1762" s="60">
        <v>0.2827583189075708</v>
      </c>
      <c r="S1762" s="60">
        <v>0.42439359216231398</v>
      </c>
      <c r="T1762" s="51" t="s">
        <v>623</v>
      </c>
    </row>
    <row r="1763" spans="1:20" s="83" customFormat="1" x14ac:dyDescent="0.25">
      <c r="A1763" s="51" t="s">
        <v>630</v>
      </c>
      <c r="B1763" s="51" t="s">
        <v>658</v>
      </c>
      <c r="C1763" s="51" t="s">
        <v>317</v>
      </c>
      <c r="D1763" s="51" t="s">
        <v>27</v>
      </c>
      <c r="E1763" s="51">
        <v>137985464</v>
      </c>
      <c r="F1763" s="51">
        <v>90</v>
      </c>
      <c r="G1763" s="52">
        <v>3.5136418446315331E-4</v>
      </c>
      <c r="H1763" s="51">
        <v>100</v>
      </c>
      <c r="I1763" s="53">
        <v>545.47450619999995</v>
      </c>
      <c r="J1763" s="53">
        <v>6.212285399999999</v>
      </c>
      <c r="K1763" s="53">
        <v>81.1455579</v>
      </c>
      <c r="L1763" s="54">
        <v>0.60348780000000002</v>
      </c>
      <c r="M1763" s="55">
        <v>9.7503999999999993E-3</v>
      </c>
      <c r="N1763" s="53">
        <v>457.07402860000002</v>
      </c>
      <c r="O1763" s="56">
        <v>900</v>
      </c>
      <c r="P1763" s="56">
        <v>261</v>
      </c>
      <c r="Q1763" s="60">
        <v>0.35700703703703701</v>
      </c>
      <c r="R1763" s="60">
        <v>0.22493291755943201</v>
      </c>
      <c r="S1763" s="60">
        <v>0.39023895770442402</v>
      </c>
      <c r="T1763" s="51" t="s">
        <v>623</v>
      </c>
    </row>
    <row r="1764" spans="1:20" s="83" customFormat="1" x14ac:dyDescent="0.25">
      <c r="A1764" s="51" t="s">
        <v>630</v>
      </c>
      <c r="B1764" s="51" t="s">
        <v>658</v>
      </c>
      <c r="C1764" s="51" t="s">
        <v>317</v>
      </c>
      <c r="D1764" s="51" t="s">
        <v>27</v>
      </c>
      <c r="E1764" s="51">
        <v>138040427</v>
      </c>
      <c r="F1764" s="51">
        <v>90</v>
      </c>
      <c r="G1764" s="52">
        <v>3.5136418446315331E-4</v>
      </c>
      <c r="H1764" s="51">
        <v>100</v>
      </c>
      <c r="I1764" s="53">
        <v>576.25218810000001</v>
      </c>
      <c r="J1764" s="53">
        <v>6.4501967999999996</v>
      </c>
      <c r="K1764" s="53">
        <v>78.890920499999993</v>
      </c>
      <c r="L1764" s="54">
        <v>0.62151880000000004</v>
      </c>
      <c r="M1764" s="55">
        <v>1.1277499999999999E-2</v>
      </c>
      <c r="N1764" s="53">
        <v>489.83793070000002</v>
      </c>
      <c r="O1764" s="56">
        <v>900</v>
      </c>
      <c r="P1764" s="56">
        <v>278</v>
      </c>
      <c r="Q1764" s="60">
        <v>0.43724407407407412</v>
      </c>
      <c r="R1764" s="60">
        <v>0.28162085824942801</v>
      </c>
      <c r="S1764" s="60">
        <v>0.42125534398494779</v>
      </c>
      <c r="T1764" s="51" t="s">
        <v>623</v>
      </c>
    </row>
    <row r="1765" spans="1:20" s="83" customFormat="1" x14ac:dyDescent="0.25">
      <c r="A1765" s="51" t="s">
        <v>630</v>
      </c>
      <c r="B1765" s="51" t="s">
        <v>658</v>
      </c>
      <c r="C1765" s="51" t="s">
        <v>317</v>
      </c>
      <c r="D1765" s="51" t="s">
        <v>27</v>
      </c>
      <c r="E1765" s="51">
        <v>138098469</v>
      </c>
      <c r="F1765" s="51">
        <v>90</v>
      </c>
      <c r="G1765" s="52">
        <v>3.5136418446315331E-4</v>
      </c>
      <c r="H1765" s="51">
        <v>100</v>
      </c>
      <c r="I1765" s="53">
        <v>550.58773900000006</v>
      </c>
      <c r="J1765" s="53">
        <v>6.3149259000000004</v>
      </c>
      <c r="K1765" s="53">
        <v>77.869698200000016</v>
      </c>
      <c r="L1765" s="54">
        <v>0.59975449999999997</v>
      </c>
      <c r="M1765" s="55">
        <v>1.05418E-2</v>
      </c>
      <c r="N1765" s="53">
        <v>465.3738257</v>
      </c>
      <c r="O1765" s="56">
        <v>900</v>
      </c>
      <c r="P1765" s="56">
        <v>266</v>
      </c>
      <c r="Q1765" s="60">
        <v>0.38444851851851852</v>
      </c>
      <c r="R1765" s="60">
        <v>0.26938349484043578</v>
      </c>
      <c r="S1765" s="60">
        <v>0.42395701775172678</v>
      </c>
      <c r="T1765" s="51" t="s">
        <v>623</v>
      </c>
    </row>
    <row r="1766" spans="1:20" s="83" customFormat="1" x14ac:dyDescent="0.25">
      <c r="A1766" s="51" t="s">
        <v>630</v>
      </c>
      <c r="B1766" s="51" t="s">
        <v>658</v>
      </c>
      <c r="C1766" s="51" t="s">
        <v>317</v>
      </c>
      <c r="D1766" s="51" t="s">
        <v>27</v>
      </c>
      <c r="E1766" s="51">
        <v>138153942</v>
      </c>
      <c r="F1766" s="51">
        <v>90</v>
      </c>
      <c r="G1766" s="52">
        <v>3.5136418446315331E-4</v>
      </c>
      <c r="H1766" s="51">
        <v>100</v>
      </c>
      <c r="I1766" s="53">
        <v>540.7405053</v>
      </c>
      <c r="J1766" s="53">
        <v>6.4443743000000007</v>
      </c>
      <c r="K1766" s="53">
        <v>79.537621000000001</v>
      </c>
      <c r="L1766" s="54">
        <v>0.60146739999999999</v>
      </c>
      <c r="M1766" s="55">
        <v>1.0287599999999999E-2</v>
      </c>
      <c r="N1766" s="53">
        <v>453.71958310000002</v>
      </c>
      <c r="O1766" s="56">
        <v>900</v>
      </c>
      <c r="P1766" s="56">
        <v>260</v>
      </c>
      <c r="Q1766" s="60">
        <v>0.43189382716049379</v>
      </c>
      <c r="R1766" s="60">
        <v>0.26826068767467431</v>
      </c>
      <c r="S1766" s="60">
        <v>0.4247269914364325</v>
      </c>
      <c r="T1766" s="51" t="s">
        <v>623</v>
      </c>
    </row>
    <row r="1767" spans="1:20" s="83" customFormat="1" x14ac:dyDescent="0.25">
      <c r="A1767" s="51" t="s">
        <v>630</v>
      </c>
      <c r="B1767" s="51" t="s">
        <v>658</v>
      </c>
      <c r="C1767" s="51" t="s">
        <v>317</v>
      </c>
      <c r="D1767" s="51" t="s">
        <v>27</v>
      </c>
      <c r="E1767" s="51">
        <v>138208435</v>
      </c>
      <c r="F1767" s="51">
        <v>90</v>
      </c>
      <c r="G1767" s="52">
        <v>3.5136418446315331E-4</v>
      </c>
      <c r="H1767" s="51">
        <v>100</v>
      </c>
      <c r="I1767" s="53">
        <v>555.87799759999996</v>
      </c>
      <c r="J1767" s="53">
        <v>6.3005829999999996</v>
      </c>
      <c r="K1767" s="53">
        <v>78.462739499999998</v>
      </c>
      <c r="L1767" s="54">
        <v>0.62686010000000003</v>
      </c>
      <c r="M1767" s="55">
        <v>1.1239300000000001E-2</v>
      </c>
      <c r="N1767" s="53">
        <v>470.0247402</v>
      </c>
      <c r="O1767" s="56">
        <v>900</v>
      </c>
      <c r="P1767" s="56">
        <v>273</v>
      </c>
      <c r="Q1767" s="60">
        <v>0.35213333333333341</v>
      </c>
      <c r="R1767" s="60">
        <v>0.17831443665877761</v>
      </c>
      <c r="S1767" s="60">
        <v>0.34739577726605608</v>
      </c>
      <c r="T1767" s="51" t="s">
        <v>623</v>
      </c>
    </row>
    <row r="1768" spans="1:20" s="83" customFormat="1" x14ac:dyDescent="0.25">
      <c r="A1768" s="51" t="s">
        <v>630</v>
      </c>
      <c r="B1768" s="51" t="s">
        <v>658</v>
      </c>
      <c r="C1768" s="51" t="s">
        <v>317</v>
      </c>
      <c r="D1768" s="51" t="s">
        <v>27</v>
      </c>
      <c r="E1768" s="51">
        <v>138264438</v>
      </c>
      <c r="F1768" s="51">
        <v>90</v>
      </c>
      <c r="G1768" s="52">
        <v>3.5136418446315331E-4</v>
      </c>
      <c r="H1768" s="51">
        <v>100</v>
      </c>
      <c r="I1768" s="53">
        <v>534.20956360000002</v>
      </c>
      <c r="J1768" s="53">
        <v>6.2260024999999999</v>
      </c>
      <c r="K1768" s="53">
        <v>79.575334300000009</v>
      </c>
      <c r="L1768" s="54">
        <v>0.56660889999999997</v>
      </c>
      <c r="M1768" s="55">
        <v>9.8334000000000008E-3</v>
      </c>
      <c r="N1768" s="53">
        <v>447.40304750000001</v>
      </c>
      <c r="O1768" s="56">
        <v>900</v>
      </c>
      <c r="P1768" s="56">
        <v>259</v>
      </c>
      <c r="Q1768" s="60">
        <v>0.36788481481481478</v>
      </c>
      <c r="R1768" s="60">
        <v>0.23530899270198791</v>
      </c>
      <c r="S1768" s="60">
        <v>0.38972139606558348</v>
      </c>
      <c r="T1768" s="51" t="s">
        <v>623</v>
      </c>
    </row>
    <row r="1769" spans="1:20" s="83" customFormat="1" x14ac:dyDescent="0.25">
      <c r="A1769" s="51" t="s">
        <v>630</v>
      </c>
      <c r="B1769" s="51" t="s">
        <v>658</v>
      </c>
      <c r="C1769" s="51" t="s">
        <v>317</v>
      </c>
      <c r="D1769" s="51" t="s">
        <v>27</v>
      </c>
      <c r="E1769" s="51">
        <v>138318272</v>
      </c>
      <c r="F1769" s="51">
        <v>90</v>
      </c>
      <c r="G1769" s="52">
        <v>3.5136418446315331E-4</v>
      </c>
      <c r="H1769" s="51">
        <v>100</v>
      </c>
      <c r="I1769" s="53">
        <v>551.22790329999998</v>
      </c>
      <c r="J1769" s="53">
        <v>6.3902123999999993</v>
      </c>
      <c r="K1769" s="53">
        <v>79.060983800000002</v>
      </c>
      <c r="L1769" s="54">
        <v>0.60830209999999996</v>
      </c>
      <c r="M1769" s="55">
        <v>1.1035E-2</v>
      </c>
      <c r="N1769" s="53">
        <v>464.734557</v>
      </c>
      <c r="O1769" s="56">
        <v>900</v>
      </c>
      <c r="P1769" s="56">
        <v>270</v>
      </c>
      <c r="Q1769" s="60">
        <v>0.41979037037037042</v>
      </c>
      <c r="R1769" s="60">
        <v>0.2196773069235804</v>
      </c>
      <c r="S1769" s="60">
        <v>0.38117289922147501</v>
      </c>
      <c r="T1769" s="51" t="s">
        <v>623</v>
      </c>
    </row>
    <row r="1770" spans="1:20" s="83" customFormat="1" x14ac:dyDescent="0.25">
      <c r="A1770" s="51" t="s">
        <v>630</v>
      </c>
      <c r="B1770" s="51" t="s">
        <v>658</v>
      </c>
      <c r="C1770" s="51" t="s">
        <v>317</v>
      </c>
      <c r="D1770" s="51" t="s">
        <v>27</v>
      </c>
      <c r="E1770" s="51">
        <v>138373812</v>
      </c>
      <c r="F1770" s="51">
        <v>90</v>
      </c>
      <c r="G1770" s="52">
        <v>3.5136418446315331E-4</v>
      </c>
      <c r="H1770" s="51">
        <v>100</v>
      </c>
      <c r="I1770" s="53">
        <v>521.89910989999998</v>
      </c>
      <c r="J1770" s="53">
        <v>6.4216832999999998</v>
      </c>
      <c r="K1770" s="53">
        <v>77.415970399999992</v>
      </c>
      <c r="L1770" s="54">
        <v>0.61307080000000003</v>
      </c>
      <c r="M1770" s="55">
        <v>9.5238000000000007E-3</v>
      </c>
      <c r="N1770" s="53">
        <v>437.01945560000001</v>
      </c>
      <c r="O1770" s="56">
        <v>891</v>
      </c>
      <c r="P1770" s="56">
        <v>255</v>
      </c>
      <c r="Q1770" s="60">
        <v>0.39290308641975308</v>
      </c>
      <c r="R1770" s="60">
        <v>0.2110283938311539</v>
      </c>
      <c r="S1770" s="60">
        <v>0.37422664771325381</v>
      </c>
      <c r="T1770" s="51" t="s">
        <v>623</v>
      </c>
    </row>
    <row r="1771" spans="1:20" s="83" customFormat="1" x14ac:dyDescent="0.25">
      <c r="A1771" s="51" t="s">
        <v>630</v>
      </c>
      <c r="B1771" s="51" t="s">
        <v>658</v>
      </c>
      <c r="C1771" s="51" t="s">
        <v>317</v>
      </c>
      <c r="D1771" s="51" t="s">
        <v>27</v>
      </c>
      <c r="E1771" s="51">
        <v>138426419</v>
      </c>
      <c r="F1771" s="51">
        <v>90</v>
      </c>
      <c r="G1771" s="52">
        <v>3.5136418446315331E-4</v>
      </c>
      <c r="H1771" s="51">
        <v>100</v>
      </c>
      <c r="I1771" s="53">
        <v>567.69359729999996</v>
      </c>
      <c r="J1771" s="53">
        <v>6.4804366</v>
      </c>
      <c r="K1771" s="53">
        <v>79.884975699999984</v>
      </c>
      <c r="L1771" s="54">
        <v>0.61670820000000004</v>
      </c>
      <c r="M1771" s="55">
        <v>1.0970300000000001E-2</v>
      </c>
      <c r="N1771" s="53">
        <v>480.25814029999998</v>
      </c>
      <c r="O1771" s="56">
        <v>900</v>
      </c>
      <c r="P1771" s="56">
        <v>279</v>
      </c>
      <c r="Q1771" s="60">
        <v>0.28706222222222222</v>
      </c>
      <c r="R1771" s="60">
        <v>0.18345078857873079</v>
      </c>
      <c r="S1771" s="60">
        <v>0.38332410300004</v>
      </c>
      <c r="T1771" s="51" t="s">
        <v>623</v>
      </c>
    </row>
    <row r="1772" spans="1:20" s="83" customFormat="1" x14ac:dyDescent="0.25">
      <c r="A1772" s="51" t="s">
        <v>630</v>
      </c>
      <c r="B1772" s="51" t="s">
        <v>658</v>
      </c>
      <c r="C1772" s="51" t="s">
        <v>317</v>
      </c>
      <c r="D1772" s="51" t="s">
        <v>27</v>
      </c>
      <c r="E1772" s="51">
        <v>138483601</v>
      </c>
      <c r="F1772" s="51">
        <v>90</v>
      </c>
      <c r="G1772" s="52">
        <v>3.5136418446315331E-4</v>
      </c>
      <c r="H1772" s="51">
        <v>100</v>
      </c>
      <c r="I1772" s="53">
        <v>584.27794400000005</v>
      </c>
      <c r="J1772" s="53">
        <v>6.1878676000000006</v>
      </c>
      <c r="K1772" s="53">
        <v>78.161661200000012</v>
      </c>
      <c r="L1772" s="54">
        <v>0.64579500000000001</v>
      </c>
      <c r="M1772" s="55">
        <v>1.20491E-2</v>
      </c>
      <c r="N1772" s="53">
        <v>498.83281010000002</v>
      </c>
      <c r="O1772" s="56">
        <v>900</v>
      </c>
      <c r="P1772" s="56">
        <v>290</v>
      </c>
      <c r="Q1772" s="60">
        <v>0.42968493827160492</v>
      </c>
      <c r="R1772" s="60">
        <v>0.24339337713864101</v>
      </c>
      <c r="S1772" s="60">
        <v>0.40990226852755968</v>
      </c>
      <c r="T1772" s="51" t="s">
        <v>623</v>
      </c>
    </row>
    <row r="1773" spans="1:20" s="83" customFormat="1" x14ac:dyDescent="0.25">
      <c r="A1773" s="51" t="s">
        <v>630</v>
      </c>
      <c r="B1773" s="51" t="s">
        <v>658</v>
      </c>
      <c r="C1773" s="51" t="s">
        <v>317</v>
      </c>
      <c r="D1773" s="51" t="s">
        <v>27</v>
      </c>
      <c r="E1773" s="51">
        <v>138542441</v>
      </c>
      <c r="F1773" s="51">
        <v>90</v>
      </c>
      <c r="G1773" s="52">
        <v>3.5136418446315331E-4</v>
      </c>
      <c r="H1773" s="51">
        <v>100</v>
      </c>
      <c r="I1773" s="53">
        <v>505.82547290000002</v>
      </c>
      <c r="J1773" s="53">
        <v>6.5019475</v>
      </c>
      <c r="K1773" s="53">
        <v>79.382145500000007</v>
      </c>
      <c r="L1773" s="54">
        <v>0.58976930000000005</v>
      </c>
      <c r="M1773" s="55">
        <v>9.0857999999999998E-3</v>
      </c>
      <c r="N1773" s="53">
        <v>418.92878389999998</v>
      </c>
      <c r="O1773" s="56">
        <v>892</v>
      </c>
      <c r="P1773" s="56">
        <v>242</v>
      </c>
      <c r="Q1773" s="60">
        <v>0.4266388888888889</v>
      </c>
      <c r="R1773" s="60">
        <v>0.27463221399703353</v>
      </c>
      <c r="S1773" s="60">
        <v>0.40213223030652068</v>
      </c>
      <c r="T1773" s="51" t="s">
        <v>623</v>
      </c>
    </row>
    <row r="1774" spans="1:20" s="83" customFormat="1" x14ac:dyDescent="0.25">
      <c r="A1774" s="51" t="s">
        <v>630</v>
      </c>
      <c r="B1774" s="51" t="s">
        <v>658</v>
      </c>
      <c r="C1774" s="51" t="s">
        <v>317</v>
      </c>
      <c r="D1774" s="51" t="s">
        <v>27</v>
      </c>
      <c r="E1774" s="51">
        <v>138593448</v>
      </c>
      <c r="F1774" s="51">
        <v>90</v>
      </c>
      <c r="G1774" s="52">
        <v>3.5136418446315331E-4</v>
      </c>
      <c r="H1774" s="51">
        <v>100</v>
      </c>
      <c r="I1774" s="53">
        <v>546.41949069999998</v>
      </c>
      <c r="J1774" s="53">
        <v>6.5078933999999986</v>
      </c>
      <c r="K1774" s="53">
        <v>80.588834800000001</v>
      </c>
      <c r="L1774" s="54">
        <v>0.62360269999999995</v>
      </c>
      <c r="M1774" s="55">
        <v>1.07717E-2</v>
      </c>
      <c r="N1774" s="53">
        <v>458.25672589999999</v>
      </c>
      <c r="O1774" s="56">
        <v>900</v>
      </c>
      <c r="P1774" s="56">
        <v>268</v>
      </c>
      <c r="Q1774" s="60">
        <v>0.40841901234567901</v>
      </c>
      <c r="R1774" s="60">
        <v>0.24847807108405001</v>
      </c>
      <c r="S1774" s="60">
        <v>0.39022625710715092</v>
      </c>
      <c r="T1774" s="51" t="s">
        <v>623</v>
      </c>
    </row>
    <row r="1775" spans="1:20" s="83" customFormat="1" x14ac:dyDescent="0.25">
      <c r="A1775" s="51" t="s">
        <v>630</v>
      </c>
      <c r="B1775" s="51" t="s">
        <v>658</v>
      </c>
      <c r="C1775" s="51" t="s">
        <v>317</v>
      </c>
      <c r="D1775" s="51" t="s">
        <v>27</v>
      </c>
      <c r="E1775" s="51">
        <v>138648512</v>
      </c>
      <c r="F1775" s="51">
        <v>90</v>
      </c>
      <c r="G1775" s="52">
        <v>3.5136418446315331E-4</v>
      </c>
      <c r="H1775" s="51">
        <v>100</v>
      </c>
      <c r="I1775" s="53">
        <v>531.7619211</v>
      </c>
      <c r="J1775" s="53">
        <v>6.2635378000000008</v>
      </c>
      <c r="K1775" s="53">
        <v>78.427426800000006</v>
      </c>
      <c r="L1775" s="54">
        <v>0.56237619999999999</v>
      </c>
      <c r="M1775" s="55">
        <v>9.7914000000000005E-3</v>
      </c>
      <c r="N1775" s="53">
        <v>446.04540470000001</v>
      </c>
      <c r="O1775" s="56">
        <v>900</v>
      </c>
      <c r="P1775" s="56">
        <v>259</v>
      </c>
      <c r="Q1775" s="60">
        <v>0.31631432098765427</v>
      </c>
      <c r="R1775" s="60">
        <v>0.14222429810632059</v>
      </c>
      <c r="S1775" s="60">
        <v>0.31300055059757298</v>
      </c>
      <c r="T1775" s="51" t="s">
        <v>623</v>
      </c>
    </row>
    <row r="1776" spans="1:20" s="83" customFormat="1" x14ac:dyDescent="0.25">
      <c r="A1776" s="51" t="s">
        <v>630</v>
      </c>
      <c r="B1776" s="51" t="s">
        <v>658</v>
      </c>
      <c r="C1776" s="51" t="s">
        <v>317</v>
      </c>
      <c r="D1776" s="51" t="s">
        <v>27</v>
      </c>
      <c r="E1776" s="51">
        <v>138702105</v>
      </c>
      <c r="F1776" s="51">
        <v>90</v>
      </c>
      <c r="G1776" s="52">
        <v>3.5136418446315331E-4</v>
      </c>
      <c r="H1776" s="51">
        <v>100</v>
      </c>
      <c r="I1776" s="53">
        <v>605.00653499999999</v>
      </c>
      <c r="J1776" s="53">
        <v>6.2119476999999996</v>
      </c>
      <c r="K1776" s="53">
        <v>79.851292900000004</v>
      </c>
      <c r="L1776" s="54">
        <v>0.62978800000000001</v>
      </c>
      <c r="M1776" s="55">
        <v>1.1253000000000001E-2</v>
      </c>
      <c r="N1776" s="53">
        <v>517.84980529999996</v>
      </c>
      <c r="O1776" s="56">
        <v>900</v>
      </c>
      <c r="P1776" s="56">
        <v>279</v>
      </c>
      <c r="Q1776" s="60">
        <v>0.37465839506172838</v>
      </c>
      <c r="R1776" s="60">
        <v>0.22824632537983061</v>
      </c>
      <c r="S1776" s="60">
        <v>0.36603015073523038</v>
      </c>
      <c r="T1776" s="51" t="s">
        <v>623</v>
      </c>
    </row>
    <row r="1777" spans="1:20" s="83" customFormat="1" x14ac:dyDescent="0.25">
      <c r="A1777" s="51" t="s">
        <v>630</v>
      </c>
      <c r="B1777" s="51" t="s">
        <v>658</v>
      </c>
      <c r="C1777" s="51" t="s">
        <v>317</v>
      </c>
      <c r="D1777" s="51" t="s">
        <v>27</v>
      </c>
      <c r="E1777" s="51">
        <v>138763029</v>
      </c>
      <c r="F1777" s="51">
        <v>90</v>
      </c>
      <c r="G1777" s="52">
        <v>3.5136418446315331E-4</v>
      </c>
      <c r="H1777" s="51">
        <v>100</v>
      </c>
      <c r="I1777" s="53">
        <v>581.93580729999996</v>
      </c>
      <c r="J1777" s="53">
        <v>7.0473545000000017</v>
      </c>
      <c r="K1777" s="53">
        <v>80.358990999999989</v>
      </c>
      <c r="L1777" s="54">
        <v>0.61361089999999996</v>
      </c>
      <c r="M1777" s="55">
        <v>1.1429699999999999E-2</v>
      </c>
      <c r="N1777" s="53">
        <v>493.47073820000003</v>
      </c>
      <c r="O1777" s="56">
        <v>900</v>
      </c>
      <c r="P1777" s="56">
        <v>287</v>
      </c>
      <c r="Q1777" s="60">
        <v>0.36108666666666672</v>
      </c>
      <c r="R1777" s="60">
        <v>0.2345291902400933</v>
      </c>
      <c r="S1777" s="60">
        <v>0.39093471507493982</v>
      </c>
      <c r="T1777" s="51" t="s">
        <v>623</v>
      </c>
    </row>
    <row r="1778" spans="1:20" s="83" customFormat="1" x14ac:dyDescent="0.25">
      <c r="A1778" s="51" t="s">
        <v>630</v>
      </c>
      <c r="B1778" s="51" t="s">
        <v>658</v>
      </c>
      <c r="C1778" s="51" t="s">
        <v>317</v>
      </c>
      <c r="D1778" s="51" t="s">
        <v>27</v>
      </c>
      <c r="E1778" s="51">
        <v>138821645</v>
      </c>
      <c r="F1778" s="51">
        <v>90</v>
      </c>
      <c r="G1778" s="52">
        <v>3.5136418446315331E-4</v>
      </c>
      <c r="H1778" s="51">
        <v>100</v>
      </c>
      <c r="I1778" s="53">
        <v>554.64527250000003</v>
      </c>
      <c r="J1778" s="53">
        <v>6.3092161000000004</v>
      </c>
      <c r="K1778" s="53">
        <v>79.141417300000015</v>
      </c>
      <c r="L1778" s="54">
        <v>0.58567930000000001</v>
      </c>
      <c r="M1778" s="55">
        <v>1.11888E-2</v>
      </c>
      <c r="N1778" s="53">
        <v>468.17546129999999</v>
      </c>
      <c r="O1778" s="56">
        <v>900</v>
      </c>
      <c r="P1778" s="56">
        <v>273</v>
      </c>
      <c r="Q1778" s="60">
        <v>0.42569666666666672</v>
      </c>
      <c r="R1778" s="60">
        <v>0.25525489166233639</v>
      </c>
      <c r="S1778" s="60">
        <v>0.38972579577762961</v>
      </c>
      <c r="T1778" s="51" t="s">
        <v>623</v>
      </c>
    </row>
    <row r="1779" spans="1:20" s="83" customFormat="1" x14ac:dyDescent="0.25">
      <c r="A1779" s="51" t="s">
        <v>630</v>
      </c>
      <c r="B1779" s="51" t="s">
        <v>658</v>
      </c>
      <c r="C1779" s="51" t="s">
        <v>317</v>
      </c>
      <c r="D1779" s="51" t="s">
        <v>27</v>
      </c>
      <c r="E1779" s="51">
        <v>138877520</v>
      </c>
      <c r="F1779" s="51">
        <v>90</v>
      </c>
      <c r="G1779" s="52">
        <v>3.5136418446315331E-4</v>
      </c>
      <c r="H1779" s="51">
        <v>100</v>
      </c>
      <c r="I1779" s="53">
        <v>522.70607859999996</v>
      </c>
      <c r="J1779" s="53">
        <v>6.2805985</v>
      </c>
      <c r="K1779" s="53">
        <v>79.941906799999998</v>
      </c>
      <c r="L1779" s="54">
        <v>0.59007180000000004</v>
      </c>
      <c r="M1779" s="55">
        <v>9.6720999999999994E-3</v>
      </c>
      <c r="N1779" s="53">
        <v>435.43285509999998</v>
      </c>
      <c r="O1779" s="56">
        <v>900</v>
      </c>
      <c r="P1779" s="56">
        <v>252</v>
      </c>
      <c r="Q1779" s="60">
        <v>0.36784716049382721</v>
      </c>
      <c r="R1779" s="60">
        <v>0.214792615874983</v>
      </c>
      <c r="S1779" s="60">
        <v>0.36092532030931412</v>
      </c>
      <c r="T1779" s="51" t="s">
        <v>623</v>
      </c>
    </row>
    <row r="1780" spans="1:20" s="83" customFormat="1" x14ac:dyDescent="0.25">
      <c r="A1780" s="51" t="s">
        <v>630</v>
      </c>
      <c r="B1780" s="51" t="s">
        <v>658</v>
      </c>
      <c r="C1780" s="51" t="s">
        <v>317</v>
      </c>
      <c r="D1780" s="51" t="s">
        <v>27</v>
      </c>
      <c r="E1780" s="51">
        <v>138930211</v>
      </c>
      <c r="F1780" s="51">
        <v>90</v>
      </c>
      <c r="G1780" s="52">
        <v>3.5136418446315331E-4</v>
      </c>
      <c r="H1780" s="51">
        <v>100</v>
      </c>
      <c r="I1780" s="53">
        <v>522.47650369999997</v>
      </c>
      <c r="J1780" s="53">
        <v>6.4497660999999997</v>
      </c>
      <c r="K1780" s="53">
        <v>79.715664699999991</v>
      </c>
      <c r="L1780" s="54">
        <v>0.58906380000000003</v>
      </c>
      <c r="M1780" s="55">
        <v>9.6631000000000009E-3</v>
      </c>
      <c r="N1780" s="53">
        <v>435.27459279999999</v>
      </c>
      <c r="O1780" s="56">
        <v>900</v>
      </c>
      <c r="P1780" s="56">
        <v>251</v>
      </c>
      <c r="Q1780" s="60">
        <v>0.424779012345679</v>
      </c>
      <c r="R1780" s="60">
        <v>0.2805670789960108</v>
      </c>
      <c r="S1780" s="60">
        <v>0.43844781041353981</v>
      </c>
      <c r="T1780" s="51" t="s">
        <v>623</v>
      </c>
    </row>
    <row r="1781" spans="1:20" s="83" customFormat="1" x14ac:dyDescent="0.25">
      <c r="A1781" s="51" t="s">
        <v>630</v>
      </c>
      <c r="B1781" s="51" t="s">
        <v>658</v>
      </c>
      <c r="C1781" s="51" t="s">
        <v>317</v>
      </c>
      <c r="D1781" s="51" t="s">
        <v>27</v>
      </c>
      <c r="E1781" s="51">
        <v>138982876</v>
      </c>
      <c r="F1781" s="51">
        <v>90</v>
      </c>
      <c r="G1781" s="52">
        <v>3.5136418446315331E-4</v>
      </c>
      <c r="H1781" s="51">
        <v>100</v>
      </c>
      <c r="I1781" s="53">
        <v>540.6362335</v>
      </c>
      <c r="J1781" s="53">
        <v>6.1518877000000014</v>
      </c>
      <c r="K1781" s="53">
        <v>80.837416899999994</v>
      </c>
      <c r="L1781" s="54">
        <v>0.60832489999999995</v>
      </c>
      <c r="M1781" s="55">
        <v>1.0419599999999999E-2</v>
      </c>
      <c r="N1781" s="53">
        <v>452.60131030000002</v>
      </c>
      <c r="O1781" s="56">
        <v>900</v>
      </c>
      <c r="P1781" s="56">
        <v>265</v>
      </c>
      <c r="Q1781" s="60">
        <v>0.35284975308641969</v>
      </c>
      <c r="R1781" s="60">
        <v>0.22835756246038161</v>
      </c>
      <c r="S1781" s="60">
        <v>0.38699504421868181</v>
      </c>
      <c r="T1781" s="51" t="s">
        <v>623</v>
      </c>
    </row>
    <row r="1782" spans="1:20" s="83" customFormat="1" x14ac:dyDescent="0.25">
      <c r="A1782" s="51" t="s">
        <v>630</v>
      </c>
      <c r="B1782" s="51" t="s">
        <v>658</v>
      </c>
      <c r="C1782" s="51" t="s">
        <v>317</v>
      </c>
      <c r="D1782" s="51" t="s">
        <v>27</v>
      </c>
      <c r="E1782" s="51">
        <v>139037359</v>
      </c>
      <c r="F1782" s="51">
        <v>90</v>
      </c>
      <c r="G1782" s="52">
        <v>3.5136418446315331E-4</v>
      </c>
      <c r="H1782" s="51">
        <v>100</v>
      </c>
      <c r="I1782" s="53">
        <v>543.10207690000004</v>
      </c>
      <c r="J1782" s="53">
        <v>6.2853956999999996</v>
      </c>
      <c r="K1782" s="53">
        <v>81.651920799999999</v>
      </c>
      <c r="L1782" s="54">
        <v>0.5798278</v>
      </c>
      <c r="M1782" s="55">
        <v>9.7771999999999998E-3</v>
      </c>
      <c r="N1782" s="53">
        <v>454.16051490000001</v>
      </c>
      <c r="O1782" s="56">
        <v>900</v>
      </c>
      <c r="P1782" s="56">
        <v>262</v>
      </c>
      <c r="Q1782" s="60">
        <v>0.41536283950617292</v>
      </c>
      <c r="R1782" s="60">
        <v>0.26984432023839661</v>
      </c>
      <c r="S1782" s="60">
        <v>0.43618899217274187</v>
      </c>
      <c r="T1782" s="51" t="s">
        <v>623</v>
      </c>
    </row>
    <row r="1783" spans="1:20" s="83" customFormat="1" x14ac:dyDescent="0.25">
      <c r="A1783" s="51" t="s">
        <v>630</v>
      </c>
      <c r="B1783" s="51" t="s">
        <v>658</v>
      </c>
      <c r="C1783" s="51" t="s">
        <v>317</v>
      </c>
      <c r="D1783" s="51" t="s">
        <v>27</v>
      </c>
      <c r="E1783" s="51">
        <v>139092087</v>
      </c>
      <c r="F1783" s="51">
        <v>90</v>
      </c>
      <c r="G1783" s="52">
        <v>3.5136418446315331E-4</v>
      </c>
      <c r="H1783" s="51">
        <v>100</v>
      </c>
      <c r="I1783" s="53">
        <v>568.08746780000001</v>
      </c>
      <c r="J1783" s="53">
        <v>6.2669870999999997</v>
      </c>
      <c r="K1783" s="53">
        <v>78.808607999999992</v>
      </c>
      <c r="L1783" s="54">
        <v>0.61425430000000003</v>
      </c>
      <c r="M1783" s="55">
        <v>1.1206000000000001E-2</v>
      </c>
      <c r="N1783" s="53">
        <v>481.94582150000002</v>
      </c>
      <c r="O1783" s="56">
        <v>900</v>
      </c>
      <c r="P1783" s="56">
        <v>274</v>
      </c>
      <c r="Q1783" s="60">
        <v>0.36532864197530862</v>
      </c>
      <c r="R1783" s="60">
        <v>0.21464197961906609</v>
      </c>
      <c r="S1783" s="60">
        <v>0.39902690092218068</v>
      </c>
      <c r="T1783" s="51" t="s">
        <v>623</v>
      </c>
    </row>
    <row r="1784" spans="1:20" s="83" customFormat="1" x14ac:dyDescent="0.25">
      <c r="A1784" s="51" t="s">
        <v>630</v>
      </c>
      <c r="B1784" s="51" t="s">
        <v>658</v>
      </c>
      <c r="C1784" s="51" t="s">
        <v>317</v>
      </c>
      <c r="D1784" s="51" t="s">
        <v>27</v>
      </c>
      <c r="E1784" s="51">
        <v>139149311</v>
      </c>
      <c r="F1784" s="51">
        <v>90</v>
      </c>
      <c r="G1784" s="52">
        <v>3.5136418446315331E-4</v>
      </c>
      <c r="H1784" s="51">
        <v>100</v>
      </c>
      <c r="I1784" s="53">
        <v>563.64035809999996</v>
      </c>
      <c r="J1784" s="53">
        <v>6.193799900000001</v>
      </c>
      <c r="K1784" s="53">
        <v>79.327125699999996</v>
      </c>
      <c r="L1784" s="54">
        <v>0.61295599999999995</v>
      </c>
      <c r="M1784" s="55">
        <v>1.09333E-2</v>
      </c>
      <c r="N1784" s="53">
        <v>477.04530640000002</v>
      </c>
      <c r="O1784" s="56">
        <v>900</v>
      </c>
      <c r="P1784" s="56">
        <v>275</v>
      </c>
      <c r="Q1784" s="60">
        <v>0.39485691358024688</v>
      </c>
      <c r="R1784" s="60">
        <v>0.21972459218995691</v>
      </c>
      <c r="S1784" s="60">
        <v>0.36811983175837049</v>
      </c>
      <c r="T1784" s="51" t="s">
        <v>623</v>
      </c>
    </row>
    <row r="1785" spans="1:20" s="83" customFormat="1" x14ac:dyDescent="0.25">
      <c r="A1785" s="51" t="s">
        <v>630</v>
      </c>
      <c r="B1785" s="51" t="s">
        <v>658</v>
      </c>
      <c r="C1785" s="51" t="s">
        <v>317</v>
      </c>
      <c r="D1785" s="51" t="s">
        <v>27</v>
      </c>
      <c r="E1785" s="51">
        <v>139206089</v>
      </c>
      <c r="F1785" s="51">
        <v>90</v>
      </c>
      <c r="G1785" s="52">
        <v>3.5136418446315331E-4</v>
      </c>
      <c r="H1785" s="51">
        <v>100</v>
      </c>
      <c r="I1785" s="53">
        <v>548.24652749999996</v>
      </c>
      <c r="J1785" s="53">
        <v>6.1968154999999996</v>
      </c>
      <c r="K1785" s="53">
        <v>78.98603</v>
      </c>
      <c r="L1785" s="54">
        <v>0.57782299999999998</v>
      </c>
      <c r="M1785" s="55">
        <v>1.0110299999999999E-2</v>
      </c>
      <c r="N1785" s="53">
        <v>462.05539199999998</v>
      </c>
      <c r="O1785" s="56">
        <v>900</v>
      </c>
      <c r="P1785" s="56">
        <v>260</v>
      </c>
      <c r="Q1785" s="60">
        <v>0.33850456790123462</v>
      </c>
      <c r="R1785" s="60">
        <v>0.1366767564951496</v>
      </c>
      <c r="S1785" s="60">
        <v>0.35694569118415143</v>
      </c>
      <c r="T1785" s="51" t="s">
        <v>623</v>
      </c>
    </row>
    <row r="1786" spans="1:20" s="83" customFormat="1" x14ac:dyDescent="0.25">
      <c r="A1786" s="51" t="s">
        <v>630</v>
      </c>
      <c r="B1786" s="51" t="s">
        <v>658</v>
      </c>
      <c r="C1786" s="51" t="s">
        <v>317</v>
      </c>
      <c r="D1786" s="51" t="s">
        <v>27</v>
      </c>
      <c r="E1786" s="51" t="s">
        <v>640</v>
      </c>
      <c r="F1786" s="51"/>
      <c r="G1786" s="52"/>
      <c r="H1786" s="51"/>
      <c r="I1786" s="53" t="str">
        <f>TEXT(AVERAGE(I1736:I1785),"0.0") &amp; "±" &amp; TEXT(1.96*_xlfn.STDEV.S(I1736:I1785)/SQRT(50),"0.0")</f>
        <v>548.2±12.3</v>
      </c>
      <c r="J1786" s="53" t="str">
        <f>TEXT(AVERAGE(J1736:J1785),"0.0") &amp; "±" &amp; TEXT(1.96*_xlfn.STDEV.S(J1736:J1785)/SQRT(50),"0.0")</f>
        <v>6.4±0.0</v>
      </c>
      <c r="K1786" s="53" t="str">
        <f>TEXT(AVERAGE(K1736:K1785),"0.0") &amp; "±" &amp; TEXT(1.96*_xlfn.STDEV.S(K1736:K1785)/SQRT(50),"0.0")</f>
        <v>79.2±0.3</v>
      </c>
      <c r="L1786" s="54" t="str">
        <f>TEXT(AVERAGE(L1736:L1785),"0.00") &amp; "±" &amp; TEXT(1.96*_xlfn.STDEV.S(L1736:L1785)/SQRT(50),"0.00")</f>
        <v>0.59±0.01</v>
      </c>
      <c r="M1786" s="55" t="str">
        <f>TEXT(AVERAGE(M1736:M1785),"0.000") &amp; "±" &amp; TEXT(1.96*_xlfn.STDEV.S(M1736:M1785)/SQRT(50),"0.000")</f>
        <v>0.010±0.000</v>
      </c>
      <c r="N1786" s="53" t="str">
        <f>TEXT(AVERAGE(N1736:N1785),"0.0") &amp; "±" &amp; TEXT(1.96*_xlfn.STDEV.S(N1736:N1785)/SQRT(50),"0.0")</f>
        <v>461.6±12.2</v>
      </c>
      <c r="O1786" s="53" t="str">
        <f>TEXT(AVERAGE(O1736:O1785),"0.0") &amp; "±" &amp; TEXT(1.96*_xlfn.STDEV.S(O1736:O1785)/SQRT(50),"0.0")</f>
        <v>899.7±0.5</v>
      </c>
      <c r="P1786" s="53" t="str">
        <f>TEXT(AVERAGE(P1736:P1785),"0.0") &amp; "±" &amp; TEXT(1.96*_xlfn.STDEV.S(P1736:P1785)/SQRT(50),"0.0")</f>
        <v>262.5±7.0</v>
      </c>
      <c r="Q1786" s="55" t="str">
        <f>TEXT(AVERAGE(Q1736:Q1785),"0.000") &amp; "±" &amp; TEXT(1.96*_xlfn.STDEV.S(Q1736:Q1785)/SQRT(50),"0.000")</f>
        <v>0.393±0.011</v>
      </c>
      <c r="R1786" s="55" t="str">
        <f>TEXT(AVERAGE(R1736:R1785),"0.000") &amp; "±" &amp; TEXT(1.96*_xlfn.STDEV.S(R1736:R1785)/SQRT(50),"0.000")</f>
        <v>0.239±0.010</v>
      </c>
      <c r="S1786" s="55" t="str">
        <f>TEXT(AVERAGE(S1736:S1785),"0.000") &amp; "±" &amp; TEXT(1.96*_xlfn.STDEV.S(S1736:S1785)/SQRT(50),"0.000")</f>
        <v>0.394±0.009</v>
      </c>
      <c r="T1786" s="51" t="s">
        <v>623</v>
      </c>
    </row>
    <row r="1787" spans="1:20" s="83" customFormat="1" x14ac:dyDescent="0.25">
      <c r="A1787" s="51" t="s">
        <v>630</v>
      </c>
      <c r="B1787" s="51" t="s">
        <v>658</v>
      </c>
      <c r="C1787" s="51" t="s">
        <v>317</v>
      </c>
      <c r="D1787" s="51" t="s">
        <v>27</v>
      </c>
      <c r="E1787" s="51">
        <v>139261512</v>
      </c>
      <c r="F1787" s="51">
        <v>100</v>
      </c>
      <c r="G1787" s="52">
        <v>3.5136418446315331E-4</v>
      </c>
      <c r="H1787" s="51">
        <v>100</v>
      </c>
      <c r="I1787" s="53">
        <v>631.78790070000002</v>
      </c>
      <c r="J1787" s="53">
        <v>6.7874634999999994</v>
      </c>
      <c r="K1787" s="53">
        <v>87.78996020000001</v>
      </c>
      <c r="L1787" s="54">
        <v>0.70698919999999998</v>
      </c>
      <c r="M1787" s="55">
        <v>1.3292399999999999E-2</v>
      </c>
      <c r="N1787" s="53">
        <v>536.00738179999996</v>
      </c>
      <c r="O1787" s="56">
        <v>1000</v>
      </c>
      <c r="P1787" s="56">
        <v>303</v>
      </c>
      <c r="Q1787" s="60">
        <v>0.4170998765432099</v>
      </c>
      <c r="R1787" s="60">
        <v>0.20445824779719279</v>
      </c>
      <c r="S1787" s="60">
        <v>0.36532113126927862</v>
      </c>
      <c r="T1787" s="51" t="s">
        <v>623</v>
      </c>
    </row>
    <row r="1788" spans="1:20" s="83" customFormat="1" x14ac:dyDescent="0.25">
      <c r="A1788" s="51" t="s">
        <v>630</v>
      </c>
      <c r="B1788" s="51" t="s">
        <v>658</v>
      </c>
      <c r="C1788" s="51" t="s">
        <v>317</v>
      </c>
      <c r="D1788" s="51" t="s">
        <v>27</v>
      </c>
      <c r="E1788" s="51">
        <v>139325108</v>
      </c>
      <c r="F1788" s="51">
        <v>100</v>
      </c>
      <c r="G1788" s="52">
        <v>3.5136418446315331E-4</v>
      </c>
      <c r="H1788" s="51">
        <v>100</v>
      </c>
      <c r="I1788" s="53">
        <v>615.55341539999995</v>
      </c>
      <c r="J1788" s="53">
        <v>6.6642979999999996</v>
      </c>
      <c r="K1788" s="53">
        <v>87.249829899999995</v>
      </c>
      <c r="L1788" s="54">
        <v>0.65453170000000005</v>
      </c>
      <c r="M1788" s="55">
        <v>1.26033E-2</v>
      </c>
      <c r="N1788" s="53">
        <v>520.49025459999996</v>
      </c>
      <c r="O1788" s="56">
        <v>1000</v>
      </c>
      <c r="P1788" s="56">
        <v>300</v>
      </c>
      <c r="Q1788" s="60">
        <v>0.42202629629629629</v>
      </c>
      <c r="R1788" s="60">
        <v>0.28881184157709622</v>
      </c>
      <c r="S1788" s="60">
        <v>0.43770948635600743</v>
      </c>
      <c r="T1788" s="51" t="s">
        <v>623</v>
      </c>
    </row>
    <row r="1789" spans="1:20" s="83" customFormat="1" x14ac:dyDescent="0.25">
      <c r="A1789" s="51" t="s">
        <v>630</v>
      </c>
      <c r="B1789" s="51" t="s">
        <v>658</v>
      </c>
      <c r="C1789" s="51" t="s">
        <v>317</v>
      </c>
      <c r="D1789" s="51" t="s">
        <v>27</v>
      </c>
      <c r="E1789" s="51">
        <v>139387077</v>
      </c>
      <c r="F1789" s="51">
        <v>100</v>
      </c>
      <c r="G1789" s="52">
        <v>3.5136418446315331E-4</v>
      </c>
      <c r="H1789" s="51">
        <v>100</v>
      </c>
      <c r="I1789" s="53">
        <v>573.1375266</v>
      </c>
      <c r="J1789" s="53">
        <v>6.820857600000001</v>
      </c>
      <c r="K1789" s="53">
        <v>88.244658600000008</v>
      </c>
      <c r="L1789" s="54">
        <v>0.62541190000000002</v>
      </c>
      <c r="M1789" s="55">
        <v>1.0738299999999999E-2</v>
      </c>
      <c r="N1789" s="53">
        <v>476.96558110000001</v>
      </c>
      <c r="O1789" s="56">
        <v>1000</v>
      </c>
      <c r="P1789" s="56">
        <v>267</v>
      </c>
      <c r="Q1789" s="60">
        <v>0.30504493827160489</v>
      </c>
      <c r="R1789" s="60">
        <v>0.1517687393708817</v>
      </c>
      <c r="S1789" s="60">
        <v>0.33487915729056561</v>
      </c>
      <c r="T1789" s="51" t="s">
        <v>623</v>
      </c>
    </row>
    <row r="1790" spans="1:20" s="83" customFormat="1" x14ac:dyDescent="0.25">
      <c r="A1790" s="51" t="s">
        <v>630</v>
      </c>
      <c r="B1790" s="51" t="s">
        <v>658</v>
      </c>
      <c r="C1790" s="51" t="s">
        <v>317</v>
      </c>
      <c r="D1790" s="51" t="s">
        <v>27</v>
      </c>
      <c r="E1790" s="51">
        <v>139444816</v>
      </c>
      <c r="F1790" s="51">
        <v>100</v>
      </c>
      <c r="G1790" s="52">
        <v>3.5136418446315331E-4</v>
      </c>
      <c r="H1790" s="51">
        <v>100</v>
      </c>
      <c r="I1790" s="53">
        <v>605.61043840000002</v>
      </c>
      <c r="J1790" s="53">
        <v>6.6148484999999999</v>
      </c>
      <c r="K1790" s="53">
        <v>88.821409899999992</v>
      </c>
      <c r="L1790" s="54">
        <v>0.65295320000000001</v>
      </c>
      <c r="M1790" s="55">
        <v>1.23375E-2</v>
      </c>
      <c r="N1790" s="53">
        <v>509.03847459999997</v>
      </c>
      <c r="O1790" s="56">
        <v>1000</v>
      </c>
      <c r="P1790" s="56">
        <v>292</v>
      </c>
      <c r="Q1790" s="60">
        <v>0.44292592592592589</v>
      </c>
      <c r="R1790" s="60">
        <v>0.24938411993516571</v>
      </c>
      <c r="S1790" s="60">
        <v>0.40515376450348778</v>
      </c>
      <c r="T1790" s="51" t="s">
        <v>623</v>
      </c>
    </row>
    <row r="1791" spans="1:20" s="83" customFormat="1" x14ac:dyDescent="0.25">
      <c r="A1791" s="51" t="s">
        <v>630</v>
      </c>
      <c r="B1791" s="51" t="s">
        <v>658</v>
      </c>
      <c r="C1791" s="51" t="s">
        <v>317</v>
      </c>
      <c r="D1791" s="51" t="s">
        <v>27</v>
      </c>
      <c r="E1791" s="51">
        <v>139505795</v>
      </c>
      <c r="F1791" s="51">
        <v>100</v>
      </c>
      <c r="G1791" s="52">
        <v>3.5136418446315331E-4</v>
      </c>
      <c r="H1791" s="51">
        <v>100</v>
      </c>
      <c r="I1791" s="53">
        <v>591.20672420000005</v>
      </c>
      <c r="J1791" s="53">
        <v>6.6639042000000002</v>
      </c>
      <c r="K1791" s="53">
        <v>88.020170000000007</v>
      </c>
      <c r="L1791" s="54">
        <v>0.68180200000000002</v>
      </c>
      <c r="M1791" s="55">
        <v>1.18335E-2</v>
      </c>
      <c r="N1791" s="53">
        <v>495.3535895</v>
      </c>
      <c r="O1791" s="56">
        <v>1000</v>
      </c>
      <c r="P1791" s="56">
        <v>289</v>
      </c>
      <c r="Q1791" s="60">
        <v>0.39243555555555548</v>
      </c>
      <c r="R1791" s="60">
        <v>0.23143481751859729</v>
      </c>
      <c r="S1791" s="60">
        <v>0.39428203391192129</v>
      </c>
      <c r="T1791" s="51" t="s">
        <v>623</v>
      </c>
    </row>
    <row r="1792" spans="1:20" s="83" customFormat="1" x14ac:dyDescent="0.25">
      <c r="A1792" s="51" t="s">
        <v>630</v>
      </c>
      <c r="B1792" s="51" t="s">
        <v>658</v>
      </c>
      <c r="C1792" s="51" t="s">
        <v>317</v>
      </c>
      <c r="D1792" s="51" t="s">
        <v>27</v>
      </c>
      <c r="E1792" s="51">
        <v>139565333</v>
      </c>
      <c r="F1792" s="51">
        <v>100</v>
      </c>
      <c r="G1792" s="52">
        <v>3.5136418446315331E-4</v>
      </c>
      <c r="H1792" s="51">
        <v>100</v>
      </c>
      <c r="I1792" s="53">
        <v>599.37070879999999</v>
      </c>
      <c r="J1792" s="53">
        <v>6.8317735000000006</v>
      </c>
      <c r="K1792" s="53">
        <v>88.385612800000004</v>
      </c>
      <c r="L1792" s="54">
        <v>0.64494810000000002</v>
      </c>
      <c r="M1792" s="55">
        <v>1.12792E-2</v>
      </c>
      <c r="N1792" s="53">
        <v>503.00515100000001</v>
      </c>
      <c r="O1792" s="56">
        <v>1000</v>
      </c>
      <c r="P1792" s="56">
        <v>285</v>
      </c>
      <c r="Q1792" s="60">
        <v>0.31769802469135799</v>
      </c>
      <c r="R1792" s="60">
        <v>0.19023295997127401</v>
      </c>
      <c r="S1792" s="60">
        <v>0.35822037877190138</v>
      </c>
      <c r="T1792" s="51" t="s">
        <v>623</v>
      </c>
    </row>
    <row r="1793" spans="1:20" s="83" customFormat="1" x14ac:dyDescent="0.25">
      <c r="A1793" s="51" t="s">
        <v>630</v>
      </c>
      <c r="B1793" s="51" t="s">
        <v>658</v>
      </c>
      <c r="C1793" s="51" t="s">
        <v>317</v>
      </c>
      <c r="D1793" s="51" t="s">
        <v>27</v>
      </c>
      <c r="E1793" s="51">
        <v>139625685</v>
      </c>
      <c r="F1793" s="51">
        <v>100</v>
      </c>
      <c r="G1793" s="52">
        <v>3.5136418446315331E-4</v>
      </c>
      <c r="H1793" s="51">
        <v>100</v>
      </c>
      <c r="I1793" s="53">
        <v>623.24338620000003</v>
      </c>
      <c r="J1793" s="53">
        <v>6.949111199999999</v>
      </c>
      <c r="K1793" s="53">
        <v>87.735921700000006</v>
      </c>
      <c r="L1793" s="54">
        <v>0.6841313</v>
      </c>
      <c r="M1793" s="55">
        <v>1.3345900000000001E-2</v>
      </c>
      <c r="N1793" s="53">
        <v>527.36189560000003</v>
      </c>
      <c r="O1793" s="56">
        <v>1000</v>
      </c>
      <c r="P1793" s="56">
        <v>307</v>
      </c>
      <c r="Q1793" s="60">
        <v>0.4760883950617284</v>
      </c>
      <c r="R1793" s="60">
        <v>0.30653899145904417</v>
      </c>
      <c r="S1793" s="60">
        <v>0.45370093322353711</v>
      </c>
      <c r="T1793" s="51" t="s">
        <v>623</v>
      </c>
    </row>
    <row r="1794" spans="1:20" s="83" customFormat="1" x14ac:dyDescent="0.25">
      <c r="A1794" s="51" t="s">
        <v>630</v>
      </c>
      <c r="B1794" s="51" t="s">
        <v>658</v>
      </c>
      <c r="C1794" s="51" t="s">
        <v>317</v>
      </c>
      <c r="D1794" s="51" t="s">
        <v>27</v>
      </c>
      <c r="E1794" s="51">
        <v>139688423</v>
      </c>
      <c r="F1794" s="51">
        <v>100</v>
      </c>
      <c r="G1794" s="52">
        <v>3.5136418446315331E-4</v>
      </c>
      <c r="H1794" s="51">
        <v>100</v>
      </c>
      <c r="I1794" s="53">
        <v>610.17759269999999</v>
      </c>
      <c r="J1794" s="53">
        <v>6.8066350999999994</v>
      </c>
      <c r="K1794" s="53">
        <v>87.619380399999997</v>
      </c>
      <c r="L1794" s="54">
        <v>0.69090830000000003</v>
      </c>
      <c r="M1794" s="55">
        <v>1.2585900000000001E-2</v>
      </c>
      <c r="N1794" s="53">
        <v>514.57595730000003</v>
      </c>
      <c r="O1794" s="56">
        <v>1000</v>
      </c>
      <c r="P1794" s="56">
        <v>294</v>
      </c>
      <c r="Q1794" s="60">
        <v>0.39307432098765432</v>
      </c>
      <c r="R1794" s="60">
        <v>0.25721414446884772</v>
      </c>
      <c r="S1794" s="60">
        <v>0.42537050538938559</v>
      </c>
      <c r="T1794" s="51" t="s">
        <v>623</v>
      </c>
    </row>
    <row r="1795" spans="1:20" s="83" customFormat="1" x14ac:dyDescent="0.25">
      <c r="A1795" s="51" t="s">
        <v>630</v>
      </c>
      <c r="B1795" s="51" t="s">
        <v>658</v>
      </c>
      <c r="C1795" s="51" t="s">
        <v>317</v>
      </c>
      <c r="D1795" s="51" t="s">
        <v>27</v>
      </c>
      <c r="E1795" s="51">
        <v>139749854</v>
      </c>
      <c r="F1795" s="51">
        <v>100</v>
      </c>
      <c r="G1795" s="52">
        <v>3.5136418446315331E-4</v>
      </c>
      <c r="H1795" s="51">
        <v>100</v>
      </c>
      <c r="I1795" s="53">
        <v>636.35278749999998</v>
      </c>
      <c r="J1795" s="53">
        <v>6.8130214999999996</v>
      </c>
      <c r="K1795" s="53">
        <v>89.048294299999995</v>
      </c>
      <c r="L1795" s="54">
        <v>0.6774424</v>
      </c>
      <c r="M1795" s="55">
        <v>1.31013E-2</v>
      </c>
      <c r="N1795" s="53">
        <v>539.33088450000002</v>
      </c>
      <c r="O1795" s="56">
        <v>1000</v>
      </c>
      <c r="P1795" s="56">
        <v>305</v>
      </c>
      <c r="Q1795" s="60">
        <v>0.32508592592592589</v>
      </c>
      <c r="R1795" s="60">
        <v>0.17011575955340941</v>
      </c>
      <c r="S1795" s="60">
        <v>0.32441705807291371</v>
      </c>
      <c r="T1795" s="51" t="s">
        <v>623</v>
      </c>
    </row>
    <row r="1796" spans="1:20" s="83" customFormat="1" x14ac:dyDescent="0.25">
      <c r="A1796" s="51" t="s">
        <v>630</v>
      </c>
      <c r="B1796" s="51" t="s">
        <v>658</v>
      </c>
      <c r="C1796" s="51" t="s">
        <v>317</v>
      </c>
      <c r="D1796" s="51" t="s">
        <v>27</v>
      </c>
      <c r="E1796" s="51">
        <v>139813907</v>
      </c>
      <c r="F1796" s="51">
        <v>100</v>
      </c>
      <c r="G1796" s="52">
        <v>3.5136418446315331E-4</v>
      </c>
      <c r="H1796" s="51">
        <v>100</v>
      </c>
      <c r="I1796" s="53">
        <v>609.67604649999998</v>
      </c>
      <c r="J1796" s="53">
        <v>6.8598705999999989</v>
      </c>
      <c r="K1796" s="53">
        <v>89.356448599999993</v>
      </c>
      <c r="L1796" s="54">
        <v>0.67613509999999999</v>
      </c>
      <c r="M1796" s="55">
        <v>1.22661E-2</v>
      </c>
      <c r="N1796" s="53">
        <v>512.28942110000003</v>
      </c>
      <c r="O1796" s="56">
        <v>1000</v>
      </c>
      <c r="P1796" s="56">
        <v>291</v>
      </c>
      <c r="Q1796" s="60">
        <v>0.36614543209876538</v>
      </c>
      <c r="R1796" s="60">
        <v>0.19939317400803391</v>
      </c>
      <c r="S1796" s="60">
        <v>0.40148120627566941</v>
      </c>
      <c r="T1796" s="51" t="s">
        <v>623</v>
      </c>
    </row>
    <row r="1797" spans="1:20" s="83" customFormat="1" x14ac:dyDescent="0.25">
      <c r="A1797" s="51" t="s">
        <v>630</v>
      </c>
      <c r="B1797" s="51" t="s">
        <v>658</v>
      </c>
      <c r="C1797" s="51" t="s">
        <v>317</v>
      </c>
      <c r="D1797" s="51" t="s">
        <v>27</v>
      </c>
      <c r="E1797" s="51">
        <v>139875294</v>
      </c>
      <c r="F1797" s="51">
        <v>100</v>
      </c>
      <c r="G1797" s="52">
        <v>3.5136418446315331E-4</v>
      </c>
      <c r="H1797" s="51">
        <v>100</v>
      </c>
      <c r="I1797" s="53">
        <v>574.2790205</v>
      </c>
      <c r="J1797" s="53">
        <v>6.5963347999999993</v>
      </c>
      <c r="K1797" s="53">
        <v>89.132342000000008</v>
      </c>
      <c r="L1797" s="54">
        <v>0.6639832</v>
      </c>
      <c r="M1797" s="55">
        <v>1.12233E-2</v>
      </c>
      <c r="N1797" s="53">
        <v>477.39333779999998</v>
      </c>
      <c r="O1797" s="56">
        <v>1000</v>
      </c>
      <c r="P1797" s="56">
        <v>276</v>
      </c>
      <c r="Q1797" s="60">
        <v>0.40084851851851849</v>
      </c>
      <c r="R1797" s="60">
        <v>0.23777926670743699</v>
      </c>
      <c r="S1797" s="60">
        <v>0.38787459633343641</v>
      </c>
      <c r="T1797" s="51" t="s">
        <v>623</v>
      </c>
    </row>
    <row r="1798" spans="1:20" s="83" customFormat="1" x14ac:dyDescent="0.25">
      <c r="A1798" s="51" t="s">
        <v>630</v>
      </c>
      <c r="B1798" s="51" t="s">
        <v>658</v>
      </c>
      <c r="C1798" s="51" t="s">
        <v>317</v>
      </c>
      <c r="D1798" s="51" t="s">
        <v>27</v>
      </c>
      <c r="E1798" s="51">
        <v>139933139</v>
      </c>
      <c r="F1798" s="51">
        <v>100</v>
      </c>
      <c r="G1798" s="52">
        <v>3.5136418446315331E-4</v>
      </c>
      <c r="H1798" s="51">
        <v>100</v>
      </c>
      <c r="I1798" s="53">
        <v>636.12239209999996</v>
      </c>
      <c r="J1798" s="53">
        <v>6.7061460999999989</v>
      </c>
      <c r="K1798" s="53">
        <v>90.200307800000004</v>
      </c>
      <c r="L1798" s="54">
        <v>0.75885389999999997</v>
      </c>
      <c r="M1798" s="55">
        <v>1.4107700000000001E-2</v>
      </c>
      <c r="N1798" s="53">
        <v>537.96275330000003</v>
      </c>
      <c r="O1798" s="56">
        <v>1000</v>
      </c>
      <c r="P1798" s="56">
        <v>308</v>
      </c>
      <c r="Q1798" s="60">
        <v>0.44121037037037042</v>
      </c>
      <c r="R1798" s="60">
        <v>0.22929572137931309</v>
      </c>
      <c r="S1798" s="60">
        <v>0.38588389314007709</v>
      </c>
      <c r="T1798" s="51" t="s">
        <v>623</v>
      </c>
    </row>
    <row r="1799" spans="1:20" s="83" customFormat="1" x14ac:dyDescent="0.25">
      <c r="A1799" s="51" t="s">
        <v>630</v>
      </c>
      <c r="B1799" s="51" t="s">
        <v>658</v>
      </c>
      <c r="C1799" s="51" t="s">
        <v>317</v>
      </c>
      <c r="D1799" s="51" t="s">
        <v>27</v>
      </c>
      <c r="E1799" s="51">
        <v>139997171</v>
      </c>
      <c r="F1799" s="51">
        <v>100</v>
      </c>
      <c r="G1799" s="52">
        <v>3.5136418446315331E-4</v>
      </c>
      <c r="H1799" s="51">
        <v>100</v>
      </c>
      <c r="I1799" s="53">
        <v>628.91751520000003</v>
      </c>
      <c r="J1799" s="53">
        <v>6.6541220000000001</v>
      </c>
      <c r="K1799" s="53">
        <v>90.255535500000008</v>
      </c>
      <c r="L1799" s="54">
        <v>0.67828060000000001</v>
      </c>
      <c r="M1799" s="55">
        <v>1.29607E-2</v>
      </c>
      <c r="N1799" s="53">
        <v>530.84227650000003</v>
      </c>
      <c r="O1799" s="56">
        <v>1000</v>
      </c>
      <c r="P1799" s="56">
        <v>304</v>
      </c>
      <c r="Q1799" s="60">
        <v>0.36073506172839498</v>
      </c>
      <c r="R1799" s="60">
        <v>0.19491474252328261</v>
      </c>
      <c r="S1799" s="60">
        <v>0.34709003012207668</v>
      </c>
      <c r="T1799" s="51" t="s">
        <v>623</v>
      </c>
    </row>
    <row r="1800" spans="1:20" s="83" customFormat="1" x14ac:dyDescent="0.25">
      <c r="A1800" s="51" t="s">
        <v>630</v>
      </c>
      <c r="B1800" s="51" t="s">
        <v>658</v>
      </c>
      <c r="C1800" s="51" t="s">
        <v>317</v>
      </c>
      <c r="D1800" s="51" t="s">
        <v>27</v>
      </c>
      <c r="E1800" s="51">
        <v>140060478</v>
      </c>
      <c r="F1800" s="51">
        <v>100</v>
      </c>
      <c r="G1800" s="52">
        <v>3.5136418446315331E-4</v>
      </c>
      <c r="H1800" s="51">
        <v>100</v>
      </c>
      <c r="I1800" s="53">
        <v>620.09681009999997</v>
      </c>
      <c r="J1800" s="53">
        <v>6.5967268999999993</v>
      </c>
      <c r="K1800" s="53">
        <v>87.199171300000003</v>
      </c>
      <c r="L1800" s="54">
        <v>0.64782830000000002</v>
      </c>
      <c r="M1800" s="55">
        <v>1.2352800000000001E-2</v>
      </c>
      <c r="N1800" s="53">
        <v>525.15611279999996</v>
      </c>
      <c r="O1800" s="56">
        <v>992</v>
      </c>
      <c r="P1800" s="56">
        <v>300</v>
      </c>
      <c r="Q1800" s="60">
        <v>0.3763414814814815</v>
      </c>
      <c r="R1800" s="60">
        <v>0.1921007960659214</v>
      </c>
      <c r="S1800" s="60">
        <v>0.37930858914985949</v>
      </c>
      <c r="T1800" s="51" t="s">
        <v>623</v>
      </c>
    </row>
    <row r="1801" spans="1:20" s="83" customFormat="1" x14ac:dyDescent="0.25">
      <c r="A1801" s="51" t="s">
        <v>630</v>
      </c>
      <c r="B1801" s="51" t="s">
        <v>658</v>
      </c>
      <c r="C1801" s="51" t="s">
        <v>317</v>
      </c>
      <c r="D1801" s="51" t="s">
        <v>27</v>
      </c>
      <c r="E1801" s="51">
        <v>140122904</v>
      </c>
      <c r="F1801" s="51">
        <v>100</v>
      </c>
      <c r="G1801" s="52">
        <v>3.5136418446315331E-4</v>
      </c>
      <c r="H1801" s="51">
        <v>100</v>
      </c>
      <c r="I1801" s="53">
        <v>641.39505789999998</v>
      </c>
      <c r="J1801" s="53">
        <v>6.8618890000000006</v>
      </c>
      <c r="K1801" s="53">
        <v>88.258061299999994</v>
      </c>
      <c r="L1801" s="54">
        <v>0.7060322</v>
      </c>
      <c r="M1801" s="55">
        <v>1.40932E-2</v>
      </c>
      <c r="N1801" s="53">
        <v>545.06528509999998</v>
      </c>
      <c r="O1801" s="56">
        <v>1000</v>
      </c>
      <c r="P1801" s="56">
        <v>317</v>
      </c>
      <c r="Q1801" s="60">
        <v>0.34768987654320987</v>
      </c>
      <c r="R1801" s="60">
        <v>0.2034369306865933</v>
      </c>
      <c r="S1801" s="60">
        <v>0.38447810901358048</v>
      </c>
      <c r="T1801" s="51" t="s">
        <v>623</v>
      </c>
    </row>
    <row r="1802" spans="1:20" s="83" customFormat="1" x14ac:dyDescent="0.25">
      <c r="A1802" s="51" t="s">
        <v>630</v>
      </c>
      <c r="B1802" s="51" t="s">
        <v>658</v>
      </c>
      <c r="C1802" s="51" t="s">
        <v>317</v>
      </c>
      <c r="D1802" s="51" t="s">
        <v>27</v>
      </c>
      <c r="E1802" s="51">
        <v>140187458</v>
      </c>
      <c r="F1802" s="51">
        <v>100</v>
      </c>
      <c r="G1802" s="52">
        <v>3.5136418446315331E-4</v>
      </c>
      <c r="H1802" s="51">
        <v>100</v>
      </c>
      <c r="I1802" s="53">
        <v>597.87753899999996</v>
      </c>
      <c r="J1802" s="53">
        <v>6.5960194999999997</v>
      </c>
      <c r="K1802" s="53">
        <v>88.507160900000002</v>
      </c>
      <c r="L1802" s="54">
        <v>0.64368979999999998</v>
      </c>
      <c r="M1802" s="55">
        <v>1.1773799999999999E-2</v>
      </c>
      <c r="N1802" s="53">
        <v>501.65000220000002</v>
      </c>
      <c r="O1802" s="56">
        <v>1000</v>
      </c>
      <c r="P1802" s="56">
        <v>291</v>
      </c>
      <c r="Q1802" s="60">
        <v>0.3554327160493827</v>
      </c>
      <c r="R1802" s="60">
        <v>0.2006351493362275</v>
      </c>
      <c r="S1802" s="60">
        <v>0.36179709633553631</v>
      </c>
      <c r="T1802" s="51" t="s">
        <v>623</v>
      </c>
    </row>
    <row r="1803" spans="1:20" s="83" customFormat="1" x14ac:dyDescent="0.25">
      <c r="A1803" s="51" t="s">
        <v>630</v>
      </c>
      <c r="B1803" s="51" t="s">
        <v>658</v>
      </c>
      <c r="C1803" s="51" t="s">
        <v>317</v>
      </c>
      <c r="D1803" s="51" t="s">
        <v>27</v>
      </c>
      <c r="E1803" s="51">
        <v>140247666</v>
      </c>
      <c r="F1803" s="51">
        <v>100</v>
      </c>
      <c r="G1803" s="52">
        <v>3.5136418446315331E-4</v>
      </c>
      <c r="H1803" s="51">
        <v>100</v>
      </c>
      <c r="I1803" s="53">
        <v>630.32064949999994</v>
      </c>
      <c r="J1803" s="53">
        <v>6.7130378000000004</v>
      </c>
      <c r="K1803" s="53">
        <v>89.636372999999992</v>
      </c>
      <c r="L1803" s="54">
        <v>0.69720230000000005</v>
      </c>
      <c r="M1803" s="55">
        <v>1.24365E-2</v>
      </c>
      <c r="N1803" s="53">
        <v>532.7856147</v>
      </c>
      <c r="O1803" s="56">
        <v>1000</v>
      </c>
      <c r="P1803" s="56">
        <v>301</v>
      </c>
      <c r="Q1803" s="60">
        <v>0.32264814814814807</v>
      </c>
      <c r="R1803" s="60">
        <v>0.21260541382073331</v>
      </c>
      <c r="S1803" s="60">
        <v>0.37723461279964282</v>
      </c>
      <c r="T1803" s="51" t="s">
        <v>623</v>
      </c>
    </row>
    <row r="1804" spans="1:20" s="83" customFormat="1" x14ac:dyDescent="0.25">
      <c r="A1804" s="51" t="s">
        <v>630</v>
      </c>
      <c r="B1804" s="51" t="s">
        <v>658</v>
      </c>
      <c r="C1804" s="51" t="s">
        <v>317</v>
      </c>
      <c r="D1804" s="51" t="s">
        <v>27</v>
      </c>
      <c r="E1804" s="51">
        <v>140311116</v>
      </c>
      <c r="F1804" s="51">
        <v>100</v>
      </c>
      <c r="G1804" s="52">
        <v>3.5136418446315331E-4</v>
      </c>
      <c r="H1804" s="51">
        <v>100</v>
      </c>
      <c r="I1804" s="53">
        <v>618.5385675</v>
      </c>
      <c r="J1804" s="53">
        <v>6.8019059000000004</v>
      </c>
      <c r="K1804" s="53">
        <v>88.105834300000012</v>
      </c>
      <c r="L1804" s="54">
        <v>0.68653470000000005</v>
      </c>
      <c r="M1804" s="55">
        <v>1.30641E-2</v>
      </c>
      <c r="N1804" s="53">
        <v>522.45438339999998</v>
      </c>
      <c r="O1804" s="56">
        <v>1000</v>
      </c>
      <c r="P1804" s="56">
        <v>303</v>
      </c>
      <c r="Q1804" s="60">
        <v>0.41637925925925928</v>
      </c>
      <c r="R1804" s="60">
        <v>0.26398656225533151</v>
      </c>
      <c r="S1804" s="60">
        <v>0.40753575755166122</v>
      </c>
      <c r="T1804" s="51" t="s">
        <v>623</v>
      </c>
    </row>
    <row r="1805" spans="1:20" s="83" customFormat="1" x14ac:dyDescent="0.25">
      <c r="A1805" s="51" t="s">
        <v>630</v>
      </c>
      <c r="B1805" s="51" t="s">
        <v>658</v>
      </c>
      <c r="C1805" s="51" t="s">
        <v>317</v>
      </c>
      <c r="D1805" s="51" t="s">
        <v>27</v>
      </c>
      <c r="E1805" s="51">
        <v>140373389</v>
      </c>
      <c r="F1805" s="51">
        <v>100</v>
      </c>
      <c r="G1805" s="52">
        <v>3.5136418446315331E-4</v>
      </c>
      <c r="H1805" s="51">
        <v>100</v>
      </c>
      <c r="I1805" s="53">
        <v>633.40472899999997</v>
      </c>
      <c r="J1805" s="53">
        <v>6.7101606000000009</v>
      </c>
      <c r="K1805" s="53">
        <v>87.736555100000004</v>
      </c>
      <c r="L1805" s="54">
        <v>0.70146220000000004</v>
      </c>
      <c r="M1805" s="55">
        <v>1.26204E-2</v>
      </c>
      <c r="N1805" s="53">
        <v>537.76059099999998</v>
      </c>
      <c r="O1805" s="56">
        <v>1000</v>
      </c>
      <c r="P1805" s="56">
        <v>304</v>
      </c>
      <c r="Q1805" s="60">
        <v>0.41490925925925931</v>
      </c>
      <c r="R1805" s="60">
        <v>0.26736171951508908</v>
      </c>
      <c r="S1805" s="60">
        <v>0.43430559876691921</v>
      </c>
      <c r="T1805" s="51" t="s">
        <v>623</v>
      </c>
    </row>
    <row r="1806" spans="1:20" s="83" customFormat="1" x14ac:dyDescent="0.25">
      <c r="A1806" s="51" t="s">
        <v>630</v>
      </c>
      <c r="B1806" s="51" t="s">
        <v>658</v>
      </c>
      <c r="C1806" s="51" t="s">
        <v>317</v>
      </c>
      <c r="D1806" s="51" t="s">
        <v>27</v>
      </c>
      <c r="E1806" s="51">
        <v>140437143</v>
      </c>
      <c r="F1806" s="51">
        <v>100</v>
      </c>
      <c r="G1806" s="52">
        <v>3.5136418446315331E-4</v>
      </c>
      <c r="H1806" s="51">
        <v>100</v>
      </c>
      <c r="I1806" s="53">
        <v>540.87421270000004</v>
      </c>
      <c r="J1806" s="53">
        <v>6.7484077000000013</v>
      </c>
      <c r="K1806" s="53">
        <v>87.663888900000003</v>
      </c>
      <c r="L1806" s="54">
        <v>0.57804250000000001</v>
      </c>
      <c r="M1806" s="55">
        <v>1.02083E-2</v>
      </c>
      <c r="N1806" s="53">
        <v>445.41264690000003</v>
      </c>
      <c r="O1806" s="56">
        <v>1000</v>
      </c>
      <c r="P1806" s="56">
        <v>250</v>
      </c>
      <c r="Q1806" s="60">
        <v>0.47991913580246909</v>
      </c>
      <c r="R1806" s="60">
        <v>0.33134713593480952</v>
      </c>
      <c r="S1806" s="60">
        <v>0.45670827190384988</v>
      </c>
      <c r="T1806" s="51" t="s">
        <v>623</v>
      </c>
    </row>
    <row r="1807" spans="1:20" s="83" customFormat="1" x14ac:dyDescent="0.25">
      <c r="A1807" s="51" t="s">
        <v>630</v>
      </c>
      <c r="B1807" s="51" t="s">
        <v>658</v>
      </c>
      <c r="C1807" s="51" t="s">
        <v>317</v>
      </c>
      <c r="D1807" s="51" t="s">
        <v>27</v>
      </c>
      <c r="E1807" s="51">
        <v>140491656</v>
      </c>
      <c r="F1807" s="51">
        <v>100</v>
      </c>
      <c r="G1807" s="52">
        <v>3.5136418446315331E-4</v>
      </c>
      <c r="H1807" s="51">
        <v>100</v>
      </c>
      <c r="I1807" s="53">
        <v>671.90302670000005</v>
      </c>
      <c r="J1807" s="53">
        <v>6.5684722000000004</v>
      </c>
      <c r="K1807" s="53">
        <v>86.476630699999987</v>
      </c>
      <c r="L1807" s="54">
        <v>0.71976030000000002</v>
      </c>
      <c r="M1807" s="55">
        <v>1.4197100000000001E-2</v>
      </c>
      <c r="N1807" s="53">
        <v>577.64093060000005</v>
      </c>
      <c r="O1807" s="56">
        <v>1000</v>
      </c>
      <c r="P1807" s="56">
        <v>324</v>
      </c>
      <c r="Q1807" s="60">
        <v>0.39602999999999999</v>
      </c>
      <c r="R1807" s="60">
        <v>0.26384625214275742</v>
      </c>
      <c r="S1807" s="60">
        <v>0.41896631337191242</v>
      </c>
      <c r="T1807" s="51" t="s">
        <v>623</v>
      </c>
    </row>
    <row r="1808" spans="1:20" s="83" customFormat="1" x14ac:dyDescent="0.25">
      <c r="A1808" s="51" t="s">
        <v>630</v>
      </c>
      <c r="B1808" s="51" t="s">
        <v>658</v>
      </c>
      <c r="C1808" s="51" t="s">
        <v>317</v>
      </c>
      <c r="D1808" s="51" t="s">
        <v>27</v>
      </c>
      <c r="E1808" s="51">
        <v>140559266</v>
      </c>
      <c r="F1808" s="51">
        <v>100</v>
      </c>
      <c r="G1808" s="52">
        <v>3.5136418446315331E-4</v>
      </c>
      <c r="H1808" s="51">
        <v>100</v>
      </c>
      <c r="I1808" s="53">
        <v>660.56278880000002</v>
      </c>
      <c r="J1808" s="53">
        <v>6.9064949999999987</v>
      </c>
      <c r="K1808" s="53">
        <v>87.640791300000004</v>
      </c>
      <c r="L1808" s="54">
        <v>0.72776870000000005</v>
      </c>
      <c r="M1808" s="55">
        <v>1.50472E-2</v>
      </c>
      <c r="N1808" s="53">
        <v>564.77943479999999</v>
      </c>
      <c r="O1808" s="56">
        <v>1000</v>
      </c>
      <c r="P1808" s="56">
        <v>325</v>
      </c>
      <c r="Q1808" s="60">
        <v>0.43440790123456791</v>
      </c>
      <c r="R1808" s="60">
        <v>0.25888155967945709</v>
      </c>
      <c r="S1808" s="60">
        <v>0.41878552175032802</v>
      </c>
      <c r="T1808" s="51" t="s">
        <v>623</v>
      </c>
    </row>
    <row r="1809" spans="1:20" s="83" customFormat="1" x14ac:dyDescent="0.25">
      <c r="A1809" s="51" t="s">
        <v>630</v>
      </c>
      <c r="B1809" s="51" t="s">
        <v>658</v>
      </c>
      <c r="C1809" s="51" t="s">
        <v>317</v>
      </c>
      <c r="D1809" s="51" t="s">
        <v>27</v>
      </c>
      <c r="E1809" s="51">
        <v>140625738</v>
      </c>
      <c r="F1809" s="51">
        <v>100</v>
      </c>
      <c r="G1809" s="52">
        <v>3.5136418446315331E-4</v>
      </c>
      <c r="H1809" s="51">
        <v>100</v>
      </c>
      <c r="I1809" s="53">
        <v>572.69402530000002</v>
      </c>
      <c r="J1809" s="53">
        <v>6.7818990000000001</v>
      </c>
      <c r="K1809" s="53">
        <v>88.541792399999991</v>
      </c>
      <c r="L1809" s="54">
        <v>0.61264039999999997</v>
      </c>
      <c r="M1809" s="55">
        <v>1.0959399999999999E-2</v>
      </c>
      <c r="N1809" s="53">
        <v>476.26816239999999</v>
      </c>
      <c r="O1809" s="56">
        <v>1000</v>
      </c>
      <c r="P1809" s="56">
        <v>270</v>
      </c>
      <c r="Q1809" s="60">
        <v>0.37864876543209869</v>
      </c>
      <c r="R1809" s="60">
        <v>0.22378042412128279</v>
      </c>
      <c r="S1809" s="60">
        <v>0.3937384561736586</v>
      </c>
      <c r="T1809" s="51" t="s">
        <v>623</v>
      </c>
    </row>
    <row r="1810" spans="1:20" s="83" customFormat="1" x14ac:dyDescent="0.25">
      <c r="A1810" s="51" t="s">
        <v>630</v>
      </c>
      <c r="B1810" s="51" t="s">
        <v>658</v>
      </c>
      <c r="C1810" s="51" t="s">
        <v>317</v>
      </c>
      <c r="D1810" s="51" t="s">
        <v>27</v>
      </c>
      <c r="E1810" s="51">
        <v>140683425</v>
      </c>
      <c r="F1810" s="51">
        <v>100</v>
      </c>
      <c r="G1810" s="52">
        <v>3.5136418446315331E-4</v>
      </c>
      <c r="H1810" s="51">
        <v>100</v>
      </c>
      <c r="I1810" s="53">
        <v>577.23147400000005</v>
      </c>
      <c r="J1810" s="53">
        <v>6.7600047999999999</v>
      </c>
      <c r="K1810" s="53">
        <v>88.463132599999994</v>
      </c>
      <c r="L1810" s="54">
        <v>0.6148633</v>
      </c>
      <c r="M1810" s="55">
        <v>1.08173E-2</v>
      </c>
      <c r="N1810" s="53">
        <v>480.92979339999999</v>
      </c>
      <c r="O1810" s="56">
        <v>992</v>
      </c>
      <c r="P1810" s="56">
        <v>278</v>
      </c>
      <c r="Q1810" s="60">
        <v>0.36325506172839511</v>
      </c>
      <c r="R1810" s="60">
        <v>0.18664408426706891</v>
      </c>
      <c r="S1810" s="60">
        <v>0.36577340423278049</v>
      </c>
      <c r="T1810" s="51" t="s">
        <v>623</v>
      </c>
    </row>
    <row r="1811" spans="1:20" s="83" customFormat="1" x14ac:dyDescent="0.25">
      <c r="A1811" s="51" t="s">
        <v>630</v>
      </c>
      <c r="B1811" s="51" t="s">
        <v>658</v>
      </c>
      <c r="C1811" s="51" t="s">
        <v>317</v>
      </c>
      <c r="D1811" s="51" t="s">
        <v>27</v>
      </c>
      <c r="E1811" s="51">
        <v>140741567</v>
      </c>
      <c r="F1811" s="51">
        <v>100</v>
      </c>
      <c r="G1811" s="52">
        <v>3.5136418446315331E-4</v>
      </c>
      <c r="H1811" s="51">
        <v>100</v>
      </c>
      <c r="I1811" s="53">
        <v>666.65628760000004</v>
      </c>
      <c r="J1811" s="53">
        <v>6.7129747000000002</v>
      </c>
      <c r="K1811" s="53">
        <v>90.0272243</v>
      </c>
      <c r="L1811" s="54">
        <v>0.71889650000000005</v>
      </c>
      <c r="M1811" s="55">
        <v>1.37812E-2</v>
      </c>
      <c r="N1811" s="53">
        <v>568.70690430000002</v>
      </c>
      <c r="O1811" s="56">
        <v>1000</v>
      </c>
      <c r="P1811" s="56">
        <v>318</v>
      </c>
      <c r="Q1811" s="60">
        <v>0.37933444444444442</v>
      </c>
      <c r="R1811" s="60">
        <v>0.20104069816133599</v>
      </c>
      <c r="S1811" s="60">
        <v>0.37119158919966388</v>
      </c>
      <c r="T1811" s="51" t="s">
        <v>623</v>
      </c>
    </row>
    <row r="1812" spans="1:20" s="83" customFormat="1" x14ac:dyDescent="0.25">
      <c r="A1812" s="51" t="s">
        <v>630</v>
      </c>
      <c r="B1812" s="51" t="s">
        <v>658</v>
      </c>
      <c r="C1812" s="51" t="s">
        <v>317</v>
      </c>
      <c r="D1812" s="51" t="s">
        <v>27</v>
      </c>
      <c r="E1812" s="51">
        <v>140808657</v>
      </c>
      <c r="F1812" s="51">
        <v>100</v>
      </c>
      <c r="G1812" s="52">
        <v>3.5136418446315331E-4</v>
      </c>
      <c r="H1812" s="51">
        <v>100</v>
      </c>
      <c r="I1812" s="53">
        <v>614.97297379999998</v>
      </c>
      <c r="J1812" s="53">
        <v>6.6417874000000001</v>
      </c>
      <c r="K1812" s="53">
        <v>90.149085700000001</v>
      </c>
      <c r="L1812" s="54">
        <v>0.69827620000000001</v>
      </c>
      <c r="M1812" s="55">
        <v>1.2142399999999999E-2</v>
      </c>
      <c r="N1812" s="53">
        <v>516.99692400000004</v>
      </c>
      <c r="O1812" s="56">
        <v>1000</v>
      </c>
      <c r="P1812" s="56">
        <v>292</v>
      </c>
      <c r="Q1812" s="60">
        <v>0.40653666666666671</v>
      </c>
      <c r="R1812" s="60">
        <v>0.26855797659528419</v>
      </c>
      <c r="S1812" s="60">
        <v>0.43427717422215861</v>
      </c>
      <c r="T1812" s="51" t="s">
        <v>623</v>
      </c>
    </row>
    <row r="1813" spans="1:20" s="83" customFormat="1" x14ac:dyDescent="0.25">
      <c r="A1813" s="51" t="s">
        <v>630</v>
      </c>
      <c r="B1813" s="51" t="s">
        <v>658</v>
      </c>
      <c r="C1813" s="51" t="s">
        <v>317</v>
      </c>
      <c r="D1813" s="51" t="s">
        <v>27</v>
      </c>
      <c r="E1813" s="51">
        <v>140870568</v>
      </c>
      <c r="F1813" s="51">
        <v>100</v>
      </c>
      <c r="G1813" s="52">
        <v>3.5136418446315331E-4</v>
      </c>
      <c r="H1813" s="51">
        <v>100</v>
      </c>
      <c r="I1813" s="53">
        <v>577.58299339999996</v>
      </c>
      <c r="J1813" s="53">
        <v>6.8251507</v>
      </c>
      <c r="K1813" s="53">
        <v>87.908268800000002</v>
      </c>
      <c r="L1813" s="54">
        <v>0.63486849999999995</v>
      </c>
      <c r="M1813" s="55">
        <v>1.1070099999999999E-2</v>
      </c>
      <c r="N1813" s="53">
        <v>481.72548619999998</v>
      </c>
      <c r="O1813" s="56">
        <v>1000</v>
      </c>
      <c r="P1813" s="56">
        <v>274</v>
      </c>
      <c r="Q1813" s="60">
        <v>0.41987654320987661</v>
      </c>
      <c r="R1813" s="60">
        <v>0.27162823647761702</v>
      </c>
      <c r="S1813" s="60">
        <v>0.42255631411247052</v>
      </c>
      <c r="T1813" s="51" t="s">
        <v>623</v>
      </c>
    </row>
    <row r="1814" spans="1:20" s="83" customFormat="1" x14ac:dyDescent="0.25">
      <c r="A1814" s="51" t="s">
        <v>630</v>
      </c>
      <c r="B1814" s="51" t="s">
        <v>658</v>
      </c>
      <c r="C1814" s="51" t="s">
        <v>317</v>
      </c>
      <c r="D1814" s="51" t="s">
        <v>27</v>
      </c>
      <c r="E1814" s="51">
        <v>140928740</v>
      </c>
      <c r="F1814" s="51">
        <v>100</v>
      </c>
      <c r="G1814" s="52">
        <v>3.5136418446315331E-4</v>
      </c>
      <c r="H1814" s="51">
        <v>100</v>
      </c>
      <c r="I1814" s="53">
        <v>613.13404249999996</v>
      </c>
      <c r="J1814" s="53">
        <v>6.7829122999999996</v>
      </c>
      <c r="K1814" s="53">
        <v>87.82798489999999</v>
      </c>
      <c r="L1814" s="54">
        <v>0.67216370000000003</v>
      </c>
      <c r="M1814" s="55">
        <v>1.24218E-2</v>
      </c>
      <c r="N1814" s="53">
        <v>517.3623513</v>
      </c>
      <c r="O1814" s="56">
        <v>1000</v>
      </c>
      <c r="P1814" s="56">
        <v>297</v>
      </c>
      <c r="Q1814" s="60">
        <v>0.41242308641975312</v>
      </c>
      <c r="R1814" s="60">
        <v>0.2148170988271183</v>
      </c>
      <c r="S1814" s="60">
        <v>0.37487312582965188</v>
      </c>
      <c r="T1814" s="51" t="s">
        <v>623</v>
      </c>
    </row>
    <row r="1815" spans="1:20" s="83" customFormat="1" x14ac:dyDescent="0.25">
      <c r="A1815" s="51" t="s">
        <v>630</v>
      </c>
      <c r="B1815" s="51" t="s">
        <v>658</v>
      </c>
      <c r="C1815" s="51" t="s">
        <v>317</v>
      </c>
      <c r="D1815" s="51" t="s">
        <v>27</v>
      </c>
      <c r="E1815" s="51">
        <v>140990477</v>
      </c>
      <c r="F1815" s="51">
        <v>100</v>
      </c>
      <c r="G1815" s="52">
        <v>3.5136418446315331E-4</v>
      </c>
      <c r="H1815" s="51">
        <v>100</v>
      </c>
      <c r="I1815" s="53">
        <v>518.75526830000001</v>
      </c>
      <c r="J1815" s="53">
        <v>6.7840989999999994</v>
      </c>
      <c r="K1815" s="53">
        <v>89.052698800000002</v>
      </c>
      <c r="L1815" s="54">
        <v>0.56573209999999996</v>
      </c>
      <c r="M1815" s="55">
        <v>9.0878E-3</v>
      </c>
      <c r="N1815" s="53">
        <v>421.88521580000003</v>
      </c>
      <c r="O1815" s="56">
        <v>1000</v>
      </c>
      <c r="P1815" s="56">
        <v>242</v>
      </c>
      <c r="Q1815" s="60">
        <v>0.34454358024691362</v>
      </c>
      <c r="R1815" s="60">
        <v>0.26883834937301482</v>
      </c>
      <c r="S1815" s="60">
        <v>0.41872522894741648</v>
      </c>
      <c r="T1815" s="51" t="s">
        <v>623</v>
      </c>
    </row>
    <row r="1816" spans="1:20" s="83" customFormat="1" x14ac:dyDescent="0.25">
      <c r="A1816" s="51" t="s">
        <v>630</v>
      </c>
      <c r="B1816" s="51" t="s">
        <v>658</v>
      </c>
      <c r="C1816" s="51" t="s">
        <v>317</v>
      </c>
      <c r="D1816" s="51" t="s">
        <v>27</v>
      </c>
      <c r="E1816" s="51">
        <v>141042768</v>
      </c>
      <c r="F1816" s="51">
        <v>100</v>
      </c>
      <c r="G1816" s="52">
        <v>3.5136418446315331E-4</v>
      </c>
      <c r="H1816" s="51">
        <v>100</v>
      </c>
      <c r="I1816" s="53">
        <v>595.4832437</v>
      </c>
      <c r="J1816" s="53">
        <v>6.9712278999999997</v>
      </c>
      <c r="K1816" s="53">
        <v>88.97095250000001</v>
      </c>
      <c r="L1816" s="54">
        <v>0.64294300000000004</v>
      </c>
      <c r="M1816" s="55">
        <v>1.5628599999999999E-2</v>
      </c>
      <c r="N1816" s="53">
        <v>498.38910479999998</v>
      </c>
      <c r="O1816" s="56">
        <v>1000</v>
      </c>
      <c r="P1816" s="56">
        <v>289</v>
      </c>
      <c r="Q1816" s="60">
        <v>0.33677382716049381</v>
      </c>
      <c r="R1816" s="60">
        <v>0.1495815665806591</v>
      </c>
      <c r="S1816" s="60">
        <v>0.32187786780999639</v>
      </c>
      <c r="T1816" s="51" t="s">
        <v>623</v>
      </c>
    </row>
    <row r="1817" spans="1:20" s="83" customFormat="1" x14ac:dyDescent="0.25">
      <c r="A1817" s="51" t="s">
        <v>630</v>
      </c>
      <c r="B1817" s="51" t="s">
        <v>658</v>
      </c>
      <c r="C1817" s="51" t="s">
        <v>317</v>
      </c>
      <c r="D1817" s="51" t="s">
        <v>27</v>
      </c>
      <c r="E1817" s="51">
        <v>141102733</v>
      </c>
      <c r="F1817" s="51">
        <v>100</v>
      </c>
      <c r="G1817" s="52">
        <v>3.5136418446315331E-4</v>
      </c>
      <c r="H1817" s="51">
        <v>100</v>
      </c>
      <c r="I1817" s="53">
        <v>578.90983500000004</v>
      </c>
      <c r="J1817" s="53">
        <v>6.6886675999999987</v>
      </c>
      <c r="K1817" s="53">
        <v>89.211772300000007</v>
      </c>
      <c r="L1817" s="54">
        <v>0.62104959999999998</v>
      </c>
      <c r="M1817" s="55">
        <v>1.0461399999999999E-2</v>
      </c>
      <c r="N1817" s="53">
        <v>481.91407980000002</v>
      </c>
      <c r="O1817" s="56">
        <v>1000</v>
      </c>
      <c r="P1817" s="56">
        <v>273</v>
      </c>
      <c r="Q1817" s="60">
        <v>0.50156037037037038</v>
      </c>
      <c r="R1817" s="60">
        <v>0.28975393619655632</v>
      </c>
      <c r="S1817" s="60">
        <v>0.44194178147519397</v>
      </c>
      <c r="T1817" s="51" t="s">
        <v>623</v>
      </c>
    </row>
    <row r="1818" spans="1:20" s="83" customFormat="1" x14ac:dyDescent="0.25">
      <c r="A1818" s="51" t="s">
        <v>630</v>
      </c>
      <c r="B1818" s="51" t="s">
        <v>658</v>
      </c>
      <c r="C1818" s="51" t="s">
        <v>317</v>
      </c>
      <c r="D1818" s="51" t="s">
        <v>27</v>
      </c>
      <c r="E1818" s="51">
        <v>141161040</v>
      </c>
      <c r="F1818" s="51">
        <v>100</v>
      </c>
      <c r="G1818" s="52">
        <v>3.5136418446315331E-4</v>
      </c>
      <c r="H1818" s="51">
        <v>100</v>
      </c>
      <c r="I1818" s="53">
        <v>597.24652049999997</v>
      </c>
      <c r="J1818" s="53">
        <v>6.6953145000000003</v>
      </c>
      <c r="K1818" s="53">
        <v>89.72202759999999</v>
      </c>
      <c r="L1818" s="54">
        <v>0.68518610000000002</v>
      </c>
      <c r="M1818" s="55">
        <v>1.2052200000000001E-2</v>
      </c>
      <c r="N1818" s="53">
        <v>499.66116010000002</v>
      </c>
      <c r="O1818" s="56">
        <v>1000</v>
      </c>
      <c r="P1818" s="56">
        <v>286</v>
      </c>
      <c r="Q1818" s="60">
        <v>0.44216617283950621</v>
      </c>
      <c r="R1818" s="60">
        <v>0.27005781177001442</v>
      </c>
      <c r="S1818" s="60">
        <v>0.42153898583729182</v>
      </c>
      <c r="T1818" s="51" t="s">
        <v>623</v>
      </c>
    </row>
    <row r="1819" spans="1:20" s="83" customFormat="1" x14ac:dyDescent="0.25">
      <c r="A1819" s="51" t="s">
        <v>630</v>
      </c>
      <c r="B1819" s="51" t="s">
        <v>658</v>
      </c>
      <c r="C1819" s="51" t="s">
        <v>317</v>
      </c>
      <c r="D1819" s="51" t="s">
        <v>27</v>
      </c>
      <c r="E1819" s="51">
        <v>141221185</v>
      </c>
      <c r="F1819" s="51">
        <v>100</v>
      </c>
      <c r="G1819" s="52">
        <v>3.5136418446315331E-4</v>
      </c>
      <c r="H1819" s="51">
        <v>100</v>
      </c>
      <c r="I1819" s="53">
        <v>631.68284960000005</v>
      </c>
      <c r="J1819" s="53">
        <v>6.741823000000001</v>
      </c>
      <c r="K1819" s="53">
        <v>89.219948600000009</v>
      </c>
      <c r="L1819" s="54">
        <v>0.68211129999999998</v>
      </c>
      <c r="M1819" s="55">
        <v>1.30408E-2</v>
      </c>
      <c r="N1819" s="53">
        <v>534.55011219999994</v>
      </c>
      <c r="O1819" s="56">
        <v>1000</v>
      </c>
      <c r="P1819" s="56">
        <v>305</v>
      </c>
      <c r="Q1819" s="60">
        <v>0.38013345679012339</v>
      </c>
      <c r="R1819" s="60">
        <v>0.2281898105792205</v>
      </c>
      <c r="S1819" s="60">
        <v>0.37411596665142122</v>
      </c>
      <c r="T1819" s="51" t="s">
        <v>623</v>
      </c>
    </row>
    <row r="1820" spans="1:20" s="83" customFormat="1" x14ac:dyDescent="0.25">
      <c r="A1820" s="51" t="s">
        <v>630</v>
      </c>
      <c r="B1820" s="51" t="s">
        <v>658</v>
      </c>
      <c r="C1820" s="51" t="s">
        <v>317</v>
      </c>
      <c r="D1820" s="51" t="s">
        <v>27</v>
      </c>
      <c r="E1820" s="51">
        <v>141284770</v>
      </c>
      <c r="F1820" s="51">
        <v>100</v>
      </c>
      <c r="G1820" s="52">
        <v>3.5136418446315331E-4</v>
      </c>
      <c r="H1820" s="51">
        <v>100</v>
      </c>
      <c r="I1820" s="53">
        <v>643.57438920000004</v>
      </c>
      <c r="J1820" s="53">
        <v>6.6905677000000008</v>
      </c>
      <c r="K1820" s="53">
        <v>88.773748300000022</v>
      </c>
      <c r="L1820" s="54">
        <v>0.68271000000000004</v>
      </c>
      <c r="M1820" s="55">
        <v>1.34056E-2</v>
      </c>
      <c r="N1820" s="53">
        <v>546.93045050000001</v>
      </c>
      <c r="O1820" s="56">
        <v>1000</v>
      </c>
      <c r="P1820" s="56">
        <v>315</v>
      </c>
      <c r="Q1820" s="60">
        <v>0.36515716049382718</v>
      </c>
      <c r="R1820" s="60">
        <v>0.191731665438691</v>
      </c>
      <c r="S1820" s="60">
        <v>0.36446626506050173</v>
      </c>
      <c r="T1820" s="51" t="s">
        <v>623</v>
      </c>
    </row>
    <row r="1821" spans="1:20" s="83" customFormat="1" x14ac:dyDescent="0.25">
      <c r="A1821" s="51" t="s">
        <v>630</v>
      </c>
      <c r="B1821" s="51" t="s">
        <v>658</v>
      </c>
      <c r="C1821" s="51" t="s">
        <v>317</v>
      </c>
      <c r="D1821" s="51" t="s">
        <v>27</v>
      </c>
      <c r="E1821" s="51">
        <v>141349542</v>
      </c>
      <c r="F1821" s="51">
        <v>100</v>
      </c>
      <c r="G1821" s="52">
        <v>3.5136418446315331E-4</v>
      </c>
      <c r="H1821" s="51">
        <v>100</v>
      </c>
      <c r="I1821" s="53">
        <v>661.77097049999998</v>
      </c>
      <c r="J1821" s="53">
        <v>6.7946156000000002</v>
      </c>
      <c r="K1821" s="53">
        <v>87.422677399999998</v>
      </c>
      <c r="L1821" s="54">
        <v>0.71139289999999999</v>
      </c>
      <c r="M1821" s="55">
        <v>1.42139E-2</v>
      </c>
      <c r="N1821" s="53">
        <v>566.34099260000005</v>
      </c>
      <c r="O1821" s="56">
        <v>1000</v>
      </c>
      <c r="P1821" s="56">
        <v>318</v>
      </c>
      <c r="Q1821" s="60">
        <v>0.26837802469135802</v>
      </c>
      <c r="R1821" s="60">
        <v>8.1425996243369381E-2</v>
      </c>
      <c r="S1821" s="60">
        <v>0.27356512236032637</v>
      </c>
      <c r="T1821" s="51" t="s">
        <v>623</v>
      </c>
    </row>
    <row r="1822" spans="1:20" s="83" customFormat="1" x14ac:dyDescent="0.25">
      <c r="A1822" s="51" t="s">
        <v>630</v>
      </c>
      <c r="B1822" s="51" t="s">
        <v>658</v>
      </c>
      <c r="C1822" s="51" t="s">
        <v>317</v>
      </c>
      <c r="D1822" s="51" t="s">
        <v>27</v>
      </c>
      <c r="E1822" s="51">
        <v>141416129</v>
      </c>
      <c r="F1822" s="51">
        <v>100</v>
      </c>
      <c r="G1822" s="52">
        <v>3.5136418446315331E-4</v>
      </c>
      <c r="H1822" s="51">
        <v>100</v>
      </c>
      <c r="I1822" s="53">
        <v>613.84333990000005</v>
      </c>
      <c r="J1822" s="53">
        <v>6.6797717999999993</v>
      </c>
      <c r="K1822" s="53">
        <v>88.6102056</v>
      </c>
      <c r="L1822" s="54">
        <v>0.67309980000000003</v>
      </c>
      <c r="M1822" s="55">
        <v>1.2742699999999999E-2</v>
      </c>
      <c r="N1822" s="53">
        <v>517.39162160000001</v>
      </c>
      <c r="O1822" s="56">
        <v>1000</v>
      </c>
      <c r="P1822" s="56">
        <v>299</v>
      </c>
      <c r="Q1822" s="60">
        <v>0.38087197530864197</v>
      </c>
      <c r="R1822" s="60">
        <v>0.21689022343081249</v>
      </c>
      <c r="S1822" s="60">
        <v>0.38769135775743502</v>
      </c>
      <c r="T1822" s="51" t="s">
        <v>623</v>
      </c>
    </row>
    <row r="1823" spans="1:20" s="83" customFormat="1" x14ac:dyDescent="0.25">
      <c r="A1823" s="51" t="s">
        <v>630</v>
      </c>
      <c r="B1823" s="51" t="s">
        <v>658</v>
      </c>
      <c r="C1823" s="51" t="s">
        <v>317</v>
      </c>
      <c r="D1823" s="51" t="s">
        <v>27</v>
      </c>
      <c r="E1823" s="51">
        <v>141477940</v>
      </c>
      <c r="F1823" s="51">
        <v>100</v>
      </c>
      <c r="G1823" s="52">
        <v>3.5136418446315331E-4</v>
      </c>
      <c r="H1823" s="51">
        <v>100</v>
      </c>
      <c r="I1823" s="53">
        <v>570.45601490000001</v>
      </c>
      <c r="J1823" s="53">
        <v>6.6724185999999994</v>
      </c>
      <c r="K1823" s="53">
        <v>86.498144199999999</v>
      </c>
      <c r="L1823" s="54">
        <v>0.62752739999999996</v>
      </c>
      <c r="M1823" s="55">
        <v>1.0711500000000001E-2</v>
      </c>
      <c r="N1823" s="53">
        <v>476.1843427</v>
      </c>
      <c r="O1823" s="56">
        <v>1000</v>
      </c>
      <c r="P1823" s="56">
        <v>270</v>
      </c>
      <c r="Q1823" s="60">
        <v>0.39560296296296299</v>
      </c>
      <c r="R1823" s="60">
        <v>0.26080622570910361</v>
      </c>
      <c r="S1823" s="60">
        <v>0.39974661379657861</v>
      </c>
      <c r="T1823" s="51" t="s">
        <v>623</v>
      </c>
    </row>
    <row r="1824" spans="1:20" s="83" customFormat="1" x14ac:dyDescent="0.25">
      <c r="A1824" s="51" t="s">
        <v>630</v>
      </c>
      <c r="B1824" s="51" t="s">
        <v>658</v>
      </c>
      <c r="C1824" s="51" t="s">
        <v>317</v>
      </c>
      <c r="D1824" s="51" t="s">
        <v>27</v>
      </c>
      <c r="E1824" s="51">
        <v>141535401</v>
      </c>
      <c r="F1824" s="51">
        <v>100</v>
      </c>
      <c r="G1824" s="52">
        <v>3.5136418446315331E-4</v>
      </c>
      <c r="H1824" s="51">
        <v>100</v>
      </c>
      <c r="I1824" s="53">
        <v>633.29784419999999</v>
      </c>
      <c r="J1824" s="53">
        <v>6.6935068000000006</v>
      </c>
      <c r="K1824" s="53">
        <v>88.240850199999997</v>
      </c>
      <c r="L1824" s="54">
        <v>0.68098429999999999</v>
      </c>
      <c r="M1824" s="55">
        <v>1.31167E-2</v>
      </c>
      <c r="N1824" s="53">
        <v>537.17972910000003</v>
      </c>
      <c r="O1824" s="56">
        <v>1000</v>
      </c>
      <c r="P1824" s="56">
        <v>307</v>
      </c>
      <c r="Q1824" s="60">
        <v>0.35258901234567902</v>
      </c>
      <c r="R1824" s="60">
        <v>0.19393566545262861</v>
      </c>
      <c r="S1824" s="60">
        <v>0.36732918248000179</v>
      </c>
      <c r="T1824" s="51" t="s">
        <v>623</v>
      </c>
    </row>
    <row r="1825" spans="1:21" s="83" customFormat="1" x14ac:dyDescent="0.25">
      <c r="A1825" s="51" t="s">
        <v>630</v>
      </c>
      <c r="B1825" s="51" t="s">
        <v>658</v>
      </c>
      <c r="C1825" s="51" t="s">
        <v>317</v>
      </c>
      <c r="D1825" s="51" t="s">
        <v>27</v>
      </c>
      <c r="E1825" s="51">
        <v>141599146</v>
      </c>
      <c r="F1825" s="51">
        <v>100</v>
      </c>
      <c r="G1825" s="52">
        <v>3.5136418446315331E-4</v>
      </c>
      <c r="H1825" s="51">
        <v>100</v>
      </c>
      <c r="I1825" s="53">
        <v>611.85229240000001</v>
      </c>
      <c r="J1825" s="53">
        <v>6.6540857000000004</v>
      </c>
      <c r="K1825" s="53">
        <v>87.514624499999996</v>
      </c>
      <c r="L1825" s="54">
        <v>0.68418590000000001</v>
      </c>
      <c r="M1825" s="55">
        <v>1.2242899999999999E-2</v>
      </c>
      <c r="N1825" s="53">
        <v>516.49624800000004</v>
      </c>
      <c r="O1825" s="56">
        <v>1000</v>
      </c>
      <c r="P1825" s="56">
        <v>297</v>
      </c>
      <c r="Q1825" s="60">
        <v>0.29441308641975311</v>
      </c>
      <c r="R1825" s="60">
        <v>0.1114059147856738</v>
      </c>
      <c r="S1825" s="60">
        <v>0.27225644212504108</v>
      </c>
      <c r="T1825" s="51" t="s">
        <v>623</v>
      </c>
    </row>
    <row r="1826" spans="1:21" s="83" customFormat="1" x14ac:dyDescent="0.25">
      <c r="A1826" s="51" t="s">
        <v>630</v>
      </c>
      <c r="B1826" s="51" t="s">
        <v>658</v>
      </c>
      <c r="C1826" s="51" t="s">
        <v>317</v>
      </c>
      <c r="D1826" s="51" t="s">
        <v>27</v>
      </c>
      <c r="E1826" s="51">
        <v>141660747</v>
      </c>
      <c r="F1826" s="51">
        <v>100</v>
      </c>
      <c r="G1826" s="52">
        <v>3.5136418446315331E-4</v>
      </c>
      <c r="H1826" s="51">
        <v>100</v>
      </c>
      <c r="I1826" s="53">
        <v>633.74029970000004</v>
      </c>
      <c r="J1826" s="53">
        <v>6.7738490000000002</v>
      </c>
      <c r="K1826" s="53">
        <v>88.319190199999994</v>
      </c>
      <c r="L1826" s="54">
        <v>0.65920210000000001</v>
      </c>
      <c r="M1826" s="55">
        <v>1.28824E-2</v>
      </c>
      <c r="N1826" s="53">
        <v>537.499188</v>
      </c>
      <c r="O1826" s="56">
        <v>1000</v>
      </c>
      <c r="P1826" s="56">
        <v>306</v>
      </c>
      <c r="Q1826" s="60">
        <v>0.33898543209876542</v>
      </c>
      <c r="R1826" s="60">
        <v>0.2048639024364097</v>
      </c>
      <c r="S1826" s="60">
        <v>0.37106836113686148</v>
      </c>
      <c r="T1826" s="51" t="s">
        <v>623</v>
      </c>
    </row>
    <row r="1827" spans="1:21" s="83" customFormat="1" x14ac:dyDescent="0.25">
      <c r="A1827" s="51" t="s">
        <v>630</v>
      </c>
      <c r="B1827" s="51" t="s">
        <v>658</v>
      </c>
      <c r="C1827" s="51" t="s">
        <v>317</v>
      </c>
      <c r="D1827" s="51" t="s">
        <v>27</v>
      </c>
      <c r="E1827" s="51">
        <v>141724544</v>
      </c>
      <c r="F1827" s="51">
        <v>100</v>
      </c>
      <c r="G1827" s="52">
        <v>3.5136418446315331E-4</v>
      </c>
      <c r="H1827" s="51">
        <v>100</v>
      </c>
      <c r="I1827" s="53">
        <v>613.43228320000003</v>
      </c>
      <c r="J1827" s="53">
        <v>6.6871505000000004</v>
      </c>
      <c r="K1827" s="53">
        <v>90.351268300000001</v>
      </c>
      <c r="L1827" s="54">
        <v>0.66516050000000004</v>
      </c>
      <c r="M1827" s="55">
        <v>1.2390399999999999E-2</v>
      </c>
      <c r="N1827" s="53">
        <v>515.24248480000006</v>
      </c>
      <c r="O1827" s="56">
        <v>1000</v>
      </c>
      <c r="P1827" s="56">
        <v>299</v>
      </c>
      <c r="Q1827" s="60">
        <v>0.46295629629629631</v>
      </c>
      <c r="R1827" s="60">
        <v>0.28118036825652881</v>
      </c>
      <c r="S1827" s="60">
        <v>0.41868434375585839</v>
      </c>
      <c r="T1827" s="51" t="s">
        <v>623</v>
      </c>
    </row>
    <row r="1828" spans="1:21" s="83" customFormat="1" x14ac:dyDescent="0.25">
      <c r="A1828" s="51" t="s">
        <v>630</v>
      </c>
      <c r="B1828" s="51" t="s">
        <v>658</v>
      </c>
      <c r="C1828" s="51" t="s">
        <v>317</v>
      </c>
      <c r="D1828" s="51" t="s">
        <v>27</v>
      </c>
      <c r="E1828" s="51">
        <v>141786306</v>
      </c>
      <c r="F1828" s="51">
        <v>100</v>
      </c>
      <c r="G1828" s="52">
        <v>3.5136418446315331E-4</v>
      </c>
      <c r="H1828" s="51">
        <v>100</v>
      </c>
      <c r="I1828" s="53">
        <v>654.84538989999999</v>
      </c>
      <c r="J1828" s="53">
        <v>6.7389257999999996</v>
      </c>
      <c r="K1828" s="53">
        <v>89.484567099999992</v>
      </c>
      <c r="L1828" s="54">
        <v>0.72307909999999997</v>
      </c>
      <c r="M1828" s="55">
        <v>1.4222800000000001E-2</v>
      </c>
      <c r="N1828" s="53">
        <v>557.39498149999997</v>
      </c>
      <c r="O1828" s="56">
        <v>1000</v>
      </c>
      <c r="P1828" s="56">
        <v>320</v>
      </c>
      <c r="Q1828" s="60">
        <v>0.34614345679012348</v>
      </c>
      <c r="R1828" s="60">
        <v>0.19264071962362489</v>
      </c>
      <c r="S1828" s="60">
        <v>0.35830902405389059</v>
      </c>
      <c r="T1828" s="51" t="s">
        <v>623</v>
      </c>
    </row>
    <row r="1829" spans="1:21" s="83" customFormat="1" x14ac:dyDescent="0.25">
      <c r="A1829" s="51" t="s">
        <v>630</v>
      </c>
      <c r="B1829" s="51" t="s">
        <v>658</v>
      </c>
      <c r="C1829" s="51" t="s">
        <v>317</v>
      </c>
      <c r="D1829" s="51" t="s">
        <v>27</v>
      </c>
      <c r="E1829" s="51">
        <v>141852212</v>
      </c>
      <c r="F1829" s="51">
        <v>100</v>
      </c>
      <c r="G1829" s="52">
        <v>3.5136418446315331E-4</v>
      </c>
      <c r="H1829" s="51">
        <v>100</v>
      </c>
      <c r="I1829" s="53">
        <v>585.73590379999996</v>
      </c>
      <c r="J1829" s="53">
        <v>6.6537820999999999</v>
      </c>
      <c r="K1829" s="53">
        <v>87.394808500000011</v>
      </c>
      <c r="L1829" s="54">
        <v>0.63935109999999995</v>
      </c>
      <c r="M1829" s="55">
        <v>1.1662E-2</v>
      </c>
      <c r="N1829" s="53">
        <v>490.56059440000001</v>
      </c>
      <c r="O1829" s="56">
        <v>1000</v>
      </c>
      <c r="P1829" s="56">
        <v>277</v>
      </c>
      <c r="Q1829" s="60">
        <v>0.39290160493827159</v>
      </c>
      <c r="R1829" s="60">
        <v>0.20936085776072841</v>
      </c>
      <c r="S1829" s="60">
        <v>0.36415890504180332</v>
      </c>
      <c r="T1829" s="51" t="s">
        <v>623</v>
      </c>
    </row>
    <row r="1830" spans="1:21" s="83" customFormat="1" x14ac:dyDescent="0.25">
      <c r="A1830" s="51" t="s">
        <v>630</v>
      </c>
      <c r="B1830" s="51" t="s">
        <v>658</v>
      </c>
      <c r="C1830" s="51" t="s">
        <v>317</v>
      </c>
      <c r="D1830" s="51" t="s">
        <v>27</v>
      </c>
      <c r="E1830" s="51">
        <v>141911201</v>
      </c>
      <c r="F1830" s="51">
        <v>100</v>
      </c>
      <c r="G1830" s="52">
        <v>3.5136418446315331E-4</v>
      </c>
      <c r="H1830" s="51">
        <v>100</v>
      </c>
      <c r="I1830" s="53">
        <v>598.20776980000005</v>
      </c>
      <c r="J1830" s="53">
        <v>6.6155013</v>
      </c>
      <c r="K1830" s="53">
        <v>87.777882599999998</v>
      </c>
      <c r="L1830" s="54">
        <v>0.65898199999999996</v>
      </c>
      <c r="M1830" s="55">
        <v>1.2154399999999999E-2</v>
      </c>
      <c r="N1830" s="53">
        <v>502.66960920000002</v>
      </c>
      <c r="O1830" s="56">
        <v>1000</v>
      </c>
      <c r="P1830" s="56">
        <v>287</v>
      </c>
      <c r="Q1830" s="60">
        <v>0.39873814814814817</v>
      </c>
      <c r="R1830" s="60">
        <v>0.27946706301525809</v>
      </c>
      <c r="S1830" s="60">
        <v>0.45298415795131142</v>
      </c>
      <c r="T1830" s="51" t="s">
        <v>623</v>
      </c>
    </row>
    <row r="1831" spans="1:21" s="83" customFormat="1" x14ac:dyDescent="0.25">
      <c r="A1831" s="51" t="s">
        <v>630</v>
      </c>
      <c r="B1831" s="51" t="s">
        <v>658</v>
      </c>
      <c r="C1831" s="51" t="s">
        <v>317</v>
      </c>
      <c r="D1831" s="51" t="s">
        <v>27</v>
      </c>
      <c r="E1831" s="51">
        <v>141971444</v>
      </c>
      <c r="F1831" s="51">
        <v>100</v>
      </c>
      <c r="G1831" s="52">
        <v>3.5136418446315331E-4</v>
      </c>
      <c r="H1831" s="51">
        <v>100</v>
      </c>
      <c r="I1831" s="53">
        <v>607.35801230000004</v>
      </c>
      <c r="J1831" s="53">
        <v>6.6813006000000001</v>
      </c>
      <c r="K1831" s="53">
        <v>89.721068299999985</v>
      </c>
      <c r="L1831" s="54">
        <v>0.65657529999999997</v>
      </c>
      <c r="M1831" s="55">
        <v>1.24706E-2</v>
      </c>
      <c r="N1831" s="53">
        <v>509.82148599999999</v>
      </c>
      <c r="O1831" s="56">
        <v>1000</v>
      </c>
      <c r="P1831" s="56">
        <v>290</v>
      </c>
      <c r="Q1831" s="60">
        <v>0.42138395061728401</v>
      </c>
      <c r="R1831" s="60">
        <v>0.25288300487631571</v>
      </c>
      <c r="S1831" s="60">
        <v>0.40497013359313427</v>
      </c>
      <c r="T1831" s="51" t="s">
        <v>623</v>
      </c>
    </row>
    <row r="1832" spans="1:21" s="83" customFormat="1" x14ac:dyDescent="0.25">
      <c r="A1832" s="51" t="s">
        <v>630</v>
      </c>
      <c r="B1832" s="51" t="s">
        <v>658</v>
      </c>
      <c r="C1832" s="51" t="s">
        <v>317</v>
      </c>
      <c r="D1832" s="51" t="s">
        <v>27</v>
      </c>
      <c r="E1832" s="51">
        <v>142032597</v>
      </c>
      <c r="F1832" s="51">
        <v>100</v>
      </c>
      <c r="G1832" s="52">
        <v>3.5136418446315331E-4</v>
      </c>
      <c r="H1832" s="51">
        <v>100</v>
      </c>
      <c r="I1832" s="53">
        <v>662.77760179999996</v>
      </c>
      <c r="J1832" s="53">
        <v>6.7314200999999994</v>
      </c>
      <c r="K1832" s="53">
        <v>87.981874399999995</v>
      </c>
      <c r="L1832" s="54">
        <v>0.69066919999999998</v>
      </c>
      <c r="M1832" s="55">
        <v>1.42138E-2</v>
      </c>
      <c r="N1832" s="53">
        <v>566.8715479</v>
      </c>
      <c r="O1832" s="56">
        <v>1000</v>
      </c>
      <c r="P1832" s="56">
        <v>324</v>
      </c>
      <c r="Q1832" s="60">
        <v>0.36703950617283948</v>
      </c>
      <c r="R1832" s="60">
        <v>0.2222486349345158</v>
      </c>
      <c r="S1832" s="60">
        <v>0.3640893288226551</v>
      </c>
      <c r="T1832" s="51" t="s">
        <v>623</v>
      </c>
    </row>
    <row r="1833" spans="1:21" s="83" customFormat="1" x14ac:dyDescent="0.25">
      <c r="A1833" s="51" t="s">
        <v>630</v>
      </c>
      <c r="B1833" s="51" t="s">
        <v>658</v>
      </c>
      <c r="C1833" s="51" t="s">
        <v>317</v>
      </c>
      <c r="D1833" s="51" t="s">
        <v>27</v>
      </c>
      <c r="E1833" s="51">
        <v>142099293</v>
      </c>
      <c r="F1833" s="51">
        <v>100</v>
      </c>
      <c r="G1833" s="52">
        <v>3.5136418446315331E-4</v>
      </c>
      <c r="H1833" s="51">
        <v>100</v>
      </c>
      <c r="I1833" s="53">
        <v>658.70574139999997</v>
      </c>
      <c r="J1833" s="53">
        <v>6.6609829999999999</v>
      </c>
      <c r="K1833" s="53">
        <v>89.194268999999991</v>
      </c>
      <c r="L1833" s="54">
        <v>0.72973279999999996</v>
      </c>
      <c r="M1833" s="55">
        <v>1.46164E-2</v>
      </c>
      <c r="N1833" s="53">
        <v>561.58684400000004</v>
      </c>
      <c r="O1833" s="56">
        <v>1000</v>
      </c>
      <c r="P1833" s="56">
        <v>323</v>
      </c>
      <c r="Q1833" s="60">
        <v>0.30793271604938272</v>
      </c>
      <c r="R1833" s="60">
        <v>0.23561371821027241</v>
      </c>
      <c r="S1833" s="60">
        <v>0.38269438299200392</v>
      </c>
      <c r="T1833" s="51" t="s">
        <v>623</v>
      </c>
    </row>
    <row r="1834" spans="1:21" s="83" customFormat="1" x14ac:dyDescent="0.25">
      <c r="A1834" s="51" t="s">
        <v>630</v>
      </c>
      <c r="B1834" s="51" t="s">
        <v>658</v>
      </c>
      <c r="C1834" s="51" t="s">
        <v>317</v>
      </c>
      <c r="D1834" s="51" t="s">
        <v>27</v>
      </c>
      <c r="E1834" s="51">
        <v>142165592</v>
      </c>
      <c r="F1834" s="51">
        <v>100</v>
      </c>
      <c r="G1834" s="52">
        <v>3.5136418446315331E-4</v>
      </c>
      <c r="H1834" s="51">
        <v>100</v>
      </c>
      <c r="I1834" s="53">
        <v>610.70533079999996</v>
      </c>
      <c r="J1834" s="53">
        <v>6.805707</v>
      </c>
      <c r="K1834" s="53">
        <v>87.215669500000004</v>
      </c>
      <c r="L1834" s="54">
        <v>0.65468999999999999</v>
      </c>
      <c r="M1834" s="55">
        <v>1.19711E-2</v>
      </c>
      <c r="N1834" s="53">
        <v>515.55037749999997</v>
      </c>
      <c r="O1834" s="56">
        <v>1000</v>
      </c>
      <c r="P1834" s="56">
        <v>292</v>
      </c>
      <c r="Q1834" s="60">
        <v>0.34070493827160492</v>
      </c>
      <c r="R1834" s="60">
        <v>9.2567387173958654E-2</v>
      </c>
      <c r="S1834" s="60">
        <v>0.30117219502282672</v>
      </c>
      <c r="T1834" s="51" t="s">
        <v>623</v>
      </c>
    </row>
    <row r="1835" spans="1:21" s="83" customFormat="1" x14ac:dyDescent="0.25">
      <c r="A1835" s="51" t="s">
        <v>630</v>
      </c>
      <c r="B1835" s="51" t="s">
        <v>658</v>
      </c>
      <c r="C1835" s="51" t="s">
        <v>317</v>
      </c>
      <c r="D1835" s="51" t="s">
        <v>27</v>
      </c>
      <c r="E1835" s="51">
        <v>142227082</v>
      </c>
      <c r="F1835" s="51">
        <v>100</v>
      </c>
      <c r="G1835" s="52">
        <v>3.5136418446315331E-4</v>
      </c>
      <c r="H1835" s="51">
        <v>100</v>
      </c>
      <c r="I1835" s="53">
        <v>606.52253610000002</v>
      </c>
      <c r="J1835" s="53">
        <v>6.7747533999999998</v>
      </c>
      <c r="K1835" s="53">
        <v>86.957474500000004</v>
      </c>
      <c r="L1835" s="54">
        <v>0.66278939999999997</v>
      </c>
      <c r="M1835" s="55">
        <v>1.26015E-2</v>
      </c>
      <c r="N1835" s="53">
        <v>511.64781640000001</v>
      </c>
      <c r="O1835" s="56">
        <v>1000</v>
      </c>
      <c r="P1835" s="56">
        <v>296</v>
      </c>
      <c r="Q1835" s="60">
        <v>0.30245061728395062</v>
      </c>
      <c r="R1835" s="60">
        <v>0.19591436609719079</v>
      </c>
      <c r="S1835" s="60">
        <v>0.34481566239066369</v>
      </c>
      <c r="T1835" s="51" t="s">
        <v>623</v>
      </c>
    </row>
    <row r="1836" spans="1:21" s="83" customFormat="1" x14ac:dyDescent="0.25">
      <c r="A1836" s="51" t="s">
        <v>630</v>
      </c>
      <c r="B1836" s="51" t="s">
        <v>658</v>
      </c>
      <c r="C1836" s="51" t="s">
        <v>317</v>
      </c>
      <c r="D1836" s="51" t="s">
        <v>27</v>
      </c>
      <c r="E1836" s="51">
        <v>142288152</v>
      </c>
      <c r="F1836" s="51">
        <v>100</v>
      </c>
      <c r="G1836" s="52">
        <v>3.5136418446315331E-4</v>
      </c>
      <c r="H1836" s="51">
        <v>100</v>
      </c>
      <c r="I1836" s="53">
        <v>585.49525430000006</v>
      </c>
      <c r="J1836" s="53">
        <v>6.7485049999999998</v>
      </c>
      <c r="K1836" s="53">
        <v>87.719719000000026</v>
      </c>
      <c r="L1836" s="54">
        <v>0.67858620000000003</v>
      </c>
      <c r="M1836" s="55">
        <v>1.1816800000000001E-2</v>
      </c>
      <c r="N1836" s="53">
        <v>489.85132270000003</v>
      </c>
      <c r="O1836" s="56">
        <v>1000</v>
      </c>
      <c r="P1836" s="56">
        <v>283</v>
      </c>
      <c r="Q1836" s="60">
        <v>0.37570234567901228</v>
      </c>
      <c r="R1836" s="60">
        <v>0.24770968434783891</v>
      </c>
      <c r="S1836" s="60">
        <v>0.4073712661723139</v>
      </c>
      <c r="T1836" s="51" t="s">
        <v>623</v>
      </c>
    </row>
    <row r="1837" spans="1:21" s="83" customFormat="1" x14ac:dyDescent="0.25">
      <c r="A1837" s="51" t="s">
        <v>630</v>
      </c>
      <c r="B1837" s="51" t="s">
        <v>658</v>
      </c>
      <c r="C1837" s="51" t="s">
        <v>317</v>
      </c>
      <c r="D1837" s="51" t="s">
        <v>27</v>
      </c>
      <c r="E1837" s="51" t="s">
        <v>640</v>
      </c>
      <c r="F1837" s="51"/>
      <c r="G1837" s="52"/>
      <c r="H1837" s="51"/>
      <c r="I1837" s="53" t="str">
        <f>TEXT(AVERAGE(I1787:I1836),"0.0") &amp; "±" &amp; TEXT(1.96*_xlfn.STDEV.S(I1787:I1836)/SQRT(50),"0.0")</f>
        <v>612.9±8.9</v>
      </c>
      <c r="J1837" s="53" t="str">
        <f>TEXT(AVERAGE(J1787:J1836),"0.0") &amp; "±" &amp; TEXT(1.96*_xlfn.STDEV.S(J1787:J1836)/SQRT(50),"0.0")</f>
        <v>6.7±0.0</v>
      </c>
      <c r="K1837" s="53" t="str">
        <f>TEXT(AVERAGE(K1787:K1836),"0.0") &amp; "±" &amp; TEXT(1.96*_xlfn.STDEV.S(K1787:K1836)/SQRT(50),"0.0")</f>
        <v>88.4±0.3</v>
      </c>
      <c r="L1837" s="54" t="str">
        <f>TEXT(AVERAGE(L1787:L1836),"0.00") &amp; "±" &amp; TEXT(1.96*_xlfn.STDEV.S(L1787:L1836)/SQRT(50),"0.00")</f>
        <v>0.67±0.01</v>
      </c>
      <c r="M1837" s="55" t="str">
        <f>TEXT(AVERAGE(M1787:M1836),"0.000") &amp; "±" &amp; TEXT(1.96*_xlfn.STDEV.S(M1787:M1836)/SQRT(50),"0.000")</f>
        <v>0.013±0.000</v>
      </c>
      <c r="N1837" s="53" t="str">
        <f>TEXT(AVERAGE(N1787:N1836),"0.0") &amp; "±" &amp; TEXT(1.96*_xlfn.STDEV.S(N1787:N1836)/SQRT(50),"0.0")</f>
        <v>516.6±8.9</v>
      </c>
      <c r="O1837" s="53" t="str">
        <f>TEXT(AVERAGE(O1787:O1836),"0.0") &amp; "±" &amp; TEXT(1.96*_xlfn.STDEV.S(O1787:O1836)/SQRT(50),"0.0")</f>
        <v>999.7±0.4</v>
      </c>
      <c r="P1837" s="53" t="str">
        <f>TEXT(AVERAGE(P1787:P1836),"0.0") &amp; "±" &amp; TEXT(1.96*_xlfn.STDEV.S(P1787:P1836)/SQRT(50),"0.0")</f>
        <v>295.3±5.1</v>
      </c>
      <c r="Q1837" s="55" t="str">
        <f>TEXT(AVERAGE(Q1787:Q1836),"0.000") &amp; "±" &amp; TEXT(1.96*_xlfn.STDEV.S(Q1787:Q1836)/SQRT(50),"0.000")</f>
        <v>0.382±0.014</v>
      </c>
      <c r="R1837" s="55" t="str">
        <f>TEXT(AVERAGE(R1787:R1836),"0.000") &amp; "±" &amp; TEXT(1.96*_xlfn.STDEV.S(R1787:R1836)/SQRT(50),"0.000")</f>
        <v>0.223±0.014</v>
      </c>
      <c r="S1837" s="55" t="str">
        <f>TEXT(AVERAGE(S1787:S1836),"0.000") &amp; "±" &amp; TEXT(1.96*_xlfn.STDEV.S(S1787:S1836)/SQRT(50),"0.000")</f>
        <v>0.385±0.012</v>
      </c>
      <c r="T1837" s="51"/>
    </row>
    <row r="1838" spans="1:21" s="83" customFormat="1" x14ac:dyDescent="0.25">
      <c r="A1838" s="51" t="s">
        <v>630</v>
      </c>
      <c r="B1838" s="51" t="s">
        <v>658</v>
      </c>
      <c r="C1838" s="51" t="s">
        <v>317</v>
      </c>
      <c r="D1838" s="51" t="s">
        <v>27</v>
      </c>
      <c r="E1838" s="51">
        <v>266287950</v>
      </c>
      <c r="F1838" s="51">
        <v>30</v>
      </c>
      <c r="G1838" s="52">
        <v>0.01</v>
      </c>
      <c r="H1838" s="51">
        <v>100</v>
      </c>
      <c r="I1838" s="53">
        <v>1450.6182071999999</v>
      </c>
      <c r="J1838" s="53">
        <v>33.208500600000001</v>
      </c>
      <c r="K1838" s="53">
        <v>1227.2553313999999</v>
      </c>
      <c r="L1838" s="54">
        <v>0.2710941</v>
      </c>
      <c r="M1838" s="55">
        <v>2.0414700000000001E-2</v>
      </c>
      <c r="N1838" s="53">
        <v>189.66923729999999</v>
      </c>
      <c r="O1838" s="56">
        <v>300</v>
      </c>
      <c r="P1838" s="56">
        <v>104</v>
      </c>
      <c r="Q1838" s="60">
        <v>0.43016728395061732</v>
      </c>
      <c r="R1838" s="60">
        <v>0.24075839133795571</v>
      </c>
      <c r="S1838" s="60">
        <v>0.38045136433160309</v>
      </c>
      <c r="T1838" s="51" t="s">
        <v>624</v>
      </c>
      <c r="U1838" s="57"/>
    </row>
    <row r="1839" spans="1:21" s="83" customFormat="1" x14ac:dyDescent="0.25">
      <c r="A1839" s="51" t="s">
        <v>630</v>
      </c>
      <c r="B1839" s="51" t="s">
        <v>658</v>
      </c>
      <c r="C1839" s="51" t="s">
        <v>317</v>
      </c>
      <c r="D1839" s="51" t="s">
        <v>27</v>
      </c>
      <c r="E1839" s="51">
        <v>266433932</v>
      </c>
      <c r="F1839" s="51">
        <v>30</v>
      </c>
      <c r="G1839" s="52">
        <v>0.01</v>
      </c>
      <c r="H1839" s="51">
        <v>100</v>
      </c>
      <c r="I1839" s="53">
        <v>1358.3371755999999</v>
      </c>
      <c r="J1839" s="53">
        <v>27.528661199999998</v>
      </c>
      <c r="K1839" s="53">
        <v>1176.9897946000001</v>
      </c>
      <c r="L1839" s="54">
        <v>0.1838583</v>
      </c>
      <c r="M1839" s="55">
        <v>5.7895000000000004E-3</v>
      </c>
      <c r="N1839" s="53">
        <v>153.4699986</v>
      </c>
      <c r="O1839" s="56">
        <v>300</v>
      </c>
      <c r="P1839" s="56">
        <v>84</v>
      </c>
      <c r="Q1839" s="60">
        <v>0.40139185185185178</v>
      </c>
      <c r="R1839" s="60">
        <v>0.21845053936878081</v>
      </c>
      <c r="S1839" s="60">
        <v>0.37378156696162351</v>
      </c>
      <c r="T1839" s="51" t="s">
        <v>624</v>
      </c>
    </row>
    <row r="1840" spans="1:21" s="83" customFormat="1" x14ac:dyDescent="0.25">
      <c r="A1840" s="51" t="s">
        <v>630</v>
      </c>
      <c r="B1840" s="51" t="s">
        <v>658</v>
      </c>
      <c r="C1840" s="51" t="s">
        <v>317</v>
      </c>
      <c r="D1840" s="51" t="s">
        <v>27</v>
      </c>
      <c r="E1840" s="51">
        <v>266570306</v>
      </c>
      <c r="F1840" s="51">
        <v>30</v>
      </c>
      <c r="G1840" s="52">
        <v>0.01</v>
      </c>
      <c r="H1840" s="51">
        <v>100</v>
      </c>
      <c r="I1840" s="53">
        <v>1379.3324419</v>
      </c>
      <c r="J1840" s="53">
        <v>23.259320299999999</v>
      </c>
      <c r="K1840" s="53">
        <v>1217.9244372000001</v>
      </c>
      <c r="L1840" s="54">
        <v>0.17208319999999999</v>
      </c>
      <c r="M1840" s="55">
        <v>1.9548999999999999E-3</v>
      </c>
      <c r="N1840" s="53">
        <v>137.81812819999999</v>
      </c>
      <c r="O1840" s="56">
        <v>300</v>
      </c>
      <c r="P1840" s="56">
        <v>74</v>
      </c>
      <c r="Q1840" s="60">
        <v>0.42602172839506169</v>
      </c>
      <c r="R1840" s="60">
        <v>0.23639962528017239</v>
      </c>
      <c r="S1840" s="60">
        <v>0.37110715159480578</v>
      </c>
      <c r="T1840" s="51" t="s">
        <v>624</v>
      </c>
    </row>
    <row r="1841" spans="1:20" s="83" customFormat="1" x14ac:dyDescent="0.25">
      <c r="A1841" s="51" t="s">
        <v>630</v>
      </c>
      <c r="B1841" s="51" t="s">
        <v>658</v>
      </c>
      <c r="C1841" s="51" t="s">
        <v>317</v>
      </c>
      <c r="D1841" s="51" t="s">
        <v>27</v>
      </c>
      <c r="E1841" s="51">
        <v>266708767</v>
      </c>
      <c r="F1841" s="51">
        <v>30</v>
      </c>
      <c r="G1841" s="52">
        <v>0.01</v>
      </c>
      <c r="H1841" s="51">
        <v>100</v>
      </c>
      <c r="I1841" s="53">
        <v>1336.7584588</v>
      </c>
      <c r="J1841" s="53">
        <v>24.282315700000002</v>
      </c>
      <c r="K1841" s="53">
        <v>1175.7128499999999</v>
      </c>
      <c r="L1841" s="54">
        <v>0.15036359999999999</v>
      </c>
      <c r="M1841" s="55">
        <v>1.8665000000000001E-3</v>
      </c>
      <c r="N1841" s="53">
        <v>136.46447979999999</v>
      </c>
      <c r="O1841" s="56">
        <v>300</v>
      </c>
      <c r="P1841" s="56">
        <v>73</v>
      </c>
      <c r="Q1841" s="60">
        <v>0.42753530864197531</v>
      </c>
      <c r="R1841" s="60">
        <v>0.23846338742192119</v>
      </c>
      <c r="S1841" s="60">
        <v>0.38342304139598138</v>
      </c>
      <c r="T1841" s="51" t="s">
        <v>624</v>
      </c>
    </row>
    <row r="1842" spans="1:20" s="83" customFormat="1" x14ac:dyDescent="0.25">
      <c r="A1842" s="51" t="s">
        <v>630</v>
      </c>
      <c r="B1842" s="51" t="s">
        <v>658</v>
      </c>
      <c r="C1842" s="51" t="s">
        <v>317</v>
      </c>
      <c r="D1842" s="51" t="s">
        <v>27</v>
      </c>
      <c r="E1842" s="51">
        <v>266842970</v>
      </c>
      <c r="F1842" s="51">
        <v>30</v>
      </c>
      <c r="G1842" s="52">
        <v>0.01</v>
      </c>
      <c r="H1842" s="51">
        <v>100</v>
      </c>
      <c r="I1842" s="53">
        <v>1336.7528351999999</v>
      </c>
      <c r="J1842" s="53">
        <v>23.651119399999988</v>
      </c>
      <c r="K1842" s="53">
        <v>1191.9946107000001</v>
      </c>
      <c r="L1842" s="54">
        <v>0.1305888</v>
      </c>
      <c r="M1842" s="55">
        <v>5.8773000000000002E-3</v>
      </c>
      <c r="N1842" s="53">
        <v>120.81325339999999</v>
      </c>
      <c r="O1842" s="56">
        <v>300</v>
      </c>
      <c r="P1842" s="56">
        <v>65</v>
      </c>
      <c r="Q1842" s="60">
        <v>0.45500555555555561</v>
      </c>
      <c r="R1842" s="60">
        <v>0.26667450180385183</v>
      </c>
      <c r="S1842" s="60">
        <v>0.39051590093855848</v>
      </c>
      <c r="T1842" s="51" t="s">
        <v>624</v>
      </c>
    </row>
    <row r="1843" spans="1:20" s="83" customFormat="1" x14ac:dyDescent="0.25">
      <c r="A1843" s="51" t="s">
        <v>630</v>
      </c>
      <c r="B1843" s="51" t="s">
        <v>658</v>
      </c>
      <c r="C1843" s="51" t="s">
        <v>317</v>
      </c>
      <c r="D1843" s="51" t="s">
        <v>27</v>
      </c>
      <c r="E1843" s="51">
        <v>266977192</v>
      </c>
      <c r="F1843" s="51">
        <v>30</v>
      </c>
      <c r="G1843" s="52">
        <v>0.01</v>
      </c>
      <c r="H1843" s="51">
        <v>100</v>
      </c>
      <c r="I1843" s="53">
        <v>1411.5554806</v>
      </c>
      <c r="J1843" s="53">
        <v>25.6364801</v>
      </c>
      <c r="K1843" s="53">
        <v>1229.1211347000001</v>
      </c>
      <c r="L1843" s="54">
        <v>0.1755592</v>
      </c>
      <c r="M1843" s="55">
        <v>1.8125999999999999E-3</v>
      </c>
      <c r="N1843" s="53">
        <v>156.46676220000001</v>
      </c>
      <c r="O1843" s="56">
        <v>300</v>
      </c>
      <c r="P1843" s="56">
        <v>85</v>
      </c>
      <c r="Q1843" s="60">
        <v>0.44432975308641981</v>
      </c>
      <c r="R1843" s="60">
        <v>0.25516311427177052</v>
      </c>
      <c r="S1843" s="60">
        <v>0.40571546420716881</v>
      </c>
      <c r="T1843" s="51" t="s">
        <v>624</v>
      </c>
    </row>
    <row r="1844" spans="1:20" s="83" customFormat="1" x14ac:dyDescent="0.25">
      <c r="A1844" s="51" t="s">
        <v>630</v>
      </c>
      <c r="B1844" s="51" t="s">
        <v>658</v>
      </c>
      <c r="C1844" s="51" t="s">
        <v>317</v>
      </c>
      <c r="D1844" s="51" t="s">
        <v>27</v>
      </c>
      <c r="E1844" s="51">
        <v>267118874</v>
      </c>
      <c r="F1844" s="51">
        <v>30</v>
      </c>
      <c r="G1844" s="52">
        <v>0.01</v>
      </c>
      <c r="H1844" s="51">
        <v>100</v>
      </c>
      <c r="I1844" s="53">
        <v>1392.1753477</v>
      </c>
      <c r="J1844" s="53">
        <v>24.121116600000001</v>
      </c>
      <c r="K1844" s="53">
        <v>1180.9208051000001</v>
      </c>
      <c r="L1844" s="54">
        <v>0.19653029999999999</v>
      </c>
      <c r="M1844" s="55">
        <v>2.1472000000000002E-3</v>
      </c>
      <c r="N1844" s="53">
        <v>186.7797401</v>
      </c>
      <c r="O1844" s="56">
        <v>300</v>
      </c>
      <c r="P1844" s="56">
        <v>103</v>
      </c>
      <c r="Q1844" s="60">
        <v>0.34394345679012339</v>
      </c>
      <c r="R1844" s="60">
        <v>0.20332563942691451</v>
      </c>
      <c r="S1844" s="60">
        <v>0.36131889370312892</v>
      </c>
      <c r="T1844" s="51" t="s">
        <v>624</v>
      </c>
    </row>
    <row r="1845" spans="1:20" s="83" customFormat="1" x14ac:dyDescent="0.25">
      <c r="A1845" s="51" t="s">
        <v>630</v>
      </c>
      <c r="B1845" s="51" t="s">
        <v>658</v>
      </c>
      <c r="C1845" s="51" t="s">
        <v>317</v>
      </c>
      <c r="D1845" s="51" t="s">
        <v>27</v>
      </c>
      <c r="E1845" s="51">
        <v>267258599</v>
      </c>
      <c r="F1845" s="51">
        <v>30</v>
      </c>
      <c r="G1845" s="52">
        <v>0.01</v>
      </c>
      <c r="H1845" s="51">
        <v>100</v>
      </c>
      <c r="I1845" s="53">
        <v>1477.1549778999999</v>
      </c>
      <c r="J1845" s="53">
        <v>24.377843899999998</v>
      </c>
      <c r="K1845" s="53">
        <v>1269.5419903</v>
      </c>
      <c r="L1845" s="54">
        <v>0.1951058</v>
      </c>
      <c r="M1845" s="55">
        <v>2.1304000000000002E-3</v>
      </c>
      <c r="N1845" s="53">
        <v>182.88118159999999</v>
      </c>
      <c r="O1845" s="56">
        <v>300</v>
      </c>
      <c r="P1845" s="56">
        <v>100</v>
      </c>
      <c r="Q1845" s="60">
        <v>0.39653975308641981</v>
      </c>
      <c r="R1845" s="60">
        <v>0.2197382102867502</v>
      </c>
      <c r="S1845" s="60">
        <v>0.3552593180838643</v>
      </c>
      <c r="T1845" s="51" t="s">
        <v>624</v>
      </c>
    </row>
    <row r="1846" spans="1:20" s="83" customFormat="1" x14ac:dyDescent="0.25">
      <c r="A1846" s="51" t="s">
        <v>630</v>
      </c>
      <c r="B1846" s="51" t="s">
        <v>658</v>
      </c>
      <c r="C1846" s="51" t="s">
        <v>317</v>
      </c>
      <c r="D1846" s="51" t="s">
        <v>27</v>
      </c>
      <c r="E1846" s="51">
        <v>267406824</v>
      </c>
      <c r="F1846" s="51">
        <v>30</v>
      </c>
      <c r="G1846" s="52">
        <v>0.01</v>
      </c>
      <c r="H1846" s="51">
        <v>100</v>
      </c>
      <c r="I1846" s="53">
        <v>1366.4231933999999</v>
      </c>
      <c r="J1846" s="53">
        <v>23.893463400000002</v>
      </c>
      <c r="K1846" s="53">
        <v>1174.191961</v>
      </c>
      <c r="L1846" s="54">
        <v>0.18591630000000001</v>
      </c>
      <c r="M1846" s="55">
        <v>2.1719999999999999E-3</v>
      </c>
      <c r="N1846" s="53">
        <v>167.99583229999999</v>
      </c>
      <c r="O1846" s="56">
        <v>300</v>
      </c>
      <c r="P1846" s="56">
        <v>91</v>
      </c>
      <c r="Q1846" s="60">
        <v>0.35595493827160501</v>
      </c>
      <c r="R1846" s="60">
        <v>0.17285005303822601</v>
      </c>
      <c r="S1846" s="60">
        <v>0.333393044964156</v>
      </c>
      <c r="T1846" s="51" t="s">
        <v>624</v>
      </c>
    </row>
    <row r="1847" spans="1:20" s="83" customFormat="1" x14ac:dyDescent="0.25">
      <c r="A1847" s="51" t="s">
        <v>630</v>
      </c>
      <c r="B1847" s="51" t="s">
        <v>658</v>
      </c>
      <c r="C1847" s="51" t="s">
        <v>317</v>
      </c>
      <c r="D1847" s="51" t="s">
        <v>27</v>
      </c>
      <c r="E1847" s="51">
        <v>267543980</v>
      </c>
      <c r="F1847" s="51">
        <v>30</v>
      </c>
      <c r="G1847" s="52">
        <v>0.01</v>
      </c>
      <c r="H1847" s="51">
        <v>100</v>
      </c>
      <c r="I1847" s="53">
        <v>1378.5120191999999</v>
      </c>
      <c r="J1847" s="53">
        <v>24.178377900000001</v>
      </c>
      <c r="K1847" s="53">
        <v>1169.3288494999999</v>
      </c>
      <c r="L1847" s="54">
        <v>0.20186899999999999</v>
      </c>
      <c r="M1847" s="55">
        <v>2.5509999999999999E-3</v>
      </c>
      <c r="N1847" s="53">
        <v>184.64231950000001</v>
      </c>
      <c r="O1847" s="56">
        <v>293</v>
      </c>
      <c r="P1847" s="56">
        <v>102</v>
      </c>
      <c r="Q1847" s="60">
        <v>0.39730271604938272</v>
      </c>
      <c r="R1847" s="60">
        <v>0.21831739934651909</v>
      </c>
      <c r="S1847" s="60">
        <v>0.36649021598154718</v>
      </c>
      <c r="T1847" s="51" t="s">
        <v>624</v>
      </c>
    </row>
    <row r="1848" spans="1:20" s="83" customFormat="1" x14ac:dyDescent="0.25">
      <c r="A1848" s="51" t="s">
        <v>630</v>
      </c>
      <c r="B1848" s="51" t="s">
        <v>658</v>
      </c>
      <c r="C1848" s="51" t="s">
        <v>317</v>
      </c>
      <c r="D1848" s="51" t="s">
        <v>27</v>
      </c>
      <c r="E1848" s="51">
        <v>267682342</v>
      </c>
      <c r="F1848" s="51">
        <v>30</v>
      </c>
      <c r="G1848" s="52">
        <v>0.01</v>
      </c>
      <c r="H1848" s="51">
        <v>100</v>
      </c>
      <c r="I1848" s="53">
        <v>1329.3312297</v>
      </c>
      <c r="J1848" s="53">
        <v>23.685452600000001</v>
      </c>
      <c r="K1848" s="53">
        <v>1164.2225057999999</v>
      </c>
      <c r="L1848" s="54">
        <v>0.1630694</v>
      </c>
      <c r="M1848" s="55">
        <v>1.5037E-3</v>
      </c>
      <c r="N1848" s="53">
        <v>141.10650000000001</v>
      </c>
      <c r="O1848" s="56">
        <v>300</v>
      </c>
      <c r="P1848" s="56">
        <v>76</v>
      </c>
      <c r="Q1848" s="60">
        <v>0.38824395061728401</v>
      </c>
      <c r="R1848" s="60">
        <v>0.20015471686752009</v>
      </c>
      <c r="S1848" s="60">
        <v>0.36158145523159779</v>
      </c>
      <c r="T1848" s="51" t="s">
        <v>624</v>
      </c>
    </row>
    <row r="1849" spans="1:20" s="83" customFormat="1" x14ac:dyDescent="0.25">
      <c r="A1849" s="51" t="s">
        <v>630</v>
      </c>
      <c r="B1849" s="51" t="s">
        <v>658</v>
      </c>
      <c r="C1849" s="51" t="s">
        <v>317</v>
      </c>
      <c r="D1849" s="51" t="s">
        <v>27</v>
      </c>
      <c r="E1849" s="51">
        <v>267815795</v>
      </c>
      <c r="F1849" s="51">
        <v>30</v>
      </c>
      <c r="G1849" s="52">
        <v>0.01</v>
      </c>
      <c r="H1849" s="51">
        <v>100</v>
      </c>
      <c r="I1849" s="53">
        <v>1404.3987488</v>
      </c>
      <c r="J1849" s="53">
        <v>25.568335000000001</v>
      </c>
      <c r="K1849" s="53">
        <v>1215.0118649000001</v>
      </c>
      <c r="L1849" s="54">
        <v>0.1893841</v>
      </c>
      <c r="M1849" s="55">
        <v>2.1045999999999999E-3</v>
      </c>
      <c r="N1849" s="53">
        <v>163.47354079999999</v>
      </c>
      <c r="O1849" s="56">
        <v>300</v>
      </c>
      <c r="P1849" s="56">
        <v>89</v>
      </c>
      <c r="Q1849" s="60">
        <v>0.38924283950617278</v>
      </c>
      <c r="R1849" s="60">
        <v>0.21981177913915501</v>
      </c>
      <c r="S1849" s="60">
        <v>0.36730045925988392</v>
      </c>
      <c r="T1849" s="51" t="s">
        <v>624</v>
      </c>
    </row>
    <row r="1850" spans="1:20" s="83" customFormat="1" x14ac:dyDescent="0.25">
      <c r="A1850" s="51" t="s">
        <v>630</v>
      </c>
      <c r="B1850" s="51" t="s">
        <v>658</v>
      </c>
      <c r="C1850" s="51" t="s">
        <v>317</v>
      </c>
      <c r="D1850" s="51" t="s">
        <v>27</v>
      </c>
      <c r="E1850" s="51">
        <v>267956754</v>
      </c>
      <c r="F1850" s="51">
        <v>30</v>
      </c>
      <c r="G1850" s="52">
        <v>0.01</v>
      </c>
      <c r="H1850" s="51">
        <v>100</v>
      </c>
      <c r="I1850" s="53">
        <v>1375.7622742000001</v>
      </c>
      <c r="J1850" s="53">
        <v>23.484707100000001</v>
      </c>
      <c r="K1850" s="53">
        <v>1191.5061317</v>
      </c>
      <c r="L1850" s="54">
        <v>0.17912910000000001</v>
      </c>
      <c r="M1850" s="55">
        <v>1.8014999999999999E-3</v>
      </c>
      <c r="N1850" s="53">
        <v>160.43997659999999</v>
      </c>
      <c r="O1850" s="56">
        <v>300</v>
      </c>
      <c r="P1850" s="56">
        <v>88</v>
      </c>
      <c r="Q1850" s="60">
        <v>0.52901827160493831</v>
      </c>
      <c r="R1850" s="60">
        <v>0.34397702113288192</v>
      </c>
      <c r="S1850" s="60">
        <v>0.4627765633293448</v>
      </c>
      <c r="T1850" s="51" t="s">
        <v>624</v>
      </c>
    </row>
    <row r="1851" spans="1:20" s="83" customFormat="1" x14ac:dyDescent="0.25">
      <c r="A1851" s="51" t="s">
        <v>630</v>
      </c>
      <c r="B1851" s="51" t="s">
        <v>658</v>
      </c>
      <c r="C1851" s="51" t="s">
        <v>317</v>
      </c>
      <c r="D1851" s="51" t="s">
        <v>27</v>
      </c>
      <c r="E1851" s="51">
        <v>268094837</v>
      </c>
      <c r="F1851" s="51">
        <v>30</v>
      </c>
      <c r="G1851" s="52">
        <v>0.01</v>
      </c>
      <c r="H1851" s="51">
        <v>100</v>
      </c>
      <c r="I1851" s="53">
        <v>1414.0873372000001</v>
      </c>
      <c r="J1851" s="53">
        <v>24.4766738</v>
      </c>
      <c r="K1851" s="53">
        <v>1235.9702322999999</v>
      </c>
      <c r="L1851" s="54">
        <v>0.1734897</v>
      </c>
      <c r="M1851" s="55">
        <v>1.7260999999999999E-3</v>
      </c>
      <c r="N1851" s="53">
        <v>153.31375109999999</v>
      </c>
      <c r="O1851" s="56">
        <v>300</v>
      </c>
      <c r="P1851" s="56">
        <v>83</v>
      </c>
      <c r="Q1851" s="60">
        <v>0.43995209876543212</v>
      </c>
      <c r="R1851" s="60">
        <v>0.26415346434101111</v>
      </c>
      <c r="S1851" s="60">
        <v>0.38399386847848332</v>
      </c>
      <c r="T1851" s="51" t="s">
        <v>624</v>
      </c>
    </row>
    <row r="1852" spans="1:20" s="83" customFormat="1" x14ac:dyDescent="0.25">
      <c r="A1852" s="51" t="s">
        <v>630</v>
      </c>
      <c r="B1852" s="51" t="s">
        <v>658</v>
      </c>
      <c r="C1852" s="51" t="s">
        <v>317</v>
      </c>
      <c r="D1852" s="51" t="s">
        <v>27</v>
      </c>
      <c r="E1852" s="51">
        <v>268236768</v>
      </c>
      <c r="F1852" s="51">
        <v>30</v>
      </c>
      <c r="G1852" s="52">
        <v>0.01</v>
      </c>
      <c r="H1852" s="51">
        <v>100</v>
      </c>
      <c r="I1852" s="53">
        <v>1398.0328790999999</v>
      </c>
      <c r="J1852" s="53">
        <v>23.618998699999999</v>
      </c>
      <c r="K1852" s="53">
        <v>1215.3824966</v>
      </c>
      <c r="L1852" s="54">
        <v>0.1747543</v>
      </c>
      <c r="M1852" s="55">
        <v>1.8925000000000001E-3</v>
      </c>
      <c r="N1852" s="53">
        <v>158.7016974</v>
      </c>
      <c r="O1852" s="56">
        <v>300</v>
      </c>
      <c r="P1852" s="56">
        <v>87</v>
      </c>
      <c r="Q1852" s="60">
        <v>0.4530811111111111</v>
      </c>
      <c r="R1852" s="60">
        <v>0.26395931843049419</v>
      </c>
      <c r="S1852" s="60">
        <v>0.38983687066311451</v>
      </c>
      <c r="T1852" s="51" t="s">
        <v>624</v>
      </c>
    </row>
    <row r="1853" spans="1:20" s="83" customFormat="1" x14ac:dyDescent="0.25">
      <c r="A1853" s="51" t="s">
        <v>630</v>
      </c>
      <c r="B1853" s="51" t="s">
        <v>658</v>
      </c>
      <c r="C1853" s="51" t="s">
        <v>317</v>
      </c>
      <c r="D1853" s="51" t="s">
        <v>27</v>
      </c>
      <c r="E1853" s="51">
        <v>268377089</v>
      </c>
      <c r="F1853" s="51">
        <v>30</v>
      </c>
      <c r="G1853" s="52">
        <v>0.01</v>
      </c>
      <c r="H1853" s="51">
        <v>100</v>
      </c>
      <c r="I1853" s="53">
        <v>1404.2632377</v>
      </c>
      <c r="J1853" s="53">
        <v>25.666271200000001</v>
      </c>
      <c r="K1853" s="53">
        <v>1187.4147402000001</v>
      </c>
      <c r="L1853" s="54">
        <v>0.20620939999999999</v>
      </c>
      <c r="M1853" s="55">
        <v>2.3977999999999998E-3</v>
      </c>
      <c r="N1853" s="53">
        <v>190.81701079999999</v>
      </c>
      <c r="O1853" s="56">
        <v>300</v>
      </c>
      <c r="P1853" s="56">
        <v>104</v>
      </c>
      <c r="Q1853" s="60">
        <v>0.35781111111111108</v>
      </c>
      <c r="R1853" s="60">
        <v>0.21073062426405889</v>
      </c>
      <c r="S1853" s="60">
        <v>0.34962858161929472</v>
      </c>
      <c r="T1853" s="51" t="s">
        <v>624</v>
      </c>
    </row>
    <row r="1854" spans="1:20" s="83" customFormat="1" x14ac:dyDescent="0.25">
      <c r="A1854" s="51" t="s">
        <v>630</v>
      </c>
      <c r="B1854" s="51" t="s">
        <v>658</v>
      </c>
      <c r="C1854" s="51" t="s">
        <v>317</v>
      </c>
      <c r="D1854" s="51" t="s">
        <v>27</v>
      </c>
      <c r="E1854" s="51">
        <v>268518027</v>
      </c>
      <c r="F1854" s="51">
        <v>30</v>
      </c>
      <c r="G1854" s="52">
        <v>0.01</v>
      </c>
      <c r="H1854" s="51">
        <v>100</v>
      </c>
      <c r="I1854" s="53">
        <v>1403.6756284999999</v>
      </c>
      <c r="J1854" s="53">
        <v>23.9054748</v>
      </c>
      <c r="K1854" s="53">
        <v>1204.4707155000001</v>
      </c>
      <c r="L1854" s="54">
        <v>0.1933243</v>
      </c>
      <c r="M1854" s="55">
        <v>2.1191000000000001E-3</v>
      </c>
      <c r="N1854" s="53">
        <v>174.94775720000001</v>
      </c>
      <c r="O1854" s="56">
        <v>300</v>
      </c>
      <c r="P1854" s="56">
        <v>96</v>
      </c>
      <c r="Q1854" s="60">
        <v>0.34021518518518518</v>
      </c>
      <c r="R1854" s="60">
        <v>0.16878593710484169</v>
      </c>
      <c r="S1854" s="60">
        <v>0.33074952028994797</v>
      </c>
      <c r="T1854" s="51" t="s">
        <v>624</v>
      </c>
    </row>
    <row r="1855" spans="1:20" s="83" customFormat="1" x14ac:dyDescent="0.25">
      <c r="A1855" s="51" t="s">
        <v>630</v>
      </c>
      <c r="B1855" s="51" t="s">
        <v>658</v>
      </c>
      <c r="C1855" s="51" t="s">
        <v>317</v>
      </c>
      <c r="D1855" s="51" t="s">
        <v>27</v>
      </c>
      <c r="E1855" s="51">
        <v>268658905</v>
      </c>
      <c r="F1855" s="51">
        <v>30</v>
      </c>
      <c r="G1855" s="52">
        <v>0.01</v>
      </c>
      <c r="H1855" s="51">
        <v>100</v>
      </c>
      <c r="I1855" s="53">
        <v>1382.6802703999999</v>
      </c>
      <c r="J1855" s="53">
        <v>25.5956112</v>
      </c>
      <c r="K1855" s="53">
        <v>1197.3391267</v>
      </c>
      <c r="L1855" s="54">
        <v>0.1803333</v>
      </c>
      <c r="M1855" s="55">
        <v>1.91E-3</v>
      </c>
      <c r="N1855" s="53">
        <v>159.41219179999999</v>
      </c>
      <c r="O1855" s="56">
        <v>300</v>
      </c>
      <c r="P1855" s="56">
        <v>88</v>
      </c>
      <c r="Q1855" s="60">
        <v>0.38380123456790122</v>
      </c>
      <c r="R1855" s="60">
        <v>0.23459011621197001</v>
      </c>
      <c r="S1855" s="60">
        <v>0.36731577791910358</v>
      </c>
      <c r="T1855" s="51" t="s">
        <v>624</v>
      </c>
    </row>
    <row r="1856" spans="1:20" s="83" customFormat="1" x14ac:dyDescent="0.25">
      <c r="A1856" s="51" t="s">
        <v>630</v>
      </c>
      <c r="B1856" s="51" t="s">
        <v>658</v>
      </c>
      <c r="C1856" s="51" t="s">
        <v>317</v>
      </c>
      <c r="D1856" s="51" t="s">
        <v>27</v>
      </c>
      <c r="E1856" s="51">
        <v>268797679</v>
      </c>
      <c r="F1856" s="51">
        <v>30</v>
      </c>
      <c r="G1856" s="52">
        <v>0.01</v>
      </c>
      <c r="H1856" s="51">
        <v>100</v>
      </c>
      <c r="I1856" s="53">
        <v>1394.640265</v>
      </c>
      <c r="J1856" s="53">
        <v>23.714436499999991</v>
      </c>
      <c r="K1856" s="53">
        <v>1184.2320299</v>
      </c>
      <c r="L1856" s="54">
        <v>0.20049719999999999</v>
      </c>
      <c r="M1856" s="55">
        <v>2.2555000000000001E-3</v>
      </c>
      <c r="N1856" s="53">
        <v>186.33143749999999</v>
      </c>
      <c r="O1856" s="56">
        <v>300</v>
      </c>
      <c r="P1856" s="56">
        <v>104</v>
      </c>
      <c r="Q1856" s="60">
        <v>0.41771580246913581</v>
      </c>
      <c r="R1856" s="60">
        <v>0.22636027704358541</v>
      </c>
      <c r="S1856" s="60">
        <v>0.36736765154461581</v>
      </c>
      <c r="T1856" s="51" t="s">
        <v>624</v>
      </c>
    </row>
    <row r="1857" spans="1:20" s="83" customFormat="1" x14ac:dyDescent="0.25">
      <c r="A1857" s="51" t="s">
        <v>630</v>
      </c>
      <c r="B1857" s="51" t="s">
        <v>658</v>
      </c>
      <c r="C1857" s="51" t="s">
        <v>317</v>
      </c>
      <c r="D1857" s="51" t="s">
        <v>27</v>
      </c>
      <c r="E1857" s="51">
        <v>268937653</v>
      </c>
      <c r="F1857" s="51">
        <v>30</v>
      </c>
      <c r="G1857" s="52">
        <v>0.01</v>
      </c>
      <c r="H1857" s="51">
        <v>100</v>
      </c>
      <c r="I1857" s="53">
        <v>1365.1108804</v>
      </c>
      <c r="J1857" s="53">
        <v>27.6789901</v>
      </c>
      <c r="K1857" s="53">
        <v>1163.0807327</v>
      </c>
      <c r="L1857" s="54">
        <v>0.19112190000000001</v>
      </c>
      <c r="M1857" s="55">
        <v>2.3197000000000001E-3</v>
      </c>
      <c r="N1857" s="53">
        <v>174.00412410000001</v>
      </c>
      <c r="O1857" s="56">
        <v>300</v>
      </c>
      <c r="P1857" s="56">
        <v>95</v>
      </c>
      <c r="Q1857" s="60">
        <v>0.37752061728395059</v>
      </c>
      <c r="R1857" s="60">
        <v>0.23230469027490111</v>
      </c>
      <c r="S1857" s="60">
        <v>0.367574501973019</v>
      </c>
      <c r="T1857" s="51" t="s">
        <v>624</v>
      </c>
    </row>
    <row r="1858" spans="1:20" s="83" customFormat="1" x14ac:dyDescent="0.25">
      <c r="A1858" s="51" t="s">
        <v>630</v>
      </c>
      <c r="B1858" s="51" t="s">
        <v>658</v>
      </c>
      <c r="C1858" s="51" t="s">
        <v>317</v>
      </c>
      <c r="D1858" s="51" t="s">
        <v>27</v>
      </c>
      <c r="E1858" s="51">
        <v>269074684</v>
      </c>
      <c r="F1858" s="51">
        <v>30</v>
      </c>
      <c r="G1858" s="52">
        <v>0.01</v>
      </c>
      <c r="H1858" s="51">
        <v>100</v>
      </c>
      <c r="I1858" s="53">
        <v>1428.5258821</v>
      </c>
      <c r="J1858" s="53">
        <v>23.998498699999999</v>
      </c>
      <c r="K1858" s="53">
        <v>1227.6814136999999</v>
      </c>
      <c r="L1858" s="54">
        <v>0.19594919999999999</v>
      </c>
      <c r="M1858" s="55">
        <v>1.9913000000000001E-3</v>
      </c>
      <c r="N1858" s="53">
        <v>176.48889349999999</v>
      </c>
      <c r="O1858" s="56">
        <v>300</v>
      </c>
      <c r="P1858" s="56">
        <v>96</v>
      </c>
      <c r="Q1858" s="60">
        <v>0.35851888888888889</v>
      </c>
      <c r="R1858" s="60">
        <v>0.2180806474621933</v>
      </c>
      <c r="S1858" s="60">
        <v>0.40147790987455478</v>
      </c>
      <c r="T1858" s="51" t="s">
        <v>624</v>
      </c>
    </row>
    <row r="1859" spans="1:20" s="83" customFormat="1" x14ac:dyDescent="0.25">
      <c r="A1859" s="51" t="s">
        <v>630</v>
      </c>
      <c r="B1859" s="51" t="s">
        <v>658</v>
      </c>
      <c r="C1859" s="51" t="s">
        <v>317</v>
      </c>
      <c r="D1859" s="51" t="s">
        <v>27</v>
      </c>
      <c r="E1859" s="51">
        <v>269218052</v>
      </c>
      <c r="F1859" s="51">
        <v>30</v>
      </c>
      <c r="G1859" s="52">
        <v>0.01</v>
      </c>
      <c r="H1859" s="51">
        <v>100</v>
      </c>
      <c r="I1859" s="53">
        <v>1393.6924931999999</v>
      </c>
      <c r="J1859" s="53">
        <v>24.715551899999991</v>
      </c>
      <c r="K1859" s="53">
        <v>1203.2475942000001</v>
      </c>
      <c r="L1859" s="54">
        <v>0.1912287</v>
      </c>
      <c r="M1859" s="55">
        <v>1.8919E-3</v>
      </c>
      <c r="N1859" s="53">
        <v>165.37888889999999</v>
      </c>
      <c r="O1859" s="56">
        <v>300</v>
      </c>
      <c r="P1859" s="56">
        <v>90</v>
      </c>
      <c r="Q1859" s="60">
        <v>0.37201543209876542</v>
      </c>
      <c r="R1859" s="60">
        <v>0.20174644934847469</v>
      </c>
      <c r="S1859" s="60">
        <v>0.36536815475401518</v>
      </c>
      <c r="T1859" s="51" t="s">
        <v>624</v>
      </c>
    </row>
    <row r="1860" spans="1:20" s="83" customFormat="1" x14ac:dyDescent="0.25">
      <c r="A1860" s="51" t="s">
        <v>630</v>
      </c>
      <c r="B1860" s="51" t="s">
        <v>658</v>
      </c>
      <c r="C1860" s="51" t="s">
        <v>317</v>
      </c>
      <c r="D1860" s="51" t="s">
        <v>27</v>
      </c>
      <c r="E1860" s="51">
        <v>269357926</v>
      </c>
      <c r="F1860" s="51">
        <v>30</v>
      </c>
      <c r="G1860" s="52">
        <v>0.01</v>
      </c>
      <c r="H1860" s="51">
        <v>100</v>
      </c>
      <c r="I1860" s="53">
        <v>1383.661188</v>
      </c>
      <c r="J1860" s="53">
        <v>23.9021513</v>
      </c>
      <c r="K1860" s="53">
        <v>1179.4943573</v>
      </c>
      <c r="L1860" s="54">
        <v>0.19252320000000001</v>
      </c>
      <c r="M1860" s="55">
        <v>2.1419E-3</v>
      </c>
      <c r="N1860" s="53">
        <v>179.91344330000001</v>
      </c>
      <c r="O1860" s="56">
        <v>300</v>
      </c>
      <c r="P1860" s="56">
        <v>99</v>
      </c>
      <c r="Q1860" s="60">
        <v>0.39187259259259261</v>
      </c>
      <c r="R1860" s="60">
        <v>0.25233236358937439</v>
      </c>
      <c r="S1860" s="60">
        <v>0.4112794881886348</v>
      </c>
      <c r="T1860" s="51" t="s">
        <v>624</v>
      </c>
    </row>
    <row r="1861" spans="1:20" s="83" customFormat="1" x14ac:dyDescent="0.25">
      <c r="A1861" s="51" t="s">
        <v>630</v>
      </c>
      <c r="B1861" s="51" t="s">
        <v>658</v>
      </c>
      <c r="C1861" s="51" t="s">
        <v>317</v>
      </c>
      <c r="D1861" s="51" t="s">
        <v>27</v>
      </c>
      <c r="E1861" s="51">
        <v>269496810</v>
      </c>
      <c r="F1861" s="51">
        <v>30</v>
      </c>
      <c r="G1861" s="52">
        <v>0.01</v>
      </c>
      <c r="H1861" s="51">
        <v>100</v>
      </c>
      <c r="I1861" s="53">
        <v>1380.1589911000001</v>
      </c>
      <c r="J1861" s="53">
        <v>25.548735300000001</v>
      </c>
      <c r="K1861" s="53">
        <v>1184.9924352</v>
      </c>
      <c r="L1861" s="54">
        <v>0.1820823</v>
      </c>
      <c r="M1861" s="55">
        <v>1.9437E-3</v>
      </c>
      <c r="N1861" s="53">
        <v>169.27623700000001</v>
      </c>
      <c r="O1861" s="56">
        <v>300</v>
      </c>
      <c r="P1861" s="56">
        <v>92</v>
      </c>
      <c r="Q1861" s="60">
        <v>0.38035592592592588</v>
      </c>
      <c r="R1861" s="60">
        <v>0.20736711170408401</v>
      </c>
      <c r="S1861" s="60">
        <v>0.35181628658517938</v>
      </c>
      <c r="T1861" s="51" t="s">
        <v>624</v>
      </c>
    </row>
    <row r="1862" spans="1:20" s="83" customFormat="1" x14ac:dyDescent="0.25">
      <c r="A1862" s="51" t="s">
        <v>630</v>
      </c>
      <c r="B1862" s="51" t="s">
        <v>658</v>
      </c>
      <c r="C1862" s="51" t="s">
        <v>317</v>
      </c>
      <c r="D1862" s="51" t="s">
        <v>27</v>
      </c>
      <c r="E1862" s="51">
        <v>269635330</v>
      </c>
      <c r="F1862" s="51">
        <v>30</v>
      </c>
      <c r="G1862" s="52">
        <v>0.01</v>
      </c>
      <c r="H1862" s="51">
        <v>100</v>
      </c>
      <c r="I1862" s="53">
        <v>1381.0294637</v>
      </c>
      <c r="J1862" s="53">
        <v>23.610229400000001</v>
      </c>
      <c r="K1862" s="53">
        <v>1185.8429862</v>
      </c>
      <c r="L1862" s="54">
        <v>0.1815225</v>
      </c>
      <c r="M1862" s="55">
        <v>1.9922E-3</v>
      </c>
      <c r="N1862" s="53">
        <v>171.23826779999999</v>
      </c>
      <c r="O1862" s="56">
        <v>300</v>
      </c>
      <c r="P1862" s="56">
        <v>93</v>
      </c>
      <c r="Q1862" s="60">
        <v>0.40453222222222218</v>
      </c>
      <c r="R1862" s="60">
        <v>0.21441415573339481</v>
      </c>
      <c r="S1862" s="60">
        <v>0.38272640445190759</v>
      </c>
      <c r="T1862" s="51" t="s">
        <v>624</v>
      </c>
    </row>
    <row r="1863" spans="1:20" s="83" customFormat="1" x14ac:dyDescent="0.25">
      <c r="A1863" s="51" t="s">
        <v>630</v>
      </c>
      <c r="B1863" s="51" t="s">
        <v>658</v>
      </c>
      <c r="C1863" s="51" t="s">
        <v>317</v>
      </c>
      <c r="D1863" s="51" t="s">
        <v>27</v>
      </c>
      <c r="E1863" s="51">
        <v>269773948</v>
      </c>
      <c r="F1863" s="51">
        <v>30</v>
      </c>
      <c r="G1863" s="52">
        <v>0.01</v>
      </c>
      <c r="H1863" s="51">
        <v>100</v>
      </c>
      <c r="I1863" s="53">
        <v>1395.0817732999999</v>
      </c>
      <c r="J1863" s="53">
        <v>24.4630136</v>
      </c>
      <c r="K1863" s="53">
        <v>1184.2253201999999</v>
      </c>
      <c r="L1863" s="54">
        <v>0.19913139999999999</v>
      </c>
      <c r="M1863" s="55">
        <v>2.1478999999999999E-3</v>
      </c>
      <c r="N1863" s="53">
        <v>186.03695880000001</v>
      </c>
      <c r="O1863" s="56">
        <v>300</v>
      </c>
      <c r="P1863" s="56">
        <v>101</v>
      </c>
      <c r="Q1863" s="60">
        <v>0.42825641975308643</v>
      </c>
      <c r="R1863" s="60">
        <v>0.20430617458087991</v>
      </c>
      <c r="S1863" s="60">
        <v>0.37699902193993651</v>
      </c>
      <c r="T1863" s="51" t="s">
        <v>624</v>
      </c>
    </row>
    <row r="1864" spans="1:20" s="83" customFormat="1" x14ac:dyDescent="0.25">
      <c r="A1864" s="51" t="s">
        <v>630</v>
      </c>
      <c r="B1864" s="51" t="s">
        <v>658</v>
      </c>
      <c r="C1864" s="51" t="s">
        <v>317</v>
      </c>
      <c r="D1864" s="51" t="s">
        <v>27</v>
      </c>
      <c r="E1864" s="51">
        <v>269913965</v>
      </c>
      <c r="F1864" s="51">
        <v>30</v>
      </c>
      <c r="G1864" s="52">
        <v>0.01</v>
      </c>
      <c r="H1864" s="51">
        <v>100</v>
      </c>
      <c r="I1864" s="53">
        <v>1400.7217865</v>
      </c>
      <c r="J1864" s="53">
        <v>24.457586899999999</v>
      </c>
      <c r="K1864" s="53">
        <v>1208.2315598</v>
      </c>
      <c r="L1864" s="54">
        <v>0.19341369999999999</v>
      </c>
      <c r="M1864" s="55">
        <v>3.7474000000000001E-3</v>
      </c>
      <c r="N1864" s="53">
        <v>167.6765073</v>
      </c>
      <c r="O1864" s="56">
        <v>300</v>
      </c>
      <c r="P1864" s="56">
        <v>91</v>
      </c>
      <c r="Q1864" s="60">
        <v>0.42568271604938268</v>
      </c>
      <c r="R1864" s="60">
        <v>0.23797183362931279</v>
      </c>
      <c r="S1864" s="60">
        <v>0.37012291386058688</v>
      </c>
      <c r="T1864" s="51" t="s">
        <v>624</v>
      </c>
    </row>
    <row r="1865" spans="1:20" s="83" customFormat="1" x14ac:dyDescent="0.25">
      <c r="A1865" s="51" t="s">
        <v>630</v>
      </c>
      <c r="B1865" s="51" t="s">
        <v>658</v>
      </c>
      <c r="C1865" s="51" t="s">
        <v>317</v>
      </c>
      <c r="D1865" s="51" t="s">
        <v>27</v>
      </c>
      <c r="E1865" s="51">
        <v>270054552</v>
      </c>
      <c r="F1865" s="51">
        <v>30</v>
      </c>
      <c r="G1865" s="52">
        <v>0.01</v>
      </c>
      <c r="H1865" s="51">
        <v>100</v>
      </c>
      <c r="I1865" s="53">
        <v>1397.3322145</v>
      </c>
      <c r="J1865" s="53">
        <v>23.707788900000001</v>
      </c>
      <c r="K1865" s="53">
        <v>1216.0273036000001</v>
      </c>
      <c r="L1865" s="54">
        <v>0.16780999999999999</v>
      </c>
      <c r="M1865" s="55">
        <v>1.8319E-3</v>
      </c>
      <c r="N1865" s="53">
        <v>157.27771469999999</v>
      </c>
      <c r="O1865" s="56">
        <v>300</v>
      </c>
      <c r="P1865" s="56">
        <v>86</v>
      </c>
      <c r="Q1865" s="60">
        <v>0.38289827160493828</v>
      </c>
      <c r="R1865" s="60">
        <v>0.19033817124832361</v>
      </c>
      <c r="S1865" s="60">
        <v>0.34381111265667741</v>
      </c>
      <c r="T1865" s="51" t="s">
        <v>624</v>
      </c>
    </row>
    <row r="1866" spans="1:20" s="83" customFormat="1" x14ac:dyDescent="0.25">
      <c r="A1866" s="51" t="s">
        <v>630</v>
      </c>
      <c r="B1866" s="51" t="s">
        <v>658</v>
      </c>
      <c r="C1866" s="51" t="s">
        <v>317</v>
      </c>
      <c r="D1866" s="51" t="s">
        <v>27</v>
      </c>
      <c r="E1866" s="51">
        <v>270194791</v>
      </c>
      <c r="F1866" s="51">
        <v>30</v>
      </c>
      <c r="G1866" s="52">
        <v>0.01</v>
      </c>
      <c r="H1866" s="51">
        <v>100</v>
      </c>
      <c r="I1866" s="53">
        <v>1446.2515845999999</v>
      </c>
      <c r="J1866" s="53">
        <v>26.0849674</v>
      </c>
      <c r="K1866" s="53">
        <v>1227.6979616000001</v>
      </c>
      <c r="L1866" s="54">
        <v>0.20649139999999999</v>
      </c>
      <c r="M1866" s="55">
        <v>2.2385E-3</v>
      </c>
      <c r="N1866" s="53">
        <v>192.09612580000001</v>
      </c>
      <c r="O1866" s="56">
        <v>300</v>
      </c>
      <c r="P1866" s="56">
        <v>106</v>
      </c>
      <c r="Q1866" s="60">
        <v>0.35464518518518517</v>
      </c>
      <c r="R1866" s="60">
        <v>0.1911538884699987</v>
      </c>
      <c r="S1866" s="60">
        <v>0.35130169428314151</v>
      </c>
      <c r="T1866" s="51" t="s">
        <v>624</v>
      </c>
    </row>
    <row r="1867" spans="1:20" s="83" customFormat="1" x14ac:dyDescent="0.25">
      <c r="A1867" s="51" t="s">
        <v>630</v>
      </c>
      <c r="B1867" s="51" t="s">
        <v>658</v>
      </c>
      <c r="C1867" s="51" t="s">
        <v>317</v>
      </c>
      <c r="D1867" s="51" t="s">
        <v>27</v>
      </c>
      <c r="E1867" s="51">
        <v>270339926</v>
      </c>
      <c r="F1867" s="51">
        <v>30</v>
      </c>
      <c r="G1867" s="52">
        <v>0.01</v>
      </c>
      <c r="H1867" s="51">
        <v>100</v>
      </c>
      <c r="I1867" s="53">
        <v>1396.9019452</v>
      </c>
      <c r="J1867" s="53">
        <v>23.789696299999999</v>
      </c>
      <c r="K1867" s="53">
        <v>1204.1527219</v>
      </c>
      <c r="L1867" s="54">
        <v>0.18199280000000001</v>
      </c>
      <c r="M1867" s="55">
        <v>2.0370000000000002E-3</v>
      </c>
      <c r="N1867" s="53">
        <v>168.62359910000001</v>
      </c>
      <c r="O1867" s="56">
        <v>300</v>
      </c>
      <c r="P1867" s="56">
        <v>93</v>
      </c>
      <c r="Q1867" s="60">
        <v>0.37237864197530862</v>
      </c>
      <c r="R1867" s="60">
        <v>0.18756940335720901</v>
      </c>
      <c r="S1867" s="60">
        <v>0.3342341937966154</v>
      </c>
      <c r="T1867" s="51" t="s">
        <v>624</v>
      </c>
    </row>
    <row r="1868" spans="1:20" s="83" customFormat="1" x14ac:dyDescent="0.25">
      <c r="A1868" s="51" t="s">
        <v>630</v>
      </c>
      <c r="B1868" s="51" t="s">
        <v>658</v>
      </c>
      <c r="C1868" s="51" t="s">
        <v>317</v>
      </c>
      <c r="D1868" s="51" t="s">
        <v>27</v>
      </c>
      <c r="E1868" s="51">
        <v>270480125</v>
      </c>
      <c r="F1868" s="51">
        <v>30</v>
      </c>
      <c r="G1868" s="52">
        <v>1E-3</v>
      </c>
      <c r="H1868" s="51">
        <v>100</v>
      </c>
      <c r="I1868" s="53">
        <v>261.3628817</v>
      </c>
      <c r="J1868" s="53">
        <v>5.3271411999999998</v>
      </c>
      <c r="K1868" s="53">
        <v>83.881535199999988</v>
      </c>
      <c r="L1868" s="54">
        <v>0.19420709999999999</v>
      </c>
      <c r="M1868" s="55">
        <v>1.9574000000000002E-3</v>
      </c>
      <c r="N1868" s="53">
        <v>171.81383020000001</v>
      </c>
      <c r="O1868" s="56">
        <v>300</v>
      </c>
      <c r="P1868" s="56">
        <v>92</v>
      </c>
      <c r="Q1868" s="60">
        <v>0.36954148148148153</v>
      </c>
      <c r="R1868" s="60">
        <v>0.2129099567627023</v>
      </c>
      <c r="S1868" s="60">
        <v>0.35825872829316052</v>
      </c>
      <c r="T1868" s="51" t="s">
        <v>624</v>
      </c>
    </row>
    <row r="1869" spans="1:20" s="83" customFormat="1" x14ac:dyDescent="0.25">
      <c r="A1869" s="51" t="s">
        <v>630</v>
      </c>
      <c r="B1869" s="51" t="s">
        <v>658</v>
      </c>
      <c r="C1869" s="51" t="s">
        <v>317</v>
      </c>
      <c r="D1869" s="51" t="s">
        <v>27</v>
      </c>
      <c r="E1869" s="51">
        <v>270506769</v>
      </c>
      <c r="F1869" s="51">
        <v>30</v>
      </c>
      <c r="G1869" s="52">
        <v>1E-3</v>
      </c>
      <c r="H1869" s="51">
        <v>100</v>
      </c>
      <c r="I1869" s="53">
        <v>272.83413810000002</v>
      </c>
      <c r="J1869" s="53">
        <v>5.3103552000000009</v>
      </c>
      <c r="K1869" s="53">
        <v>87.420915199999968</v>
      </c>
      <c r="L1869" s="54">
        <v>0.1993982</v>
      </c>
      <c r="M1869" s="55">
        <v>2.2212999999999998E-3</v>
      </c>
      <c r="N1869" s="53">
        <v>179.75170689999999</v>
      </c>
      <c r="O1869" s="56">
        <v>300</v>
      </c>
      <c r="P1869" s="56">
        <v>99</v>
      </c>
      <c r="Q1869" s="60">
        <v>0.49709160493827159</v>
      </c>
      <c r="R1869" s="60">
        <v>0.29858050697542338</v>
      </c>
      <c r="S1869" s="60">
        <v>0.42249515466414678</v>
      </c>
      <c r="T1869" s="51" t="s">
        <v>624</v>
      </c>
    </row>
    <row r="1870" spans="1:20" s="83" customFormat="1" x14ac:dyDescent="0.25">
      <c r="A1870" s="51" t="s">
        <v>630</v>
      </c>
      <c r="B1870" s="51" t="s">
        <v>658</v>
      </c>
      <c r="C1870" s="51" t="s">
        <v>317</v>
      </c>
      <c r="D1870" s="51" t="s">
        <v>27</v>
      </c>
      <c r="E1870" s="51">
        <v>270534567</v>
      </c>
      <c r="F1870" s="51">
        <v>30</v>
      </c>
      <c r="G1870" s="52">
        <v>1E-3</v>
      </c>
      <c r="H1870" s="51">
        <v>100</v>
      </c>
      <c r="I1870" s="53">
        <v>241.59995939999999</v>
      </c>
      <c r="J1870" s="53">
        <v>5.2817185000000011</v>
      </c>
      <c r="K1870" s="53">
        <v>84.053911400000004</v>
      </c>
      <c r="L1870" s="54">
        <v>0.17345579999999999</v>
      </c>
      <c r="M1870" s="55">
        <v>1.5766E-3</v>
      </c>
      <c r="N1870" s="53">
        <v>151.94421070000001</v>
      </c>
      <c r="O1870" s="56">
        <v>300</v>
      </c>
      <c r="P1870" s="56">
        <v>82</v>
      </c>
      <c r="Q1870" s="60">
        <v>0.35377024691358022</v>
      </c>
      <c r="R1870" s="60">
        <v>0.2116273838860237</v>
      </c>
      <c r="S1870" s="60">
        <v>0.36670552913048449</v>
      </c>
      <c r="T1870" s="51" t="s">
        <v>624</v>
      </c>
    </row>
    <row r="1871" spans="1:20" s="83" customFormat="1" x14ac:dyDescent="0.25">
      <c r="A1871" s="51" t="s">
        <v>630</v>
      </c>
      <c r="B1871" s="51" t="s">
        <v>658</v>
      </c>
      <c r="C1871" s="51" t="s">
        <v>317</v>
      </c>
      <c r="D1871" s="51" t="s">
        <v>27</v>
      </c>
      <c r="E1871" s="51">
        <v>270559235</v>
      </c>
      <c r="F1871" s="51">
        <v>30</v>
      </c>
      <c r="G1871" s="52">
        <v>1E-3</v>
      </c>
      <c r="H1871" s="51">
        <v>100</v>
      </c>
      <c r="I1871" s="53">
        <v>273.96049149999999</v>
      </c>
      <c r="J1871" s="53">
        <v>5.299898999999999</v>
      </c>
      <c r="K1871" s="53">
        <v>85.931675599999977</v>
      </c>
      <c r="L1871" s="54">
        <v>0.24443239999999999</v>
      </c>
      <c r="M1871" s="55">
        <v>2.0108999999999999E-3</v>
      </c>
      <c r="N1871" s="53">
        <v>182.33331010000001</v>
      </c>
      <c r="O1871" s="56">
        <v>300</v>
      </c>
      <c r="P1871" s="56">
        <v>98</v>
      </c>
      <c r="Q1871" s="60">
        <v>0.39864975308641981</v>
      </c>
      <c r="R1871" s="60">
        <v>0.20691634374346399</v>
      </c>
      <c r="S1871" s="60">
        <v>0.35426792652411659</v>
      </c>
      <c r="T1871" s="51" t="s">
        <v>624</v>
      </c>
    </row>
    <row r="1872" spans="1:20" s="83" customFormat="1" x14ac:dyDescent="0.25">
      <c r="A1872" s="51" t="s">
        <v>630</v>
      </c>
      <c r="B1872" s="51" t="s">
        <v>658</v>
      </c>
      <c r="C1872" s="51" t="s">
        <v>317</v>
      </c>
      <c r="D1872" s="51" t="s">
        <v>27</v>
      </c>
      <c r="E1872" s="51">
        <v>270587139</v>
      </c>
      <c r="F1872" s="51">
        <v>30</v>
      </c>
      <c r="G1872" s="52">
        <v>1E-3</v>
      </c>
      <c r="H1872" s="51">
        <v>100</v>
      </c>
      <c r="I1872" s="53">
        <v>226.65293109999999</v>
      </c>
      <c r="J1872" s="53">
        <v>5.2134252999999973</v>
      </c>
      <c r="K1872" s="53">
        <v>82.790150099999977</v>
      </c>
      <c r="L1872" s="54">
        <v>0.15072050000000001</v>
      </c>
      <c r="M1872" s="55">
        <v>1.3717E-3</v>
      </c>
      <c r="N1872" s="53">
        <v>138.35388620000001</v>
      </c>
      <c r="O1872" s="56">
        <v>300</v>
      </c>
      <c r="P1872" s="56">
        <v>74</v>
      </c>
      <c r="Q1872" s="60">
        <v>0.38934148148148151</v>
      </c>
      <c r="R1872" s="60">
        <v>0.1391526142240132</v>
      </c>
      <c r="S1872" s="60">
        <v>0.37748436501060251</v>
      </c>
      <c r="T1872" s="51" t="s">
        <v>624</v>
      </c>
    </row>
    <row r="1873" spans="1:20" s="83" customFormat="1" x14ac:dyDescent="0.25">
      <c r="A1873" s="51" t="s">
        <v>630</v>
      </c>
      <c r="B1873" s="51" t="s">
        <v>658</v>
      </c>
      <c r="C1873" s="51" t="s">
        <v>317</v>
      </c>
      <c r="D1873" s="51" t="s">
        <v>27</v>
      </c>
      <c r="E1873" s="51">
        <v>270610315</v>
      </c>
      <c r="F1873" s="51">
        <v>30</v>
      </c>
      <c r="G1873" s="52">
        <v>1E-3</v>
      </c>
      <c r="H1873" s="51">
        <v>100</v>
      </c>
      <c r="I1873" s="53">
        <v>255.2428534</v>
      </c>
      <c r="J1873" s="53">
        <v>5.2608566000000003</v>
      </c>
      <c r="K1873" s="53">
        <v>84.811115799999996</v>
      </c>
      <c r="L1873" s="54">
        <v>0.18499840000000001</v>
      </c>
      <c r="M1873" s="55">
        <v>1.9396000000000001E-3</v>
      </c>
      <c r="N1873" s="53">
        <v>164.83675020000001</v>
      </c>
      <c r="O1873" s="56">
        <v>300</v>
      </c>
      <c r="P1873" s="56">
        <v>90</v>
      </c>
      <c r="Q1873" s="60">
        <v>0.39206493827160488</v>
      </c>
      <c r="R1873" s="60">
        <v>0.25281172055920431</v>
      </c>
      <c r="S1873" s="60">
        <v>0.39715434293502622</v>
      </c>
      <c r="T1873" s="51" t="s">
        <v>624</v>
      </c>
    </row>
    <row r="1874" spans="1:20" s="83" customFormat="1" x14ac:dyDescent="0.25">
      <c r="A1874" s="51" t="s">
        <v>630</v>
      </c>
      <c r="B1874" s="51" t="s">
        <v>658</v>
      </c>
      <c r="C1874" s="51" t="s">
        <v>317</v>
      </c>
      <c r="D1874" s="51" t="s">
        <v>27</v>
      </c>
      <c r="E1874" s="51">
        <v>270636350</v>
      </c>
      <c r="F1874" s="51">
        <v>30</v>
      </c>
      <c r="G1874" s="52">
        <v>1E-3</v>
      </c>
      <c r="H1874" s="51">
        <v>100</v>
      </c>
      <c r="I1874" s="53">
        <v>239.99660879999999</v>
      </c>
      <c r="J1874" s="53">
        <v>5.3441348999999976</v>
      </c>
      <c r="K1874" s="53">
        <v>86.773538899999991</v>
      </c>
      <c r="L1874" s="54">
        <v>0.1842279</v>
      </c>
      <c r="M1874" s="55">
        <v>1.7244999999999999E-3</v>
      </c>
      <c r="N1874" s="53">
        <v>147.55185589999999</v>
      </c>
      <c r="O1874" s="56">
        <v>300</v>
      </c>
      <c r="P1874" s="56">
        <v>80</v>
      </c>
      <c r="Q1874" s="60">
        <v>0.33813370370370371</v>
      </c>
      <c r="R1874" s="60">
        <v>0.2101512244675999</v>
      </c>
      <c r="S1874" s="60">
        <v>0.3698020009855667</v>
      </c>
      <c r="T1874" s="51" t="s">
        <v>624</v>
      </c>
    </row>
    <row r="1875" spans="1:20" s="83" customFormat="1" x14ac:dyDescent="0.25">
      <c r="A1875" s="51" t="s">
        <v>630</v>
      </c>
      <c r="B1875" s="51" t="s">
        <v>658</v>
      </c>
      <c r="C1875" s="51" t="s">
        <v>317</v>
      </c>
      <c r="D1875" s="51" t="s">
        <v>27</v>
      </c>
      <c r="E1875" s="51">
        <v>270660857</v>
      </c>
      <c r="F1875" s="51">
        <v>30</v>
      </c>
      <c r="G1875" s="52">
        <v>1E-3</v>
      </c>
      <c r="H1875" s="51">
        <v>100</v>
      </c>
      <c r="I1875" s="53">
        <v>272.55576259999998</v>
      </c>
      <c r="J1875" s="53">
        <v>5.3268438999999983</v>
      </c>
      <c r="K1875" s="53">
        <v>84.773675800000021</v>
      </c>
      <c r="L1875" s="54">
        <v>0.2046587</v>
      </c>
      <c r="M1875" s="55">
        <v>2.0132000000000001E-3</v>
      </c>
      <c r="N1875" s="53">
        <v>182.10066019999999</v>
      </c>
      <c r="O1875" s="56">
        <v>300</v>
      </c>
      <c r="P1875" s="56">
        <v>100</v>
      </c>
      <c r="Q1875" s="60">
        <v>0.41573765432098758</v>
      </c>
      <c r="R1875" s="60">
        <v>0.2350654215085298</v>
      </c>
      <c r="S1875" s="60">
        <v>0.40672664924293078</v>
      </c>
      <c r="T1875" s="51" t="s">
        <v>624</v>
      </c>
    </row>
    <row r="1876" spans="1:20" s="83" customFormat="1" x14ac:dyDescent="0.25">
      <c r="A1876" s="51" t="s">
        <v>630</v>
      </c>
      <c r="B1876" s="51" t="s">
        <v>658</v>
      </c>
      <c r="C1876" s="51" t="s">
        <v>317</v>
      </c>
      <c r="D1876" s="51" t="s">
        <v>27</v>
      </c>
      <c r="E1876" s="51">
        <v>270688626</v>
      </c>
      <c r="F1876" s="51">
        <v>30</v>
      </c>
      <c r="G1876" s="52">
        <v>1E-3</v>
      </c>
      <c r="H1876" s="51">
        <v>100</v>
      </c>
      <c r="I1876" s="53">
        <v>257.7538447</v>
      </c>
      <c r="J1876" s="53">
        <v>5.2019123</v>
      </c>
      <c r="K1876" s="53">
        <v>83.239129900000009</v>
      </c>
      <c r="L1876" s="54">
        <v>0.19611619999999999</v>
      </c>
      <c r="M1876" s="55">
        <v>2.0078000000000001E-3</v>
      </c>
      <c r="N1876" s="53">
        <v>168.9664798</v>
      </c>
      <c r="O1876" s="56">
        <v>300</v>
      </c>
      <c r="P1876" s="56">
        <v>93</v>
      </c>
      <c r="Q1876" s="60">
        <v>0.42797962962962971</v>
      </c>
      <c r="R1876" s="60">
        <v>0.28315080281717542</v>
      </c>
      <c r="S1876" s="60">
        <v>0.43361791094047181</v>
      </c>
      <c r="T1876" s="51" t="s">
        <v>624</v>
      </c>
    </row>
    <row r="1877" spans="1:20" s="83" customFormat="1" x14ac:dyDescent="0.25">
      <c r="A1877" s="51" t="s">
        <v>630</v>
      </c>
      <c r="B1877" s="51" t="s">
        <v>658</v>
      </c>
      <c r="C1877" s="51" t="s">
        <v>317</v>
      </c>
      <c r="D1877" s="51" t="s">
        <v>27</v>
      </c>
      <c r="E1877" s="51">
        <v>270714913</v>
      </c>
      <c r="F1877" s="51">
        <v>30</v>
      </c>
      <c r="G1877" s="52">
        <v>1E-3</v>
      </c>
      <c r="H1877" s="51">
        <v>100</v>
      </c>
      <c r="I1877" s="53">
        <v>258.66416850000002</v>
      </c>
      <c r="J1877" s="53">
        <v>5.2670956999999996</v>
      </c>
      <c r="K1877" s="53">
        <v>84.391045199999979</v>
      </c>
      <c r="L1877" s="54">
        <v>0.1876998</v>
      </c>
      <c r="M1877" s="55">
        <v>1.9895999999999998E-3</v>
      </c>
      <c r="N1877" s="53">
        <v>168.67264650000001</v>
      </c>
      <c r="O1877" s="56">
        <v>300</v>
      </c>
      <c r="P1877" s="56">
        <v>92</v>
      </c>
      <c r="Q1877" s="60">
        <v>0.46786950617283951</v>
      </c>
      <c r="R1877" s="60">
        <v>0.27291128945551429</v>
      </c>
      <c r="S1877" s="60">
        <v>0.41730373829976558</v>
      </c>
      <c r="T1877" s="51" t="s">
        <v>624</v>
      </c>
    </row>
    <row r="1878" spans="1:20" s="83" customFormat="1" x14ac:dyDescent="0.25">
      <c r="A1878" s="51" t="s">
        <v>630</v>
      </c>
      <c r="B1878" s="51" t="s">
        <v>658</v>
      </c>
      <c r="C1878" s="51" t="s">
        <v>317</v>
      </c>
      <c r="D1878" s="51" t="s">
        <v>27</v>
      </c>
      <c r="E1878" s="51">
        <v>270741287</v>
      </c>
      <c r="F1878" s="51">
        <v>30</v>
      </c>
      <c r="G1878" s="52">
        <v>1E-3</v>
      </c>
      <c r="H1878" s="51">
        <v>100</v>
      </c>
      <c r="I1878" s="53">
        <v>249.4102833</v>
      </c>
      <c r="J1878" s="53">
        <v>5.2505606</v>
      </c>
      <c r="K1878" s="53">
        <v>83.252285900000018</v>
      </c>
      <c r="L1878" s="54">
        <v>0.185945</v>
      </c>
      <c r="M1878" s="55">
        <v>1.7821E-3</v>
      </c>
      <c r="N1878" s="53">
        <v>160.5759678</v>
      </c>
      <c r="O1878" s="56">
        <v>300</v>
      </c>
      <c r="P1878" s="56">
        <v>88</v>
      </c>
      <c r="Q1878" s="60">
        <v>0.44464209876543209</v>
      </c>
      <c r="R1878" s="60">
        <v>0.27796107085617322</v>
      </c>
      <c r="S1878" s="60">
        <v>0.43207307218848279</v>
      </c>
      <c r="T1878" s="51" t="s">
        <v>624</v>
      </c>
    </row>
    <row r="1879" spans="1:20" s="83" customFormat="1" x14ac:dyDescent="0.25">
      <c r="A1879" s="51" t="s">
        <v>630</v>
      </c>
      <c r="B1879" s="51" t="s">
        <v>658</v>
      </c>
      <c r="C1879" s="51" t="s">
        <v>317</v>
      </c>
      <c r="D1879" s="51" t="s">
        <v>27</v>
      </c>
      <c r="E1879" s="51">
        <v>270766741</v>
      </c>
      <c r="F1879" s="51">
        <v>30</v>
      </c>
      <c r="G1879" s="52">
        <v>1E-3</v>
      </c>
      <c r="H1879" s="51">
        <v>100</v>
      </c>
      <c r="I1879" s="53">
        <v>253.17130420000001</v>
      </c>
      <c r="J1879" s="53">
        <v>5.2451212999999983</v>
      </c>
      <c r="K1879" s="53">
        <v>86.596758700000009</v>
      </c>
      <c r="L1879" s="54">
        <v>0.18342439999999999</v>
      </c>
      <c r="M1879" s="55">
        <v>1.7032E-3</v>
      </c>
      <c r="N1879" s="53">
        <v>161.00119090000001</v>
      </c>
      <c r="O1879" s="56">
        <v>300</v>
      </c>
      <c r="P1879" s="56">
        <v>87</v>
      </c>
      <c r="Q1879" s="60">
        <v>0.40779938271604937</v>
      </c>
      <c r="R1879" s="60">
        <v>0.22761839022174171</v>
      </c>
      <c r="S1879" s="60">
        <v>0.37667880111355179</v>
      </c>
      <c r="T1879" s="51" t="s">
        <v>624</v>
      </c>
    </row>
    <row r="1880" spans="1:20" s="83" customFormat="1" x14ac:dyDescent="0.25">
      <c r="A1880" s="51" t="s">
        <v>630</v>
      </c>
      <c r="B1880" s="51" t="s">
        <v>658</v>
      </c>
      <c r="C1880" s="51" t="s">
        <v>317</v>
      </c>
      <c r="D1880" s="51" t="s">
        <v>27</v>
      </c>
      <c r="E1880" s="51">
        <v>270792572</v>
      </c>
      <c r="F1880" s="51">
        <v>30</v>
      </c>
      <c r="G1880" s="52">
        <v>1E-3</v>
      </c>
      <c r="H1880" s="51">
        <v>100</v>
      </c>
      <c r="I1880" s="53">
        <v>259.28179119999999</v>
      </c>
      <c r="J1880" s="53">
        <v>5.2012721999999991</v>
      </c>
      <c r="K1880" s="53">
        <v>86.550867000000039</v>
      </c>
      <c r="L1880" s="54">
        <v>0.18504429999999999</v>
      </c>
      <c r="M1880" s="55">
        <v>1.8542999999999999E-3</v>
      </c>
      <c r="N1880" s="53">
        <v>167.19710710000001</v>
      </c>
      <c r="O1880" s="56">
        <v>300</v>
      </c>
      <c r="P1880" s="56">
        <v>90</v>
      </c>
      <c r="Q1880" s="60">
        <v>0.37436037037037029</v>
      </c>
      <c r="R1880" s="60">
        <v>0.25853643150266442</v>
      </c>
      <c r="S1880" s="60">
        <v>0.40823115962356349</v>
      </c>
      <c r="T1880" s="51" t="s">
        <v>624</v>
      </c>
    </row>
    <row r="1881" spans="1:20" s="83" customFormat="1" x14ac:dyDescent="0.25">
      <c r="A1881" s="51" t="s">
        <v>630</v>
      </c>
      <c r="B1881" s="51" t="s">
        <v>658</v>
      </c>
      <c r="C1881" s="51" t="s">
        <v>317</v>
      </c>
      <c r="D1881" s="51" t="s">
        <v>27</v>
      </c>
      <c r="E1881" s="51">
        <v>270819008</v>
      </c>
      <c r="F1881" s="51">
        <v>30</v>
      </c>
      <c r="G1881" s="52">
        <v>1E-3</v>
      </c>
      <c r="H1881" s="51">
        <v>100</v>
      </c>
      <c r="I1881" s="53">
        <v>205.7517823</v>
      </c>
      <c r="J1881" s="53">
        <v>5.3243881000000011</v>
      </c>
      <c r="K1881" s="53">
        <v>81.925702900000005</v>
      </c>
      <c r="L1881" s="54">
        <v>0.13602729999999999</v>
      </c>
      <c r="M1881" s="55">
        <v>1.1458E-3</v>
      </c>
      <c r="N1881" s="53">
        <v>118.22832510000001</v>
      </c>
      <c r="O1881" s="56">
        <v>300</v>
      </c>
      <c r="P1881" s="56">
        <v>62</v>
      </c>
      <c r="Q1881" s="60">
        <v>0.33012172839506171</v>
      </c>
      <c r="R1881" s="60">
        <v>0.1771877993088824</v>
      </c>
      <c r="S1881" s="60">
        <v>0.33583486292136489</v>
      </c>
      <c r="T1881" s="51" t="s">
        <v>624</v>
      </c>
    </row>
    <row r="1882" spans="1:20" s="83" customFormat="1" x14ac:dyDescent="0.25">
      <c r="A1882" s="51" t="s">
        <v>630</v>
      </c>
      <c r="B1882" s="51" t="s">
        <v>658</v>
      </c>
      <c r="C1882" s="51" t="s">
        <v>317</v>
      </c>
      <c r="D1882" s="51" t="s">
        <v>27</v>
      </c>
      <c r="E1882" s="51">
        <v>270840094</v>
      </c>
      <c r="F1882" s="51">
        <v>30</v>
      </c>
      <c r="G1882" s="52">
        <v>1E-3</v>
      </c>
      <c r="H1882" s="51">
        <v>100</v>
      </c>
      <c r="I1882" s="53">
        <v>260.95550900000001</v>
      </c>
      <c r="J1882" s="53">
        <v>5.3792237000000016</v>
      </c>
      <c r="K1882" s="53">
        <v>81.787157500000006</v>
      </c>
      <c r="L1882" s="54">
        <v>0.19666320000000001</v>
      </c>
      <c r="M1882" s="55">
        <v>2.1091E-3</v>
      </c>
      <c r="N1882" s="53">
        <v>173.44273190000001</v>
      </c>
      <c r="O1882" s="56">
        <v>300</v>
      </c>
      <c r="P1882" s="56">
        <v>96</v>
      </c>
      <c r="Q1882" s="60">
        <v>0.4235358024691358</v>
      </c>
      <c r="R1882" s="60">
        <v>0.23595598554064659</v>
      </c>
      <c r="S1882" s="60">
        <v>0.38597676741890979</v>
      </c>
      <c r="T1882" s="51" t="s">
        <v>624</v>
      </c>
    </row>
    <row r="1883" spans="1:20" s="83" customFormat="1" x14ac:dyDescent="0.25">
      <c r="A1883" s="51" t="s">
        <v>630</v>
      </c>
      <c r="B1883" s="51" t="s">
        <v>658</v>
      </c>
      <c r="C1883" s="51" t="s">
        <v>317</v>
      </c>
      <c r="D1883" s="51" t="s">
        <v>27</v>
      </c>
      <c r="E1883" s="51">
        <v>270866696</v>
      </c>
      <c r="F1883" s="51">
        <v>30</v>
      </c>
      <c r="G1883" s="52">
        <v>1E-3</v>
      </c>
      <c r="H1883" s="51">
        <v>100</v>
      </c>
      <c r="I1883" s="53">
        <v>278.41070960000002</v>
      </c>
      <c r="J1883" s="53">
        <v>5.2054316999999992</v>
      </c>
      <c r="K1883" s="53">
        <v>84.78531289999998</v>
      </c>
      <c r="L1883" s="54">
        <v>0.20536689999999999</v>
      </c>
      <c r="M1883" s="55">
        <v>2.2217999999999999E-3</v>
      </c>
      <c r="N1883" s="53">
        <v>188.06295220000001</v>
      </c>
      <c r="O1883" s="56">
        <v>300</v>
      </c>
      <c r="P1883" s="56">
        <v>104</v>
      </c>
      <c r="Q1883" s="60">
        <v>0.36014962962962971</v>
      </c>
      <c r="R1883" s="60">
        <v>0.23432362901983211</v>
      </c>
      <c r="S1883" s="60">
        <v>0.37528171070659683</v>
      </c>
      <c r="T1883" s="51" t="s">
        <v>624</v>
      </c>
    </row>
    <row r="1884" spans="1:20" s="83" customFormat="1" x14ac:dyDescent="0.25">
      <c r="A1884" s="51" t="s">
        <v>630</v>
      </c>
      <c r="B1884" s="51" t="s">
        <v>658</v>
      </c>
      <c r="C1884" s="51" t="s">
        <v>317</v>
      </c>
      <c r="D1884" s="51" t="s">
        <v>27</v>
      </c>
      <c r="E1884" s="51">
        <v>270895049</v>
      </c>
      <c r="F1884" s="51">
        <v>30</v>
      </c>
      <c r="G1884" s="52">
        <v>1E-3</v>
      </c>
      <c r="H1884" s="51">
        <v>100</v>
      </c>
      <c r="I1884" s="53">
        <v>271.08665159999998</v>
      </c>
      <c r="J1884" s="53">
        <v>5.2358832</v>
      </c>
      <c r="K1884" s="53">
        <v>84.943135599999977</v>
      </c>
      <c r="L1884" s="54">
        <v>0.22242580000000001</v>
      </c>
      <c r="M1884" s="55">
        <v>2.2904000000000002E-3</v>
      </c>
      <c r="N1884" s="53">
        <v>180.53388509999999</v>
      </c>
      <c r="O1884" s="56">
        <v>300</v>
      </c>
      <c r="P1884" s="56">
        <v>99</v>
      </c>
      <c r="Q1884" s="60">
        <v>0.44653246913580252</v>
      </c>
      <c r="R1884" s="60">
        <v>0.30669452781550782</v>
      </c>
      <c r="S1884" s="60">
        <v>0.42701051383076288</v>
      </c>
      <c r="T1884" s="51" t="s">
        <v>624</v>
      </c>
    </row>
    <row r="1885" spans="1:20" s="83" customFormat="1" x14ac:dyDescent="0.25">
      <c r="A1885" s="51" t="s">
        <v>630</v>
      </c>
      <c r="B1885" s="51" t="s">
        <v>658</v>
      </c>
      <c r="C1885" s="51" t="s">
        <v>317</v>
      </c>
      <c r="D1885" s="51" t="s">
        <v>27</v>
      </c>
      <c r="E1885" s="51">
        <v>270922674</v>
      </c>
      <c r="F1885" s="51">
        <v>30</v>
      </c>
      <c r="G1885" s="52">
        <v>1E-3</v>
      </c>
      <c r="H1885" s="51">
        <v>100</v>
      </c>
      <c r="I1885" s="53">
        <v>264.68051939999998</v>
      </c>
      <c r="J1885" s="53">
        <v>5.2403510000000004</v>
      </c>
      <c r="K1885" s="53">
        <v>86.115595400000018</v>
      </c>
      <c r="L1885" s="54">
        <v>0.196324</v>
      </c>
      <c r="M1885" s="55">
        <v>2.0549000000000001E-3</v>
      </c>
      <c r="N1885" s="53">
        <v>172.97855300000001</v>
      </c>
      <c r="O1885" s="56">
        <v>300</v>
      </c>
      <c r="P1885" s="56">
        <v>96</v>
      </c>
      <c r="Q1885" s="60">
        <v>0.37602148148148151</v>
      </c>
      <c r="R1885" s="60">
        <v>0.21606497509133299</v>
      </c>
      <c r="S1885" s="60">
        <v>0.36213964789355579</v>
      </c>
      <c r="T1885" s="51" t="s">
        <v>624</v>
      </c>
    </row>
    <row r="1886" spans="1:20" s="83" customFormat="1" x14ac:dyDescent="0.25">
      <c r="A1886" s="51" t="s">
        <v>630</v>
      </c>
      <c r="B1886" s="51" t="s">
        <v>658</v>
      </c>
      <c r="C1886" s="51" t="s">
        <v>317</v>
      </c>
      <c r="D1886" s="51" t="s">
        <v>27</v>
      </c>
      <c r="E1886" s="51">
        <v>270949653</v>
      </c>
      <c r="F1886" s="51">
        <v>30</v>
      </c>
      <c r="G1886" s="52">
        <v>1E-3</v>
      </c>
      <c r="H1886" s="51">
        <v>100</v>
      </c>
      <c r="I1886" s="53">
        <v>240.81198860000001</v>
      </c>
      <c r="J1886" s="53">
        <v>5.2408335999999993</v>
      </c>
      <c r="K1886" s="53">
        <v>84.138104300000023</v>
      </c>
      <c r="L1886" s="54">
        <v>0.17184550000000001</v>
      </c>
      <c r="M1886" s="55">
        <v>1.7851E-3</v>
      </c>
      <c r="N1886" s="53">
        <v>151.11641090000001</v>
      </c>
      <c r="O1886" s="56">
        <v>300</v>
      </c>
      <c r="P1886" s="56">
        <v>82</v>
      </c>
      <c r="Q1886" s="60">
        <v>0.37957925925925928</v>
      </c>
      <c r="R1886" s="60">
        <v>0.20387991092549501</v>
      </c>
      <c r="S1886" s="60">
        <v>0.33437854331807138</v>
      </c>
      <c r="T1886" s="51" t="s">
        <v>624</v>
      </c>
    </row>
    <row r="1887" spans="1:20" s="83" customFormat="1" x14ac:dyDescent="0.25">
      <c r="A1887" s="51" t="s">
        <v>630</v>
      </c>
      <c r="B1887" s="51" t="s">
        <v>658</v>
      </c>
      <c r="C1887" s="51" t="s">
        <v>317</v>
      </c>
      <c r="D1887" s="51" t="s">
        <v>27</v>
      </c>
      <c r="E1887" s="51">
        <v>270974240</v>
      </c>
      <c r="F1887" s="51">
        <v>30</v>
      </c>
      <c r="G1887" s="52">
        <v>1E-3</v>
      </c>
      <c r="H1887" s="51">
        <v>100</v>
      </c>
      <c r="I1887" s="53">
        <v>269.49213759999998</v>
      </c>
      <c r="J1887" s="53">
        <v>5.2115180000000008</v>
      </c>
      <c r="K1887" s="53">
        <v>85.619322500000024</v>
      </c>
      <c r="L1887" s="54">
        <v>0.20142460000000001</v>
      </c>
      <c r="M1887" s="55">
        <v>2.1792999999999999E-3</v>
      </c>
      <c r="N1887" s="53">
        <v>178.3100756</v>
      </c>
      <c r="O1887" s="56">
        <v>300</v>
      </c>
      <c r="P1887" s="56">
        <v>98</v>
      </c>
      <c r="Q1887" s="60">
        <v>0.40465037037037038</v>
      </c>
      <c r="R1887" s="60">
        <v>0.23615011329399979</v>
      </c>
      <c r="S1887" s="60">
        <v>0.39720178083699997</v>
      </c>
      <c r="T1887" s="51" t="s">
        <v>624</v>
      </c>
    </row>
    <row r="1888" spans="1:20" s="83" customFormat="1" x14ac:dyDescent="0.25">
      <c r="A1888" s="51" t="s">
        <v>630</v>
      </c>
      <c r="B1888" s="51" t="s">
        <v>658</v>
      </c>
      <c r="C1888" s="51" t="s">
        <v>317</v>
      </c>
      <c r="D1888" s="51" t="s">
        <v>27</v>
      </c>
      <c r="E1888" s="51">
        <v>271001706</v>
      </c>
      <c r="F1888" s="51">
        <v>30</v>
      </c>
      <c r="G1888" s="52">
        <v>1E-3</v>
      </c>
      <c r="H1888" s="51">
        <v>100</v>
      </c>
      <c r="I1888" s="53">
        <v>254.52778810000001</v>
      </c>
      <c r="J1888" s="53">
        <v>5.2502748999999991</v>
      </c>
      <c r="K1888" s="53">
        <v>82.531906600000013</v>
      </c>
      <c r="L1888" s="54">
        <v>0.19221750000000001</v>
      </c>
      <c r="M1888" s="55">
        <v>1.9367E-3</v>
      </c>
      <c r="N1888" s="53">
        <v>166.40771190000001</v>
      </c>
      <c r="O1888" s="56">
        <v>300</v>
      </c>
      <c r="P1888" s="56">
        <v>90</v>
      </c>
      <c r="Q1888" s="60">
        <v>0.38269308641975308</v>
      </c>
      <c r="R1888" s="60">
        <v>0.2210717696406318</v>
      </c>
      <c r="S1888" s="60">
        <v>0.35542196709960389</v>
      </c>
      <c r="T1888" s="51" t="s">
        <v>624</v>
      </c>
    </row>
    <row r="1889" spans="1:20" s="83" customFormat="1" x14ac:dyDescent="0.25">
      <c r="A1889" s="51" t="s">
        <v>630</v>
      </c>
      <c r="B1889" s="51" t="s">
        <v>658</v>
      </c>
      <c r="C1889" s="51" t="s">
        <v>317</v>
      </c>
      <c r="D1889" s="51" t="s">
        <v>27</v>
      </c>
      <c r="E1889" s="51">
        <v>271027662</v>
      </c>
      <c r="F1889" s="51">
        <v>30</v>
      </c>
      <c r="G1889" s="52">
        <v>1E-3</v>
      </c>
      <c r="H1889" s="51">
        <v>100</v>
      </c>
      <c r="I1889" s="53">
        <v>253.95892309999999</v>
      </c>
      <c r="J1889" s="53">
        <v>5.2554878</v>
      </c>
      <c r="K1889" s="53">
        <v>84.84969839999998</v>
      </c>
      <c r="L1889" s="54">
        <v>0.18049029999999999</v>
      </c>
      <c r="M1889" s="55">
        <v>1.8014000000000001E-3</v>
      </c>
      <c r="N1889" s="53">
        <v>163.52810819999999</v>
      </c>
      <c r="O1889" s="56">
        <v>300</v>
      </c>
      <c r="P1889" s="56">
        <v>88</v>
      </c>
      <c r="Q1889" s="60">
        <v>0.46891345679012347</v>
      </c>
      <c r="R1889" s="60">
        <v>0.32129374882040002</v>
      </c>
      <c r="S1889" s="60">
        <v>0.44892306917145652</v>
      </c>
      <c r="T1889" s="51" t="s">
        <v>624</v>
      </c>
    </row>
    <row r="1890" spans="1:20" s="83" customFormat="1" x14ac:dyDescent="0.25">
      <c r="A1890" s="51" t="s">
        <v>630</v>
      </c>
      <c r="B1890" s="51" t="s">
        <v>658</v>
      </c>
      <c r="C1890" s="51" t="s">
        <v>317</v>
      </c>
      <c r="D1890" s="51" t="s">
        <v>27</v>
      </c>
      <c r="E1890" s="51">
        <v>271053565</v>
      </c>
      <c r="F1890" s="51">
        <v>30</v>
      </c>
      <c r="G1890" s="52">
        <v>1E-3</v>
      </c>
      <c r="H1890" s="51">
        <v>100</v>
      </c>
      <c r="I1890" s="53">
        <v>280.13935859999998</v>
      </c>
      <c r="J1890" s="53">
        <v>5.2216536999999992</v>
      </c>
      <c r="K1890" s="53">
        <v>85.759436900000011</v>
      </c>
      <c r="L1890" s="54">
        <v>0.20231850000000001</v>
      </c>
      <c r="M1890" s="55">
        <v>2.1692999999999999E-3</v>
      </c>
      <c r="N1890" s="53">
        <v>188.80461059999999</v>
      </c>
      <c r="O1890" s="56">
        <v>300</v>
      </c>
      <c r="P1890" s="56">
        <v>103</v>
      </c>
      <c r="Q1890" s="60">
        <v>0.3804706172839506</v>
      </c>
      <c r="R1890" s="60">
        <v>0.2033877124866815</v>
      </c>
      <c r="S1890" s="60">
        <v>0.39139033679842339</v>
      </c>
      <c r="T1890" s="51" t="s">
        <v>624</v>
      </c>
    </row>
    <row r="1891" spans="1:20" s="83" customFormat="1" x14ac:dyDescent="0.25">
      <c r="A1891" s="51" t="s">
        <v>630</v>
      </c>
      <c r="B1891" s="51" t="s">
        <v>658</v>
      </c>
      <c r="C1891" s="51" t="s">
        <v>317</v>
      </c>
      <c r="D1891" s="51" t="s">
        <v>27</v>
      </c>
      <c r="E1891" s="51">
        <v>271082090</v>
      </c>
      <c r="F1891" s="51">
        <v>30</v>
      </c>
      <c r="G1891" s="52">
        <v>1E-3</v>
      </c>
      <c r="H1891" s="51">
        <v>100</v>
      </c>
      <c r="I1891" s="53">
        <v>264.14457420000002</v>
      </c>
      <c r="J1891" s="53">
        <v>5.3538924000000012</v>
      </c>
      <c r="K1891" s="53">
        <v>84.242579399999983</v>
      </c>
      <c r="L1891" s="54">
        <v>0.19452530000000001</v>
      </c>
      <c r="M1891" s="55">
        <v>1.9570999999999998E-3</v>
      </c>
      <c r="N1891" s="53">
        <v>174.20517050000001</v>
      </c>
      <c r="O1891" s="56">
        <v>300</v>
      </c>
      <c r="P1891" s="56">
        <v>95</v>
      </c>
      <c r="Q1891" s="60">
        <v>0.30737654320987662</v>
      </c>
      <c r="R1891" s="60">
        <v>0.16402853429597611</v>
      </c>
      <c r="S1891" s="60">
        <v>0.36345318072906457</v>
      </c>
      <c r="T1891" s="51" t="s">
        <v>624</v>
      </c>
    </row>
    <row r="1892" spans="1:20" s="83" customFormat="1" x14ac:dyDescent="0.25">
      <c r="A1892" s="51" t="s">
        <v>630</v>
      </c>
      <c r="B1892" s="51" t="s">
        <v>658</v>
      </c>
      <c r="C1892" s="51" t="s">
        <v>317</v>
      </c>
      <c r="D1892" s="51" t="s">
        <v>27</v>
      </c>
      <c r="E1892" s="51">
        <v>271109011</v>
      </c>
      <c r="F1892" s="51">
        <v>30</v>
      </c>
      <c r="G1892" s="52">
        <v>1E-3</v>
      </c>
      <c r="H1892" s="51">
        <v>100</v>
      </c>
      <c r="I1892" s="53">
        <v>281.4003338</v>
      </c>
      <c r="J1892" s="53">
        <v>5.3950088000000003</v>
      </c>
      <c r="K1892" s="53">
        <v>85.105199499999998</v>
      </c>
      <c r="L1892" s="54">
        <v>0.21985789999999999</v>
      </c>
      <c r="M1892" s="55">
        <v>2.2954E-3</v>
      </c>
      <c r="N1892" s="53">
        <v>190.52541729999999</v>
      </c>
      <c r="O1892" s="56">
        <v>300</v>
      </c>
      <c r="P1892" s="56">
        <v>105</v>
      </c>
      <c r="Q1892" s="60">
        <v>0.43405222222222217</v>
      </c>
      <c r="R1892" s="60">
        <v>0.30642261243183061</v>
      </c>
      <c r="S1892" s="60">
        <v>0.4607083029839027</v>
      </c>
      <c r="T1892" s="51" t="s">
        <v>624</v>
      </c>
    </row>
    <row r="1893" spans="1:20" s="83" customFormat="1" x14ac:dyDescent="0.25">
      <c r="A1893" s="51" t="s">
        <v>630</v>
      </c>
      <c r="B1893" s="51" t="s">
        <v>658</v>
      </c>
      <c r="C1893" s="51" t="s">
        <v>317</v>
      </c>
      <c r="D1893" s="51" t="s">
        <v>27</v>
      </c>
      <c r="E1893" s="51">
        <v>271137664</v>
      </c>
      <c r="F1893" s="51">
        <v>30</v>
      </c>
      <c r="G1893" s="52">
        <v>1E-3</v>
      </c>
      <c r="H1893" s="51">
        <v>100</v>
      </c>
      <c r="I1893" s="53">
        <v>265.68479120000001</v>
      </c>
      <c r="J1893" s="53">
        <v>5.2529310999999987</v>
      </c>
      <c r="K1893" s="53">
        <v>82.869820500000017</v>
      </c>
      <c r="L1893" s="54">
        <v>0.210231</v>
      </c>
      <c r="M1893" s="55">
        <v>2.7924E-3</v>
      </c>
      <c r="N1893" s="53">
        <v>177.2006854</v>
      </c>
      <c r="O1893" s="56">
        <v>300</v>
      </c>
      <c r="P1893" s="56">
        <v>97</v>
      </c>
      <c r="Q1893" s="60">
        <v>0.37809999999999999</v>
      </c>
      <c r="R1893" s="60">
        <v>0.22592870801208351</v>
      </c>
      <c r="S1893" s="60">
        <v>0.38246481695134438</v>
      </c>
      <c r="T1893" s="51" t="s">
        <v>624</v>
      </c>
    </row>
    <row r="1894" spans="1:20" s="83" customFormat="1" x14ac:dyDescent="0.25">
      <c r="A1894" s="51" t="s">
        <v>630</v>
      </c>
      <c r="B1894" s="51" t="s">
        <v>658</v>
      </c>
      <c r="C1894" s="51" t="s">
        <v>317</v>
      </c>
      <c r="D1894" s="51" t="s">
        <v>27</v>
      </c>
      <c r="E1894" s="51">
        <v>271164742</v>
      </c>
      <c r="F1894" s="51">
        <v>30</v>
      </c>
      <c r="G1894" s="52">
        <v>1E-3</v>
      </c>
      <c r="H1894" s="51">
        <v>100</v>
      </c>
      <c r="I1894" s="53">
        <v>227.01385619999999</v>
      </c>
      <c r="J1894" s="53">
        <v>5.2357008000000018</v>
      </c>
      <c r="K1894" s="53">
        <v>86.530544900000024</v>
      </c>
      <c r="L1894" s="54">
        <v>0.15370639999999999</v>
      </c>
      <c r="M1894" s="55">
        <v>1.6100999999999999E-3</v>
      </c>
      <c r="N1894" s="53">
        <v>134.95421949999999</v>
      </c>
      <c r="O1894" s="56">
        <v>300</v>
      </c>
      <c r="P1894" s="56">
        <v>72</v>
      </c>
      <c r="Q1894" s="60">
        <v>0.3790193827160494</v>
      </c>
      <c r="R1894" s="60">
        <v>0.25085819773805013</v>
      </c>
      <c r="S1894" s="60">
        <v>0.42113068089090688</v>
      </c>
      <c r="T1894" s="51" t="s">
        <v>624</v>
      </c>
    </row>
    <row r="1895" spans="1:20" s="83" customFormat="1" x14ac:dyDescent="0.25">
      <c r="A1895" s="51" t="s">
        <v>630</v>
      </c>
      <c r="B1895" s="51" t="s">
        <v>658</v>
      </c>
      <c r="C1895" s="51" t="s">
        <v>317</v>
      </c>
      <c r="D1895" s="51" t="s">
        <v>27</v>
      </c>
      <c r="E1895" s="51">
        <v>271187955</v>
      </c>
      <c r="F1895" s="51">
        <v>30</v>
      </c>
      <c r="G1895" s="52">
        <v>1E-3</v>
      </c>
      <c r="H1895" s="51">
        <v>100</v>
      </c>
      <c r="I1895" s="53">
        <v>262.06298880000003</v>
      </c>
      <c r="J1895" s="53">
        <v>5.3135406999999999</v>
      </c>
      <c r="K1895" s="53">
        <v>82.791746399999994</v>
      </c>
      <c r="L1895" s="54">
        <v>0.1946146</v>
      </c>
      <c r="M1895" s="55">
        <v>2.0969000000000001E-3</v>
      </c>
      <c r="N1895" s="53">
        <v>173.613595</v>
      </c>
      <c r="O1895" s="56">
        <v>300</v>
      </c>
      <c r="P1895" s="56">
        <v>95</v>
      </c>
      <c r="Q1895" s="60">
        <v>0.40419938271604938</v>
      </c>
      <c r="R1895" s="60">
        <v>0.26713693139605288</v>
      </c>
      <c r="S1895" s="60">
        <v>0.40474555153908182</v>
      </c>
      <c r="T1895" s="51" t="s">
        <v>624</v>
      </c>
    </row>
    <row r="1896" spans="1:20" s="83" customFormat="1" x14ac:dyDescent="0.25">
      <c r="A1896" s="51" t="s">
        <v>630</v>
      </c>
      <c r="B1896" s="51" t="s">
        <v>658</v>
      </c>
      <c r="C1896" s="51" t="s">
        <v>317</v>
      </c>
      <c r="D1896" s="51" t="s">
        <v>27</v>
      </c>
      <c r="E1896" s="51">
        <v>271214668</v>
      </c>
      <c r="F1896" s="51">
        <v>30</v>
      </c>
      <c r="G1896" s="52">
        <v>1E-3</v>
      </c>
      <c r="H1896" s="51">
        <v>100</v>
      </c>
      <c r="I1896" s="53">
        <v>229.3110575</v>
      </c>
      <c r="J1896" s="53">
        <v>5.2574120999999998</v>
      </c>
      <c r="K1896" s="53">
        <v>84.050881799999985</v>
      </c>
      <c r="L1896" s="54">
        <v>0.15471299999999999</v>
      </c>
      <c r="M1896" s="55">
        <v>1.3965E-3</v>
      </c>
      <c r="N1896" s="53">
        <v>139.70733749999999</v>
      </c>
      <c r="O1896" s="56">
        <v>300</v>
      </c>
      <c r="P1896" s="56">
        <v>75</v>
      </c>
      <c r="Q1896" s="60">
        <v>0.30488172839506172</v>
      </c>
      <c r="R1896" s="60">
        <v>0.15418167024998569</v>
      </c>
      <c r="S1896" s="60">
        <v>0.34771453027556681</v>
      </c>
      <c r="T1896" s="51" t="s">
        <v>624</v>
      </c>
    </row>
    <row r="1897" spans="1:20" s="83" customFormat="1" x14ac:dyDescent="0.25">
      <c r="A1897" s="51" t="s">
        <v>630</v>
      </c>
      <c r="B1897" s="51" t="s">
        <v>658</v>
      </c>
      <c r="C1897" s="51" t="s">
        <v>317</v>
      </c>
      <c r="D1897" s="51" t="s">
        <v>27</v>
      </c>
      <c r="E1897" s="51">
        <v>271238112</v>
      </c>
      <c r="F1897" s="51">
        <v>30</v>
      </c>
      <c r="G1897" s="52">
        <v>1E-3</v>
      </c>
      <c r="H1897" s="51">
        <v>100</v>
      </c>
      <c r="I1897" s="53">
        <v>243.00589830000001</v>
      </c>
      <c r="J1897" s="53">
        <v>5.1907017</v>
      </c>
      <c r="K1897" s="53">
        <v>85.232641199999989</v>
      </c>
      <c r="L1897" s="54">
        <v>0.17460819999999999</v>
      </c>
      <c r="M1897" s="55">
        <v>1.6932E-3</v>
      </c>
      <c r="N1897" s="53">
        <v>152.26497230000001</v>
      </c>
      <c r="O1897" s="56">
        <v>300</v>
      </c>
      <c r="P1897" s="56">
        <v>83</v>
      </c>
      <c r="Q1897" s="60">
        <v>0.4652456790123457</v>
      </c>
      <c r="R1897" s="60">
        <v>0.3243352377405031</v>
      </c>
      <c r="S1897" s="60">
        <v>0.45566477839681191</v>
      </c>
      <c r="T1897" s="51" t="s">
        <v>624</v>
      </c>
    </row>
    <row r="1898" spans="1:20" s="83" customFormat="1" x14ac:dyDescent="0.25">
      <c r="A1898" s="51" t="s">
        <v>630</v>
      </c>
      <c r="B1898" s="51" t="s">
        <v>658</v>
      </c>
      <c r="C1898" s="51" t="s">
        <v>317</v>
      </c>
      <c r="D1898" s="51" t="s">
        <v>27</v>
      </c>
      <c r="E1898" s="51">
        <v>271262929</v>
      </c>
      <c r="F1898" s="51">
        <v>30</v>
      </c>
      <c r="G1898" s="52">
        <v>1E-4</v>
      </c>
      <c r="H1898" s="51">
        <v>100</v>
      </c>
      <c r="I1898" s="53">
        <v>158.41967310000001</v>
      </c>
      <c r="J1898" s="53">
        <v>2.6136406999999999</v>
      </c>
      <c r="K1898" s="53">
        <v>8.9819721999999995</v>
      </c>
      <c r="L1898" s="54">
        <v>0.18073790000000001</v>
      </c>
      <c r="M1898" s="55">
        <v>1.5991E-3</v>
      </c>
      <c r="N1898" s="53">
        <v>146.503298</v>
      </c>
      <c r="O1898" s="56">
        <v>300</v>
      </c>
      <c r="P1898" s="56">
        <v>80</v>
      </c>
      <c r="Q1898" s="60">
        <v>0.40133925925925928</v>
      </c>
      <c r="R1898" s="60">
        <v>0.2345586009067116</v>
      </c>
      <c r="S1898" s="60">
        <v>0.36526714044133329</v>
      </c>
      <c r="T1898" s="51" t="s">
        <v>624</v>
      </c>
    </row>
    <row r="1899" spans="1:20" s="83" customFormat="1" x14ac:dyDescent="0.25">
      <c r="A1899" s="51" t="s">
        <v>630</v>
      </c>
      <c r="B1899" s="51" t="s">
        <v>658</v>
      </c>
      <c r="C1899" s="51" t="s">
        <v>317</v>
      </c>
      <c r="D1899" s="51" t="s">
        <v>27</v>
      </c>
      <c r="E1899" s="51">
        <v>271279279</v>
      </c>
      <c r="F1899" s="51">
        <v>30</v>
      </c>
      <c r="G1899" s="52">
        <v>1E-4</v>
      </c>
      <c r="H1899" s="51">
        <v>100</v>
      </c>
      <c r="I1899" s="53">
        <v>171.91981820000001</v>
      </c>
      <c r="J1899" s="53">
        <v>2.6194142</v>
      </c>
      <c r="K1899" s="53">
        <v>8.9718961000000004</v>
      </c>
      <c r="L1899" s="54">
        <v>0.18835830000000001</v>
      </c>
      <c r="M1899" s="55">
        <v>1.7304E-3</v>
      </c>
      <c r="N1899" s="53">
        <v>160.00244140000001</v>
      </c>
      <c r="O1899" s="56">
        <v>300</v>
      </c>
      <c r="P1899" s="56">
        <v>87</v>
      </c>
      <c r="Q1899" s="60">
        <v>0.33571345679012338</v>
      </c>
      <c r="R1899" s="60">
        <v>0.1622333362442728</v>
      </c>
      <c r="S1899" s="60">
        <v>0.31046911103820951</v>
      </c>
      <c r="T1899" s="51" t="s">
        <v>624</v>
      </c>
    </row>
    <row r="1900" spans="1:20" s="83" customFormat="1" x14ac:dyDescent="0.25">
      <c r="A1900" s="51" t="s">
        <v>630</v>
      </c>
      <c r="B1900" s="51" t="s">
        <v>658</v>
      </c>
      <c r="C1900" s="51" t="s">
        <v>317</v>
      </c>
      <c r="D1900" s="51" t="s">
        <v>27</v>
      </c>
      <c r="E1900" s="51">
        <v>271296988</v>
      </c>
      <c r="F1900" s="51">
        <v>30</v>
      </c>
      <c r="G1900" s="52">
        <v>1E-4</v>
      </c>
      <c r="H1900" s="51">
        <v>100</v>
      </c>
      <c r="I1900" s="53">
        <v>184.03014250000001</v>
      </c>
      <c r="J1900" s="53">
        <v>2.5962442000000001</v>
      </c>
      <c r="K1900" s="53">
        <v>9.2271190000000001</v>
      </c>
      <c r="L1900" s="54">
        <v>0.1978675</v>
      </c>
      <c r="M1900" s="55">
        <v>1.9873999999999998E-3</v>
      </c>
      <c r="N1900" s="53">
        <v>171.867197</v>
      </c>
      <c r="O1900" s="56">
        <v>300</v>
      </c>
      <c r="P1900" s="56">
        <v>93</v>
      </c>
      <c r="Q1900" s="60">
        <v>0.35931333333333332</v>
      </c>
      <c r="R1900" s="60">
        <v>0.20850784552976581</v>
      </c>
      <c r="S1900" s="60">
        <v>0.36043109721110628</v>
      </c>
      <c r="T1900" s="51" t="s">
        <v>624</v>
      </c>
    </row>
    <row r="1901" spans="1:20" s="83" customFormat="1" x14ac:dyDescent="0.25">
      <c r="A1901" s="51" t="s">
        <v>630</v>
      </c>
      <c r="B1901" s="51" t="s">
        <v>658</v>
      </c>
      <c r="C1901" s="51" t="s">
        <v>317</v>
      </c>
      <c r="D1901" s="51" t="s">
        <v>27</v>
      </c>
      <c r="E1901" s="51">
        <v>271315903</v>
      </c>
      <c r="F1901" s="51">
        <v>30</v>
      </c>
      <c r="G1901" s="52">
        <v>1E-4</v>
      </c>
      <c r="H1901" s="51">
        <v>100</v>
      </c>
      <c r="I1901" s="53">
        <v>153.98331339999999</v>
      </c>
      <c r="J1901" s="53">
        <v>2.6231156000000002</v>
      </c>
      <c r="K1901" s="53">
        <v>9.0017187000000014</v>
      </c>
      <c r="L1901" s="54">
        <v>0.1745863</v>
      </c>
      <c r="M1901" s="55">
        <v>1.6417999999999999E-3</v>
      </c>
      <c r="N1901" s="53">
        <v>142.04950919999999</v>
      </c>
      <c r="O1901" s="56">
        <v>300</v>
      </c>
      <c r="P1901" s="56">
        <v>77</v>
      </c>
      <c r="Q1901" s="60">
        <v>0.43256765432098759</v>
      </c>
      <c r="R1901" s="60">
        <v>0.25927985773669732</v>
      </c>
      <c r="S1901" s="60">
        <v>0.38078873693849757</v>
      </c>
      <c r="T1901" s="51" t="s">
        <v>624</v>
      </c>
    </row>
    <row r="1902" spans="1:20" s="83" customFormat="1" x14ac:dyDescent="0.25">
      <c r="A1902" s="51" t="s">
        <v>630</v>
      </c>
      <c r="B1902" s="51" t="s">
        <v>658</v>
      </c>
      <c r="C1902" s="51" t="s">
        <v>317</v>
      </c>
      <c r="D1902" s="51" t="s">
        <v>27</v>
      </c>
      <c r="E1902" s="51">
        <v>271331812</v>
      </c>
      <c r="F1902" s="51">
        <v>30</v>
      </c>
      <c r="G1902" s="52">
        <v>1E-4</v>
      </c>
      <c r="H1902" s="51">
        <v>100</v>
      </c>
      <c r="I1902" s="53">
        <v>170.77255679999999</v>
      </c>
      <c r="J1902" s="53">
        <v>2.6190283000000001</v>
      </c>
      <c r="K1902" s="53">
        <v>8.7427092999999996</v>
      </c>
      <c r="L1902" s="54">
        <v>0.18683459999999999</v>
      </c>
      <c r="M1902" s="55">
        <v>1.6841E-3</v>
      </c>
      <c r="N1902" s="53">
        <v>159.08829040000001</v>
      </c>
      <c r="O1902" s="56">
        <v>300</v>
      </c>
      <c r="P1902" s="56">
        <v>86</v>
      </c>
      <c r="Q1902" s="60">
        <v>0.40976604938271599</v>
      </c>
      <c r="R1902" s="60">
        <v>0.21465017091415839</v>
      </c>
      <c r="S1902" s="60">
        <v>0.369015778479312</v>
      </c>
      <c r="T1902" s="51" t="s">
        <v>624</v>
      </c>
    </row>
    <row r="1903" spans="1:20" s="83" customFormat="1" x14ac:dyDescent="0.25">
      <c r="A1903" s="51" t="s">
        <v>630</v>
      </c>
      <c r="B1903" s="51" t="s">
        <v>658</v>
      </c>
      <c r="C1903" s="51" t="s">
        <v>317</v>
      </c>
      <c r="D1903" s="51" t="s">
        <v>27</v>
      </c>
      <c r="E1903" s="51">
        <v>271349396</v>
      </c>
      <c r="F1903" s="51">
        <v>30</v>
      </c>
      <c r="G1903" s="52">
        <v>1E-4</v>
      </c>
      <c r="H1903" s="51">
        <v>100</v>
      </c>
      <c r="I1903" s="53">
        <v>198.0506651</v>
      </c>
      <c r="J1903" s="53">
        <v>2.625417800000001</v>
      </c>
      <c r="K1903" s="53">
        <v>8.7724541999999985</v>
      </c>
      <c r="L1903" s="54">
        <v>0.2173467</v>
      </c>
      <c r="M1903" s="55">
        <v>2.2723000000000001E-3</v>
      </c>
      <c r="N1903" s="53">
        <v>186.2919804</v>
      </c>
      <c r="O1903" s="56">
        <v>300</v>
      </c>
      <c r="P1903" s="56">
        <v>104</v>
      </c>
      <c r="Q1903" s="60">
        <v>0.36135530864197529</v>
      </c>
      <c r="R1903" s="60">
        <v>0.18377868053331919</v>
      </c>
      <c r="S1903" s="60">
        <v>0.32974665374711998</v>
      </c>
      <c r="T1903" s="51" t="s">
        <v>624</v>
      </c>
    </row>
    <row r="1904" spans="1:20" s="83" customFormat="1" x14ac:dyDescent="0.25">
      <c r="A1904" s="51" t="s">
        <v>630</v>
      </c>
      <c r="B1904" s="51" t="s">
        <v>658</v>
      </c>
      <c r="C1904" s="51" t="s">
        <v>317</v>
      </c>
      <c r="D1904" s="51" t="s">
        <v>27</v>
      </c>
      <c r="E1904" s="51">
        <v>271369710</v>
      </c>
      <c r="F1904" s="51">
        <v>30</v>
      </c>
      <c r="G1904" s="52">
        <v>1E-4</v>
      </c>
      <c r="H1904" s="51">
        <v>100</v>
      </c>
      <c r="I1904" s="53">
        <v>192.2263519</v>
      </c>
      <c r="J1904" s="53">
        <v>2.5940960999999998</v>
      </c>
      <c r="K1904" s="53">
        <v>8.8112344</v>
      </c>
      <c r="L1904" s="54">
        <v>0.2006406</v>
      </c>
      <c r="M1904" s="55">
        <v>1.9907000000000002E-3</v>
      </c>
      <c r="N1904" s="53">
        <v>180.47953649999999</v>
      </c>
      <c r="O1904" s="56">
        <v>300</v>
      </c>
      <c r="P1904" s="56">
        <v>97</v>
      </c>
      <c r="Q1904" s="60">
        <v>0.42276518518518519</v>
      </c>
      <c r="R1904" s="60">
        <v>0.2310404168029212</v>
      </c>
      <c r="S1904" s="60">
        <v>0.38042770274034948</v>
      </c>
      <c r="T1904" s="51" t="s">
        <v>624</v>
      </c>
    </row>
    <row r="1905" spans="1:20" s="83" customFormat="1" x14ac:dyDescent="0.25">
      <c r="A1905" s="51" t="s">
        <v>630</v>
      </c>
      <c r="B1905" s="51" t="s">
        <v>658</v>
      </c>
      <c r="C1905" s="51" t="s">
        <v>317</v>
      </c>
      <c r="D1905" s="51" t="s">
        <v>27</v>
      </c>
      <c r="E1905" s="51">
        <v>271389446</v>
      </c>
      <c r="F1905" s="51">
        <v>30</v>
      </c>
      <c r="G1905" s="52">
        <v>1E-4</v>
      </c>
      <c r="H1905" s="51">
        <v>100</v>
      </c>
      <c r="I1905" s="53">
        <v>161.66915879999999</v>
      </c>
      <c r="J1905" s="53">
        <v>2.6334776999999998</v>
      </c>
      <c r="K1905" s="53">
        <v>9.0564561999999995</v>
      </c>
      <c r="L1905" s="54">
        <v>0.17826149999999999</v>
      </c>
      <c r="M1905" s="55">
        <v>1.6670999999999999E-3</v>
      </c>
      <c r="N1905" s="53">
        <v>149.6344895</v>
      </c>
      <c r="O1905" s="56">
        <v>300</v>
      </c>
      <c r="P1905" s="56">
        <v>82</v>
      </c>
      <c r="Q1905" s="60">
        <v>0.39222901234567897</v>
      </c>
      <c r="R1905" s="60">
        <v>0.2345691484593129</v>
      </c>
      <c r="S1905" s="60">
        <v>0.3833419693225083</v>
      </c>
      <c r="T1905" s="51" t="s">
        <v>624</v>
      </c>
    </row>
    <row r="1906" spans="1:20" s="83" customFormat="1" x14ac:dyDescent="0.25">
      <c r="A1906" s="51" t="s">
        <v>630</v>
      </c>
      <c r="B1906" s="51" t="s">
        <v>658</v>
      </c>
      <c r="C1906" s="51" t="s">
        <v>317</v>
      </c>
      <c r="D1906" s="51" t="s">
        <v>27</v>
      </c>
      <c r="E1906" s="51">
        <v>271406132</v>
      </c>
      <c r="F1906" s="51">
        <v>30</v>
      </c>
      <c r="G1906" s="52">
        <v>1E-4</v>
      </c>
      <c r="H1906" s="51">
        <v>100</v>
      </c>
      <c r="I1906" s="53">
        <v>151.69870649999999</v>
      </c>
      <c r="J1906" s="53">
        <v>2.6154644</v>
      </c>
      <c r="K1906" s="53">
        <v>8.9520501999999986</v>
      </c>
      <c r="L1906" s="54">
        <v>0.1687275</v>
      </c>
      <c r="M1906" s="55">
        <v>1.3489000000000001E-3</v>
      </c>
      <c r="N1906" s="53">
        <v>139.8304143</v>
      </c>
      <c r="O1906" s="56">
        <v>300</v>
      </c>
      <c r="P1906" s="56">
        <v>75</v>
      </c>
      <c r="Q1906" s="60">
        <v>0.38684283950617282</v>
      </c>
      <c r="R1906" s="60">
        <v>0.2369002635389042</v>
      </c>
      <c r="S1906" s="60">
        <v>0.36882778375692571</v>
      </c>
      <c r="T1906" s="51" t="s">
        <v>624</v>
      </c>
    </row>
    <row r="1907" spans="1:20" s="83" customFormat="1" x14ac:dyDescent="0.25">
      <c r="A1907" s="51" t="s">
        <v>630</v>
      </c>
      <c r="B1907" s="51" t="s">
        <v>658</v>
      </c>
      <c r="C1907" s="51" t="s">
        <v>317</v>
      </c>
      <c r="D1907" s="51" t="s">
        <v>27</v>
      </c>
      <c r="E1907" s="51">
        <v>271421810</v>
      </c>
      <c r="F1907" s="51">
        <v>30</v>
      </c>
      <c r="G1907" s="52">
        <v>1E-4</v>
      </c>
      <c r="H1907" s="51">
        <v>100</v>
      </c>
      <c r="I1907" s="53">
        <v>188.7269028</v>
      </c>
      <c r="J1907" s="53">
        <v>2.6280453000000001</v>
      </c>
      <c r="K1907" s="53">
        <v>8.8707496999999975</v>
      </c>
      <c r="L1907" s="54">
        <v>0.2007564</v>
      </c>
      <c r="M1907" s="55">
        <v>2.0994E-3</v>
      </c>
      <c r="N1907" s="53">
        <v>176.88565030000001</v>
      </c>
      <c r="O1907" s="56">
        <v>300</v>
      </c>
      <c r="P1907" s="56">
        <v>98</v>
      </c>
      <c r="Q1907" s="60">
        <v>0.31076395061728401</v>
      </c>
      <c r="R1907" s="60">
        <v>0.1385882683475563</v>
      </c>
      <c r="S1907" s="60">
        <v>0.27489729963686688</v>
      </c>
      <c r="T1907" s="51" t="s">
        <v>624</v>
      </c>
    </row>
    <row r="1908" spans="1:20" s="83" customFormat="1" x14ac:dyDescent="0.25">
      <c r="A1908" s="51" t="s">
        <v>630</v>
      </c>
      <c r="B1908" s="51" t="s">
        <v>658</v>
      </c>
      <c r="C1908" s="51" t="s">
        <v>317</v>
      </c>
      <c r="D1908" s="51" t="s">
        <v>27</v>
      </c>
      <c r="E1908" s="51">
        <v>271441200</v>
      </c>
      <c r="F1908" s="51">
        <v>30</v>
      </c>
      <c r="G1908" s="52">
        <v>1E-4</v>
      </c>
      <c r="H1908" s="51">
        <v>100</v>
      </c>
      <c r="I1908" s="53">
        <v>189.76131169999999</v>
      </c>
      <c r="J1908" s="53">
        <v>2.5895385000000002</v>
      </c>
      <c r="K1908" s="53">
        <v>9.0579139999999985</v>
      </c>
      <c r="L1908" s="54">
        <v>0.20591609999999999</v>
      </c>
      <c r="M1908" s="55">
        <v>2.0259000000000002E-3</v>
      </c>
      <c r="N1908" s="53">
        <v>177.766592</v>
      </c>
      <c r="O1908" s="56">
        <v>300</v>
      </c>
      <c r="P1908" s="56">
        <v>97</v>
      </c>
      <c r="Q1908" s="60">
        <v>0.43855209876543211</v>
      </c>
      <c r="R1908" s="60">
        <v>0.24705390140745759</v>
      </c>
      <c r="S1908" s="60">
        <v>0.3746642875456071</v>
      </c>
      <c r="T1908" s="51" t="s">
        <v>624</v>
      </c>
    </row>
    <row r="1909" spans="1:20" s="83" customFormat="1" x14ac:dyDescent="0.25">
      <c r="A1909" s="51" t="s">
        <v>630</v>
      </c>
      <c r="B1909" s="51" t="s">
        <v>658</v>
      </c>
      <c r="C1909" s="51" t="s">
        <v>317</v>
      </c>
      <c r="D1909" s="51" t="s">
        <v>27</v>
      </c>
      <c r="E1909" s="51">
        <v>271460688</v>
      </c>
      <c r="F1909" s="51">
        <v>30</v>
      </c>
      <c r="G1909" s="52">
        <v>1E-4</v>
      </c>
      <c r="H1909" s="51">
        <v>100</v>
      </c>
      <c r="I1909" s="53">
        <v>173.650552</v>
      </c>
      <c r="J1909" s="53">
        <v>2.6052097000000001</v>
      </c>
      <c r="K1909" s="53">
        <v>9.0530319999999982</v>
      </c>
      <c r="L1909" s="54">
        <v>0.1872106</v>
      </c>
      <c r="M1909" s="55">
        <v>1.7679E-3</v>
      </c>
      <c r="N1909" s="53">
        <v>161.66661740000001</v>
      </c>
      <c r="O1909" s="56">
        <v>300</v>
      </c>
      <c r="P1909" s="56">
        <v>87</v>
      </c>
      <c r="Q1909" s="60">
        <v>0.36410691358024688</v>
      </c>
      <c r="R1909" s="60">
        <v>0.21184971681289941</v>
      </c>
      <c r="S1909" s="60">
        <v>0.34573893121592059</v>
      </c>
      <c r="T1909" s="51" t="s">
        <v>624</v>
      </c>
    </row>
    <row r="1910" spans="1:20" s="83" customFormat="1" x14ac:dyDescent="0.25">
      <c r="A1910" s="51" t="s">
        <v>630</v>
      </c>
      <c r="B1910" s="51" t="s">
        <v>658</v>
      </c>
      <c r="C1910" s="51" t="s">
        <v>317</v>
      </c>
      <c r="D1910" s="51" t="s">
        <v>27</v>
      </c>
      <c r="E1910" s="51">
        <v>271478564</v>
      </c>
      <c r="F1910" s="51">
        <v>30</v>
      </c>
      <c r="G1910" s="52">
        <v>1E-4</v>
      </c>
      <c r="H1910" s="51">
        <v>100</v>
      </c>
      <c r="I1910" s="53">
        <v>196.88252180000001</v>
      </c>
      <c r="J1910" s="53">
        <v>2.6368903999999991</v>
      </c>
      <c r="K1910" s="53">
        <v>9.2494545999999982</v>
      </c>
      <c r="L1910" s="54">
        <v>0.2071733</v>
      </c>
      <c r="M1910" s="55">
        <v>2.3024999999999999E-3</v>
      </c>
      <c r="N1910" s="53">
        <v>184.64504909999999</v>
      </c>
      <c r="O1910" s="56">
        <v>300</v>
      </c>
      <c r="P1910" s="56">
        <v>101</v>
      </c>
      <c r="Q1910" s="60">
        <v>0.35194135802469129</v>
      </c>
      <c r="R1910" s="60">
        <v>0.16513186264444321</v>
      </c>
      <c r="S1910" s="60">
        <v>0.32755015703310081</v>
      </c>
      <c r="T1910" s="51" t="s">
        <v>624</v>
      </c>
    </row>
    <row r="1911" spans="1:20" s="83" customFormat="1" x14ac:dyDescent="0.25">
      <c r="A1911" s="51" t="s">
        <v>630</v>
      </c>
      <c r="B1911" s="51" t="s">
        <v>658</v>
      </c>
      <c r="C1911" s="51" t="s">
        <v>317</v>
      </c>
      <c r="D1911" s="51" t="s">
        <v>27</v>
      </c>
      <c r="E1911" s="51">
        <v>271498759</v>
      </c>
      <c r="F1911" s="51">
        <v>30</v>
      </c>
      <c r="G1911" s="52">
        <v>1E-4</v>
      </c>
      <c r="H1911" s="51">
        <v>100</v>
      </c>
      <c r="I1911" s="53">
        <v>175.24306429999999</v>
      </c>
      <c r="J1911" s="53">
        <v>2.6024254000000009</v>
      </c>
      <c r="K1911" s="53">
        <v>9.1949565</v>
      </c>
      <c r="L1911" s="54">
        <v>0.1779329</v>
      </c>
      <c r="M1911" s="55">
        <v>1.8261E-3</v>
      </c>
      <c r="N1911" s="53">
        <v>163.12775719999999</v>
      </c>
      <c r="O1911" s="56">
        <v>300</v>
      </c>
      <c r="P1911" s="56">
        <v>90</v>
      </c>
      <c r="Q1911" s="60">
        <v>0.38736555555555557</v>
      </c>
      <c r="R1911" s="60">
        <v>0.1899543689751953</v>
      </c>
      <c r="S1911" s="60">
        <v>0.33342435452225577</v>
      </c>
      <c r="T1911" s="51" t="s">
        <v>624</v>
      </c>
    </row>
    <row r="1912" spans="1:20" s="83" customFormat="1" x14ac:dyDescent="0.25">
      <c r="A1912" s="51" t="s">
        <v>630</v>
      </c>
      <c r="B1912" s="51" t="s">
        <v>658</v>
      </c>
      <c r="C1912" s="51" t="s">
        <v>317</v>
      </c>
      <c r="D1912" s="51" t="s">
        <v>27</v>
      </c>
      <c r="E1912" s="51">
        <v>271516789</v>
      </c>
      <c r="F1912" s="51">
        <v>30</v>
      </c>
      <c r="G1912" s="52">
        <v>1E-4</v>
      </c>
      <c r="H1912" s="51">
        <v>100</v>
      </c>
      <c r="I1912" s="53">
        <v>147.91953380000001</v>
      </c>
      <c r="J1912" s="53">
        <v>2.6385231</v>
      </c>
      <c r="K1912" s="53">
        <v>8.7877999999999989</v>
      </c>
      <c r="L1912" s="54">
        <v>0.1630895</v>
      </c>
      <c r="M1912" s="55">
        <v>1.4436E-3</v>
      </c>
      <c r="N1912" s="53">
        <v>136.19784910000001</v>
      </c>
      <c r="O1912" s="56">
        <v>300</v>
      </c>
      <c r="P1912" s="56">
        <v>74</v>
      </c>
      <c r="Q1912" s="60">
        <v>0.3906535802469136</v>
      </c>
      <c r="R1912" s="60">
        <v>0.2417590186730422</v>
      </c>
      <c r="S1912" s="60">
        <v>0.36517631449558879</v>
      </c>
      <c r="T1912" s="51" t="s">
        <v>624</v>
      </c>
    </row>
    <row r="1913" spans="1:20" s="83" customFormat="1" x14ac:dyDescent="0.25">
      <c r="A1913" s="51" t="s">
        <v>630</v>
      </c>
      <c r="B1913" s="51" t="s">
        <v>658</v>
      </c>
      <c r="C1913" s="51" t="s">
        <v>317</v>
      </c>
      <c r="D1913" s="51" t="s">
        <v>27</v>
      </c>
      <c r="E1913" s="51">
        <v>271532089</v>
      </c>
      <c r="F1913" s="51">
        <v>30</v>
      </c>
      <c r="G1913" s="52">
        <v>1E-4</v>
      </c>
      <c r="H1913" s="51">
        <v>100</v>
      </c>
      <c r="I1913" s="53">
        <v>192.42192750000001</v>
      </c>
      <c r="J1913" s="53">
        <v>2.5912525</v>
      </c>
      <c r="K1913" s="53">
        <v>8.9454236999999974</v>
      </c>
      <c r="L1913" s="54">
        <v>0.2034705</v>
      </c>
      <c r="M1913" s="55">
        <v>2.0468999999999999E-3</v>
      </c>
      <c r="N1913" s="53">
        <v>180.54029399999999</v>
      </c>
      <c r="O1913" s="56">
        <v>300</v>
      </c>
      <c r="P1913" s="56">
        <v>98</v>
      </c>
      <c r="Q1913" s="60">
        <v>0.40849777777777779</v>
      </c>
      <c r="R1913" s="60">
        <v>0.1933121786302891</v>
      </c>
      <c r="S1913" s="60">
        <v>0.34598293770743571</v>
      </c>
      <c r="T1913" s="51" t="s">
        <v>624</v>
      </c>
    </row>
    <row r="1914" spans="1:20" s="83" customFormat="1" x14ac:dyDescent="0.25">
      <c r="A1914" s="51" t="s">
        <v>630</v>
      </c>
      <c r="B1914" s="51" t="s">
        <v>658</v>
      </c>
      <c r="C1914" s="51" t="s">
        <v>317</v>
      </c>
      <c r="D1914" s="51" t="s">
        <v>27</v>
      </c>
      <c r="E1914" s="51">
        <v>271551839</v>
      </c>
      <c r="F1914" s="51">
        <v>30</v>
      </c>
      <c r="G1914" s="52">
        <v>1E-4</v>
      </c>
      <c r="H1914" s="51">
        <v>100</v>
      </c>
      <c r="I1914" s="53">
        <v>171.21877549999999</v>
      </c>
      <c r="J1914" s="53">
        <v>2.6197906999999998</v>
      </c>
      <c r="K1914" s="53">
        <v>8.7532554000000005</v>
      </c>
      <c r="L1914" s="54">
        <v>0.19217429999999999</v>
      </c>
      <c r="M1914" s="55">
        <v>1.8161E-3</v>
      </c>
      <c r="N1914" s="53">
        <v>159.5167256</v>
      </c>
      <c r="O1914" s="56">
        <v>300</v>
      </c>
      <c r="P1914" s="56">
        <v>88</v>
      </c>
      <c r="Q1914" s="60">
        <v>0.39355716049382722</v>
      </c>
      <c r="R1914" s="60">
        <v>0.1865678033201012</v>
      </c>
      <c r="S1914" s="60">
        <v>0.34330451957362901</v>
      </c>
      <c r="T1914" s="51" t="s">
        <v>624</v>
      </c>
    </row>
    <row r="1915" spans="1:20" s="83" customFormat="1" x14ac:dyDescent="0.25">
      <c r="A1915" s="51" t="s">
        <v>630</v>
      </c>
      <c r="B1915" s="51" t="s">
        <v>658</v>
      </c>
      <c r="C1915" s="51" t="s">
        <v>317</v>
      </c>
      <c r="D1915" s="51" t="s">
        <v>27</v>
      </c>
      <c r="E1915" s="51">
        <v>271569469</v>
      </c>
      <c r="F1915" s="51">
        <v>30</v>
      </c>
      <c r="G1915" s="52">
        <v>1E-4</v>
      </c>
      <c r="H1915" s="51">
        <v>100</v>
      </c>
      <c r="I1915" s="53">
        <v>187.94323919999999</v>
      </c>
      <c r="J1915" s="53">
        <v>2.6307353999999998</v>
      </c>
      <c r="K1915" s="53">
        <v>8.9101865999999976</v>
      </c>
      <c r="L1915" s="54">
        <v>0.19797229999999999</v>
      </c>
      <c r="M1915" s="55">
        <v>2.4350999999999999E-3</v>
      </c>
      <c r="N1915" s="53">
        <v>176.0616358</v>
      </c>
      <c r="O1915" s="56">
        <v>300</v>
      </c>
      <c r="P1915" s="56">
        <v>96</v>
      </c>
      <c r="Q1915" s="60">
        <v>0.41792691358024692</v>
      </c>
      <c r="R1915" s="60">
        <v>0.25709389953466638</v>
      </c>
      <c r="S1915" s="60">
        <v>0.36998788784836428</v>
      </c>
      <c r="T1915" s="51" t="s">
        <v>624</v>
      </c>
    </row>
    <row r="1916" spans="1:20" s="83" customFormat="1" x14ac:dyDescent="0.25">
      <c r="A1916" s="51" t="s">
        <v>630</v>
      </c>
      <c r="B1916" s="51" t="s">
        <v>658</v>
      </c>
      <c r="C1916" s="51" t="s">
        <v>317</v>
      </c>
      <c r="D1916" s="51" t="s">
        <v>27</v>
      </c>
      <c r="E1916" s="51">
        <v>271588777</v>
      </c>
      <c r="F1916" s="51">
        <v>30</v>
      </c>
      <c r="G1916" s="52">
        <v>1E-4</v>
      </c>
      <c r="H1916" s="51">
        <v>100</v>
      </c>
      <c r="I1916" s="53">
        <v>177.87952540000001</v>
      </c>
      <c r="J1916" s="53">
        <v>2.6125790000000002</v>
      </c>
      <c r="K1916" s="53">
        <v>8.649355700000001</v>
      </c>
      <c r="L1916" s="54">
        <v>0.1919091</v>
      </c>
      <c r="M1916" s="55">
        <v>1.8927E-3</v>
      </c>
      <c r="N1916" s="53">
        <v>166.2867847</v>
      </c>
      <c r="O1916" s="56">
        <v>300</v>
      </c>
      <c r="P1916" s="56">
        <v>90</v>
      </c>
      <c r="Q1916" s="60">
        <v>0.3374051851851852</v>
      </c>
      <c r="R1916" s="60">
        <v>0.17941537741570959</v>
      </c>
      <c r="S1916" s="60">
        <v>0.33194323326040093</v>
      </c>
      <c r="T1916" s="51" t="s">
        <v>624</v>
      </c>
    </row>
    <row r="1917" spans="1:20" s="83" customFormat="1" x14ac:dyDescent="0.25">
      <c r="A1917" s="51" t="s">
        <v>630</v>
      </c>
      <c r="B1917" s="51" t="s">
        <v>658</v>
      </c>
      <c r="C1917" s="51" t="s">
        <v>317</v>
      </c>
      <c r="D1917" s="51" t="s">
        <v>27</v>
      </c>
      <c r="E1917" s="51">
        <v>271607078</v>
      </c>
      <c r="F1917" s="51">
        <v>30</v>
      </c>
      <c r="G1917" s="52">
        <v>1E-4</v>
      </c>
      <c r="H1917" s="51">
        <v>100</v>
      </c>
      <c r="I1917" s="53">
        <v>152.5082535</v>
      </c>
      <c r="J1917" s="53">
        <v>2.6201341</v>
      </c>
      <c r="K1917" s="53">
        <v>8.8329646999999998</v>
      </c>
      <c r="L1917" s="54">
        <v>0.17076250000000001</v>
      </c>
      <c r="M1917" s="55">
        <v>1.4484999999999999E-3</v>
      </c>
      <c r="N1917" s="53">
        <v>140.7503954</v>
      </c>
      <c r="O1917" s="56">
        <v>300</v>
      </c>
      <c r="P1917" s="56">
        <v>76</v>
      </c>
      <c r="Q1917" s="60">
        <v>0.39809987654320989</v>
      </c>
      <c r="R1917" s="60">
        <v>0.2375352064836857</v>
      </c>
      <c r="S1917" s="60">
        <v>0.37702930593269007</v>
      </c>
      <c r="T1917" s="51" t="s">
        <v>624</v>
      </c>
    </row>
    <row r="1918" spans="1:20" s="83" customFormat="1" x14ac:dyDescent="0.25">
      <c r="A1918" s="51" t="s">
        <v>630</v>
      </c>
      <c r="B1918" s="51" t="s">
        <v>658</v>
      </c>
      <c r="C1918" s="51" t="s">
        <v>317</v>
      </c>
      <c r="D1918" s="51" t="s">
        <v>27</v>
      </c>
      <c r="E1918" s="51">
        <v>271622829</v>
      </c>
      <c r="F1918" s="51">
        <v>30</v>
      </c>
      <c r="G1918" s="52">
        <v>1E-4</v>
      </c>
      <c r="H1918" s="51">
        <v>100</v>
      </c>
      <c r="I1918" s="53">
        <v>191.71251190000001</v>
      </c>
      <c r="J1918" s="53">
        <v>2.6337780999999998</v>
      </c>
      <c r="K1918" s="53">
        <v>8.6452776</v>
      </c>
      <c r="L1918" s="54">
        <v>0.20003409999999999</v>
      </c>
      <c r="M1918" s="55">
        <v>2.0003E-3</v>
      </c>
      <c r="N1918" s="53">
        <v>180.09097929999999</v>
      </c>
      <c r="O1918" s="56">
        <v>300</v>
      </c>
      <c r="P1918" s="56">
        <v>99</v>
      </c>
      <c r="Q1918" s="60">
        <v>0.45645185185185178</v>
      </c>
      <c r="R1918" s="60">
        <v>0.28401373047328721</v>
      </c>
      <c r="S1918" s="60">
        <v>0.40302490393574791</v>
      </c>
      <c r="T1918" s="51" t="s">
        <v>624</v>
      </c>
    </row>
    <row r="1919" spans="1:20" s="83" customFormat="1" x14ac:dyDescent="0.25">
      <c r="A1919" s="51" t="s">
        <v>630</v>
      </c>
      <c r="B1919" s="51" t="s">
        <v>658</v>
      </c>
      <c r="C1919" s="51" t="s">
        <v>317</v>
      </c>
      <c r="D1919" s="51" t="s">
        <v>27</v>
      </c>
      <c r="E1919" s="51">
        <v>271642512</v>
      </c>
      <c r="F1919" s="51">
        <v>30</v>
      </c>
      <c r="G1919" s="52">
        <v>1E-4</v>
      </c>
      <c r="H1919" s="51">
        <v>100</v>
      </c>
      <c r="I1919" s="53">
        <v>184.22818839999999</v>
      </c>
      <c r="J1919" s="53">
        <v>2.6139362999999989</v>
      </c>
      <c r="K1919" s="53">
        <v>8.7719047999999997</v>
      </c>
      <c r="L1919" s="54">
        <v>0.1988587</v>
      </c>
      <c r="M1919" s="55">
        <v>2.1312000000000002E-3</v>
      </c>
      <c r="N1919" s="53">
        <v>172.50202709999999</v>
      </c>
      <c r="O1919" s="56">
        <v>300</v>
      </c>
      <c r="P1919" s="56">
        <v>96</v>
      </c>
      <c r="Q1919" s="60">
        <v>0.34801839506172838</v>
      </c>
      <c r="R1919" s="60">
        <v>0.20278716463772001</v>
      </c>
      <c r="S1919" s="60">
        <v>0.34699126667217772</v>
      </c>
      <c r="T1919" s="51" t="s">
        <v>624</v>
      </c>
    </row>
    <row r="1920" spans="1:20" s="83" customFormat="1" x14ac:dyDescent="0.25">
      <c r="A1920" s="51" t="s">
        <v>630</v>
      </c>
      <c r="B1920" s="51" t="s">
        <v>658</v>
      </c>
      <c r="C1920" s="51" t="s">
        <v>317</v>
      </c>
      <c r="D1920" s="51" t="s">
        <v>27</v>
      </c>
      <c r="E1920" s="51">
        <v>271661444</v>
      </c>
      <c r="F1920" s="51">
        <v>30</v>
      </c>
      <c r="G1920" s="52">
        <v>1E-4</v>
      </c>
      <c r="H1920" s="51">
        <v>100</v>
      </c>
      <c r="I1920" s="53">
        <v>166.16927889999999</v>
      </c>
      <c r="J1920" s="53">
        <v>2.6073914</v>
      </c>
      <c r="K1920" s="53">
        <v>8.9779648000000005</v>
      </c>
      <c r="L1920" s="54">
        <v>0.18383859999999999</v>
      </c>
      <c r="M1920" s="55">
        <v>1.7265E-3</v>
      </c>
      <c r="N1920" s="53">
        <v>154.26339200000001</v>
      </c>
      <c r="O1920" s="56">
        <v>300</v>
      </c>
      <c r="P1920" s="56">
        <v>84</v>
      </c>
      <c r="Q1920" s="60">
        <v>0.42342358024691362</v>
      </c>
      <c r="R1920" s="60">
        <v>0.21455375991659789</v>
      </c>
      <c r="S1920" s="60">
        <v>0.34438304301630451</v>
      </c>
      <c r="T1920" s="51" t="s">
        <v>624</v>
      </c>
    </row>
    <row r="1921" spans="1:20" s="83" customFormat="1" x14ac:dyDescent="0.25">
      <c r="A1921" s="51" t="s">
        <v>630</v>
      </c>
      <c r="B1921" s="51" t="s">
        <v>658</v>
      </c>
      <c r="C1921" s="51" t="s">
        <v>317</v>
      </c>
      <c r="D1921" s="51" t="s">
        <v>27</v>
      </c>
      <c r="E1921" s="51">
        <v>271678573</v>
      </c>
      <c r="F1921" s="51">
        <v>30</v>
      </c>
      <c r="G1921" s="52">
        <v>1E-4</v>
      </c>
      <c r="H1921" s="51">
        <v>100</v>
      </c>
      <c r="I1921" s="53">
        <v>188.48921730000001</v>
      </c>
      <c r="J1921" s="53">
        <v>2.6133500000000001</v>
      </c>
      <c r="K1921" s="53">
        <v>8.9821550000000006</v>
      </c>
      <c r="L1921" s="54">
        <v>0.2014785</v>
      </c>
      <c r="M1921" s="55">
        <v>2.2463000000000001E-3</v>
      </c>
      <c r="N1921" s="53">
        <v>176.5489651</v>
      </c>
      <c r="O1921" s="56">
        <v>300</v>
      </c>
      <c r="P1921" s="56">
        <v>98</v>
      </c>
      <c r="Q1921" s="60">
        <v>0.41908913580246909</v>
      </c>
      <c r="R1921" s="60">
        <v>0.24453158507105691</v>
      </c>
      <c r="S1921" s="60">
        <v>0.3732247761409449</v>
      </c>
      <c r="T1921" s="51" t="s">
        <v>624</v>
      </c>
    </row>
    <row r="1922" spans="1:20" s="83" customFormat="1" x14ac:dyDescent="0.25">
      <c r="A1922" s="51" t="s">
        <v>630</v>
      </c>
      <c r="B1922" s="51" t="s">
        <v>658</v>
      </c>
      <c r="C1922" s="51" t="s">
        <v>317</v>
      </c>
      <c r="D1922" s="51" t="s">
        <v>27</v>
      </c>
      <c r="E1922" s="51">
        <v>271697934</v>
      </c>
      <c r="F1922" s="51">
        <v>30</v>
      </c>
      <c r="G1922" s="52">
        <v>1E-4</v>
      </c>
      <c r="H1922" s="51">
        <v>100</v>
      </c>
      <c r="I1922" s="53">
        <v>175.2206123</v>
      </c>
      <c r="J1922" s="53">
        <v>2.6175003000000001</v>
      </c>
      <c r="K1922" s="53">
        <v>9.1483390000000018</v>
      </c>
      <c r="L1922" s="54">
        <v>0.20779790000000001</v>
      </c>
      <c r="M1922" s="55">
        <v>1.7367999999999999E-3</v>
      </c>
      <c r="N1922" s="53">
        <v>163.10744539999999</v>
      </c>
      <c r="O1922" s="56">
        <v>300</v>
      </c>
      <c r="P1922" s="56">
        <v>88</v>
      </c>
      <c r="Q1922" s="60">
        <v>0.38254283950617279</v>
      </c>
      <c r="R1922" s="60">
        <v>0.177108184608159</v>
      </c>
      <c r="S1922" s="60">
        <v>0.32847177557906471</v>
      </c>
      <c r="T1922" s="51" t="s">
        <v>624</v>
      </c>
    </row>
    <row r="1923" spans="1:20" s="83" customFormat="1" x14ac:dyDescent="0.25">
      <c r="A1923" s="51" t="s">
        <v>630</v>
      </c>
      <c r="B1923" s="51" t="s">
        <v>658</v>
      </c>
      <c r="C1923" s="51" t="s">
        <v>317</v>
      </c>
      <c r="D1923" s="51" t="s">
        <v>27</v>
      </c>
      <c r="E1923" s="51">
        <v>271715961</v>
      </c>
      <c r="F1923" s="51">
        <v>30</v>
      </c>
      <c r="G1923" s="52">
        <v>1E-4</v>
      </c>
      <c r="H1923" s="51">
        <v>100</v>
      </c>
      <c r="I1923" s="53">
        <v>172.25542010000001</v>
      </c>
      <c r="J1923" s="53">
        <v>2.601220399999999</v>
      </c>
      <c r="K1923" s="53">
        <v>9.1319317999999985</v>
      </c>
      <c r="L1923" s="54">
        <v>0.17982329999999999</v>
      </c>
      <c r="M1923" s="55">
        <v>1.7662000000000001E-3</v>
      </c>
      <c r="N1923" s="53">
        <v>160.2036353</v>
      </c>
      <c r="O1923" s="56">
        <v>300</v>
      </c>
      <c r="P1923" s="56">
        <v>87</v>
      </c>
      <c r="Q1923" s="60">
        <v>0.40112320987654321</v>
      </c>
      <c r="R1923" s="60">
        <v>0.23023550754477529</v>
      </c>
      <c r="S1923" s="60">
        <v>0.3840524303102274</v>
      </c>
      <c r="T1923" s="51" t="s">
        <v>624</v>
      </c>
    </row>
    <row r="1924" spans="1:20" s="83" customFormat="1" x14ac:dyDescent="0.25">
      <c r="A1924" s="51" t="s">
        <v>630</v>
      </c>
      <c r="B1924" s="51" t="s">
        <v>658</v>
      </c>
      <c r="C1924" s="51" t="s">
        <v>317</v>
      </c>
      <c r="D1924" s="51" t="s">
        <v>27</v>
      </c>
      <c r="E1924" s="51">
        <v>271733695</v>
      </c>
      <c r="F1924" s="51">
        <v>30</v>
      </c>
      <c r="G1924" s="52">
        <v>1E-4</v>
      </c>
      <c r="H1924" s="51">
        <v>100</v>
      </c>
      <c r="I1924" s="53">
        <v>197.14451489999999</v>
      </c>
      <c r="J1924" s="53">
        <v>2.603669500000001</v>
      </c>
      <c r="K1924" s="53">
        <v>9.0044380000000004</v>
      </c>
      <c r="L1924" s="54">
        <v>0.20292669999999999</v>
      </c>
      <c r="M1924" s="55">
        <v>2.1813000000000002E-3</v>
      </c>
      <c r="N1924" s="53">
        <v>185.1879582</v>
      </c>
      <c r="O1924" s="56">
        <v>300</v>
      </c>
      <c r="P1924" s="56">
        <v>102</v>
      </c>
      <c r="Q1924" s="60">
        <v>0.3879943209876543</v>
      </c>
      <c r="R1924" s="60">
        <v>0.19918023819094199</v>
      </c>
      <c r="S1924" s="60">
        <v>0.36007129711231511</v>
      </c>
      <c r="T1924" s="51" t="s">
        <v>624</v>
      </c>
    </row>
    <row r="1925" spans="1:20" s="83" customFormat="1" x14ac:dyDescent="0.25">
      <c r="A1925" s="51" t="s">
        <v>630</v>
      </c>
      <c r="B1925" s="51" t="s">
        <v>658</v>
      </c>
      <c r="C1925" s="51" t="s">
        <v>317</v>
      </c>
      <c r="D1925" s="51" t="s">
        <v>27</v>
      </c>
      <c r="E1925" s="51">
        <v>271753926</v>
      </c>
      <c r="F1925" s="51">
        <v>30</v>
      </c>
      <c r="G1925" s="52">
        <v>1E-4</v>
      </c>
      <c r="H1925" s="51">
        <v>100</v>
      </c>
      <c r="I1925" s="53">
        <v>170.65988110000001</v>
      </c>
      <c r="J1925" s="53">
        <v>2.6080717</v>
      </c>
      <c r="K1925" s="53">
        <v>8.7824305999999996</v>
      </c>
      <c r="L1925" s="54">
        <v>0.18643370000000001</v>
      </c>
      <c r="M1925" s="55">
        <v>1.8085E-3</v>
      </c>
      <c r="N1925" s="53">
        <v>158.9466401</v>
      </c>
      <c r="O1925" s="56">
        <v>300</v>
      </c>
      <c r="P1925" s="56">
        <v>86</v>
      </c>
      <c r="Q1925" s="60">
        <v>0.38297555555555562</v>
      </c>
      <c r="R1925" s="60">
        <v>0.2220217696157131</v>
      </c>
      <c r="S1925" s="60">
        <v>0.36093167197392112</v>
      </c>
      <c r="T1925" s="51" t="s">
        <v>624</v>
      </c>
    </row>
    <row r="1926" spans="1:20" s="83" customFormat="1" x14ac:dyDescent="0.25">
      <c r="A1926" s="51" t="s">
        <v>630</v>
      </c>
      <c r="B1926" s="51" t="s">
        <v>658</v>
      </c>
      <c r="C1926" s="51" t="s">
        <v>317</v>
      </c>
      <c r="D1926" s="51" t="s">
        <v>27</v>
      </c>
      <c r="E1926" s="51">
        <v>271771503</v>
      </c>
      <c r="F1926" s="51">
        <v>30</v>
      </c>
      <c r="G1926" s="52">
        <v>1E-4</v>
      </c>
      <c r="H1926" s="51">
        <v>100</v>
      </c>
      <c r="I1926" s="53">
        <v>164.71575340000001</v>
      </c>
      <c r="J1926" s="53">
        <v>2.5888527999999988</v>
      </c>
      <c r="K1926" s="53">
        <v>8.8915435000000009</v>
      </c>
      <c r="L1926" s="54">
        <v>0.177176</v>
      </c>
      <c r="M1926" s="55">
        <v>1.6627E-3</v>
      </c>
      <c r="N1926" s="53">
        <v>152.9214034</v>
      </c>
      <c r="O1926" s="56">
        <v>300</v>
      </c>
      <c r="P1926" s="56">
        <v>83</v>
      </c>
      <c r="Q1926" s="60">
        <v>0.35721617283950619</v>
      </c>
      <c r="R1926" s="60">
        <v>0.18976835760361219</v>
      </c>
      <c r="S1926" s="60">
        <v>0.34642854865054501</v>
      </c>
      <c r="T1926" s="51" t="s">
        <v>624</v>
      </c>
    </row>
    <row r="1927" spans="1:20" s="83" customFormat="1" x14ac:dyDescent="0.25">
      <c r="A1927" s="51" t="s">
        <v>630</v>
      </c>
      <c r="B1927" s="51" t="s">
        <v>658</v>
      </c>
      <c r="C1927" s="51" t="s">
        <v>317</v>
      </c>
      <c r="D1927" s="51" t="s">
        <v>27</v>
      </c>
      <c r="E1927" s="51">
        <v>271788490</v>
      </c>
      <c r="F1927" s="51">
        <v>30</v>
      </c>
      <c r="G1927" s="52">
        <v>1E-4</v>
      </c>
      <c r="H1927" s="51">
        <v>100</v>
      </c>
      <c r="I1927" s="53">
        <v>176.33162569999999</v>
      </c>
      <c r="J1927" s="53">
        <v>2.608611499999999</v>
      </c>
      <c r="K1927" s="53">
        <v>8.5846375000000013</v>
      </c>
      <c r="L1927" s="54">
        <v>0.1932749</v>
      </c>
      <c r="M1927" s="55">
        <v>1.7409999999999999E-3</v>
      </c>
      <c r="N1927" s="53">
        <v>164.80869749999999</v>
      </c>
      <c r="O1927" s="56">
        <v>300</v>
      </c>
      <c r="P1927" s="56">
        <v>90</v>
      </c>
      <c r="Q1927" s="60">
        <v>0.42201950617283951</v>
      </c>
      <c r="R1927" s="60">
        <v>0.2139436565500055</v>
      </c>
      <c r="S1927" s="60">
        <v>0.35347346651401351</v>
      </c>
      <c r="T1927" s="51" t="s">
        <v>624</v>
      </c>
    </row>
    <row r="1928" spans="1:20" s="83" customFormat="1" x14ac:dyDescent="0.25">
      <c r="A1928" s="51" t="s">
        <v>630</v>
      </c>
      <c r="B1928" s="51" t="s">
        <v>658</v>
      </c>
      <c r="C1928" s="51" t="s">
        <v>317</v>
      </c>
      <c r="D1928" s="51" t="s">
        <v>27</v>
      </c>
      <c r="E1928" s="51">
        <v>271806635</v>
      </c>
      <c r="F1928" s="51">
        <v>30</v>
      </c>
      <c r="G1928" s="52">
        <v>1.0000000000000001E-5</v>
      </c>
      <c r="H1928" s="51">
        <v>100</v>
      </c>
      <c r="I1928" s="53">
        <v>125.21660230000001</v>
      </c>
      <c r="J1928" s="53">
        <v>0.44621640000000001</v>
      </c>
      <c r="K1928" s="53">
        <v>1.4164492</v>
      </c>
      <c r="L1928" s="54">
        <v>0.15185360000000001</v>
      </c>
      <c r="M1928" s="55">
        <v>1.3435000000000001E-3</v>
      </c>
      <c r="N1928" s="53">
        <v>123.0804018</v>
      </c>
      <c r="O1928" s="56">
        <v>297</v>
      </c>
      <c r="P1928" s="56">
        <v>66</v>
      </c>
      <c r="Q1928" s="60">
        <v>0.33534259259259258</v>
      </c>
      <c r="R1928" s="60">
        <v>0.15850699670528159</v>
      </c>
      <c r="S1928" s="60">
        <v>0.31144904516373362</v>
      </c>
      <c r="T1928" s="51" t="s">
        <v>624</v>
      </c>
    </row>
    <row r="1929" spans="1:20" s="83" customFormat="1" x14ac:dyDescent="0.25">
      <c r="A1929" s="51" t="s">
        <v>630</v>
      </c>
      <c r="B1929" s="51" t="s">
        <v>658</v>
      </c>
      <c r="C1929" s="51" t="s">
        <v>317</v>
      </c>
      <c r="D1929" s="51" t="s">
        <v>27</v>
      </c>
      <c r="E1929" s="51">
        <v>271819666</v>
      </c>
      <c r="F1929" s="51">
        <v>30</v>
      </c>
      <c r="G1929" s="52">
        <v>1.0000000000000001E-5</v>
      </c>
      <c r="H1929" s="51">
        <v>100</v>
      </c>
      <c r="I1929" s="53">
        <v>149.5994992</v>
      </c>
      <c r="J1929" s="53">
        <v>0.44547520000000002</v>
      </c>
      <c r="K1929" s="53">
        <v>1.3322609000000001</v>
      </c>
      <c r="L1929" s="54">
        <v>0.17613239999999999</v>
      </c>
      <c r="M1929" s="55">
        <v>1.5288000000000001E-3</v>
      </c>
      <c r="N1929" s="53">
        <v>147.51724329999999</v>
      </c>
      <c r="O1929" s="56">
        <v>300</v>
      </c>
      <c r="P1929" s="56">
        <v>79</v>
      </c>
      <c r="Q1929" s="60">
        <v>0.3619901234567901</v>
      </c>
      <c r="R1929" s="60">
        <v>0.18404786068228629</v>
      </c>
      <c r="S1929" s="60">
        <v>0.29804661960103729</v>
      </c>
      <c r="T1929" s="51" t="s">
        <v>624</v>
      </c>
    </row>
    <row r="1930" spans="1:20" s="83" customFormat="1" x14ac:dyDescent="0.25">
      <c r="A1930" s="51" t="s">
        <v>630</v>
      </c>
      <c r="B1930" s="51" t="s">
        <v>658</v>
      </c>
      <c r="C1930" s="51" t="s">
        <v>317</v>
      </c>
      <c r="D1930" s="51" t="s">
        <v>27</v>
      </c>
      <c r="E1930" s="51">
        <v>271835137</v>
      </c>
      <c r="F1930" s="51">
        <v>30</v>
      </c>
      <c r="G1930" s="52">
        <v>1.0000000000000001E-5</v>
      </c>
      <c r="H1930" s="51">
        <v>100</v>
      </c>
      <c r="I1930" s="53">
        <v>101.7934714</v>
      </c>
      <c r="J1930" s="53">
        <v>0.44262080000000009</v>
      </c>
      <c r="K1930" s="53">
        <v>1.3687147</v>
      </c>
      <c r="L1930" s="54">
        <v>0.123418</v>
      </c>
      <c r="M1930" s="55">
        <v>8.721E-4</v>
      </c>
      <c r="N1930" s="53">
        <v>99.740083600000006</v>
      </c>
      <c r="O1930" s="56">
        <v>299</v>
      </c>
      <c r="P1930" s="56">
        <v>52</v>
      </c>
      <c r="Q1930" s="60">
        <v>0.29318432098765429</v>
      </c>
      <c r="R1930" s="60">
        <v>0.13029645572300369</v>
      </c>
      <c r="S1930" s="60">
        <v>0.24776048033198431</v>
      </c>
      <c r="T1930" s="51" t="s">
        <v>624</v>
      </c>
    </row>
    <row r="1931" spans="1:20" s="83" customFormat="1" x14ac:dyDescent="0.25">
      <c r="A1931" s="51" t="s">
        <v>630</v>
      </c>
      <c r="B1931" s="51" t="s">
        <v>658</v>
      </c>
      <c r="C1931" s="51" t="s">
        <v>317</v>
      </c>
      <c r="D1931" s="51" t="s">
        <v>27</v>
      </c>
      <c r="E1931" s="51">
        <v>271845831</v>
      </c>
      <c r="F1931" s="51">
        <v>30</v>
      </c>
      <c r="G1931" s="52">
        <v>1.0000000000000001E-5</v>
      </c>
      <c r="H1931" s="51">
        <v>100</v>
      </c>
      <c r="I1931" s="53">
        <v>127.65453290000001</v>
      </c>
      <c r="J1931" s="53">
        <v>0.44776989999999989</v>
      </c>
      <c r="K1931" s="53">
        <v>1.3676321</v>
      </c>
      <c r="L1931" s="54">
        <v>0.1548128</v>
      </c>
      <c r="M1931" s="55">
        <v>1.2945000000000001E-3</v>
      </c>
      <c r="N1931" s="53">
        <v>125.5592427</v>
      </c>
      <c r="O1931" s="56">
        <v>300</v>
      </c>
      <c r="P1931" s="56">
        <v>67</v>
      </c>
      <c r="Q1931" s="60">
        <v>0.35416271604938271</v>
      </c>
      <c r="R1931" s="60">
        <v>0.14925331866007749</v>
      </c>
      <c r="S1931" s="60">
        <v>0.28552797286499138</v>
      </c>
      <c r="T1931" s="51" t="s">
        <v>624</v>
      </c>
    </row>
    <row r="1932" spans="1:20" s="83" customFormat="1" x14ac:dyDescent="0.25">
      <c r="A1932" s="51" t="s">
        <v>630</v>
      </c>
      <c r="B1932" s="51" t="s">
        <v>658</v>
      </c>
      <c r="C1932" s="51" t="s">
        <v>317</v>
      </c>
      <c r="D1932" s="51" t="s">
        <v>27</v>
      </c>
      <c r="E1932" s="51">
        <v>271859117</v>
      </c>
      <c r="F1932" s="51">
        <v>30</v>
      </c>
      <c r="G1932" s="52">
        <v>1.0000000000000001E-5</v>
      </c>
      <c r="H1932" s="51">
        <v>100</v>
      </c>
      <c r="I1932" s="53">
        <v>150.75761610000001</v>
      </c>
      <c r="J1932" s="53">
        <v>0.44487009999999988</v>
      </c>
      <c r="K1932" s="53">
        <v>1.3841646000000001</v>
      </c>
      <c r="L1932" s="54">
        <v>0.17300080000000001</v>
      </c>
      <c r="M1932" s="55">
        <v>1.7677999999999999E-3</v>
      </c>
      <c r="N1932" s="53">
        <v>148.6251111</v>
      </c>
      <c r="O1932" s="56">
        <v>300</v>
      </c>
      <c r="P1932" s="56">
        <v>80</v>
      </c>
      <c r="Q1932" s="60">
        <v>0.37806444444444443</v>
      </c>
      <c r="R1932" s="60">
        <v>0.1873871430912657</v>
      </c>
      <c r="S1932" s="60">
        <v>0.34528982668924502</v>
      </c>
      <c r="T1932" s="51" t="s">
        <v>624</v>
      </c>
    </row>
    <row r="1933" spans="1:20" s="83" customFormat="1" x14ac:dyDescent="0.25">
      <c r="A1933" s="51" t="s">
        <v>630</v>
      </c>
      <c r="B1933" s="51" t="s">
        <v>658</v>
      </c>
      <c r="C1933" s="51" t="s">
        <v>317</v>
      </c>
      <c r="D1933" s="51" t="s">
        <v>27</v>
      </c>
      <c r="E1933" s="51">
        <v>271874705</v>
      </c>
      <c r="F1933" s="51">
        <v>30</v>
      </c>
      <c r="G1933" s="52">
        <v>1.0000000000000001E-5</v>
      </c>
      <c r="H1933" s="51">
        <v>100</v>
      </c>
      <c r="I1933" s="53">
        <v>119.5039644</v>
      </c>
      <c r="J1933" s="53">
        <v>0.44140889999999999</v>
      </c>
      <c r="K1933" s="53">
        <v>1.3379467</v>
      </c>
      <c r="L1933" s="54">
        <v>0.1429356</v>
      </c>
      <c r="M1933" s="55">
        <v>1.0591000000000001E-3</v>
      </c>
      <c r="N1933" s="53">
        <v>117.4584622</v>
      </c>
      <c r="O1933" s="56">
        <v>300</v>
      </c>
      <c r="P1933" s="56">
        <v>63</v>
      </c>
      <c r="Q1933" s="60">
        <v>0.35291283950617292</v>
      </c>
      <c r="R1933" s="60">
        <v>0.17037201446215861</v>
      </c>
      <c r="S1933" s="60">
        <v>0.30525883211613231</v>
      </c>
      <c r="T1933" s="51" t="s">
        <v>624</v>
      </c>
    </row>
    <row r="1934" spans="1:20" s="83" customFormat="1" x14ac:dyDescent="0.25">
      <c r="A1934" s="51" t="s">
        <v>630</v>
      </c>
      <c r="B1934" s="51" t="s">
        <v>658</v>
      </c>
      <c r="C1934" s="51" t="s">
        <v>317</v>
      </c>
      <c r="D1934" s="51" t="s">
        <v>27</v>
      </c>
      <c r="E1934" s="51">
        <v>271887165</v>
      </c>
      <c r="F1934" s="51">
        <v>30</v>
      </c>
      <c r="G1934" s="52">
        <v>1.0000000000000001E-5</v>
      </c>
      <c r="H1934" s="51">
        <v>100</v>
      </c>
      <c r="I1934" s="53">
        <v>115.8252035</v>
      </c>
      <c r="J1934" s="53">
        <v>0.44724760000000002</v>
      </c>
      <c r="K1934" s="53">
        <v>1.3690285</v>
      </c>
      <c r="L1934" s="54">
        <v>0.14482500000000001</v>
      </c>
      <c r="M1934" s="55">
        <v>1.0172E-3</v>
      </c>
      <c r="N1934" s="53">
        <v>113.74280779999999</v>
      </c>
      <c r="O1934" s="56">
        <v>300</v>
      </c>
      <c r="P1934" s="56">
        <v>59</v>
      </c>
      <c r="Q1934" s="60">
        <v>0.36771382716049378</v>
      </c>
      <c r="R1934" s="60">
        <v>0.19087875995802769</v>
      </c>
      <c r="S1934" s="60">
        <v>0.33773825406028568</v>
      </c>
      <c r="T1934" s="51" t="s">
        <v>624</v>
      </c>
    </row>
    <row r="1935" spans="1:20" s="83" customFormat="1" x14ac:dyDescent="0.25">
      <c r="A1935" s="51" t="s">
        <v>630</v>
      </c>
      <c r="B1935" s="51" t="s">
        <v>658</v>
      </c>
      <c r="C1935" s="51" t="s">
        <v>317</v>
      </c>
      <c r="D1935" s="51" t="s">
        <v>27</v>
      </c>
      <c r="E1935" s="51">
        <v>271899259</v>
      </c>
      <c r="F1935" s="51">
        <v>30</v>
      </c>
      <c r="G1935" s="52">
        <v>1.0000000000000001E-5</v>
      </c>
      <c r="H1935" s="51">
        <v>100</v>
      </c>
      <c r="I1935" s="53">
        <v>124.9189485</v>
      </c>
      <c r="J1935" s="53">
        <v>0.44756780000000002</v>
      </c>
      <c r="K1935" s="53">
        <v>1.3729977</v>
      </c>
      <c r="L1935" s="54">
        <v>0.14882010000000001</v>
      </c>
      <c r="M1935" s="55">
        <v>1.2351E-3</v>
      </c>
      <c r="N1935" s="53">
        <v>122.8273348</v>
      </c>
      <c r="O1935" s="56">
        <v>300</v>
      </c>
      <c r="P1935" s="56">
        <v>65</v>
      </c>
      <c r="Q1935" s="60">
        <v>0.36347975308641978</v>
      </c>
      <c r="R1935" s="60">
        <v>0.14707413829441729</v>
      </c>
      <c r="S1935" s="60">
        <v>0.28596224304754092</v>
      </c>
      <c r="T1935" s="51" t="s">
        <v>624</v>
      </c>
    </row>
    <row r="1936" spans="1:20" s="83" customFormat="1" x14ac:dyDescent="0.25">
      <c r="A1936" s="51" t="s">
        <v>630</v>
      </c>
      <c r="B1936" s="51" t="s">
        <v>658</v>
      </c>
      <c r="C1936" s="51" t="s">
        <v>317</v>
      </c>
      <c r="D1936" s="51" t="s">
        <v>27</v>
      </c>
      <c r="E1936" s="51">
        <v>271912260</v>
      </c>
      <c r="F1936" s="51">
        <v>30</v>
      </c>
      <c r="G1936" s="52">
        <v>1.0000000000000001E-5</v>
      </c>
      <c r="H1936" s="51">
        <v>100</v>
      </c>
      <c r="I1936" s="53">
        <v>110.1999436</v>
      </c>
      <c r="J1936" s="53">
        <v>0.44049680000000002</v>
      </c>
      <c r="K1936" s="53">
        <v>1.3741714</v>
      </c>
      <c r="L1936" s="54">
        <v>0.13234170000000001</v>
      </c>
      <c r="M1936" s="55">
        <v>1.0020000000000001E-3</v>
      </c>
      <c r="N1936" s="53">
        <v>108.132975</v>
      </c>
      <c r="O1936" s="56">
        <v>300</v>
      </c>
      <c r="P1936" s="56">
        <v>57</v>
      </c>
      <c r="Q1936" s="60">
        <v>0.37228728395061728</v>
      </c>
      <c r="R1936" s="60">
        <v>0.16800197760414201</v>
      </c>
      <c r="S1936" s="60">
        <v>0.31428095412045332</v>
      </c>
      <c r="T1936" s="51" t="s">
        <v>624</v>
      </c>
    </row>
    <row r="1937" spans="1:20" s="83" customFormat="1" x14ac:dyDescent="0.25">
      <c r="A1937" s="51" t="s">
        <v>630</v>
      </c>
      <c r="B1937" s="51" t="s">
        <v>658</v>
      </c>
      <c r="C1937" s="51" t="s">
        <v>317</v>
      </c>
      <c r="D1937" s="51" t="s">
        <v>27</v>
      </c>
      <c r="E1937" s="51">
        <v>271923793</v>
      </c>
      <c r="F1937" s="51">
        <v>30</v>
      </c>
      <c r="G1937" s="52">
        <v>1.0000000000000001E-5</v>
      </c>
      <c r="H1937" s="51">
        <v>100</v>
      </c>
      <c r="I1937" s="53">
        <v>127.341179</v>
      </c>
      <c r="J1937" s="53">
        <v>0.44096950000000001</v>
      </c>
      <c r="K1937" s="53">
        <v>1.3502828</v>
      </c>
      <c r="L1937" s="54">
        <v>0.1503476</v>
      </c>
      <c r="M1937" s="55">
        <v>1.2053000000000001E-3</v>
      </c>
      <c r="N1937" s="53">
        <v>125.2750461</v>
      </c>
      <c r="O1937" s="56">
        <v>300</v>
      </c>
      <c r="P1937" s="56">
        <v>67</v>
      </c>
      <c r="Q1937" s="60">
        <v>0.32429827160493829</v>
      </c>
      <c r="R1937" s="60">
        <v>0.16625379740164201</v>
      </c>
      <c r="S1937" s="60">
        <v>0.30397588407056658</v>
      </c>
      <c r="T1937" s="51" t="s">
        <v>624</v>
      </c>
    </row>
    <row r="1938" spans="1:20" s="83" customFormat="1" x14ac:dyDescent="0.25">
      <c r="A1938" s="51" t="s">
        <v>630</v>
      </c>
      <c r="B1938" s="51" t="s">
        <v>658</v>
      </c>
      <c r="C1938" s="51" t="s">
        <v>317</v>
      </c>
      <c r="D1938" s="51" t="s">
        <v>27</v>
      </c>
      <c r="E1938" s="51">
        <v>271937042</v>
      </c>
      <c r="F1938" s="51">
        <v>30</v>
      </c>
      <c r="G1938" s="52">
        <v>1.0000000000000001E-5</v>
      </c>
      <c r="H1938" s="51">
        <v>100</v>
      </c>
      <c r="I1938" s="53">
        <v>140.09134510000001</v>
      </c>
      <c r="J1938" s="53">
        <v>0.44536409999999998</v>
      </c>
      <c r="K1938" s="53">
        <v>1.3926782</v>
      </c>
      <c r="L1938" s="54">
        <v>0.16728499999999999</v>
      </c>
      <c r="M1938" s="55">
        <v>1.4438000000000001E-3</v>
      </c>
      <c r="N1938" s="53">
        <v>137.96027549999999</v>
      </c>
      <c r="O1938" s="56">
        <v>300</v>
      </c>
      <c r="P1938" s="56">
        <v>75</v>
      </c>
      <c r="Q1938" s="60">
        <v>0.3886069135802469</v>
      </c>
      <c r="R1938" s="60">
        <v>0.206059659189952</v>
      </c>
      <c r="S1938" s="60">
        <v>0.3266991355547112</v>
      </c>
      <c r="T1938" s="51" t="s">
        <v>624</v>
      </c>
    </row>
    <row r="1939" spans="1:20" s="83" customFormat="1" x14ac:dyDescent="0.25">
      <c r="A1939" s="51" t="s">
        <v>630</v>
      </c>
      <c r="B1939" s="51" t="s">
        <v>658</v>
      </c>
      <c r="C1939" s="51" t="s">
        <v>317</v>
      </c>
      <c r="D1939" s="51" t="s">
        <v>27</v>
      </c>
      <c r="E1939" s="51">
        <v>271951558</v>
      </c>
      <c r="F1939" s="51">
        <v>30</v>
      </c>
      <c r="G1939" s="52">
        <v>1.0000000000000001E-5</v>
      </c>
      <c r="H1939" s="51">
        <v>100</v>
      </c>
      <c r="I1939" s="53">
        <v>147.76595040000001</v>
      </c>
      <c r="J1939" s="53">
        <v>0.45057619999999998</v>
      </c>
      <c r="K1939" s="53">
        <v>1.4012842000000001</v>
      </c>
      <c r="L1939" s="54">
        <v>0.1793015</v>
      </c>
      <c r="M1939" s="55">
        <v>1.4697E-3</v>
      </c>
      <c r="N1939" s="53">
        <v>145.6074558</v>
      </c>
      <c r="O1939" s="56">
        <v>300</v>
      </c>
      <c r="P1939" s="56">
        <v>78</v>
      </c>
      <c r="Q1939" s="60">
        <v>0.31469493827160488</v>
      </c>
      <c r="R1939" s="60">
        <v>0.13861246922975709</v>
      </c>
      <c r="S1939" s="60">
        <v>0.23863603580060941</v>
      </c>
      <c r="T1939" s="51" t="s">
        <v>624</v>
      </c>
    </row>
    <row r="1940" spans="1:20" s="83" customFormat="1" x14ac:dyDescent="0.25">
      <c r="A1940" s="51" t="s">
        <v>630</v>
      </c>
      <c r="B1940" s="51" t="s">
        <v>658</v>
      </c>
      <c r="C1940" s="51" t="s">
        <v>317</v>
      </c>
      <c r="D1940" s="51" t="s">
        <v>27</v>
      </c>
      <c r="E1940" s="51">
        <v>271966847</v>
      </c>
      <c r="F1940" s="51">
        <v>30</v>
      </c>
      <c r="G1940" s="52">
        <v>1.0000000000000001E-5</v>
      </c>
      <c r="H1940" s="51">
        <v>100</v>
      </c>
      <c r="I1940" s="53">
        <v>141.09930209999999</v>
      </c>
      <c r="J1940" s="53">
        <v>0.44212249999999997</v>
      </c>
      <c r="K1940" s="53">
        <v>1.3236232000000001</v>
      </c>
      <c r="L1940" s="54">
        <v>0.16594970000000001</v>
      </c>
      <c r="M1940" s="55">
        <v>1.3975000000000001E-3</v>
      </c>
      <c r="N1940" s="53">
        <v>139.04296669999999</v>
      </c>
      <c r="O1940" s="56">
        <v>291</v>
      </c>
      <c r="P1940" s="56">
        <v>75</v>
      </c>
      <c r="Q1940" s="60">
        <v>0.31786950617283949</v>
      </c>
      <c r="R1940" s="60">
        <v>0.12721842582511231</v>
      </c>
      <c r="S1940" s="60">
        <v>0.28778437533754192</v>
      </c>
      <c r="T1940" s="51" t="s">
        <v>624</v>
      </c>
    </row>
    <row r="1941" spans="1:20" s="83" customFormat="1" x14ac:dyDescent="0.25">
      <c r="A1941" s="51" t="s">
        <v>630</v>
      </c>
      <c r="B1941" s="51" t="s">
        <v>658</v>
      </c>
      <c r="C1941" s="51" t="s">
        <v>317</v>
      </c>
      <c r="D1941" s="51" t="s">
        <v>27</v>
      </c>
      <c r="E1941" s="51">
        <v>271981467</v>
      </c>
      <c r="F1941" s="51">
        <v>30</v>
      </c>
      <c r="G1941" s="52">
        <v>1.0000000000000001E-5</v>
      </c>
      <c r="H1941" s="51">
        <v>100</v>
      </c>
      <c r="I1941" s="53">
        <v>124.4650932</v>
      </c>
      <c r="J1941" s="53">
        <v>0.43923239999999991</v>
      </c>
      <c r="K1941" s="53">
        <v>1.4257128999999999</v>
      </c>
      <c r="L1941" s="54">
        <v>0.14315549999999999</v>
      </c>
      <c r="M1941" s="55">
        <v>1.2791E-3</v>
      </c>
      <c r="N1941" s="53">
        <v>122.3341573</v>
      </c>
      <c r="O1941" s="56">
        <v>300</v>
      </c>
      <c r="P1941" s="56">
        <v>65</v>
      </c>
      <c r="Q1941" s="60">
        <v>0.33224382716049378</v>
      </c>
      <c r="R1941" s="60">
        <v>0.12583552548490801</v>
      </c>
      <c r="S1941" s="60">
        <v>0.2609406595895391</v>
      </c>
      <c r="T1941" s="51" t="s">
        <v>624</v>
      </c>
    </row>
    <row r="1942" spans="1:20" s="83" customFormat="1" x14ac:dyDescent="0.25">
      <c r="A1942" s="51" t="s">
        <v>630</v>
      </c>
      <c r="B1942" s="51" t="s">
        <v>658</v>
      </c>
      <c r="C1942" s="51" t="s">
        <v>317</v>
      </c>
      <c r="D1942" s="51" t="s">
        <v>27</v>
      </c>
      <c r="E1942" s="51">
        <v>271994424</v>
      </c>
      <c r="F1942" s="51">
        <v>30</v>
      </c>
      <c r="G1942" s="52">
        <v>1.0000000000000001E-5</v>
      </c>
      <c r="H1942" s="51">
        <v>100</v>
      </c>
      <c r="I1942" s="53">
        <v>111.06676520000001</v>
      </c>
      <c r="J1942" s="53">
        <v>0.44438230000000012</v>
      </c>
      <c r="K1942" s="53">
        <v>1.2603831000000001</v>
      </c>
      <c r="L1942" s="54">
        <v>0.1381484</v>
      </c>
      <c r="M1942" s="55">
        <v>9.812E-4</v>
      </c>
      <c r="N1942" s="53">
        <v>109.10206119999999</v>
      </c>
      <c r="O1942" s="56">
        <v>298</v>
      </c>
      <c r="P1942" s="56">
        <v>58</v>
      </c>
      <c r="Q1942" s="60">
        <v>0.42761851851851851</v>
      </c>
      <c r="R1942" s="60">
        <v>0.24074357004282171</v>
      </c>
      <c r="S1942" s="60">
        <v>0.34622786226766927</v>
      </c>
      <c r="T1942" s="51" t="s">
        <v>624</v>
      </c>
    </row>
    <row r="1943" spans="1:20" s="83" customFormat="1" x14ac:dyDescent="0.25">
      <c r="A1943" s="51" t="s">
        <v>630</v>
      </c>
      <c r="B1943" s="51" t="s">
        <v>658</v>
      </c>
      <c r="C1943" s="51" t="s">
        <v>317</v>
      </c>
      <c r="D1943" s="51" t="s">
        <v>27</v>
      </c>
      <c r="E1943" s="51">
        <v>272006043</v>
      </c>
      <c r="F1943" s="51">
        <v>30</v>
      </c>
      <c r="G1943" s="52">
        <v>1.0000000000000001E-5</v>
      </c>
      <c r="H1943" s="51">
        <v>100</v>
      </c>
      <c r="I1943" s="53">
        <v>105.8312739</v>
      </c>
      <c r="J1943" s="53">
        <v>0.44640170000000001</v>
      </c>
      <c r="K1943" s="53">
        <v>1.3836790000000001</v>
      </c>
      <c r="L1943" s="54">
        <v>0.1347815</v>
      </c>
      <c r="M1943" s="55">
        <v>9.2730000000000004E-4</v>
      </c>
      <c r="N1943" s="53">
        <v>103.7464349</v>
      </c>
      <c r="O1943" s="56">
        <v>300</v>
      </c>
      <c r="P1943" s="56">
        <v>54</v>
      </c>
      <c r="Q1943" s="60">
        <v>0.35583765432098757</v>
      </c>
      <c r="R1943" s="60">
        <v>0.1568441727679942</v>
      </c>
      <c r="S1943" s="60">
        <v>0.30628899945639521</v>
      </c>
      <c r="T1943" s="51" t="s">
        <v>624</v>
      </c>
    </row>
    <row r="1944" spans="1:20" s="83" customFormat="1" x14ac:dyDescent="0.25">
      <c r="A1944" s="51" t="s">
        <v>630</v>
      </c>
      <c r="B1944" s="51" t="s">
        <v>658</v>
      </c>
      <c r="C1944" s="51" t="s">
        <v>317</v>
      </c>
      <c r="D1944" s="51" t="s">
        <v>27</v>
      </c>
      <c r="E1944" s="51">
        <v>272017136</v>
      </c>
      <c r="F1944" s="51">
        <v>30</v>
      </c>
      <c r="G1944" s="52">
        <v>1.0000000000000001E-5</v>
      </c>
      <c r="H1944" s="51">
        <v>100</v>
      </c>
      <c r="I1944" s="53">
        <v>135.19367639999999</v>
      </c>
      <c r="J1944" s="53">
        <v>0.44463559999999991</v>
      </c>
      <c r="K1944" s="53">
        <v>1.3860498000000001</v>
      </c>
      <c r="L1944" s="54">
        <v>0.15736639999999999</v>
      </c>
      <c r="M1944" s="55">
        <v>1.2505999999999999E-3</v>
      </c>
      <c r="N1944" s="53">
        <v>133.08161749999999</v>
      </c>
      <c r="O1944" s="56">
        <v>300</v>
      </c>
      <c r="P1944" s="56">
        <v>71</v>
      </c>
      <c r="Q1944" s="60">
        <v>0.39792</v>
      </c>
      <c r="R1944" s="60">
        <v>0.24054728867738959</v>
      </c>
      <c r="S1944" s="60">
        <v>0.35959525880114118</v>
      </c>
      <c r="T1944" s="51" t="s">
        <v>624</v>
      </c>
    </row>
    <row r="1945" spans="1:20" s="83" customFormat="1" x14ac:dyDescent="0.25">
      <c r="A1945" s="51" t="s">
        <v>630</v>
      </c>
      <c r="B1945" s="51" t="s">
        <v>658</v>
      </c>
      <c r="C1945" s="51" t="s">
        <v>317</v>
      </c>
      <c r="D1945" s="51" t="s">
        <v>27</v>
      </c>
      <c r="E1945" s="51">
        <v>272031167</v>
      </c>
      <c r="F1945" s="51">
        <v>30</v>
      </c>
      <c r="G1945" s="52">
        <v>1.0000000000000001E-5</v>
      </c>
      <c r="H1945" s="51">
        <v>100</v>
      </c>
      <c r="I1945" s="53">
        <v>151.59973479999999</v>
      </c>
      <c r="J1945" s="53">
        <v>0.43995899999999999</v>
      </c>
      <c r="K1945" s="53">
        <v>1.4142167000000001</v>
      </c>
      <c r="L1945" s="54">
        <v>0.1758277</v>
      </c>
      <c r="M1945" s="55">
        <v>1.5447E-3</v>
      </c>
      <c r="N1945" s="53">
        <v>149.44235699999999</v>
      </c>
      <c r="O1945" s="56">
        <v>300</v>
      </c>
      <c r="P1945" s="56">
        <v>81</v>
      </c>
      <c r="Q1945" s="60">
        <v>0.36235172839506169</v>
      </c>
      <c r="R1945" s="60">
        <v>0.23038629971608079</v>
      </c>
      <c r="S1945" s="60">
        <v>0.35738916770036488</v>
      </c>
      <c r="T1945" s="51" t="s">
        <v>624</v>
      </c>
    </row>
    <row r="1946" spans="1:20" s="83" customFormat="1" x14ac:dyDescent="0.25">
      <c r="A1946" s="51" t="s">
        <v>630</v>
      </c>
      <c r="B1946" s="51" t="s">
        <v>658</v>
      </c>
      <c r="C1946" s="51" t="s">
        <v>317</v>
      </c>
      <c r="D1946" s="51" t="s">
        <v>27</v>
      </c>
      <c r="E1946" s="51">
        <v>272046834</v>
      </c>
      <c r="F1946" s="51">
        <v>30</v>
      </c>
      <c r="G1946" s="52">
        <v>1.0000000000000001E-5</v>
      </c>
      <c r="H1946" s="51">
        <v>100</v>
      </c>
      <c r="I1946" s="53">
        <v>149.01403680000001</v>
      </c>
      <c r="J1946" s="53">
        <v>0.44012649999999998</v>
      </c>
      <c r="K1946" s="53">
        <v>1.3905643999999999</v>
      </c>
      <c r="L1946" s="54">
        <v>0.17554410000000001</v>
      </c>
      <c r="M1946" s="55">
        <v>1.9845000000000002E-3</v>
      </c>
      <c r="N1946" s="53">
        <v>146.88062719999999</v>
      </c>
      <c r="O1946" s="56">
        <v>300</v>
      </c>
      <c r="P1946" s="56">
        <v>79</v>
      </c>
      <c r="Q1946" s="60">
        <v>0.34514259259259261</v>
      </c>
      <c r="R1946" s="60">
        <v>0.19289411864412079</v>
      </c>
      <c r="S1946" s="60">
        <v>0.31121787003053408</v>
      </c>
      <c r="T1946" s="51" t="s">
        <v>624</v>
      </c>
    </row>
    <row r="1947" spans="1:20" s="83" customFormat="1" x14ac:dyDescent="0.25">
      <c r="A1947" s="51" t="s">
        <v>630</v>
      </c>
      <c r="B1947" s="51" t="s">
        <v>658</v>
      </c>
      <c r="C1947" s="51" t="s">
        <v>317</v>
      </c>
      <c r="D1947" s="51" t="s">
        <v>27</v>
      </c>
      <c r="E1947" s="51">
        <v>272062244</v>
      </c>
      <c r="F1947" s="51">
        <v>30</v>
      </c>
      <c r="G1947" s="52">
        <v>1.0000000000000001E-5</v>
      </c>
      <c r="H1947" s="51">
        <v>100</v>
      </c>
      <c r="I1947" s="53">
        <v>138.11459600000001</v>
      </c>
      <c r="J1947" s="53">
        <v>0.44332420000000011</v>
      </c>
      <c r="K1947" s="53">
        <v>1.3885755</v>
      </c>
      <c r="L1947" s="54">
        <v>0.16083140000000001</v>
      </c>
      <c r="M1947" s="55">
        <v>1.3136000000000001E-3</v>
      </c>
      <c r="N1947" s="53">
        <v>135.99522020000001</v>
      </c>
      <c r="O1947" s="56">
        <v>300</v>
      </c>
      <c r="P1947" s="56">
        <v>73</v>
      </c>
      <c r="Q1947" s="60">
        <v>0.37039876543209882</v>
      </c>
      <c r="R1947" s="60">
        <v>0.21007167138365271</v>
      </c>
      <c r="S1947" s="60">
        <v>0.33342236653765039</v>
      </c>
      <c r="T1947" s="51" t="s">
        <v>624</v>
      </c>
    </row>
    <row r="1948" spans="1:20" s="83" customFormat="1" x14ac:dyDescent="0.25">
      <c r="A1948" s="51" t="s">
        <v>630</v>
      </c>
      <c r="B1948" s="51" t="s">
        <v>658</v>
      </c>
      <c r="C1948" s="51" t="s">
        <v>317</v>
      </c>
      <c r="D1948" s="51" t="s">
        <v>27</v>
      </c>
      <c r="E1948" s="51">
        <v>272076567</v>
      </c>
      <c r="F1948" s="51">
        <v>30</v>
      </c>
      <c r="G1948" s="52">
        <v>1.0000000000000001E-5</v>
      </c>
      <c r="H1948" s="51">
        <v>100</v>
      </c>
      <c r="I1948" s="53">
        <v>136.8732066</v>
      </c>
      <c r="J1948" s="53">
        <v>0.44279340000000011</v>
      </c>
      <c r="K1948" s="53">
        <v>1.3224296</v>
      </c>
      <c r="L1948" s="54">
        <v>0.1558427</v>
      </c>
      <c r="M1948" s="55">
        <v>1.2677999999999999E-3</v>
      </c>
      <c r="N1948" s="53">
        <v>134.82594330000001</v>
      </c>
      <c r="O1948" s="56">
        <v>300</v>
      </c>
      <c r="P1948" s="56">
        <v>72</v>
      </c>
      <c r="Q1948" s="60">
        <v>0.30457111111111113</v>
      </c>
      <c r="R1948" s="60">
        <v>0.12100535302723139</v>
      </c>
      <c r="S1948" s="60">
        <v>0.26182110857490182</v>
      </c>
      <c r="T1948" s="51" t="s">
        <v>624</v>
      </c>
    </row>
    <row r="1949" spans="1:20" s="83" customFormat="1" x14ac:dyDescent="0.25">
      <c r="A1949" s="51" t="s">
        <v>630</v>
      </c>
      <c r="B1949" s="51" t="s">
        <v>658</v>
      </c>
      <c r="C1949" s="51" t="s">
        <v>317</v>
      </c>
      <c r="D1949" s="51" t="s">
        <v>27</v>
      </c>
      <c r="E1949" s="51">
        <v>272090771</v>
      </c>
      <c r="F1949" s="51">
        <v>30</v>
      </c>
      <c r="G1949" s="52">
        <v>1.0000000000000001E-5</v>
      </c>
      <c r="H1949" s="51">
        <v>100</v>
      </c>
      <c r="I1949" s="53">
        <v>120.7788206</v>
      </c>
      <c r="J1949" s="53">
        <v>0.44228170000000011</v>
      </c>
      <c r="K1949" s="53">
        <v>1.4118109999999999</v>
      </c>
      <c r="L1949" s="54">
        <v>0.1435467</v>
      </c>
      <c r="M1949" s="55">
        <v>1.1142999999999999E-3</v>
      </c>
      <c r="N1949" s="53">
        <v>118.6591469</v>
      </c>
      <c r="O1949" s="56">
        <v>300</v>
      </c>
      <c r="P1949" s="56">
        <v>63</v>
      </c>
      <c r="Q1949" s="60">
        <v>0.36122987654320993</v>
      </c>
      <c r="R1949" s="60">
        <v>0.17963383985080231</v>
      </c>
      <c r="S1949" s="60">
        <v>0.3136156911657591</v>
      </c>
      <c r="T1949" s="51" t="s">
        <v>624</v>
      </c>
    </row>
    <row r="1950" spans="1:20" s="83" customFormat="1" x14ac:dyDescent="0.25">
      <c r="A1950" s="51" t="s">
        <v>630</v>
      </c>
      <c r="B1950" s="51" t="s">
        <v>658</v>
      </c>
      <c r="C1950" s="51" t="s">
        <v>317</v>
      </c>
      <c r="D1950" s="51" t="s">
        <v>27</v>
      </c>
      <c r="E1950" s="51">
        <v>272103365</v>
      </c>
      <c r="F1950" s="51">
        <v>30</v>
      </c>
      <c r="G1950" s="52">
        <v>1.0000000000000001E-5</v>
      </c>
      <c r="H1950" s="51">
        <v>100</v>
      </c>
      <c r="I1950" s="53">
        <v>108.88843559999999</v>
      </c>
      <c r="J1950" s="53">
        <v>0.44921929999999999</v>
      </c>
      <c r="K1950" s="53">
        <v>1.4718445</v>
      </c>
      <c r="L1950" s="54">
        <v>0.137208</v>
      </c>
      <c r="M1950" s="55">
        <v>1.1021E-3</v>
      </c>
      <c r="N1950" s="53">
        <v>106.71013910000001</v>
      </c>
      <c r="O1950" s="56">
        <v>300</v>
      </c>
      <c r="P1950" s="56">
        <v>56</v>
      </c>
      <c r="Q1950" s="60">
        <v>0.34561086419753079</v>
      </c>
      <c r="R1950" s="60">
        <v>0.14022739124534869</v>
      </c>
      <c r="S1950" s="60">
        <v>0.28238222571514848</v>
      </c>
      <c r="T1950" s="51" t="s">
        <v>624</v>
      </c>
    </row>
    <row r="1951" spans="1:20" s="83" customFormat="1" x14ac:dyDescent="0.25">
      <c r="A1951" s="51" t="s">
        <v>630</v>
      </c>
      <c r="B1951" s="51" t="s">
        <v>658</v>
      </c>
      <c r="C1951" s="51" t="s">
        <v>317</v>
      </c>
      <c r="D1951" s="51" t="s">
        <v>27</v>
      </c>
      <c r="E1951" s="51">
        <v>272114760</v>
      </c>
      <c r="F1951" s="51">
        <v>30</v>
      </c>
      <c r="G1951" s="52">
        <v>1.0000000000000001E-5</v>
      </c>
      <c r="H1951" s="51">
        <v>100</v>
      </c>
      <c r="I1951" s="53">
        <v>119.5438171</v>
      </c>
      <c r="J1951" s="53">
        <v>0.44429649999999998</v>
      </c>
      <c r="K1951" s="53">
        <v>1.3618087999999999</v>
      </c>
      <c r="L1951" s="54">
        <v>0.14499709999999999</v>
      </c>
      <c r="M1951" s="55">
        <v>1.124E-3</v>
      </c>
      <c r="N1951" s="53">
        <v>117.4594027</v>
      </c>
      <c r="O1951" s="56">
        <v>293</v>
      </c>
      <c r="P1951" s="56">
        <v>62</v>
      </c>
      <c r="Q1951" s="60">
        <v>0.35012765432098758</v>
      </c>
      <c r="R1951" s="60">
        <v>0.14192366198893741</v>
      </c>
      <c r="S1951" s="60">
        <v>0.28859758303750271</v>
      </c>
      <c r="T1951" s="51" t="s">
        <v>624</v>
      </c>
    </row>
    <row r="1952" spans="1:20" s="83" customFormat="1" x14ac:dyDescent="0.25">
      <c r="A1952" s="51" t="s">
        <v>630</v>
      </c>
      <c r="B1952" s="51" t="s">
        <v>658</v>
      </c>
      <c r="C1952" s="51" t="s">
        <v>317</v>
      </c>
      <c r="D1952" s="51" t="s">
        <v>27</v>
      </c>
      <c r="E1952" s="51">
        <v>272127222</v>
      </c>
      <c r="F1952" s="51">
        <v>30</v>
      </c>
      <c r="G1952" s="52">
        <v>1.0000000000000001E-5</v>
      </c>
      <c r="H1952" s="51">
        <v>100</v>
      </c>
      <c r="I1952" s="53">
        <v>138.6555984</v>
      </c>
      <c r="J1952" s="53">
        <v>0.44410260000000001</v>
      </c>
      <c r="K1952" s="53">
        <v>1.3687252000000001</v>
      </c>
      <c r="L1952" s="54">
        <v>0.16835249999999999</v>
      </c>
      <c r="M1952" s="55">
        <v>1.3814000000000001E-3</v>
      </c>
      <c r="N1952" s="53">
        <v>136.54899599999999</v>
      </c>
      <c r="O1952" s="56">
        <v>300</v>
      </c>
      <c r="P1952" s="56">
        <v>73</v>
      </c>
      <c r="Q1952" s="60">
        <v>0.32666012345679007</v>
      </c>
      <c r="R1952" s="60">
        <v>0.17040888170879229</v>
      </c>
      <c r="S1952" s="60">
        <v>0.29162880491666038</v>
      </c>
      <c r="T1952" s="51" t="s">
        <v>624</v>
      </c>
    </row>
    <row r="1953" spans="1:20" s="83" customFormat="1" x14ac:dyDescent="0.25">
      <c r="A1953" s="51" t="s">
        <v>630</v>
      </c>
      <c r="B1953" s="51" t="s">
        <v>658</v>
      </c>
      <c r="C1953" s="51" t="s">
        <v>317</v>
      </c>
      <c r="D1953" s="51" t="s">
        <v>27</v>
      </c>
      <c r="E1953" s="51">
        <v>272141592</v>
      </c>
      <c r="F1953" s="51">
        <v>30</v>
      </c>
      <c r="G1953" s="52">
        <v>1.0000000000000001E-5</v>
      </c>
      <c r="H1953" s="51">
        <v>100</v>
      </c>
      <c r="I1953" s="53">
        <v>147.62557899999999</v>
      </c>
      <c r="J1953" s="53">
        <v>0.43945250000000002</v>
      </c>
      <c r="K1953" s="53">
        <v>1.3722027999999999</v>
      </c>
      <c r="L1953" s="54">
        <v>0.17920130000000001</v>
      </c>
      <c r="M1953" s="55">
        <v>1.4044999999999999E-3</v>
      </c>
      <c r="N1953" s="53">
        <v>145.5084129</v>
      </c>
      <c r="O1953" s="56">
        <v>297</v>
      </c>
      <c r="P1953" s="56">
        <v>78</v>
      </c>
      <c r="Q1953" s="60">
        <v>0.33632617283950622</v>
      </c>
      <c r="R1953" s="60">
        <v>0.15193115037586741</v>
      </c>
      <c r="S1953" s="60">
        <v>0.2971860042628563</v>
      </c>
      <c r="T1953" s="51" t="s">
        <v>624</v>
      </c>
    </row>
    <row r="1954" spans="1:20" s="83" customFormat="1" x14ac:dyDescent="0.25">
      <c r="A1954" s="51" t="s">
        <v>630</v>
      </c>
      <c r="B1954" s="51" t="s">
        <v>658</v>
      </c>
      <c r="C1954" s="51" t="s">
        <v>317</v>
      </c>
      <c r="D1954" s="51" t="s">
        <v>27</v>
      </c>
      <c r="E1954" s="51">
        <v>272156873</v>
      </c>
      <c r="F1954" s="51">
        <v>30</v>
      </c>
      <c r="G1954" s="52">
        <v>1.0000000000000001E-5</v>
      </c>
      <c r="H1954" s="51">
        <v>100</v>
      </c>
      <c r="I1954" s="53">
        <v>125.4292143</v>
      </c>
      <c r="J1954" s="53">
        <v>0.44361159999999999</v>
      </c>
      <c r="K1954" s="53">
        <v>1.4082311000000001</v>
      </c>
      <c r="L1954" s="54">
        <v>0.15916910000000001</v>
      </c>
      <c r="M1954" s="55">
        <v>1.1808000000000001E-3</v>
      </c>
      <c r="N1954" s="53">
        <v>123.29455660000001</v>
      </c>
      <c r="O1954" s="56">
        <v>300</v>
      </c>
      <c r="P1954" s="56">
        <v>66</v>
      </c>
      <c r="Q1954" s="60">
        <v>0.39453901234567901</v>
      </c>
      <c r="R1954" s="60">
        <v>0.20359877268380031</v>
      </c>
      <c r="S1954" s="60">
        <v>0.31204776838618858</v>
      </c>
      <c r="T1954" s="51" t="s">
        <v>624</v>
      </c>
    </row>
    <row r="1955" spans="1:20" s="83" customFormat="1" x14ac:dyDescent="0.25">
      <c r="A1955" s="51" t="s">
        <v>630</v>
      </c>
      <c r="B1955" s="51" t="s">
        <v>658</v>
      </c>
      <c r="C1955" s="51" t="s">
        <v>317</v>
      </c>
      <c r="D1955" s="51" t="s">
        <v>27</v>
      </c>
      <c r="E1955" s="51">
        <v>272169933</v>
      </c>
      <c r="F1955" s="51">
        <v>30</v>
      </c>
      <c r="G1955" s="52">
        <v>1.0000000000000001E-5</v>
      </c>
      <c r="H1955" s="51">
        <v>100</v>
      </c>
      <c r="I1955" s="53">
        <v>116.0593945</v>
      </c>
      <c r="J1955" s="53">
        <v>0.44150450000000002</v>
      </c>
      <c r="K1955" s="53">
        <v>1.4264726999999999</v>
      </c>
      <c r="L1955" s="54">
        <v>0.13904620000000001</v>
      </c>
      <c r="M1955" s="55">
        <v>1.0614000000000001E-3</v>
      </c>
      <c r="N1955" s="53">
        <v>113.9318426</v>
      </c>
      <c r="O1955" s="56">
        <v>300</v>
      </c>
      <c r="P1955" s="56">
        <v>60</v>
      </c>
      <c r="Q1955" s="60">
        <v>0.34110074074074082</v>
      </c>
      <c r="R1955" s="60">
        <v>0.15827409376632121</v>
      </c>
      <c r="S1955" s="60">
        <v>0.29740482643421817</v>
      </c>
      <c r="T1955" s="51" t="s">
        <v>624</v>
      </c>
    </row>
    <row r="1956" spans="1:20" s="83" customFormat="1" x14ac:dyDescent="0.25">
      <c r="A1956" s="51" t="s">
        <v>630</v>
      </c>
      <c r="B1956" s="51" t="s">
        <v>658</v>
      </c>
      <c r="C1956" s="51" t="s">
        <v>317</v>
      </c>
      <c r="D1956" s="51" t="s">
        <v>27</v>
      </c>
      <c r="E1956" s="51">
        <v>272182048</v>
      </c>
      <c r="F1956" s="51">
        <v>30</v>
      </c>
      <c r="G1956" s="52">
        <v>1.0000000000000001E-5</v>
      </c>
      <c r="H1956" s="51">
        <v>100</v>
      </c>
      <c r="I1956" s="53">
        <v>127.9664006</v>
      </c>
      <c r="J1956" s="53">
        <v>0.44119829999999999</v>
      </c>
      <c r="K1956" s="53">
        <v>1.2836449999999999</v>
      </c>
      <c r="L1956" s="54">
        <v>0.1530657</v>
      </c>
      <c r="M1956" s="55">
        <v>1.2271999999999999E-3</v>
      </c>
      <c r="N1956" s="53">
        <v>125.9677174</v>
      </c>
      <c r="O1956" s="56">
        <v>291</v>
      </c>
      <c r="P1956" s="56">
        <v>67</v>
      </c>
      <c r="Q1956" s="60">
        <v>0.40593962962962971</v>
      </c>
      <c r="R1956" s="60">
        <v>0.19924904785213299</v>
      </c>
      <c r="S1956" s="60">
        <v>0.32797924798176648</v>
      </c>
      <c r="T1956" s="51" t="s">
        <v>624</v>
      </c>
    </row>
    <row r="1957" spans="1:20" s="83" customFormat="1" x14ac:dyDescent="0.25">
      <c r="A1957" s="51" t="s">
        <v>630</v>
      </c>
      <c r="B1957" s="51" t="s">
        <v>658</v>
      </c>
      <c r="C1957" s="51" t="s">
        <v>317</v>
      </c>
      <c r="D1957" s="51" t="s">
        <v>27</v>
      </c>
      <c r="E1957" s="51">
        <v>272195357</v>
      </c>
      <c r="F1957" s="51">
        <v>30</v>
      </c>
      <c r="G1957" s="52">
        <v>1.0000000000000001E-5</v>
      </c>
      <c r="H1957" s="51">
        <v>100</v>
      </c>
      <c r="I1957" s="53">
        <v>161.57558460000001</v>
      </c>
      <c r="J1957" s="53">
        <v>0.44073040000000002</v>
      </c>
      <c r="K1957" s="53">
        <v>1.3628689</v>
      </c>
      <c r="L1957" s="54">
        <v>0.18444089999999999</v>
      </c>
      <c r="M1957" s="55">
        <v>1.7074E-3</v>
      </c>
      <c r="N1957" s="53">
        <v>159.45689849999999</v>
      </c>
      <c r="O1957" s="56">
        <v>300</v>
      </c>
      <c r="P1957" s="56">
        <v>86</v>
      </c>
      <c r="Q1957" s="60">
        <v>0.34284296296296302</v>
      </c>
      <c r="R1957" s="60">
        <v>0.1160895989609781</v>
      </c>
      <c r="S1957" s="60">
        <v>0.28032767885551402</v>
      </c>
      <c r="T1957" s="51" t="s">
        <v>624</v>
      </c>
    </row>
  </sheetData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1754"/>
  <sheetViews>
    <sheetView zoomScale="115" zoomScaleNormal="115" workbookViewId="0">
      <selection activeCell="T1" sqref="T1"/>
    </sheetView>
  </sheetViews>
  <sheetFormatPr defaultRowHeight="13.8" x14ac:dyDescent="0.25"/>
  <cols>
    <col min="1" max="1" width="10.21875" style="21" bestFit="1" customWidth="1"/>
    <col min="2" max="3" width="4.33203125" style="21" bestFit="1" customWidth="1"/>
    <col min="4" max="4" width="3.33203125" style="21" bestFit="1" customWidth="1"/>
    <col min="5" max="5" width="11.88671875" style="21" bestFit="1" customWidth="1"/>
    <col min="6" max="6" width="4.33203125" style="21" bestFit="1" customWidth="1"/>
    <col min="7" max="7" width="8" style="22" bestFit="1" customWidth="1"/>
    <col min="8" max="8" width="5.44140625" style="21" bestFit="1" customWidth="1"/>
    <col min="9" max="9" width="13.21875" style="23" bestFit="1" customWidth="1"/>
    <col min="10" max="10" width="9.88671875" style="23" bestFit="1" customWidth="1"/>
    <col min="11" max="11" width="12.109375" style="23" bestFit="1" customWidth="1"/>
    <col min="12" max="12" width="9.88671875" style="24" bestFit="1" customWidth="1"/>
    <col min="13" max="13" width="12.109375" style="9" bestFit="1" customWidth="1"/>
    <col min="14" max="14" width="11" style="23" bestFit="1" customWidth="1"/>
    <col min="15" max="15" width="11" style="26" bestFit="1" customWidth="1"/>
    <col min="16" max="16" width="8.88671875" style="26" bestFit="1" customWidth="1"/>
    <col min="17" max="19" width="14.44140625" style="25" bestFit="1" customWidth="1"/>
    <col min="20" max="20" width="29.88671875" style="21" bestFit="1" customWidth="1"/>
    <col min="12538" max="12538" width="11.21875" customWidth="1"/>
    <col min="12539" max="12539" width="3.21875" customWidth="1"/>
    <col min="12540" max="12540" width="3.6640625" customWidth="1"/>
    <col min="12541" max="12541" width="3.21875" customWidth="1"/>
    <col min="12542" max="12542" width="8.6640625" customWidth="1"/>
    <col min="12543" max="12544" width="9.6640625" customWidth="1"/>
    <col min="12545" max="12545" width="8.6640625" customWidth="1"/>
    <col min="12546" max="12547" width="9.6640625" customWidth="1"/>
    <col min="12548" max="12548" width="4.21875" customWidth="1"/>
    <col min="12549" max="12549" width="3.21875" customWidth="1"/>
  </cols>
  <sheetData>
    <row r="1" spans="1:20" s="83" customFormat="1" ht="31.2" customHeight="1" x14ac:dyDescent="0.25">
      <c r="A1" s="44" t="s">
        <v>1</v>
      </c>
      <c r="B1" s="44" t="s">
        <v>2</v>
      </c>
      <c r="C1" s="44" t="s">
        <v>3</v>
      </c>
      <c r="D1" s="44" t="s">
        <v>4</v>
      </c>
      <c r="E1" s="44" t="s">
        <v>621</v>
      </c>
      <c r="F1" s="45" t="s">
        <v>5</v>
      </c>
      <c r="G1" s="46" t="s">
        <v>6</v>
      </c>
      <c r="H1" s="45" t="s">
        <v>622</v>
      </c>
      <c r="I1" s="47" t="s">
        <v>8</v>
      </c>
      <c r="J1" s="47" t="s">
        <v>9</v>
      </c>
      <c r="K1" s="47" t="s">
        <v>10</v>
      </c>
      <c r="L1" s="48" t="s">
        <v>11</v>
      </c>
      <c r="M1" s="81" t="s">
        <v>12</v>
      </c>
      <c r="N1" s="47" t="s">
        <v>13</v>
      </c>
      <c r="O1" s="50" t="s">
        <v>14</v>
      </c>
      <c r="P1" s="50" t="s">
        <v>15</v>
      </c>
      <c r="Q1" s="49" t="s">
        <v>16</v>
      </c>
      <c r="R1" s="49" t="s">
        <v>17</v>
      </c>
      <c r="S1" s="49" t="s">
        <v>18</v>
      </c>
      <c r="T1" s="44" t="s">
        <v>19</v>
      </c>
    </row>
    <row r="2" spans="1:20" s="83" customFormat="1" x14ac:dyDescent="0.25">
      <c r="A2" s="51" t="s">
        <v>21</v>
      </c>
      <c r="B2" s="51" t="s">
        <v>659</v>
      </c>
      <c r="C2" s="51" t="s">
        <v>23</v>
      </c>
      <c r="D2" s="51" t="s">
        <v>24</v>
      </c>
      <c r="E2" s="51">
        <v>2008526290</v>
      </c>
      <c r="F2" s="51">
        <v>20</v>
      </c>
      <c r="G2" s="52">
        <v>1E-3</v>
      </c>
      <c r="H2" s="51">
        <v>170</v>
      </c>
      <c r="I2" s="53">
        <v>475.4854818</v>
      </c>
      <c r="J2" s="53">
        <v>37.330478199999988</v>
      </c>
      <c r="K2" s="53">
        <v>58.673720600000003</v>
      </c>
      <c r="L2" s="54">
        <v>6.1351900000000001E-2</v>
      </c>
      <c r="M2" s="84">
        <v>1.0176E-3</v>
      </c>
      <c r="N2" s="53">
        <v>379.39499510000002</v>
      </c>
      <c r="O2" s="56">
        <v>96</v>
      </c>
      <c r="P2" s="56">
        <v>33</v>
      </c>
      <c r="Q2" s="55">
        <v>0.95</v>
      </c>
      <c r="R2" s="55">
        <v>0.93438200417082318</v>
      </c>
      <c r="S2" s="55">
        <v>0.98475634470807449</v>
      </c>
      <c r="T2" s="51" t="s">
        <v>641</v>
      </c>
    </row>
    <row r="3" spans="1:20" s="83" customFormat="1" x14ac:dyDescent="0.25">
      <c r="A3" s="51" t="s">
        <v>21</v>
      </c>
      <c r="B3" s="51" t="s">
        <v>659</v>
      </c>
      <c r="C3" s="51" t="s">
        <v>23</v>
      </c>
      <c r="D3" s="51" t="s">
        <v>24</v>
      </c>
      <c r="E3" s="51">
        <v>2014553539</v>
      </c>
      <c r="F3" s="51">
        <v>20</v>
      </c>
      <c r="G3" s="52">
        <v>1E-3</v>
      </c>
      <c r="H3" s="51">
        <v>170</v>
      </c>
      <c r="I3" s="53">
        <v>490.77041159999999</v>
      </c>
      <c r="J3" s="53">
        <v>35.064086400000001</v>
      </c>
      <c r="K3" s="53">
        <v>84.1411698</v>
      </c>
      <c r="L3" s="54">
        <v>0.10206510000000001</v>
      </c>
      <c r="M3" s="84">
        <v>1.7244900000000001E-2</v>
      </c>
      <c r="N3" s="53">
        <v>371.38747469999998</v>
      </c>
      <c r="O3" s="56">
        <v>136</v>
      </c>
      <c r="P3" s="56">
        <v>31</v>
      </c>
      <c r="Q3" s="55">
        <v>0.95</v>
      </c>
      <c r="R3" s="55">
        <v>0.9430453888644087</v>
      </c>
      <c r="S3" s="55">
        <v>0.98595723675243796</v>
      </c>
      <c r="T3" s="51"/>
    </row>
    <row r="4" spans="1:20" s="83" customFormat="1" x14ac:dyDescent="0.25">
      <c r="A4" s="51" t="s">
        <v>21</v>
      </c>
      <c r="B4" s="51" t="s">
        <v>659</v>
      </c>
      <c r="C4" s="51" t="s">
        <v>23</v>
      </c>
      <c r="D4" s="51" t="s">
        <v>24</v>
      </c>
      <c r="E4" s="51">
        <v>2014963126</v>
      </c>
      <c r="F4" s="51">
        <v>20</v>
      </c>
      <c r="G4" s="52">
        <v>0.01</v>
      </c>
      <c r="H4" s="51">
        <v>170</v>
      </c>
      <c r="I4" s="53">
        <v>1816.5541249</v>
      </c>
      <c r="J4" s="53">
        <v>338.59153020000002</v>
      </c>
      <c r="K4" s="53">
        <v>1075.6656763000001</v>
      </c>
      <c r="L4" s="54">
        <v>6.6276299999999996E-2</v>
      </c>
      <c r="M4" s="84">
        <v>6.7581000000000004E-3</v>
      </c>
      <c r="N4" s="53">
        <v>402.18987220000002</v>
      </c>
      <c r="O4" s="56">
        <v>136</v>
      </c>
      <c r="P4" s="56">
        <v>37</v>
      </c>
      <c r="Q4" s="55">
        <v>0.96226610999999995</v>
      </c>
      <c r="R4" s="55">
        <v>0.96670239656186052</v>
      </c>
      <c r="S4" s="55">
        <v>0.98942147683215087</v>
      </c>
      <c r="T4" s="51" t="s">
        <v>642</v>
      </c>
    </row>
    <row r="5" spans="1:20" s="83" customFormat="1" x14ac:dyDescent="0.25">
      <c r="A5" s="51" t="s">
        <v>21</v>
      </c>
      <c r="B5" s="51" t="s">
        <v>659</v>
      </c>
      <c r="C5" s="51" t="s">
        <v>23</v>
      </c>
      <c r="D5" s="51" t="s">
        <v>24</v>
      </c>
      <c r="E5" s="51">
        <v>2015246899</v>
      </c>
      <c r="F5" s="51">
        <v>40</v>
      </c>
      <c r="G5" s="52">
        <v>0.01</v>
      </c>
      <c r="H5" s="51">
        <v>170</v>
      </c>
      <c r="I5" s="53">
        <v>3156.7823592999998</v>
      </c>
      <c r="J5" s="53">
        <v>668.18720660000008</v>
      </c>
      <c r="K5" s="53">
        <v>2104.4557353</v>
      </c>
      <c r="L5" s="54">
        <v>5.0793199999999997E-2</v>
      </c>
      <c r="M5" s="84">
        <v>8.1249999999999996E-4</v>
      </c>
      <c r="N5" s="53">
        <v>384.03818000000001</v>
      </c>
      <c r="O5" s="56">
        <v>277</v>
      </c>
      <c r="P5" s="56">
        <v>33</v>
      </c>
      <c r="Q5" s="55">
        <v>0.95</v>
      </c>
      <c r="R5" s="55">
        <v>0.94093363313032741</v>
      </c>
      <c r="S5" s="55">
        <v>0.98569470286788163</v>
      </c>
      <c r="T5" s="51"/>
    </row>
    <row r="6" spans="1:20" s="83" customFormat="1" x14ac:dyDescent="0.25">
      <c r="A6" s="51" t="s">
        <v>21</v>
      </c>
      <c r="B6" s="51" t="s">
        <v>659</v>
      </c>
      <c r="C6" s="51" t="s">
        <v>23</v>
      </c>
      <c r="D6" s="51" t="s">
        <v>24</v>
      </c>
      <c r="E6" s="51">
        <v>2015690323</v>
      </c>
      <c r="F6" s="51">
        <v>50</v>
      </c>
      <c r="G6" s="52">
        <v>0.01</v>
      </c>
      <c r="H6" s="51">
        <v>170</v>
      </c>
      <c r="I6" s="53">
        <v>4015.6249859</v>
      </c>
      <c r="J6" s="53">
        <v>832.07140709999999</v>
      </c>
      <c r="K6" s="53">
        <v>2687.8630051</v>
      </c>
      <c r="L6" s="54">
        <v>0.1217915</v>
      </c>
      <c r="M6" s="84">
        <v>1.6494000000000001E-3</v>
      </c>
      <c r="N6" s="53">
        <v>495.50074969999997</v>
      </c>
      <c r="O6" s="56">
        <v>354</v>
      </c>
      <c r="P6" s="56">
        <v>67</v>
      </c>
      <c r="Q6" s="55">
        <v>0.95</v>
      </c>
      <c r="R6" s="55">
        <v>0.94304210292229285</v>
      </c>
      <c r="S6" s="55">
        <v>0.98594062808143335</v>
      </c>
      <c r="T6" s="51" t="s">
        <v>643</v>
      </c>
    </row>
    <row r="7" spans="1:20" s="83" customFormat="1" x14ac:dyDescent="0.25">
      <c r="A7" s="51" t="s">
        <v>21</v>
      </c>
      <c r="B7" s="51" t="s">
        <v>659</v>
      </c>
      <c r="C7" s="51" t="s">
        <v>23</v>
      </c>
      <c r="D7" s="51" t="s">
        <v>24</v>
      </c>
      <c r="E7" s="51">
        <v>6155041</v>
      </c>
      <c r="F7" s="51">
        <v>30</v>
      </c>
      <c r="G7" s="52">
        <v>1E-4</v>
      </c>
      <c r="H7" s="51">
        <v>102</v>
      </c>
      <c r="I7" s="53">
        <v>387.3710772</v>
      </c>
      <c r="J7" s="53">
        <v>8.7529503999999996</v>
      </c>
      <c r="K7" s="53">
        <v>13.2915273</v>
      </c>
      <c r="L7" s="54">
        <v>8.9492000000000002E-2</v>
      </c>
      <c r="M7" s="84">
        <v>1.12689E-2</v>
      </c>
      <c r="N7" s="53">
        <v>365.15388239999999</v>
      </c>
      <c r="O7" s="56">
        <v>228</v>
      </c>
      <c r="P7" s="56">
        <v>31</v>
      </c>
      <c r="Q7" s="55">
        <v>0.95</v>
      </c>
      <c r="R7" s="55">
        <v>0.94304657897242461</v>
      </c>
      <c r="S7" s="55">
        <v>0.98596505233634646</v>
      </c>
      <c r="T7" s="51"/>
    </row>
    <row r="8" spans="1:20" s="83" customFormat="1" x14ac:dyDescent="0.25">
      <c r="A8" s="51" t="s">
        <v>21</v>
      </c>
      <c r="B8" s="51" t="s">
        <v>659</v>
      </c>
      <c r="C8" s="51" t="s">
        <v>23</v>
      </c>
      <c r="D8" s="51" t="s">
        <v>24</v>
      </c>
      <c r="E8" s="51">
        <v>6238009</v>
      </c>
      <c r="F8" s="51">
        <v>30</v>
      </c>
      <c r="G8" s="52">
        <v>1E-4</v>
      </c>
      <c r="H8" s="51">
        <v>119</v>
      </c>
      <c r="I8" s="53">
        <v>381.6501154</v>
      </c>
      <c r="J8" s="53">
        <v>8.3591481000000005</v>
      </c>
      <c r="K8" s="53">
        <v>17.808881400000001</v>
      </c>
      <c r="L8" s="54">
        <v>4.9484E-2</v>
      </c>
      <c r="M8" s="84">
        <v>7.8910000000000004E-4</v>
      </c>
      <c r="N8" s="53">
        <v>355.37811420000003</v>
      </c>
      <c r="O8" s="56">
        <v>306</v>
      </c>
      <c r="P8" s="56">
        <v>26</v>
      </c>
      <c r="Q8" s="55">
        <v>0.95</v>
      </c>
      <c r="R8" s="55">
        <v>0.94303766643477738</v>
      </c>
      <c r="S8" s="55">
        <v>0.98592934029765511</v>
      </c>
      <c r="T8" s="51"/>
    </row>
    <row r="9" spans="1:20" s="83" customFormat="1" x14ac:dyDescent="0.25">
      <c r="A9" s="51" t="s">
        <v>21</v>
      </c>
      <c r="B9" s="51" t="s">
        <v>659</v>
      </c>
      <c r="C9" s="51" t="s">
        <v>23</v>
      </c>
      <c r="D9" s="51" t="s">
        <v>24</v>
      </c>
      <c r="E9" s="51">
        <v>6316676</v>
      </c>
      <c r="F9" s="51">
        <v>30</v>
      </c>
      <c r="G9" s="52">
        <v>1E-4</v>
      </c>
      <c r="H9" s="51">
        <v>136</v>
      </c>
      <c r="I9" s="53">
        <v>411.71677039999997</v>
      </c>
      <c r="J9" s="53">
        <v>8.3545424000000015</v>
      </c>
      <c r="K9" s="53">
        <v>15.8921429</v>
      </c>
      <c r="L9" s="54">
        <v>7.5293700000000005E-2</v>
      </c>
      <c r="M9" s="84">
        <v>7.8330000000000001E-4</v>
      </c>
      <c r="N9" s="53">
        <v>387.34631669999999</v>
      </c>
      <c r="O9" s="56">
        <v>267</v>
      </c>
      <c r="P9" s="56">
        <v>34</v>
      </c>
      <c r="Q9" s="55">
        <v>0.95</v>
      </c>
      <c r="R9" s="55">
        <v>0.94301507570141829</v>
      </c>
      <c r="S9" s="55">
        <v>0.98587924738592192</v>
      </c>
      <c r="T9" s="51"/>
    </row>
    <row r="10" spans="1:20" s="83" customFormat="1" x14ac:dyDescent="0.25">
      <c r="A10" s="51" t="s">
        <v>21</v>
      </c>
      <c r="B10" s="51" t="s">
        <v>659</v>
      </c>
      <c r="C10" s="51" t="s">
        <v>23</v>
      </c>
      <c r="D10" s="51" t="s">
        <v>24</v>
      </c>
      <c r="E10" s="51">
        <v>6398550</v>
      </c>
      <c r="F10" s="51">
        <v>30</v>
      </c>
      <c r="G10" s="52">
        <v>1E-4</v>
      </c>
      <c r="H10" s="51">
        <v>153</v>
      </c>
      <c r="I10" s="53">
        <v>399.246331</v>
      </c>
      <c r="J10" s="53">
        <v>8.8240514999999995</v>
      </c>
      <c r="K10" s="53">
        <v>18.1092242</v>
      </c>
      <c r="L10" s="54">
        <v>5.9435700000000001E-2</v>
      </c>
      <c r="M10" s="84">
        <v>1.5843999999999999E-3</v>
      </c>
      <c r="N10" s="53">
        <v>372.18488050000002</v>
      </c>
      <c r="O10" s="56">
        <v>292</v>
      </c>
      <c r="P10" s="56">
        <v>31</v>
      </c>
      <c r="Q10" s="55">
        <v>0.95</v>
      </c>
      <c r="R10" s="55">
        <v>0.94304659362601384</v>
      </c>
      <c r="S10" s="55">
        <v>0.98596509297306156</v>
      </c>
      <c r="T10" s="51"/>
    </row>
    <row r="11" spans="1:20" s="83" customFormat="1" x14ac:dyDescent="0.25">
      <c r="A11" s="51" t="s">
        <v>21</v>
      </c>
      <c r="B11" s="51" t="s">
        <v>659</v>
      </c>
      <c r="C11" s="51" t="s">
        <v>23</v>
      </c>
      <c r="D11" s="51" t="s">
        <v>24</v>
      </c>
      <c r="E11" s="51">
        <v>6885647</v>
      </c>
      <c r="F11" s="51">
        <v>30</v>
      </c>
      <c r="G11" s="52">
        <v>1E-4</v>
      </c>
      <c r="H11" s="51">
        <v>187</v>
      </c>
      <c r="I11" s="53">
        <v>407.57008960000002</v>
      </c>
      <c r="J11" s="53">
        <v>9.2167264000000007</v>
      </c>
      <c r="K11" s="53">
        <v>14.8335861</v>
      </c>
      <c r="L11" s="54">
        <v>5.7841099999999999E-2</v>
      </c>
      <c r="M11" s="84">
        <v>9.1138999999999994E-3</v>
      </c>
      <c r="N11" s="53">
        <v>383.41253130000001</v>
      </c>
      <c r="O11" s="56">
        <v>211</v>
      </c>
      <c r="P11" s="56">
        <v>27</v>
      </c>
      <c r="Q11" s="55">
        <v>0.95</v>
      </c>
      <c r="R11" s="55">
        <v>0.94297256110956851</v>
      </c>
      <c r="S11" s="55">
        <v>0.98574484631869419</v>
      </c>
      <c r="T11" s="51"/>
    </row>
    <row r="12" spans="1:20" s="83" customFormat="1" x14ac:dyDescent="0.25">
      <c r="A12" s="51" t="s">
        <v>21</v>
      </c>
      <c r="B12" s="51" t="s">
        <v>659</v>
      </c>
      <c r="C12" s="51" t="s">
        <v>23</v>
      </c>
      <c r="D12" s="51" t="s">
        <v>24</v>
      </c>
      <c r="E12" s="51">
        <v>6967068</v>
      </c>
      <c r="F12" s="51">
        <v>30</v>
      </c>
      <c r="G12" s="52">
        <v>1E-4</v>
      </c>
      <c r="H12" s="51">
        <v>204</v>
      </c>
      <c r="I12" s="53">
        <v>395.3540299</v>
      </c>
      <c r="J12" s="53">
        <v>8.4423317000000004</v>
      </c>
      <c r="K12" s="53">
        <v>22.431151400000001</v>
      </c>
      <c r="L12" s="54">
        <v>4.9476300000000001E-2</v>
      </c>
      <c r="M12" s="84">
        <v>6.7940000000000003E-4</v>
      </c>
      <c r="N12" s="53">
        <v>364.37336490000001</v>
      </c>
      <c r="O12" s="56">
        <v>336</v>
      </c>
      <c r="P12" s="56">
        <v>24</v>
      </c>
      <c r="Q12" s="55">
        <v>0.95</v>
      </c>
      <c r="R12" s="55">
        <v>0.94304646829780359</v>
      </c>
      <c r="S12" s="55">
        <v>0.98596434660555887</v>
      </c>
      <c r="T12" s="51"/>
    </row>
    <row r="13" spans="1:20" s="83" customFormat="1" x14ac:dyDescent="0.25">
      <c r="A13" s="51" t="s">
        <v>21</v>
      </c>
      <c r="B13" s="51" t="s">
        <v>659</v>
      </c>
      <c r="C13" s="51" t="s">
        <v>23</v>
      </c>
      <c r="D13" s="51" t="s">
        <v>24</v>
      </c>
      <c r="E13" s="51">
        <v>7047649</v>
      </c>
      <c r="F13" s="51">
        <v>30</v>
      </c>
      <c r="G13" s="52">
        <v>1E-4</v>
      </c>
      <c r="H13" s="51">
        <v>221</v>
      </c>
      <c r="I13" s="53">
        <v>418.2395841</v>
      </c>
      <c r="J13" s="53">
        <v>8.6025229999999997</v>
      </c>
      <c r="K13" s="53">
        <v>15.240095699999999</v>
      </c>
      <c r="L13" s="54">
        <v>6.0217600000000003E-2</v>
      </c>
      <c r="M13" s="84">
        <v>1.6507E-3</v>
      </c>
      <c r="N13" s="53">
        <v>394.26782700000001</v>
      </c>
      <c r="O13" s="56">
        <v>228</v>
      </c>
      <c r="P13" s="56">
        <v>31</v>
      </c>
      <c r="Q13" s="55">
        <v>0.95</v>
      </c>
      <c r="R13" s="55">
        <v>0.94304642666722249</v>
      </c>
      <c r="S13" s="55">
        <v>0.98596439854167472</v>
      </c>
      <c r="T13" s="51"/>
    </row>
    <row r="14" spans="1:20" s="83" customFormat="1" x14ac:dyDescent="0.25">
      <c r="A14" s="51" t="s">
        <v>21</v>
      </c>
      <c r="B14" s="51" t="s">
        <v>659</v>
      </c>
      <c r="C14" s="51" t="s">
        <v>23</v>
      </c>
      <c r="D14" s="51" t="s">
        <v>24</v>
      </c>
      <c r="E14" s="51">
        <v>7130647</v>
      </c>
      <c r="F14" s="51">
        <v>30</v>
      </c>
      <c r="G14" s="52">
        <v>1E-4</v>
      </c>
      <c r="H14" s="51">
        <v>238</v>
      </c>
      <c r="I14" s="53">
        <v>407.97292629999998</v>
      </c>
      <c r="J14" s="53">
        <v>9.7653039999999987</v>
      </c>
      <c r="K14" s="53">
        <v>15.165740100000001</v>
      </c>
      <c r="L14" s="54">
        <v>5.2665999999999998E-2</v>
      </c>
      <c r="M14" s="84">
        <v>5.4009999999999996E-4</v>
      </c>
      <c r="N14" s="53">
        <v>382.94748579999998</v>
      </c>
      <c r="O14" s="56">
        <v>193</v>
      </c>
      <c r="P14" s="56">
        <v>26</v>
      </c>
      <c r="Q14" s="55">
        <v>0.95</v>
      </c>
      <c r="R14" s="55">
        <v>0.94300952157094908</v>
      </c>
      <c r="S14" s="55">
        <v>0.98585617891850597</v>
      </c>
      <c r="T14" s="51"/>
    </row>
    <row r="15" spans="1:20" s="83" customFormat="1" x14ac:dyDescent="0.25">
      <c r="A15" s="51" t="s">
        <v>21</v>
      </c>
      <c r="B15" s="51" t="s">
        <v>659</v>
      </c>
      <c r="C15" s="51" t="s">
        <v>23</v>
      </c>
      <c r="D15" s="51" t="s">
        <v>24</v>
      </c>
      <c r="E15" s="51">
        <v>7317336</v>
      </c>
      <c r="F15" s="51">
        <v>30</v>
      </c>
      <c r="G15" s="52">
        <v>1E-4</v>
      </c>
      <c r="H15" s="51">
        <v>272</v>
      </c>
      <c r="I15" s="53">
        <v>410.64325910000002</v>
      </c>
      <c r="J15" s="53">
        <v>8.6035743000000018</v>
      </c>
      <c r="K15" s="53">
        <v>20.620207700000002</v>
      </c>
      <c r="L15" s="54">
        <v>5.7149600000000002E-2</v>
      </c>
      <c r="M15" s="84">
        <v>5.7870000000000003E-4</v>
      </c>
      <c r="N15" s="53">
        <v>381.30334360000001</v>
      </c>
      <c r="O15" s="56">
        <v>279</v>
      </c>
      <c r="P15" s="56">
        <v>28</v>
      </c>
      <c r="Q15" s="55">
        <v>0.95</v>
      </c>
      <c r="R15" s="55">
        <v>0.94297898289298376</v>
      </c>
      <c r="S15" s="55">
        <v>0.98569159002792139</v>
      </c>
      <c r="T15" s="51"/>
    </row>
    <row r="16" spans="1:20" s="83" customFormat="1" x14ac:dyDescent="0.25">
      <c r="A16" s="51" t="s">
        <v>21</v>
      </c>
      <c r="B16" s="51" t="s">
        <v>659</v>
      </c>
      <c r="C16" s="51" t="s">
        <v>23</v>
      </c>
      <c r="D16" s="51" t="s">
        <v>24</v>
      </c>
      <c r="E16" s="51">
        <v>7399443</v>
      </c>
      <c r="F16" s="51">
        <v>30</v>
      </c>
      <c r="G16" s="52">
        <v>1E-4</v>
      </c>
      <c r="H16" s="51">
        <v>289</v>
      </c>
      <c r="I16" s="53">
        <v>431.26336320000001</v>
      </c>
      <c r="J16" s="53">
        <v>9.2663530000000005</v>
      </c>
      <c r="K16" s="53">
        <v>15.6306514</v>
      </c>
      <c r="L16" s="54">
        <v>6.0255299999999998E-2</v>
      </c>
      <c r="M16" s="84">
        <v>8.2260000000000005E-4</v>
      </c>
      <c r="N16" s="53">
        <v>406.26682069999998</v>
      </c>
      <c r="O16" s="56">
        <v>194</v>
      </c>
      <c r="P16" s="56">
        <v>30</v>
      </c>
      <c r="Q16" s="55">
        <v>0.95</v>
      </c>
      <c r="R16" s="55">
        <v>0.94859587559246938</v>
      </c>
      <c r="S16" s="55">
        <v>0.98667483967967362</v>
      </c>
      <c r="T16" s="51"/>
    </row>
    <row r="17" spans="1:20" s="83" customFormat="1" x14ac:dyDescent="0.25">
      <c r="A17" s="51" t="s">
        <v>21</v>
      </c>
      <c r="B17" s="51" t="s">
        <v>659</v>
      </c>
      <c r="C17" s="51" t="s">
        <v>23</v>
      </c>
      <c r="D17" s="51" t="s">
        <v>24</v>
      </c>
      <c r="E17" s="51">
        <v>7484349</v>
      </c>
      <c r="F17" s="51">
        <v>30</v>
      </c>
      <c r="G17" s="52">
        <v>1E-4</v>
      </c>
      <c r="H17" s="51">
        <v>306</v>
      </c>
      <c r="I17" s="53">
        <v>431.16922310000001</v>
      </c>
      <c r="J17" s="53">
        <v>8.5169808999999983</v>
      </c>
      <c r="K17" s="53">
        <v>20.6999931</v>
      </c>
      <c r="L17" s="54">
        <v>6.1312400000000003E-2</v>
      </c>
      <c r="M17" s="84">
        <v>5.7059999999999999E-4</v>
      </c>
      <c r="N17" s="53">
        <v>401.84008230000001</v>
      </c>
      <c r="O17" s="56">
        <v>291</v>
      </c>
      <c r="P17" s="56">
        <v>34</v>
      </c>
      <c r="Q17" s="55">
        <v>0.95</v>
      </c>
      <c r="R17" s="55">
        <v>0.94304303528116273</v>
      </c>
      <c r="S17" s="55">
        <v>0.98594875731137421</v>
      </c>
      <c r="T17" s="51"/>
    </row>
    <row r="18" spans="1:20" s="83" customFormat="1" x14ac:dyDescent="0.25">
      <c r="A18" s="51" t="s">
        <v>21</v>
      </c>
      <c r="B18" s="51" t="s">
        <v>659</v>
      </c>
      <c r="C18" s="51" t="s">
        <v>23</v>
      </c>
      <c r="D18" s="51" t="s">
        <v>24</v>
      </c>
      <c r="E18" s="51">
        <v>7568802</v>
      </c>
      <c r="F18" s="51">
        <v>30</v>
      </c>
      <c r="G18" s="52">
        <v>1E-4</v>
      </c>
      <c r="H18" s="51">
        <v>323</v>
      </c>
      <c r="I18" s="53">
        <v>425.22812060000001</v>
      </c>
      <c r="J18" s="53">
        <v>8.6266708999999988</v>
      </c>
      <c r="K18" s="53">
        <v>21.005450700000001</v>
      </c>
      <c r="L18" s="54">
        <v>5.7232600000000002E-2</v>
      </c>
      <c r="M18" s="84">
        <v>1.8219E-3</v>
      </c>
      <c r="N18" s="53">
        <v>395.46251039999999</v>
      </c>
      <c r="O18" s="56">
        <v>274</v>
      </c>
      <c r="P18" s="56">
        <v>30</v>
      </c>
      <c r="Q18" s="55">
        <v>0.95</v>
      </c>
      <c r="R18" s="55">
        <v>0.94296877623633357</v>
      </c>
      <c r="S18" s="55">
        <v>0.98575685662077861</v>
      </c>
      <c r="T18" s="51"/>
    </row>
    <row r="19" spans="1:20" s="83" customFormat="1" x14ac:dyDescent="0.25">
      <c r="A19" s="51" t="s">
        <v>21</v>
      </c>
      <c r="B19" s="51" t="s">
        <v>659</v>
      </c>
      <c r="C19" s="51" t="s">
        <v>23</v>
      </c>
      <c r="D19" s="51" t="s">
        <v>24</v>
      </c>
      <c r="E19" s="51">
        <v>8011251</v>
      </c>
      <c r="F19" s="51">
        <v>30</v>
      </c>
      <c r="G19" s="52">
        <v>1E-4</v>
      </c>
      <c r="H19" s="51">
        <v>425</v>
      </c>
      <c r="I19" s="53">
        <v>418.0019355</v>
      </c>
      <c r="J19" s="53">
        <v>8.5348128999999986</v>
      </c>
      <c r="K19" s="53">
        <v>24.565188800000001</v>
      </c>
      <c r="L19" s="54">
        <v>8.8001499999999996E-2</v>
      </c>
      <c r="M19" s="84">
        <v>1.10022E-2</v>
      </c>
      <c r="N19" s="53">
        <v>384.74042329999997</v>
      </c>
      <c r="O19" s="56">
        <v>323</v>
      </c>
      <c r="P19" s="56">
        <v>26</v>
      </c>
      <c r="Q19" s="55">
        <v>0.95</v>
      </c>
      <c r="R19" s="55">
        <v>0.94298882350796531</v>
      </c>
      <c r="S19" s="55">
        <v>0.98574350397746913</v>
      </c>
      <c r="T19" s="51"/>
    </row>
    <row r="20" spans="1:20" s="83" customFormat="1" x14ac:dyDescent="0.25">
      <c r="A20" s="51" t="s">
        <v>21</v>
      </c>
      <c r="B20" s="51" t="s">
        <v>659</v>
      </c>
      <c r="C20" s="51" t="s">
        <v>23</v>
      </c>
      <c r="D20" s="51" t="s">
        <v>24</v>
      </c>
      <c r="E20" s="51">
        <v>2008142247</v>
      </c>
      <c r="F20" s="51">
        <v>10</v>
      </c>
      <c r="G20" s="52">
        <v>1E-4</v>
      </c>
      <c r="H20" s="51">
        <v>170</v>
      </c>
      <c r="I20" s="53">
        <v>378.37422789999999</v>
      </c>
      <c r="J20" s="53">
        <v>2.8010057000000002</v>
      </c>
      <c r="K20" s="53">
        <v>6.7220576999999988</v>
      </c>
      <c r="L20" s="54">
        <v>6.7992700000000003E-2</v>
      </c>
      <c r="M20" s="84">
        <v>1.251E-2</v>
      </c>
      <c r="N20" s="53">
        <v>368.74626840000002</v>
      </c>
      <c r="O20" s="56">
        <v>106</v>
      </c>
      <c r="P20" s="56">
        <v>29</v>
      </c>
      <c r="Q20" s="55"/>
      <c r="R20" s="55"/>
      <c r="S20" s="55"/>
      <c r="T20" s="51"/>
    </row>
    <row r="21" spans="1:20" s="83" customFormat="1" x14ac:dyDescent="0.25">
      <c r="A21" s="51" t="s">
        <v>21</v>
      </c>
      <c r="B21" s="51" t="s">
        <v>659</v>
      </c>
      <c r="C21" s="51" t="s">
        <v>23</v>
      </c>
      <c r="D21" s="51" t="s">
        <v>24</v>
      </c>
      <c r="E21" s="51">
        <v>2008316785</v>
      </c>
      <c r="F21" s="51">
        <v>10</v>
      </c>
      <c r="G21" s="52">
        <v>1E-4</v>
      </c>
      <c r="H21" s="51">
        <v>170</v>
      </c>
      <c r="I21" s="53">
        <v>352.8916696</v>
      </c>
      <c r="J21" s="53">
        <v>2.7855862999999998</v>
      </c>
      <c r="K21" s="53">
        <v>7.6357556999999998</v>
      </c>
      <c r="L21" s="54">
        <v>4.6302000000000003E-2</v>
      </c>
      <c r="M21" s="84">
        <v>9.4819999999999995E-4</v>
      </c>
      <c r="N21" s="53">
        <v>342.39670510000002</v>
      </c>
      <c r="O21" s="56">
        <v>123</v>
      </c>
      <c r="P21" s="56">
        <v>26</v>
      </c>
      <c r="Q21" s="55">
        <v>0.95</v>
      </c>
      <c r="R21" s="55">
        <v>0.9430461851897739</v>
      </c>
      <c r="S21" s="55">
        <v>0.9859628787478335</v>
      </c>
      <c r="T21" s="51" t="s">
        <v>644</v>
      </c>
    </row>
    <row r="22" spans="1:20" s="83" customFormat="1" x14ac:dyDescent="0.25">
      <c r="A22" s="51" t="s">
        <v>21</v>
      </c>
      <c r="B22" s="51" t="s">
        <v>659</v>
      </c>
      <c r="C22" s="51" t="s">
        <v>23</v>
      </c>
      <c r="D22" s="51" t="s">
        <v>24</v>
      </c>
      <c r="E22" s="51">
        <v>2017057255</v>
      </c>
      <c r="F22" s="51">
        <v>10</v>
      </c>
      <c r="G22" s="52">
        <v>1E-4</v>
      </c>
      <c r="H22" s="51">
        <v>170</v>
      </c>
      <c r="I22" s="53">
        <v>544.74030200000004</v>
      </c>
      <c r="J22" s="53">
        <v>97.855990800000001</v>
      </c>
      <c r="K22" s="53">
        <v>3.2026637</v>
      </c>
      <c r="L22" s="54">
        <v>8.3759600000000003E-2</v>
      </c>
      <c r="M22" s="84">
        <v>1.7313800000000001E-2</v>
      </c>
      <c r="N22" s="53">
        <v>443.53771510000001</v>
      </c>
      <c r="O22" s="56">
        <v>47</v>
      </c>
      <c r="P22" s="56">
        <v>25</v>
      </c>
      <c r="Q22" s="55"/>
      <c r="R22" s="55"/>
      <c r="S22" s="55"/>
      <c r="T22" s="51"/>
    </row>
    <row r="23" spans="1:20" s="83" customFormat="1" x14ac:dyDescent="0.25">
      <c r="A23" s="51" t="s">
        <v>21</v>
      </c>
      <c r="B23" s="51" t="s">
        <v>659</v>
      </c>
      <c r="C23" s="51" t="s">
        <v>23</v>
      </c>
      <c r="D23" s="51" t="s">
        <v>24</v>
      </c>
      <c r="E23" s="51">
        <v>2017152054</v>
      </c>
      <c r="F23" s="51">
        <v>10</v>
      </c>
      <c r="G23" s="52">
        <v>1E-4</v>
      </c>
      <c r="H23" s="51">
        <v>170</v>
      </c>
      <c r="I23" s="53">
        <v>333.83587899999998</v>
      </c>
      <c r="J23" s="53">
        <v>2.753206</v>
      </c>
      <c r="K23" s="53">
        <v>6.7650760000000014</v>
      </c>
      <c r="L23" s="54">
        <v>5.5481900000000001E-2</v>
      </c>
      <c r="M23" s="84">
        <v>3.8099000000000002E-3</v>
      </c>
      <c r="N23" s="53">
        <v>324.23399619999998</v>
      </c>
      <c r="O23" s="56">
        <v>109</v>
      </c>
      <c r="P23" s="56">
        <v>23</v>
      </c>
      <c r="Q23" s="55">
        <v>0.95</v>
      </c>
      <c r="R23" s="55">
        <v>0.94304638356079296</v>
      </c>
      <c r="S23" s="55">
        <v>0.9859639509789252</v>
      </c>
      <c r="T23" s="51"/>
    </row>
    <row r="24" spans="1:20" s="83" customFormat="1" x14ac:dyDescent="0.25">
      <c r="A24" s="51" t="s">
        <v>21</v>
      </c>
      <c r="B24" s="51" t="s">
        <v>659</v>
      </c>
      <c r="C24" s="51" t="s">
        <v>23</v>
      </c>
      <c r="D24" s="51" t="s">
        <v>24</v>
      </c>
      <c r="E24" s="51">
        <v>2017226131</v>
      </c>
      <c r="F24" s="51">
        <v>10</v>
      </c>
      <c r="G24" s="52">
        <v>1E-4</v>
      </c>
      <c r="H24" s="51">
        <v>170</v>
      </c>
      <c r="I24" s="53">
        <v>338.55626139999998</v>
      </c>
      <c r="J24" s="53">
        <v>2.7596441999999999</v>
      </c>
      <c r="K24" s="53">
        <v>4.6541808000000007</v>
      </c>
      <c r="L24" s="54">
        <v>4.3725699999999999E-2</v>
      </c>
      <c r="M24" s="84">
        <v>1.0669E-3</v>
      </c>
      <c r="N24" s="53">
        <v>331.0759357</v>
      </c>
      <c r="O24" s="56">
        <v>77</v>
      </c>
      <c r="P24" s="56">
        <v>25</v>
      </c>
      <c r="Q24" s="55">
        <v>0.95</v>
      </c>
      <c r="R24" s="55">
        <v>0.93689346597849477</v>
      </c>
      <c r="S24" s="55">
        <v>0.98523228504737959</v>
      </c>
      <c r="T24" s="51"/>
    </row>
    <row r="25" spans="1:20" s="83" customFormat="1" x14ac:dyDescent="0.25">
      <c r="A25" s="51" t="s">
        <v>21</v>
      </c>
      <c r="B25" s="51" t="s">
        <v>659</v>
      </c>
      <c r="C25" s="51" t="s">
        <v>23</v>
      </c>
      <c r="D25" s="51" t="s">
        <v>24</v>
      </c>
      <c r="E25" s="51">
        <v>2017300467</v>
      </c>
      <c r="F25" s="51">
        <v>10</v>
      </c>
      <c r="G25" s="52">
        <v>1E-4</v>
      </c>
      <c r="H25" s="51">
        <v>170</v>
      </c>
      <c r="I25" s="53">
        <v>343.98760609999999</v>
      </c>
      <c r="J25" s="53">
        <v>2.7439190999999998</v>
      </c>
      <c r="K25" s="53">
        <v>6.8481407000000001</v>
      </c>
      <c r="L25" s="54">
        <v>4.5040499999999997E-2</v>
      </c>
      <c r="M25" s="84">
        <v>1.0616E-3</v>
      </c>
      <c r="N25" s="53">
        <v>334.30781430000002</v>
      </c>
      <c r="O25" s="56">
        <v>109</v>
      </c>
      <c r="P25" s="56">
        <v>26</v>
      </c>
      <c r="Q25" s="55">
        <v>0.95</v>
      </c>
      <c r="R25" s="55">
        <v>0.94304641007563195</v>
      </c>
      <c r="S25" s="55">
        <v>0.98596411923873761</v>
      </c>
      <c r="T25" s="51"/>
    </row>
    <row r="26" spans="1:20" s="83" customFormat="1" x14ac:dyDescent="0.25">
      <c r="A26" s="51" t="s">
        <v>21</v>
      </c>
      <c r="B26" s="51" t="s">
        <v>659</v>
      </c>
      <c r="C26" s="51" t="s">
        <v>23</v>
      </c>
      <c r="D26" s="51" t="s">
        <v>24</v>
      </c>
      <c r="E26" s="51">
        <v>2017376022</v>
      </c>
      <c r="F26" s="51">
        <v>10</v>
      </c>
      <c r="G26" s="52">
        <v>1E-4</v>
      </c>
      <c r="H26" s="51">
        <v>170</v>
      </c>
      <c r="I26" s="53">
        <v>333.95234369999997</v>
      </c>
      <c r="J26" s="53">
        <v>2.7605865000000001</v>
      </c>
      <c r="K26" s="53">
        <v>5.5050780000000001</v>
      </c>
      <c r="L26" s="54">
        <v>4.3452499999999998E-2</v>
      </c>
      <c r="M26" s="84">
        <v>5.4615000000000002E-3</v>
      </c>
      <c r="N26" s="53">
        <v>325.61181060000001</v>
      </c>
      <c r="O26" s="56">
        <v>91</v>
      </c>
      <c r="P26" s="56">
        <v>23</v>
      </c>
      <c r="Q26" s="55">
        <v>0.95</v>
      </c>
      <c r="R26" s="55">
        <v>0.94304611995746146</v>
      </c>
      <c r="S26" s="55">
        <v>0.98596246363037254</v>
      </c>
      <c r="T26" s="51"/>
    </row>
    <row r="27" spans="1:20" s="83" customFormat="1" x14ac:dyDescent="0.25">
      <c r="A27" s="51" t="s">
        <v>21</v>
      </c>
      <c r="B27" s="51" t="s">
        <v>659</v>
      </c>
      <c r="C27" s="51" t="s">
        <v>23</v>
      </c>
      <c r="D27" s="51" t="s">
        <v>24</v>
      </c>
      <c r="E27" s="51">
        <v>2017450740</v>
      </c>
      <c r="F27" s="51">
        <v>10</v>
      </c>
      <c r="G27" s="52">
        <v>1E-4</v>
      </c>
      <c r="H27" s="51">
        <v>170</v>
      </c>
      <c r="I27" s="53">
        <v>329.8108325</v>
      </c>
      <c r="J27" s="53">
        <v>2.7376065000000001</v>
      </c>
      <c r="K27" s="53">
        <v>2.7657449000000001</v>
      </c>
      <c r="L27" s="54">
        <v>3.9546400000000002E-2</v>
      </c>
      <c r="M27" s="84">
        <v>4.5859999999999998E-4</v>
      </c>
      <c r="N27" s="53">
        <v>324.2536255</v>
      </c>
      <c r="O27" s="56">
        <v>46</v>
      </c>
      <c r="P27" s="56">
        <v>23</v>
      </c>
      <c r="Q27" s="55">
        <v>0.95</v>
      </c>
      <c r="R27" s="55">
        <v>0.94762643409619762</v>
      </c>
      <c r="S27" s="55">
        <v>0.98633590922147796</v>
      </c>
      <c r="T27" s="51"/>
    </row>
    <row r="28" spans="1:20" s="83" customFormat="1" x14ac:dyDescent="0.25">
      <c r="A28" s="51" t="s">
        <v>21</v>
      </c>
      <c r="B28" s="51" t="s">
        <v>659</v>
      </c>
      <c r="C28" s="51" t="s">
        <v>23</v>
      </c>
      <c r="D28" s="51" t="s">
        <v>24</v>
      </c>
      <c r="E28" s="51">
        <v>2017524427</v>
      </c>
      <c r="F28" s="51">
        <v>10</v>
      </c>
      <c r="G28" s="52">
        <v>1E-4</v>
      </c>
      <c r="H28" s="51">
        <v>170</v>
      </c>
      <c r="I28" s="53">
        <v>343.17660719999998</v>
      </c>
      <c r="J28" s="53">
        <v>2.7506458999999999</v>
      </c>
      <c r="K28" s="53">
        <v>5.7861932999999999</v>
      </c>
      <c r="L28" s="54">
        <v>4.4831000000000003E-2</v>
      </c>
      <c r="M28" s="84">
        <v>9.701E-4</v>
      </c>
      <c r="N28" s="53">
        <v>334.57364260000003</v>
      </c>
      <c r="O28" s="56">
        <v>93</v>
      </c>
      <c r="P28" s="56">
        <v>26</v>
      </c>
      <c r="Q28" s="55">
        <v>0.95</v>
      </c>
      <c r="R28" s="55">
        <v>0.94988294719914601</v>
      </c>
      <c r="S28" s="55">
        <v>0.98684509686971533</v>
      </c>
      <c r="T28" s="51"/>
    </row>
    <row r="29" spans="1:20" s="83" customFormat="1" x14ac:dyDescent="0.25">
      <c r="A29" s="51" t="s">
        <v>21</v>
      </c>
      <c r="B29" s="51" t="s">
        <v>659</v>
      </c>
      <c r="C29" s="51" t="s">
        <v>23</v>
      </c>
      <c r="D29" s="51" t="s">
        <v>24</v>
      </c>
      <c r="E29" s="51">
        <v>2017599299</v>
      </c>
      <c r="F29" s="51">
        <v>10</v>
      </c>
      <c r="G29" s="52">
        <v>1E-4</v>
      </c>
      <c r="H29" s="51">
        <v>170</v>
      </c>
      <c r="I29" s="53">
        <v>328.6943076</v>
      </c>
      <c r="J29" s="53">
        <v>2.7290559000000001</v>
      </c>
      <c r="K29" s="53">
        <v>7.9101698999999996</v>
      </c>
      <c r="L29" s="54">
        <v>4.6220799999999999E-2</v>
      </c>
      <c r="M29" s="84">
        <v>5.3129999999999996E-4</v>
      </c>
      <c r="N29" s="53">
        <v>317.97558359999999</v>
      </c>
      <c r="O29" s="56">
        <v>122</v>
      </c>
      <c r="P29" s="56">
        <v>20</v>
      </c>
      <c r="Q29" s="55">
        <v>0.95</v>
      </c>
      <c r="R29" s="55">
        <v>0.94304595520609857</v>
      </c>
      <c r="S29" s="55">
        <v>0.98596145650239531</v>
      </c>
      <c r="T29" s="51"/>
    </row>
    <row r="30" spans="1:20" s="83" customFormat="1" x14ac:dyDescent="0.25">
      <c r="A30" s="51" t="s">
        <v>21</v>
      </c>
      <c r="B30" s="51" t="s">
        <v>659</v>
      </c>
      <c r="C30" s="51" t="s">
        <v>23</v>
      </c>
      <c r="D30" s="51" t="s">
        <v>24</v>
      </c>
      <c r="E30" s="51">
        <v>2017673124</v>
      </c>
      <c r="F30" s="51">
        <v>10</v>
      </c>
      <c r="G30" s="52">
        <v>1E-4</v>
      </c>
      <c r="H30" s="51">
        <v>170</v>
      </c>
      <c r="I30" s="53">
        <v>325.94682180000001</v>
      </c>
      <c r="J30" s="53">
        <v>2.7330290000000002</v>
      </c>
      <c r="K30" s="53">
        <v>4.5705606000000003</v>
      </c>
      <c r="L30" s="54">
        <v>3.21327E-2</v>
      </c>
      <c r="M30" s="84">
        <v>1.4032999999999999E-3</v>
      </c>
      <c r="N30" s="53">
        <v>318.58866590000002</v>
      </c>
      <c r="O30" s="56">
        <v>76</v>
      </c>
      <c r="P30" s="56">
        <v>20</v>
      </c>
      <c r="Q30" s="55">
        <v>0.95</v>
      </c>
      <c r="R30" s="55">
        <v>0.94304605474235137</v>
      </c>
      <c r="S30" s="55">
        <v>0.98596192751124956</v>
      </c>
      <c r="T30" s="51"/>
    </row>
    <row r="31" spans="1:20" s="83" customFormat="1" x14ac:dyDescent="0.25">
      <c r="A31" s="51" t="s">
        <v>21</v>
      </c>
      <c r="B31" s="51" t="s">
        <v>659</v>
      </c>
      <c r="C31" s="51" t="s">
        <v>23</v>
      </c>
      <c r="D31" s="51" t="s">
        <v>24</v>
      </c>
      <c r="E31" s="51">
        <v>2017746410</v>
      </c>
      <c r="F31" s="51">
        <v>10</v>
      </c>
      <c r="G31" s="52">
        <v>1E-4</v>
      </c>
      <c r="H31" s="51">
        <v>170</v>
      </c>
      <c r="I31" s="53">
        <v>327.57287630000002</v>
      </c>
      <c r="J31" s="53">
        <v>2.7203795</v>
      </c>
      <c r="K31" s="53">
        <v>5.4413645999999991</v>
      </c>
      <c r="L31" s="54">
        <v>3.5599100000000002E-2</v>
      </c>
      <c r="M31" s="84">
        <v>5.9739999999999999E-4</v>
      </c>
      <c r="N31" s="53">
        <v>319.35457480000002</v>
      </c>
      <c r="O31" s="56">
        <v>91</v>
      </c>
      <c r="P31" s="56">
        <v>20</v>
      </c>
      <c r="Q31" s="55">
        <v>0.95402474000000004</v>
      </c>
      <c r="R31" s="55">
        <v>0.95968887893789656</v>
      </c>
      <c r="S31" s="55">
        <v>0.98826242748438453</v>
      </c>
      <c r="T31" s="51"/>
    </row>
    <row r="32" spans="1:20" s="83" customFormat="1" x14ac:dyDescent="0.25">
      <c r="A32" s="51" t="s">
        <v>21</v>
      </c>
      <c r="B32" s="51" t="s">
        <v>659</v>
      </c>
      <c r="C32" s="51" t="s">
        <v>23</v>
      </c>
      <c r="D32" s="51" t="s">
        <v>24</v>
      </c>
      <c r="E32" s="51">
        <v>2017819908</v>
      </c>
      <c r="F32" s="51">
        <v>10</v>
      </c>
      <c r="G32" s="52">
        <v>1E-4</v>
      </c>
      <c r="H32" s="51">
        <v>170</v>
      </c>
      <c r="I32" s="53">
        <v>338.57083970000002</v>
      </c>
      <c r="J32" s="53">
        <v>2.7346081</v>
      </c>
      <c r="K32" s="53">
        <v>4.6874962</v>
      </c>
      <c r="L32" s="54">
        <v>4.18515E-2</v>
      </c>
      <c r="M32" s="84">
        <v>4.5619999999999998E-4</v>
      </c>
      <c r="N32" s="53">
        <v>331.06924070000002</v>
      </c>
      <c r="O32" s="56">
        <v>78</v>
      </c>
      <c r="P32" s="56">
        <v>23</v>
      </c>
      <c r="Q32" s="55">
        <v>0.95</v>
      </c>
      <c r="R32" s="55">
        <v>0.94304625224315108</v>
      </c>
      <c r="S32" s="55">
        <v>0.9859632006067619</v>
      </c>
      <c r="T32" s="51"/>
    </row>
    <row r="33" spans="1:20" s="83" customFormat="1" x14ac:dyDescent="0.25">
      <c r="A33" s="51" t="s">
        <v>21</v>
      </c>
      <c r="B33" s="51" t="s">
        <v>659</v>
      </c>
      <c r="C33" s="51" t="s">
        <v>23</v>
      </c>
      <c r="D33" s="51" t="s">
        <v>24</v>
      </c>
      <c r="E33" s="51">
        <v>2017894574</v>
      </c>
      <c r="F33" s="51">
        <v>10</v>
      </c>
      <c r="G33" s="52">
        <v>1E-4</v>
      </c>
      <c r="H33" s="51">
        <v>170</v>
      </c>
      <c r="I33" s="53">
        <v>334.98960729999999</v>
      </c>
      <c r="J33" s="53">
        <v>2.7637052999999998</v>
      </c>
      <c r="K33" s="53">
        <v>5.2528646999999991</v>
      </c>
      <c r="L33" s="54">
        <v>3.4314699999999997E-2</v>
      </c>
      <c r="M33" s="84">
        <v>3.3990000000000002E-4</v>
      </c>
      <c r="N33" s="53">
        <v>326.9134181</v>
      </c>
      <c r="O33" s="56">
        <v>91</v>
      </c>
      <c r="P33" s="56">
        <v>21</v>
      </c>
      <c r="Q33" s="55">
        <v>0.95</v>
      </c>
      <c r="R33" s="55">
        <v>0.94770503682916962</v>
      </c>
      <c r="S33" s="55">
        <v>0.98655362182040851</v>
      </c>
      <c r="T33" s="51"/>
    </row>
    <row r="34" spans="1:20" s="83" customFormat="1" x14ac:dyDescent="0.25">
      <c r="A34" s="51" t="s">
        <v>21</v>
      </c>
      <c r="B34" s="51" t="s">
        <v>659</v>
      </c>
      <c r="C34" s="51" t="s">
        <v>23</v>
      </c>
      <c r="D34" s="51" t="s">
        <v>24</v>
      </c>
      <c r="E34" s="51">
        <v>2017968588</v>
      </c>
      <c r="F34" s="51">
        <v>10</v>
      </c>
      <c r="G34" s="52">
        <v>1E-4</v>
      </c>
      <c r="H34" s="51">
        <v>170</v>
      </c>
      <c r="I34" s="53">
        <v>350.8819785</v>
      </c>
      <c r="J34" s="53">
        <v>2.7341677999999998</v>
      </c>
      <c r="K34" s="53">
        <v>7.7990249999999994</v>
      </c>
      <c r="L34" s="54">
        <v>5.1295100000000003E-2</v>
      </c>
      <c r="M34" s="84">
        <v>4.4059999999999998E-4</v>
      </c>
      <c r="N34" s="53">
        <v>340.27331939999999</v>
      </c>
      <c r="O34" s="56">
        <v>122</v>
      </c>
      <c r="P34" s="56">
        <v>24</v>
      </c>
      <c r="Q34" s="55">
        <v>0.95</v>
      </c>
      <c r="R34" s="55">
        <v>0.94304593942534798</v>
      </c>
      <c r="S34" s="55">
        <v>0.98596129821418954</v>
      </c>
      <c r="T34" s="51"/>
    </row>
    <row r="35" spans="1:20" s="83" customFormat="1" x14ac:dyDescent="0.25">
      <c r="A35" s="51" t="s">
        <v>21</v>
      </c>
      <c r="B35" s="51" t="s">
        <v>659</v>
      </c>
      <c r="C35" s="51" t="s">
        <v>23</v>
      </c>
      <c r="D35" s="51" t="s">
        <v>24</v>
      </c>
      <c r="E35" s="51">
        <v>2018044513</v>
      </c>
      <c r="F35" s="51">
        <v>10</v>
      </c>
      <c r="G35" s="52">
        <v>1E-4</v>
      </c>
      <c r="H35" s="51">
        <v>170</v>
      </c>
      <c r="I35" s="53">
        <v>355.46361569999999</v>
      </c>
      <c r="J35" s="53">
        <v>2.7270691999999999</v>
      </c>
      <c r="K35" s="53">
        <v>5.5960700000000001</v>
      </c>
      <c r="L35" s="54">
        <v>4.2210900000000003E-2</v>
      </c>
      <c r="M35" s="84">
        <v>4.4490000000000003E-4</v>
      </c>
      <c r="N35" s="53">
        <v>347.07796339999999</v>
      </c>
      <c r="O35" s="56">
        <v>95</v>
      </c>
      <c r="P35" s="56">
        <v>25</v>
      </c>
      <c r="Q35" s="55">
        <v>0.95</v>
      </c>
      <c r="R35" s="55">
        <v>0.94304669069930924</v>
      </c>
      <c r="S35" s="55">
        <v>0.98596584157188827</v>
      </c>
      <c r="T35" s="51"/>
    </row>
    <row r="36" spans="1:20" s="83" customFormat="1" x14ac:dyDescent="0.25">
      <c r="A36" s="51" t="s">
        <v>21</v>
      </c>
      <c r="B36" s="51" t="s">
        <v>659</v>
      </c>
      <c r="C36" s="51" t="s">
        <v>23</v>
      </c>
      <c r="D36" s="51" t="s">
        <v>24</v>
      </c>
      <c r="E36" s="51">
        <v>2018121017</v>
      </c>
      <c r="F36" s="51">
        <v>10</v>
      </c>
      <c r="G36" s="52">
        <v>1E-4</v>
      </c>
      <c r="H36" s="51">
        <v>170</v>
      </c>
      <c r="I36" s="53">
        <v>360.60148679999998</v>
      </c>
      <c r="J36" s="53">
        <v>2.7621218999999999</v>
      </c>
      <c r="K36" s="53">
        <v>5.7239936999999994</v>
      </c>
      <c r="L36" s="54">
        <v>4.2398199999999997E-2</v>
      </c>
      <c r="M36" s="84">
        <v>3.1280000000000001E-4</v>
      </c>
      <c r="N36" s="53">
        <v>352.04256809999998</v>
      </c>
      <c r="O36" s="56">
        <v>92</v>
      </c>
      <c r="P36" s="56">
        <v>25</v>
      </c>
      <c r="Q36" s="55">
        <v>0.95617596999999999</v>
      </c>
      <c r="R36" s="55">
        <v>0.96151096829997407</v>
      </c>
      <c r="S36" s="55">
        <v>0.98855055147020177</v>
      </c>
      <c r="T36" s="51"/>
    </row>
    <row r="37" spans="1:20" s="83" customFormat="1" x14ac:dyDescent="0.25">
      <c r="A37" s="51" t="s">
        <v>21</v>
      </c>
      <c r="B37" s="51" t="s">
        <v>659</v>
      </c>
      <c r="C37" s="51" t="s">
        <v>23</v>
      </c>
      <c r="D37" s="51" t="s">
        <v>24</v>
      </c>
      <c r="E37" s="51">
        <v>2018198000</v>
      </c>
      <c r="F37" s="51">
        <v>10</v>
      </c>
      <c r="G37" s="52">
        <v>1E-4</v>
      </c>
      <c r="H37" s="51">
        <v>170</v>
      </c>
      <c r="I37" s="53">
        <v>395.27763279999999</v>
      </c>
      <c r="J37" s="53">
        <v>2.7715846000000002</v>
      </c>
      <c r="K37" s="53">
        <v>6.8986384999999997</v>
      </c>
      <c r="L37" s="54">
        <v>5.3160399999999997E-2</v>
      </c>
      <c r="M37" s="84">
        <v>5.2099999999999998E-4</v>
      </c>
      <c r="N37" s="53">
        <v>385.53040440000001</v>
      </c>
      <c r="O37" s="56">
        <v>106</v>
      </c>
      <c r="P37" s="56">
        <v>35</v>
      </c>
      <c r="Q37" s="55">
        <v>0.95</v>
      </c>
      <c r="R37" s="55">
        <v>0.93689278728296199</v>
      </c>
      <c r="S37" s="55">
        <v>0.9852276232403665</v>
      </c>
      <c r="T37" s="51"/>
    </row>
    <row r="38" spans="1:20" s="83" customFormat="1" x14ac:dyDescent="0.25">
      <c r="A38" s="51" t="s">
        <v>21</v>
      </c>
      <c r="B38" s="51" t="s">
        <v>659</v>
      </c>
      <c r="C38" s="51" t="s">
        <v>23</v>
      </c>
      <c r="D38" s="51" t="s">
        <v>24</v>
      </c>
      <c r="E38" s="51">
        <v>2018278071</v>
      </c>
      <c r="F38" s="51">
        <v>10</v>
      </c>
      <c r="G38" s="52">
        <v>1E-4</v>
      </c>
      <c r="H38" s="51">
        <v>170</v>
      </c>
      <c r="I38" s="53">
        <v>347.23031400000002</v>
      </c>
      <c r="J38" s="53">
        <v>2.7519331999999999</v>
      </c>
      <c r="K38" s="53">
        <v>2.659975999999999</v>
      </c>
      <c r="L38" s="54">
        <v>3.4263399999999999E-2</v>
      </c>
      <c r="M38" s="84">
        <v>3.2969999999999999E-4</v>
      </c>
      <c r="N38" s="53">
        <v>341.77157879999999</v>
      </c>
      <c r="O38" s="56">
        <v>43</v>
      </c>
      <c r="P38" s="56">
        <v>20</v>
      </c>
      <c r="Q38" s="55">
        <v>0.96242444999999999</v>
      </c>
      <c r="R38" s="55">
        <v>0.96683782527042694</v>
      </c>
      <c r="S38" s="55">
        <v>0.98944342714328037</v>
      </c>
      <c r="T38" s="51"/>
    </row>
    <row r="39" spans="1:20" s="83" customFormat="1" x14ac:dyDescent="0.25">
      <c r="A39" s="51" t="s">
        <v>21</v>
      </c>
      <c r="B39" s="51" t="s">
        <v>659</v>
      </c>
      <c r="C39" s="51" t="s">
        <v>23</v>
      </c>
      <c r="D39" s="51" t="s">
        <v>24</v>
      </c>
      <c r="E39" s="51">
        <v>2018353399</v>
      </c>
      <c r="F39" s="51">
        <v>10</v>
      </c>
      <c r="G39" s="52">
        <v>1E-4</v>
      </c>
      <c r="H39" s="51">
        <v>170</v>
      </c>
      <c r="I39" s="53">
        <v>373.17181399999998</v>
      </c>
      <c r="J39" s="53">
        <v>2.7475409000000002</v>
      </c>
      <c r="K39" s="53">
        <v>4.7323478999999997</v>
      </c>
      <c r="L39" s="54">
        <v>4.28739E-2</v>
      </c>
      <c r="M39" s="84">
        <v>4.1750000000000001E-4</v>
      </c>
      <c r="N39" s="53">
        <v>365.62231229999998</v>
      </c>
      <c r="O39" s="56">
        <v>76</v>
      </c>
      <c r="P39" s="56">
        <v>26</v>
      </c>
      <c r="Q39" s="55">
        <v>0.95</v>
      </c>
      <c r="R39" s="55">
        <v>0.94770571279872462</v>
      </c>
      <c r="S39" s="55">
        <v>0.98655711715800642</v>
      </c>
      <c r="T39" s="51"/>
    </row>
    <row r="40" spans="1:20" s="83" customFormat="1" x14ac:dyDescent="0.25">
      <c r="A40" s="51" t="s">
        <v>21</v>
      </c>
      <c r="B40" s="51" t="s">
        <v>659</v>
      </c>
      <c r="C40" s="51" t="s">
        <v>23</v>
      </c>
      <c r="D40" s="51" t="s">
        <v>24</v>
      </c>
      <c r="E40" s="51">
        <v>2018431380</v>
      </c>
      <c r="F40" s="51">
        <v>10</v>
      </c>
      <c r="G40" s="52">
        <v>1E-4</v>
      </c>
      <c r="H40" s="51">
        <v>170</v>
      </c>
      <c r="I40" s="53">
        <v>361.40778820000003</v>
      </c>
      <c r="J40" s="53">
        <v>2.7346314</v>
      </c>
      <c r="K40" s="53">
        <v>2.6533147000000001</v>
      </c>
      <c r="L40" s="54">
        <v>3.6529199999999998E-2</v>
      </c>
      <c r="M40" s="84">
        <v>4.1320000000000001E-4</v>
      </c>
      <c r="N40" s="53">
        <v>355.96013740000001</v>
      </c>
      <c r="O40" s="56">
        <v>45</v>
      </c>
      <c r="P40" s="56">
        <v>23</v>
      </c>
      <c r="Q40" s="55">
        <v>0.95</v>
      </c>
      <c r="R40" s="55">
        <v>0.95602266579479322</v>
      </c>
      <c r="S40" s="55">
        <v>0.98770891550808615</v>
      </c>
      <c r="T40" s="51"/>
    </row>
    <row r="41" spans="1:20" s="83" customFormat="1" x14ac:dyDescent="0.25">
      <c r="A41" s="51" t="s">
        <v>21</v>
      </c>
      <c r="B41" s="51" t="s">
        <v>659</v>
      </c>
      <c r="C41" s="51" t="s">
        <v>23</v>
      </c>
      <c r="D41" s="51" t="s">
        <v>24</v>
      </c>
      <c r="E41" s="51">
        <v>2018508559</v>
      </c>
      <c r="F41" s="51">
        <v>10</v>
      </c>
      <c r="G41" s="52">
        <v>1E-4</v>
      </c>
      <c r="H41" s="51">
        <v>170</v>
      </c>
      <c r="I41" s="53">
        <v>374.96868060000003</v>
      </c>
      <c r="J41" s="53">
        <v>2.7303608000000001</v>
      </c>
      <c r="K41" s="53">
        <v>3.7287569999999999</v>
      </c>
      <c r="L41" s="54">
        <v>4.28428E-2</v>
      </c>
      <c r="M41" s="84">
        <v>3.726E-4</v>
      </c>
      <c r="N41" s="53">
        <v>368.45062830000001</v>
      </c>
      <c r="O41" s="56">
        <v>64</v>
      </c>
      <c r="P41" s="56">
        <v>27</v>
      </c>
      <c r="Q41" s="55">
        <v>0.95</v>
      </c>
      <c r="R41" s="55">
        <v>0.94770590920535769</v>
      </c>
      <c r="S41" s="55">
        <v>0.98655810175936731</v>
      </c>
      <c r="T41" s="51"/>
    </row>
    <row r="42" spans="1:20" s="83" customFormat="1" x14ac:dyDescent="0.25">
      <c r="A42" s="51" t="s">
        <v>21</v>
      </c>
      <c r="B42" s="51" t="s">
        <v>659</v>
      </c>
      <c r="C42" s="51" t="s">
        <v>23</v>
      </c>
      <c r="D42" s="51" t="s">
        <v>24</v>
      </c>
      <c r="E42" s="51">
        <v>2018586550</v>
      </c>
      <c r="F42" s="51">
        <v>10</v>
      </c>
      <c r="G42" s="52">
        <v>1E-4</v>
      </c>
      <c r="H42" s="51">
        <v>170</v>
      </c>
      <c r="I42" s="53">
        <v>359.98374560000002</v>
      </c>
      <c r="J42" s="53">
        <v>2.7218558000000002</v>
      </c>
      <c r="K42" s="53">
        <v>3.6721810000000001</v>
      </c>
      <c r="L42" s="54">
        <v>3.6687900000000002E-2</v>
      </c>
      <c r="M42" s="84">
        <v>3.8640000000000001E-4</v>
      </c>
      <c r="N42" s="53">
        <v>353.53731620000002</v>
      </c>
      <c r="O42" s="56">
        <v>62</v>
      </c>
      <c r="P42" s="56">
        <v>22</v>
      </c>
      <c r="Q42" s="55">
        <v>0.95</v>
      </c>
      <c r="R42" s="55">
        <v>0.94304644854718112</v>
      </c>
      <c r="S42" s="55">
        <v>0.9859642097649346</v>
      </c>
      <c r="T42" s="51"/>
    </row>
    <row r="43" spans="1:20" s="83" customFormat="1" x14ac:dyDescent="0.25">
      <c r="A43" s="51" t="s">
        <v>21</v>
      </c>
      <c r="B43" s="51" t="s">
        <v>659</v>
      </c>
      <c r="C43" s="51" t="s">
        <v>23</v>
      </c>
      <c r="D43" s="51" t="s">
        <v>24</v>
      </c>
      <c r="E43" s="51">
        <v>2018663047</v>
      </c>
      <c r="F43" s="51">
        <v>10</v>
      </c>
      <c r="G43" s="52">
        <v>1E-4</v>
      </c>
      <c r="H43" s="51">
        <v>170</v>
      </c>
      <c r="I43" s="53">
        <v>370.31587810000002</v>
      </c>
      <c r="J43" s="53">
        <v>2.6957144</v>
      </c>
      <c r="K43" s="53">
        <v>7.8725326999999998</v>
      </c>
      <c r="L43" s="54">
        <v>3.9918700000000001E-2</v>
      </c>
      <c r="M43" s="84">
        <v>4.8519999999999998E-4</v>
      </c>
      <c r="N43" s="53">
        <v>359.66619830000002</v>
      </c>
      <c r="O43" s="56">
        <v>123</v>
      </c>
      <c r="P43" s="56">
        <v>22</v>
      </c>
      <c r="Q43" s="55">
        <v>0.95</v>
      </c>
      <c r="R43" s="55">
        <v>0.94304595411849002</v>
      </c>
      <c r="S43" s="55">
        <v>0.98596134913909772</v>
      </c>
      <c r="T43" s="51"/>
    </row>
    <row r="44" spans="1:20" s="83" customFormat="1" x14ac:dyDescent="0.25">
      <c r="A44" s="51" t="s">
        <v>21</v>
      </c>
      <c r="B44" s="51" t="s">
        <v>659</v>
      </c>
      <c r="C44" s="51" t="s">
        <v>23</v>
      </c>
      <c r="D44" s="51" t="s">
        <v>24</v>
      </c>
      <c r="E44" s="51">
        <v>2018740627</v>
      </c>
      <c r="F44" s="51">
        <v>10</v>
      </c>
      <c r="G44" s="52">
        <v>1E-4</v>
      </c>
      <c r="H44" s="51">
        <v>170</v>
      </c>
      <c r="I44" s="53">
        <v>374.06956980000001</v>
      </c>
      <c r="J44" s="53">
        <v>2.7401979999999999</v>
      </c>
      <c r="K44" s="53">
        <v>5.6391542000000001</v>
      </c>
      <c r="L44" s="54">
        <v>4.15378E-2</v>
      </c>
      <c r="M44" s="84">
        <v>3.9429999999999999E-4</v>
      </c>
      <c r="N44" s="53">
        <v>365.60964730000001</v>
      </c>
      <c r="O44" s="56">
        <v>91</v>
      </c>
      <c r="P44" s="56">
        <v>23</v>
      </c>
      <c r="Q44" s="55">
        <v>0.95</v>
      </c>
      <c r="R44" s="55">
        <v>0.95204304018375985</v>
      </c>
      <c r="S44" s="55">
        <v>0.987139328185903</v>
      </c>
      <c r="T44" s="51"/>
    </row>
    <row r="45" spans="1:20" s="83" customFormat="1" x14ac:dyDescent="0.25">
      <c r="A45" s="51" t="s">
        <v>21</v>
      </c>
      <c r="B45" s="51" t="s">
        <v>659</v>
      </c>
      <c r="C45" s="51" t="s">
        <v>23</v>
      </c>
      <c r="D45" s="51" t="s">
        <v>24</v>
      </c>
      <c r="E45" s="51">
        <v>2018818873</v>
      </c>
      <c r="F45" s="51">
        <v>10</v>
      </c>
      <c r="G45" s="52">
        <v>1E-4</v>
      </c>
      <c r="H45" s="51">
        <v>170</v>
      </c>
      <c r="I45" s="53">
        <v>382.04834149999999</v>
      </c>
      <c r="J45" s="53">
        <v>2.7502374999999999</v>
      </c>
      <c r="K45" s="53">
        <v>7.0772149000000013</v>
      </c>
      <c r="L45" s="54">
        <v>5.0377999999999999E-2</v>
      </c>
      <c r="M45" s="84">
        <v>4.573E-4</v>
      </c>
      <c r="N45" s="53">
        <v>372.14763429999999</v>
      </c>
      <c r="O45" s="56">
        <v>110</v>
      </c>
      <c r="P45" s="56">
        <v>24</v>
      </c>
      <c r="Q45" s="55">
        <v>0.95</v>
      </c>
      <c r="R45" s="55">
        <v>0.9429267929027042</v>
      </c>
      <c r="S45" s="55">
        <v>0.9856637099173654</v>
      </c>
      <c r="T45" s="51"/>
    </row>
    <row r="46" spans="1:20" s="83" customFormat="1" x14ac:dyDescent="0.25">
      <c r="A46" s="51" t="s">
        <v>21</v>
      </c>
      <c r="B46" s="51" t="s">
        <v>659</v>
      </c>
      <c r="C46" s="51" t="s">
        <v>23</v>
      </c>
      <c r="D46" s="51" t="s">
        <v>24</v>
      </c>
      <c r="E46" s="51">
        <v>2018897684</v>
      </c>
      <c r="F46" s="51">
        <v>10</v>
      </c>
      <c r="G46" s="52">
        <v>1E-4</v>
      </c>
      <c r="H46" s="51">
        <v>170</v>
      </c>
      <c r="I46" s="53">
        <v>373.18960859999999</v>
      </c>
      <c r="J46" s="53">
        <v>2.7460407999999998</v>
      </c>
      <c r="K46" s="53">
        <v>3.703297399999999</v>
      </c>
      <c r="L46" s="54">
        <v>3.8229600000000002E-2</v>
      </c>
      <c r="M46" s="84">
        <v>4.4890000000000002E-4</v>
      </c>
      <c r="N46" s="53">
        <v>366.68657239999999</v>
      </c>
      <c r="O46" s="56">
        <v>61</v>
      </c>
      <c r="P46" s="56">
        <v>22</v>
      </c>
      <c r="Q46" s="55">
        <v>0.95617587999999998</v>
      </c>
      <c r="R46" s="55">
        <v>0.96151087758670861</v>
      </c>
      <c r="S46" s="55">
        <v>0.98855019652502452</v>
      </c>
      <c r="T46" s="51"/>
    </row>
    <row r="47" spans="1:20" s="83" customFormat="1" x14ac:dyDescent="0.25">
      <c r="A47" s="51" t="s">
        <v>21</v>
      </c>
      <c r="B47" s="51" t="s">
        <v>659</v>
      </c>
      <c r="C47" s="51" t="s">
        <v>23</v>
      </c>
      <c r="D47" s="51" t="s">
        <v>24</v>
      </c>
      <c r="E47" s="51">
        <v>2019015931</v>
      </c>
      <c r="F47" s="51">
        <v>10</v>
      </c>
      <c r="G47" s="52">
        <v>1E-4</v>
      </c>
      <c r="H47" s="51">
        <v>170</v>
      </c>
      <c r="I47" s="53">
        <v>376.12180380000001</v>
      </c>
      <c r="J47" s="53">
        <v>2.7455097999999998</v>
      </c>
      <c r="K47" s="53">
        <v>3.9212030000000002</v>
      </c>
      <c r="L47" s="54">
        <v>3.7095900000000001E-2</v>
      </c>
      <c r="M47" s="84">
        <v>2.6633999999999998E-3</v>
      </c>
      <c r="N47" s="53">
        <v>369.39825999999999</v>
      </c>
      <c r="O47" s="56">
        <v>59</v>
      </c>
      <c r="P47" s="56">
        <v>20</v>
      </c>
      <c r="Q47" s="55">
        <v>0.95</v>
      </c>
      <c r="R47" s="55">
        <v>0.93563867775966358</v>
      </c>
      <c r="S47" s="55">
        <v>0.98508732161436985</v>
      </c>
      <c r="T47" s="51"/>
    </row>
    <row r="48" spans="1:20" s="83" customFormat="1" x14ac:dyDescent="0.25">
      <c r="A48" s="51" t="s">
        <v>21</v>
      </c>
      <c r="B48" s="51" t="s">
        <v>659</v>
      </c>
      <c r="C48" s="51" t="s">
        <v>23</v>
      </c>
      <c r="D48" s="51" t="s">
        <v>24</v>
      </c>
      <c r="E48" s="51">
        <v>2019094226</v>
      </c>
      <c r="F48" s="51">
        <v>10</v>
      </c>
      <c r="G48" s="52">
        <v>1E-4</v>
      </c>
      <c r="H48" s="51">
        <v>170</v>
      </c>
      <c r="I48" s="53">
        <v>384.5348424</v>
      </c>
      <c r="J48" s="53">
        <v>2.7336775000000002</v>
      </c>
      <c r="K48" s="53">
        <v>4.0719899000000002</v>
      </c>
      <c r="L48" s="54">
        <v>3.8079700000000001E-2</v>
      </c>
      <c r="M48" s="84">
        <v>4.351E-4</v>
      </c>
      <c r="N48" s="53">
        <v>377.66150620000002</v>
      </c>
      <c r="O48" s="56">
        <v>64</v>
      </c>
      <c r="P48" s="56">
        <v>23</v>
      </c>
      <c r="Q48" s="55">
        <v>0.95</v>
      </c>
      <c r="R48" s="55">
        <v>0.94304668390223478</v>
      </c>
      <c r="S48" s="55">
        <v>0.98596574329592424</v>
      </c>
      <c r="T48" s="51"/>
    </row>
    <row r="49" spans="1:20" s="83" customFormat="1" x14ac:dyDescent="0.25">
      <c r="A49" s="51" t="s">
        <v>21</v>
      </c>
      <c r="B49" s="51" t="s">
        <v>659</v>
      </c>
      <c r="C49" s="51" t="s">
        <v>23</v>
      </c>
      <c r="D49" s="51" t="s">
        <v>24</v>
      </c>
      <c r="E49" s="51">
        <v>2019173283</v>
      </c>
      <c r="F49" s="51">
        <v>10</v>
      </c>
      <c r="G49" s="52">
        <v>1E-4</v>
      </c>
      <c r="H49" s="51">
        <v>170</v>
      </c>
      <c r="I49" s="53">
        <v>392.0944748</v>
      </c>
      <c r="J49" s="53">
        <v>2.7574595</v>
      </c>
      <c r="K49" s="53">
        <v>3.8041242999999998</v>
      </c>
      <c r="L49" s="54">
        <v>3.6175800000000001E-2</v>
      </c>
      <c r="M49" s="84">
        <v>6.0669999999999995E-4</v>
      </c>
      <c r="N49" s="53">
        <v>385.4585356</v>
      </c>
      <c r="O49" s="56">
        <v>62</v>
      </c>
      <c r="P49" s="56">
        <v>23</v>
      </c>
      <c r="Q49" s="55">
        <v>0.95</v>
      </c>
      <c r="R49" s="55">
        <v>0.94298749450450337</v>
      </c>
      <c r="S49" s="55">
        <v>0.9857972607545672</v>
      </c>
      <c r="T49" s="51"/>
    </row>
    <row r="50" spans="1:20" s="83" customFormat="1" x14ac:dyDescent="0.25">
      <c r="A50" s="51" t="s">
        <v>21</v>
      </c>
      <c r="B50" s="51" t="s">
        <v>659</v>
      </c>
      <c r="C50" s="51" t="s">
        <v>23</v>
      </c>
      <c r="D50" s="51" t="s">
        <v>24</v>
      </c>
      <c r="E50" s="51">
        <v>2019252986</v>
      </c>
      <c r="F50" s="51">
        <v>10</v>
      </c>
      <c r="G50" s="52">
        <v>1E-4</v>
      </c>
      <c r="H50" s="51">
        <v>170</v>
      </c>
      <c r="I50" s="53">
        <v>385.03856560000003</v>
      </c>
      <c r="J50" s="53">
        <v>2.7692812999999998</v>
      </c>
      <c r="K50" s="53">
        <v>3.8367659000000001</v>
      </c>
      <c r="L50" s="54">
        <v>3.5487600000000001E-2</v>
      </c>
      <c r="M50" s="84">
        <v>3.8479999999999997E-4</v>
      </c>
      <c r="N50" s="53">
        <v>378.38123899999999</v>
      </c>
      <c r="O50" s="56">
        <v>60</v>
      </c>
      <c r="P50" s="56">
        <v>21</v>
      </c>
      <c r="Q50" s="55">
        <v>0.95</v>
      </c>
      <c r="R50" s="55">
        <v>0.94988291759551857</v>
      </c>
      <c r="S50" s="55">
        <v>0.98684506145684381</v>
      </c>
      <c r="T50" s="51"/>
    </row>
    <row r="51" spans="1:20" s="83" customFormat="1" x14ac:dyDescent="0.25">
      <c r="A51" s="51" t="s">
        <v>21</v>
      </c>
      <c r="B51" s="51" t="s">
        <v>659</v>
      </c>
      <c r="C51" s="51" t="s">
        <v>23</v>
      </c>
      <c r="D51" s="51" t="s">
        <v>24</v>
      </c>
      <c r="E51" s="51">
        <v>2019332904</v>
      </c>
      <c r="F51" s="51">
        <v>10</v>
      </c>
      <c r="G51" s="52">
        <v>1E-4</v>
      </c>
      <c r="H51" s="51">
        <v>170</v>
      </c>
      <c r="I51" s="53">
        <v>406.8747707</v>
      </c>
      <c r="J51" s="53">
        <v>2.7698738999999999</v>
      </c>
      <c r="K51" s="53">
        <v>2.7684234999999999</v>
      </c>
      <c r="L51" s="54">
        <v>4.0432700000000002E-2</v>
      </c>
      <c r="M51" s="84">
        <v>3.9589999999999997E-4</v>
      </c>
      <c r="N51" s="53">
        <v>401.28172189999998</v>
      </c>
      <c r="O51" s="56">
        <v>48</v>
      </c>
      <c r="P51" s="56">
        <v>26</v>
      </c>
      <c r="Q51" s="55">
        <v>0.95</v>
      </c>
      <c r="R51" s="55">
        <v>0.94858438890512409</v>
      </c>
      <c r="S51" s="55">
        <v>0.98663192693394686</v>
      </c>
      <c r="T51" s="51"/>
    </row>
    <row r="52" spans="1:20" s="83" customFormat="1" x14ac:dyDescent="0.25">
      <c r="A52" s="51" t="s">
        <v>21</v>
      </c>
      <c r="B52" s="51" t="s">
        <v>659</v>
      </c>
      <c r="C52" s="51" t="s">
        <v>23</v>
      </c>
      <c r="D52" s="51" t="s">
        <v>24</v>
      </c>
      <c r="E52" s="51">
        <v>2019414272</v>
      </c>
      <c r="F52" s="51">
        <v>10</v>
      </c>
      <c r="G52" s="52">
        <v>1E-4</v>
      </c>
      <c r="H52" s="51">
        <v>170</v>
      </c>
      <c r="I52" s="53">
        <v>390.91768130000003</v>
      </c>
      <c r="J52" s="53">
        <v>2.7297159</v>
      </c>
      <c r="K52" s="53">
        <v>5.8981175000000006</v>
      </c>
      <c r="L52" s="54">
        <v>3.39104E-2</v>
      </c>
      <c r="M52" s="84">
        <v>4.2299999999999998E-4</v>
      </c>
      <c r="N52" s="53">
        <v>382.22508119999998</v>
      </c>
      <c r="O52" s="56">
        <v>91</v>
      </c>
      <c r="P52" s="56">
        <v>20</v>
      </c>
      <c r="Q52" s="55">
        <v>0.95402485000000004</v>
      </c>
      <c r="R52" s="55">
        <v>0.95968901472942458</v>
      </c>
      <c r="S52" s="55">
        <v>0.98826289186338812</v>
      </c>
      <c r="T52" s="51"/>
    </row>
    <row r="53" spans="1:20" s="83" customFormat="1" x14ac:dyDescent="0.25">
      <c r="A53" s="51" t="s">
        <v>21</v>
      </c>
      <c r="B53" s="51" t="s">
        <v>659</v>
      </c>
      <c r="C53" s="51" t="s">
        <v>23</v>
      </c>
      <c r="D53" s="51" t="s">
        <v>24</v>
      </c>
      <c r="E53" s="51">
        <v>2019493829</v>
      </c>
      <c r="F53" s="51">
        <v>10</v>
      </c>
      <c r="G53" s="52">
        <v>1E-4</v>
      </c>
      <c r="H53" s="51">
        <v>170</v>
      </c>
      <c r="I53" s="53">
        <v>390.22744069999999</v>
      </c>
      <c r="J53" s="53">
        <v>2.7400997999999999</v>
      </c>
      <c r="K53" s="53">
        <v>3.6910038000000012</v>
      </c>
      <c r="L53" s="54">
        <v>3.53505E-2</v>
      </c>
      <c r="M53" s="84">
        <v>3.8000000000000002E-4</v>
      </c>
      <c r="N53" s="53">
        <v>383.74656240000002</v>
      </c>
      <c r="O53" s="56">
        <v>59</v>
      </c>
      <c r="P53" s="56">
        <v>20</v>
      </c>
      <c r="Q53" s="55">
        <v>0.95</v>
      </c>
      <c r="R53" s="55">
        <v>0.9485953542954314</v>
      </c>
      <c r="S53" s="55">
        <v>0.98667224118843988</v>
      </c>
      <c r="T53" s="51"/>
    </row>
    <row r="54" spans="1:20" s="83" customFormat="1" x14ac:dyDescent="0.25">
      <c r="A54" s="51" t="s">
        <v>21</v>
      </c>
      <c r="B54" s="51" t="s">
        <v>659</v>
      </c>
      <c r="C54" s="51" t="s">
        <v>23</v>
      </c>
      <c r="D54" s="51" t="s">
        <v>24</v>
      </c>
      <c r="E54" s="51">
        <v>2019573383</v>
      </c>
      <c r="F54" s="51">
        <v>10</v>
      </c>
      <c r="G54" s="52">
        <v>1E-4</v>
      </c>
      <c r="H54" s="51">
        <v>170</v>
      </c>
      <c r="I54" s="53">
        <v>406.07818900000001</v>
      </c>
      <c r="J54" s="53">
        <v>2.7347443999999999</v>
      </c>
      <c r="K54" s="53">
        <v>8.0444312</v>
      </c>
      <c r="L54" s="54">
        <v>4.0144800000000001E-2</v>
      </c>
      <c r="M54" s="84">
        <v>4.2700000000000002E-4</v>
      </c>
      <c r="N54" s="53">
        <v>395.23503190000002</v>
      </c>
      <c r="O54" s="56">
        <v>123</v>
      </c>
      <c r="P54" s="56">
        <v>23</v>
      </c>
      <c r="Q54" s="55">
        <v>0.95</v>
      </c>
      <c r="R54" s="55">
        <v>0.94304626829097105</v>
      </c>
      <c r="S54" s="55">
        <v>0.98596330007054567</v>
      </c>
      <c r="T54" s="51"/>
    </row>
    <row r="55" spans="1:20" s="83" customFormat="1" x14ac:dyDescent="0.25">
      <c r="A55" s="51" t="s">
        <v>21</v>
      </c>
      <c r="B55" s="51" t="s">
        <v>659</v>
      </c>
      <c r="C55" s="51" t="s">
        <v>23</v>
      </c>
      <c r="D55" s="51" t="s">
        <v>24</v>
      </c>
      <c r="E55" s="51">
        <v>2019654461</v>
      </c>
      <c r="F55" s="51">
        <v>10</v>
      </c>
      <c r="G55" s="52">
        <v>1E-4</v>
      </c>
      <c r="H55" s="51">
        <v>170</v>
      </c>
      <c r="I55" s="53">
        <v>398.40539339999998</v>
      </c>
      <c r="J55" s="53">
        <v>2.7432599999999998</v>
      </c>
      <c r="K55" s="53">
        <v>5.7956877000000002</v>
      </c>
      <c r="L55" s="54">
        <v>3.6956500000000003E-2</v>
      </c>
      <c r="M55" s="84">
        <v>3.7379999999999998E-4</v>
      </c>
      <c r="N55" s="53">
        <v>389.81054349999999</v>
      </c>
      <c r="O55" s="56">
        <v>92</v>
      </c>
      <c r="P55" s="56">
        <v>22</v>
      </c>
      <c r="Q55" s="55">
        <v>0.95</v>
      </c>
      <c r="R55" s="55">
        <v>0.94296864985377782</v>
      </c>
      <c r="S55" s="55">
        <v>0.98575652087466137</v>
      </c>
      <c r="T55" s="51"/>
    </row>
    <row r="56" spans="1:20" s="83" customFormat="1" x14ac:dyDescent="0.25">
      <c r="A56" s="51" t="s">
        <v>21</v>
      </c>
      <c r="B56" s="51" t="s">
        <v>659</v>
      </c>
      <c r="C56" s="51" t="s">
        <v>23</v>
      </c>
      <c r="D56" s="51" t="s">
        <v>24</v>
      </c>
      <c r="E56" s="51">
        <v>2019735220</v>
      </c>
      <c r="F56" s="51">
        <v>10</v>
      </c>
      <c r="G56" s="52">
        <v>1E-4</v>
      </c>
      <c r="H56" s="51">
        <v>170</v>
      </c>
      <c r="I56" s="53">
        <v>389.84718950000001</v>
      </c>
      <c r="J56" s="53">
        <v>2.7225492</v>
      </c>
      <c r="K56" s="53">
        <v>4.7185486999999986</v>
      </c>
      <c r="L56" s="54">
        <v>3.9476499999999998E-2</v>
      </c>
      <c r="M56" s="84">
        <v>2.967E-4</v>
      </c>
      <c r="N56" s="53">
        <v>382.35010560000001</v>
      </c>
      <c r="O56" s="56">
        <v>75</v>
      </c>
      <c r="P56" s="56">
        <v>21</v>
      </c>
      <c r="Q56" s="55">
        <v>0.95</v>
      </c>
      <c r="R56" s="55">
        <v>0.9368931135708084</v>
      </c>
      <c r="S56" s="55">
        <v>0.98522976618249636</v>
      </c>
      <c r="T56" s="51"/>
    </row>
    <row r="57" spans="1:20" s="83" customFormat="1" x14ac:dyDescent="0.25">
      <c r="A57" s="51" t="s">
        <v>21</v>
      </c>
      <c r="B57" s="51" t="s">
        <v>659</v>
      </c>
      <c r="C57" s="51" t="s">
        <v>23</v>
      </c>
      <c r="D57" s="51" t="s">
        <v>24</v>
      </c>
      <c r="E57" s="51">
        <v>2019814636</v>
      </c>
      <c r="F57" s="51">
        <v>10</v>
      </c>
      <c r="G57" s="52">
        <v>1E-4</v>
      </c>
      <c r="H57" s="51">
        <v>170</v>
      </c>
      <c r="I57" s="53">
        <v>394.41386080000001</v>
      </c>
      <c r="J57" s="53">
        <v>2.7373154</v>
      </c>
      <c r="K57" s="53">
        <v>3.8022868000000001</v>
      </c>
      <c r="L57" s="54">
        <v>3.6959199999999998E-2</v>
      </c>
      <c r="M57" s="84">
        <v>3.101E-4</v>
      </c>
      <c r="N57" s="53">
        <v>387.80964269999998</v>
      </c>
      <c r="O57" s="56">
        <v>61</v>
      </c>
      <c r="P57" s="56">
        <v>23</v>
      </c>
      <c r="Q57" s="55">
        <v>0.95</v>
      </c>
      <c r="R57" s="55">
        <v>0.95599824736759698</v>
      </c>
      <c r="S57" s="55">
        <v>0.98765082261330461</v>
      </c>
      <c r="T57" s="51"/>
    </row>
    <row r="58" spans="1:20" s="83" customFormat="1" x14ac:dyDescent="0.25">
      <c r="A58" s="51" t="s">
        <v>21</v>
      </c>
      <c r="B58" s="51" t="s">
        <v>659</v>
      </c>
      <c r="C58" s="51" t="s">
        <v>23</v>
      </c>
      <c r="D58" s="51" t="s">
        <v>24</v>
      </c>
      <c r="E58" s="51">
        <v>2019894404</v>
      </c>
      <c r="F58" s="51">
        <v>10</v>
      </c>
      <c r="G58" s="52">
        <v>1E-4</v>
      </c>
      <c r="H58" s="51">
        <v>170</v>
      </c>
      <c r="I58" s="53">
        <v>396.55620199999998</v>
      </c>
      <c r="J58" s="53">
        <v>2.7667887000000002</v>
      </c>
      <c r="K58" s="53">
        <v>6.9753087000000003</v>
      </c>
      <c r="L58" s="54">
        <v>4.1509999999999998E-2</v>
      </c>
      <c r="M58" s="84">
        <v>3.8739999999999998E-4</v>
      </c>
      <c r="N58" s="53">
        <v>386.75103619999999</v>
      </c>
      <c r="O58" s="56">
        <v>107</v>
      </c>
      <c r="P58" s="56">
        <v>23</v>
      </c>
      <c r="Q58" s="55">
        <v>0.95</v>
      </c>
      <c r="R58" s="55">
        <v>0.94304609519223592</v>
      </c>
      <c r="S58" s="55">
        <v>0.98596223240892844</v>
      </c>
      <c r="T58" s="51"/>
    </row>
    <row r="59" spans="1:20" s="83" customFormat="1" x14ac:dyDescent="0.25">
      <c r="A59" s="51" t="s">
        <v>21</v>
      </c>
      <c r="B59" s="51" t="s">
        <v>659</v>
      </c>
      <c r="C59" s="51" t="s">
        <v>23</v>
      </c>
      <c r="D59" s="51" t="s">
        <v>24</v>
      </c>
      <c r="E59" s="51">
        <v>2019974496</v>
      </c>
      <c r="F59" s="51">
        <v>10</v>
      </c>
      <c r="G59" s="52">
        <v>1E-4</v>
      </c>
      <c r="H59" s="51">
        <v>170</v>
      </c>
      <c r="I59" s="53">
        <v>393.69672559999998</v>
      </c>
      <c r="J59" s="53">
        <v>2.7431093999999998</v>
      </c>
      <c r="K59" s="53">
        <v>4.6776612999999996</v>
      </c>
      <c r="L59" s="54">
        <v>4.9253400000000003E-2</v>
      </c>
      <c r="M59" s="84">
        <v>5.0679999999999996E-4</v>
      </c>
      <c r="N59" s="53">
        <v>386.2090326</v>
      </c>
      <c r="O59" s="56">
        <v>74</v>
      </c>
      <c r="P59" s="56">
        <v>22</v>
      </c>
      <c r="Q59" s="55">
        <v>0.95</v>
      </c>
      <c r="R59" s="55">
        <v>0.95204265732916193</v>
      </c>
      <c r="S59" s="55">
        <v>0.98713751980609776</v>
      </c>
      <c r="T59" s="51"/>
    </row>
    <row r="60" spans="1:20" s="83" customFormat="1" x14ac:dyDescent="0.25">
      <c r="A60" s="51" t="s">
        <v>21</v>
      </c>
      <c r="B60" s="51" t="s">
        <v>659</v>
      </c>
      <c r="C60" s="51" t="s">
        <v>23</v>
      </c>
      <c r="D60" s="51" t="s">
        <v>24</v>
      </c>
      <c r="E60" s="51">
        <v>2020054364</v>
      </c>
      <c r="F60" s="51">
        <v>10</v>
      </c>
      <c r="G60" s="52">
        <v>1E-4</v>
      </c>
      <c r="H60" s="51">
        <v>170</v>
      </c>
      <c r="I60" s="53">
        <v>394.34667239999999</v>
      </c>
      <c r="J60" s="53">
        <v>2.7241249999999999</v>
      </c>
      <c r="K60" s="53">
        <v>5.7226680999999999</v>
      </c>
      <c r="L60" s="54">
        <v>4.0287099999999999E-2</v>
      </c>
      <c r="M60" s="84">
        <v>3.4979999999999999E-4</v>
      </c>
      <c r="N60" s="53">
        <v>385.84074609999999</v>
      </c>
      <c r="O60" s="56">
        <v>90</v>
      </c>
      <c r="P60" s="56">
        <v>22</v>
      </c>
      <c r="Q60" s="55">
        <v>0.95</v>
      </c>
      <c r="R60" s="55">
        <v>0.93689278740268966</v>
      </c>
      <c r="S60" s="55">
        <v>0.98522758263739429</v>
      </c>
      <c r="T60" s="51"/>
    </row>
    <row r="61" spans="1:20" s="83" customFormat="1" x14ac:dyDescent="0.25">
      <c r="A61" s="51" t="s">
        <v>21</v>
      </c>
      <c r="B61" s="51" t="s">
        <v>659</v>
      </c>
      <c r="C61" s="51" t="s">
        <v>23</v>
      </c>
      <c r="D61" s="51" t="s">
        <v>24</v>
      </c>
      <c r="E61" s="51">
        <v>2022155873</v>
      </c>
      <c r="F61" s="51">
        <v>10</v>
      </c>
      <c r="G61" s="52">
        <v>1E-4</v>
      </c>
      <c r="H61" s="51">
        <v>170</v>
      </c>
      <c r="I61" s="53">
        <v>384.43741699999998</v>
      </c>
      <c r="J61" s="53">
        <v>2.7651363</v>
      </c>
      <c r="K61" s="53">
        <v>4.7774801999999994</v>
      </c>
      <c r="L61" s="54">
        <v>4.0978000000000001E-2</v>
      </c>
      <c r="M61" s="84">
        <v>7.2278000000000004E-3</v>
      </c>
      <c r="N61" s="53">
        <v>376.82747460000002</v>
      </c>
      <c r="O61" s="56">
        <v>74</v>
      </c>
      <c r="P61" s="56">
        <v>20</v>
      </c>
      <c r="Q61" s="55">
        <v>0.95</v>
      </c>
      <c r="R61" s="55">
        <v>0.94304596906927107</v>
      </c>
      <c r="S61" s="55">
        <v>0.98596146997012679</v>
      </c>
      <c r="T61" s="51"/>
    </row>
    <row r="62" spans="1:20" s="83" customFormat="1" x14ac:dyDescent="0.25">
      <c r="A62" s="51" t="s">
        <v>21</v>
      </c>
      <c r="B62" s="51" t="s">
        <v>659</v>
      </c>
      <c r="C62" s="51" t="s">
        <v>23</v>
      </c>
      <c r="D62" s="51" t="s">
        <v>24</v>
      </c>
      <c r="E62" s="51">
        <v>2022235222</v>
      </c>
      <c r="F62" s="51">
        <v>10</v>
      </c>
      <c r="G62" s="52">
        <v>1E-4</v>
      </c>
      <c r="H62" s="51">
        <v>170</v>
      </c>
      <c r="I62" s="53">
        <v>397.73394209999998</v>
      </c>
      <c r="J62" s="53">
        <v>2.7263470999999999</v>
      </c>
      <c r="K62" s="53">
        <v>5.820205399999999</v>
      </c>
      <c r="L62" s="54">
        <v>4.0135900000000002E-2</v>
      </c>
      <c r="M62" s="84">
        <v>4.4729999999999998E-4</v>
      </c>
      <c r="N62" s="53">
        <v>389.12714929999999</v>
      </c>
      <c r="O62" s="56">
        <v>91</v>
      </c>
      <c r="P62" s="56">
        <v>23</v>
      </c>
      <c r="Q62" s="55">
        <v>0.95</v>
      </c>
      <c r="R62" s="55">
        <v>0.94859537201087141</v>
      </c>
      <c r="S62" s="55">
        <v>0.98667238573059191</v>
      </c>
      <c r="T62" s="51"/>
    </row>
    <row r="63" spans="1:20" s="83" customFormat="1" x14ac:dyDescent="0.25">
      <c r="A63" s="51" t="s">
        <v>21</v>
      </c>
      <c r="B63" s="51" t="s">
        <v>659</v>
      </c>
      <c r="C63" s="51" t="s">
        <v>23</v>
      </c>
      <c r="D63" s="51" t="s">
        <v>24</v>
      </c>
      <c r="E63" s="51">
        <v>2022315484</v>
      </c>
      <c r="F63" s="51">
        <v>10</v>
      </c>
      <c r="G63" s="52">
        <v>1E-4</v>
      </c>
      <c r="H63" s="51">
        <v>170</v>
      </c>
      <c r="I63" s="53">
        <v>391.74714740000002</v>
      </c>
      <c r="J63" s="53">
        <v>2.736272</v>
      </c>
      <c r="K63" s="53">
        <v>5.9622353999999991</v>
      </c>
      <c r="L63" s="54">
        <v>3.7245399999999998E-2</v>
      </c>
      <c r="M63" s="84">
        <v>5.4569999999999998E-4</v>
      </c>
      <c r="N63" s="53">
        <v>382.97050259999997</v>
      </c>
      <c r="O63" s="56">
        <v>91</v>
      </c>
      <c r="P63" s="56">
        <v>22</v>
      </c>
      <c r="Q63" s="55">
        <v>0.95</v>
      </c>
      <c r="R63" s="55">
        <v>0.94988274472369316</v>
      </c>
      <c r="S63" s="55">
        <v>0.9868440241168972</v>
      </c>
      <c r="T63" s="51"/>
    </row>
    <row r="64" spans="1:20" s="83" customFormat="1" x14ac:dyDescent="0.25">
      <c r="A64" s="51" t="s">
        <v>21</v>
      </c>
      <c r="B64" s="51" t="s">
        <v>659</v>
      </c>
      <c r="C64" s="51" t="s">
        <v>23</v>
      </c>
      <c r="D64" s="51" t="s">
        <v>24</v>
      </c>
      <c r="E64" s="51">
        <v>2022395723</v>
      </c>
      <c r="F64" s="51">
        <v>10</v>
      </c>
      <c r="G64" s="52">
        <v>1E-4</v>
      </c>
      <c r="H64" s="51">
        <v>170</v>
      </c>
      <c r="I64" s="53">
        <v>403.08025900000001</v>
      </c>
      <c r="J64" s="53">
        <v>2.7411490000000001</v>
      </c>
      <c r="K64" s="53">
        <v>4.7170371999999992</v>
      </c>
      <c r="L64" s="54">
        <v>4.2492799999999997E-2</v>
      </c>
      <c r="M64" s="84">
        <v>4.9609999999999997E-4</v>
      </c>
      <c r="N64" s="53">
        <v>395.55725849999999</v>
      </c>
      <c r="O64" s="56">
        <v>79</v>
      </c>
      <c r="P64" s="56">
        <v>26</v>
      </c>
      <c r="Q64" s="55">
        <v>0.95</v>
      </c>
      <c r="R64" s="55">
        <v>0.94304571081601096</v>
      </c>
      <c r="S64" s="55">
        <v>0.98595923303368227</v>
      </c>
      <c r="T64" s="51"/>
    </row>
    <row r="65" spans="1:20" s="83" customFormat="1" x14ac:dyDescent="0.25">
      <c r="A65" s="51" t="s">
        <v>21</v>
      </c>
      <c r="B65" s="51" t="s">
        <v>659</v>
      </c>
      <c r="C65" s="51" t="s">
        <v>23</v>
      </c>
      <c r="D65" s="51" t="s">
        <v>24</v>
      </c>
      <c r="E65" s="51">
        <v>2022476378</v>
      </c>
      <c r="F65" s="51">
        <v>10</v>
      </c>
      <c r="G65" s="52">
        <v>1E-4</v>
      </c>
      <c r="H65" s="51">
        <v>170</v>
      </c>
      <c r="I65" s="53">
        <v>395.06287780000002</v>
      </c>
      <c r="J65" s="53">
        <v>2.7126244000000002</v>
      </c>
      <c r="K65" s="53">
        <v>7.7326845999999998</v>
      </c>
      <c r="L65" s="54">
        <v>4.0258500000000003E-2</v>
      </c>
      <c r="M65" s="84">
        <v>1.3851E-3</v>
      </c>
      <c r="N65" s="53">
        <v>384.5492552</v>
      </c>
      <c r="O65" s="56">
        <v>122</v>
      </c>
      <c r="P65" s="56">
        <v>22</v>
      </c>
      <c r="Q65" s="55">
        <v>0.95</v>
      </c>
      <c r="R65" s="55">
        <v>0.94304593249302249</v>
      </c>
      <c r="S65" s="55">
        <v>0.98596129853289327</v>
      </c>
      <c r="T65" s="51"/>
    </row>
    <row r="66" spans="1:20" s="83" customFormat="1" x14ac:dyDescent="0.25">
      <c r="A66" s="51" t="s">
        <v>21</v>
      </c>
      <c r="B66" s="51" t="s">
        <v>659</v>
      </c>
      <c r="C66" s="51" t="s">
        <v>23</v>
      </c>
      <c r="D66" s="51" t="s">
        <v>24</v>
      </c>
      <c r="E66" s="51">
        <v>2022556294</v>
      </c>
      <c r="F66" s="51">
        <v>10</v>
      </c>
      <c r="G66" s="52">
        <v>1E-4</v>
      </c>
      <c r="H66" s="51">
        <v>170</v>
      </c>
      <c r="I66" s="53">
        <v>394.3640547</v>
      </c>
      <c r="J66" s="53">
        <v>2.7133414999999999</v>
      </c>
      <c r="K66" s="53">
        <v>4.6398066</v>
      </c>
      <c r="L66" s="54">
        <v>3.80951E-2</v>
      </c>
      <c r="M66" s="84">
        <v>3.325E-4</v>
      </c>
      <c r="N66" s="53">
        <v>386.95557200000002</v>
      </c>
      <c r="O66" s="56">
        <v>77</v>
      </c>
      <c r="P66" s="56">
        <v>23</v>
      </c>
      <c r="Q66" s="55">
        <v>0.95617598999999998</v>
      </c>
      <c r="R66" s="55">
        <v>0.96151099378995453</v>
      </c>
      <c r="S66" s="55">
        <v>0.98855064429492001</v>
      </c>
      <c r="T66" s="51"/>
    </row>
    <row r="67" spans="1:20" s="83" customFormat="1" x14ac:dyDescent="0.25">
      <c r="A67" s="51" t="s">
        <v>21</v>
      </c>
      <c r="B67" s="51" t="s">
        <v>659</v>
      </c>
      <c r="C67" s="51" t="s">
        <v>23</v>
      </c>
      <c r="D67" s="51" t="s">
        <v>24</v>
      </c>
      <c r="E67" s="51">
        <v>2022636341</v>
      </c>
      <c r="F67" s="51">
        <v>10</v>
      </c>
      <c r="G67" s="52">
        <v>1E-4</v>
      </c>
      <c r="H67" s="51">
        <v>170</v>
      </c>
      <c r="I67" s="53">
        <v>392.27745950000002</v>
      </c>
      <c r="J67" s="53">
        <v>2.7002168000000011</v>
      </c>
      <c r="K67" s="53">
        <v>5.599540499999998</v>
      </c>
      <c r="L67" s="54">
        <v>3.6830000000000002E-2</v>
      </c>
      <c r="M67" s="84">
        <v>5.1360000000000002E-4</v>
      </c>
      <c r="N67" s="53">
        <v>383.91193490000001</v>
      </c>
      <c r="O67" s="56">
        <v>91</v>
      </c>
      <c r="P67" s="56">
        <v>22</v>
      </c>
      <c r="Q67" s="55">
        <v>0.95438864000000001</v>
      </c>
      <c r="R67" s="55">
        <v>0.95999669296153012</v>
      </c>
      <c r="S67" s="55">
        <v>0.98830962456865323</v>
      </c>
      <c r="T67" s="51"/>
    </row>
    <row r="68" spans="1:20" s="83" customFormat="1" x14ac:dyDescent="0.25">
      <c r="A68" s="51" t="s">
        <v>21</v>
      </c>
      <c r="B68" s="51" t="s">
        <v>659</v>
      </c>
      <c r="C68" s="51" t="s">
        <v>23</v>
      </c>
      <c r="D68" s="51" t="s">
        <v>24</v>
      </c>
      <c r="E68" s="51">
        <v>2022756747</v>
      </c>
      <c r="F68" s="51">
        <v>10</v>
      </c>
      <c r="G68" s="52">
        <v>1E-4</v>
      </c>
      <c r="H68" s="51">
        <v>170</v>
      </c>
      <c r="I68" s="53">
        <v>400.77125799999999</v>
      </c>
      <c r="J68" s="53">
        <v>2.7795635000000001</v>
      </c>
      <c r="K68" s="53">
        <v>6.8959773999999996</v>
      </c>
      <c r="L68" s="54">
        <v>4.1544499999999998E-2</v>
      </c>
      <c r="M68" s="84">
        <v>1.4208000000000001E-3</v>
      </c>
      <c r="N68" s="53">
        <v>391.01935470000001</v>
      </c>
      <c r="O68" s="56">
        <v>106</v>
      </c>
      <c r="P68" s="56">
        <v>24</v>
      </c>
      <c r="Q68" s="55">
        <v>0.95</v>
      </c>
      <c r="R68" s="55">
        <v>0.94304595945514769</v>
      </c>
      <c r="S68" s="55">
        <v>0.98596136680922408</v>
      </c>
      <c r="T68" s="51"/>
    </row>
    <row r="69" spans="1:20" s="83" customFormat="1" x14ac:dyDescent="0.25">
      <c r="A69" s="51" t="s">
        <v>21</v>
      </c>
      <c r="B69" s="51" t="s">
        <v>659</v>
      </c>
      <c r="C69" s="51" t="s">
        <v>23</v>
      </c>
      <c r="D69" s="51" t="s">
        <v>24</v>
      </c>
      <c r="E69" s="51">
        <v>2022837747</v>
      </c>
      <c r="F69" s="51">
        <v>10</v>
      </c>
      <c r="G69" s="52">
        <v>1E-4</v>
      </c>
      <c r="H69" s="51">
        <v>170</v>
      </c>
      <c r="I69" s="53">
        <v>397.6525638</v>
      </c>
      <c r="J69" s="53">
        <v>2.7562950000000002</v>
      </c>
      <c r="K69" s="53">
        <v>5.6568490999999987</v>
      </c>
      <c r="L69" s="54">
        <v>4.1202200000000001E-2</v>
      </c>
      <c r="M69" s="84">
        <v>5.2209999999999995E-4</v>
      </c>
      <c r="N69" s="53">
        <v>389.1696632</v>
      </c>
      <c r="O69" s="56">
        <v>91</v>
      </c>
      <c r="P69" s="56">
        <v>24</v>
      </c>
      <c r="Q69" s="55">
        <v>0.95402469000000001</v>
      </c>
      <c r="R69" s="55">
        <v>0.95968882314817427</v>
      </c>
      <c r="S69" s="55">
        <v>0.98826222446008727</v>
      </c>
      <c r="T69" s="51"/>
    </row>
    <row r="70" spans="1:20" s="83" customFormat="1" x14ac:dyDescent="0.25">
      <c r="A70" s="51" t="s">
        <v>21</v>
      </c>
      <c r="B70" s="51" t="s">
        <v>659</v>
      </c>
      <c r="C70" s="51" t="s">
        <v>23</v>
      </c>
      <c r="D70" s="51" t="s">
        <v>24</v>
      </c>
      <c r="E70" s="51" t="s">
        <v>640</v>
      </c>
      <c r="F70" s="51"/>
      <c r="G70" s="52"/>
      <c r="H70" s="51"/>
      <c r="I70" s="53" t="str">
        <f>TEXT(AVERAGE(I20:I69),"0.0") &amp; "±" &amp; TEXT(1.96*_xlfn.STDEV.S(I20:I69)/SQRT(50),"0.0")</f>
        <v>375.8±9.7</v>
      </c>
      <c r="J70" s="53" t="str">
        <f>TEXT(AVERAGE(J20:J69),"0.0") &amp; "±" &amp; TEXT(1.96*_xlfn.STDEV.S(J20:J69)/SQRT(50),"0.0")</f>
        <v>4.6±3.7</v>
      </c>
      <c r="K70" s="53" t="str">
        <f>TEXT(AVERAGE(K20:K69),"0.0") &amp; "±" &amp; TEXT(1.96*_xlfn.STDEV.S(K20:K69)/SQRT(50),"0.0")</f>
        <v>5.3±0.4</v>
      </c>
      <c r="L70" s="53" t="str">
        <f>TEXT(AVERAGE(L20:L69),"0.00") &amp; "±" &amp; TEXT(1.96*_xlfn.STDEV.S(L20:L69)/SQRT(50),"0.00")</f>
        <v>0.04±0.00</v>
      </c>
      <c r="M70" s="53" t="str">
        <f>TEXT(AVERAGE(M20:M69),"0.000") &amp; "±" &amp; TEXT(1.96*_xlfn.STDEV.S(M20:M69)/SQRT(50),"0.000")</f>
        <v>0.001±0.001</v>
      </c>
      <c r="N70" s="53" t="str">
        <f>TEXT(AVERAGE(N20:N69),"0.0") &amp; "±" &amp; TEXT(1.96*_xlfn.STDEV.S(N20:N69)/SQRT(50),"0.0")</f>
        <v>365.8±7.6</v>
      </c>
      <c r="O70" s="53" t="str">
        <f>TEXT(AVERAGE(O20:O69),"0.0") &amp; "±" &amp; TEXT(1.96*_xlfn.STDEV.S(O20:O69)/SQRT(50),"0.0")</f>
        <v>84.7±6.4</v>
      </c>
      <c r="P70" s="53" t="str">
        <f>TEXT(AVERAGE(P20:P69),"0.0") &amp; "±" &amp; TEXT(1.96*_xlfn.STDEV.S(P20:P69)/SQRT(50),"0.0")</f>
        <v>23.3±0.8</v>
      </c>
      <c r="Q70" s="55" t="str">
        <f>TEXT(AVERAGE(Q20:Q69),"0.000") &amp; "±" &amp; TEXT(1.96*_xlfn.STDEV.S(Q20:Q69)/SQRT(50),"0.000")</f>
        <v>0.951±0.001</v>
      </c>
      <c r="R70" s="55" t="str">
        <f>TEXT(AVERAGE(R20:R69),"0.000") &amp; "±" &amp; TEXT(1.96*_xlfn.STDEV.S(R20:R69)/SQRT(50),"0.000")</f>
        <v>0.947±0.002</v>
      </c>
      <c r="S70" s="55" t="str">
        <f>TEXT(AVERAGE(S20:S69),"0.000") &amp; "±" &amp; TEXT(1.96*_xlfn.STDEV.S(S20:S69)/SQRT(50),"0.000")</f>
        <v>0.987±0.000</v>
      </c>
      <c r="T70" s="51"/>
    </row>
    <row r="71" spans="1:20" s="83" customFormat="1" x14ac:dyDescent="0.25">
      <c r="A71" s="51" t="s">
        <v>21</v>
      </c>
      <c r="B71" s="51" t="s">
        <v>659</v>
      </c>
      <c r="C71" s="51" t="s">
        <v>23</v>
      </c>
      <c r="D71" s="51" t="s">
        <v>24</v>
      </c>
      <c r="E71" s="51">
        <v>2023189698</v>
      </c>
      <c r="F71" s="51">
        <v>20</v>
      </c>
      <c r="G71" s="52">
        <v>1E-4</v>
      </c>
      <c r="H71" s="51">
        <v>170</v>
      </c>
      <c r="I71" s="53">
        <v>410.13511620000003</v>
      </c>
      <c r="J71" s="53">
        <v>5.5063292000000024</v>
      </c>
      <c r="K71" s="53">
        <v>10.6688528</v>
      </c>
      <c r="L71" s="54">
        <v>4.29106E-2</v>
      </c>
      <c r="M71" s="84">
        <v>1.1377E-3</v>
      </c>
      <c r="N71" s="53">
        <v>393.88233250000002</v>
      </c>
      <c r="O71" s="56">
        <v>170</v>
      </c>
      <c r="P71" s="56">
        <v>24</v>
      </c>
      <c r="Q71" s="55">
        <v>0.95</v>
      </c>
      <c r="R71" s="55">
        <v>0.94304668420136728</v>
      </c>
      <c r="S71" s="55">
        <v>0.98596552114798519</v>
      </c>
      <c r="T71" s="51"/>
    </row>
    <row r="72" spans="1:20" s="83" customFormat="1" x14ac:dyDescent="0.25">
      <c r="A72" s="51" t="s">
        <v>21</v>
      </c>
      <c r="B72" s="51" t="s">
        <v>659</v>
      </c>
      <c r="C72" s="51" t="s">
        <v>23</v>
      </c>
      <c r="D72" s="51" t="s">
        <v>24</v>
      </c>
      <c r="E72" s="51">
        <v>2023271545</v>
      </c>
      <c r="F72" s="51">
        <v>20</v>
      </c>
      <c r="G72" s="52">
        <v>1E-4</v>
      </c>
      <c r="H72" s="51">
        <v>170</v>
      </c>
      <c r="I72" s="53">
        <v>452.09541139999999</v>
      </c>
      <c r="J72" s="53">
        <v>5.5986310000000001</v>
      </c>
      <c r="K72" s="53">
        <v>12.9380606</v>
      </c>
      <c r="L72" s="54">
        <v>7.3039900000000005E-2</v>
      </c>
      <c r="M72" s="84">
        <v>6.759E-4</v>
      </c>
      <c r="N72" s="53">
        <v>433.4319605</v>
      </c>
      <c r="O72" s="56">
        <v>197</v>
      </c>
      <c r="P72" s="56">
        <v>31</v>
      </c>
      <c r="Q72" s="55">
        <v>0.96294897000000002</v>
      </c>
      <c r="R72" s="55">
        <v>0.96728734904433511</v>
      </c>
      <c r="S72" s="55">
        <v>0.98952293041305239</v>
      </c>
      <c r="T72" s="51"/>
    </row>
    <row r="73" spans="1:20" s="83" customFormat="1" x14ac:dyDescent="0.25">
      <c r="A73" s="51" t="s">
        <v>21</v>
      </c>
      <c r="B73" s="51" t="s">
        <v>659</v>
      </c>
      <c r="C73" s="51" t="s">
        <v>23</v>
      </c>
      <c r="D73" s="51" t="s">
        <v>24</v>
      </c>
      <c r="E73" s="51">
        <v>2023358344</v>
      </c>
      <c r="F73" s="51">
        <v>20</v>
      </c>
      <c r="G73" s="52">
        <v>1E-4</v>
      </c>
      <c r="H73" s="51">
        <v>170</v>
      </c>
      <c r="I73" s="53">
        <v>442.4126096</v>
      </c>
      <c r="J73" s="53">
        <v>5.6317612999999991</v>
      </c>
      <c r="K73" s="53">
        <v>9.4642935000000001</v>
      </c>
      <c r="L73" s="54">
        <v>4.7741100000000002E-2</v>
      </c>
      <c r="M73" s="84">
        <v>6.0559999999999998E-4</v>
      </c>
      <c r="N73" s="53">
        <v>427.22407029999999</v>
      </c>
      <c r="O73" s="56">
        <v>152</v>
      </c>
      <c r="P73" s="56">
        <v>28</v>
      </c>
      <c r="Q73" s="55">
        <v>0.95</v>
      </c>
      <c r="R73" s="55">
        <v>0.94857773563341341</v>
      </c>
      <c r="S73" s="55">
        <v>0.98662631587639116</v>
      </c>
      <c r="T73" s="51"/>
    </row>
    <row r="74" spans="1:20" s="83" customFormat="1" x14ac:dyDescent="0.25">
      <c r="A74" s="51" t="s">
        <v>21</v>
      </c>
      <c r="B74" s="51" t="s">
        <v>659</v>
      </c>
      <c r="C74" s="51" t="s">
        <v>23</v>
      </c>
      <c r="D74" s="51" t="s">
        <v>24</v>
      </c>
      <c r="E74" s="51">
        <v>2023443484</v>
      </c>
      <c r="F74" s="51">
        <v>20</v>
      </c>
      <c r="G74" s="52">
        <v>1E-4</v>
      </c>
      <c r="H74" s="51">
        <v>170</v>
      </c>
      <c r="I74" s="53">
        <v>430.60784740000003</v>
      </c>
      <c r="J74" s="53">
        <v>5.760599400000002</v>
      </c>
      <c r="K74" s="53">
        <v>14.7053537</v>
      </c>
      <c r="L74" s="54">
        <v>5.4337400000000001E-2</v>
      </c>
      <c r="M74" s="84">
        <v>6.6790000000000003E-4</v>
      </c>
      <c r="N74" s="53">
        <v>410.04822439999998</v>
      </c>
      <c r="O74" s="56">
        <v>212</v>
      </c>
      <c r="P74" s="56">
        <v>29</v>
      </c>
      <c r="Q74" s="55">
        <v>0.95</v>
      </c>
      <c r="R74" s="55">
        <v>0.94304596374021155</v>
      </c>
      <c r="S74" s="55">
        <v>0.98596143011186832</v>
      </c>
      <c r="T74" s="51"/>
    </row>
    <row r="75" spans="1:20" s="83" customFormat="1" x14ac:dyDescent="0.25">
      <c r="A75" s="51" t="s">
        <v>21</v>
      </c>
      <c r="B75" s="51" t="s">
        <v>659</v>
      </c>
      <c r="C75" s="51" t="s">
        <v>23</v>
      </c>
      <c r="D75" s="51" t="s">
        <v>24</v>
      </c>
      <c r="E75" s="51">
        <v>2023527976</v>
      </c>
      <c r="F75" s="51">
        <v>20</v>
      </c>
      <c r="G75" s="52">
        <v>1E-4</v>
      </c>
      <c r="H75" s="51">
        <v>170</v>
      </c>
      <c r="I75" s="53">
        <v>432.56654209999999</v>
      </c>
      <c r="J75" s="53">
        <v>5.4921804999999999</v>
      </c>
      <c r="K75" s="53">
        <v>12.491037199999999</v>
      </c>
      <c r="L75" s="54">
        <v>5.33188E-2</v>
      </c>
      <c r="M75" s="84">
        <v>1.3678E-3</v>
      </c>
      <c r="N75" s="53">
        <v>414.48973039999998</v>
      </c>
      <c r="O75" s="56">
        <v>201</v>
      </c>
      <c r="P75" s="56">
        <v>30</v>
      </c>
      <c r="Q75" s="55">
        <v>0.95</v>
      </c>
      <c r="R75" s="55">
        <v>0.94303601554992356</v>
      </c>
      <c r="S75" s="55">
        <v>0.98589549059184667</v>
      </c>
      <c r="T75" s="51"/>
    </row>
    <row r="76" spans="1:20" s="83" customFormat="1" x14ac:dyDescent="0.25">
      <c r="A76" s="51" t="s">
        <v>21</v>
      </c>
      <c r="B76" s="51" t="s">
        <v>659</v>
      </c>
      <c r="C76" s="51" t="s">
        <v>23</v>
      </c>
      <c r="D76" s="51" t="s">
        <v>24</v>
      </c>
      <c r="E76" s="51">
        <v>2023611566</v>
      </c>
      <c r="F76" s="51">
        <v>20</v>
      </c>
      <c r="G76" s="52">
        <v>1E-4</v>
      </c>
      <c r="H76" s="51">
        <v>170</v>
      </c>
      <c r="I76" s="53">
        <v>412.34250040000001</v>
      </c>
      <c r="J76" s="53">
        <v>5.5037635999999992</v>
      </c>
      <c r="K76" s="53">
        <v>6.1753467999999989</v>
      </c>
      <c r="L76" s="54">
        <v>3.85828E-2</v>
      </c>
      <c r="M76" s="84">
        <v>4.6339999999999999E-4</v>
      </c>
      <c r="N76" s="53">
        <v>400.60206299999999</v>
      </c>
      <c r="O76" s="56">
        <v>102</v>
      </c>
      <c r="P76" s="56">
        <v>22</v>
      </c>
      <c r="Q76" s="55">
        <v>0.95</v>
      </c>
      <c r="R76" s="55">
        <v>0.9430460534640499</v>
      </c>
      <c r="S76" s="55">
        <v>0.98596200643695153</v>
      </c>
      <c r="T76" s="51"/>
    </row>
    <row r="77" spans="1:20" s="83" customFormat="1" x14ac:dyDescent="0.25">
      <c r="A77" s="51" t="s">
        <v>21</v>
      </c>
      <c r="B77" s="51" t="s">
        <v>659</v>
      </c>
      <c r="C77" s="51" t="s">
        <v>23</v>
      </c>
      <c r="D77" s="51" t="s">
        <v>24</v>
      </c>
      <c r="E77" s="51">
        <v>2023694694</v>
      </c>
      <c r="F77" s="51">
        <v>20</v>
      </c>
      <c r="G77" s="52">
        <v>1E-4</v>
      </c>
      <c r="H77" s="51">
        <v>170</v>
      </c>
      <c r="I77" s="53">
        <v>429.20326019999999</v>
      </c>
      <c r="J77" s="53">
        <v>5.6470223000000006</v>
      </c>
      <c r="K77" s="53">
        <v>10.4605067</v>
      </c>
      <c r="L77" s="54">
        <v>4.8658600000000003E-2</v>
      </c>
      <c r="M77" s="84">
        <v>5.8239999999999995E-4</v>
      </c>
      <c r="N77" s="53">
        <v>413.01552179999999</v>
      </c>
      <c r="O77" s="56">
        <v>167</v>
      </c>
      <c r="P77" s="56">
        <v>28</v>
      </c>
      <c r="Q77" s="55">
        <v>0.96294955000000004</v>
      </c>
      <c r="R77" s="55">
        <v>0.96728807238797954</v>
      </c>
      <c r="S77" s="55">
        <v>0.98952555518196172</v>
      </c>
      <c r="T77" s="51"/>
    </row>
    <row r="78" spans="1:20" s="83" customFormat="1" x14ac:dyDescent="0.25">
      <c r="A78" s="51" t="s">
        <v>21</v>
      </c>
      <c r="B78" s="51" t="s">
        <v>659</v>
      </c>
      <c r="C78" s="51" t="s">
        <v>23</v>
      </c>
      <c r="D78" s="51" t="s">
        <v>24</v>
      </c>
      <c r="E78" s="51">
        <v>2023779745</v>
      </c>
      <c r="F78" s="51">
        <v>20</v>
      </c>
      <c r="G78" s="52">
        <v>1E-4</v>
      </c>
      <c r="H78" s="51">
        <v>170</v>
      </c>
      <c r="I78" s="53">
        <v>433.47750150000002</v>
      </c>
      <c r="J78" s="53">
        <v>5.4981685999999996</v>
      </c>
      <c r="K78" s="53">
        <v>11.682435699999999</v>
      </c>
      <c r="L78" s="54">
        <v>5.0846299999999997E-2</v>
      </c>
      <c r="M78" s="84">
        <v>1.4085E-3</v>
      </c>
      <c r="N78" s="53">
        <v>416.20999979999999</v>
      </c>
      <c r="O78" s="56">
        <v>186</v>
      </c>
      <c r="P78" s="56">
        <v>29</v>
      </c>
      <c r="Q78" s="55">
        <v>0.95</v>
      </c>
      <c r="R78" s="55">
        <v>0.94303559082454647</v>
      </c>
      <c r="S78" s="55">
        <v>0.98590895513407073</v>
      </c>
      <c r="T78" s="51"/>
    </row>
    <row r="79" spans="1:20" s="83" customFormat="1" x14ac:dyDescent="0.25">
      <c r="A79" s="51" t="s">
        <v>21</v>
      </c>
      <c r="B79" s="51" t="s">
        <v>659</v>
      </c>
      <c r="C79" s="51" t="s">
        <v>23</v>
      </c>
      <c r="D79" s="51" t="s">
        <v>24</v>
      </c>
      <c r="E79" s="51">
        <v>2023864302</v>
      </c>
      <c r="F79" s="51">
        <v>20</v>
      </c>
      <c r="G79" s="52">
        <v>1E-4</v>
      </c>
      <c r="H79" s="51">
        <v>170</v>
      </c>
      <c r="I79" s="53">
        <v>525.30705809999995</v>
      </c>
      <c r="J79" s="53">
        <v>6.0475284000000009</v>
      </c>
      <c r="K79" s="53">
        <v>11.7979664</v>
      </c>
      <c r="L79" s="54">
        <v>5.7657300000000002E-2</v>
      </c>
      <c r="M79" s="84">
        <v>4.6119999999999999E-4</v>
      </c>
      <c r="N79" s="53">
        <v>507.3690813</v>
      </c>
      <c r="O79" s="56">
        <v>166</v>
      </c>
      <c r="P79" s="56">
        <v>32</v>
      </c>
      <c r="Q79" s="55">
        <v>0.95</v>
      </c>
      <c r="R79" s="55">
        <v>0.93563873140060116</v>
      </c>
      <c r="S79" s="55">
        <v>0.98508743373730157</v>
      </c>
      <c r="T79" s="51"/>
    </row>
    <row r="80" spans="1:20" s="83" customFormat="1" x14ac:dyDescent="0.25">
      <c r="A80" s="51" t="s">
        <v>21</v>
      </c>
      <c r="B80" s="51" t="s">
        <v>659</v>
      </c>
      <c r="C80" s="51" t="s">
        <v>23</v>
      </c>
      <c r="D80" s="51" t="s">
        <v>24</v>
      </c>
      <c r="E80" s="51">
        <v>2023959958</v>
      </c>
      <c r="F80" s="51">
        <v>20</v>
      </c>
      <c r="G80" s="52">
        <v>1E-4</v>
      </c>
      <c r="H80" s="51">
        <v>170</v>
      </c>
      <c r="I80" s="53">
        <v>489.64852730000001</v>
      </c>
      <c r="J80" s="53">
        <v>6.2508960999999994</v>
      </c>
      <c r="K80" s="53">
        <v>7.3644325999999998</v>
      </c>
      <c r="L80" s="54">
        <v>5.1563699999999997E-2</v>
      </c>
      <c r="M80" s="84">
        <v>1.1069999999999999E-3</v>
      </c>
      <c r="N80" s="53">
        <v>475.95696370000002</v>
      </c>
      <c r="O80" s="56">
        <v>102</v>
      </c>
      <c r="P80" s="56">
        <v>27</v>
      </c>
      <c r="Q80" s="55">
        <v>0.95</v>
      </c>
      <c r="R80" s="55">
        <v>0.93441644904057275</v>
      </c>
      <c r="S80" s="55">
        <v>0.98494993181506985</v>
      </c>
      <c r="T80" s="51"/>
    </row>
    <row r="81" spans="1:20" s="83" customFormat="1" x14ac:dyDescent="0.25">
      <c r="A81" s="51" t="s">
        <v>21</v>
      </c>
      <c r="B81" s="51" t="s">
        <v>659</v>
      </c>
      <c r="C81" s="51" t="s">
        <v>23</v>
      </c>
      <c r="D81" s="51" t="s">
        <v>24</v>
      </c>
      <c r="E81" s="51">
        <v>2024074477</v>
      </c>
      <c r="F81" s="51">
        <v>20</v>
      </c>
      <c r="G81" s="52">
        <v>1E-4</v>
      </c>
      <c r="H81" s="51">
        <v>170</v>
      </c>
      <c r="I81" s="53">
        <v>474.21997279999999</v>
      </c>
      <c r="J81" s="53">
        <v>6.0644676000000004</v>
      </c>
      <c r="K81" s="53">
        <v>10.679461699999999</v>
      </c>
      <c r="L81" s="54">
        <v>6.8416000000000005E-2</v>
      </c>
      <c r="M81" s="84">
        <v>3.3836000000000001E-3</v>
      </c>
      <c r="N81" s="53">
        <v>457.3699431</v>
      </c>
      <c r="O81" s="56">
        <v>154</v>
      </c>
      <c r="P81" s="56">
        <v>31</v>
      </c>
      <c r="Q81" s="55">
        <v>0.95</v>
      </c>
      <c r="R81" s="55">
        <v>0.94304660414805785</v>
      </c>
      <c r="S81" s="55">
        <v>0.98596531241064278</v>
      </c>
      <c r="T81" s="51"/>
    </row>
    <row r="82" spans="1:20" s="83" customFormat="1" x14ac:dyDescent="0.25">
      <c r="A82" s="51" t="s">
        <v>21</v>
      </c>
      <c r="B82" s="51" t="s">
        <v>659</v>
      </c>
      <c r="C82" s="51" t="s">
        <v>23</v>
      </c>
      <c r="D82" s="51" t="s">
        <v>24</v>
      </c>
      <c r="E82" s="51">
        <v>2024164519</v>
      </c>
      <c r="F82" s="51">
        <v>20</v>
      </c>
      <c r="G82" s="52">
        <v>1E-4</v>
      </c>
      <c r="H82" s="51">
        <v>170</v>
      </c>
      <c r="I82" s="53">
        <v>456.97433489999997</v>
      </c>
      <c r="J82" s="53">
        <v>5.5704596000000004</v>
      </c>
      <c r="K82" s="53">
        <v>13.8859251</v>
      </c>
      <c r="L82" s="54">
        <v>6.3304700000000005E-2</v>
      </c>
      <c r="M82" s="84">
        <v>9.7490000000000001E-4</v>
      </c>
      <c r="N82" s="53">
        <v>437.41427010000001</v>
      </c>
      <c r="O82" s="56">
        <v>214</v>
      </c>
      <c r="P82" s="56">
        <v>29</v>
      </c>
      <c r="Q82" s="55">
        <v>0.95</v>
      </c>
      <c r="R82" s="55">
        <v>0.95204340896012662</v>
      </c>
      <c r="S82" s="55">
        <v>0.98714102951394922</v>
      </c>
      <c r="T82" s="51"/>
    </row>
    <row r="83" spans="1:20" s="83" customFormat="1" x14ac:dyDescent="0.25">
      <c r="A83" s="51" t="s">
        <v>21</v>
      </c>
      <c r="B83" s="51" t="s">
        <v>659</v>
      </c>
      <c r="C83" s="51" t="s">
        <v>23</v>
      </c>
      <c r="D83" s="51" t="s">
        <v>24</v>
      </c>
      <c r="E83" s="51">
        <v>2024251502</v>
      </c>
      <c r="F83" s="51">
        <v>20</v>
      </c>
      <c r="G83" s="52">
        <v>1E-4</v>
      </c>
      <c r="H83" s="51">
        <v>170</v>
      </c>
      <c r="I83" s="53">
        <v>489.40235890000002</v>
      </c>
      <c r="J83" s="53">
        <v>6.1128602000000001</v>
      </c>
      <c r="K83" s="53">
        <v>16.4443302</v>
      </c>
      <c r="L83" s="54">
        <v>5.5852100000000002E-2</v>
      </c>
      <c r="M83" s="84">
        <v>6.4849999999999999E-4</v>
      </c>
      <c r="N83" s="53">
        <v>466.74555120000002</v>
      </c>
      <c r="O83" s="56">
        <v>232</v>
      </c>
      <c r="P83" s="56">
        <v>27</v>
      </c>
      <c r="Q83" s="55">
        <v>0.95</v>
      </c>
      <c r="R83" s="55">
        <v>0.94304655198615528</v>
      </c>
      <c r="S83" s="55">
        <v>0.98596481197371311</v>
      </c>
      <c r="T83" s="51"/>
    </row>
    <row r="84" spans="1:20" s="83" customFormat="1" x14ac:dyDescent="0.25">
      <c r="A84" s="51" t="s">
        <v>21</v>
      </c>
      <c r="B84" s="51" t="s">
        <v>659</v>
      </c>
      <c r="C84" s="51" t="s">
        <v>23</v>
      </c>
      <c r="D84" s="51" t="s">
        <v>24</v>
      </c>
      <c r="E84" s="51">
        <v>2024342942</v>
      </c>
      <c r="F84" s="51">
        <v>20</v>
      </c>
      <c r="G84" s="52">
        <v>1E-4</v>
      </c>
      <c r="H84" s="51">
        <v>170</v>
      </c>
      <c r="I84" s="53">
        <v>522.52469280000003</v>
      </c>
      <c r="J84" s="53">
        <v>6.3759575000000019</v>
      </c>
      <c r="K84" s="53">
        <v>13.778764900000001</v>
      </c>
      <c r="L84" s="54">
        <v>6.3089300000000001E-2</v>
      </c>
      <c r="M84" s="84">
        <v>8.9990000000000003E-4</v>
      </c>
      <c r="N84" s="53">
        <v>502.26830610000002</v>
      </c>
      <c r="O84" s="56">
        <v>184</v>
      </c>
      <c r="P84" s="56">
        <v>32</v>
      </c>
      <c r="Q84" s="55">
        <v>0.95</v>
      </c>
      <c r="R84" s="55">
        <v>0.94302682306015939</v>
      </c>
      <c r="S84" s="55">
        <v>0.98590296404739464</v>
      </c>
      <c r="T84" s="51"/>
    </row>
    <row r="85" spans="1:20" s="83" customFormat="1" x14ac:dyDescent="0.25">
      <c r="A85" s="51" t="s">
        <v>21</v>
      </c>
      <c r="B85" s="51" t="s">
        <v>659</v>
      </c>
      <c r="C85" s="51" t="s">
        <v>23</v>
      </c>
      <c r="D85" s="51" t="s">
        <v>24</v>
      </c>
      <c r="E85" s="51">
        <v>2024437993</v>
      </c>
      <c r="F85" s="51">
        <v>20</v>
      </c>
      <c r="G85" s="52">
        <v>1E-4</v>
      </c>
      <c r="H85" s="51">
        <v>170</v>
      </c>
      <c r="I85" s="53">
        <v>500.82239240000001</v>
      </c>
      <c r="J85" s="53">
        <v>5.6992199000000001</v>
      </c>
      <c r="K85" s="53">
        <v>9.6958183999999967</v>
      </c>
      <c r="L85" s="54">
        <v>5.0409500000000003E-2</v>
      </c>
      <c r="M85" s="84">
        <v>1.8244999999999999E-3</v>
      </c>
      <c r="N85" s="53">
        <v>485.34097420000001</v>
      </c>
      <c r="O85" s="56">
        <v>150</v>
      </c>
      <c r="P85" s="56">
        <v>27</v>
      </c>
      <c r="Q85" s="55">
        <v>0.95617600999999997</v>
      </c>
      <c r="R85" s="55">
        <v>0.96151102437920566</v>
      </c>
      <c r="S85" s="55">
        <v>0.98855075989047547</v>
      </c>
      <c r="T85" s="51"/>
    </row>
    <row r="86" spans="1:20" s="83" customFormat="1" x14ac:dyDescent="0.25">
      <c r="A86" s="51" t="s">
        <v>21</v>
      </c>
      <c r="B86" s="51" t="s">
        <v>659</v>
      </c>
      <c r="C86" s="51" t="s">
        <v>23</v>
      </c>
      <c r="D86" s="51" t="s">
        <v>24</v>
      </c>
      <c r="E86" s="51">
        <v>2024530252</v>
      </c>
      <c r="F86" s="51">
        <v>20</v>
      </c>
      <c r="G86" s="52">
        <v>1E-4</v>
      </c>
      <c r="H86" s="51">
        <v>170</v>
      </c>
      <c r="I86" s="53">
        <v>445.31991690000001</v>
      </c>
      <c r="J86" s="53">
        <v>5.5156133999999986</v>
      </c>
      <c r="K86" s="53">
        <v>10.6519019</v>
      </c>
      <c r="L86" s="54">
        <v>4.4023699999999999E-2</v>
      </c>
      <c r="M86" s="84">
        <v>5.0270000000000002E-4</v>
      </c>
      <c r="N86" s="53">
        <v>429.06140040000003</v>
      </c>
      <c r="O86" s="56">
        <v>167</v>
      </c>
      <c r="P86" s="56">
        <v>25</v>
      </c>
      <c r="Q86" s="55">
        <v>0.95</v>
      </c>
      <c r="R86" s="55">
        <v>0.94304647967045496</v>
      </c>
      <c r="S86" s="55">
        <v>0.98596443013260793</v>
      </c>
      <c r="T86" s="51"/>
    </row>
    <row r="87" spans="1:20" s="83" customFormat="1" x14ac:dyDescent="0.25">
      <c r="A87" s="51" t="s">
        <v>21</v>
      </c>
      <c r="B87" s="51" t="s">
        <v>659</v>
      </c>
      <c r="C87" s="51" t="s">
        <v>23</v>
      </c>
      <c r="D87" s="51" t="s">
        <v>24</v>
      </c>
      <c r="E87" s="51">
        <v>2024616434</v>
      </c>
      <c r="F87" s="51">
        <v>20</v>
      </c>
      <c r="G87" s="52">
        <v>1E-4</v>
      </c>
      <c r="H87" s="51">
        <v>170</v>
      </c>
      <c r="I87" s="53">
        <v>445.65313259999999</v>
      </c>
      <c r="J87" s="53">
        <v>5.6222903999999998</v>
      </c>
      <c r="K87" s="53">
        <v>9.6980292000000006</v>
      </c>
      <c r="L87" s="54">
        <v>4.0784500000000001E-2</v>
      </c>
      <c r="M87" s="84">
        <v>6.198E-4</v>
      </c>
      <c r="N87" s="53">
        <v>430.24351259999997</v>
      </c>
      <c r="O87" s="56">
        <v>152</v>
      </c>
      <c r="P87" s="56">
        <v>25</v>
      </c>
      <c r="Q87" s="55">
        <v>0.95</v>
      </c>
      <c r="R87" s="55">
        <v>0.94304629650812566</v>
      </c>
      <c r="S87" s="55">
        <v>0.98596361472809801</v>
      </c>
      <c r="T87" s="51"/>
    </row>
    <row r="88" spans="1:20" s="83" customFormat="1" x14ac:dyDescent="0.25">
      <c r="A88" s="51" t="s">
        <v>21</v>
      </c>
      <c r="B88" s="51" t="s">
        <v>659</v>
      </c>
      <c r="C88" s="51" t="s">
        <v>23</v>
      </c>
      <c r="D88" s="51" t="s">
        <v>24</v>
      </c>
      <c r="E88" s="51">
        <v>2024702158</v>
      </c>
      <c r="F88" s="51">
        <v>20</v>
      </c>
      <c r="G88" s="52">
        <v>1E-4</v>
      </c>
      <c r="H88" s="51">
        <v>170</v>
      </c>
      <c r="I88" s="53">
        <v>439.48368770000002</v>
      </c>
      <c r="J88" s="53">
        <v>5.5849970000000013</v>
      </c>
      <c r="K88" s="53">
        <v>8.5346887999999996</v>
      </c>
      <c r="L88" s="54">
        <v>4.0344499999999998E-2</v>
      </c>
      <c r="M88" s="84">
        <v>5.9400000000000002E-4</v>
      </c>
      <c r="N88" s="53">
        <v>425.28051349999998</v>
      </c>
      <c r="O88" s="56">
        <v>136</v>
      </c>
      <c r="P88" s="56">
        <v>23</v>
      </c>
      <c r="Q88" s="55">
        <v>0.95</v>
      </c>
      <c r="R88" s="55">
        <v>0.94983104082699765</v>
      </c>
      <c r="S88" s="55">
        <v>0.98671511945758694</v>
      </c>
      <c r="T88" s="51"/>
    </row>
    <row r="89" spans="1:20" s="83" customFormat="1" x14ac:dyDescent="0.25">
      <c r="A89" s="51" t="s">
        <v>21</v>
      </c>
      <c r="B89" s="51" t="s">
        <v>659</v>
      </c>
      <c r="C89" s="51" t="s">
        <v>23</v>
      </c>
      <c r="D89" s="51" t="s">
        <v>24</v>
      </c>
      <c r="E89" s="51">
        <v>2024787390</v>
      </c>
      <c r="F89" s="51">
        <v>20</v>
      </c>
      <c r="G89" s="52">
        <v>1E-4</v>
      </c>
      <c r="H89" s="51">
        <v>170</v>
      </c>
      <c r="I89" s="53">
        <v>434.44454869999998</v>
      </c>
      <c r="J89" s="53">
        <v>5.5153078000000013</v>
      </c>
      <c r="K89" s="53">
        <v>10.8754542</v>
      </c>
      <c r="L89" s="54">
        <v>4.5207999999999998E-2</v>
      </c>
      <c r="M89" s="84">
        <v>4.2900000000000002E-4</v>
      </c>
      <c r="N89" s="53">
        <v>417.95064050000002</v>
      </c>
      <c r="O89" s="56">
        <v>181</v>
      </c>
      <c r="P89" s="56">
        <v>23</v>
      </c>
      <c r="Q89" s="55">
        <v>0.95</v>
      </c>
      <c r="R89" s="55">
        <v>0.943046113209977</v>
      </c>
      <c r="S89" s="55">
        <v>0.98596241471679169</v>
      </c>
      <c r="T89" s="51"/>
    </row>
    <row r="90" spans="1:20" s="83" customFormat="1" x14ac:dyDescent="0.25">
      <c r="A90" s="51" t="s">
        <v>21</v>
      </c>
      <c r="B90" s="51" t="s">
        <v>659</v>
      </c>
      <c r="C90" s="51" t="s">
        <v>23</v>
      </c>
      <c r="D90" s="51" t="s">
        <v>24</v>
      </c>
      <c r="E90" s="51">
        <v>2024871864</v>
      </c>
      <c r="F90" s="51">
        <v>20</v>
      </c>
      <c r="G90" s="52">
        <v>1E-4</v>
      </c>
      <c r="H90" s="51">
        <v>170</v>
      </c>
      <c r="I90" s="53">
        <v>464.748985</v>
      </c>
      <c r="J90" s="53">
        <v>6.0222840000000009</v>
      </c>
      <c r="K90" s="53">
        <v>12.3188552</v>
      </c>
      <c r="L90" s="54">
        <v>5.7019199999999999E-2</v>
      </c>
      <c r="M90" s="84">
        <v>4.2470000000000002E-4</v>
      </c>
      <c r="N90" s="53">
        <v>446.31799599999999</v>
      </c>
      <c r="O90" s="56">
        <v>155</v>
      </c>
      <c r="P90" s="56">
        <v>27</v>
      </c>
      <c r="Q90" s="55">
        <v>0.95</v>
      </c>
      <c r="R90" s="55">
        <v>0.94304672691945501</v>
      </c>
      <c r="S90" s="55">
        <v>0.9859659258852681</v>
      </c>
      <c r="T90" s="51"/>
    </row>
    <row r="91" spans="1:20" s="83" customFormat="1" x14ac:dyDescent="0.25">
      <c r="A91" s="51" t="s">
        <v>21</v>
      </c>
      <c r="B91" s="51" t="s">
        <v>659</v>
      </c>
      <c r="C91" s="51" t="s">
        <v>23</v>
      </c>
      <c r="D91" s="51" t="s">
        <v>24</v>
      </c>
      <c r="E91" s="51">
        <v>2024959649</v>
      </c>
      <c r="F91" s="51">
        <v>20</v>
      </c>
      <c r="G91" s="52">
        <v>1E-4</v>
      </c>
      <c r="H91" s="51">
        <v>170</v>
      </c>
      <c r="I91" s="53">
        <v>453.71931469999998</v>
      </c>
      <c r="J91" s="53">
        <v>5.5143665000000004</v>
      </c>
      <c r="K91" s="53">
        <v>10.9629922</v>
      </c>
      <c r="L91" s="54">
        <v>4.3110500000000003E-2</v>
      </c>
      <c r="M91" s="84">
        <v>8.6819999999999996E-4</v>
      </c>
      <c r="N91" s="53">
        <v>437.167597</v>
      </c>
      <c r="O91" s="56">
        <v>168</v>
      </c>
      <c r="P91" s="56">
        <v>25</v>
      </c>
      <c r="Q91" s="55">
        <v>0.95</v>
      </c>
      <c r="R91" s="55">
        <v>0.94304657339874531</v>
      </c>
      <c r="S91" s="55">
        <v>0.98596509397959153</v>
      </c>
      <c r="T91" s="51"/>
    </row>
    <row r="92" spans="1:20" s="83" customFormat="1" x14ac:dyDescent="0.25">
      <c r="A92" s="51" t="s">
        <v>21</v>
      </c>
      <c r="B92" s="51" t="s">
        <v>659</v>
      </c>
      <c r="C92" s="51" t="s">
        <v>23</v>
      </c>
      <c r="D92" s="51" t="s">
        <v>24</v>
      </c>
      <c r="E92" s="51">
        <v>2025046858</v>
      </c>
      <c r="F92" s="51">
        <v>20</v>
      </c>
      <c r="G92" s="52">
        <v>1E-4</v>
      </c>
      <c r="H92" s="51">
        <v>170</v>
      </c>
      <c r="I92" s="53">
        <v>467.22384399999999</v>
      </c>
      <c r="J92" s="53">
        <v>5.9497917000000013</v>
      </c>
      <c r="K92" s="53">
        <v>8.7000322000000008</v>
      </c>
      <c r="L92" s="54">
        <v>4.5648500000000002E-2</v>
      </c>
      <c r="M92" s="84">
        <v>3.9300000000000001E-4</v>
      </c>
      <c r="N92" s="53">
        <v>452.50155039999999</v>
      </c>
      <c r="O92" s="56">
        <v>123</v>
      </c>
      <c r="P92" s="56">
        <v>27</v>
      </c>
      <c r="Q92" s="55">
        <v>0.95</v>
      </c>
      <c r="R92" s="55">
        <v>0.94304306747637023</v>
      </c>
      <c r="S92" s="55">
        <v>0.98595346376565196</v>
      </c>
      <c r="T92" s="51"/>
    </row>
    <row r="93" spans="1:20" s="83" customFormat="1" x14ac:dyDescent="0.25">
      <c r="A93" s="51" t="s">
        <v>21</v>
      </c>
      <c r="B93" s="51" t="s">
        <v>659</v>
      </c>
      <c r="C93" s="51" t="s">
        <v>23</v>
      </c>
      <c r="D93" s="51" t="s">
        <v>24</v>
      </c>
      <c r="E93" s="51">
        <v>2025135296</v>
      </c>
      <c r="F93" s="51">
        <v>20</v>
      </c>
      <c r="G93" s="52">
        <v>1E-4</v>
      </c>
      <c r="H93" s="51">
        <v>170</v>
      </c>
      <c r="I93" s="53">
        <v>455.2018468</v>
      </c>
      <c r="J93" s="53">
        <v>5.6941240000000004</v>
      </c>
      <c r="K93" s="53">
        <v>13.0569547</v>
      </c>
      <c r="L93" s="54">
        <v>4.63516E-2</v>
      </c>
      <c r="M93" s="84">
        <v>3.8660000000000002E-4</v>
      </c>
      <c r="N93" s="53">
        <v>436.36669690000002</v>
      </c>
      <c r="O93" s="56">
        <v>197</v>
      </c>
      <c r="P93" s="56">
        <v>23</v>
      </c>
      <c r="Q93" s="55">
        <v>0.95</v>
      </c>
      <c r="R93" s="55">
        <v>0.94295741754744744</v>
      </c>
      <c r="S93" s="55">
        <v>0.98573029749328755</v>
      </c>
      <c r="T93" s="51"/>
    </row>
    <row r="94" spans="1:20" s="83" customFormat="1" x14ac:dyDescent="0.25">
      <c r="A94" s="51" t="s">
        <v>21</v>
      </c>
      <c r="B94" s="51" t="s">
        <v>659</v>
      </c>
      <c r="C94" s="51" t="s">
        <v>23</v>
      </c>
      <c r="D94" s="51" t="s">
        <v>24</v>
      </c>
      <c r="E94" s="51">
        <v>2025222531</v>
      </c>
      <c r="F94" s="51">
        <v>20</v>
      </c>
      <c r="G94" s="52">
        <v>1E-4</v>
      </c>
      <c r="H94" s="51">
        <v>170</v>
      </c>
      <c r="I94" s="53">
        <v>458.907917</v>
      </c>
      <c r="J94" s="53">
        <v>5.6387443999999993</v>
      </c>
      <c r="K94" s="53">
        <v>8.9047411000000007</v>
      </c>
      <c r="L94" s="54">
        <v>4.2634999999999999E-2</v>
      </c>
      <c r="M94" s="84">
        <v>5.0199999999999995E-4</v>
      </c>
      <c r="N94" s="53">
        <v>444.2720142</v>
      </c>
      <c r="O94" s="56">
        <v>137</v>
      </c>
      <c r="P94" s="56">
        <v>24</v>
      </c>
      <c r="Q94" s="55">
        <v>0.95</v>
      </c>
      <c r="R94" s="55">
        <v>0.94304401368873969</v>
      </c>
      <c r="S94" s="55">
        <v>0.98595586953879744</v>
      </c>
      <c r="T94" s="51"/>
    </row>
    <row r="95" spans="1:20" s="83" customFormat="1" x14ac:dyDescent="0.25">
      <c r="A95" s="51" t="s">
        <v>21</v>
      </c>
      <c r="B95" s="51" t="s">
        <v>659</v>
      </c>
      <c r="C95" s="51" t="s">
        <v>23</v>
      </c>
      <c r="D95" s="51" t="s">
        <v>24</v>
      </c>
      <c r="E95" s="51">
        <v>2025310472</v>
      </c>
      <c r="F95" s="51">
        <v>20</v>
      </c>
      <c r="G95" s="52">
        <v>1E-4</v>
      </c>
      <c r="H95" s="51">
        <v>170</v>
      </c>
      <c r="I95" s="53">
        <v>454.82267380000002</v>
      </c>
      <c r="J95" s="53">
        <v>5.922213600000001</v>
      </c>
      <c r="K95" s="53">
        <v>11.436651700000001</v>
      </c>
      <c r="L95" s="54">
        <v>4.5107300000000003E-2</v>
      </c>
      <c r="M95" s="84">
        <v>3.6089999999999999E-4</v>
      </c>
      <c r="N95" s="53">
        <v>437.38694889999999</v>
      </c>
      <c r="O95" s="56">
        <v>166</v>
      </c>
      <c r="P95" s="56">
        <v>23</v>
      </c>
      <c r="Q95" s="55">
        <v>0.95</v>
      </c>
      <c r="R95" s="55">
        <v>0.94859536132806554</v>
      </c>
      <c r="S95" s="55">
        <v>0.98667235721677538</v>
      </c>
      <c r="T95" s="51"/>
    </row>
    <row r="96" spans="1:20" s="83" customFormat="1" x14ac:dyDescent="0.25">
      <c r="A96" s="51" t="s">
        <v>21</v>
      </c>
      <c r="B96" s="51" t="s">
        <v>659</v>
      </c>
      <c r="C96" s="51" t="s">
        <v>23</v>
      </c>
      <c r="D96" s="51" t="s">
        <v>24</v>
      </c>
      <c r="E96" s="51">
        <v>2025397853</v>
      </c>
      <c r="F96" s="51">
        <v>20</v>
      </c>
      <c r="G96" s="52">
        <v>1E-4</v>
      </c>
      <c r="H96" s="51">
        <v>170</v>
      </c>
      <c r="I96" s="53">
        <v>497.65624120000001</v>
      </c>
      <c r="J96" s="53">
        <v>5.7557684</v>
      </c>
      <c r="K96" s="53">
        <v>17.607598400000001</v>
      </c>
      <c r="L96" s="54">
        <v>6.0997799999999998E-2</v>
      </c>
      <c r="M96" s="84">
        <v>6.1090000000000005E-4</v>
      </c>
      <c r="N96" s="53">
        <v>474.17241239999998</v>
      </c>
      <c r="O96" s="56">
        <v>251</v>
      </c>
      <c r="P96" s="56">
        <v>32</v>
      </c>
      <c r="Q96" s="55">
        <v>0.95</v>
      </c>
      <c r="R96" s="55">
        <v>0.94304661069349993</v>
      </c>
      <c r="S96" s="55">
        <v>0.98596532326514874</v>
      </c>
      <c r="T96" s="51"/>
    </row>
    <row r="97" spans="1:20" s="83" customFormat="1" x14ac:dyDescent="0.25">
      <c r="A97" s="51" t="s">
        <v>21</v>
      </c>
      <c r="B97" s="51" t="s">
        <v>659</v>
      </c>
      <c r="C97" s="51" t="s">
        <v>23</v>
      </c>
      <c r="D97" s="51" t="s">
        <v>24</v>
      </c>
      <c r="E97" s="51">
        <v>2025489147</v>
      </c>
      <c r="F97" s="51">
        <v>20</v>
      </c>
      <c r="G97" s="52">
        <v>1E-4</v>
      </c>
      <c r="H97" s="51">
        <v>170</v>
      </c>
      <c r="I97" s="53">
        <v>486.78218429999998</v>
      </c>
      <c r="J97" s="53">
        <v>5.6063660999999998</v>
      </c>
      <c r="K97" s="53">
        <v>15.399972399999999</v>
      </c>
      <c r="L97" s="54">
        <v>5.45649E-2</v>
      </c>
      <c r="M97" s="84">
        <v>4.7610000000000003E-4</v>
      </c>
      <c r="N97" s="53">
        <v>465.67636440000001</v>
      </c>
      <c r="O97" s="56">
        <v>231</v>
      </c>
      <c r="P97" s="56">
        <v>30</v>
      </c>
      <c r="Q97" s="55">
        <v>0.95</v>
      </c>
      <c r="R97" s="55">
        <v>0.94304648817125902</v>
      </c>
      <c r="S97" s="55">
        <v>0.98596462256131545</v>
      </c>
      <c r="T97" s="51"/>
    </row>
    <row r="98" spans="1:20" s="83" customFormat="1" x14ac:dyDescent="0.25">
      <c r="A98" s="51" t="s">
        <v>21</v>
      </c>
      <c r="B98" s="51" t="s">
        <v>659</v>
      </c>
      <c r="C98" s="51" t="s">
        <v>23</v>
      </c>
      <c r="D98" s="51" t="s">
        <v>24</v>
      </c>
      <c r="E98" s="51">
        <v>2025579535</v>
      </c>
      <c r="F98" s="51">
        <v>20</v>
      </c>
      <c r="G98" s="52">
        <v>1E-4</v>
      </c>
      <c r="H98" s="51">
        <v>170</v>
      </c>
      <c r="I98" s="53">
        <v>444.04966999999999</v>
      </c>
      <c r="J98" s="53">
        <v>5.8341614000000011</v>
      </c>
      <c r="K98" s="53">
        <v>14.393960399999999</v>
      </c>
      <c r="L98" s="54">
        <v>4.2372399999999998E-2</v>
      </c>
      <c r="M98" s="84">
        <v>4.0309999999999999E-4</v>
      </c>
      <c r="N98" s="53">
        <v>423.73129160000002</v>
      </c>
      <c r="O98" s="56">
        <v>212</v>
      </c>
      <c r="P98" s="56">
        <v>21</v>
      </c>
      <c r="Q98" s="55">
        <v>0.95</v>
      </c>
      <c r="R98" s="55">
        <v>0.94304599267587463</v>
      </c>
      <c r="S98" s="55">
        <v>0.98596160561652246</v>
      </c>
      <c r="T98" s="51"/>
    </row>
    <row r="99" spans="1:20" s="83" customFormat="1" x14ac:dyDescent="0.25">
      <c r="A99" s="51" t="s">
        <v>21</v>
      </c>
      <c r="B99" s="51" t="s">
        <v>659</v>
      </c>
      <c r="C99" s="51" t="s">
        <v>23</v>
      </c>
      <c r="D99" s="51" t="s">
        <v>24</v>
      </c>
      <c r="E99" s="51">
        <v>2025665574</v>
      </c>
      <c r="F99" s="51">
        <v>20</v>
      </c>
      <c r="G99" s="52">
        <v>1E-4</v>
      </c>
      <c r="H99" s="51">
        <v>170</v>
      </c>
      <c r="I99" s="53">
        <v>454.93130580000002</v>
      </c>
      <c r="J99" s="53">
        <v>5.5495592</v>
      </c>
      <c r="K99" s="53">
        <v>16.451852899999999</v>
      </c>
      <c r="L99" s="54">
        <v>4.4599399999999997E-2</v>
      </c>
      <c r="M99" s="84">
        <v>3.2380000000000001E-4</v>
      </c>
      <c r="N99" s="53">
        <v>432.84504129999999</v>
      </c>
      <c r="O99" s="56">
        <v>244</v>
      </c>
      <c r="P99" s="56">
        <v>22</v>
      </c>
      <c r="Q99" s="55">
        <v>0.95</v>
      </c>
      <c r="R99" s="55">
        <v>0.94304596545251895</v>
      </c>
      <c r="S99" s="55">
        <v>0.98596143302304706</v>
      </c>
      <c r="T99" s="51"/>
    </row>
    <row r="100" spans="1:20" s="83" customFormat="1" x14ac:dyDescent="0.25">
      <c r="A100" s="51" t="s">
        <v>21</v>
      </c>
      <c r="B100" s="51" t="s">
        <v>659</v>
      </c>
      <c r="C100" s="51" t="s">
        <v>23</v>
      </c>
      <c r="D100" s="51" t="s">
        <v>24</v>
      </c>
      <c r="E100" s="51">
        <v>2025752395</v>
      </c>
      <c r="F100" s="51">
        <v>20</v>
      </c>
      <c r="G100" s="52">
        <v>1E-4</v>
      </c>
      <c r="H100" s="51">
        <v>170</v>
      </c>
      <c r="I100" s="53">
        <v>431.84920049999999</v>
      </c>
      <c r="J100" s="53">
        <v>5.4836136</v>
      </c>
      <c r="K100" s="53">
        <v>13.671810499999999</v>
      </c>
      <c r="L100" s="54">
        <v>4.4144999999999997E-2</v>
      </c>
      <c r="M100" s="84">
        <v>3.232E-4</v>
      </c>
      <c r="N100" s="53">
        <v>412.61307090000003</v>
      </c>
      <c r="O100" s="56">
        <v>215</v>
      </c>
      <c r="P100" s="56">
        <v>23</v>
      </c>
      <c r="Q100" s="55">
        <v>0.95617607000000004</v>
      </c>
      <c r="R100" s="55">
        <v>0.96151110355681979</v>
      </c>
      <c r="S100" s="55">
        <v>0.98855104097901803</v>
      </c>
      <c r="T100" s="51"/>
    </row>
    <row r="101" spans="1:20" s="83" customFormat="1" x14ac:dyDescent="0.25">
      <c r="A101" s="51" t="s">
        <v>21</v>
      </c>
      <c r="B101" s="51" t="s">
        <v>659</v>
      </c>
      <c r="C101" s="51" t="s">
        <v>23</v>
      </c>
      <c r="D101" s="51" t="s">
        <v>24</v>
      </c>
      <c r="E101" s="51">
        <v>2025836301</v>
      </c>
      <c r="F101" s="51">
        <v>20</v>
      </c>
      <c r="G101" s="52">
        <v>1E-4</v>
      </c>
      <c r="H101" s="51">
        <v>170</v>
      </c>
      <c r="I101" s="53">
        <v>432.39615859999998</v>
      </c>
      <c r="J101" s="53">
        <v>5.4460823999999999</v>
      </c>
      <c r="K101" s="53">
        <v>10.774454800000001</v>
      </c>
      <c r="L101" s="54">
        <v>4.3537199999999998E-2</v>
      </c>
      <c r="M101" s="84">
        <v>3.456E-4</v>
      </c>
      <c r="N101" s="53">
        <v>416.10202859999998</v>
      </c>
      <c r="O101" s="56">
        <v>168</v>
      </c>
      <c r="P101" s="56">
        <v>25</v>
      </c>
      <c r="Q101" s="55">
        <v>0.95</v>
      </c>
      <c r="R101" s="55">
        <v>0.94304660399316464</v>
      </c>
      <c r="S101" s="55">
        <v>0.98596518008455503</v>
      </c>
      <c r="T101" s="51"/>
    </row>
    <row r="102" spans="1:20" s="83" customFormat="1" x14ac:dyDescent="0.25">
      <c r="A102" s="51" t="s">
        <v>21</v>
      </c>
      <c r="B102" s="51" t="s">
        <v>659</v>
      </c>
      <c r="C102" s="51" t="s">
        <v>23</v>
      </c>
      <c r="D102" s="51" t="s">
        <v>24</v>
      </c>
      <c r="E102" s="51">
        <v>2025920077</v>
      </c>
      <c r="F102" s="51">
        <v>20</v>
      </c>
      <c r="G102" s="52">
        <v>1E-4</v>
      </c>
      <c r="H102" s="51">
        <v>170</v>
      </c>
      <c r="I102" s="53">
        <v>437.77065349999998</v>
      </c>
      <c r="J102" s="53">
        <v>5.4574138000000003</v>
      </c>
      <c r="K102" s="53">
        <v>15.649657100000001</v>
      </c>
      <c r="L102" s="54">
        <v>4.9393699999999999E-2</v>
      </c>
      <c r="M102" s="84">
        <v>4.5669999999999999E-4</v>
      </c>
      <c r="N102" s="53">
        <v>416.5749012</v>
      </c>
      <c r="O102" s="56">
        <v>230</v>
      </c>
      <c r="P102" s="56">
        <v>25</v>
      </c>
      <c r="Q102" s="55">
        <v>0.95</v>
      </c>
      <c r="R102" s="55">
        <v>0.94304626513048662</v>
      </c>
      <c r="S102" s="55">
        <v>0.98596333697410987</v>
      </c>
      <c r="T102" s="51"/>
    </row>
    <row r="103" spans="1:20" s="83" customFormat="1" x14ac:dyDescent="0.25">
      <c r="A103" s="51" t="s">
        <v>21</v>
      </c>
      <c r="B103" s="51" t="s">
        <v>659</v>
      </c>
      <c r="C103" s="51" t="s">
        <v>23</v>
      </c>
      <c r="D103" s="51" t="s">
        <v>24</v>
      </c>
      <c r="E103" s="51">
        <v>2026004586</v>
      </c>
      <c r="F103" s="51">
        <v>20</v>
      </c>
      <c r="G103" s="52">
        <v>1E-4</v>
      </c>
      <c r="H103" s="51">
        <v>170</v>
      </c>
      <c r="I103" s="53">
        <v>442.89853429999999</v>
      </c>
      <c r="J103" s="53">
        <v>5.4653171</v>
      </c>
      <c r="K103" s="53">
        <v>10.735785099999999</v>
      </c>
      <c r="L103" s="54">
        <v>4.9598099999999999E-2</v>
      </c>
      <c r="M103" s="84">
        <v>9.5759999999999997E-4</v>
      </c>
      <c r="N103" s="53">
        <v>426.61677909999997</v>
      </c>
      <c r="O103" s="56">
        <v>167</v>
      </c>
      <c r="P103" s="56">
        <v>27</v>
      </c>
      <c r="Q103" s="55">
        <v>0.95</v>
      </c>
      <c r="R103" s="55">
        <v>0.94301127720809497</v>
      </c>
      <c r="S103" s="55">
        <v>0.98584602235847441</v>
      </c>
      <c r="T103" s="51"/>
    </row>
    <row r="104" spans="1:20" s="83" customFormat="1" x14ac:dyDescent="0.25">
      <c r="A104" s="51" t="s">
        <v>21</v>
      </c>
      <c r="B104" s="51" t="s">
        <v>659</v>
      </c>
      <c r="C104" s="51" t="s">
        <v>23</v>
      </c>
      <c r="D104" s="51" t="s">
        <v>24</v>
      </c>
      <c r="E104" s="51">
        <v>2026089590</v>
      </c>
      <c r="F104" s="51">
        <v>20</v>
      </c>
      <c r="G104" s="52">
        <v>1E-4</v>
      </c>
      <c r="H104" s="51">
        <v>170</v>
      </c>
      <c r="I104" s="53">
        <v>429.53984930000001</v>
      </c>
      <c r="J104" s="53">
        <v>5.4865017999999992</v>
      </c>
      <c r="K104" s="53">
        <v>12.086932600000001</v>
      </c>
      <c r="L104" s="54">
        <v>3.8988200000000001E-2</v>
      </c>
      <c r="M104" s="84">
        <v>3.077E-4</v>
      </c>
      <c r="N104" s="53">
        <v>411.89645680000001</v>
      </c>
      <c r="O104" s="56">
        <v>182</v>
      </c>
      <c r="P104" s="56">
        <v>22</v>
      </c>
      <c r="Q104" s="55">
        <v>0.95</v>
      </c>
      <c r="R104" s="55">
        <v>0.9430464893925159</v>
      </c>
      <c r="S104" s="55">
        <v>0.98596436182911396</v>
      </c>
      <c r="T104" s="51"/>
    </row>
    <row r="105" spans="1:20" s="83" customFormat="1" x14ac:dyDescent="0.25">
      <c r="A105" s="51" t="s">
        <v>21</v>
      </c>
      <c r="B105" s="51" t="s">
        <v>659</v>
      </c>
      <c r="C105" s="51" t="s">
        <v>23</v>
      </c>
      <c r="D105" s="51" t="s">
        <v>24</v>
      </c>
      <c r="E105" s="51">
        <v>2026173090</v>
      </c>
      <c r="F105" s="51">
        <v>20</v>
      </c>
      <c r="G105" s="52">
        <v>1E-4</v>
      </c>
      <c r="H105" s="51">
        <v>170</v>
      </c>
      <c r="I105" s="53">
        <v>446.78490979999998</v>
      </c>
      <c r="J105" s="53">
        <v>5.4919407000000007</v>
      </c>
      <c r="K105" s="53">
        <v>12.0952704</v>
      </c>
      <c r="L105" s="54">
        <v>4.6024700000000002E-2</v>
      </c>
      <c r="M105" s="84">
        <v>3.6079999999999999E-4</v>
      </c>
      <c r="N105" s="53">
        <v>429.11877550000003</v>
      </c>
      <c r="O105" s="56">
        <v>188</v>
      </c>
      <c r="P105" s="56">
        <v>28</v>
      </c>
      <c r="Q105" s="55">
        <v>0.95</v>
      </c>
      <c r="R105" s="55">
        <v>0.94301533128949089</v>
      </c>
      <c r="S105" s="55">
        <v>0.98585916007273788</v>
      </c>
      <c r="T105" s="51"/>
    </row>
    <row r="106" spans="1:20" s="83" customFormat="1" x14ac:dyDescent="0.25">
      <c r="A106" s="51" t="s">
        <v>21</v>
      </c>
      <c r="B106" s="51" t="s">
        <v>659</v>
      </c>
      <c r="C106" s="51" t="s">
        <v>23</v>
      </c>
      <c r="D106" s="51" t="s">
        <v>24</v>
      </c>
      <c r="E106" s="51">
        <v>2026258397</v>
      </c>
      <c r="F106" s="51">
        <v>20</v>
      </c>
      <c r="G106" s="52">
        <v>1E-4</v>
      </c>
      <c r="H106" s="51">
        <v>170</v>
      </c>
      <c r="I106" s="53">
        <v>441.57614599999999</v>
      </c>
      <c r="J106" s="53">
        <v>5.4981540000000004</v>
      </c>
      <c r="K106" s="53">
        <v>8.7003456999999997</v>
      </c>
      <c r="L106" s="54">
        <v>4.7129400000000002E-2</v>
      </c>
      <c r="M106" s="84">
        <v>3.8329999999999999E-4</v>
      </c>
      <c r="N106" s="53">
        <v>427.30443839999998</v>
      </c>
      <c r="O106" s="56">
        <v>137</v>
      </c>
      <c r="P106" s="56">
        <v>27</v>
      </c>
      <c r="Q106" s="55">
        <v>0.95</v>
      </c>
      <c r="R106" s="55">
        <v>0.94302263367425043</v>
      </c>
      <c r="S106" s="55">
        <v>0.98589478695623611</v>
      </c>
      <c r="T106" s="51"/>
    </row>
    <row r="107" spans="1:20" s="83" customFormat="1" x14ac:dyDescent="0.25">
      <c r="A107" s="51" t="s">
        <v>21</v>
      </c>
      <c r="B107" s="51" t="s">
        <v>659</v>
      </c>
      <c r="C107" s="51" t="s">
        <v>23</v>
      </c>
      <c r="D107" s="51" t="s">
        <v>24</v>
      </c>
      <c r="E107" s="51">
        <v>2026343097</v>
      </c>
      <c r="F107" s="51">
        <v>20</v>
      </c>
      <c r="G107" s="52">
        <v>1E-4</v>
      </c>
      <c r="H107" s="51">
        <v>170</v>
      </c>
      <c r="I107" s="53">
        <v>450.23894469999999</v>
      </c>
      <c r="J107" s="53">
        <v>5.4746624999999991</v>
      </c>
      <c r="K107" s="53">
        <v>12.103167900000001</v>
      </c>
      <c r="L107" s="54">
        <v>4.8194899999999999E-2</v>
      </c>
      <c r="M107" s="84">
        <v>4.2989999999999999E-4</v>
      </c>
      <c r="N107" s="53">
        <v>432.5806412</v>
      </c>
      <c r="O107" s="56">
        <v>184</v>
      </c>
      <c r="P107" s="56">
        <v>29</v>
      </c>
      <c r="Q107" s="55">
        <v>0.95</v>
      </c>
      <c r="R107" s="55">
        <v>0.943046267860707</v>
      </c>
      <c r="S107" s="55">
        <v>0.98596329931502025</v>
      </c>
      <c r="T107" s="51"/>
    </row>
    <row r="108" spans="1:20" s="83" customFormat="1" x14ac:dyDescent="0.25">
      <c r="A108" s="51" t="s">
        <v>21</v>
      </c>
      <c r="B108" s="51" t="s">
        <v>659</v>
      </c>
      <c r="C108" s="51" t="s">
        <v>23</v>
      </c>
      <c r="D108" s="51" t="s">
        <v>24</v>
      </c>
      <c r="E108" s="51">
        <v>2026428791</v>
      </c>
      <c r="F108" s="51">
        <v>20</v>
      </c>
      <c r="G108" s="52">
        <v>1E-4</v>
      </c>
      <c r="H108" s="51">
        <v>170</v>
      </c>
      <c r="I108" s="53">
        <v>467.32402560000003</v>
      </c>
      <c r="J108" s="53">
        <v>5.4741926000000003</v>
      </c>
      <c r="K108" s="53">
        <v>15.1149615</v>
      </c>
      <c r="L108" s="54">
        <v>5.3736399999999997E-2</v>
      </c>
      <c r="M108" s="84">
        <v>3.4890000000000002E-4</v>
      </c>
      <c r="N108" s="53">
        <v>446.64212300000003</v>
      </c>
      <c r="O108" s="56">
        <v>231</v>
      </c>
      <c r="P108" s="56">
        <v>30</v>
      </c>
      <c r="Q108" s="55">
        <v>0.95</v>
      </c>
      <c r="R108" s="55">
        <v>0.94301469644940572</v>
      </c>
      <c r="S108" s="55">
        <v>0.9858698067099414</v>
      </c>
      <c r="T108" s="51"/>
    </row>
    <row r="109" spans="1:20" s="83" customFormat="1" x14ac:dyDescent="0.25">
      <c r="A109" s="51" t="s">
        <v>21</v>
      </c>
      <c r="B109" s="51" t="s">
        <v>659</v>
      </c>
      <c r="C109" s="51" t="s">
        <v>23</v>
      </c>
      <c r="D109" s="51" t="s">
        <v>24</v>
      </c>
      <c r="E109" s="51">
        <v>2026516372</v>
      </c>
      <c r="F109" s="51">
        <v>20</v>
      </c>
      <c r="G109" s="52">
        <v>1E-4</v>
      </c>
      <c r="H109" s="51">
        <v>170</v>
      </c>
      <c r="I109" s="53">
        <v>438.62421280000001</v>
      </c>
      <c r="J109" s="53">
        <v>5.4694813000000009</v>
      </c>
      <c r="K109" s="53">
        <v>13.8049588</v>
      </c>
      <c r="L109" s="54">
        <v>4.8805500000000002E-2</v>
      </c>
      <c r="M109" s="84">
        <v>4.8529999999999998E-4</v>
      </c>
      <c r="N109" s="53">
        <v>419.26112030000002</v>
      </c>
      <c r="O109" s="56">
        <v>216</v>
      </c>
      <c r="P109" s="56">
        <v>27</v>
      </c>
      <c r="Q109" s="55">
        <v>0.95</v>
      </c>
      <c r="R109" s="55">
        <v>0.9430216508206104</v>
      </c>
      <c r="S109" s="55">
        <v>0.98586856013022983</v>
      </c>
      <c r="T109" s="51"/>
    </row>
    <row r="110" spans="1:20" s="83" customFormat="1" x14ac:dyDescent="0.25">
      <c r="A110" s="51" t="s">
        <v>21</v>
      </c>
      <c r="B110" s="51" t="s">
        <v>659</v>
      </c>
      <c r="C110" s="51" t="s">
        <v>23</v>
      </c>
      <c r="D110" s="51" t="s">
        <v>24</v>
      </c>
      <c r="E110" s="51">
        <v>2026601085</v>
      </c>
      <c r="F110" s="51">
        <v>20</v>
      </c>
      <c r="G110" s="52">
        <v>1E-4</v>
      </c>
      <c r="H110" s="51">
        <v>170</v>
      </c>
      <c r="I110" s="53">
        <v>445.90596979999998</v>
      </c>
      <c r="J110" s="53">
        <v>5.5024721999999997</v>
      </c>
      <c r="K110" s="53">
        <v>12.0142816</v>
      </c>
      <c r="L110" s="54">
        <v>4.5658400000000002E-2</v>
      </c>
      <c r="M110" s="84">
        <v>3.6059999999999998E-4</v>
      </c>
      <c r="N110" s="53">
        <v>428.31181570000001</v>
      </c>
      <c r="O110" s="56">
        <v>182</v>
      </c>
      <c r="P110" s="56">
        <v>27</v>
      </c>
      <c r="Q110" s="55">
        <v>0.95</v>
      </c>
      <c r="R110" s="55">
        <v>0.94304605087012294</v>
      </c>
      <c r="S110" s="55">
        <v>0.98596219250091777</v>
      </c>
      <c r="T110" s="51"/>
    </row>
    <row r="111" spans="1:20" s="83" customFormat="1" x14ac:dyDescent="0.25">
      <c r="A111" s="51" t="s">
        <v>21</v>
      </c>
      <c r="B111" s="51" t="s">
        <v>659</v>
      </c>
      <c r="C111" s="51" t="s">
        <v>23</v>
      </c>
      <c r="D111" s="51" t="s">
        <v>24</v>
      </c>
      <c r="E111" s="51">
        <v>2026686618</v>
      </c>
      <c r="F111" s="51">
        <v>20</v>
      </c>
      <c r="G111" s="52">
        <v>1E-4</v>
      </c>
      <c r="H111" s="51">
        <v>170</v>
      </c>
      <c r="I111" s="53">
        <v>477.93259069999999</v>
      </c>
      <c r="J111" s="53">
        <v>5.9350373000000003</v>
      </c>
      <c r="K111" s="53">
        <v>10.6354659</v>
      </c>
      <c r="L111" s="54">
        <v>4.54443E-2</v>
      </c>
      <c r="M111" s="84">
        <v>3.9159999999999998E-4</v>
      </c>
      <c r="N111" s="53">
        <v>461.28598390000002</v>
      </c>
      <c r="O111" s="56">
        <v>154</v>
      </c>
      <c r="P111" s="56">
        <v>24</v>
      </c>
      <c r="Q111" s="55">
        <v>0.95</v>
      </c>
      <c r="R111" s="55">
        <v>0.94302937138455845</v>
      </c>
      <c r="S111" s="55">
        <v>0.98590056086960265</v>
      </c>
      <c r="T111" s="51"/>
    </row>
    <row r="112" spans="1:20" s="83" customFormat="1" x14ac:dyDescent="0.25">
      <c r="A112" s="51" t="s">
        <v>21</v>
      </c>
      <c r="B112" s="51" t="s">
        <v>659</v>
      </c>
      <c r="C112" s="51" t="s">
        <v>23</v>
      </c>
      <c r="D112" s="51" t="s">
        <v>24</v>
      </c>
      <c r="E112" s="51">
        <v>2026777916</v>
      </c>
      <c r="F112" s="51">
        <v>20</v>
      </c>
      <c r="G112" s="52">
        <v>1E-4</v>
      </c>
      <c r="H112" s="51">
        <v>170</v>
      </c>
      <c r="I112" s="53">
        <v>430.22561050000002</v>
      </c>
      <c r="J112" s="53">
        <v>5.5216979999999989</v>
      </c>
      <c r="K112" s="53">
        <v>15.3458443</v>
      </c>
      <c r="L112" s="54">
        <v>7.2141200000000003E-2</v>
      </c>
      <c r="M112" s="84">
        <v>9.2901000000000008E-3</v>
      </c>
      <c r="N112" s="53">
        <v>409.22760879999998</v>
      </c>
      <c r="O112" s="56">
        <v>231</v>
      </c>
      <c r="P112" s="56">
        <v>21</v>
      </c>
      <c r="Q112" s="55">
        <v>0.95</v>
      </c>
      <c r="R112" s="55">
        <v>0.94304623130829113</v>
      </c>
      <c r="S112" s="55">
        <v>0.98596304807626689</v>
      </c>
      <c r="T112" s="51"/>
    </row>
    <row r="113" spans="1:20" s="83" customFormat="1" x14ac:dyDescent="0.25">
      <c r="A113" s="51" t="s">
        <v>21</v>
      </c>
      <c r="B113" s="51" t="s">
        <v>659</v>
      </c>
      <c r="C113" s="51" t="s">
        <v>23</v>
      </c>
      <c r="D113" s="51" t="s">
        <v>24</v>
      </c>
      <c r="E113" s="51">
        <v>2026861736</v>
      </c>
      <c r="F113" s="51">
        <v>20</v>
      </c>
      <c r="G113" s="52">
        <v>1E-4</v>
      </c>
      <c r="H113" s="51">
        <v>170</v>
      </c>
      <c r="I113" s="53">
        <v>451.3128524</v>
      </c>
      <c r="J113" s="53">
        <v>5.4888958000000008</v>
      </c>
      <c r="K113" s="53">
        <v>9.4801324999999999</v>
      </c>
      <c r="L113" s="54">
        <v>4.7196299999999997E-2</v>
      </c>
      <c r="M113" s="84">
        <v>3.7060000000000001E-4</v>
      </c>
      <c r="N113" s="53">
        <v>436.26798559999997</v>
      </c>
      <c r="O113" s="56">
        <v>152</v>
      </c>
      <c r="P113" s="56">
        <v>24</v>
      </c>
      <c r="Q113" s="55">
        <v>0.96242472999999995</v>
      </c>
      <c r="R113" s="55">
        <v>0.96683819281237759</v>
      </c>
      <c r="S113" s="55">
        <v>0.98944475956162625</v>
      </c>
      <c r="T113" s="51"/>
    </row>
    <row r="114" spans="1:20" s="83" customFormat="1" x14ac:dyDescent="0.25">
      <c r="A114" s="51" t="s">
        <v>21</v>
      </c>
      <c r="B114" s="51" t="s">
        <v>659</v>
      </c>
      <c r="C114" s="51" t="s">
        <v>23</v>
      </c>
      <c r="D114" s="51" t="s">
        <v>24</v>
      </c>
      <c r="E114" s="51">
        <v>2026947988</v>
      </c>
      <c r="F114" s="51">
        <v>20</v>
      </c>
      <c r="G114" s="52">
        <v>1E-4</v>
      </c>
      <c r="H114" s="51">
        <v>170</v>
      </c>
      <c r="I114" s="53">
        <v>437.80066110000001</v>
      </c>
      <c r="J114" s="53">
        <v>5.5201060999999996</v>
      </c>
      <c r="K114" s="53">
        <v>10.4143945</v>
      </c>
      <c r="L114" s="54">
        <v>4.4998700000000003E-2</v>
      </c>
      <c r="M114" s="84">
        <v>3.411E-4</v>
      </c>
      <c r="N114" s="53">
        <v>421.791336</v>
      </c>
      <c r="O114" s="56">
        <v>165</v>
      </c>
      <c r="P114" s="56">
        <v>24</v>
      </c>
      <c r="Q114" s="55">
        <v>0.95</v>
      </c>
      <c r="R114" s="55">
        <v>0.94296279435038821</v>
      </c>
      <c r="S114" s="55">
        <v>0.98574255179650494</v>
      </c>
      <c r="T114" s="51"/>
    </row>
    <row r="115" spans="1:20" s="83" customFormat="1" x14ac:dyDescent="0.25">
      <c r="A115" s="51" t="s">
        <v>21</v>
      </c>
      <c r="B115" s="51" t="s">
        <v>659</v>
      </c>
      <c r="C115" s="51" t="s">
        <v>23</v>
      </c>
      <c r="D115" s="51" t="s">
        <v>24</v>
      </c>
      <c r="E115" s="51">
        <v>2027032686</v>
      </c>
      <c r="F115" s="51">
        <v>20</v>
      </c>
      <c r="G115" s="52">
        <v>1E-4</v>
      </c>
      <c r="H115" s="51">
        <v>170</v>
      </c>
      <c r="I115" s="53">
        <v>458.29382299999997</v>
      </c>
      <c r="J115" s="53">
        <v>5.4936003000000007</v>
      </c>
      <c r="K115" s="53">
        <v>11.5730839</v>
      </c>
      <c r="L115" s="54">
        <v>5.7594899999999997E-2</v>
      </c>
      <c r="M115" s="84">
        <v>5.3180000000000002E-4</v>
      </c>
      <c r="N115" s="53">
        <v>441.13538890000001</v>
      </c>
      <c r="O115" s="56">
        <v>185</v>
      </c>
      <c r="P115" s="56">
        <v>31</v>
      </c>
      <c r="Q115" s="55">
        <v>0.95</v>
      </c>
      <c r="R115" s="55">
        <v>0.94795720830584562</v>
      </c>
      <c r="S115" s="55">
        <v>0.98653819042185253</v>
      </c>
      <c r="T115" s="51"/>
    </row>
    <row r="116" spans="1:20" s="83" customFormat="1" x14ac:dyDescent="0.25">
      <c r="A116" s="51" t="s">
        <v>21</v>
      </c>
      <c r="B116" s="51" t="s">
        <v>659</v>
      </c>
      <c r="C116" s="51" t="s">
        <v>23</v>
      </c>
      <c r="D116" s="51" t="s">
        <v>24</v>
      </c>
      <c r="E116" s="51">
        <v>2027119231</v>
      </c>
      <c r="F116" s="51">
        <v>20</v>
      </c>
      <c r="G116" s="52">
        <v>1E-4</v>
      </c>
      <c r="H116" s="51">
        <v>170</v>
      </c>
      <c r="I116" s="53">
        <v>446.3834253</v>
      </c>
      <c r="J116" s="53">
        <v>5.5293988000000009</v>
      </c>
      <c r="K116" s="53">
        <v>11.6971946</v>
      </c>
      <c r="L116" s="54">
        <v>4.7891400000000001E-2</v>
      </c>
      <c r="M116" s="84">
        <v>7.9160000000000005E-4</v>
      </c>
      <c r="N116" s="53">
        <v>429.07453779999997</v>
      </c>
      <c r="O116" s="56">
        <v>188</v>
      </c>
      <c r="P116" s="56">
        <v>26</v>
      </c>
      <c r="Q116" s="55">
        <v>0.95</v>
      </c>
      <c r="R116" s="55">
        <v>0.94303538176761759</v>
      </c>
      <c r="S116" s="55">
        <v>0.98592124912688506</v>
      </c>
      <c r="T116" s="51"/>
    </row>
    <row r="117" spans="1:20" s="83" customFormat="1" x14ac:dyDescent="0.25">
      <c r="A117" s="51" t="s">
        <v>21</v>
      </c>
      <c r="B117" s="51" t="s">
        <v>659</v>
      </c>
      <c r="C117" s="51" t="s">
        <v>23</v>
      </c>
      <c r="D117" s="51" t="s">
        <v>24</v>
      </c>
      <c r="E117" s="51" t="s">
        <v>645</v>
      </c>
      <c r="F117" s="51">
        <v>20</v>
      </c>
      <c r="G117" s="52">
        <v>1E-4</v>
      </c>
      <c r="H117" s="51">
        <v>170</v>
      </c>
      <c r="I117" s="53">
        <v>452.53355599999998</v>
      </c>
      <c r="J117" s="53">
        <v>5.5469814</v>
      </c>
      <c r="K117" s="53">
        <v>10.792375</v>
      </c>
      <c r="L117" s="54">
        <v>4.9117500000000001E-2</v>
      </c>
      <c r="M117" s="84">
        <v>5.2579999999999999E-4</v>
      </c>
      <c r="N117" s="53">
        <v>436.09641850000003</v>
      </c>
      <c r="O117" s="56">
        <v>167</v>
      </c>
      <c r="P117" s="56">
        <v>29</v>
      </c>
      <c r="Q117" s="55">
        <v>0.95</v>
      </c>
      <c r="R117" s="55">
        <v>0.93689999999999996</v>
      </c>
      <c r="S117" s="55">
        <v>0.98519999999999996</v>
      </c>
      <c r="T117" s="51"/>
    </row>
    <row r="118" spans="1:20" s="83" customFormat="1" x14ac:dyDescent="0.25">
      <c r="A118" s="51" t="s">
        <v>21</v>
      </c>
      <c r="B118" s="51" t="s">
        <v>659</v>
      </c>
      <c r="C118" s="51" t="s">
        <v>23</v>
      </c>
      <c r="D118" s="51" t="s">
        <v>24</v>
      </c>
      <c r="E118" s="51">
        <v>2027290989</v>
      </c>
      <c r="F118" s="51">
        <v>20</v>
      </c>
      <c r="G118" s="52">
        <v>1E-4</v>
      </c>
      <c r="H118" s="51">
        <v>170</v>
      </c>
      <c r="I118" s="53">
        <v>450.90020299999998</v>
      </c>
      <c r="J118" s="53">
        <v>5.5033085999999987</v>
      </c>
      <c r="K118" s="53">
        <v>14.261241800000001</v>
      </c>
      <c r="L118" s="54">
        <v>5.2551899999999999E-2</v>
      </c>
      <c r="M118" s="84">
        <v>4.3290000000000001E-4</v>
      </c>
      <c r="N118" s="53">
        <v>431.01908270000001</v>
      </c>
      <c r="O118" s="56">
        <v>231</v>
      </c>
      <c r="P118" s="56">
        <v>26</v>
      </c>
      <c r="Q118" s="55">
        <v>0.95</v>
      </c>
      <c r="R118" s="55">
        <v>0.94304619806818479</v>
      </c>
      <c r="S118" s="55">
        <v>0.98596298195776244</v>
      </c>
      <c r="T118" s="51"/>
    </row>
    <row r="119" spans="1:20" s="83" customFormat="1" x14ac:dyDescent="0.25">
      <c r="A119" s="51" t="s">
        <v>21</v>
      </c>
      <c r="B119" s="51" t="s">
        <v>659</v>
      </c>
      <c r="C119" s="51" t="s">
        <v>23</v>
      </c>
      <c r="D119" s="51" t="s">
        <v>24</v>
      </c>
      <c r="E119" s="51">
        <v>2032056722</v>
      </c>
      <c r="F119" s="51">
        <v>20</v>
      </c>
      <c r="G119" s="52">
        <v>1E-4</v>
      </c>
      <c r="H119" s="51">
        <v>170</v>
      </c>
      <c r="I119" s="53">
        <v>488.7631738</v>
      </c>
      <c r="J119" s="53">
        <v>5.6150541000000009</v>
      </c>
      <c r="K119" s="53">
        <v>11.4287761</v>
      </c>
      <c r="L119" s="54">
        <v>9.7505700000000001E-2</v>
      </c>
      <c r="M119" s="84">
        <v>1.7476100000000001E-2</v>
      </c>
      <c r="N119" s="53">
        <v>471.56363010000001</v>
      </c>
      <c r="O119" s="56">
        <v>169</v>
      </c>
      <c r="P119" s="56">
        <v>29</v>
      </c>
      <c r="Q119" s="55">
        <v>0.95</v>
      </c>
      <c r="R119" s="55">
        <v>0.94859565804350143</v>
      </c>
      <c r="S119" s="55">
        <v>0.98667384422531579</v>
      </c>
      <c r="T119" s="51"/>
    </row>
    <row r="120" spans="1:20" s="83" customFormat="1" x14ac:dyDescent="0.25">
      <c r="A120" s="51" t="s">
        <v>21</v>
      </c>
      <c r="B120" s="51" t="s">
        <v>659</v>
      </c>
      <c r="C120" s="51" t="s">
        <v>23</v>
      </c>
      <c r="D120" s="51" t="s">
        <v>24</v>
      </c>
      <c r="E120" s="51">
        <v>2032147703</v>
      </c>
      <c r="F120" s="51">
        <v>20</v>
      </c>
      <c r="G120" s="52">
        <v>1E-4</v>
      </c>
      <c r="H120" s="51">
        <v>170</v>
      </c>
      <c r="I120" s="53">
        <v>462.41573210000001</v>
      </c>
      <c r="J120" s="53">
        <v>5.5417607000000011</v>
      </c>
      <c r="K120" s="53">
        <v>12.7878433</v>
      </c>
      <c r="L120" s="54">
        <v>4.3598100000000001E-2</v>
      </c>
      <c r="M120" s="84">
        <v>5.2689999999999996E-4</v>
      </c>
      <c r="N120" s="53">
        <v>444.00677669999999</v>
      </c>
      <c r="O120" s="56">
        <v>199</v>
      </c>
      <c r="P120" s="56">
        <v>24</v>
      </c>
      <c r="Q120" s="55">
        <v>0.95</v>
      </c>
      <c r="R120" s="55">
        <v>0.94298597935548267</v>
      </c>
      <c r="S120" s="55">
        <v>0.98579787364598959</v>
      </c>
      <c r="T120" s="51"/>
    </row>
    <row r="121" spans="1:20" s="83" customFormat="1" x14ac:dyDescent="0.25">
      <c r="A121" s="51" t="s">
        <v>21</v>
      </c>
      <c r="B121" s="51" t="s">
        <v>659</v>
      </c>
      <c r="C121" s="51" t="s">
        <v>23</v>
      </c>
      <c r="D121" s="51" t="s">
        <v>24</v>
      </c>
      <c r="E121" s="51" t="s">
        <v>640</v>
      </c>
      <c r="F121" s="51"/>
      <c r="G121" s="52"/>
      <c r="H121" s="51"/>
      <c r="I121" s="53" t="str">
        <f>TEXT(AVERAGE(I71:I120),"0.0") &amp; "±" &amp; TEXT(1.96*_xlfn.STDEV.S(I71:I120)/SQRT(50),"0.0")</f>
        <v>454.5±6.9</v>
      </c>
      <c r="J121" s="53" t="str">
        <f>TEXT(AVERAGE(J71:J120),"0.0") &amp; "±" &amp; TEXT(1.96*_xlfn.STDEV.S(J71:J120)/SQRT(50),"0.0")</f>
        <v>5.6±0.1</v>
      </c>
      <c r="K121" s="53" t="str">
        <f>TEXT(AVERAGE(K71:K120),"0.0") &amp; "±" &amp; TEXT(1.96*_xlfn.STDEV.S(K71:K120)/SQRT(50),"0.0")</f>
        <v>11.9±0.7</v>
      </c>
      <c r="L121" s="53" t="str">
        <f>TEXT(AVERAGE(L71:L120),"0.00") &amp; "±" &amp; TEXT(1.96*_xlfn.STDEV.S(L71:L120)/SQRT(50),"0.00")</f>
        <v>0.05±0.00</v>
      </c>
      <c r="M121" s="53" t="str">
        <f>TEXT(AVERAGE(M71:M120),"0.000") &amp; "±" &amp; TEXT(1.96*_xlfn.STDEV.S(M71:M120)/SQRT(50),"0.000")</f>
        <v>0.001±0.001</v>
      </c>
      <c r="N121" s="53" t="str">
        <f>TEXT(AVERAGE(N71:N120),"0.0") &amp; "±" &amp; TEXT(1.96*_xlfn.STDEV.S(N71:N120)/SQRT(50),"0.0")</f>
        <v>436.9±6.8</v>
      </c>
      <c r="O121" s="53" t="str">
        <f>TEXT(AVERAGE(O71:O120),"0.0") &amp; "±" &amp; TEXT(1.96*_xlfn.STDEV.S(O71:O120)/SQRT(50),"0.0")</f>
        <v>181.0±9.7</v>
      </c>
      <c r="P121" s="53" t="str">
        <f>TEXT(AVERAGE(P71:P120),"0.0") &amp; "±" &amp; TEXT(1.96*_xlfn.STDEV.S(P71:P120)/SQRT(50),"0.0")</f>
        <v>26.5±0.9</v>
      </c>
      <c r="Q121" s="55" t="str">
        <f>TEXT(AVERAGE(Q71:Q120),"0.000") &amp; "±" &amp; TEXT(1.96*_xlfn.STDEV.S(Q71:Q120)/SQRT(50),"0.000")</f>
        <v>0.951±0.001</v>
      </c>
      <c r="R121" s="55" t="str">
        <f>TEXT(AVERAGE(R71:R120),"0.000") &amp; "±" &amp; TEXT(1.96*_xlfn.STDEV.S(R71:R120)/SQRT(50),"0.000")</f>
        <v>0.946±0.002</v>
      </c>
      <c r="S121" s="55" t="str">
        <f>TEXT(AVERAGE(S71:S120),"0.000") &amp; "±" &amp; TEXT(1.96*_xlfn.STDEV.S(S71:S120)/SQRT(50),"0.000")</f>
        <v>0.986±0.000</v>
      </c>
      <c r="T121" s="51"/>
    </row>
    <row r="122" spans="1:20" s="83" customFormat="1" x14ac:dyDescent="0.25">
      <c r="A122" s="51" t="s">
        <v>21</v>
      </c>
      <c r="B122" s="51" t="s">
        <v>659</v>
      </c>
      <c r="C122" s="51" t="s">
        <v>23</v>
      </c>
      <c r="D122" s="51" t="s">
        <v>24</v>
      </c>
      <c r="E122" s="51">
        <v>2032469008</v>
      </c>
      <c r="F122" s="51">
        <v>30</v>
      </c>
      <c r="G122" s="52">
        <v>1E-4</v>
      </c>
      <c r="H122" s="51">
        <v>170</v>
      </c>
      <c r="I122" s="53">
        <v>495.07682419999998</v>
      </c>
      <c r="J122" s="53">
        <v>8.390751100000001</v>
      </c>
      <c r="K122" s="53">
        <v>15.5959804</v>
      </c>
      <c r="L122" s="54">
        <v>5.4995099999999998E-2</v>
      </c>
      <c r="M122" s="84">
        <v>9.2349999999999995E-4</v>
      </c>
      <c r="N122" s="53">
        <v>470.99308830000001</v>
      </c>
      <c r="O122" s="56">
        <v>229</v>
      </c>
      <c r="P122" s="56">
        <v>31</v>
      </c>
      <c r="Q122" s="55">
        <v>0.95438736000000002</v>
      </c>
      <c r="R122" s="55">
        <v>0.9599952382719299</v>
      </c>
      <c r="S122" s="55">
        <v>0.98830525658625579</v>
      </c>
      <c r="T122" s="51"/>
    </row>
    <row r="123" spans="1:20" s="83" customFormat="1" x14ac:dyDescent="0.25">
      <c r="A123" s="51" t="s">
        <v>21</v>
      </c>
      <c r="B123" s="51" t="s">
        <v>659</v>
      </c>
      <c r="C123" s="51" t="s">
        <v>23</v>
      </c>
      <c r="D123" s="51" t="s">
        <v>24</v>
      </c>
      <c r="E123" s="51">
        <v>2032559972</v>
      </c>
      <c r="F123" s="51">
        <v>30</v>
      </c>
      <c r="G123" s="52">
        <v>1E-4</v>
      </c>
      <c r="H123" s="51">
        <v>170</v>
      </c>
      <c r="I123" s="53">
        <v>520.46651489999999</v>
      </c>
      <c r="J123" s="53">
        <v>8.5578164999999977</v>
      </c>
      <c r="K123" s="53">
        <v>21.84278209999999</v>
      </c>
      <c r="L123" s="54">
        <v>7.5008500000000006E-2</v>
      </c>
      <c r="M123" s="84">
        <v>6.847E-4</v>
      </c>
      <c r="N123" s="53">
        <v>489.92799500000001</v>
      </c>
      <c r="O123" s="56">
        <v>323</v>
      </c>
      <c r="P123" s="56">
        <v>34</v>
      </c>
      <c r="Q123" s="55">
        <v>0.95</v>
      </c>
      <c r="R123" s="55">
        <v>0.9430465415040008</v>
      </c>
      <c r="S123" s="55">
        <v>0.98596510205568755</v>
      </c>
      <c r="T123" s="51"/>
    </row>
    <row r="124" spans="1:20" s="83" customFormat="1" x14ac:dyDescent="0.25">
      <c r="A124" s="51" t="s">
        <v>21</v>
      </c>
      <c r="B124" s="51" t="s">
        <v>659</v>
      </c>
      <c r="C124" s="51" t="s">
        <v>23</v>
      </c>
      <c r="D124" s="51" t="s">
        <v>24</v>
      </c>
      <c r="E124" s="51">
        <v>2032653622</v>
      </c>
      <c r="F124" s="51">
        <v>30</v>
      </c>
      <c r="G124" s="52">
        <v>1E-4</v>
      </c>
      <c r="H124" s="51">
        <v>170</v>
      </c>
      <c r="I124" s="53">
        <v>470.01104650000002</v>
      </c>
      <c r="J124" s="53">
        <v>8.2305727999999991</v>
      </c>
      <c r="K124" s="53">
        <v>13.6531056</v>
      </c>
      <c r="L124" s="54">
        <v>5.47232E-2</v>
      </c>
      <c r="M124" s="84">
        <v>6.0599999999999998E-4</v>
      </c>
      <c r="N124" s="53">
        <v>448.0337356</v>
      </c>
      <c r="O124" s="56">
        <v>215</v>
      </c>
      <c r="P124" s="56">
        <v>32</v>
      </c>
      <c r="Q124" s="55">
        <v>0.95</v>
      </c>
      <c r="R124" s="55">
        <v>0.94304673767839775</v>
      </c>
      <c r="S124" s="55">
        <v>0.98596597495539362</v>
      </c>
      <c r="T124" s="51"/>
    </row>
    <row r="125" spans="1:20" s="83" customFormat="1" x14ac:dyDescent="0.25">
      <c r="A125" s="51" t="s">
        <v>21</v>
      </c>
      <c r="B125" s="51" t="s">
        <v>659</v>
      </c>
      <c r="C125" s="51" t="s">
        <v>23</v>
      </c>
      <c r="D125" s="51" t="s">
        <v>24</v>
      </c>
      <c r="E125" s="51">
        <v>2032741443</v>
      </c>
      <c r="F125" s="51">
        <v>30</v>
      </c>
      <c r="G125" s="52">
        <v>1E-4</v>
      </c>
      <c r="H125" s="51">
        <v>170</v>
      </c>
      <c r="I125" s="53">
        <v>447.7910531</v>
      </c>
      <c r="J125" s="53">
        <v>8.2132009000000004</v>
      </c>
      <c r="K125" s="53">
        <v>15.858257800000001</v>
      </c>
      <c r="L125" s="54">
        <v>4.6504799999999999E-2</v>
      </c>
      <c r="M125" s="84">
        <v>6.7659999999999997E-4</v>
      </c>
      <c r="N125" s="53">
        <v>423.63144030000001</v>
      </c>
      <c r="O125" s="56">
        <v>244</v>
      </c>
      <c r="P125" s="56">
        <v>25</v>
      </c>
      <c r="Q125" s="55">
        <v>0.95</v>
      </c>
      <c r="R125" s="55">
        <v>0.94302613144158132</v>
      </c>
      <c r="S125" s="55">
        <v>0.98589084037824126</v>
      </c>
      <c r="T125" s="51"/>
    </row>
    <row r="126" spans="1:20" s="83" customFormat="1" x14ac:dyDescent="0.25">
      <c r="A126" s="51" t="s">
        <v>21</v>
      </c>
      <c r="B126" s="51" t="s">
        <v>659</v>
      </c>
      <c r="C126" s="51" t="s">
        <v>23</v>
      </c>
      <c r="D126" s="51" t="s">
        <v>24</v>
      </c>
      <c r="E126" s="51">
        <v>2032826632</v>
      </c>
      <c r="F126" s="51">
        <v>30</v>
      </c>
      <c r="G126" s="52">
        <v>1E-4</v>
      </c>
      <c r="H126" s="51">
        <v>170</v>
      </c>
      <c r="I126" s="53">
        <v>466.36849160000003</v>
      </c>
      <c r="J126" s="53">
        <v>8.2522046999999983</v>
      </c>
      <c r="K126" s="53">
        <v>20.068273000000001</v>
      </c>
      <c r="L126" s="54">
        <v>5.7625099999999999E-2</v>
      </c>
      <c r="M126" s="84">
        <v>1.4101000000000001E-3</v>
      </c>
      <c r="N126" s="53">
        <v>437.93478679999998</v>
      </c>
      <c r="O126" s="56">
        <v>307</v>
      </c>
      <c r="P126" s="56">
        <v>29</v>
      </c>
      <c r="Q126" s="55">
        <v>0.95</v>
      </c>
      <c r="R126" s="55">
        <v>0.94304646746338983</v>
      </c>
      <c r="S126" s="55">
        <v>0.98596436419691236</v>
      </c>
      <c r="T126" s="51"/>
    </row>
    <row r="127" spans="1:20" s="83" customFormat="1" x14ac:dyDescent="0.25">
      <c r="A127" s="51" t="s">
        <v>21</v>
      </c>
      <c r="B127" s="51" t="s">
        <v>659</v>
      </c>
      <c r="C127" s="51" t="s">
        <v>23</v>
      </c>
      <c r="D127" s="51" t="s">
        <v>24</v>
      </c>
      <c r="E127" s="51">
        <v>2032913815</v>
      </c>
      <c r="F127" s="51">
        <v>30</v>
      </c>
      <c r="G127" s="52">
        <v>1E-4</v>
      </c>
      <c r="H127" s="51">
        <v>170</v>
      </c>
      <c r="I127" s="53">
        <v>458.00871319999999</v>
      </c>
      <c r="J127" s="53">
        <v>8.2077673000000004</v>
      </c>
      <c r="K127" s="53">
        <v>19.907644299999991</v>
      </c>
      <c r="L127" s="54">
        <v>5.16625E-2</v>
      </c>
      <c r="M127" s="84">
        <v>4.1199999999999999E-4</v>
      </c>
      <c r="N127" s="53">
        <v>429.79056800000001</v>
      </c>
      <c r="O127" s="56">
        <v>307</v>
      </c>
      <c r="P127" s="56">
        <v>27</v>
      </c>
      <c r="Q127" s="55">
        <v>0.95</v>
      </c>
      <c r="R127" s="55">
        <v>0.94304653838622299</v>
      </c>
      <c r="S127" s="55">
        <v>0.98596468746167942</v>
      </c>
      <c r="T127" s="51"/>
    </row>
    <row r="128" spans="1:20" s="83" customFormat="1" x14ac:dyDescent="0.25">
      <c r="A128" s="51" t="s">
        <v>21</v>
      </c>
      <c r="B128" s="51" t="s">
        <v>659</v>
      </c>
      <c r="C128" s="51" t="s">
        <v>23</v>
      </c>
      <c r="D128" s="51" t="s">
        <v>24</v>
      </c>
      <c r="E128" s="51">
        <v>2033000418</v>
      </c>
      <c r="F128" s="51">
        <v>30</v>
      </c>
      <c r="G128" s="52">
        <v>1E-4</v>
      </c>
      <c r="H128" s="51">
        <v>170</v>
      </c>
      <c r="I128" s="53">
        <v>448.51996980000001</v>
      </c>
      <c r="J128" s="53">
        <v>8.2231304000000023</v>
      </c>
      <c r="K128" s="53">
        <v>17.463356600000001</v>
      </c>
      <c r="L128" s="54">
        <v>4.8829999999999998E-2</v>
      </c>
      <c r="M128" s="84">
        <v>8.3940000000000002E-4</v>
      </c>
      <c r="N128" s="53">
        <v>422.739575</v>
      </c>
      <c r="O128" s="56">
        <v>271</v>
      </c>
      <c r="P128" s="56">
        <v>25</v>
      </c>
      <c r="Q128" s="55">
        <v>0.95</v>
      </c>
      <c r="R128" s="55">
        <v>0.93563851584705349</v>
      </c>
      <c r="S128" s="55">
        <v>0.9850859852519358</v>
      </c>
      <c r="T128" s="51"/>
    </row>
    <row r="129" spans="1:20" s="83" customFormat="1" x14ac:dyDescent="0.25">
      <c r="A129" s="51" t="s">
        <v>21</v>
      </c>
      <c r="B129" s="51" t="s">
        <v>659</v>
      </c>
      <c r="C129" s="51" t="s">
        <v>23</v>
      </c>
      <c r="D129" s="51" t="s">
        <v>24</v>
      </c>
      <c r="E129" s="51">
        <v>2033086044</v>
      </c>
      <c r="F129" s="51">
        <v>30</v>
      </c>
      <c r="G129" s="52">
        <v>1E-4</v>
      </c>
      <c r="H129" s="51">
        <v>170</v>
      </c>
      <c r="I129" s="53">
        <v>465.62124710000001</v>
      </c>
      <c r="J129" s="53">
        <v>8.2207565999999996</v>
      </c>
      <c r="K129" s="53">
        <v>19.001760999999998</v>
      </c>
      <c r="L129" s="54">
        <v>5.6729399999999999E-2</v>
      </c>
      <c r="M129" s="84">
        <v>4.351E-4</v>
      </c>
      <c r="N129" s="53">
        <v>438.29256020000003</v>
      </c>
      <c r="O129" s="56">
        <v>296</v>
      </c>
      <c r="P129" s="56">
        <v>30</v>
      </c>
      <c r="Q129" s="55">
        <v>0.95</v>
      </c>
      <c r="R129" s="55">
        <v>0.94299980529658167</v>
      </c>
      <c r="S129" s="55">
        <v>0.98583210681079925</v>
      </c>
      <c r="T129" s="51"/>
    </row>
    <row r="130" spans="1:20" s="83" customFormat="1" x14ac:dyDescent="0.25">
      <c r="A130" s="51" t="s">
        <v>21</v>
      </c>
      <c r="B130" s="51" t="s">
        <v>659</v>
      </c>
      <c r="C130" s="51" t="s">
        <v>23</v>
      </c>
      <c r="D130" s="51" t="s">
        <v>24</v>
      </c>
      <c r="E130" s="51">
        <v>2033173218</v>
      </c>
      <c r="F130" s="51">
        <v>30</v>
      </c>
      <c r="G130" s="52">
        <v>1E-4</v>
      </c>
      <c r="H130" s="51">
        <v>170</v>
      </c>
      <c r="I130" s="53">
        <v>464.68930690000002</v>
      </c>
      <c r="J130" s="53">
        <v>8.3029489999999981</v>
      </c>
      <c r="K130" s="53">
        <v>16.4222252</v>
      </c>
      <c r="L130" s="54">
        <v>5.5238900000000001E-2</v>
      </c>
      <c r="M130" s="84">
        <v>4.3800000000000002E-4</v>
      </c>
      <c r="N130" s="53">
        <v>439.86530099999999</v>
      </c>
      <c r="O130" s="56">
        <v>262</v>
      </c>
      <c r="P130" s="56">
        <v>30</v>
      </c>
      <c r="Q130" s="55">
        <v>0.95</v>
      </c>
      <c r="R130" s="55">
        <v>0.94298075682843552</v>
      </c>
      <c r="S130" s="55">
        <v>0.98575567731604941</v>
      </c>
      <c r="T130" s="51"/>
    </row>
    <row r="131" spans="1:20" s="83" customFormat="1" x14ac:dyDescent="0.25">
      <c r="A131" s="51" t="s">
        <v>21</v>
      </c>
      <c r="B131" s="51" t="s">
        <v>659</v>
      </c>
      <c r="C131" s="51" t="s">
        <v>23</v>
      </c>
      <c r="D131" s="51" t="s">
        <v>24</v>
      </c>
      <c r="E131" s="51">
        <v>2033260548</v>
      </c>
      <c r="F131" s="51">
        <v>30</v>
      </c>
      <c r="G131" s="52">
        <v>1E-4</v>
      </c>
      <c r="H131" s="51">
        <v>170</v>
      </c>
      <c r="I131" s="53">
        <v>446.51998809999998</v>
      </c>
      <c r="J131" s="53">
        <v>8.2756089000000017</v>
      </c>
      <c r="K131" s="53">
        <v>15.786337700000001</v>
      </c>
      <c r="L131" s="54">
        <v>4.6107099999999998E-2</v>
      </c>
      <c r="M131" s="84">
        <v>3.4759999999999999E-4</v>
      </c>
      <c r="N131" s="53">
        <v>422.37131099999999</v>
      </c>
      <c r="O131" s="56">
        <v>243</v>
      </c>
      <c r="P131" s="56">
        <v>25</v>
      </c>
      <c r="Q131" s="55">
        <v>0.95</v>
      </c>
      <c r="R131" s="55">
        <v>0.94304639470445206</v>
      </c>
      <c r="S131" s="55">
        <v>0.98596395351174193</v>
      </c>
      <c r="T131" s="51"/>
    </row>
    <row r="132" spans="1:20" s="83" customFormat="1" x14ac:dyDescent="0.25">
      <c r="A132" s="51" t="s">
        <v>21</v>
      </c>
      <c r="B132" s="51" t="s">
        <v>659</v>
      </c>
      <c r="C132" s="51" t="s">
        <v>23</v>
      </c>
      <c r="D132" s="51" t="s">
        <v>24</v>
      </c>
      <c r="E132" s="51">
        <v>2033345795</v>
      </c>
      <c r="F132" s="51">
        <v>30</v>
      </c>
      <c r="G132" s="52">
        <v>1E-4</v>
      </c>
      <c r="H132" s="51">
        <v>170</v>
      </c>
      <c r="I132" s="53">
        <v>483.86758570000001</v>
      </c>
      <c r="J132" s="53">
        <v>8.1972794000000029</v>
      </c>
      <c r="K132" s="53">
        <v>23.357969000000001</v>
      </c>
      <c r="L132" s="54">
        <v>6.4313999999999996E-2</v>
      </c>
      <c r="M132" s="84">
        <v>4.328E-4</v>
      </c>
      <c r="N132" s="53">
        <v>452.19098659999997</v>
      </c>
      <c r="O132" s="56">
        <v>354</v>
      </c>
      <c r="P132" s="56">
        <v>33</v>
      </c>
      <c r="Q132" s="55">
        <v>0.95617576999999998</v>
      </c>
      <c r="R132" s="55">
        <v>0.96151076616201192</v>
      </c>
      <c r="S132" s="55">
        <v>0.98854972220555415</v>
      </c>
      <c r="T132" s="51"/>
    </row>
    <row r="133" spans="1:20" s="83" customFormat="1" x14ac:dyDescent="0.25">
      <c r="A133" s="51" t="s">
        <v>21</v>
      </c>
      <c r="B133" s="51" t="s">
        <v>659</v>
      </c>
      <c r="C133" s="51" t="s">
        <v>23</v>
      </c>
      <c r="D133" s="51" t="s">
        <v>24</v>
      </c>
      <c r="E133" s="51">
        <v>2033435079</v>
      </c>
      <c r="F133" s="51">
        <v>30</v>
      </c>
      <c r="G133" s="52">
        <v>1E-4</v>
      </c>
      <c r="H133" s="51">
        <v>170</v>
      </c>
      <c r="I133" s="53">
        <v>476.71222690000002</v>
      </c>
      <c r="J133" s="53">
        <v>8.2437443000000012</v>
      </c>
      <c r="K133" s="53">
        <v>15.7272173</v>
      </c>
      <c r="L133" s="54">
        <v>5.8888500000000003E-2</v>
      </c>
      <c r="M133" s="84">
        <v>4.214E-4</v>
      </c>
      <c r="N133" s="53">
        <v>452.6404986</v>
      </c>
      <c r="O133" s="56">
        <v>242</v>
      </c>
      <c r="P133" s="56">
        <v>34</v>
      </c>
      <c r="Q133" s="55">
        <v>0.95617498999999995</v>
      </c>
      <c r="R133" s="55">
        <v>0.96151008570001995</v>
      </c>
      <c r="S133" s="55">
        <v>0.98854683775764862</v>
      </c>
      <c r="T133" s="51"/>
    </row>
    <row r="134" spans="1:20" s="83" customFormat="1" x14ac:dyDescent="0.25">
      <c r="A134" s="51" t="s">
        <v>21</v>
      </c>
      <c r="B134" s="51" t="s">
        <v>659</v>
      </c>
      <c r="C134" s="51" t="s">
        <v>23</v>
      </c>
      <c r="D134" s="51" t="s">
        <v>24</v>
      </c>
      <c r="E134" s="51">
        <v>2033523527</v>
      </c>
      <c r="F134" s="51">
        <v>30</v>
      </c>
      <c r="G134" s="52">
        <v>1E-4</v>
      </c>
      <c r="H134" s="51">
        <v>170</v>
      </c>
      <c r="I134" s="53">
        <v>465.80599819999998</v>
      </c>
      <c r="J134" s="53">
        <v>8.2860508999999993</v>
      </c>
      <c r="K134" s="53">
        <v>16.8048252</v>
      </c>
      <c r="L134" s="54">
        <v>5.8682900000000003E-2</v>
      </c>
      <c r="M134" s="84">
        <v>4.9540000000000001E-4</v>
      </c>
      <c r="N134" s="53">
        <v>440.5973788</v>
      </c>
      <c r="O134" s="56">
        <v>261</v>
      </c>
      <c r="P134" s="56">
        <v>30</v>
      </c>
      <c r="Q134" s="55">
        <v>0.95612792000000002</v>
      </c>
      <c r="R134" s="55">
        <v>0.96145542945924478</v>
      </c>
      <c r="S134" s="55">
        <v>0.98840887500418106</v>
      </c>
      <c r="T134" s="51"/>
    </row>
    <row r="135" spans="1:20" s="83" customFormat="1" x14ac:dyDescent="0.25">
      <c r="A135" s="51" t="s">
        <v>21</v>
      </c>
      <c r="B135" s="51" t="s">
        <v>659</v>
      </c>
      <c r="C135" s="51" t="s">
        <v>23</v>
      </c>
      <c r="D135" s="51" t="s">
        <v>24</v>
      </c>
      <c r="E135" s="51">
        <v>2033610895</v>
      </c>
      <c r="F135" s="51">
        <v>30</v>
      </c>
      <c r="G135" s="52">
        <v>1E-4</v>
      </c>
      <c r="H135" s="51">
        <v>170</v>
      </c>
      <c r="I135" s="53">
        <v>475.56625930000001</v>
      </c>
      <c r="J135" s="53">
        <v>8.3292514000000022</v>
      </c>
      <c r="K135" s="53">
        <v>17.712882199999999</v>
      </c>
      <c r="L135" s="54">
        <v>6.1673400000000003E-2</v>
      </c>
      <c r="M135" s="84">
        <v>5.4270000000000002E-4</v>
      </c>
      <c r="N135" s="53">
        <v>449.3959873</v>
      </c>
      <c r="O135" s="56">
        <v>274</v>
      </c>
      <c r="P135" s="56">
        <v>29</v>
      </c>
      <c r="Q135" s="55">
        <v>0.95</v>
      </c>
      <c r="R135" s="55">
        <v>0.94304657666774916</v>
      </c>
      <c r="S135" s="55">
        <v>0.98596492222770449</v>
      </c>
      <c r="T135" s="51"/>
    </row>
    <row r="136" spans="1:20" s="83" customFormat="1" x14ac:dyDescent="0.25">
      <c r="A136" s="51" t="s">
        <v>21</v>
      </c>
      <c r="B136" s="51" t="s">
        <v>659</v>
      </c>
      <c r="C136" s="51" t="s">
        <v>23</v>
      </c>
      <c r="D136" s="51" t="s">
        <v>24</v>
      </c>
      <c r="E136" s="51">
        <v>2033699091</v>
      </c>
      <c r="F136" s="51">
        <v>30</v>
      </c>
      <c r="G136" s="52">
        <v>1E-4</v>
      </c>
      <c r="H136" s="51">
        <v>170</v>
      </c>
      <c r="I136" s="53">
        <v>477.48563560000002</v>
      </c>
      <c r="J136" s="53">
        <v>8.2795036000000017</v>
      </c>
      <c r="K136" s="53">
        <v>13.363777499999999</v>
      </c>
      <c r="L136" s="54">
        <v>5.1922700000000002E-2</v>
      </c>
      <c r="M136" s="84">
        <v>4.7340000000000001E-4</v>
      </c>
      <c r="N136" s="53">
        <v>455.75247949999999</v>
      </c>
      <c r="O136" s="56">
        <v>213</v>
      </c>
      <c r="P136" s="56">
        <v>30</v>
      </c>
      <c r="Q136" s="55">
        <v>0.95</v>
      </c>
      <c r="R136" s="55">
        <v>0.94304680241882333</v>
      </c>
      <c r="S136" s="55">
        <v>0.9859664883559851</v>
      </c>
      <c r="T136" s="51"/>
    </row>
    <row r="137" spans="1:20" s="83" customFormat="1" x14ac:dyDescent="0.25">
      <c r="A137" s="51" t="s">
        <v>21</v>
      </c>
      <c r="B137" s="51" t="s">
        <v>659</v>
      </c>
      <c r="C137" s="51" t="s">
        <v>23</v>
      </c>
      <c r="D137" s="51" t="s">
        <v>24</v>
      </c>
      <c r="E137" s="51">
        <v>2033788297</v>
      </c>
      <c r="F137" s="51">
        <v>30</v>
      </c>
      <c r="G137" s="52">
        <v>1E-4</v>
      </c>
      <c r="H137" s="51">
        <v>170</v>
      </c>
      <c r="I137" s="53">
        <v>519.8431319</v>
      </c>
      <c r="J137" s="53">
        <v>8.9892233999999984</v>
      </c>
      <c r="K137" s="53">
        <v>14.7730465</v>
      </c>
      <c r="L137" s="54">
        <v>5.5447400000000001E-2</v>
      </c>
      <c r="M137" s="84">
        <v>4.3869999999999998E-4</v>
      </c>
      <c r="N137" s="53">
        <v>495.98724299999998</v>
      </c>
      <c r="O137" s="56">
        <v>209</v>
      </c>
      <c r="P137" s="56">
        <v>30</v>
      </c>
      <c r="Q137" s="55">
        <v>0.95</v>
      </c>
      <c r="R137" s="55">
        <v>0.9520433563011369</v>
      </c>
      <c r="S137" s="55">
        <v>0.98714076874529377</v>
      </c>
      <c r="T137" s="51"/>
    </row>
    <row r="138" spans="1:20" s="83" customFormat="1" x14ac:dyDescent="0.25">
      <c r="A138" s="51" t="s">
        <v>21</v>
      </c>
      <c r="B138" s="51" t="s">
        <v>659</v>
      </c>
      <c r="C138" s="51" t="s">
        <v>23</v>
      </c>
      <c r="D138" s="51" t="s">
        <v>24</v>
      </c>
      <c r="E138" s="51">
        <v>2033881863</v>
      </c>
      <c r="F138" s="51">
        <v>30</v>
      </c>
      <c r="G138" s="52">
        <v>1E-4</v>
      </c>
      <c r="H138" s="51">
        <v>170</v>
      </c>
      <c r="I138" s="53">
        <v>513.41158150000001</v>
      </c>
      <c r="J138" s="53">
        <v>8.9743636000000002</v>
      </c>
      <c r="K138" s="53">
        <v>16.844050800000002</v>
      </c>
      <c r="L138" s="54">
        <v>6.0970000000000003E-2</v>
      </c>
      <c r="M138" s="84">
        <v>6.5269999999999998E-4</v>
      </c>
      <c r="N138" s="53">
        <v>487.49108269999999</v>
      </c>
      <c r="O138" s="56">
        <v>230</v>
      </c>
      <c r="P138" s="56">
        <v>32</v>
      </c>
      <c r="Q138" s="55">
        <v>0.95</v>
      </c>
      <c r="R138" s="55">
        <v>0.94301658947069389</v>
      </c>
      <c r="S138" s="55">
        <v>0.98586514623209098</v>
      </c>
      <c r="T138" s="51"/>
    </row>
    <row r="139" spans="1:20" s="83" customFormat="1" x14ac:dyDescent="0.25">
      <c r="A139" s="51" t="s">
        <v>21</v>
      </c>
      <c r="B139" s="51" t="s">
        <v>659</v>
      </c>
      <c r="C139" s="51" t="s">
        <v>23</v>
      </c>
      <c r="D139" s="51" t="s">
        <v>24</v>
      </c>
      <c r="E139" s="51">
        <v>2033975498</v>
      </c>
      <c r="F139" s="51">
        <v>30</v>
      </c>
      <c r="G139" s="52">
        <v>1E-4</v>
      </c>
      <c r="H139" s="51">
        <v>170</v>
      </c>
      <c r="I139" s="53">
        <v>626.51128229999995</v>
      </c>
      <c r="J139" s="53">
        <v>8.9612815999999995</v>
      </c>
      <c r="K139" s="53">
        <v>19.707217799999999</v>
      </c>
      <c r="L139" s="54">
        <v>6.9108699999999995E-2</v>
      </c>
      <c r="M139" s="84">
        <v>5.2890000000000001E-4</v>
      </c>
      <c r="N139" s="53">
        <v>597.72292649999997</v>
      </c>
      <c r="O139" s="56">
        <v>278</v>
      </c>
      <c r="P139" s="56">
        <v>37</v>
      </c>
      <c r="Q139" s="55">
        <v>0.95</v>
      </c>
      <c r="R139" s="55">
        <v>0.94304655503279555</v>
      </c>
      <c r="S139" s="55">
        <v>0.98596482599726887</v>
      </c>
      <c r="T139" s="51"/>
    </row>
    <row r="140" spans="1:20" s="83" customFormat="1" x14ac:dyDescent="0.25">
      <c r="A140" s="51" t="s">
        <v>21</v>
      </c>
      <c r="B140" s="51" t="s">
        <v>659</v>
      </c>
      <c r="C140" s="51" t="s">
        <v>23</v>
      </c>
      <c r="D140" s="51" t="s">
        <v>24</v>
      </c>
      <c r="E140" s="51">
        <v>2034080481</v>
      </c>
      <c r="F140" s="51">
        <v>30</v>
      </c>
      <c r="G140" s="52">
        <v>1E-4</v>
      </c>
      <c r="H140" s="51">
        <v>170</v>
      </c>
      <c r="I140" s="53">
        <v>581.86142989999996</v>
      </c>
      <c r="J140" s="53">
        <v>8.4766373000000002</v>
      </c>
      <c r="K140" s="53">
        <v>16.3631654</v>
      </c>
      <c r="L140" s="54">
        <v>6.6019099999999997E-2</v>
      </c>
      <c r="M140" s="84">
        <v>6.6830000000000004E-4</v>
      </c>
      <c r="N140" s="53">
        <v>556.90408190000005</v>
      </c>
      <c r="O140" s="56">
        <v>244</v>
      </c>
      <c r="P140" s="56">
        <v>33</v>
      </c>
      <c r="Q140" s="55">
        <v>0.95</v>
      </c>
      <c r="R140" s="55">
        <v>0.94300457914363178</v>
      </c>
      <c r="S140" s="55">
        <v>0.9858438091502536</v>
      </c>
      <c r="T140" s="51"/>
    </row>
    <row r="141" spans="1:20" s="83" customFormat="1" x14ac:dyDescent="0.25">
      <c r="A141" s="51" t="s">
        <v>21</v>
      </c>
      <c r="B141" s="51" t="s">
        <v>659</v>
      </c>
      <c r="C141" s="51" t="s">
        <v>23</v>
      </c>
      <c r="D141" s="51" t="s">
        <v>24</v>
      </c>
      <c r="E141" s="51">
        <v>2034180327</v>
      </c>
      <c r="F141" s="51">
        <v>30</v>
      </c>
      <c r="G141" s="52">
        <v>1E-4</v>
      </c>
      <c r="H141" s="51">
        <v>170</v>
      </c>
      <c r="I141" s="53">
        <v>555.234196</v>
      </c>
      <c r="J141" s="53">
        <v>9.002537199999999</v>
      </c>
      <c r="K141" s="53">
        <v>17.276961799999999</v>
      </c>
      <c r="L141" s="54">
        <v>6.9586499999999996E-2</v>
      </c>
      <c r="M141" s="84">
        <v>5.7379999999999996E-4</v>
      </c>
      <c r="N141" s="53">
        <v>528.83768410000005</v>
      </c>
      <c r="O141" s="56">
        <v>243</v>
      </c>
      <c r="P141" s="56">
        <v>31</v>
      </c>
      <c r="Q141" s="55">
        <v>0.95</v>
      </c>
      <c r="R141" s="55">
        <v>0.943046757503894</v>
      </c>
      <c r="S141" s="55">
        <v>0.98596608060703117</v>
      </c>
      <c r="T141" s="51"/>
    </row>
    <row r="142" spans="1:20" s="83" customFormat="1" x14ac:dyDescent="0.25">
      <c r="A142" s="51" t="s">
        <v>21</v>
      </c>
      <c r="B142" s="51" t="s">
        <v>659</v>
      </c>
      <c r="C142" s="51" t="s">
        <v>23</v>
      </c>
      <c r="D142" s="51" t="s">
        <v>24</v>
      </c>
      <c r="E142" s="51">
        <v>2034277806</v>
      </c>
      <c r="F142" s="51">
        <v>30</v>
      </c>
      <c r="G142" s="52">
        <v>1E-4</v>
      </c>
      <c r="H142" s="51">
        <v>170</v>
      </c>
      <c r="I142" s="53">
        <v>486.96822659999998</v>
      </c>
      <c r="J142" s="53">
        <v>8.7061358000000002</v>
      </c>
      <c r="K142" s="53">
        <v>16.082370999999998</v>
      </c>
      <c r="L142" s="54">
        <v>4.4401599999999999E-2</v>
      </c>
      <c r="M142" s="84">
        <v>4.036E-4</v>
      </c>
      <c r="N142" s="53">
        <v>462.09581320000001</v>
      </c>
      <c r="O142" s="56">
        <v>225</v>
      </c>
      <c r="P142" s="56">
        <v>23</v>
      </c>
      <c r="Q142" s="55">
        <v>0.95</v>
      </c>
      <c r="R142" s="55">
        <v>0.94298147252143372</v>
      </c>
      <c r="S142" s="55">
        <v>0.98574255242309283</v>
      </c>
      <c r="T142" s="51"/>
    </row>
    <row r="143" spans="1:20" s="83" customFormat="1" x14ac:dyDescent="0.25">
      <c r="A143" s="51" t="s">
        <v>21</v>
      </c>
      <c r="B143" s="51" t="s">
        <v>659</v>
      </c>
      <c r="C143" s="51" t="s">
        <v>23</v>
      </c>
      <c r="D143" s="51" t="s">
        <v>24</v>
      </c>
      <c r="E143" s="51">
        <v>2034369101</v>
      </c>
      <c r="F143" s="51">
        <v>30</v>
      </c>
      <c r="G143" s="52">
        <v>1E-4</v>
      </c>
      <c r="H143" s="51">
        <v>170</v>
      </c>
      <c r="I143" s="53">
        <v>492.77163189999999</v>
      </c>
      <c r="J143" s="53">
        <v>8.4650812000000002</v>
      </c>
      <c r="K143" s="53">
        <v>12.6146858</v>
      </c>
      <c r="L143" s="54">
        <v>4.5009800000000003E-2</v>
      </c>
      <c r="M143" s="84">
        <v>3.7050000000000001E-4</v>
      </c>
      <c r="N143" s="53">
        <v>471.58413039999999</v>
      </c>
      <c r="O143" s="56">
        <v>198</v>
      </c>
      <c r="P143" s="56">
        <v>27</v>
      </c>
      <c r="Q143" s="55">
        <v>0.95</v>
      </c>
      <c r="R143" s="55">
        <v>0.94298555844925591</v>
      </c>
      <c r="S143" s="55">
        <v>0.98579043230460461</v>
      </c>
      <c r="T143" s="51"/>
    </row>
    <row r="144" spans="1:20" s="83" customFormat="1" x14ac:dyDescent="0.25">
      <c r="A144" s="51" t="s">
        <v>21</v>
      </c>
      <c r="B144" s="51" t="s">
        <v>659</v>
      </c>
      <c r="C144" s="51" t="s">
        <v>23</v>
      </c>
      <c r="D144" s="51" t="s">
        <v>24</v>
      </c>
      <c r="E144" s="51">
        <v>2034460251</v>
      </c>
      <c r="F144" s="51">
        <v>30</v>
      </c>
      <c r="G144" s="52">
        <v>1E-4</v>
      </c>
      <c r="H144" s="51">
        <v>170</v>
      </c>
      <c r="I144" s="53">
        <v>483.14330569999998</v>
      </c>
      <c r="J144" s="53">
        <v>8.2780015000000002</v>
      </c>
      <c r="K144" s="53">
        <v>15.746932599999999</v>
      </c>
      <c r="L144" s="54">
        <v>5.4908800000000001E-2</v>
      </c>
      <c r="M144" s="84">
        <v>5.243E-4</v>
      </c>
      <c r="N144" s="53">
        <v>459.00475599999999</v>
      </c>
      <c r="O144" s="56">
        <v>244</v>
      </c>
      <c r="P144" s="56">
        <v>30</v>
      </c>
      <c r="Q144" s="55">
        <v>0.95</v>
      </c>
      <c r="R144" s="55">
        <v>0.94770588950136825</v>
      </c>
      <c r="S144" s="55">
        <v>0.98655810581741965</v>
      </c>
      <c r="T144" s="51"/>
    </row>
    <row r="145" spans="1:20" s="83" customFormat="1" x14ac:dyDescent="0.25">
      <c r="A145" s="51" t="s">
        <v>21</v>
      </c>
      <c r="B145" s="51" t="s">
        <v>659</v>
      </c>
      <c r="C145" s="51" t="s">
        <v>23</v>
      </c>
      <c r="D145" s="51" t="s">
        <v>24</v>
      </c>
      <c r="E145" s="51">
        <v>2034549946</v>
      </c>
      <c r="F145" s="51">
        <v>30</v>
      </c>
      <c r="G145" s="52">
        <v>1E-4</v>
      </c>
      <c r="H145" s="51">
        <v>170</v>
      </c>
      <c r="I145" s="53">
        <v>482.63808390000003</v>
      </c>
      <c r="J145" s="53">
        <v>8.2875012000000012</v>
      </c>
      <c r="K145" s="53">
        <v>17.800606899999991</v>
      </c>
      <c r="L145" s="54">
        <v>5.7369799999999999E-2</v>
      </c>
      <c r="M145" s="84">
        <v>4.125E-4</v>
      </c>
      <c r="N145" s="53">
        <v>456.42854390000002</v>
      </c>
      <c r="O145" s="56">
        <v>276</v>
      </c>
      <c r="P145" s="56">
        <v>31</v>
      </c>
      <c r="Q145" s="55">
        <v>0.96242486999999999</v>
      </c>
      <c r="R145" s="55">
        <v>0.96683835862223955</v>
      </c>
      <c r="S145" s="55">
        <v>0.98944535392270638</v>
      </c>
      <c r="T145" s="51"/>
    </row>
    <row r="146" spans="1:20" s="83" customFormat="1" x14ac:dyDescent="0.25">
      <c r="A146" s="51" t="s">
        <v>21</v>
      </c>
      <c r="B146" s="51" t="s">
        <v>659</v>
      </c>
      <c r="C146" s="51" t="s">
        <v>23</v>
      </c>
      <c r="D146" s="51" t="s">
        <v>24</v>
      </c>
      <c r="E146" s="51">
        <v>2034639488</v>
      </c>
      <c r="F146" s="51">
        <v>30</v>
      </c>
      <c r="G146" s="52">
        <v>1E-4</v>
      </c>
      <c r="H146" s="51">
        <v>170</v>
      </c>
      <c r="I146" s="53">
        <v>463.81259240000003</v>
      </c>
      <c r="J146" s="53">
        <v>8.3119115999999984</v>
      </c>
      <c r="K146" s="53">
        <v>15.483183900000011</v>
      </c>
      <c r="L146" s="54">
        <v>4.7223300000000003E-2</v>
      </c>
      <c r="M146" s="84">
        <v>3.2239999999999998E-4</v>
      </c>
      <c r="N146" s="53">
        <v>439.9296564</v>
      </c>
      <c r="O146" s="56">
        <v>245</v>
      </c>
      <c r="P146" s="56">
        <v>26</v>
      </c>
      <c r="Q146" s="55">
        <v>0.95</v>
      </c>
      <c r="R146" s="55">
        <v>0.94302152278831575</v>
      </c>
      <c r="S146" s="55">
        <v>0.98588786873010181</v>
      </c>
      <c r="T146" s="51"/>
    </row>
    <row r="147" spans="1:20" s="83" customFormat="1" x14ac:dyDescent="0.25">
      <c r="A147" s="51" t="s">
        <v>21</v>
      </c>
      <c r="B147" s="51" t="s">
        <v>659</v>
      </c>
      <c r="C147" s="51" t="s">
        <v>23</v>
      </c>
      <c r="D147" s="51" t="s">
        <v>24</v>
      </c>
      <c r="E147" s="51">
        <v>2034727003</v>
      </c>
      <c r="F147" s="51">
        <v>30</v>
      </c>
      <c r="G147" s="52">
        <v>1E-4</v>
      </c>
      <c r="H147" s="51">
        <v>170</v>
      </c>
      <c r="I147" s="53">
        <v>470.49900630000002</v>
      </c>
      <c r="J147" s="53">
        <v>8.4595459999999996</v>
      </c>
      <c r="K147" s="53">
        <v>14.192631</v>
      </c>
      <c r="L147" s="54">
        <v>4.9686800000000003E-2</v>
      </c>
      <c r="M147" s="84">
        <v>3.8680000000000002E-4</v>
      </c>
      <c r="N147" s="53">
        <v>447.75950499999999</v>
      </c>
      <c r="O147" s="56">
        <v>214</v>
      </c>
      <c r="P147" s="56">
        <v>27</v>
      </c>
      <c r="Q147" s="55">
        <v>0.95</v>
      </c>
      <c r="R147" s="55">
        <v>0.94304671576473531</v>
      </c>
      <c r="S147" s="55">
        <v>0.98596596335751663</v>
      </c>
      <c r="T147" s="51"/>
    </row>
    <row r="148" spans="1:20" s="83" customFormat="1" x14ac:dyDescent="0.25">
      <c r="A148" s="51" t="s">
        <v>21</v>
      </c>
      <c r="B148" s="51" t="s">
        <v>659</v>
      </c>
      <c r="C148" s="51" t="s">
        <v>23</v>
      </c>
      <c r="D148" s="51" t="s">
        <v>24</v>
      </c>
      <c r="E148" s="51">
        <v>2034815389</v>
      </c>
      <c r="F148" s="51">
        <v>30</v>
      </c>
      <c r="G148" s="52">
        <v>1E-4</v>
      </c>
      <c r="H148" s="51">
        <v>170</v>
      </c>
      <c r="I148" s="53">
        <v>457.21952370000002</v>
      </c>
      <c r="J148" s="53">
        <v>8.3670856999999987</v>
      </c>
      <c r="K148" s="53">
        <v>18.801663999999999</v>
      </c>
      <c r="L148" s="54">
        <v>4.2483699999999999E-2</v>
      </c>
      <c r="M148" s="84">
        <v>4.4260000000000002E-4</v>
      </c>
      <c r="N148" s="53">
        <v>429.93719299999998</v>
      </c>
      <c r="O148" s="56">
        <v>287</v>
      </c>
      <c r="P148" s="56">
        <v>23</v>
      </c>
      <c r="Q148" s="55">
        <v>0.95</v>
      </c>
      <c r="R148" s="55">
        <v>0.93563828021005235</v>
      </c>
      <c r="S148" s="55">
        <v>0.98508435066672073</v>
      </c>
      <c r="T148" s="51"/>
    </row>
    <row r="149" spans="1:20" s="83" customFormat="1" x14ac:dyDescent="0.25">
      <c r="A149" s="51" t="s">
        <v>21</v>
      </c>
      <c r="B149" s="51" t="s">
        <v>659</v>
      </c>
      <c r="C149" s="51" t="s">
        <v>23</v>
      </c>
      <c r="D149" s="51" t="s">
        <v>24</v>
      </c>
      <c r="E149" s="51">
        <v>2034902532</v>
      </c>
      <c r="F149" s="51">
        <v>30</v>
      </c>
      <c r="G149" s="52">
        <v>1E-4</v>
      </c>
      <c r="H149" s="51">
        <v>170</v>
      </c>
      <c r="I149" s="53">
        <v>546.03135150000003</v>
      </c>
      <c r="J149" s="53">
        <v>8.4227854000000004</v>
      </c>
      <c r="K149" s="53">
        <v>16.201530200000001</v>
      </c>
      <c r="L149" s="54">
        <v>7.5705599999999998E-2</v>
      </c>
      <c r="M149" s="84">
        <v>5.4100000000000003E-4</v>
      </c>
      <c r="N149" s="53">
        <v>521.27054369999996</v>
      </c>
      <c r="O149" s="56">
        <v>259</v>
      </c>
      <c r="P149" s="56">
        <v>49</v>
      </c>
      <c r="Q149" s="55">
        <v>0.95</v>
      </c>
      <c r="R149" s="55">
        <v>0.94769331796756184</v>
      </c>
      <c r="S149" s="55">
        <v>0.98651367847724691</v>
      </c>
      <c r="T149" s="51"/>
    </row>
    <row r="150" spans="1:20" s="83" customFormat="1" x14ac:dyDescent="0.25">
      <c r="A150" s="51" t="s">
        <v>21</v>
      </c>
      <c r="B150" s="51" t="s">
        <v>659</v>
      </c>
      <c r="C150" s="51" t="s">
        <v>23</v>
      </c>
      <c r="D150" s="51" t="s">
        <v>24</v>
      </c>
      <c r="E150" s="51">
        <v>2034998239</v>
      </c>
      <c r="F150" s="51">
        <v>30</v>
      </c>
      <c r="G150" s="52">
        <v>1E-4</v>
      </c>
      <c r="H150" s="51">
        <v>170</v>
      </c>
      <c r="I150" s="53">
        <v>466.06439349999999</v>
      </c>
      <c r="J150" s="53">
        <v>8.2882257999999993</v>
      </c>
      <c r="K150" s="53">
        <v>18.341988000000001</v>
      </c>
      <c r="L150" s="54">
        <v>4.5169300000000003E-2</v>
      </c>
      <c r="M150" s="84">
        <v>3.6210000000000002E-4</v>
      </c>
      <c r="N150" s="53">
        <v>439.34253699999999</v>
      </c>
      <c r="O150" s="56">
        <v>279</v>
      </c>
      <c r="P150" s="56">
        <v>26</v>
      </c>
      <c r="Q150" s="55">
        <v>0.95</v>
      </c>
      <c r="R150" s="55">
        <v>0.94304189964799801</v>
      </c>
      <c r="S150" s="55">
        <v>0.98593175035465863</v>
      </c>
      <c r="T150" s="51"/>
    </row>
    <row r="151" spans="1:20" s="83" customFormat="1" x14ac:dyDescent="0.25">
      <c r="A151" s="51" t="s">
        <v>21</v>
      </c>
      <c r="B151" s="51" t="s">
        <v>659</v>
      </c>
      <c r="C151" s="51" t="s">
        <v>23</v>
      </c>
      <c r="D151" s="51" t="s">
        <v>24</v>
      </c>
      <c r="E151" s="51">
        <v>2035086110</v>
      </c>
      <c r="F151" s="51">
        <v>30</v>
      </c>
      <c r="G151" s="52">
        <v>1E-4</v>
      </c>
      <c r="H151" s="51">
        <v>170</v>
      </c>
      <c r="I151" s="53">
        <v>475.23287049999999</v>
      </c>
      <c r="J151" s="53">
        <v>8.4133598999999997</v>
      </c>
      <c r="K151" s="53">
        <v>20.065514499999999</v>
      </c>
      <c r="L151" s="54">
        <v>5.2216899999999997E-2</v>
      </c>
      <c r="M151" s="84">
        <v>3.3649999999999999E-4</v>
      </c>
      <c r="N151" s="53">
        <v>446.652263</v>
      </c>
      <c r="O151" s="56">
        <v>304</v>
      </c>
      <c r="P151" s="56">
        <v>27</v>
      </c>
      <c r="Q151" s="55">
        <v>0.95</v>
      </c>
      <c r="R151" s="55">
        <v>0.94304628179300654</v>
      </c>
      <c r="S151" s="55">
        <v>0.98596313734175756</v>
      </c>
      <c r="T151" s="51"/>
    </row>
    <row r="152" spans="1:20" s="83" customFormat="1" x14ac:dyDescent="0.25">
      <c r="A152" s="51" t="s">
        <v>21</v>
      </c>
      <c r="B152" s="51" t="s">
        <v>659</v>
      </c>
      <c r="C152" s="51" t="s">
        <v>23</v>
      </c>
      <c r="D152" s="51" t="s">
        <v>24</v>
      </c>
      <c r="E152" s="51">
        <v>2035320472</v>
      </c>
      <c r="F152" s="51">
        <v>30</v>
      </c>
      <c r="G152" s="52">
        <v>1E-4</v>
      </c>
      <c r="H152" s="51">
        <v>170</v>
      </c>
      <c r="I152" s="53">
        <v>521.73363240000003</v>
      </c>
      <c r="J152" s="53">
        <v>8.5638994999999998</v>
      </c>
      <c r="K152" s="53">
        <v>17.794079499999999</v>
      </c>
      <c r="L152" s="54">
        <v>0.102746</v>
      </c>
      <c r="M152" s="84">
        <v>4.3384199999999998E-2</v>
      </c>
      <c r="N152" s="53">
        <v>495.17338719999998</v>
      </c>
      <c r="O152" s="56">
        <v>263</v>
      </c>
      <c r="P152" s="56">
        <v>30</v>
      </c>
      <c r="Q152" s="55">
        <v>0.95</v>
      </c>
      <c r="R152" s="55">
        <v>0.94302325651639063</v>
      </c>
      <c r="S152" s="55">
        <v>0.98588282278443151</v>
      </c>
      <c r="T152" s="51"/>
    </row>
    <row r="153" spans="1:20" s="83" customFormat="1" x14ac:dyDescent="0.25">
      <c r="A153" s="51" t="s">
        <v>21</v>
      </c>
      <c r="B153" s="51" t="s">
        <v>659</v>
      </c>
      <c r="C153" s="51" t="s">
        <v>23</v>
      </c>
      <c r="D153" s="51" t="s">
        <v>24</v>
      </c>
      <c r="E153" s="51">
        <v>2035416800</v>
      </c>
      <c r="F153" s="51">
        <v>30</v>
      </c>
      <c r="G153" s="52">
        <v>1E-4</v>
      </c>
      <c r="H153" s="51">
        <v>170</v>
      </c>
      <c r="I153" s="53">
        <v>491.448666</v>
      </c>
      <c r="J153" s="53">
        <v>8.4338772000000013</v>
      </c>
      <c r="K153" s="53">
        <v>14.702212100000001</v>
      </c>
      <c r="L153" s="54">
        <v>7.1532899999999996E-2</v>
      </c>
      <c r="M153" s="84">
        <v>5.7839999999999996E-4</v>
      </c>
      <c r="N153" s="53">
        <v>468.20007729999998</v>
      </c>
      <c r="O153" s="56">
        <v>226</v>
      </c>
      <c r="P153" s="56">
        <v>34</v>
      </c>
      <c r="Q153" s="55">
        <v>0.95402505000000004</v>
      </c>
      <c r="R153" s="55">
        <v>0.95968923670116024</v>
      </c>
      <c r="S153" s="55">
        <v>0.98826383594252232</v>
      </c>
      <c r="T153" s="51"/>
    </row>
    <row r="154" spans="1:20" s="83" customFormat="1" x14ac:dyDescent="0.25">
      <c r="A154" s="51" t="s">
        <v>21</v>
      </c>
      <c r="B154" s="51" t="s">
        <v>659</v>
      </c>
      <c r="C154" s="51" t="s">
        <v>23</v>
      </c>
      <c r="D154" s="51" t="s">
        <v>24</v>
      </c>
      <c r="E154" s="51">
        <v>2035507462</v>
      </c>
      <c r="F154" s="51">
        <v>30</v>
      </c>
      <c r="G154" s="52">
        <v>1E-4</v>
      </c>
      <c r="H154" s="51">
        <v>170</v>
      </c>
      <c r="I154" s="53">
        <v>479.37067050000002</v>
      </c>
      <c r="J154" s="53">
        <v>8.301025000000001</v>
      </c>
      <c r="K154" s="53">
        <v>18.261783000000001</v>
      </c>
      <c r="L154" s="54">
        <v>5.3636099999999999E-2</v>
      </c>
      <c r="M154" s="84">
        <v>6.1260000000000004E-4</v>
      </c>
      <c r="N154" s="53">
        <v>452.70751200000001</v>
      </c>
      <c r="O154" s="56">
        <v>275</v>
      </c>
      <c r="P154" s="56">
        <v>28</v>
      </c>
      <c r="Q154" s="55">
        <v>0.95</v>
      </c>
      <c r="R154" s="55">
        <v>0.94304388046454601</v>
      </c>
      <c r="S154" s="55">
        <v>0.98595578627179559</v>
      </c>
      <c r="T154" s="51"/>
    </row>
    <row r="155" spans="1:20" s="83" customFormat="1" x14ac:dyDescent="0.25">
      <c r="A155" s="51" t="s">
        <v>21</v>
      </c>
      <c r="B155" s="51" t="s">
        <v>659</v>
      </c>
      <c r="C155" s="51" t="s">
        <v>23</v>
      </c>
      <c r="D155" s="51" t="s">
        <v>24</v>
      </c>
      <c r="E155" s="51">
        <v>2035596820</v>
      </c>
      <c r="F155" s="51">
        <v>30</v>
      </c>
      <c r="G155" s="52">
        <v>1E-4</v>
      </c>
      <c r="H155" s="51">
        <v>170</v>
      </c>
      <c r="I155" s="53">
        <v>468.838255</v>
      </c>
      <c r="J155" s="53">
        <v>8.3194748999999977</v>
      </c>
      <c r="K155" s="53">
        <v>21.038543499999989</v>
      </c>
      <c r="L155" s="54">
        <v>4.8921399999999997E-2</v>
      </c>
      <c r="M155" s="84">
        <v>5.2229999999999996E-4</v>
      </c>
      <c r="N155" s="53">
        <v>439.37872770000001</v>
      </c>
      <c r="O155" s="56">
        <v>321</v>
      </c>
      <c r="P155" s="56">
        <v>26</v>
      </c>
      <c r="Q155" s="55">
        <v>0.95</v>
      </c>
      <c r="R155" s="55">
        <v>0.94301602804269924</v>
      </c>
      <c r="S155" s="55">
        <v>0.98587265038094696</v>
      </c>
      <c r="T155" s="51"/>
    </row>
    <row r="156" spans="1:20" s="83" customFormat="1" x14ac:dyDescent="0.25">
      <c r="A156" s="51" t="s">
        <v>21</v>
      </c>
      <c r="B156" s="51" t="s">
        <v>659</v>
      </c>
      <c r="C156" s="51" t="s">
        <v>23</v>
      </c>
      <c r="D156" s="51" t="s">
        <v>24</v>
      </c>
      <c r="E156" s="51">
        <v>2035684947</v>
      </c>
      <c r="F156" s="51">
        <v>30</v>
      </c>
      <c r="G156" s="52">
        <v>1E-4</v>
      </c>
      <c r="H156" s="51">
        <v>170</v>
      </c>
      <c r="I156" s="53">
        <v>471.61116060000001</v>
      </c>
      <c r="J156" s="53">
        <v>8.3825480999999993</v>
      </c>
      <c r="K156" s="53">
        <v>17.662309700000002</v>
      </c>
      <c r="L156" s="54">
        <v>4.7229100000000003E-2</v>
      </c>
      <c r="M156" s="84">
        <v>1.7290999999999999E-3</v>
      </c>
      <c r="N156" s="53">
        <v>445.46795320000001</v>
      </c>
      <c r="O156" s="56">
        <v>274</v>
      </c>
      <c r="P156" s="56">
        <v>27</v>
      </c>
      <c r="Q156" s="55">
        <v>0.95</v>
      </c>
      <c r="R156" s="55">
        <v>0.94304645467596859</v>
      </c>
      <c r="S156" s="55">
        <v>0.98596451888233017</v>
      </c>
      <c r="T156" s="51"/>
    </row>
    <row r="157" spans="1:20" s="83" customFormat="1" x14ac:dyDescent="0.25">
      <c r="A157" s="51" t="s">
        <v>21</v>
      </c>
      <c r="B157" s="51" t="s">
        <v>659</v>
      </c>
      <c r="C157" s="51" t="s">
        <v>23</v>
      </c>
      <c r="D157" s="51" t="s">
        <v>24</v>
      </c>
      <c r="E157" s="51">
        <v>2035773727</v>
      </c>
      <c r="F157" s="51">
        <v>30</v>
      </c>
      <c r="G157" s="52">
        <v>1E-4</v>
      </c>
      <c r="H157" s="51">
        <v>170</v>
      </c>
      <c r="I157" s="53">
        <v>488.15665380000002</v>
      </c>
      <c r="J157" s="53">
        <v>8.5022406000000004</v>
      </c>
      <c r="K157" s="53">
        <v>15.0055523</v>
      </c>
      <c r="L157" s="54">
        <v>7.3288900000000004E-2</v>
      </c>
      <c r="M157" s="84">
        <v>5.4909999999999996E-4</v>
      </c>
      <c r="N157" s="53">
        <v>464.53466609999998</v>
      </c>
      <c r="O157" s="56">
        <v>228</v>
      </c>
      <c r="P157" s="56">
        <v>31</v>
      </c>
      <c r="Q157" s="55">
        <v>0.95</v>
      </c>
      <c r="R157" s="55">
        <v>0.94300890764588785</v>
      </c>
      <c r="S157" s="55">
        <v>0.98581468042995568</v>
      </c>
      <c r="T157" s="51"/>
    </row>
    <row r="158" spans="1:20" s="83" customFormat="1" x14ac:dyDescent="0.25">
      <c r="A158" s="51" t="s">
        <v>21</v>
      </c>
      <c r="B158" s="51" t="s">
        <v>659</v>
      </c>
      <c r="C158" s="51" t="s">
        <v>23</v>
      </c>
      <c r="D158" s="51" t="s">
        <v>24</v>
      </c>
      <c r="E158" s="51">
        <v>2035864363</v>
      </c>
      <c r="F158" s="51">
        <v>30</v>
      </c>
      <c r="G158" s="52">
        <v>1E-4</v>
      </c>
      <c r="H158" s="51">
        <v>170</v>
      </c>
      <c r="I158" s="53">
        <v>476.27792349999999</v>
      </c>
      <c r="J158" s="53">
        <v>8.3232339</v>
      </c>
      <c r="K158" s="53">
        <v>15.836376899999999</v>
      </c>
      <c r="L158" s="54">
        <v>5.94079E-2</v>
      </c>
      <c r="M158" s="84">
        <v>1.0192999999999999E-3</v>
      </c>
      <c r="N158" s="53">
        <v>452.00968999999998</v>
      </c>
      <c r="O158" s="56">
        <v>242</v>
      </c>
      <c r="P158" s="56">
        <v>29</v>
      </c>
      <c r="Q158" s="55">
        <v>0.95</v>
      </c>
      <c r="R158" s="55">
        <v>0.94304651375313719</v>
      </c>
      <c r="S158" s="55">
        <v>0.98596476136941757</v>
      </c>
      <c r="T158" s="51"/>
    </row>
    <row r="159" spans="1:20" s="83" customFormat="1" x14ac:dyDescent="0.25">
      <c r="A159" s="51" t="s">
        <v>21</v>
      </c>
      <c r="B159" s="51" t="s">
        <v>659</v>
      </c>
      <c r="C159" s="51" t="s">
        <v>23</v>
      </c>
      <c r="D159" s="51" t="s">
        <v>24</v>
      </c>
      <c r="E159" s="51">
        <v>2035953218</v>
      </c>
      <c r="F159" s="51">
        <v>30</v>
      </c>
      <c r="G159" s="52">
        <v>1E-4</v>
      </c>
      <c r="H159" s="51">
        <v>170</v>
      </c>
      <c r="I159" s="53">
        <v>481.02910209999999</v>
      </c>
      <c r="J159" s="53">
        <v>8.3882074000000024</v>
      </c>
      <c r="K159" s="53">
        <v>12.4127253</v>
      </c>
      <c r="L159" s="54">
        <v>5.6803300000000001E-2</v>
      </c>
      <c r="M159" s="84">
        <v>4.9260000000000005E-4</v>
      </c>
      <c r="N159" s="53">
        <v>460.1195649</v>
      </c>
      <c r="O159" s="56">
        <v>194</v>
      </c>
      <c r="P159" s="56">
        <v>31</v>
      </c>
      <c r="Q159" s="55">
        <v>0.95</v>
      </c>
      <c r="R159" s="55">
        <v>0.94304651182905785</v>
      </c>
      <c r="S159" s="55">
        <v>0.98596472639792176</v>
      </c>
      <c r="T159" s="51"/>
    </row>
    <row r="160" spans="1:20" s="83" customFormat="1" x14ac:dyDescent="0.25">
      <c r="A160" s="51" t="s">
        <v>21</v>
      </c>
      <c r="B160" s="51" t="s">
        <v>659</v>
      </c>
      <c r="C160" s="51" t="s">
        <v>23</v>
      </c>
      <c r="D160" s="51" t="s">
        <v>24</v>
      </c>
      <c r="E160" s="51">
        <v>2036042960</v>
      </c>
      <c r="F160" s="51">
        <v>30</v>
      </c>
      <c r="G160" s="52">
        <v>1E-4</v>
      </c>
      <c r="H160" s="51">
        <v>170</v>
      </c>
      <c r="I160" s="53">
        <v>484.8124163</v>
      </c>
      <c r="J160" s="53">
        <v>8.3057955999999979</v>
      </c>
      <c r="K160" s="53">
        <v>18.2228846</v>
      </c>
      <c r="L160" s="54">
        <v>5.93652E-2</v>
      </c>
      <c r="M160" s="84">
        <v>1.1054000000000001E-3</v>
      </c>
      <c r="N160" s="53">
        <v>458.17789950000002</v>
      </c>
      <c r="O160" s="56">
        <v>275</v>
      </c>
      <c r="P160" s="56">
        <v>31</v>
      </c>
      <c r="Q160" s="55">
        <v>0.95</v>
      </c>
      <c r="R160" s="55">
        <v>0.94300041668493684</v>
      </c>
      <c r="S160" s="55">
        <v>0.9858330707353391</v>
      </c>
      <c r="T160" s="51"/>
    </row>
    <row r="161" spans="1:20" s="83" customFormat="1" x14ac:dyDescent="0.25">
      <c r="A161" s="51" t="s">
        <v>21</v>
      </c>
      <c r="B161" s="51" t="s">
        <v>659</v>
      </c>
      <c r="C161" s="51" t="s">
        <v>23</v>
      </c>
      <c r="D161" s="51" t="s">
        <v>24</v>
      </c>
      <c r="E161" s="51">
        <v>2036133066</v>
      </c>
      <c r="F161" s="51">
        <v>30</v>
      </c>
      <c r="G161" s="52">
        <v>1E-4</v>
      </c>
      <c r="H161" s="51">
        <v>170</v>
      </c>
      <c r="I161" s="53">
        <v>488.23447329999999</v>
      </c>
      <c r="J161" s="53">
        <v>8.3741072999999986</v>
      </c>
      <c r="K161" s="53">
        <v>17.1592476</v>
      </c>
      <c r="L161" s="54">
        <v>5.8774699999999999E-2</v>
      </c>
      <c r="M161" s="84">
        <v>4.685E-4</v>
      </c>
      <c r="N161" s="53">
        <v>462.59691600000002</v>
      </c>
      <c r="O161" s="56">
        <v>265</v>
      </c>
      <c r="P161" s="56">
        <v>31</v>
      </c>
      <c r="Q161" s="55">
        <v>0.95</v>
      </c>
      <c r="R161" s="55">
        <v>0.94304667576375989</v>
      </c>
      <c r="S161" s="55">
        <v>0.985965617487637</v>
      </c>
      <c r="T161" s="51"/>
    </row>
    <row r="162" spans="1:20" s="83" customFormat="1" x14ac:dyDescent="0.25">
      <c r="A162" s="51" t="s">
        <v>21</v>
      </c>
      <c r="B162" s="51" t="s">
        <v>659</v>
      </c>
      <c r="C162" s="51" t="s">
        <v>23</v>
      </c>
      <c r="D162" s="51" t="s">
        <v>24</v>
      </c>
      <c r="E162" s="51">
        <v>2036223127</v>
      </c>
      <c r="F162" s="51">
        <v>30</v>
      </c>
      <c r="G162" s="52">
        <v>1E-4</v>
      </c>
      <c r="H162" s="51">
        <v>170</v>
      </c>
      <c r="I162" s="53">
        <v>460.47370560000002</v>
      </c>
      <c r="J162" s="53">
        <v>8.3311364000000019</v>
      </c>
      <c r="K162" s="53">
        <v>16.971786900000001</v>
      </c>
      <c r="L162" s="54">
        <v>4.3534400000000001E-2</v>
      </c>
      <c r="M162" s="84">
        <v>4.549E-4</v>
      </c>
      <c r="N162" s="53">
        <v>435.06213450000001</v>
      </c>
      <c r="O162" s="56">
        <v>259</v>
      </c>
      <c r="P162" s="56">
        <v>23</v>
      </c>
      <c r="Q162" s="55">
        <v>0.95</v>
      </c>
      <c r="R162" s="55">
        <v>0.94303764403296308</v>
      </c>
      <c r="S162" s="55">
        <v>0.98592595984333176</v>
      </c>
      <c r="T162" s="51"/>
    </row>
    <row r="163" spans="1:20" s="83" customFormat="1" x14ac:dyDescent="0.25">
      <c r="A163" s="51" t="s">
        <v>21</v>
      </c>
      <c r="B163" s="51" t="s">
        <v>659</v>
      </c>
      <c r="C163" s="51" t="s">
        <v>23</v>
      </c>
      <c r="D163" s="51" t="s">
        <v>24</v>
      </c>
      <c r="E163" s="51">
        <v>2036310767</v>
      </c>
      <c r="F163" s="51">
        <v>30</v>
      </c>
      <c r="G163" s="52">
        <v>1E-4</v>
      </c>
      <c r="H163" s="51">
        <v>170</v>
      </c>
      <c r="I163" s="53">
        <v>493.2314465</v>
      </c>
      <c r="J163" s="53">
        <v>8.5035685999999995</v>
      </c>
      <c r="K163" s="53">
        <v>17.777395200000001</v>
      </c>
      <c r="L163" s="54">
        <v>5.6465000000000001E-2</v>
      </c>
      <c r="M163" s="84">
        <v>5.4799999999999998E-4</v>
      </c>
      <c r="N163" s="53">
        <v>466.834292</v>
      </c>
      <c r="O163" s="56">
        <v>262</v>
      </c>
      <c r="P163" s="56">
        <v>31</v>
      </c>
      <c r="Q163" s="55">
        <v>0.95</v>
      </c>
      <c r="R163" s="55">
        <v>0.94300092963941773</v>
      </c>
      <c r="S163" s="55">
        <v>0.98577396502265036</v>
      </c>
      <c r="T163" s="51"/>
    </row>
    <row r="164" spans="1:20" s="83" customFormat="1" x14ac:dyDescent="0.25">
      <c r="A164" s="51" t="s">
        <v>21</v>
      </c>
      <c r="B164" s="51" t="s">
        <v>659</v>
      </c>
      <c r="C164" s="51" t="s">
        <v>23</v>
      </c>
      <c r="D164" s="51" t="s">
        <v>24</v>
      </c>
      <c r="E164" s="51">
        <v>2036401373</v>
      </c>
      <c r="F164" s="51">
        <v>30</v>
      </c>
      <c r="G164" s="52">
        <v>1E-4</v>
      </c>
      <c r="H164" s="51">
        <v>170</v>
      </c>
      <c r="I164" s="53">
        <v>464.88536340000002</v>
      </c>
      <c r="J164" s="53">
        <v>8.2050403999999997</v>
      </c>
      <c r="K164" s="53">
        <v>16.647421000000008</v>
      </c>
      <c r="L164" s="54">
        <v>5.0416700000000002E-2</v>
      </c>
      <c r="M164" s="84">
        <v>3.4749999999999999E-4</v>
      </c>
      <c r="N164" s="53">
        <v>439.93971090000002</v>
      </c>
      <c r="O164" s="56">
        <v>258</v>
      </c>
      <c r="P164" s="56">
        <v>25</v>
      </c>
      <c r="Q164" s="55">
        <v>0.95</v>
      </c>
      <c r="R164" s="55">
        <v>0.94304652783818421</v>
      </c>
      <c r="S164" s="55">
        <v>0.98596494990628081</v>
      </c>
      <c r="T164" s="51"/>
    </row>
    <row r="165" spans="1:20" s="83" customFormat="1" x14ac:dyDescent="0.25">
      <c r="A165" s="51" t="s">
        <v>21</v>
      </c>
      <c r="B165" s="51" t="s">
        <v>659</v>
      </c>
      <c r="C165" s="51" t="s">
        <v>23</v>
      </c>
      <c r="D165" s="51" t="s">
        <v>24</v>
      </c>
      <c r="E165" s="51">
        <v>2036489245</v>
      </c>
      <c r="F165" s="51">
        <v>30</v>
      </c>
      <c r="G165" s="52">
        <v>1E-4</v>
      </c>
      <c r="H165" s="51">
        <v>170</v>
      </c>
      <c r="I165" s="53">
        <v>498.50945819999998</v>
      </c>
      <c r="J165" s="53">
        <v>8.3204049000000015</v>
      </c>
      <c r="K165" s="53">
        <v>15.107237700000001</v>
      </c>
      <c r="L165" s="54">
        <v>5.8717199999999997E-2</v>
      </c>
      <c r="M165" s="84">
        <v>4.5229999999999999E-4</v>
      </c>
      <c r="N165" s="53">
        <v>474.98265279999998</v>
      </c>
      <c r="O165" s="56">
        <v>230</v>
      </c>
      <c r="P165" s="56">
        <v>34</v>
      </c>
      <c r="Q165" s="55">
        <v>0.95</v>
      </c>
      <c r="R165" s="55">
        <v>0.94304152321498491</v>
      </c>
      <c r="S165" s="55">
        <v>0.98593107163850857</v>
      </c>
      <c r="T165" s="51"/>
    </row>
    <row r="166" spans="1:20" s="83" customFormat="1" x14ac:dyDescent="0.25">
      <c r="A166" s="51" t="s">
        <v>21</v>
      </c>
      <c r="B166" s="51" t="s">
        <v>659</v>
      </c>
      <c r="C166" s="51" t="s">
        <v>23</v>
      </c>
      <c r="D166" s="51" t="s">
        <v>24</v>
      </c>
      <c r="E166" s="51">
        <v>2036580377</v>
      </c>
      <c r="F166" s="51">
        <v>30</v>
      </c>
      <c r="G166" s="52">
        <v>1E-4</v>
      </c>
      <c r="H166" s="51">
        <v>170</v>
      </c>
      <c r="I166" s="53">
        <v>495.80254309999998</v>
      </c>
      <c r="J166" s="53">
        <v>8.3127169999999992</v>
      </c>
      <c r="K166" s="53">
        <v>17.314178599999991</v>
      </c>
      <c r="L166" s="54">
        <v>5.7581E-2</v>
      </c>
      <c r="M166" s="84">
        <v>5.1889999999999998E-4</v>
      </c>
      <c r="N166" s="53">
        <v>470.05037859999999</v>
      </c>
      <c r="O166" s="56">
        <v>263</v>
      </c>
      <c r="P166" s="56">
        <v>34</v>
      </c>
      <c r="Q166" s="55">
        <v>0.95</v>
      </c>
      <c r="R166" s="55">
        <v>0.94301268491726264</v>
      </c>
      <c r="S166" s="55">
        <v>0.98586508406154505</v>
      </c>
      <c r="T166" s="51"/>
    </row>
    <row r="167" spans="1:20" s="83" customFormat="1" x14ac:dyDescent="0.25">
      <c r="A167" s="51" t="s">
        <v>21</v>
      </c>
      <c r="B167" s="51" t="s">
        <v>659</v>
      </c>
      <c r="C167" s="51" t="s">
        <v>23</v>
      </c>
      <c r="D167" s="51" t="s">
        <v>24</v>
      </c>
      <c r="E167" s="51">
        <v>2036671262</v>
      </c>
      <c r="F167" s="51">
        <v>30</v>
      </c>
      <c r="G167" s="52">
        <v>1E-4</v>
      </c>
      <c r="H167" s="51">
        <v>170</v>
      </c>
      <c r="I167" s="53">
        <v>465.41297029999998</v>
      </c>
      <c r="J167" s="53">
        <v>8.2958350999999997</v>
      </c>
      <c r="K167" s="53">
        <v>16.293509700000001</v>
      </c>
      <c r="L167" s="54">
        <v>5.1011000000000001E-2</v>
      </c>
      <c r="M167" s="84">
        <v>4.2470000000000002E-4</v>
      </c>
      <c r="N167" s="53">
        <v>440.71682420000002</v>
      </c>
      <c r="O167" s="56">
        <v>242</v>
      </c>
      <c r="P167" s="56">
        <v>24</v>
      </c>
      <c r="Q167" s="55">
        <v>0.95</v>
      </c>
      <c r="R167" s="55">
        <v>0.9430465138278521</v>
      </c>
      <c r="S167" s="55">
        <v>0.9859645343313671</v>
      </c>
      <c r="T167" s="51"/>
    </row>
    <row r="168" spans="1:20" s="83" customFormat="1" x14ac:dyDescent="0.25">
      <c r="A168" s="51" t="s">
        <v>21</v>
      </c>
      <c r="B168" s="51" t="s">
        <v>659</v>
      </c>
      <c r="C168" s="51" t="s">
        <v>23</v>
      </c>
      <c r="D168" s="51" t="s">
        <v>24</v>
      </c>
      <c r="E168" s="51">
        <v>2036759437</v>
      </c>
      <c r="F168" s="51">
        <v>30</v>
      </c>
      <c r="G168" s="52">
        <v>1E-4</v>
      </c>
      <c r="H168" s="51">
        <v>170</v>
      </c>
      <c r="I168" s="53">
        <v>476.1593924</v>
      </c>
      <c r="J168" s="53">
        <v>8.3271055999999994</v>
      </c>
      <c r="K168" s="53">
        <v>12.778484699999989</v>
      </c>
      <c r="L168" s="54">
        <v>6.0404300000000001E-2</v>
      </c>
      <c r="M168" s="84">
        <v>4.259E-4</v>
      </c>
      <c r="N168" s="53">
        <v>454.95637019999998</v>
      </c>
      <c r="O168" s="56">
        <v>197</v>
      </c>
      <c r="P168" s="56">
        <v>29</v>
      </c>
      <c r="Q168" s="55">
        <v>0.95</v>
      </c>
      <c r="R168" s="55">
        <v>0.94988343652649165</v>
      </c>
      <c r="S168" s="55">
        <v>0.98684770320907822</v>
      </c>
      <c r="T168" s="51"/>
    </row>
    <row r="169" spans="1:20" s="83" customFormat="1" x14ac:dyDescent="0.25">
      <c r="A169" s="51" t="s">
        <v>21</v>
      </c>
      <c r="B169" s="51" t="s">
        <v>659</v>
      </c>
      <c r="C169" s="51" t="s">
        <v>23</v>
      </c>
      <c r="D169" s="51" t="s">
        <v>24</v>
      </c>
      <c r="E169" s="51">
        <v>2036848472</v>
      </c>
      <c r="F169" s="51">
        <v>30</v>
      </c>
      <c r="G169" s="52">
        <v>1E-4</v>
      </c>
      <c r="H169" s="51">
        <v>170</v>
      </c>
      <c r="I169" s="53">
        <v>477.56135189999998</v>
      </c>
      <c r="J169" s="53">
        <v>8.4294457999999999</v>
      </c>
      <c r="K169" s="53">
        <v>11.9680734</v>
      </c>
      <c r="L169" s="54">
        <v>4.9996699999999998E-2</v>
      </c>
      <c r="M169" s="84">
        <v>3.9050000000000001E-4</v>
      </c>
      <c r="N169" s="53">
        <v>457.0809251</v>
      </c>
      <c r="O169" s="56">
        <v>182</v>
      </c>
      <c r="P169" s="56">
        <v>29</v>
      </c>
      <c r="Q169" s="55">
        <v>0.95</v>
      </c>
      <c r="R169" s="55">
        <v>0.94304668787983104</v>
      </c>
      <c r="S169" s="55">
        <v>0.9859655747399747</v>
      </c>
      <c r="T169" s="51"/>
    </row>
    <row r="170" spans="1:20" s="83" customFormat="1" x14ac:dyDescent="0.25">
      <c r="A170" s="51" t="s">
        <v>21</v>
      </c>
      <c r="B170" s="51" t="s">
        <v>659</v>
      </c>
      <c r="C170" s="51" t="s">
        <v>23</v>
      </c>
      <c r="D170" s="51" t="s">
        <v>24</v>
      </c>
      <c r="E170" s="51">
        <v>2036937625</v>
      </c>
      <c r="F170" s="51">
        <v>30</v>
      </c>
      <c r="G170" s="52">
        <v>1E-4</v>
      </c>
      <c r="H170" s="51">
        <v>170</v>
      </c>
      <c r="I170" s="53">
        <v>489.54078809999999</v>
      </c>
      <c r="J170" s="53">
        <v>8.3129731000000007</v>
      </c>
      <c r="K170" s="53">
        <v>22.338776299999999</v>
      </c>
      <c r="L170" s="54">
        <v>5.5382199999999999E-2</v>
      </c>
      <c r="M170" s="84">
        <v>5.3770000000000001E-4</v>
      </c>
      <c r="N170" s="53">
        <v>458.77414540000001</v>
      </c>
      <c r="O170" s="56">
        <v>344</v>
      </c>
      <c r="P170" s="56">
        <v>30</v>
      </c>
      <c r="Q170" s="55">
        <v>0.95</v>
      </c>
      <c r="R170" s="55">
        <v>0.9429879716915589</v>
      </c>
      <c r="S170" s="55">
        <v>0.98580240978946476</v>
      </c>
      <c r="T170" s="51"/>
    </row>
    <row r="171" spans="1:20" s="83" customFormat="1" x14ac:dyDescent="0.25">
      <c r="A171" s="51" t="s">
        <v>21</v>
      </c>
      <c r="B171" s="51" t="s">
        <v>659</v>
      </c>
      <c r="C171" s="51" t="s">
        <v>23</v>
      </c>
      <c r="D171" s="51" t="s">
        <v>24</v>
      </c>
      <c r="E171" s="51">
        <v>2037028185</v>
      </c>
      <c r="F171" s="51">
        <v>30</v>
      </c>
      <c r="G171" s="52">
        <v>1E-4</v>
      </c>
      <c r="H171" s="51">
        <v>170</v>
      </c>
      <c r="I171" s="53">
        <v>481.64249130000002</v>
      </c>
      <c r="J171" s="53">
        <v>8.3360772000000019</v>
      </c>
      <c r="K171" s="53">
        <v>15.7618241</v>
      </c>
      <c r="L171" s="54">
        <v>6.6290500000000002E-2</v>
      </c>
      <c r="M171" s="84">
        <v>5.3569999999999996E-4</v>
      </c>
      <c r="N171" s="53">
        <v>457.41341410000001</v>
      </c>
      <c r="O171" s="56">
        <v>247</v>
      </c>
      <c r="P171" s="56">
        <v>30</v>
      </c>
      <c r="Q171" s="55">
        <v>0.95</v>
      </c>
      <c r="R171" s="55">
        <v>0.94304650261994338</v>
      </c>
      <c r="S171" s="55">
        <v>0.98596449780510309</v>
      </c>
      <c r="T171" s="51"/>
    </row>
    <row r="172" spans="1:20" s="83" customFormat="1" x14ac:dyDescent="0.25">
      <c r="A172" s="51" t="s">
        <v>21</v>
      </c>
      <c r="B172" s="51" t="s">
        <v>659</v>
      </c>
      <c r="C172" s="51" t="s">
        <v>23</v>
      </c>
      <c r="D172" s="51" t="s">
        <v>24</v>
      </c>
      <c r="E172" s="51">
        <v>56793055</v>
      </c>
      <c r="F172" s="51">
        <v>30</v>
      </c>
      <c r="G172" s="52">
        <v>1E-4</v>
      </c>
      <c r="H172" s="51">
        <v>170</v>
      </c>
      <c r="I172" s="53">
        <v>476.4238426</v>
      </c>
      <c r="J172" s="53">
        <v>8.3955259000000027</v>
      </c>
      <c r="K172" s="53">
        <v>19.275428600000001</v>
      </c>
      <c r="L172" s="54">
        <v>5.0941E-2</v>
      </c>
      <c r="M172" s="84">
        <v>3.4400000000000001E-4</v>
      </c>
      <c r="N172" s="53">
        <v>448.6413005</v>
      </c>
      <c r="O172" s="56">
        <v>290</v>
      </c>
      <c r="P172" s="56">
        <v>27</v>
      </c>
      <c r="Q172" s="55">
        <v>0.95</v>
      </c>
      <c r="R172" s="55">
        <v>0.94304644097971424</v>
      </c>
      <c r="S172" s="55">
        <v>0.98596462591062795</v>
      </c>
      <c r="T172" s="51"/>
    </row>
    <row r="173" spans="1:20" s="83" customFormat="1" x14ac:dyDescent="0.25">
      <c r="A173" s="51" t="s">
        <v>21</v>
      </c>
      <c r="B173" s="51" t="s">
        <v>659</v>
      </c>
      <c r="C173" s="51" t="s">
        <v>23</v>
      </c>
      <c r="D173" s="51" t="s">
        <v>24</v>
      </c>
      <c r="E173" s="51">
        <v>56881345</v>
      </c>
      <c r="F173" s="51">
        <v>30</v>
      </c>
      <c r="G173" s="52">
        <v>1E-4</v>
      </c>
      <c r="H173" s="51">
        <v>170</v>
      </c>
      <c r="I173" s="53">
        <v>483.76401399999997</v>
      </c>
      <c r="J173" s="53">
        <v>8.3984729999999992</v>
      </c>
      <c r="K173" s="53">
        <v>16.075863699999999</v>
      </c>
      <c r="L173" s="54">
        <v>6.1633399999999998E-2</v>
      </c>
      <c r="M173" s="84">
        <v>4.462E-4</v>
      </c>
      <c r="N173" s="53">
        <v>459.18600700000002</v>
      </c>
      <c r="O173" s="56">
        <v>243</v>
      </c>
      <c r="P173" s="56">
        <v>31</v>
      </c>
      <c r="Q173" s="55">
        <v>0.95</v>
      </c>
      <c r="R173" s="55">
        <v>0.94304635782159774</v>
      </c>
      <c r="S173" s="55">
        <v>0.98596407775163564</v>
      </c>
      <c r="T173" s="51"/>
    </row>
    <row r="174" spans="1:20" s="83" customFormat="1" x14ac:dyDescent="0.25">
      <c r="A174" s="51" t="s">
        <v>21</v>
      </c>
      <c r="B174" s="51" t="s">
        <v>659</v>
      </c>
      <c r="C174" s="51" t="s">
        <v>23</v>
      </c>
      <c r="D174" s="51" t="s">
        <v>24</v>
      </c>
      <c r="E174" s="51">
        <v>56970379</v>
      </c>
      <c r="F174" s="51">
        <v>30</v>
      </c>
      <c r="G174" s="52">
        <v>1E-4</v>
      </c>
      <c r="H174" s="51">
        <v>170</v>
      </c>
      <c r="I174" s="53">
        <v>499.22003869999998</v>
      </c>
      <c r="J174" s="53">
        <v>8.4744903000000011</v>
      </c>
      <c r="K174" s="53">
        <v>15.5718654</v>
      </c>
      <c r="L174" s="54">
        <v>5.79883E-2</v>
      </c>
      <c r="M174" s="84">
        <v>4.1810000000000003E-4</v>
      </c>
      <c r="N174" s="53">
        <v>475.07576829999999</v>
      </c>
      <c r="O174" s="56">
        <v>228</v>
      </c>
      <c r="P174" s="56">
        <v>34</v>
      </c>
      <c r="Q174" s="55">
        <v>0.95</v>
      </c>
      <c r="R174" s="55">
        <v>0.94795960626017783</v>
      </c>
      <c r="S174" s="55">
        <v>0.98654697112966971</v>
      </c>
      <c r="T174" s="51"/>
    </row>
    <row r="175" spans="1:20" s="83" customFormat="1" x14ac:dyDescent="0.25">
      <c r="A175" s="51" t="s">
        <v>21</v>
      </c>
      <c r="B175" s="51" t="s">
        <v>659</v>
      </c>
      <c r="C175" s="51" t="s">
        <v>23</v>
      </c>
      <c r="D175" s="51" t="s">
        <v>24</v>
      </c>
      <c r="E175" s="51">
        <v>57061059</v>
      </c>
      <c r="F175" s="51">
        <v>30</v>
      </c>
      <c r="G175" s="52">
        <v>1E-4</v>
      </c>
      <c r="H175" s="51">
        <v>170</v>
      </c>
      <c r="I175" s="53">
        <v>468.52593919999998</v>
      </c>
      <c r="J175" s="53">
        <v>8.4316611000000012</v>
      </c>
      <c r="K175" s="53">
        <v>11.6299361</v>
      </c>
      <c r="L175" s="54">
        <v>4.9825800000000003E-2</v>
      </c>
      <c r="M175" s="84">
        <v>4.7629999999999998E-4</v>
      </c>
      <c r="N175" s="53">
        <v>448.35675149999997</v>
      </c>
      <c r="O175" s="56">
        <v>182</v>
      </c>
      <c r="P175" s="56">
        <v>27</v>
      </c>
      <c r="Q175" s="55">
        <v>0.95</v>
      </c>
      <c r="R175" s="55">
        <v>0.94304661422087088</v>
      </c>
      <c r="S175" s="55">
        <v>0.98596549333851558</v>
      </c>
      <c r="T175" s="51"/>
    </row>
    <row r="176" spans="1:20" s="83" customFormat="1" x14ac:dyDescent="0.25">
      <c r="A176" s="51" t="s">
        <v>21</v>
      </c>
      <c r="B176" s="51" t="s">
        <v>659</v>
      </c>
      <c r="C176" s="51" t="s">
        <v>23</v>
      </c>
      <c r="D176" s="51" t="s">
        <v>24</v>
      </c>
      <c r="E176" s="51">
        <v>57148614</v>
      </c>
      <c r="F176" s="51">
        <v>30</v>
      </c>
      <c r="G176" s="52">
        <v>1E-4</v>
      </c>
      <c r="H176" s="51">
        <v>170</v>
      </c>
      <c r="I176" s="53">
        <v>475.4647271</v>
      </c>
      <c r="J176" s="53">
        <v>8.4209977000000009</v>
      </c>
      <c r="K176" s="53">
        <v>14.859333700000001</v>
      </c>
      <c r="L176" s="54">
        <v>3.7571100000000003E-2</v>
      </c>
      <c r="M176" s="84">
        <v>4.0789999999999999E-4</v>
      </c>
      <c r="N176" s="53">
        <v>452.10065830000002</v>
      </c>
      <c r="O176" s="56">
        <v>226</v>
      </c>
      <c r="P176" s="56">
        <v>23</v>
      </c>
      <c r="Q176" s="55">
        <v>0.95</v>
      </c>
      <c r="R176" s="55">
        <v>0.94304629113410365</v>
      </c>
      <c r="S176" s="55">
        <v>0.9859633643089466</v>
      </c>
      <c r="T176" s="51"/>
    </row>
    <row r="177" spans="1:20" s="83" customFormat="1" x14ac:dyDescent="0.25">
      <c r="A177" s="51" t="s">
        <v>21</v>
      </c>
      <c r="B177" s="51" t="s">
        <v>659</v>
      </c>
      <c r="C177" s="51" t="s">
        <v>23</v>
      </c>
      <c r="D177" s="51" t="s">
        <v>24</v>
      </c>
      <c r="E177" s="51">
        <v>57236796</v>
      </c>
      <c r="F177" s="51">
        <v>30</v>
      </c>
      <c r="G177" s="52">
        <v>1E-4</v>
      </c>
      <c r="H177" s="51">
        <v>170</v>
      </c>
      <c r="I177" s="53">
        <v>511.70254160000002</v>
      </c>
      <c r="J177" s="53">
        <v>8.5190165999999987</v>
      </c>
      <c r="K177" s="53">
        <v>17.355432400000002</v>
      </c>
      <c r="L177" s="54">
        <v>5.9502100000000002E-2</v>
      </c>
      <c r="M177" s="84">
        <v>4.4650000000000001E-4</v>
      </c>
      <c r="N177" s="53">
        <v>485.72405939999999</v>
      </c>
      <c r="O177" s="56">
        <v>256</v>
      </c>
      <c r="P177" s="56">
        <v>33</v>
      </c>
      <c r="Q177" s="55">
        <v>0.95</v>
      </c>
      <c r="R177" s="55">
        <v>0.9409367039157952</v>
      </c>
      <c r="S177" s="55">
        <v>0.98570748510042905</v>
      </c>
      <c r="T177" s="51"/>
    </row>
    <row r="178" spans="1:20" s="83" customFormat="1" x14ac:dyDescent="0.25">
      <c r="A178" s="51" t="s">
        <v>21</v>
      </c>
      <c r="B178" s="51" t="s">
        <v>659</v>
      </c>
      <c r="C178" s="51" t="s">
        <v>23</v>
      </c>
      <c r="D178" s="51" t="s">
        <v>24</v>
      </c>
      <c r="E178" s="51">
        <v>57328667</v>
      </c>
      <c r="F178" s="51">
        <v>30</v>
      </c>
      <c r="G178" s="52">
        <v>1E-4</v>
      </c>
      <c r="H178" s="51">
        <v>170</v>
      </c>
      <c r="I178" s="53">
        <v>491.42572760000002</v>
      </c>
      <c r="J178" s="53">
        <v>8.3770352999999993</v>
      </c>
      <c r="K178" s="53">
        <v>19.08818740000001</v>
      </c>
      <c r="L178" s="54">
        <v>5.8327499999999997E-2</v>
      </c>
      <c r="M178" s="84">
        <v>4.1609999999999998E-4</v>
      </c>
      <c r="N178" s="53">
        <v>463.8518995</v>
      </c>
      <c r="O178" s="56">
        <v>297</v>
      </c>
      <c r="P178" s="56">
        <v>31</v>
      </c>
      <c r="Q178" s="55">
        <v>0.95</v>
      </c>
      <c r="R178" s="55">
        <v>0.94304663067445504</v>
      </c>
      <c r="S178" s="55">
        <v>0.98596546243837202</v>
      </c>
      <c r="T178" s="51"/>
    </row>
    <row r="179" spans="1:20" s="83" customFormat="1" x14ac:dyDescent="0.25">
      <c r="A179" s="51" t="s">
        <v>21</v>
      </c>
      <c r="B179" s="51" t="s">
        <v>659</v>
      </c>
      <c r="C179" s="51" t="s">
        <v>23</v>
      </c>
      <c r="D179" s="51" t="s">
        <v>24</v>
      </c>
      <c r="E179" s="51">
        <v>57418814</v>
      </c>
      <c r="F179" s="51">
        <v>30</v>
      </c>
      <c r="G179" s="52">
        <v>1E-4</v>
      </c>
      <c r="H179" s="51">
        <v>170</v>
      </c>
      <c r="I179" s="53">
        <v>489.06652910000003</v>
      </c>
      <c r="J179" s="53">
        <v>8.3995652000000014</v>
      </c>
      <c r="K179" s="53">
        <v>17.938370500000001</v>
      </c>
      <c r="L179" s="54">
        <v>5.77253E-2</v>
      </c>
      <c r="M179" s="84">
        <v>6.8729999999999996E-4</v>
      </c>
      <c r="N179" s="53">
        <v>462.60598879999998</v>
      </c>
      <c r="O179" s="56">
        <v>274</v>
      </c>
      <c r="P179" s="56">
        <v>32</v>
      </c>
      <c r="Q179" s="55">
        <v>0.95</v>
      </c>
      <c r="R179" s="55">
        <v>0.9560229632065822</v>
      </c>
      <c r="S179" s="55">
        <v>0.98771030579026775</v>
      </c>
      <c r="T179" s="51"/>
    </row>
    <row r="180" spans="1:20" s="83" customFormat="1" x14ac:dyDescent="0.25">
      <c r="A180" s="51" t="s">
        <v>21</v>
      </c>
      <c r="B180" s="51" t="s">
        <v>659</v>
      </c>
      <c r="C180" s="51" t="s">
        <v>23</v>
      </c>
      <c r="D180" s="51" t="s">
        <v>24</v>
      </c>
      <c r="E180" s="51">
        <v>57508596</v>
      </c>
      <c r="F180" s="51">
        <v>30</v>
      </c>
      <c r="G180" s="52">
        <v>1E-4</v>
      </c>
      <c r="H180" s="51">
        <v>170</v>
      </c>
      <c r="I180" s="53">
        <v>491.40908860000002</v>
      </c>
      <c r="J180" s="53">
        <v>8.4577187000000009</v>
      </c>
      <c r="K180" s="53">
        <v>17.861143200000001</v>
      </c>
      <c r="L180" s="54">
        <v>5.4191099999999999E-2</v>
      </c>
      <c r="M180" s="84">
        <v>4.1300000000000001E-4</v>
      </c>
      <c r="N180" s="53">
        <v>464.98058680000003</v>
      </c>
      <c r="O180" s="56">
        <v>277</v>
      </c>
      <c r="P180" s="56">
        <v>30</v>
      </c>
      <c r="Q180" s="55">
        <v>0.95</v>
      </c>
      <c r="R180" s="55">
        <v>0.94303140322339463</v>
      </c>
      <c r="S180" s="55">
        <v>0.98589727302755903</v>
      </c>
      <c r="T180" s="51"/>
    </row>
    <row r="181" spans="1:20" s="83" customFormat="1" x14ac:dyDescent="0.25">
      <c r="A181" s="51" t="s">
        <v>21</v>
      </c>
      <c r="B181" s="51" t="s">
        <v>659</v>
      </c>
      <c r="C181" s="51" t="s">
        <v>23</v>
      </c>
      <c r="D181" s="51" t="s">
        <v>24</v>
      </c>
      <c r="E181" s="51">
        <v>57598612</v>
      </c>
      <c r="F181" s="51">
        <v>30</v>
      </c>
      <c r="G181" s="52">
        <v>1E-4</v>
      </c>
      <c r="H181" s="51">
        <v>170</v>
      </c>
      <c r="I181" s="53">
        <v>479.29795089999999</v>
      </c>
      <c r="J181" s="53">
        <v>8.3587612</v>
      </c>
      <c r="K181" s="53">
        <v>15.2259853</v>
      </c>
      <c r="L181" s="54">
        <v>5.1862600000000002E-2</v>
      </c>
      <c r="M181" s="84">
        <v>4.795E-4</v>
      </c>
      <c r="N181" s="53">
        <v>455.62070549999999</v>
      </c>
      <c r="O181" s="56">
        <v>233</v>
      </c>
      <c r="P181" s="56">
        <v>29</v>
      </c>
      <c r="Q181" s="55">
        <v>0.95</v>
      </c>
      <c r="R181" s="55">
        <v>0.94304435771687578</v>
      </c>
      <c r="S181" s="55">
        <v>0.98595779006480577</v>
      </c>
      <c r="T181" s="51"/>
    </row>
    <row r="182" spans="1:20" s="83" customFormat="1" x14ac:dyDescent="0.25">
      <c r="A182" s="51" t="s">
        <v>21</v>
      </c>
      <c r="B182" s="51" t="s">
        <v>659</v>
      </c>
      <c r="C182" s="51" t="s">
        <v>23</v>
      </c>
      <c r="D182" s="51" t="s">
        <v>24</v>
      </c>
      <c r="E182" s="51">
        <v>57687210</v>
      </c>
      <c r="F182" s="51">
        <v>30</v>
      </c>
      <c r="G182" s="52">
        <v>1E-4</v>
      </c>
      <c r="H182" s="51">
        <v>170</v>
      </c>
      <c r="I182" s="53">
        <v>484.3735906</v>
      </c>
      <c r="J182" s="53">
        <v>8.3454072000000021</v>
      </c>
      <c r="K182" s="53">
        <v>9.4124693000000015</v>
      </c>
      <c r="L182" s="54">
        <v>5.1560700000000001E-2</v>
      </c>
      <c r="M182" s="84">
        <v>4.4569999999999999E-4</v>
      </c>
      <c r="N182" s="53">
        <v>466.53479279999999</v>
      </c>
      <c r="O182" s="56">
        <v>150</v>
      </c>
      <c r="P182" s="56">
        <v>31</v>
      </c>
      <c r="Q182" s="55">
        <v>0.95</v>
      </c>
      <c r="R182" s="55">
        <v>0.93689362572559542</v>
      </c>
      <c r="S182" s="55">
        <v>0.98523349815477812</v>
      </c>
      <c r="T182" s="51"/>
    </row>
    <row r="183" spans="1:20" s="83" customFormat="1" x14ac:dyDescent="0.25">
      <c r="A183" s="51" t="s">
        <v>21</v>
      </c>
      <c r="B183" s="51" t="s">
        <v>659</v>
      </c>
      <c r="C183" s="51" t="s">
        <v>23</v>
      </c>
      <c r="D183" s="51" t="s">
        <v>24</v>
      </c>
      <c r="E183" s="51">
        <v>57776240</v>
      </c>
      <c r="F183" s="51">
        <v>30</v>
      </c>
      <c r="G183" s="52">
        <v>1E-4</v>
      </c>
      <c r="H183" s="51">
        <v>170</v>
      </c>
      <c r="I183" s="53">
        <v>495.15182249999998</v>
      </c>
      <c r="J183" s="53">
        <v>8.4141466000000005</v>
      </c>
      <c r="K183" s="53">
        <v>13.1909101</v>
      </c>
      <c r="L183" s="54">
        <v>5.8846299999999997E-2</v>
      </c>
      <c r="M183" s="84">
        <v>5.5509999999999999E-4</v>
      </c>
      <c r="N183" s="53">
        <v>473.43089179999998</v>
      </c>
      <c r="O183" s="56">
        <v>213</v>
      </c>
      <c r="P183" s="56">
        <v>35</v>
      </c>
      <c r="Q183" s="55">
        <v>0.95</v>
      </c>
      <c r="R183" s="55">
        <v>0.94303945398791511</v>
      </c>
      <c r="S183" s="55">
        <v>0.9859352578969417</v>
      </c>
      <c r="T183" s="51"/>
    </row>
    <row r="184" spans="1:20" s="83" customFormat="1" x14ac:dyDescent="0.25">
      <c r="A184" s="51" t="s">
        <v>21</v>
      </c>
      <c r="B184" s="51" t="s">
        <v>659</v>
      </c>
      <c r="C184" s="51" t="s">
        <v>23</v>
      </c>
      <c r="D184" s="51" t="s">
        <v>24</v>
      </c>
      <c r="E184" s="51">
        <v>57866339</v>
      </c>
      <c r="F184" s="51">
        <v>30</v>
      </c>
      <c r="G184" s="52">
        <v>1E-4</v>
      </c>
      <c r="H184" s="51">
        <v>170</v>
      </c>
      <c r="I184" s="53">
        <v>480.89139369999998</v>
      </c>
      <c r="J184" s="53">
        <v>8.3875406999999988</v>
      </c>
      <c r="K184" s="53">
        <v>18.994248200000001</v>
      </c>
      <c r="L184" s="54">
        <v>5.3554900000000003E-2</v>
      </c>
      <c r="M184" s="84">
        <v>4.1439999999999999E-4</v>
      </c>
      <c r="N184" s="53">
        <v>453.40226769999998</v>
      </c>
      <c r="O184" s="56">
        <v>292</v>
      </c>
      <c r="P184" s="56">
        <v>27</v>
      </c>
      <c r="Q184" s="55">
        <v>0.95</v>
      </c>
      <c r="R184" s="55">
        <v>0.94303731779234456</v>
      </c>
      <c r="S184" s="55">
        <v>0.9859166933342991</v>
      </c>
      <c r="T184" s="51"/>
    </row>
    <row r="185" spans="1:20" s="83" customFormat="1" x14ac:dyDescent="0.25">
      <c r="A185" s="51" t="s">
        <v>21</v>
      </c>
      <c r="B185" s="51" t="s">
        <v>659</v>
      </c>
      <c r="C185" s="51" t="s">
        <v>23</v>
      </c>
      <c r="D185" s="51" t="s">
        <v>24</v>
      </c>
      <c r="E185" s="51">
        <v>57954998</v>
      </c>
      <c r="F185" s="51">
        <v>30</v>
      </c>
      <c r="G185" s="52">
        <v>1E-4</v>
      </c>
      <c r="H185" s="51">
        <v>170</v>
      </c>
      <c r="I185" s="53">
        <v>475.9916417</v>
      </c>
      <c r="J185" s="53">
        <v>8.326133399999998</v>
      </c>
      <c r="K185" s="53">
        <v>14.959500800000001</v>
      </c>
      <c r="L185" s="54">
        <v>5.2798499999999998E-2</v>
      </c>
      <c r="M185" s="84">
        <v>4.0170000000000001E-4</v>
      </c>
      <c r="N185" s="53">
        <v>452.61360089999999</v>
      </c>
      <c r="O185" s="56">
        <v>226</v>
      </c>
      <c r="P185" s="56">
        <v>27</v>
      </c>
      <c r="Q185" s="55">
        <v>0.95</v>
      </c>
      <c r="R185" s="55">
        <v>0.94304660633582083</v>
      </c>
      <c r="S185" s="55">
        <v>0.98596531037048118</v>
      </c>
      <c r="T185" s="51"/>
    </row>
    <row r="186" spans="1:20" s="83" customFormat="1" x14ac:dyDescent="0.25">
      <c r="A186" s="51" t="s">
        <v>21</v>
      </c>
      <c r="B186" s="51" t="s">
        <v>659</v>
      </c>
      <c r="C186" s="51" t="s">
        <v>23</v>
      </c>
      <c r="D186" s="51" t="s">
        <v>24</v>
      </c>
      <c r="E186" s="51">
        <v>58043196</v>
      </c>
      <c r="F186" s="51">
        <v>30</v>
      </c>
      <c r="G186" s="52">
        <v>1E-4</v>
      </c>
      <c r="H186" s="51">
        <v>170</v>
      </c>
      <c r="I186" s="53">
        <v>467.82082439999999</v>
      </c>
      <c r="J186" s="53">
        <v>8.3926932000000019</v>
      </c>
      <c r="K186" s="53">
        <v>19.886056799999999</v>
      </c>
      <c r="L186" s="54">
        <v>4.7401499999999999E-2</v>
      </c>
      <c r="M186" s="84">
        <v>4.1189999999999998E-4</v>
      </c>
      <c r="N186" s="53">
        <v>439.4446203</v>
      </c>
      <c r="O186" s="56">
        <v>305</v>
      </c>
      <c r="P186" s="56">
        <v>24</v>
      </c>
      <c r="Q186" s="55">
        <v>0.95</v>
      </c>
      <c r="R186" s="55">
        <v>0.94299617292921167</v>
      </c>
      <c r="S186" s="55">
        <v>0.98583364781182736</v>
      </c>
      <c r="T186" s="51"/>
    </row>
    <row r="187" spans="1:20" s="83" customFormat="1" x14ac:dyDescent="0.25">
      <c r="A187" s="51" t="s">
        <v>21</v>
      </c>
      <c r="B187" s="51" t="s">
        <v>659</v>
      </c>
      <c r="C187" s="51" t="s">
        <v>23</v>
      </c>
      <c r="D187" s="51" t="s">
        <v>24</v>
      </c>
      <c r="E187" s="51">
        <v>58130543</v>
      </c>
      <c r="F187" s="51">
        <v>30</v>
      </c>
      <c r="G187" s="52">
        <v>1E-4</v>
      </c>
      <c r="H187" s="51">
        <v>170</v>
      </c>
      <c r="I187" s="53">
        <v>574.32580989999997</v>
      </c>
      <c r="J187" s="53">
        <v>8.343747200000001</v>
      </c>
      <c r="K187" s="53">
        <v>17.005506100000002</v>
      </c>
      <c r="L187" s="54">
        <v>7.0554099999999995E-2</v>
      </c>
      <c r="M187" s="84">
        <v>5.8699999999999996E-4</v>
      </c>
      <c r="N187" s="53">
        <v>548.85772459999998</v>
      </c>
      <c r="O187" s="56">
        <v>261</v>
      </c>
      <c r="P187" s="56">
        <v>43</v>
      </c>
      <c r="Q187" s="55">
        <v>0.95617646999999995</v>
      </c>
      <c r="R187" s="55">
        <v>0.96151152780191895</v>
      </c>
      <c r="S187" s="55">
        <v>0.98855291084747055</v>
      </c>
      <c r="T187" s="51"/>
    </row>
    <row r="188" spans="1:20" s="83" customFormat="1" x14ac:dyDescent="0.25">
      <c r="A188" s="51" t="s">
        <v>21</v>
      </c>
      <c r="B188" s="51" t="s">
        <v>659</v>
      </c>
      <c r="C188" s="51" t="s">
        <v>23</v>
      </c>
      <c r="D188" s="51" t="s">
        <v>24</v>
      </c>
      <c r="E188" s="51">
        <v>58228908</v>
      </c>
      <c r="F188" s="51">
        <v>30</v>
      </c>
      <c r="G188" s="52">
        <v>1E-4</v>
      </c>
      <c r="H188" s="51">
        <v>170</v>
      </c>
      <c r="I188" s="53">
        <v>608.31642539999996</v>
      </c>
      <c r="J188" s="53">
        <v>11.354699800000001</v>
      </c>
      <c r="K188" s="53">
        <v>21.4136989</v>
      </c>
      <c r="L188" s="54">
        <v>5.7669400000000003E-2</v>
      </c>
      <c r="M188" s="84">
        <v>8.7909999999999996E-4</v>
      </c>
      <c r="N188" s="53">
        <v>575.42575829999998</v>
      </c>
      <c r="O188" s="56">
        <v>211</v>
      </c>
      <c r="P188" s="56">
        <v>26</v>
      </c>
      <c r="Q188" s="55">
        <v>0.95</v>
      </c>
      <c r="R188" s="55">
        <v>0.94301562487464852</v>
      </c>
      <c r="S188" s="55">
        <v>0.98587223161950188</v>
      </c>
      <c r="T188" s="51"/>
    </row>
    <row r="189" spans="1:20" s="83" customFormat="1" x14ac:dyDescent="0.25">
      <c r="A189" s="51" t="s">
        <v>21</v>
      </c>
      <c r="B189" s="51" t="s">
        <v>659</v>
      </c>
      <c r="C189" s="51" t="s">
        <v>23</v>
      </c>
      <c r="D189" s="51" t="s">
        <v>24</v>
      </c>
      <c r="E189" s="51">
        <v>58338617</v>
      </c>
      <c r="F189" s="51">
        <v>30</v>
      </c>
      <c r="G189" s="52">
        <v>1E-4</v>
      </c>
      <c r="H189" s="51">
        <v>170</v>
      </c>
      <c r="I189" s="53">
        <v>708.02757199999996</v>
      </c>
      <c r="J189" s="53">
        <v>10.1829448</v>
      </c>
      <c r="K189" s="53">
        <v>18.209763699999989</v>
      </c>
      <c r="L189" s="54">
        <v>7.9873799999999995E-2</v>
      </c>
      <c r="M189" s="84">
        <v>8.1789999999999999E-4</v>
      </c>
      <c r="N189" s="53">
        <v>679.51056759999994</v>
      </c>
      <c r="O189" s="56">
        <v>215</v>
      </c>
      <c r="P189" s="56">
        <v>40</v>
      </c>
      <c r="Q189" s="55">
        <v>0.95</v>
      </c>
      <c r="R189" s="55">
        <v>0.94303386844002135</v>
      </c>
      <c r="S189" s="55">
        <v>0.98591671617891541</v>
      </c>
      <c r="T189" s="51"/>
    </row>
    <row r="190" spans="1:20" s="83" customFormat="1" x14ac:dyDescent="0.25">
      <c r="A190" s="51" t="s">
        <v>21</v>
      </c>
      <c r="B190" s="51" t="s">
        <v>659</v>
      </c>
      <c r="C190" s="51" t="s">
        <v>23</v>
      </c>
      <c r="D190" s="51" t="s">
        <v>24</v>
      </c>
      <c r="E190" s="51">
        <v>58450775</v>
      </c>
      <c r="F190" s="51">
        <v>30</v>
      </c>
      <c r="G190" s="52">
        <v>1E-4</v>
      </c>
      <c r="H190" s="51">
        <v>170</v>
      </c>
      <c r="I190" s="53">
        <v>512.46454679999999</v>
      </c>
      <c r="J190" s="53">
        <v>9.9628098999999981</v>
      </c>
      <c r="K190" s="53">
        <v>15.7949401</v>
      </c>
      <c r="L190" s="54">
        <v>5.4578000000000002E-2</v>
      </c>
      <c r="M190" s="84">
        <v>3.7100000000000002E-4</v>
      </c>
      <c r="N190" s="53">
        <v>486.6141346</v>
      </c>
      <c r="O190" s="56">
        <v>196</v>
      </c>
      <c r="P190" s="56">
        <v>27</v>
      </c>
      <c r="Q190" s="55">
        <v>0.95</v>
      </c>
      <c r="R190" s="55">
        <v>0.94304668729038432</v>
      </c>
      <c r="S190" s="55">
        <v>0.98596585313484542</v>
      </c>
      <c r="T190" s="51"/>
    </row>
    <row r="191" spans="1:20" s="83" customFormat="1" x14ac:dyDescent="0.25">
      <c r="A191" s="51" t="s">
        <v>21</v>
      </c>
      <c r="B191" s="51" t="s">
        <v>659</v>
      </c>
      <c r="C191" s="51" t="s">
        <v>23</v>
      </c>
      <c r="D191" s="51" t="s">
        <v>24</v>
      </c>
      <c r="E191" s="51">
        <v>58544648</v>
      </c>
      <c r="F191" s="51">
        <v>30</v>
      </c>
      <c r="G191" s="52">
        <v>1E-4</v>
      </c>
      <c r="H191" s="51">
        <v>170</v>
      </c>
      <c r="I191" s="53">
        <v>484.47678689999998</v>
      </c>
      <c r="J191" s="53">
        <v>8.3715264000000005</v>
      </c>
      <c r="K191" s="53">
        <v>12.969649199999999</v>
      </c>
      <c r="L191" s="54">
        <v>4.9380899999999998E-2</v>
      </c>
      <c r="M191" s="84">
        <v>5.2729999999999997E-4</v>
      </c>
      <c r="N191" s="53">
        <v>463.0286547</v>
      </c>
      <c r="O191" s="56">
        <v>198</v>
      </c>
      <c r="P191" s="56">
        <v>30</v>
      </c>
      <c r="Q191" s="55">
        <v>0.95</v>
      </c>
      <c r="R191" s="55">
        <v>0.94304666257636716</v>
      </c>
      <c r="S191" s="55">
        <v>0.98596560614858153</v>
      </c>
      <c r="T191" s="51"/>
    </row>
    <row r="192" spans="1:20" s="83" customFormat="1" x14ac:dyDescent="0.25">
      <c r="A192" s="51" t="s">
        <v>21</v>
      </c>
      <c r="B192" s="51" t="s">
        <v>659</v>
      </c>
      <c r="C192" s="51" t="s">
        <v>23</v>
      </c>
      <c r="D192" s="51" t="s">
        <v>24</v>
      </c>
      <c r="E192" s="51">
        <v>58633616</v>
      </c>
      <c r="F192" s="51">
        <v>30</v>
      </c>
      <c r="G192" s="52">
        <v>1E-4</v>
      </c>
      <c r="H192" s="51">
        <v>170</v>
      </c>
      <c r="I192" s="53">
        <v>477.42774150000002</v>
      </c>
      <c r="J192" s="53">
        <v>8.4232385999999995</v>
      </c>
      <c r="K192" s="53">
        <v>13.9353278</v>
      </c>
      <c r="L192" s="54">
        <v>4.9711999999999999E-2</v>
      </c>
      <c r="M192" s="84">
        <v>4.3550000000000001E-4</v>
      </c>
      <c r="N192" s="53">
        <v>454.9602878</v>
      </c>
      <c r="O192" s="56">
        <v>219</v>
      </c>
      <c r="P192" s="56">
        <v>28</v>
      </c>
      <c r="Q192" s="55">
        <v>0.95</v>
      </c>
      <c r="R192" s="55">
        <v>0.94303910349089071</v>
      </c>
      <c r="S192" s="55">
        <v>0.98593262829542583</v>
      </c>
      <c r="T192" s="51"/>
    </row>
    <row r="193" spans="1:20" s="83" customFormat="1" x14ac:dyDescent="0.25">
      <c r="A193" s="51" t="s">
        <v>21</v>
      </c>
      <c r="B193" s="51" t="s">
        <v>659</v>
      </c>
      <c r="C193" s="51" t="s">
        <v>23</v>
      </c>
      <c r="D193" s="51" t="s">
        <v>24</v>
      </c>
      <c r="E193" s="51">
        <v>58722040</v>
      </c>
      <c r="F193" s="51">
        <v>30</v>
      </c>
      <c r="G193" s="52">
        <v>1E-4</v>
      </c>
      <c r="H193" s="51">
        <v>170</v>
      </c>
      <c r="I193" s="53">
        <v>485.03692039999999</v>
      </c>
      <c r="J193" s="53">
        <v>8.4014808999999993</v>
      </c>
      <c r="K193" s="53">
        <v>19.057810400000001</v>
      </c>
      <c r="L193" s="54">
        <v>5.0234300000000003E-2</v>
      </c>
      <c r="M193" s="84">
        <v>3.8850000000000001E-4</v>
      </c>
      <c r="N193" s="53">
        <v>457.47849539999999</v>
      </c>
      <c r="O193" s="56">
        <v>293</v>
      </c>
      <c r="P193" s="56">
        <v>26</v>
      </c>
      <c r="Q193" s="55">
        <v>0.95</v>
      </c>
      <c r="R193" s="55">
        <v>0.9430345734993012</v>
      </c>
      <c r="S193" s="55">
        <v>0.98591823468725759</v>
      </c>
      <c r="T193" s="51"/>
    </row>
    <row r="194" spans="1:20" s="83" customFormat="1" x14ac:dyDescent="0.25">
      <c r="A194" s="51" t="s">
        <v>21</v>
      </c>
      <c r="B194" s="51" t="s">
        <v>659</v>
      </c>
      <c r="C194" s="51" t="s">
        <v>23</v>
      </c>
      <c r="D194" s="51" t="s">
        <v>24</v>
      </c>
      <c r="E194" s="51">
        <v>58811175</v>
      </c>
      <c r="F194" s="51">
        <v>30</v>
      </c>
      <c r="G194" s="52">
        <v>1E-4</v>
      </c>
      <c r="H194" s="51">
        <v>170</v>
      </c>
      <c r="I194" s="53">
        <v>496.30810250000002</v>
      </c>
      <c r="J194" s="53">
        <v>8.3816406999999984</v>
      </c>
      <c r="K194" s="53">
        <v>17.642369599999999</v>
      </c>
      <c r="L194" s="54">
        <v>5.2871599999999998E-2</v>
      </c>
      <c r="M194" s="84">
        <v>4.9379999999999997E-4</v>
      </c>
      <c r="N194" s="53">
        <v>470.18402420000001</v>
      </c>
      <c r="O194" s="56">
        <v>278</v>
      </c>
      <c r="P194" s="56">
        <v>31</v>
      </c>
      <c r="Q194" s="55">
        <v>0.95</v>
      </c>
      <c r="R194" s="55">
        <v>0.9430467918236316</v>
      </c>
      <c r="S194" s="55">
        <v>0.98596634658947679</v>
      </c>
      <c r="T194" s="51"/>
    </row>
    <row r="195" spans="1:20" s="83" customFormat="1" x14ac:dyDescent="0.25">
      <c r="A195" s="51" t="s">
        <v>21</v>
      </c>
      <c r="B195" s="51" t="s">
        <v>659</v>
      </c>
      <c r="C195" s="51" t="s">
        <v>23</v>
      </c>
      <c r="D195" s="51" t="s">
        <v>24</v>
      </c>
      <c r="E195" s="51">
        <v>58901448</v>
      </c>
      <c r="F195" s="51">
        <v>30</v>
      </c>
      <c r="G195" s="52">
        <v>1E-4</v>
      </c>
      <c r="H195" s="51">
        <v>170</v>
      </c>
      <c r="I195" s="53">
        <v>502.4731084</v>
      </c>
      <c r="J195" s="53">
        <v>8.3748582000000003</v>
      </c>
      <c r="K195" s="53">
        <v>19.402398900000001</v>
      </c>
      <c r="L195" s="54">
        <v>5.2796299999999997E-2</v>
      </c>
      <c r="M195" s="84">
        <v>5.4359999999999999E-4</v>
      </c>
      <c r="N195" s="53">
        <v>474.58825050000002</v>
      </c>
      <c r="O195" s="56">
        <v>291</v>
      </c>
      <c r="P195" s="56">
        <v>29</v>
      </c>
      <c r="Q195" s="55">
        <v>0.95</v>
      </c>
      <c r="R195" s="55">
        <v>0.94303899663542334</v>
      </c>
      <c r="S195" s="55">
        <v>0.98593304244629687</v>
      </c>
      <c r="T195" s="51"/>
    </row>
    <row r="196" spans="1:20" s="83" customFormat="1" x14ac:dyDescent="0.25">
      <c r="A196" s="51" t="s">
        <v>21</v>
      </c>
      <c r="B196" s="51" t="s">
        <v>659</v>
      </c>
      <c r="C196" s="51" t="s">
        <v>23</v>
      </c>
      <c r="D196" s="51" t="s">
        <v>24</v>
      </c>
      <c r="E196" s="51">
        <v>58992384</v>
      </c>
      <c r="F196" s="51">
        <v>30</v>
      </c>
      <c r="G196" s="52">
        <v>1E-4</v>
      </c>
      <c r="H196" s="51">
        <v>170</v>
      </c>
      <c r="I196" s="53">
        <v>516.80195760000004</v>
      </c>
      <c r="J196" s="53">
        <v>8.3910999999999998</v>
      </c>
      <c r="K196" s="53">
        <v>19.832993999999999</v>
      </c>
      <c r="L196" s="54">
        <v>6.4072299999999999E-2</v>
      </c>
      <c r="M196" s="84">
        <v>5.0080000000000003E-4</v>
      </c>
      <c r="N196" s="53">
        <v>488.44962299999997</v>
      </c>
      <c r="O196" s="56">
        <v>309</v>
      </c>
      <c r="P196" s="56">
        <v>35</v>
      </c>
      <c r="Q196" s="55">
        <v>0.95</v>
      </c>
      <c r="R196" s="55">
        <v>0.942891914407752</v>
      </c>
      <c r="S196" s="55">
        <v>0.98549953804956314</v>
      </c>
      <c r="T196" s="51"/>
    </row>
    <row r="197" spans="1:20" s="83" customFormat="1" x14ac:dyDescent="0.25">
      <c r="A197" s="51" t="s">
        <v>21</v>
      </c>
      <c r="B197" s="51" t="s">
        <v>659</v>
      </c>
      <c r="C197" s="51" t="s">
        <v>23</v>
      </c>
      <c r="D197" s="51" t="s">
        <v>24</v>
      </c>
      <c r="E197" s="51">
        <v>59085102</v>
      </c>
      <c r="F197" s="51">
        <v>30</v>
      </c>
      <c r="G197" s="52">
        <v>1E-4</v>
      </c>
      <c r="H197" s="51">
        <v>170</v>
      </c>
      <c r="I197" s="53">
        <v>499.85491250000001</v>
      </c>
      <c r="J197" s="53">
        <v>8.4164430999999986</v>
      </c>
      <c r="K197" s="53">
        <v>18.566960699999999</v>
      </c>
      <c r="L197" s="54">
        <v>5.6553399999999997E-2</v>
      </c>
      <c r="M197" s="84">
        <v>3.9379999999999998E-4</v>
      </c>
      <c r="N197" s="53">
        <v>472.76642729999998</v>
      </c>
      <c r="O197" s="56">
        <v>289</v>
      </c>
      <c r="P197" s="56">
        <v>30</v>
      </c>
      <c r="Q197" s="55">
        <v>0.95</v>
      </c>
      <c r="R197" s="55">
        <v>0.94304658175560707</v>
      </c>
      <c r="S197" s="55">
        <v>0.98596514027890381</v>
      </c>
      <c r="T197" s="51"/>
    </row>
    <row r="198" spans="1:20" s="83" customFormat="1" x14ac:dyDescent="0.25">
      <c r="A198" s="51" t="s">
        <v>21</v>
      </c>
      <c r="B198" s="51" t="s">
        <v>659</v>
      </c>
      <c r="C198" s="51" t="s">
        <v>23</v>
      </c>
      <c r="D198" s="51" t="s">
        <v>24</v>
      </c>
      <c r="E198" s="51">
        <v>59175942</v>
      </c>
      <c r="F198" s="51">
        <v>30</v>
      </c>
      <c r="G198" s="52">
        <v>1E-4</v>
      </c>
      <c r="H198" s="51">
        <v>170</v>
      </c>
      <c r="I198" s="53">
        <v>489.9408378</v>
      </c>
      <c r="J198" s="53">
        <v>8.402935900000001</v>
      </c>
      <c r="K198" s="53">
        <v>14.7487561</v>
      </c>
      <c r="L198" s="54">
        <v>5.2631200000000003E-2</v>
      </c>
      <c r="M198" s="84">
        <v>3.9809999999999997E-4</v>
      </c>
      <c r="N198" s="53">
        <v>466.69668760000002</v>
      </c>
      <c r="O198" s="56">
        <v>227</v>
      </c>
      <c r="P198" s="56">
        <v>30</v>
      </c>
      <c r="Q198" s="55">
        <v>0.96240831999999998</v>
      </c>
      <c r="R198" s="55">
        <v>0.96681722126156111</v>
      </c>
      <c r="S198" s="55">
        <v>0.9893939013642612</v>
      </c>
      <c r="T198" s="51"/>
    </row>
    <row r="199" spans="1:20" s="83" customFormat="1" x14ac:dyDescent="0.25">
      <c r="A199" s="51" t="s">
        <v>21</v>
      </c>
      <c r="B199" s="51" t="s">
        <v>659</v>
      </c>
      <c r="C199" s="51" t="s">
        <v>23</v>
      </c>
      <c r="D199" s="51" t="s">
        <v>24</v>
      </c>
      <c r="E199" s="51">
        <v>59265580</v>
      </c>
      <c r="F199" s="51">
        <v>30</v>
      </c>
      <c r="G199" s="52">
        <v>1E-4</v>
      </c>
      <c r="H199" s="51">
        <v>170</v>
      </c>
      <c r="I199" s="53">
        <v>465.0953356</v>
      </c>
      <c r="J199" s="53">
        <v>8.402266899999999</v>
      </c>
      <c r="K199" s="53">
        <v>20.314202699999999</v>
      </c>
      <c r="L199" s="54">
        <v>4.3515600000000002E-2</v>
      </c>
      <c r="M199" s="84">
        <v>4.8589999999999999E-4</v>
      </c>
      <c r="N199" s="53">
        <v>436.27557830000001</v>
      </c>
      <c r="O199" s="56">
        <v>304</v>
      </c>
      <c r="P199" s="56">
        <v>22</v>
      </c>
      <c r="Q199" s="55">
        <v>0.95</v>
      </c>
      <c r="R199" s="55">
        <v>0.94304652990352456</v>
      </c>
      <c r="S199" s="55">
        <v>0.98596448384948443</v>
      </c>
      <c r="T199" s="51"/>
    </row>
    <row r="200" spans="1:20" s="83" customFormat="1" x14ac:dyDescent="0.25">
      <c r="A200" s="51" t="s">
        <v>21</v>
      </c>
      <c r="B200" s="51" t="s">
        <v>659</v>
      </c>
      <c r="C200" s="51" t="s">
        <v>23</v>
      </c>
      <c r="D200" s="51" t="s">
        <v>24</v>
      </c>
      <c r="E200" s="51">
        <v>59352742</v>
      </c>
      <c r="F200" s="51">
        <v>30</v>
      </c>
      <c r="G200" s="52">
        <v>1E-4</v>
      </c>
      <c r="H200" s="51">
        <v>170</v>
      </c>
      <c r="I200" s="53">
        <v>498.620294</v>
      </c>
      <c r="J200" s="53">
        <v>8.4081092999999996</v>
      </c>
      <c r="K200" s="53">
        <v>12.591641600000001</v>
      </c>
      <c r="L200" s="54">
        <v>5.5174899999999999E-2</v>
      </c>
      <c r="M200" s="84">
        <v>4.126E-4</v>
      </c>
      <c r="N200" s="53">
        <v>477.51556979999998</v>
      </c>
      <c r="O200" s="56">
        <v>196</v>
      </c>
      <c r="P200" s="56">
        <v>32</v>
      </c>
      <c r="Q200" s="55">
        <v>0.95</v>
      </c>
      <c r="R200" s="55">
        <v>0.94303764332183759</v>
      </c>
      <c r="S200" s="55">
        <v>0.98591288759062101</v>
      </c>
      <c r="T200" s="51"/>
    </row>
    <row r="201" spans="1:20" s="83" customFormat="1" x14ac:dyDescent="0.25">
      <c r="A201" s="51" t="s">
        <v>21</v>
      </c>
      <c r="B201" s="51" t="s">
        <v>659</v>
      </c>
      <c r="C201" s="51" t="s">
        <v>23</v>
      </c>
      <c r="D201" s="51" t="s">
        <v>24</v>
      </c>
      <c r="E201" s="51">
        <v>59443202</v>
      </c>
      <c r="F201" s="51">
        <v>30</v>
      </c>
      <c r="G201" s="52">
        <v>1E-4</v>
      </c>
      <c r="H201" s="51">
        <v>170</v>
      </c>
      <c r="I201" s="53">
        <v>474.87699559999999</v>
      </c>
      <c r="J201" s="53">
        <v>8.3818441000000004</v>
      </c>
      <c r="K201" s="53">
        <v>20.321625999999998</v>
      </c>
      <c r="L201" s="54">
        <v>5.0256200000000001E-2</v>
      </c>
      <c r="M201" s="84">
        <v>3.615E-4</v>
      </c>
      <c r="N201" s="53">
        <v>446.07273090000001</v>
      </c>
      <c r="O201" s="56">
        <v>306</v>
      </c>
      <c r="P201" s="56">
        <v>26</v>
      </c>
      <c r="Q201" s="55">
        <v>0.95</v>
      </c>
      <c r="R201" s="55">
        <v>0.94304651870318479</v>
      </c>
      <c r="S201" s="55">
        <v>0.98596481251812929</v>
      </c>
      <c r="T201" s="51"/>
    </row>
    <row r="202" spans="1:20" s="83" customFormat="1" x14ac:dyDescent="0.25">
      <c r="A202" s="51" t="s">
        <v>21</v>
      </c>
      <c r="B202" s="51" t="s">
        <v>659</v>
      </c>
      <c r="C202" s="51" t="s">
        <v>23</v>
      </c>
      <c r="D202" s="51" t="s">
        <v>24</v>
      </c>
      <c r="E202" s="51">
        <v>59531298</v>
      </c>
      <c r="F202" s="51">
        <v>30</v>
      </c>
      <c r="G202" s="52">
        <v>1E-4</v>
      </c>
      <c r="H202" s="51">
        <v>170</v>
      </c>
      <c r="I202" s="53">
        <v>472.04719710000001</v>
      </c>
      <c r="J202" s="53">
        <v>8.3913977000000006</v>
      </c>
      <c r="K202" s="53">
        <v>16.746952199999999</v>
      </c>
      <c r="L202" s="54">
        <v>5.0128499999999999E-2</v>
      </c>
      <c r="M202" s="84">
        <v>3.8410000000000001E-4</v>
      </c>
      <c r="N202" s="53">
        <v>446.81422629999997</v>
      </c>
      <c r="O202" s="56">
        <v>260</v>
      </c>
      <c r="P202" s="56">
        <v>26</v>
      </c>
      <c r="Q202" s="55">
        <v>0.95</v>
      </c>
      <c r="R202" s="55">
        <v>0.94304654760884155</v>
      </c>
      <c r="S202" s="55">
        <v>0.98596511347281102</v>
      </c>
      <c r="T202" s="51"/>
    </row>
    <row r="203" spans="1:20" s="83" customFormat="1" x14ac:dyDescent="0.25">
      <c r="A203" s="51" t="s">
        <v>21</v>
      </c>
      <c r="B203" s="51" t="s">
        <v>659</v>
      </c>
      <c r="C203" s="51" t="s">
        <v>23</v>
      </c>
      <c r="D203" s="51" t="s">
        <v>24</v>
      </c>
      <c r="E203" s="51">
        <v>59619058</v>
      </c>
      <c r="F203" s="51">
        <v>30</v>
      </c>
      <c r="G203" s="52">
        <v>1E-4</v>
      </c>
      <c r="H203" s="51">
        <v>170</v>
      </c>
      <c r="I203" s="53">
        <v>498.22263170000002</v>
      </c>
      <c r="J203" s="53">
        <v>8.4405210999999998</v>
      </c>
      <c r="K203" s="53">
        <v>15.6054263</v>
      </c>
      <c r="L203" s="54">
        <v>5.7598000000000003E-2</v>
      </c>
      <c r="M203" s="84">
        <v>4.7219999999999999E-4</v>
      </c>
      <c r="N203" s="53">
        <v>474.07162469999997</v>
      </c>
      <c r="O203" s="56">
        <v>246</v>
      </c>
      <c r="P203" s="56">
        <v>34</v>
      </c>
      <c r="Q203" s="55">
        <v>0.95</v>
      </c>
      <c r="R203" s="55">
        <v>0.94304019423694907</v>
      </c>
      <c r="S203" s="55">
        <v>0.98593659143081536</v>
      </c>
      <c r="T203" s="51"/>
    </row>
    <row r="204" spans="1:20" s="83" customFormat="1" x14ac:dyDescent="0.25">
      <c r="A204" s="51" t="s">
        <v>21</v>
      </c>
      <c r="B204" s="51" t="s">
        <v>659</v>
      </c>
      <c r="C204" s="51" t="s">
        <v>23</v>
      </c>
      <c r="D204" s="51" t="s">
        <v>24</v>
      </c>
      <c r="E204" s="51">
        <v>59709294</v>
      </c>
      <c r="F204" s="51">
        <v>30</v>
      </c>
      <c r="G204" s="52">
        <v>1E-4</v>
      </c>
      <c r="H204" s="51">
        <v>170</v>
      </c>
      <c r="I204" s="53">
        <v>471.42027880000001</v>
      </c>
      <c r="J204" s="53">
        <v>8.4866182000000006</v>
      </c>
      <c r="K204" s="53">
        <v>17.036995999999998</v>
      </c>
      <c r="L204" s="54">
        <v>5.2538599999999998E-2</v>
      </c>
      <c r="M204" s="84">
        <v>3.6749999999999999E-4</v>
      </c>
      <c r="N204" s="53">
        <v>445.79276929999997</v>
      </c>
      <c r="O204" s="56">
        <v>257</v>
      </c>
      <c r="P204" s="56">
        <v>26</v>
      </c>
      <c r="Q204" s="55">
        <v>0.96226599000000002</v>
      </c>
      <c r="R204" s="55">
        <v>0.96670224843112851</v>
      </c>
      <c r="S204" s="55">
        <v>0.9894209298017711</v>
      </c>
      <c r="T204" s="51"/>
    </row>
    <row r="205" spans="1:20" s="83" customFormat="1" x14ac:dyDescent="0.25">
      <c r="A205" s="51" t="s">
        <v>21</v>
      </c>
      <c r="B205" s="51" t="s">
        <v>659</v>
      </c>
      <c r="C205" s="51" t="s">
        <v>23</v>
      </c>
      <c r="D205" s="51" t="s">
        <v>24</v>
      </c>
      <c r="E205" s="51">
        <v>59796973</v>
      </c>
      <c r="F205" s="51">
        <v>30</v>
      </c>
      <c r="G205" s="52">
        <v>1E-4</v>
      </c>
      <c r="H205" s="51">
        <v>170</v>
      </c>
      <c r="I205" s="53">
        <v>473.09054579999997</v>
      </c>
      <c r="J205" s="53">
        <v>8.4416568000000005</v>
      </c>
      <c r="K205" s="53">
        <v>14.8112894</v>
      </c>
      <c r="L205" s="54">
        <v>4.0855000000000002E-2</v>
      </c>
      <c r="M205" s="84">
        <v>3.3359999999999998E-4</v>
      </c>
      <c r="N205" s="53">
        <v>449.75787750000001</v>
      </c>
      <c r="O205" s="56">
        <v>228</v>
      </c>
      <c r="P205" s="56">
        <v>23</v>
      </c>
      <c r="Q205" s="55">
        <v>0.95</v>
      </c>
      <c r="R205" s="55">
        <v>0.94303677510849049</v>
      </c>
      <c r="S205" s="55">
        <v>0.98593418107644837</v>
      </c>
      <c r="T205" s="51"/>
    </row>
    <row r="206" spans="1:20" s="83" customFormat="1" x14ac:dyDescent="0.25">
      <c r="A206" s="51" t="s">
        <v>21</v>
      </c>
      <c r="B206" s="51" t="s">
        <v>659</v>
      </c>
      <c r="C206" s="51" t="s">
        <v>23</v>
      </c>
      <c r="D206" s="51" t="s">
        <v>24</v>
      </c>
      <c r="E206" s="51">
        <v>59884932</v>
      </c>
      <c r="F206" s="51">
        <v>30</v>
      </c>
      <c r="G206" s="52">
        <v>1E-4</v>
      </c>
      <c r="H206" s="51">
        <v>170</v>
      </c>
      <c r="I206" s="53">
        <v>478.51325179999998</v>
      </c>
      <c r="J206" s="53">
        <v>8.4621342000000013</v>
      </c>
      <c r="K206" s="53">
        <v>14.389158</v>
      </c>
      <c r="L206" s="54">
        <v>4.6374100000000001E-2</v>
      </c>
      <c r="M206" s="84">
        <v>3.4279999999999998E-4</v>
      </c>
      <c r="N206" s="53">
        <v>455.57671260000001</v>
      </c>
      <c r="O206" s="56">
        <v>226</v>
      </c>
      <c r="P206" s="56">
        <v>24</v>
      </c>
      <c r="Q206" s="55">
        <v>0.95</v>
      </c>
      <c r="R206" s="55">
        <v>0.94301223645702303</v>
      </c>
      <c r="S206" s="55">
        <v>0.98586297713996562</v>
      </c>
      <c r="T206" s="51"/>
    </row>
    <row r="207" spans="1:20" s="83" customFormat="1" x14ac:dyDescent="0.25">
      <c r="A207" s="51" t="s">
        <v>21</v>
      </c>
      <c r="B207" s="51" t="s">
        <v>659</v>
      </c>
      <c r="C207" s="51" t="s">
        <v>23</v>
      </c>
      <c r="D207" s="51" t="s">
        <v>24</v>
      </c>
      <c r="E207" s="51">
        <v>59973471</v>
      </c>
      <c r="F207" s="51">
        <v>30</v>
      </c>
      <c r="G207" s="52">
        <v>1E-4</v>
      </c>
      <c r="H207" s="51">
        <v>170</v>
      </c>
      <c r="I207" s="53">
        <v>480.4705361</v>
      </c>
      <c r="J207" s="53">
        <v>8.4366472999999989</v>
      </c>
      <c r="K207" s="53">
        <v>14.1117601</v>
      </c>
      <c r="L207" s="54">
        <v>4.94174E-2</v>
      </c>
      <c r="M207" s="84">
        <v>5.2159999999999999E-4</v>
      </c>
      <c r="N207" s="53">
        <v>457.81875710000003</v>
      </c>
      <c r="O207" s="56">
        <v>212</v>
      </c>
      <c r="P207" s="56">
        <v>28</v>
      </c>
      <c r="Q207" s="55">
        <v>0.95</v>
      </c>
      <c r="R207" s="55">
        <v>0.94304666535755133</v>
      </c>
      <c r="S207" s="55">
        <v>0.98596551133841082</v>
      </c>
      <c r="T207" s="51"/>
    </row>
    <row r="208" spans="1:20" s="83" customFormat="1" x14ac:dyDescent="0.25">
      <c r="A208" s="51" t="s">
        <v>21</v>
      </c>
      <c r="B208" s="51" t="s">
        <v>659</v>
      </c>
      <c r="C208" s="51" t="s">
        <v>23</v>
      </c>
      <c r="D208" s="51" t="s">
        <v>24</v>
      </c>
      <c r="E208" s="51">
        <v>60062173</v>
      </c>
      <c r="F208" s="51">
        <v>30</v>
      </c>
      <c r="G208" s="52">
        <v>1E-4</v>
      </c>
      <c r="H208" s="51">
        <v>170</v>
      </c>
      <c r="I208" s="53">
        <v>497.0960359</v>
      </c>
      <c r="J208" s="53">
        <v>8.4073658999999985</v>
      </c>
      <c r="K208" s="53">
        <v>14.952211699999999</v>
      </c>
      <c r="L208" s="54">
        <v>5.5223000000000001E-2</v>
      </c>
      <c r="M208" s="84">
        <v>4.2959999999999998E-4</v>
      </c>
      <c r="N208" s="53">
        <v>473.63027469999997</v>
      </c>
      <c r="O208" s="56">
        <v>229</v>
      </c>
      <c r="P208" s="56">
        <v>32</v>
      </c>
      <c r="Q208" s="55">
        <v>0.95</v>
      </c>
      <c r="R208" s="55">
        <v>0.93441658081884849</v>
      </c>
      <c r="S208" s="55">
        <v>0.98495110696209631</v>
      </c>
      <c r="T208" s="51"/>
    </row>
    <row r="209" spans="1:20" s="83" customFormat="1" x14ac:dyDescent="0.25">
      <c r="A209" s="51" t="s">
        <v>21</v>
      </c>
      <c r="B209" s="51" t="s">
        <v>659</v>
      </c>
      <c r="C209" s="51" t="s">
        <v>23</v>
      </c>
      <c r="D209" s="51" t="s">
        <v>24</v>
      </c>
      <c r="E209" s="51">
        <v>60152444</v>
      </c>
      <c r="F209" s="51">
        <v>30</v>
      </c>
      <c r="G209" s="52">
        <v>1E-4</v>
      </c>
      <c r="H209" s="51">
        <v>170</v>
      </c>
      <c r="I209" s="53">
        <v>518.35308970000006</v>
      </c>
      <c r="J209" s="53">
        <v>8.4336134000000005</v>
      </c>
      <c r="K209" s="53">
        <v>10.756305899999999</v>
      </c>
      <c r="L209" s="54">
        <v>6.4299499999999996E-2</v>
      </c>
      <c r="M209" s="84">
        <v>6.2819999999999998E-4</v>
      </c>
      <c r="N209" s="53">
        <v>499.065744</v>
      </c>
      <c r="O209" s="56">
        <v>166</v>
      </c>
      <c r="P209" s="56">
        <v>41</v>
      </c>
      <c r="Q209" s="55">
        <v>0.95</v>
      </c>
      <c r="R209" s="55">
        <v>0.94985548507723738</v>
      </c>
      <c r="S209" s="55">
        <v>0.98677149543998388</v>
      </c>
      <c r="T209" s="51"/>
    </row>
    <row r="210" spans="1:20" s="83" customFormat="1" x14ac:dyDescent="0.25">
      <c r="A210" s="51" t="s">
        <v>21</v>
      </c>
      <c r="B210" s="51" t="s">
        <v>659</v>
      </c>
      <c r="C210" s="51" t="s">
        <v>23</v>
      </c>
      <c r="D210" s="51" t="s">
        <v>24</v>
      </c>
      <c r="E210" s="51">
        <v>60244875</v>
      </c>
      <c r="F210" s="51">
        <v>30</v>
      </c>
      <c r="G210" s="52">
        <v>1E-4</v>
      </c>
      <c r="H210" s="51">
        <v>170</v>
      </c>
      <c r="I210" s="53">
        <v>494.13263869999997</v>
      </c>
      <c r="J210" s="53">
        <v>8.4014808999999993</v>
      </c>
      <c r="K210" s="53">
        <v>15.739364800000001</v>
      </c>
      <c r="L210" s="54">
        <v>5.6808400000000002E-2</v>
      </c>
      <c r="M210" s="84">
        <v>4.1839999999999998E-4</v>
      </c>
      <c r="N210" s="53">
        <v>469.89398649999998</v>
      </c>
      <c r="O210" s="56">
        <v>241</v>
      </c>
      <c r="P210" s="56">
        <v>31</v>
      </c>
      <c r="Q210" s="55">
        <v>0.95</v>
      </c>
      <c r="R210" s="55">
        <v>0.94304645710599688</v>
      </c>
      <c r="S210" s="55">
        <v>0.9859642268089952</v>
      </c>
      <c r="T210" s="51"/>
    </row>
    <row r="211" spans="1:20" s="83" customFormat="1" x14ac:dyDescent="0.25">
      <c r="A211" s="51" t="s">
        <v>21</v>
      </c>
      <c r="B211" s="51" t="s">
        <v>659</v>
      </c>
      <c r="C211" s="51" t="s">
        <v>23</v>
      </c>
      <c r="D211" s="51" t="s">
        <v>24</v>
      </c>
      <c r="E211" s="51">
        <v>60334805</v>
      </c>
      <c r="F211" s="51">
        <v>30</v>
      </c>
      <c r="G211" s="52">
        <v>1E-4</v>
      </c>
      <c r="H211" s="51">
        <v>170</v>
      </c>
      <c r="I211" s="53">
        <v>474.19941060000002</v>
      </c>
      <c r="J211" s="53">
        <v>8.3741880999999996</v>
      </c>
      <c r="K211" s="53">
        <v>17.915987300000001</v>
      </c>
      <c r="L211" s="54">
        <v>5.31511E-2</v>
      </c>
      <c r="M211" s="84">
        <v>4.8759999999999998E-4</v>
      </c>
      <c r="N211" s="53">
        <v>447.79275180000002</v>
      </c>
      <c r="O211" s="56">
        <v>274</v>
      </c>
      <c r="P211" s="56">
        <v>28</v>
      </c>
      <c r="Q211" s="55">
        <v>0.95</v>
      </c>
      <c r="R211" s="55">
        <v>0.94304655597025655</v>
      </c>
      <c r="S211" s="55">
        <v>0.98596488901650026</v>
      </c>
      <c r="T211" s="51"/>
    </row>
    <row r="212" spans="1:20" s="83" customFormat="1" x14ac:dyDescent="0.25">
      <c r="A212" s="51" t="s">
        <v>21</v>
      </c>
      <c r="B212" s="51" t="s">
        <v>659</v>
      </c>
      <c r="C212" s="51" t="s">
        <v>23</v>
      </c>
      <c r="D212" s="51" t="s">
        <v>24</v>
      </c>
      <c r="E212" s="51">
        <v>60422861</v>
      </c>
      <c r="F212" s="51">
        <v>30</v>
      </c>
      <c r="G212" s="52">
        <v>1E-4</v>
      </c>
      <c r="H212" s="51">
        <v>170</v>
      </c>
      <c r="I212" s="53">
        <v>503.96284209999999</v>
      </c>
      <c r="J212" s="53">
        <v>8.3979174000000008</v>
      </c>
      <c r="K212" s="53">
        <v>18.148713099999998</v>
      </c>
      <c r="L212" s="54">
        <v>6.0291499999999998E-2</v>
      </c>
      <c r="M212" s="84">
        <v>4.7990000000000001E-4</v>
      </c>
      <c r="N212" s="53">
        <v>477.2944478</v>
      </c>
      <c r="O212" s="56">
        <v>276</v>
      </c>
      <c r="P212" s="56">
        <v>35</v>
      </c>
      <c r="Q212" s="55">
        <v>0.96294957999999997</v>
      </c>
      <c r="R212" s="55">
        <v>0.96728814560372345</v>
      </c>
      <c r="S212" s="55">
        <v>0.98952569243245059</v>
      </c>
      <c r="T212" s="51"/>
    </row>
    <row r="213" spans="1:20" s="83" customFormat="1" x14ac:dyDescent="0.25">
      <c r="A213" s="51" t="s">
        <v>21</v>
      </c>
      <c r="B213" s="51" t="s">
        <v>659</v>
      </c>
      <c r="C213" s="51" t="s">
        <v>23</v>
      </c>
      <c r="D213" s="51" t="s">
        <v>24</v>
      </c>
      <c r="E213" s="51">
        <v>60513829</v>
      </c>
      <c r="F213" s="51">
        <v>30</v>
      </c>
      <c r="G213" s="52">
        <v>1E-4</v>
      </c>
      <c r="H213" s="51">
        <v>170</v>
      </c>
      <c r="I213" s="53">
        <v>477.17642339999998</v>
      </c>
      <c r="J213" s="53">
        <v>8.4455413999999998</v>
      </c>
      <c r="K213" s="53">
        <v>23.2334487</v>
      </c>
      <c r="L213" s="54">
        <v>5.4691700000000003E-2</v>
      </c>
      <c r="M213" s="84">
        <v>3.9669999999999999E-4</v>
      </c>
      <c r="N213" s="53">
        <v>445.38529149999999</v>
      </c>
      <c r="O213" s="56">
        <v>355</v>
      </c>
      <c r="P213" s="56">
        <v>25</v>
      </c>
      <c r="Q213" s="55">
        <v>0.95</v>
      </c>
      <c r="R213" s="55">
        <v>0.94303641277589412</v>
      </c>
      <c r="S213" s="55">
        <v>0.98593351696569387</v>
      </c>
      <c r="T213" s="51"/>
    </row>
    <row r="214" spans="1:20" s="83" customFormat="1" x14ac:dyDescent="0.25">
      <c r="A214" s="51" t="s">
        <v>21</v>
      </c>
      <c r="B214" s="51" t="s">
        <v>659</v>
      </c>
      <c r="C214" s="51" t="s">
        <v>23</v>
      </c>
      <c r="D214" s="51" t="s">
        <v>24</v>
      </c>
      <c r="E214" s="51">
        <v>60602488</v>
      </c>
      <c r="F214" s="51">
        <v>30</v>
      </c>
      <c r="G214" s="52">
        <v>1E-4</v>
      </c>
      <c r="H214" s="51">
        <v>170</v>
      </c>
      <c r="I214" s="53">
        <v>504.24529969999998</v>
      </c>
      <c r="J214" s="53">
        <v>8.3851347999999994</v>
      </c>
      <c r="K214" s="53">
        <v>13.3671034</v>
      </c>
      <c r="L214" s="54">
        <v>6.2085899999999999E-2</v>
      </c>
      <c r="M214" s="84">
        <v>4.3409999999999998E-4</v>
      </c>
      <c r="N214" s="53">
        <v>482.39283979999999</v>
      </c>
      <c r="O214" s="56">
        <v>212</v>
      </c>
      <c r="P214" s="56">
        <v>37</v>
      </c>
      <c r="Q214" s="55">
        <v>0.95617620999999997</v>
      </c>
      <c r="R214" s="55">
        <v>0.96151126028499623</v>
      </c>
      <c r="S214" s="55">
        <v>0.98855169191198689</v>
      </c>
      <c r="T214" s="51"/>
    </row>
    <row r="215" spans="1:20" s="83" customFormat="1" x14ac:dyDescent="0.25">
      <c r="A215" s="51" t="s">
        <v>21</v>
      </c>
      <c r="B215" s="51" t="s">
        <v>659</v>
      </c>
      <c r="C215" s="51" t="s">
        <v>23</v>
      </c>
      <c r="D215" s="51" t="s">
        <v>24</v>
      </c>
      <c r="E215" s="51">
        <v>60693540</v>
      </c>
      <c r="F215" s="51">
        <v>30</v>
      </c>
      <c r="G215" s="52">
        <v>1E-4</v>
      </c>
      <c r="H215" s="51">
        <v>170</v>
      </c>
      <c r="I215" s="53">
        <v>499.53616640000001</v>
      </c>
      <c r="J215" s="53">
        <v>8.3284102000000022</v>
      </c>
      <c r="K215" s="53">
        <v>22.658214099999999</v>
      </c>
      <c r="L215" s="54">
        <v>6.2064599999999998E-2</v>
      </c>
      <c r="M215" s="84">
        <v>5.9469999999999998E-4</v>
      </c>
      <c r="N215" s="53">
        <v>468.42625029999999</v>
      </c>
      <c r="O215" s="56">
        <v>337</v>
      </c>
      <c r="P215" s="56">
        <v>33</v>
      </c>
      <c r="Q215" s="55">
        <v>0.96242486000000005</v>
      </c>
      <c r="R215" s="55">
        <v>0.966838380167509</v>
      </c>
      <c r="S215" s="55">
        <v>0.98944534104497561</v>
      </c>
      <c r="T215" s="51"/>
    </row>
    <row r="216" spans="1:20" s="83" customFormat="1" x14ac:dyDescent="0.25">
      <c r="A216" s="51" t="s">
        <v>21</v>
      </c>
      <c r="B216" s="51" t="s">
        <v>659</v>
      </c>
      <c r="C216" s="51" t="s">
        <v>23</v>
      </c>
      <c r="D216" s="51" t="s">
        <v>24</v>
      </c>
      <c r="E216" s="51">
        <v>60784079</v>
      </c>
      <c r="F216" s="51">
        <v>30</v>
      </c>
      <c r="G216" s="52">
        <v>1E-4</v>
      </c>
      <c r="H216" s="51">
        <v>170</v>
      </c>
      <c r="I216" s="53">
        <v>469.6691093</v>
      </c>
      <c r="J216" s="53">
        <v>8.3988268000000001</v>
      </c>
      <c r="K216" s="53">
        <v>17.793567500000002</v>
      </c>
      <c r="L216" s="54">
        <v>4.6537099999999998E-2</v>
      </c>
      <c r="M216" s="84">
        <v>3.612E-4</v>
      </c>
      <c r="N216" s="53">
        <v>443.38098839999998</v>
      </c>
      <c r="O216" s="56">
        <v>274</v>
      </c>
      <c r="P216" s="56">
        <v>24</v>
      </c>
      <c r="Q216" s="55">
        <v>0.95</v>
      </c>
      <c r="R216" s="55">
        <v>0.94302596183471377</v>
      </c>
      <c r="S216" s="55">
        <v>0.98589113483668611</v>
      </c>
      <c r="T216" s="51"/>
    </row>
    <row r="217" spans="1:20" s="83" customFormat="1" x14ac:dyDescent="0.25">
      <c r="A217" s="51" t="s">
        <v>21</v>
      </c>
      <c r="B217" s="51" t="s">
        <v>659</v>
      </c>
      <c r="C217" s="51" t="s">
        <v>23</v>
      </c>
      <c r="D217" s="51" t="s">
        <v>24</v>
      </c>
      <c r="E217" s="51">
        <v>60871592</v>
      </c>
      <c r="F217" s="51">
        <v>30</v>
      </c>
      <c r="G217" s="52">
        <v>1E-4</v>
      </c>
      <c r="H217" s="51">
        <v>170</v>
      </c>
      <c r="I217" s="53">
        <v>504.77320359999999</v>
      </c>
      <c r="J217" s="53">
        <v>8.3437947999999995</v>
      </c>
      <c r="K217" s="53">
        <v>19.780567300000001</v>
      </c>
      <c r="L217" s="54">
        <v>6.5347799999999998E-2</v>
      </c>
      <c r="M217" s="84">
        <v>5.1250000000000004E-4</v>
      </c>
      <c r="N217" s="53">
        <v>476.53299920000001</v>
      </c>
      <c r="O217" s="56">
        <v>304</v>
      </c>
      <c r="P217" s="56">
        <v>35</v>
      </c>
      <c r="Q217" s="55">
        <v>0.95</v>
      </c>
      <c r="R217" s="55">
        <v>0.94304632134153588</v>
      </c>
      <c r="S217" s="55">
        <v>0.98596350314363701</v>
      </c>
      <c r="T217" s="51"/>
    </row>
    <row r="218" spans="1:20" s="83" customFormat="1" x14ac:dyDescent="0.25">
      <c r="A218" s="51" t="s">
        <v>21</v>
      </c>
      <c r="B218" s="51" t="s">
        <v>659</v>
      </c>
      <c r="C218" s="51" t="s">
        <v>23</v>
      </c>
      <c r="D218" s="51" t="s">
        <v>24</v>
      </c>
      <c r="E218" s="51">
        <v>60962724</v>
      </c>
      <c r="F218" s="51">
        <v>30</v>
      </c>
      <c r="G218" s="52">
        <v>1E-4</v>
      </c>
      <c r="H218" s="51">
        <v>170</v>
      </c>
      <c r="I218" s="53">
        <v>495.67258040000002</v>
      </c>
      <c r="J218" s="53">
        <v>8.3658040999999983</v>
      </c>
      <c r="K218" s="53">
        <v>14.863718499999999</v>
      </c>
      <c r="L218" s="54">
        <v>5.6665500000000001E-2</v>
      </c>
      <c r="M218" s="84">
        <v>4.415E-4</v>
      </c>
      <c r="N218" s="53">
        <v>472.34551649999997</v>
      </c>
      <c r="O218" s="56">
        <v>233</v>
      </c>
      <c r="P218" s="56">
        <v>32</v>
      </c>
      <c r="Q218" s="55">
        <v>0.95</v>
      </c>
      <c r="R218" s="55">
        <v>0.9430266269100458</v>
      </c>
      <c r="S218" s="55">
        <v>0.98590223377716935</v>
      </c>
      <c r="T218" s="51"/>
    </row>
    <row r="219" spans="1:20" s="83" customFormat="1" x14ac:dyDescent="0.25">
      <c r="A219" s="51" t="s">
        <v>21</v>
      </c>
      <c r="B219" s="51" t="s">
        <v>659</v>
      </c>
      <c r="C219" s="51" t="s">
        <v>23</v>
      </c>
      <c r="D219" s="51" t="s">
        <v>24</v>
      </c>
      <c r="E219" s="51">
        <v>61052942</v>
      </c>
      <c r="F219" s="51">
        <v>30</v>
      </c>
      <c r="G219" s="52">
        <v>1E-4</v>
      </c>
      <c r="H219" s="51">
        <v>170</v>
      </c>
      <c r="I219" s="53">
        <v>498.78926430000001</v>
      </c>
      <c r="J219" s="53">
        <v>8.3623321999999991</v>
      </c>
      <c r="K219" s="53">
        <v>14.725634700000001</v>
      </c>
      <c r="L219" s="54">
        <v>5.5042199999999999E-2</v>
      </c>
      <c r="M219" s="84">
        <v>5.5650000000000003E-4</v>
      </c>
      <c r="N219" s="53">
        <v>475.58357740000002</v>
      </c>
      <c r="O219" s="56">
        <v>228</v>
      </c>
      <c r="P219" s="56">
        <v>33</v>
      </c>
      <c r="Q219" s="55">
        <v>0.95</v>
      </c>
      <c r="R219" s="55">
        <v>0.94770581444368096</v>
      </c>
      <c r="S219" s="55">
        <v>0.98655759941507049</v>
      </c>
      <c r="T219" s="51"/>
    </row>
    <row r="220" spans="1:20" s="83" customFormat="1" x14ac:dyDescent="0.25">
      <c r="A220" s="51" t="s">
        <v>21</v>
      </c>
      <c r="B220" s="51" t="s">
        <v>659</v>
      </c>
      <c r="C220" s="51" t="s">
        <v>23</v>
      </c>
      <c r="D220" s="51" t="s">
        <v>24</v>
      </c>
      <c r="E220" s="51">
        <v>61143388</v>
      </c>
      <c r="F220" s="51">
        <v>30</v>
      </c>
      <c r="G220" s="52">
        <v>1E-4</v>
      </c>
      <c r="H220" s="51">
        <v>170</v>
      </c>
      <c r="I220" s="53">
        <v>480.78361380000001</v>
      </c>
      <c r="J220" s="53">
        <v>8.3442190999999983</v>
      </c>
      <c r="K220" s="53">
        <v>14.5376545</v>
      </c>
      <c r="L220" s="54">
        <v>5.0097000000000003E-2</v>
      </c>
      <c r="M220" s="84">
        <v>3.6719999999999998E-4</v>
      </c>
      <c r="N220" s="53">
        <v>457.8061563</v>
      </c>
      <c r="O220" s="56">
        <v>230</v>
      </c>
      <c r="P220" s="56">
        <v>29</v>
      </c>
      <c r="Q220" s="55">
        <v>0.95</v>
      </c>
      <c r="R220" s="55">
        <v>0.94304676318800529</v>
      </c>
      <c r="S220" s="55">
        <v>0.98596616278528382</v>
      </c>
      <c r="T220" s="51"/>
    </row>
    <row r="221" spans="1:20" s="83" customFormat="1" x14ac:dyDescent="0.25">
      <c r="A221" s="51" t="s">
        <v>21</v>
      </c>
      <c r="B221" s="51" t="s">
        <v>659</v>
      </c>
      <c r="C221" s="51" t="s">
        <v>23</v>
      </c>
      <c r="D221" s="51" t="s">
        <v>24</v>
      </c>
      <c r="E221" s="51">
        <v>6480079</v>
      </c>
      <c r="F221" s="51">
        <v>30</v>
      </c>
      <c r="G221" s="52">
        <v>1E-4</v>
      </c>
      <c r="H221" s="51">
        <v>170</v>
      </c>
      <c r="I221" s="53">
        <v>426.60082849999998</v>
      </c>
      <c r="J221" s="53">
        <v>8.5443806999999996</v>
      </c>
      <c r="K221" s="53">
        <v>16.104424900000001</v>
      </c>
      <c r="L221" s="54">
        <v>6.9886100000000007E-2</v>
      </c>
      <c r="M221" s="84">
        <v>5.1960000000000005E-4</v>
      </c>
      <c r="N221" s="53">
        <v>401.83233050000001</v>
      </c>
      <c r="O221" s="56">
        <v>259</v>
      </c>
      <c r="P221" s="56">
        <v>38</v>
      </c>
      <c r="Q221" s="55">
        <v>0.95438913000000003</v>
      </c>
      <c r="R221" s="55">
        <v>0.95999722897190642</v>
      </c>
      <c r="S221" s="55">
        <v>0.98831185123356424</v>
      </c>
      <c r="T221" s="51"/>
    </row>
    <row r="222" spans="1:20" s="83" customFormat="1" x14ac:dyDescent="0.25">
      <c r="A222" s="51" t="s">
        <v>21</v>
      </c>
      <c r="B222" s="51" t="s">
        <v>659</v>
      </c>
      <c r="C222" s="51" t="s">
        <v>23</v>
      </c>
      <c r="D222" s="51" t="s">
        <v>24</v>
      </c>
      <c r="E222" s="51" t="s">
        <v>640</v>
      </c>
      <c r="F222" s="51"/>
      <c r="G222" s="52"/>
      <c r="H222" s="51"/>
      <c r="I222" s="53" t="str">
        <f>TEXT(AVERAGE(I122:I221),"0.0") &amp; "±" &amp; TEXT(1.96*_xlfn.STDEV.S(I122:I221)/SQRT(100),"0.0")</f>
        <v>491.2±7.3</v>
      </c>
      <c r="J222" s="53" t="str">
        <f>TEXT(AVERAGE(J122:J221),"0.0") &amp; "±" &amp; TEXT(1.96*_xlfn.STDEV.S(J122:J221)/SQRT(100),"0.0")</f>
        <v>8.5±0.1</v>
      </c>
      <c r="K222" s="53" t="str">
        <f>TEXT(AVERAGE(K122:K221),"0.0") &amp; "±" &amp; TEXT(1.96*_xlfn.STDEV.S(K122:K221)/SQRT(100),"0.0")</f>
        <v>16.7±0.5</v>
      </c>
      <c r="L222" s="53" t="str">
        <f>TEXT(AVERAGE(L122:L221),"0.00") &amp; "±" &amp; TEXT(1.96*_xlfn.STDEV.S(L122:L221)/SQRT(100),"0.00")</f>
        <v>0.06±0.00</v>
      </c>
      <c r="M222" s="53" t="str">
        <f>TEXT(AVERAGE(M122:M221),"0.000") &amp; "±" &amp; TEXT(1.96*_xlfn.STDEV.S(M122:M221)/SQRT(100),"0.000")</f>
        <v>0.001±0.001</v>
      </c>
      <c r="N222" s="53" t="str">
        <f>TEXT(AVERAGE(N122:N221),"0.0") &amp; "±" &amp; TEXT(1.96*_xlfn.STDEV.S(N122:N221)/SQRT(100),"0.0")</f>
        <v>465.9±7.2</v>
      </c>
      <c r="O222" s="53" t="str">
        <f>TEXT(AVERAGE(O122:O221),"0.0") &amp; "±" &amp; TEXT(1.96*_xlfn.STDEV.S(O122:O221)/SQRT(100),"0.0")</f>
        <v>253.6±7.9</v>
      </c>
      <c r="P222" s="53" t="str">
        <f>TEXT(AVERAGE(P122:P221),"0.0") &amp; "±" &amp; TEXT(1.96*_xlfn.STDEV.S(P122:P221)/SQRT(100),"0.0")</f>
        <v>29.9±0.9</v>
      </c>
      <c r="Q222" s="55" t="str">
        <f>TEXT(AVERAGE(Q122:Q221),"0.0000") &amp; "±" &amp; TEXT(1.96*_xlfn.STDEV.S(Q122:Q221)/SQRT(100),"0.0000")</f>
        <v>0.9511±0.0006</v>
      </c>
      <c r="R222" s="55" t="str">
        <f>TEXT(AVERAGE(R122:R221),"0.0000") &amp; "±" &amp; TEXT(1.96*_xlfn.STDEV.S(R122:R221)/SQRT(100),"0.0000")</f>
        <v>0.9459±0.0014</v>
      </c>
      <c r="S222" s="55" t="str">
        <f>TEXT(AVERAGE(S122:S221),"0.0000") &amp; "±" &amp; TEXT(1.96*_xlfn.STDEV.S(S122:S221)/SQRT(100),"0.0000")</f>
        <v>0.9863±0.0002</v>
      </c>
      <c r="T222" s="51"/>
    </row>
    <row r="223" spans="1:20" s="83" customFormat="1" x14ac:dyDescent="0.25">
      <c r="A223" s="51" t="s">
        <v>21</v>
      </c>
      <c r="B223" s="51" t="s">
        <v>659</v>
      </c>
      <c r="C223" s="51" t="s">
        <v>23</v>
      </c>
      <c r="D223" s="51" t="s">
        <v>24</v>
      </c>
      <c r="E223" s="51">
        <v>2037117674</v>
      </c>
      <c r="F223" s="51">
        <v>40</v>
      </c>
      <c r="G223" s="52">
        <v>1E-4</v>
      </c>
      <c r="H223" s="51">
        <v>170</v>
      </c>
      <c r="I223" s="53">
        <v>506.85770439999999</v>
      </c>
      <c r="J223" s="53">
        <v>11.1414306</v>
      </c>
      <c r="K223" s="53">
        <v>26.307873999999991</v>
      </c>
      <c r="L223" s="54">
        <v>6.6045900000000005E-2</v>
      </c>
      <c r="M223" s="84">
        <v>4.4339999999999999E-4</v>
      </c>
      <c r="N223" s="53">
        <v>469.27980919999999</v>
      </c>
      <c r="O223" s="56">
        <v>389</v>
      </c>
      <c r="P223" s="56">
        <v>33</v>
      </c>
      <c r="Q223" s="55">
        <v>0.95</v>
      </c>
      <c r="R223" s="55">
        <v>0.94304180096942514</v>
      </c>
      <c r="S223" s="55">
        <v>0.98593124953910183</v>
      </c>
      <c r="T223" s="51"/>
    </row>
    <row r="224" spans="1:20" s="83" customFormat="1" x14ac:dyDescent="0.25">
      <c r="A224" s="51" t="s">
        <v>21</v>
      </c>
      <c r="B224" s="51" t="s">
        <v>659</v>
      </c>
      <c r="C224" s="51" t="s">
        <v>23</v>
      </c>
      <c r="D224" s="51" t="s">
        <v>24</v>
      </c>
      <c r="E224" s="51">
        <v>2037210117</v>
      </c>
      <c r="F224" s="51">
        <v>40</v>
      </c>
      <c r="G224" s="52">
        <v>1E-4</v>
      </c>
      <c r="H224" s="51">
        <v>170</v>
      </c>
      <c r="I224" s="53">
        <v>519.01210270000001</v>
      </c>
      <c r="J224" s="53">
        <v>11.1041206</v>
      </c>
      <c r="K224" s="53">
        <v>19.226401799999991</v>
      </c>
      <c r="L224" s="54">
        <v>6.1507399999999997E-2</v>
      </c>
      <c r="M224" s="84">
        <v>4.9490000000000005E-4</v>
      </c>
      <c r="N224" s="53">
        <v>488.57112960000001</v>
      </c>
      <c r="O224" s="56">
        <v>288</v>
      </c>
      <c r="P224" s="56">
        <v>35</v>
      </c>
      <c r="Q224" s="55">
        <v>0.95</v>
      </c>
      <c r="R224" s="55">
        <v>0.94304676875236182</v>
      </c>
      <c r="S224" s="55">
        <v>0.98596626393576359</v>
      </c>
      <c r="T224" s="51"/>
    </row>
    <row r="225" spans="1:20" s="83" customFormat="1" x14ac:dyDescent="0.25">
      <c r="A225" s="51" t="s">
        <v>21</v>
      </c>
      <c r="B225" s="51" t="s">
        <v>659</v>
      </c>
      <c r="C225" s="51" t="s">
        <v>23</v>
      </c>
      <c r="D225" s="51" t="s">
        <v>24</v>
      </c>
      <c r="E225" s="51">
        <v>2037303854</v>
      </c>
      <c r="F225" s="51">
        <v>40</v>
      </c>
      <c r="G225" s="52">
        <v>1E-4</v>
      </c>
      <c r="H225" s="51">
        <v>170</v>
      </c>
      <c r="I225" s="53">
        <v>515.37544349999996</v>
      </c>
      <c r="J225" s="53">
        <v>11.1396558</v>
      </c>
      <c r="K225" s="53">
        <v>22.798783199999999</v>
      </c>
      <c r="L225" s="54">
        <v>6.7380300000000004E-2</v>
      </c>
      <c r="M225" s="84">
        <v>6.711E-4</v>
      </c>
      <c r="N225" s="53">
        <v>481.29868590000001</v>
      </c>
      <c r="O225" s="56">
        <v>334</v>
      </c>
      <c r="P225" s="56">
        <v>35</v>
      </c>
      <c r="Q225" s="55">
        <v>0.95</v>
      </c>
      <c r="R225" s="55">
        <v>0.94304639603117479</v>
      </c>
      <c r="S225" s="55">
        <v>0.98596401142601531</v>
      </c>
      <c r="T225" s="51"/>
    </row>
    <row r="226" spans="1:20" s="83" customFormat="1" x14ac:dyDescent="0.25">
      <c r="A226" s="51" t="s">
        <v>21</v>
      </c>
      <c r="B226" s="51" t="s">
        <v>659</v>
      </c>
      <c r="C226" s="51" t="s">
        <v>23</v>
      </c>
      <c r="D226" s="51" t="s">
        <v>24</v>
      </c>
      <c r="E226" s="51">
        <v>2037396980</v>
      </c>
      <c r="F226" s="51">
        <v>40</v>
      </c>
      <c r="G226" s="52">
        <v>1E-4</v>
      </c>
      <c r="H226" s="51">
        <v>170</v>
      </c>
      <c r="I226" s="53">
        <v>498.43409680000002</v>
      </c>
      <c r="J226" s="53">
        <v>11.100739900000001</v>
      </c>
      <c r="K226" s="53">
        <v>18.943156399999999</v>
      </c>
      <c r="L226" s="54">
        <v>6.2449299999999999E-2</v>
      </c>
      <c r="M226" s="84">
        <v>4.3449999999999999E-4</v>
      </c>
      <c r="N226" s="53">
        <v>468.2626151</v>
      </c>
      <c r="O226" s="56">
        <v>285</v>
      </c>
      <c r="P226" s="56">
        <v>32</v>
      </c>
      <c r="Q226" s="55">
        <v>0.95</v>
      </c>
      <c r="R226" s="55">
        <v>0.94770575400011581</v>
      </c>
      <c r="S226" s="55">
        <v>0.9865572099576424</v>
      </c>
      <c r="T226" s="51"/>
    </row>
    <row r="227" spans="1:20" s="83" customFormat="1" x14ac:dyDescent="0.25">
      <c r="A227" s="51" t="s">
        <v>21</v>
      </c>
      <c r="B227" s="51" t="s">
        <v>659</v>
      </c>
      <c r="C227" s="51" t="s">
        <v>23</v>
      </c>
      <c r="D227" s="51" t="s">
        <v>24</v>
      </c>
      <c r="E227" s="51">
        <v>2037488727</v>
      </c>
      <c r="F227" s="51">
        <v>40</v>
      </c>
      <c r="G227" s="52">
        <v>1E-4</v>
      </c>
      <c r="H227" s="51">
        <v>170</v>
      </c>
      <c r="I227" s="53">
        <v>471.40478589999998</v>
      </c>
      <c r="J227" s="53">
        <v>11.186045</v>
      </c>
      <c r="K227" s="53">
        <v>21.375392099999999</v>
      </c>
      <c r="L227" s="54">
        <v>4.6344099999999999E-2</v>
      </c>
      <c r="M227" s="84">
        <v>3.0860000000000002E-4</v>
      </c>
      <c r="N227" s="53">
        <v>438.7444241</v>
      </c>
      <c r="O227" s="56">
        <v>322</v>
      </c>
      <c r="P227" s="56">
        <v>24</v>
      </c>
      <c r="Q227" s="55">
        <v>0.95614204999999997</v>
      </c>
      <c r="R227" s="55">
        <v>0.94310215399560104</v>
      </c>
      <c r="S227" s="55">
        <v>0.98603883954410765</v>
      </c>
      <c r="T227" s="51"/>
    </row>
    <row r="228" spans="1:20" s="83" customFormat="1" x14ac:dyDescent="0.25">
      <c r="A228" s="51" t="s">
        <v>21</v>
      </c>
      <c r="B228" s="51" t="s">
        <v>659</v>
      </c>
      <c r="C228" s="51" t="s">
        <v>23</v>
      </c>
      <c r="D228" s="51" t="s">
        <v>24</v>
      </c>
      <c r="E228" s="51">
        <v>2037578080</v>
      </c>
      <c r="F228" s="51">
        <v>40</v>
      </c>
      <c r="G228" s="52">
        <v>1E-4</v>
      </c>
      <c r="H228" s="51">
        <v>170</v>
      </c>
      <c r="I228" s="53">
        <v>481.50464520000003</v>
      </c>
      <c r="J228" s="53">
        <v>11.052384999999999</v>
      </c>
      <c r="K228" s="53">
        <v>23.7678118</v>
      </c>
      <c r="L228" s="54">
        <v>4.6389899999999998E-2</v>
      </c>
      <c r="M228" s="84">
        <v>3.5540000000000002E-4</v>
      </c>
      <c r="N228" s="53">
        <v>446.58297870000001</v>
      </c>
      <c r="O228" s="56">
        <v>349</v>
      </c>
      <c r="P228" s="56">
        <v>25</v>
      </c>
      <c r="Q228" s="55">
        <v>0.95</v>
      </c>
      <c r="R228" s="55">
        <v>0.94304623422341349</v>
      </c>
      <c r="S228" s="55">
        <v>0.98596307798999328</v>
      </c>
      <c r="T228" s="51"/>
    </row>
    <row r="229" spans="1:20" s="83" customFormat="1" x14ac:dyDescent="0.25">
      <c r="A229" s="51" t="s">
        <v>21</v>
      </c>
      <c r="B229" s="51" t="s">
        <v>659</v>
      </c>
      <c r="C229" s="51" t="s">
        <v>23</v>
      </c>
      <c r="D229" s="51" t="s">
        <v>24</v>
      </c>
      <c r="E229" s="51">
        <v>2037667686</v>
      </c>
      <c r="F229" s="51">
        <v>40</v>
      </c>
      <c r="G229" s="52">
        <v>1E-4</v>
      </c>
      <c r="H229" s="51">
        <v>170</v>
      </c>
      <c r="I229" s="53">
        <v>515.96945010000002</v>
      </c>
      <c r="J229" s="53">
        <v>11.2983628</v>
      </c>
      <c r="K229" s="53">
        <v>25.467376000000009</v>
      </c>
      <c r="L229" s="54">
        <v>7.1244699999999994E-2</v>
      </c>
      <c r="M229" s="84">
        <v>5.5769999999999995E-4</v>
      </c>
      <c r="N229" s="53">
        <v>479.06035179999998</v>
      </c>
      <c r="O229" s="56">
        <v>379</v>
      </c>
      <c r="P229" s="56">
        <v>34</v>
      </c>
      <c r="Q229" s="55">
        <v>0.95617600999999997</v>
      </c>
      <c r="R229" s="55">
        <v>0.96151100397205225</v>
      </c>
      <c r="S229" s="55">
        <v>0.98855074352750028</v>
      </c>
      <c r="T229" s="51"/>
    </row>
    <row r="230" spans="1:20" s="83" customFormat="1" x14ac:dyDescent="0.25">
      <c r="A230" s="51" t="s">
        <v>21</v>
      </c>
      <c r="B230" s="51" t="s">
        <v>659</v>
      </c>
      <c r="C230" s="51" t="s">
        <v>23</v>
      </c>
      <c r="D230" s="51" t="s">
        <v>24</v>
      </c>
      <c r="E230" s="51">
        <v>2037803607</v>
      </c>
      <c r="F230" s="51">
        <v>40</v>
      </c>
      <c r="G230" s="52">
        <v>1E-4</v>
      </c>
      <c r="H230" s="51">
        <v>170</v>
      </c>
      <c r="I230" s="53">
        <v>491.72258900000003</v>
      </c>
      <c r="J230" s="53">
        <v>11.1736963</v>
      </c>
      <c r="K230" s="53">
        <v>24.878064699999999</v>
      </c>
      <c r="L230" s="54">
        <v>5.6822600000000001E-2</v>
      </c>
      <c r="M230" s="84">
        <v>1.0054E-3</v>
      </c>
      <c r="N230" s="53">
        <v>455.54728729999999</v>
      </c>
      <c r="O230" s="56">
        <v>366</v>
      </c>
      <c r="P230" s="56">
        <v>26</v>
      </c>
      <c r="Q230" s="55">
        <v>0.96294939000000002</v>
      </c>
      <c r="R230" s="55">
        <v>0.96728787733238986</v>
      </c>
      <c r="S230" s="55">
        <v>0.98952479895366208</v>
      </c>
      <c r="T230" s="51"/>
    </row>
    <row r="231" spans="1:20" s="83" customFormat="1" x14ac:dyDescent="0.25">
      <c r="A231" s="51" t="s">
        <v>21</v>
      </c>
      <c r="B231" s="51" t="s">
        <v>659</v>
      </c>
      <c r="C231" s="51" t="s">
        <v>23</v>
      </c>
      <c r="D231" s="51" t="s">
        <v>24</v>
      </c>
      <c r="E231" s="51">
        <v>2037894268</v>
      </c>
      <c r="F231" s="51">
        <v>40</v>
      </c>
      <c r="G231" s="52">
        <v>1E-4</v>
      </c>
      <c r="H231" s="51">
        <v>170</v>
      </c>
      <c r="I231" s="53">
        <v>554.79864999999995</v>
      </c>
      <c r="J231" s="53">
        <v>11.118034099999999</v>
      </c>
      <c r="K231" s="53">
        <v>30.3227303</v>
      </c>
      <c r="L231" s="54">
        <v>8.2776100000000005E-2</v>
      </c>
      <c r="M231" s="84">
        <v>5.731E-4</v>
      </c>
      <c r="N231" s="53">
        <v>513.19151599999998</v>
      </c>
      <c r="O231" s="56">
        <v>451</v>
      </c>
      <c r="P231" s="56">
        <v>46</v>
      </c>
      <c r="Q231" s="55">
        <v>0.95</v>
      </c>
      <c r="R231" s="55">
        <v>0.94304630149154112</v>
      </c>
      <c r="S231" s="55">
        <v>0.98596429254773543</v>
      </c>
      <c r="T231" s="51"/>
    </row>
    <row r="232" spans="1:20" s="83" customFormat="1" x14ac:dyDescent="0.25">
      <c r="A232" s="51" t="s">
        <v>21</v>
      </c>
      <c r="B232" s="51" t="s">
        <v>659</v>
      </c>
      <c r="C232" s="51" t="s">
        <v>23</v>
      </c>
      <c r="D232" s="51" t="s">
        <v>24</v>
      </c>
      <c r="E232" s="51">
        <v>2037991318</v>
      </c>
      <c r="F232" s="51">
        <v>40</v>
      </c>
      <c r="G232" s="52">
        <v>1E-4</v>
      </c>
      <c r="H232" s="51">
        <v>170</v>
      </c>
      <c r="I232" s="53">
        <v>476.70909649999999</v>
      </c>
      <c r="J232" s="53">
        <v>11.366184499999999</v>
      </c>
      <c r="K232" s="53">
        <v>23.886043799999999</v>
      </c>
      <c r="L232" s="54">
        <v>4.02729E-2</v>
      </c>
      <c r="M232" s="84">
        <v>3.615E-4</v>
      </c>
      <c r="N232" s="53">
        <v>441.35889700000001</v>
      </c>
      <c r="O232" s="56">
        <v>351</v>
      </c>
      <c r="P232" s="56">
        <v>21</v>
      </c>
      <c r="Q232" s="55">
        <v>0.95</v>
      </c>
      <c r="R232" s="55">
        <v>0.94093658282140391</v>
      </c>
      <c r="S232" s="55">
        <v>0.98570667277709179</v>
      </c>
      <c r="T232" s="51"/>
    </row>
    <row r="233" spans="1:20" s="83" customFormat="1" x14ac:dyDescent="0.25">
      <c r="A233" s="51" t="s">
        <v>21</v>
      </c>
      <c r="B233" s="51" t="s">
        <v>659</v>
      </c>
      <c r="C233" s="51" t="s">
        <v>23</v>
      </c>
      <c r="D233" s="51" t="s">
        <v>24</v>
      </c>
      <c r="E233" s="51">
        <v>2038080684</v>
      </c>
      <c r="F233" s="51">
        <v>40</v>
      </c>
      <c r="G233" s="52">
        <v>1E-4</v>
      </c>
      <c r="H233" s="51">
        <v>170</v>
      </c>
      <c r="I233" s="53">
        <v>520.79549120000001</v>
      </c>
      <c r="J233" s="53">
        <v>11.019898899999999</v>
      </c>
      <c r="K233" s="53">
        <v>20.624999599999999</v>
      </c>
      <c r="L233" s="54">
        <v>6.7632700000000004E-2</v>
      </c>
      <c r="M233" s="84">
        <v>5.4719999999999997E-4</v>
      </c>
      <c r="N233" s="53">
        <v>489.02825790000003</v>
      </c>
      <c r="O233" s="56">
        <v>327</v>
      </c>
      <c r="P233" s="56">
        <v>41</v>
      </c>
      <c r="Q233" s="55">
        <v>0.95</v>
      </c>
      <c r="R233" s="55">
        <v>0.94304685800200549</v>
      </c>
      <c r="S233" s="55">
        <v>0.98596689633235213</v>
      </c>
      <c r="T233" s="51"/>
    </row>
    <row r="234" spans="1:20" s="83" customFormat="1" x14ac:dyDescent="0.25">
      <c r="A234" s="51" t="s">
        <v>21</v>
      </c>
      <c r="B234" s="51" t="s">
        <v>659</v>
      </c>
      <c r="C234" s="51" t="s">
        <v>23</v>
      </c>
      <c r="D234" s="51" t="s">
        <v>24</v>
      </c>
      <c r="E234" s="51">
        <v>2038174302</v>
      </c>
      <c r="F234" s="51">
        <v>40</v>
      </c>
      <c r="G234" s="52">
        <v>1E-4</v>
      </c>
      <c r="H234" s="51">
        <v>170</v>
      </c>
      <c r="I234" s="53">
        <v>496.09283859999999</v>
      </c>
      <c r="J234" s="53">
        <v>11.072956700000001</v>
      </c>
      <c r="K234" s="53">
        <v>20.504115900000009</v>
      </c>
      <c r="L234" s="54">
        <v>5.6554699999999999E-2</v>
      </c>
      <c r="M234" s="84">
        <v>5.0730000000000003E-4</v>
      </c>
      <c r="N234" s="53">
        <v>464.39122379999998</v>
      </c>
      <c r="O234" s="56">
        <v>322</v>
      </c>
      <c r="P234" s="56">
        <v>32</v>
      </c>
      <c r="Q234" s="55">
        <v>0.95</v>
      </c>
      <c r="R234" s="55">
        <v>0.94300764349298571</v>
      </c>
      <c r="S234" s="55">
        <v>0.98584629068037544</v>
      </c>
      <c r="T234" s="51"/>
    </row>
    <row r="235" spans="1:20" s="83" customFormat="1" x14ac:dyDescent="0.25">
      <c r="A235" s="51" t="s">
        <v>21</v>
      </c>
      <c r="B235" s="51" t="s">
        <v>659</v>
      </c>
      <c r="C235" s="51" t="s">
        <v>23</v>
      </c>
      <c r="D235" s="51" t="s">
        <v>24</v>
      </c>
      <c r="E235" s="51">
        <v>2038265580</v>
      </c>
      <c r="F235" s="51">
        <v>40</v>
      </c>
      <c r="G235" s="52">
        <v>1E-4</v>
      </c>
      <c r="H235" s="51">
        <v>170</v>
      </c>
      <c r="I235" s="53">
        <v>493.59108550000002</v>
      </c>
      <c r="J235" s="53">
        <v>11.0354448</v>
      </c>
      <c r="K235" s="53">
        <v>19.667340800000002</v>
      </c>
      <c r="L235" s="54">
        <v>5.5423199999999999E-2</v>
      </c>
      <c r="M235" s="84">
        <v>7.0750000000000001E-4</v>
      </c>
      <c r="N235" s="53">
        <v>462.77169129999999</v>
      </c>
      <c r="O235" s="56">
        <v>306</v>
      </c>
      <c r="P235" s="56">
        <v>32</v>
      </c>
      <c r="Q235" s="55">
        <v>0.96287579999999995</v>
      </c>
      <c r="R235" s="55">
        <v>0.96717742024646713</v>
      </c>
      <c r="S235" s="55">
        <v>0.98931489504751946</v>
      </c>
      <c r="T235" s="51"/>
    </row>
    <row r="236" spans="1:20" s="83" customFormat="1" x14ac:dyDescent="0.25">
      <c r="A236" s="51" t="s">
        <v>21</v>
      </c>
      <c r="B236" s="51" t="s">
        <v>659</v>
      </c>
      <c r="C236" s="51" t="s">
        <v>23</v>
      </c>
      <c r="D236" s="51" t="s">
        <v>24</v>
      </c>
      <c r="E236" s="51">
        <v>2038356322</v>
      </c>
      <c r="F236" s="51">
        <v>40</v>
      </c>
      <c r="G236" s="52">
        <v>1E-4</v>
      </c>
      <c r="H236" s="51">
        <v>170</v>
      </c>
      <c r="I236" s="53">
        <v>479.50458129999998</v>
      </c>
      <c r="J236" s="53">
        <v>11.0562685</v>
      </c>
      <c r="K236" s="53">
        <v>21.318856099999991</v>
      </c>
      <c r="L236" s="54">
        <v>5.2321399999999997E-2</v>
      </c>
      <c r="M236" s="84">
        <v>3.9659999999999999E-4</v>
      </c>
      <c r="N236" s="53">
        <v>447.02313809999998</v>
      </c>
      <c r="O236" s="56">
        <v>334</v>
      </c>
      <c r="P236" s="56">
        <v>27</v>
      </c>
      <c r="Q236" s="55">
        <v>0.95</v>
      </c>
      <c r="R236" s="55">
        <v>0.94304669579206413</v>
      </c>
      <c r="S236" s="55">
        <v>0.98596579551692731</v>
      </c>
      <c r="T236" s="51"/>
    </row>
    <row r="237" spans="1:20" s="83" customFormat="1" x14ac:dyDescent="0.25">
      <c r="A237" s="51" t="s">
        <v>21</v>
      </c>
      <c r="B237" s="51" t="s">
        <v>659</v>
      </c>
      <c r="C237" s="51" t="s">
        <v>23</v>
      </c>
      <c r="D237" s="51" t="s">
        <v>24</v>
      </c>
      <c r="E237" s="51">
        <v>2038445955</v>
      </c>
      <c r="F237" s="51">
        <v>40</v>
      </c>
      <c r="G237" s="52">
        <v>1E-4</v>
      </c>
      <c r="H237" s="51">
        <v>170</v>
      </c>
      <c r="I237" s="53">
        <v>493.70782259999999</v>
      </c>
      <c r="J237" s="53">
        <v>11.010183400000001</v>
      </c>
      <c r="K237" s="53">
        <v>19.6711393</v>
      </c>
      <c r="L237" s="54">
        <v>5.7054000000000001E-2</v>
      </c>
      <c r="M237" s="84">
        <v>5.0980000000000003E-4</v>
      </c>
      <c r="N237" s="53">
        <v>462.91867589999998</v>
      </c>
      <c r="O237" s="56">
        <v>308</v>
      </c>
      <c r="P237" s="56">
        <v>33</v>
      </c>
      <c r="Q237" s="55">
        <v>0.95</v>
      </c>
      <c r="R237" s="55">
        <v>0.94304682882005064</v>
      </c>
      <c r="S237" s="55">
        <v>0.98596657690785638</v>
      </c>
      <c r="T237" s="51"/>
    </row>
    <row r="238" spans="1:20" s="83" customFormat="1" x14ac:dyDescent="0.25">
      <c r="A238" s="51" t="s">
        <v>21</v>
      </c>
      <c r="B238" s="51" t="s">
        <v>659</v>
      </c>
      <c r="C238" s="51" t="s">
        <v>23</v>
      </c>
      <c r="D238" s="51" t="s">
        <v>24</v>
      </c>
      <c r="E238" s="51">
        <v>2038536672</v>
      </c>
      <c r="F238" s="51">
        <v>40</v>
      </c>
      <c r="G238" s="52">
        <v>1E-4</v>
      </c>
      <c r="H238" s="51">
        <v>170</v>
      </c>
      <c r="I238" s="53">
        <v>495.48988830000002</v>
      </c>
      <c r="J238" s="53">
        <v>10.976233900000009</v>
      </c>
      <c r="K238" s="53">
        <v>17.1480526</v>
      </c>
      <c r="L238" s="54">
        <v>6.1411599999999997E-2</v>
      </c>
      <c r="M238" s="84">
        <v>6.3089999999999999E-4</v>
      </c>
      <c r="N238" s="53">
        <v>467.24653999999998</v>
      </c>
      <c r="O238" s="56">
        <v>271</v>
      </c>
      <c r="P238" s="56">
        <v>35</v>
      </c>
      <c r="Q238" s="55">
        <v>0.95</v>
      </c>
      <c r="R238" s="55">
        <v>0.94304367134163458</v>
      </c>
      <c r="S238" s="55">
        <v>0.98595503950500785</v>
      </c>
      <c r="T238" s="51"/>
    </row>
    <row r="239" spans="1:20" s="83" customFormat="1" x14ac:dyDescent="0.25">
      <c r="A239" s="51" t="s">
        <v>21</v>
      </c>
      <c r="B239" s="51" t="s">
        <v>659</v>
      </c>
      <c r="C239" s="51" t="s">
        <v>23</v>
      </c>
      <c r="D239" s="51" t="s">
        <v>24</v>
      </c>
      <c r="E239" s="51">
        <v>2038627510</v>
      </c>
      <c r="F239" s="51">
        <v>40</v>
      </c>
      <c r="G239" s="52">
        <v>1E-4</v>
      </c>
      <c r="H239" s="51">
        <v>170</v>
      </c>
      <c r="I239" s="53">
        <v>487.54098950000002</v>
      </c>
      <c r="J239" s="53">
        <v>11.016612200000001</v>
      </c>
      <c r="K239" s="53">
        <v>26.8997742</v>
      </c>
      <c r="L239" s="54">
        <v>5.6628400000000002E-2</v>
      </c>
      <c r="M239" s="84">
        <v>3.8079999999999999E-4</v>
      </c>
      <c r="N239" s="53">
        <v>449.49470889999998</v>
      </c>
      <c r="O239" s="56">
        <v>415</v>
      </c>
      <c r="P239" s="56">
        <v>30</v>
      </c>
      <c r="Q239" s="55">
        <v>0.95</v>
      </c>
      <c r="R239" s="55">
        <v>0.94304641326584626</v>
      </c>
      <c r="S239" s="55">
        <v>0.98596418393326335</v>
      </c>
      <c r="T239" s="51"/>
    </row>
    <row r="240" spans="1:20" s="83" customFormat="1" x14ac:dyDescent="0.25">
      <c r="A240" s="51" t="s">
        <v>21</v>
      </c>
      <c r="B240" s="51" t="s">
        <v>659</v>
      </c>
      <c r="C240" s="51" t="s">
        <v>23</v>
      </c>
      <c r="D240" s="51" t="s">
        <v>24</v>
      </c>
      <c r="E240" s="51">
        <v>2038717565</v>
      </c>
      <c r="F240" s="51">
        <v>40</v>
      </c>
      <c r="G240" s="52">
        <v>1E-4</v>
      </c>
      <c r="H240" s="51">
        <v>170</v>
      </c>
      <c r="I240" s="53">
        <v>483.75700649999999</v>
      </c>
      <c r="J240" s="53">
        <v>10.9943796</v>
      </c>
      <c r="K240" s="53">
        <v>21.84365600000001</v>
      </c>
      <c r="L240" s="54">
        <v>5.8758600000000001E-2</v>
      </c>
      <c r="M240" s="84">
        <v>3.881E-4</v>
      </c>
      <c r="N240" s="53">
        <v>450.80552749999998</v>
      </c>
      <c r="O240" s="56">
        <v>336</v>
      </c>
      <c r="P240" s="56">
        <v>31</v>
      </c>
      <c r="Q240" s="55">
        <v>0.95</v>
      </c>
      <c r="R240" s="55">
        <v>0.94304656876189741</v>
      </c>
      <c r="S240" s="55">
        <v>0.98596511145210164</v>
      </c>
      <c r="T240" s="51"/>
    </row>
    <row r="241" spans="1:20" s="83" customFormat="1" x14ac:dyDescent="0.25">
      <c r="A241" s="51" t="s">
        <v>21</v>
      </c>
      <c r="B241" s="51" t="s">
        <v>659</v>
      </c>
      <c r="C241" s="51" t="s">
        <v>23</v>
      </c>
      <c r="D241" s="51" t="s">
        <v>24</v>
      </c>
      <c r="E241" s="51">
        <v>2038807260</v>
      </c>
      <c r="F241" s="51">
        <v>40</v>
      </c>
      <c r="G241" s="52">
        <v>1E-4</v>
      </c>
      <c r="H241" s="51">
        <v>170</v>
      </c>
      <c r="I241" s="53">
        <v>494.33345750000001</v>
      </c>
      <c r="J241" s="53">
        <v>11.0400712</v>
      </c>
      <c r="K241" s="53">
        <v>18.111695000000001</v>
      </c>
      <c r="L241" s="54">
        <v>5.6738299999999998E-2</v>
      </c>
      <c r="M241" s="84">
        <v>3.7579999999999997E-4</v>
      </c>
      <c r="N241" s="53">
        <v>465.07707269999997</v>
      </c>
      <c r="O241" s="56">
        <v>286</v>
      </c>
      <c r="P241" s="56">
        <v>34</v>
      </c>
      <c r="Q241" s="55">
        <v>0.95</v>
      </c>
      <c r="R241" s="55">
        <v>0.93689358381689569</v>
      </c>
      <c r="S241" s="55">
        <v>0.98523323247459049</v>
      </c>
      <c r="T241" s="51"/>
    </row>
    <row r="242" spans="1:20" s="83" customFormat="1" x14ac:dyDescent="0.25">
      <c r="A242" s="51" t="s">
        <v>21</v>
      </c>
      <c r="B242" s="51" t="s">
        <v>659</v>
      </c>
      <c r="C242" s="51" t="s">
        <v>23</v>
      </c>
      <c r="D242" s="51" t="s">
        <v>24</v>
      </c>
      <c r="E242" s="51">
        <v>2038898114</v>
      </c>
      <c r="F242" s="51">
        <v>40</v>
      </c>
      <c r="G242" s="52">
        <v>1E-4</v>
      </c>
      <c r="H242" s="51">
        <v>170</v>
      </c>
      <c r="I242" s="53">
        <v>490.28332419999998</v>
      </c>
      <c r="J242" s="53">
        <v>11.0689595</v>
      </c>
      <c r="K242" s="53">
        <v>17.6361791</v>
      </c>
      <c r="L242" s="54">
        <v>5.8009600000000001E-2</v>
      </c>
      <c r="M242" s="84">
        <v>5.3280000000000005E-4</v>
      </c>
      <c r="N242" s="53">
        <v>461.4491802</v>
      </c>
      <c r="O242" s="56">
        <v>280</v>
      </c>
      <c r="P242" s="56">
        <v>33</v>
      </c>
      <c r="Q242" s="55">
        <v>0.95</v>
      </c>
      <c r="R242" s="55">
        <v>0.94302891867228511</v>
      </c>
      <c r="S242" s="55">
        <v>0.98590896073961831</v>
      </c>
      <c r="T242" s="51"/>
    </row>
    <row r="243" spans="1:20" s="83" customFormat="1" x14ac:dyDescent="0.25">
      <c r="A243" s="51" t="s">
        <v>21</v>
      </c>
      <c r="B243" s="51" t="s">
        <v>659</v>
      </c>
      <c r="C243" s="51" t="s">
        <v>23</v>
      </c>
      <c r="D243" s="51" t="s">
        <v>24</v>
      </c>
      <c r="E243" s="51">
        <v>2038988519</v>
      </c>
      <c r="F243" s="51">
        <v>40</v>
      </c>
      <c r="G243" s="52">
        <v>1E-4</v>
      </c>
      <c r="H243" s="51">
        <v>170</v>
      </c>
      <c r="I243" s="53">
        <v>510.23974079999999</v>
      </c>
      <c r="J243" s="53">
        <v>11.0798226</v>
      </c>
      <c r="K243" s="53">
        <v>19.558804500000001</v>
      </c>
      <c r="L243" s="54">
        <v>7.0140300000000003E-2</v>
      </c>
      <c r="M243" s="84">
        <v>7.2230000000000005E-4</v>
      </c>
      <c r="N243" s="53">
        <v>479.47331320000001</v>
      </c>
      <c r="O243" s="56">
        <v>304</v>
      </c>
      <c r="P243" s="56">
        <v>39</v>
      </c>
      <c r="Q243" s="55">
        <v>0.96294964000000005</v>
      </c>
      <c r="R243" s="55">
        <v>0.96728816800786954</v>
      </c>
      <c r="S243" s="55">
        <v>0.98952600543016045</v>
      </c>
      <c r="T243" s="51"/>
    </row>
    <row r="244" spans="1:20" s="83" customFormat="1" x14ac:dyDescent="0.25">
      <c r="A244" s="51" t="s">
        <v>21</v>
      </c>
      <c r="B244" s="51" t="s">
        <v>659</v>
      </c>
      <c r="C244" s="51" t="s">
        <v>23</v>
      </c>
      <c r="D244" s="51" t="s">
        <v>24</v>
      </c>
      <c r="E244" s="51">
        <v>2039080913</v>
      </c>
      <c r="F244" s="51">
        <v>40</v>
      </c>
      <c r="G244" s="52">
        <v>1E-4</v>
      </c>
      <c r="H244" s="51">
        <v>170</v>
      </c>
      <c r="I244" s="53">
        <v>478.87602700000002</v>
      </c>
      <c r="J244" s="53">
        <v>11.0634066</v>
      </c>
      <c r="K244" s="53">
        <v>27.37943150000001</v>
      </c>
      <c r="L244" s="54">
        <v>5.5935400000000003E-2</v>
      </c>
      <c r="M244" s="84">
        <v>4.5110000000000001E-4</v>
      </c>
      <c r="N244" s="53">
        <v>440.31025310000001</v>
      </c>
      <c r="O244" s="56">
        <v>426</v>
      </c>
      <c r="P244" s="56">
        <v>28</v>
      </c>
      <c r="Q244" s="55">
        <v>0.95</v>
      </c>
      <c r="R244" s="55">
        <v>0.94304643008812816</v>
      </c>
      <c r="S244" s="55">
        <v>0.98596412296997749</v>
      </c>
      <c r="T244" s="51"/>
    </row>
    <row r="245" spans="1:20" s="83" customFormat="1" x14ac:dyDescent="0.25">
      <c r="A245" s="51" t="s">
        <v>21</v>
      </c>
      <c r="B245" s="51" t="s">
        <v>659</v>
      </c>
      <c r="C245" s="51" t="s">
        <v>23</v>
      </c>
      <c r="D245" s="51" t="s">
        <v>24</v>
      </c>
      <c r="E245" s="51">
        <v>2039170559</v>
      </c>
      <c r="F245" s="51">
        <v>40</v>
      </c>
      <c r="G245" s="52">
        <v>1E-4</v>
      </c>
      <c r="H245" s="51">
        <v>170</v>
      </c>
      <c r="I245" s="53">
        <v>496.89974769999998</v>
      </c>
      <c r="J245" s="53">
        <v>11.136968899999999</v>
      </c>
      <c r="K245" s="53">
        <v>22.6359204</v>
      </c>
      <c r="L245" s="54">
        <v>6.5798899999999994E-2</v>
      </c>
      <c r="M245" s="84">
        <v>4.4799999999999999E-4</v>
      </c>
      <c r="N245" s="53">
        <v>463.00400589999998</v>
      </c>
      <c r="O245" s="56">
        <v>352</v>
      </c>
      <c r="P245" s="56">
        <v>33</v>
      </c>
      <c r="Q245" s="55">
        <v>0.95</v>
      </c>
      <c r="R245" s="55">
        <v>0.94302114687057648</v>
      </c>
      <c r="S245" s="55">
        <v>0.9858869734709409</v>
      </c>
      <c r="T245" s="51"/>
    </row>
    <row r="246" spans="1:20" s="83" customFormat="1" x14ac:dyDescent="0.25">
      <c r="A246" s="51" t="s">
        <v>21</v>
      </c>
      <c r="B246" s="51" t="s">
        <v>659</v>
      </c>
      <c r="C246" s="51" t="s">
        <v>23</v>
      </c>
      <c r="D246" s="51" t="s">
        <v>24</v>
      </c>
      <c r="E246" s="51">
        <v>2039261916</v>
      </c>
      <c r="F246" s="51">
        <v>40</v>
      </c>
      <c r="G246" s="52">
        <v>1E-4</v>
      </c>
      <c r="H246" s="51">
        <v>170</v>
      </c>
      <c r="I246" s="53">
        <v>502.20343939999998</v>
      </c>
      <c r="J246" s="53">
        <v>11.006497899999999</v>
      </c>
      <c r="K246" s="53">
        <v>27.101825600000002</v>
      </c>
      <c r="L246" s="54">
        <v>6.3540899999999997E-2</v>
      </c>
      <c r="M246" s="84">
        <v>5.7510000000000005E-4</v>
      </c>
      <c r="N246" s="53">
        <v>463.94115690000001</v>
      </c>
      <c r="O246" s="56">
        <v>418</v>
      </c>
      <c r="P246" s="56">
        <v>33</v>
      </c>
      <c r="Q246" s="55">
        <v>0.95</v>
      </c>
      <c r="R246" s="55">
        <v>0.94293070456750216</v>
      </c>
      <c r="S246" s="55">
        <v>0.9856253256786478</v>
      </c>
      <c r="T246" s="51"/>
    </row>
    <row r="247" spans="1:20" s="83" customFormat="1" x14ac:dyDescent="0.25">
      <c r="A247" s="51" t="s">
        <v>21</v>
      </c>
      <c r="B247" s="51" t="s">
        <v>659</v>
      </c>
      <c r="C247" s="51" t="s">
        <v>23</v>
      </c>
      <c r="D247" s="51" t="s">
        <v>24</v>
      </c>
      <c r="E247" s="51">
        <v>2039353351</v>
      </c>
      <c r="F247" s="51">
        <v>40</v>
      </c>
      <c r="G247" s="52">
        <v>1E-4</v>
      </c>
      <c r="H247" s="51">
        <v>170</v>
      </c>
      <c r="I247" s="53">
        <v>510.01711619999998</v>
      </c>
      <c r="J247" s="53">
        <v>11.082676599999999</v>
      </c>
      <c r="K247" s="53">
        <v>22.804979100000001</v>
      </c>
      <c r="L247" s="54">
        <v>6.5046699999999999E-2</v>
      </c>
      <c r="M247" s="84">
        <v>7.5000000000000002E-4</v>
      </c>
      <c r="N247" s="53">
        <v>475.98537959999999</v>
      </c>
      <c r="O247" s="56">
        <v>353</v>
      </c>
      <c r="P247" s="56">
        <v>38</v>
      </c>
      <c r="Q247" s="55">
        <v>0.95</v>
      </c>
      <c r="R247" s="55">
        <v>0.94304596029711929</v>
      </c>
      <c r="S247" s="55">
        <v>0.98596293675706859</v>
      </c>
      <c r="T247" s="51"/>
    </row>
    <row r="248" spans="1:20" s="83" customFormat="1" x14ac:dyDescent="0.25">
      <c r="A248" s="51" t="s">
        <v>21</v>
      </c>
      <c r="B248" s="51" t="s">
        <v>659</v>
      </c>
      <c r="C248" s="51" t="s">
        <v>23</v>
      </c>
      <c r="D248" s="51" t="s">
        <v>24</v>
      </c>
      <c r="E248" s="51">
        <v>2039446197</v>
      </c>
      <c r="F248" s="51">
        <v>40</v>
      </c>
      <c r="G248" s="52">
        <v>1E-4</v>
      </c>
      <c r="H248" s="51">
        <v>170</v>
      </c>
      <c r="I248" s="53">
        <v>494.84811400000001</v>
      </c>
      <c r="J248" s="53">
        <v>11.012395</v>
      </c>
      <c r="K248" s="53">
        <v>21.837527600000001</v>
      </c>
      <c r="L248" s="54">
        <v>6.03992E-2</v>
      </c>
      <c r="M248" s="84">
        <v>3.8939999999999998E-4</v>
      </c>
      <c r="N248" s="53">
        <v>461.86918350000002</v>
      </c>
      <c r="O248" s="56">
        <v>337</v>
      </c>
      <c r="P248" s="56">
        <v>33</v>
      </c>
      <c r="Q248" s="55">
        <v>0.95</v>
      </c>
      <c r="R248" s="55">
        <v>0.94304680833237364</v>
      </c>
      <c r="S248" s="55">
        <v>0.9859665031793603</v>
      </c>
      <c r="T248" s="51"/>
    </row>
    <row r="249" spans="1:20" s="83" customFormat="1" x14ac:dyDescent="0.25">
      <c r="A249" s="51" t="s">
        <v>21</v>
      </c>
      <c r="B249" s="51" t="s">
        <v>659</v>
      </c>
      <c r="C249" s="51" t="s">
        <v>23</v>
      </c>
      <c r="D249" s="51" t="s">
        <v>24</v>
      </c>
      <c r="E249" s="51">
        <v>2039536838</v>
      </c>
      <c r="F249" s="51">
        <v>40</v>
      </c>
      <c r="G249" s="52">
        <v>1E-4</v>
      </c>
      <c r="H249" s="51">
        <v>170</v>
      </c>
      <c r="I249" s="53">
        <v>485.37390829999998</v>
      </c>
      <c r="J249" s="53">
        <v>11.0779117</v>
      </c>
      <c r="K249" s="53">
        <v>18.406992899999999</v>
      </c>
      <c r="L249" s="54">
        <v>5.5225999999999997E-2</v>
      </c>
      <c r="M249" s="84">
        <v>4.573E-4</v>
      </c>
      <c r="N249" s="53">
        <v>455.785124</v>
      </c>
      <c r="O249" s="56">
        <v>293</v>
      </c>
      <c r="P249" s="56">
        <v>32</v>
      </c>
      <c r="Q249" s="55">
        <v>0.95</v>
      </c>
      <c r="R249" s="55">
        <v>0.94298723179866595</v>
      </c>
      <c r="S249" s="55">
        <v>0.9857762874866951</v>
      </c>
      <c r="T249" s="51"/>
    </row>
    <row r="250" spans="1:20" s="83" customFormat="1" x14ac:dyDescent="0.25">
      <c r="A250" s="51" t="s">
        <v>21</v>
      </c>
      <c r="B250" s="51" t="s">
        <v>659</v>
      </c>
      <c r="C250" s="51" t="s">
        <v>23</v>
      </c>
      <c r="D250" s="51" t="s">
        <v>24</v>
      </c>
      <c r="E250" s="51">
        <v>2039626915</v>
      </c>
      <c r="F250" s="51">
        <v>40</v>
      </c>
      <c r="G250" s="52">
        <v>1E-4</v>
      </c>
      <c r="H250" s="51">
        <v>170</v>
      </c>
      <c r="I250" s="53">
        <v>496.26430010000001</v>
      </c>
      <c r="J250" s="53">
        <v>11.056472599999999</v>
      </c>
      <c r="K250" s="53">
        <v>21.961214399999999</v>
      </c>
      <c r="L250" s="54">
        <v>6.2204299999999997E-2</v>
      </c>
      <c r="M250" s="84">
        <v>5.0549999999999998E-4</v>
      </c>
      <c r="N250" s="53">
        <v>463.12942099999998</v>
      </c>
      <c r="O250" s="56">
        <v>336</v>
      </c>
      <c r="P250" s="56">
        <v>34</v>
      </c>
      <c r="Q250" s="55">
        <v>0.95</v>
      </c>
      <c r="R250" s="55">
        <v>0.94304669429283028</v>
      </c>
      <c r="S250" s="55">
        <v>0.98596574817393523</v>
      </c>
      <c r="T250" s="51"/>
    </row>
    <row r="251" spans="1:20" s="83" customFormat="1" x14ac:dyDescent="0.25">
      <c r="A251" s="51" t="s">
        <v>21</v>
      </c>
      <c r="B251" s="51" t="s">
        <v>659</v>
      </c>
      <c r="C251" s="51" t="s">
        <v>23</v>
      </c>
      <c r="D251" s="51" t="s">
        <v>24</v>
      </c>
      <c r="E251" s="51">
        <v>2039717647</v>
      </c>
      <c r="F251" s="51">
        <v>40</v>
      </c>
      <c r="G251" s="52">
        <v>1E-4</v>
      </c>
      <c r="H251" s="51">
        <v>170</v>
      </c>
      <c r="I251" s="53">
        <v>497.93298879999998</v>
      </c>
      <c r="J251" s="53">
        <v>11.011989</v>
      </c>
      <c r="K251" s="53">
        <v>18.4751485</v>
      </c>
      <c r="L251" s="54">
        <v>5.9120100000000002E-2</v>
      </c>
      <c r="M251" s="84">
        <v>5.3260000000000004E-4</v>
      </c>
      <c r="N251" s="53">
        <v>468.32002560000001</v>
      </c>
      <c r="O251" s="56">
        <v>287</v>
      </c>
      <c r="P251" s="56">
        <v>36</v>
      </c>
      <c r="Q251" s="55">
        <v>0.95</v>
      </c>
      <c r="R251" s="55">
        <v>0.94304668940755643</v>
      </c>
      <c r="S251" s="55">
        <v>0.98596579774019477</v>
      </c>
      <c r="T251" s="51"/>
    </row>
    <row r="252" spans="1:20" s="83" customFormat="1" x14ac:dyDescent="0.25">
      <c r="A252" s="51" t="s">
        <v>21</v>
      </c>
      <c r="B252" s="51" t="s">
        <v>659</v>
      </c>
      <c r="C252" s="51" t="s">
        <v>23</v>
      </c>
      <c r="D252" s="51" t="s">
        <v>24</v>
      </c>
      <c r="E252" s="51">
        <v>2039808622</v>
      </c>
      <c r="F252" s="51">
        <v>40</v>
      </c>
      <c r="G252" s="52">
        <v>1E-4</v>
      </c>
      <c r="H252" s="51">
        <v>170</v>
      </c>
      <c r="I252" s="53">
        <v>477.28815680000002</v>
      </c>
      <c r="J252" s="53">
        <v>11.0885429</v>
      </c>
      <c r="K252" s="53">
        <v>28.079661699999999</v>
      </c>
      <c r="L252" s="54">
        <v>5.1375200000000003E-2</v>
      </c>
      <c r="M252" s="84">
        <v>3.3080000000000002E-4</v>
      </c>
      <c r="N252" s="53">
        <v>437.9946041</v>
      </c>
      <c r="O252" s="56">
        <v>438</v>
      </c>
      <c r="P252" s="56">
        <v>26</v>
      </c>
      <c r="Q252" s="55">
        <v>0.95</v>
      </c>
      <c r="R252" s="55">
        <v>0.94304615222741128</v>
      </c>
      <c r="S252" s="55">
        <v>0.98596307718300968</v>
      </c>
      <c r="T252" s="51"/>
    </row>
    <row r="253" spans="1:20" s="83" customFormat="1" x14ac:dyDescent="0.25">
      <c r="A253" s="51" t="s">
        <v>21</v>
      </c>
      <c r="B253" s="51" t="s">
        <v>659</v>
      </c>
      <c r="C253" s="51" t="s">
        <v>23</v>
      </c>
      <c r="D253" s="51" t="s">
        <v>24</v>
      </c>
      <c r="E253" s="51">
        <v>2039897663</v>
      </c>
      <c r="F253" s="51">
        <v>40</v>
      </c>
      <c r="G253" s="52">
        <v>1E-4</v>
      </c>
      <c r="H253" s="51">
        <v>170</v>
      </c>
      <c r="I253" s="53">
        <v>518.33009939999999</v>
      </c>
      <c r="J253" s="53">
        <v>11.031032099999999</v>
      </c>
      <c r="K253" s="53">
        <v>28.7265394</v>
      </c>
      <c r="L253" s="54">
        <v>7.1690000000000004E-2</v>
      </c>
      <c r="M253" s="84">
        <v>5.0279999999999997E-4</v>
      </c>
      <c r="N253" s="53">
        <v>478.43068729999999</v>
      </c>
      <c r="O253" s="56">
        <v>444</v>
      </c>
      <c r="P253" s="56">
        <v>38</v>
      </c>
      <c r="Q253" s="55">
        <v>0.95617615</v>
      </c>
      <c r="R253" s="55">
        <v>0.96151117466731861</v>
      </c>
      <c r="S253" s="55">
        <v>0.98855142799675455</v>
      </c>
      <c r="T253" s="51"/>
    </row>
    <row r="254" spans="1:20" s="83" customFormat="1" x14ac:dyDescent="0.25">
      <c r="A254" s="51" t="s">
        <v>21</v>
      </c>
      <c r="B254" s="51" t="s">
        <v>659</v>
      </c>
      <c r="C254" s="51" t="s">
        <v>23</v>
      </c>
      <c r="D254" s="51" t="s">
        <v>24</v>
      </c>
      <c r="E254" s="51">
        <v>2039990889</v>
      </c>
      <c r="F254" s="51">
        <v>40</v>
      </c>
      <c r="G254" s="52">
        <v>1E-4</v>
      </c>
      <c r="H254" s="51">
        <v>170</v>
      </c>
      <c r="I254" s="53">
        <v>487.42135789999998</v>
      </c>
      <c r="J254" s="53">
        <v>11.0933622</v>
      </c>
      <c r="K254" s="53">
        <v>25.844934299999998</v>
      </c>
      <c r="L254" s="54">
        <v>5.4263199999999998E-2</v>
      </c>
      <c r="M254" s="84">
        <v>4.0470000000000002E-4</v>
      </c>
      <c r="N254" s="53">
        <v>450.36544739999999</v>
      </c>
      <c r="O254" s="56">
        <v>398</v>
      </c>
      <c r="P254" s="56">
        <v>30</v>
      </c>
      <c r="Q254" s="55">
        <v>0.95</v>
      </c>
      <c r="R254" s="55">
        <v>0.94304664467842558</v>
      </c>
      <c r="S254" s="55">
        <v>0.9859655096401454</v>
      </c>
      <c r="T254" s="51"/>
    </row>
    <row r="255" spans="1:20" s="83" customFormat="1" x14ac:dyDescent="0.25">
      <c r="A255" s="51" t="s">
        <v>21</v>
      </c>
      <c r="B255" s="51" t="s">
        <v>659</v>
      </c>
      <c r="C255" s="51" t="s">
        <v>23</v>
      </c>
      <c r="D255" s="51" t="s">
        <v>24</v>
      </c>
      <c r="E255" s="51">
        <v>2040081047</v>
      </c>
      <c r="F255" s="51">
        <v>40</v>
      </c>
      <c r="G255" s="52">
        <v>1E-4</v>
      </c>
      <c r="H255" s="51">
        <v>170</v>
      </c>
      <c r="I255" s="53">
        <v>471.07403590000001</v>
      </c>
      <c r="J255" s="53">
        <v>11.039149099999999</v>
      </c>
      <c r="K255" s="53">
        <v>22.858583500000009</v>
      </c>
      <c r="L255" s="54">
        <v>5.1854900000000002E-2</v>
      </c>
      <c r="M255" s="84">
        <v>4.9709999999999999E-4</v>
      </c>
      <c r="N255" s="53">
        <v>437.0515934</v>
      </c>
      <c r="O255" s="56">
        <v>348</v>
      </c>
      <c r="P255" s="56">
        <v>26</v>
      </c>
      <c r="Q255" s="55">
        <v>0.95</v>
      </c>
      <c r="R255" s="55">
        <v>0.94304651977181009</v>
      </c>
      <c r="S255" s="55">
        <v>0.98596469672310805</v>
      </c>
      <c r="T255" s="51"/>
    </row>
    <row r="256" spans="1:20" s="83" customFormat="1" x14ac:dyDescent="0.25">
      <c r="A256" s="51" t="s">
        <v>21</v>
      </c>
      <c r="B256" s="51" t="s">
        <v>659</v>
      </c>
      <c r="C256" s="51" t="s">
        <v>23</v>
      </c>
      <c r="D256" s="51" t="s">
        <v>24</v>
      </c>
      <c r="E256" s="51">
        <v>2040169366</v>
      </c>
      <c r="F256" s="51">
        <v>40</v>
      </c>
      <c r="G256" s="52">
        <v>1E-4</v>
      </c>
      <c r="H256" s="51">
        <v>170</v>
      </c>
      <c r="I256" s="53">
        <v>492.2547414</v>
      </c>
      <c r="J256" s="53">
        <v>11.051908900000001</v>
      </c>
      <c r="K256" s="53">
        <v>27.056943999999991</v>
      </c>
      <c r="L256" s="54">
        <v>6.0455500000000002E-2</v>
      </c>
      <c r="M256" s="84">
        <v>3.9110000000000002E-4</v>
      </c>
      <c r="N256" s="53">
        <v>454.00139369999999</v>
      </c>
      <c r="O256" s="56">
        <v>413</v>
      </c>
      <c r="P256" s="56">
        <v>30</v>
      </c>
      <c r="Q256" s="55">
        <v>0.95</v>
      </c>
      <c r="R256" s="55">
        <v>0.94302973360872289</v>
      </c>
      <c r="S256" s="55">
        <v>0.98590309048029534</v>
      </c>
      <c r="T256" s="51"/>
    </row>
    <row r="257" spans="1:20" s="83" customFormat="1" x14ac:dyDescent="0.25">
      <c r="A257" s="51" t="s">
        <v>21</v>
      </c>
      <c r="B257" s="51" t="s">
        <v>659</v>
      </c>
      <c r="C257" s="51" t="s">
        <v>23</v>
      </c>
      <c r="D257" s="51" t="s">
        <v>24</v>
      </c>
      <c r="E257" s="51">
        <v>2040259898</v>
      </c>
      <c r="F257" s="51">
        <v>40</v>
      </c>
      <c r="G257" s="52">
        <v>1E-4</v>
      </c>
      <c r="H257" s="51">
        <v>170</v>
      </c>
      <c r="I257" s="53">
        <v>520.27358300000003</v>
      </c>
      <c r="J257" s="53">
        <v>11.0279846</v>
      </c>
      <c r="K257" s="53">
        <v>25.958889500000002</v>
      </c>
      <c r="L257" s="54">
        <v>6.6105300000000006E-2</v>
      </c>
      <c r="M257" s="84">
        <v>4.5100000000000001E-4</v>
      </c>
      <c r="N257" s="53">
        <v>483.15676029999997</v>
      </c>
      <c r="O257" s="56">
        <v>402</v>
      </c>
      <c r="P257" s="56">
        <v>37</v>
      </c>
      <c r="Q257" s="55">
        <v>0.95</v>
      </c>
      <c r="R257" s="55">
        <v>0.94304689412455345</v>
      </c>
      <c r="S257" s="55">
        <v>0.98596709111423297</v>
      </c>
      <c r="T257" s="51"/>
    </row>
    <row r="258" spans="1:20" s="83" customFormat="1" x14ac:dyDescent="0.25">
      <c r="A258" s="51" t="s">
        <v>21</v>
      </c>
      <c r="B258" s="51" t="s">
        <v>659</v>
      </c>
      <c r="C258" s="51" t="s">
        <v>23</v>
      </c>
      <c r="D258" s="51" t="s">
        <v>24</v>
      </c>
      <c r="E258" s="51">
        <v>2040353126</v>
      </c>
      <c r="F258" s="51">
        <v>40</v>
      </c>
      <c r="G258" s="52">
        <v>1E-4</v>
      </c>
      <c r="H258" s="51">
        <v>170</v>
      </c>
      <c r="I258" s="53">
        <v>526.50586799999996</v>
      </c>
      <c r="J258" s="53">
        <v>11.6766507</v>
      </c>
      <c r="K258" s="53">
        <v>28.954442099999991</v>
      </c>
      <c r="L258" s="54">
        <v>6.5865000000000007E-2</v>
      </c>
      <c r="M258" s="84">
        <v>5.597E-4</v>
      </c>
      <c r="N258" s="53">
        <v>485.74129290000002</v>
      </c>
      <c r="O258" s="56">
        <v>412</v>
      </c>
      <c r="P258" s="56">
        <v>30</v>
      </c>
      <c r="Q258" s="55">
        <v>0.95</v>
      </c>
      <c r="R258" s="55">
        <v>0.94797051980692382</v>
      </c>
      <c r="S258" s="55">
        <v>0.98659230801251385</v>
      </c>
      <c r="T258" s="51"/>
    </row>
    <row r="259" spans="1:20" s="83" customFormat="1" x14ac:dyDescent="0.25">
      <c r="A259" s="51" t="s">
        <v>21</v>
      </c>
      <c r="B259" s="51" t="s">
        <v>659</v>
      </c>
      <c r="C259" s="51" t="s">
        <v>23</v>
      </c>
      <c r="D259" s="51" t="s">
        <v>24</v>
      </c>
      <c r="E259" s="51">
        <v>2040447798</v>
      </c>
      <c r="F259" s="51">
        <v>40</v>
      </c>
      <c r="G259" s="52">
        <v>1E-4</v>
      </c>
      <c r="H259" s="51">
        <v>170</v>
      </c>
      <c r="I259" s="53">
        <v>550.87851079999996</v>
      </c>
      <c r="J259" s="53">
        <v>12.361112500000001</v>
      </c>
      <c r="K259" s="53">
        <v>31.572619800000009</v>
      </c>
      <c r="L259" s="54">
        <v>8.0182199999999995E-2</v>
      </c>
      <c r="M259" s="84">
        <v>6.5720000000000004E-4</v>
      </c>
      <c r="N259" s="53">
        <v>506.79428510000002</v>
      </c>
      <c r="O259" s="56">
        <v>419</v>
      </c>
      <c r="P259" s="56">
        <v>37</v>
      </c>
      <c r="Q259" s="55">
        <v>0.95</v>
      </c>
      <c r="R259" s="55">
        <v>0.94304682221134162</v>
      </c>
      <c r="S259" s="55">
        <v>0.98596654004491668</v>
      </c>
      <c r="T259" s="51"/>
    </row>
    <row r="260" spans="1:20" s="83" customFormat="1" x14ac:dyDescent="0.25">
      <c r="A260" s="51" t="s">
        <v>21</v>
      </c>
      <c r="B260" s="51" t="s">
        <v>659</v>
      </c>
      <c r="C260" s="51" t="s">
        <v>23</v>
      </c>
      <c r="D260" s="51" t="s">
        <v>24</v>
      </c>
      <c r="E260" s="51">
        <v>2040545203</v>
      </c>
      <c r="F260" s="51">
        <v>40</v>
      </c>
      <c r="G260" s="52">
        <v>1E-4</v>
      </c>
      <c r="H260" s="51">
        <v>170</v>
      </c>
      <c r="I260" s="53">
        <v>498.83730489999999</v>
      </c>
      <c r="J260" s="53">
        <v>11.17206669999999</v>
      </c>
      <c r="K260" s="53">
        <v>20.6990783</v>
      </c>
      <c r="L260" s="54">
        <v>5.8224600000000001E-2</v>
      </c>
      <c r="M260" s="84">
        <v>5.0149999999999999E-4</v>
      </c>
      <c r="N260" s="53">
        <v>466.85711259999999</v>
      </c>
      <c r="O260" s="56">
        <v>303</v>
      </c>
      <c r="P260" s="56">
        <v>30</v>
      </c>
      <c r="Q260" s="55">
        <v>0.95</v>
      </c>
      <c r="R260" s="55">
        <v>0.9430465521342728</v>
      </c>
      <c r="S260" s="55">
        <v>0.98596479938170145</v>
      </c>
      <c r="T260" s="51"/>
    </row>
    <row r="261" spans="1:20" s="83" customFormat="1" x14ac:dyDescent="0.25">
      <c r="A261" s="51" t="s">
        <v>21</v>
      </c>
      <c r="B261" s="51" t="s">
        <v>659</v>
      </c>
      <c r="C261" s="51" t="s">
        <v>23</v>
      </c>
      <c r="D261" s="51" t="s">
        <v>24</v>
      </c>
      <c r="E261" s="51">
        <v>2040636664</v>
      </c>
      <c r="F261" s="51">
        <v>40</v>
      </c>
      <c r="G261" s="52">
        <v>1E-4</v>
      </c>
      <c r="H261" s="51">
        <v>170</v>
      </c>
      <c r="I261" s="53">
        <v>488.61520280000002</v>
      </c>
      <c r="J261" s="53">
        <v>11.5463722</v>
      </c>
      <c r="K261" s="53">
        <v>23.40712929999999</v>
      </c>
      <c r="L261" s="54">
        <v>4.6312899999999997E-2</v>
      </c>
      <c r="M261" s="84">
        <v>3.4630000000000001E-4</v>
      </c>
      <c r="N261" s="53">
        <v>453.56112250000001</v>
      </c>
      <c r="O261" s="56">
        <v>333</v>
      </c>
      <c r="P261" s="56">
        <v>24</v>
      </c>
      <c r="Q261" s="55">
        <v>0.95</v>
      </c>
      <c r="R261" s="55">
        <v>0.94304678951807541</v>
      </c>
      <c r="S261" s="55">
        <v>0.98596633883771101</v>
      </c>
      <c r="T261" s="51"/>
    </row>
    <row r="262" spans="1:20" s="83" customFormat="1" x14ac:dyDescent="0.25">
      <c r="A262" s="51" t="s">
        <v>21</v>
      </c>
      <c r="B262" s="51" t="s">
        <v>659</v>
      </c>
      <c r="C262" s="51" t="s">
        <v>23</v>
      </c>
      <c r="D262" s="51" t="s">
        <v>24</v>
      </c>
      <c r="E262" s="51">
        <v>2040727751</v>
      </c>
      <c r="F262" s="51">
        <v>40</v>
      </c>
      <c r="G262" s="52">
        <v>1E-4</v>
      </c>
      <c r="H262" s="51">
        <v>170</v>
      </c>
      <c r="I262" s="53">
        <v>488.05526850000001</v>
      </c>
      <c r="J262" s="53">
        <v>11.8030723</v>
      </c>
      <c r="K262" s="53">
        <v>21.172056600000001</v>
      </c>
      <c r="L262" s="54">
        <v>4.67126E-2</v>
      </c>
      <c r="M262" s="84">
        <v>5.0690000000000002E-4</v>
      </c>
      <c r="N262" s="53">
        <v>454.97630179999999</v>
      </c>
      <c r="O262" s="56">
        <v>304</v>
      </c>
      <c r="P262" s="56">
        <v>25</v>
      </c>
      <c r="Q262" s="55">
        <v>0.95</v>
      </c>
      <c r="R262" s="55">
        <v>0.94267596494356432</v>
      </c>
      <c r="S262" s="55">
        <v>0.98518631093848086</v>
      </c>
      <c r="T262" s="51"/>
    </row>
    <row r="263" spans="1:20" s="83" customFormat="1" x14ac:dyDescent="0.25">
      <c r="A263" s="51" t="s">
        <v>21</v>
      </c>
      <c r="B263" s="51" t="s">
        <v>659</v>
      </c>
      <c r="C263" s="51" t="s">
        <v>23</v>
      </c>
      <c r="D263" s="51" t="s">
        <v>24</v>
      </c>
      <c r="E263" s="51">
        <v>2040818069</v>
      </c>
      <c r="F263" s="51">
        <v>40</v>
      </c>
      <c r="G263" s="52">
        <v>1E-4</v>
      </c>
      <c r="H263" s="51">
        <v>170</v>
      </c>
      <c r="I263" s="53">
        <v>513.72464349999996</v>
      </c>
      <c r="J263" s="53">
        <v>11.260596899999999</v>
      </c>
      <c r="K263" s="53">
        <v>16.198195500000001</v>
      </c>
      <c r="L263" s="54">
        <v>6.3153600000000004E-2</v>
      </c>
      <c r="M263" s="84">
        <v>4.8910000000000002E-4</v>
      </c>
      <c r="N263" s="53">
        <v>486.13197630000002</v>
      </c>
      <c r="O263" s="56">
        <v>244</v>
      </c>
      <c r="P263" s="56">
        <v>30</v>
      </c>
      <c r="Q263" s="55">
        <v>0.95</v>
      </c>
      <c r="R263" s="55">
        <v>0.9430247710037758</v>
      </c>
      <c r="S263" s="55">
        <v>0.98589381336486237</v>
      </c>
      <c r="T263" s="51"/>
    </row>
    <row r="264" spans="1:20" s="83" customFormat="1" x14ac:dyDescent="0.25">
      <c r="A264" s="51" t="s">
        <v>21</v>
      </c>
      <c r="B264" s="51" t="s">
        <v>659</v>
      </c>
      <c r="C264" s="51" t="s">
        <v>23</v>
      </c>
      <c r="D264" s="51" t="s">
        <v>24</v>
      </c>
      <c r="E264" s="51">
        <v>2040911751</v>
      </c>
      <c r="F264" s="51">
        <v>40</v>
      </c>
      <c r="G264" s="52">
        <v>1E-4</v>
      </c>
      <c r="H264" s="51">
        <v>170</v>
      </c>
      <c r="I264" s="53">
        <v>512.73149650000005</v>
      </c>
      <c r="J264" s="53">
        <v>11.149346299999999</v>
      </c>
      <c r="K264" s="53">
        <v>31.2566305</v>
      </c>
      <c r="L264" s="54">
        <v>6.17587E-2</v>
      </c>
      <c r="M264" s="84">
        <v>5.7379999999999996E-4</v>
      </c>
      <c r="N264" s="53">
        <v>470.1908459</v>
      </c>
      <c r="O264" s="56">
        <v>460</v>
      </c>
      <c r="P264" s="56">
        <v>29</v>
      </c>
      <c r="Q264" s="55">
        <v>0.95</v>
      </c>
      <c r="R264" s="55">
        <v>0.9430014349389092</v>
      </c>
      <c r="S264" s="55">
        <v>0.98582466872494334</v>
      </c>
      <c r="T264" s="51"/>
    </row>
    <row r="265" spans="1:20" s="83" customFormat="1" x14ac:dyDescent="0.25">
      <c r="A265" s="51" t="s">
        <v>21</v>
      </c>
      <c r="B265" s="51" t="s">
        <v>659</v>
      </c>
      <c r="C265" s="51" t="s">
        <v>23</v>
      </c>
      <c r="D265" s="51" t="s">
        <v>24</v>
      </c>
      <c r="E265" s="51">
        <v>2041004443</v>
      </c>
      <c r="F265" s="51">
        <v>40</v>
      </c>
      <c r="G265" s="52">
        <v>1E-4</v>
      </c>
      <c r="H265" s="51">
        <v>170</v>
      </c>
      <c r="I265" s="53">
        <v>522.53508869999996</v>
      </c>
      <c r="J265" s="53">
        <v>11.6555704</v>
      </c>
      <c r="K265" s="53">
        <v>22.851895500000001</v>
      </c>
      <c r="L265" s="54">
        <v>6.0300300000000001E-2</v>
      </c>
      <c r="M265" s="84">
        <v>5.8699999999999996E-4</v>
      </c>
      <c r="N265" s="53">
        <v>487.91233720000002</v>
      </c>
      <c r="O265" s="56">
        <v>324</v>
      </c>
      <c r="P265" s="56">
        <v>34</v>
      </c>
      <c r="Q265" s="55">
        <v>0.95</v>
      </c>
      <c r="R265" s="55">
        <v>0.94304678136074505</v>
      </c>
      <c r="S265" s="55">
        <v>0.98596615587963676</v>
      </c>
      <c r="T265" s="51"/>
    </row>
    <row r="266" spans="1:20" s="83" customFormat="1" x14ac:dyDescent="0.25">
      <c r="A266" s="51" t="s">
        <v>21</v>
      </c>
      <c r="B266" s="51" t="s">
        <v>659</v>
      </c>
      <c r="C266" s="51" t="s">
        <v>23</v>
      </c>
      <c r="D266" s="51" t="s">
        <v>24</v>
      </c>
      <c r="E266" s="51">
        <v>2041098331</v>
      </c>
      <c r="F266" s="51">
        <v>40</v>
      </c>
      <c r="G266" s="52">
        <v>1E-4</v>
      </c>
      <c r="H266" s="51">
        <v>170</v>
      </c>
      <c r="I266" s="53">
        <v>566.09254569999996</v>
      </c>
      <c r="J266" s="53">
        <v>11.1495427</v>
      </c>
      <c r="K266" s="53">
        <v>25.940634899999999</v>
      </c>
      <c r="L266" s="54">
        <v>8.8875999999999997E-2</v>
      </c>
      <c r="M266" s="84">
        <v>7.9449999999999996E-4</v>
      </c>
      <c r="N266" s="53">
        <v>528.84280249999995</v>
      </c>
      <c r="O266" s="56">
        <v>386</v>
      </c>
      <c r="P266" s="56">
        <v>48</v>
      </c>
      <c r="Q266" s="55">
        <v>0.95615835999999998</v>
      </c>
      <c r="R266" s="55">
        <v>0.9614883033523477</v>
      </c>
      <c r="S266" s="55">
        <v>0.98849709922159035</v>
      </c>
      <c r="T266" s="51"/>
    </row>
    <row r="267" spans="1:20" s="83" customFormat="1" x14ac:dyDescent="0.25">
      <c r="A267" s="51" t="s">
        <v>21</v>
      </c>
      <c r="B267" s="51" t="s">
        <v>659</v>
      </c>
      <c r="C267" s="51" t="s">
        <v>23</v>
      </c>
      <c r="D267" s="51" t="s">
        <v>24</v>
      </c>
      <c r="E267" s="51">
        <v>2041196628</v>
      </c>
      <c r="F267" s="51">
        <v>40</v>
      </c>
      <c r="G267" s="52">
        <v>1E-4</v>
      </c>
      <c r="H267" s="51">
        <v>170</v>
      </c>
      <c r="I267" s="53">
        <v>545.35911290000001</v>
      </c>
      <c r="J267" s="53">
        <v>11.415597200000001</v>
      </c>
      <c r="K267" s="53">
        <v>23.790160700000001</v>
      </c>
      <c r="L267" s="54">
        <v>8.2351199999999999E-2</v>
      </c>
      <c r="M267" s="84">
        <v>5.4869999999999995E-4</v>
      </c>
      <c r="N267" s="53">
        <v>510.00625170000001</v>
      </c>
      <c r="O267" s="56">
        <v>340</v>
      </c>
      <c r="P267" s="56">
        <v>44</v>
      </c>
      <c r="Q267" s="55">
        <v>0.95</v>
      </c>
      <c r="R267" s="55">
        <v>0.9430412018485359</v>
      </c>
      <c r="S267" s="55">
        <v>0.98594203263206981</v>
      </c>
      <c r="T267" s="51"/>
    </row>
    <row r="268" spans="1:20" s="83" customFormat="1" x14ac:dyDescent="0.25">
      <c r="A268" s="51" t="s">
        <v>21</v>
      </c>
      <c r="B268" s="51" t="s">
        <v>659</v>
      </c>
      <c r="C268" s="51" t="s">
        <v>23</v>
      </c>
      <c r="D268" s="51" t="s">
        <v>24</v>
      </c>
      <c r="E268" s="51">
        <v>2041292600</v>
      </c>
      <c r="F268" s="51">
        <v>40</v>
      </c>
      <c r="G268" s="52">
        <v>1E-4</v>
      </c>
      <c r="H268" s="51">
        <v>170</v>
      </c>
      <c r="I268" s="53">
        <v>516.0943992</v>
      </c>
      <c r="J268" s="53">
        <v>11.1791736</v>
      </c>
      <c r="K268" s="53">
        <v>23.719387999999999</v>
      </c>
      <c r="L268" s="54">
        <v>7.1803099999999995E-2</v>
      </c>
      <c r="M268" s="84">
        <v>4.9649999999999998E-4</v>
      </c>
      <c r="N268" s="53">
        <v>481.0620313</v>
      </c>
      <c r="O268" s="56">
        <v>353</v>
      </c>
      <c r="P268" s="56">
        <v>34</v>
      </c>
      <c r="Q268" s="55">
        <v>0.95</v>
      </c>
      <c r="R268" s="55">
        <v>0.94304659356214005</v>
      </c>
      <c r="S268" s="55">
        <v>0.98596535756950898</v>
      </c>
      <c r="T268" s="51"/>
    </row>
    <row r="269" spans="1:20" s="83" customFormat="1" x14ac:dyDescent="0.25">
      <c r="A269" s="51" t="s">
        <v>21</v>
      </c>
      <c r="B269" s="51" t="s">
        <v>659</v>
      </c>
      <c r="C269" s="51" t="s">
        <v>23</v>
      </c>
      <c r="D269" s="51" t="s">
        <v>24</v>
      </c>
      <c r="E269" s="51">
        <v>2041385829</v>
      </c>
      <c r="F269" s="51">
        <v>40</v>
      </c>
      <c r="G269" s="52">
        <v>1E-4</v>
      </c>
      <c r="H269" s="51">
        <v>170</v>
      </c>
      <c r="I269" s="53">
        <v>522.74648060000004</v>
      </c>
      <c r="J269" s="53">
        <v>11.422923600000001</v>
      </c>
      <c r="K269" s="53">
        <v>25.927825800000001</v>
      </c>
      <c r="L269" s="54">
        <v>7.54214E-2</v>
      </c>
      <c r="M269" s="84">
        <v>5.5920000000000004E-4</v>
      </c>
      <c r="N269" s="53">
        <v>485.25727280000001</v>
      </c>
      <c r="O269" s="56">
        <v>383</v>
      </c>
      <c r="P269" s="56">
        <v>37</v>
      </c>
      <c r="Q269" s="55">
        <v>0.95</v>
      </c>
      <c r="R269" s="55">
        <v>0.94304656235460504</v>
      </c>
      <c r="S269" s="55">
        <v>0.9859649088398742</v>
      </c>
      <c r="T269" s="51"/>
    </row>
    <row r="270" spans="1:20" s="83" customFormat="1" x14ac:dyDescent="0.25">
      <c r="A270" s="51" t="s">
        <v>21</v>
      </c>
      <c r="B270" s="51" t="s">
        <v>659</v>
      </c>
      <c r="C270" s="51" t="s">
        <v>23</v>
      </c>
      <c r="D270" s="51" t="s">
        <v>24</v>
      </c>
      <c r="E270" s="51">
        <v>2041479530</v>
      </c>
      <c r="F270" s="51">
        <v>40</v>
      </c>
      <c r="G270" s="52">
        <v>1E-4</v>
      </c>
      <c r="H270" s="51">
        <v>170</v>
      </c>
      <c r="I270" s="53">
        <v>540.8207615</v>
      </c>
      <c r="J270" s="53">
        <v>11.311769099999999</v>
      </c>
      <c r="K270" s="53">
        <v>26.36576109999999</v>
      </c>
      <c r="L270" s="54">
        <v>7.3651499999999995E-2</v>
      </c>
      <c r="M270" s="84">
        <v>6.0720000000000001E-4</v>
      </c>
      <c r="N270" s="53">
        <v>502.99502130000002</v>
      </c>
      <c r="O270" s="56">
        <v>381</v>
      </c>
      <c r="P270" s="56">
        <v>38</v>
      </c>
      <c r="Q270" s="55">
        <v>0.95</v>
      </c>
      <c r="R270" s="55">
        <v>0.94304665143188182</v>
      </c>
      <c r="S270" s="55">
        <v>0.98596568999744094</v>
      </c>
      <c r="T270" s="51"/>
    </row>
    <row r="271" spans="1:20" s="83" customFormat="1" x14ac:dyDescent="0.25">
      <c r="A271" s="51" t="s">
        <v>21</v>
      </c>
      <c r="B271" s="51" t="s">
        <v>659</v>
      </c>
      <c r="C271" s="51" t="s">
        <v>23</v>
      </c>
      <c r="D271" s="51" t="s">
        <v>24</v>
      </c>
      <c r="E271" s="51">
        <v>2041575002</v>
      </c>
      <c r="F271" s="51">
        <v>40</v>
      </c>
      <c r="G271" s="52">
        <v>1E-4</v>
      </c>
      <c r="H271" s="51">
        <v>170</v>
      </c>
      <c r="I271" s="53">
        <v>497.52087499999999</v>
      </c>
      <c r="J271" s="53">
        <v>11.226559699999999</v>
      </c>
      <c r="K271" s="53">
        <v>21.104700000000001</v>
      </c>
      <c r="L271" s="54">
        <v>6.1529E-2</v>
      </c>
      <c r="M271" s="84">
        <v>4.0719999999999998E-4</v>
      </c>
      <c r="N271" s="53">
        <v>465.0700109</v>
      </c>
      <c r="O271" s="56">
        <v>321</v>
      </c>
      <c r="P271" s="56">
        <v>32</v>
      </c>
      <c r="Q271" s="55">
        <v>0.95</v>
      </c>
      <c r="R271" s="55">
        <v>0.94303026762379172</v>
      </c>
      <c r="S271" s="55">
        <v>0.98590828890173832</v>
      </c>
      <c r="T271" s="51"/>
    </row>
    <row r="272" spans="1:20" s="83" customFormat="1" x14ac:dyDescent="0.25">
      <c r="A272" s="51" t="s">
        <v>21</v>
      </c>
      <c r="B272" s="51" t="s">
        <v>659</v>
      </c>
      <c r="C272" s="51" t="s">
        <v>23</v>
      </c>
      <c r="D272" s="51" t="s">
        <v>24</v>
      </c>
      <c r="E272" s="51">
        <v>147210062</v>
      </c>
      <c r="F272" s="51">
        <v>40</v>
      </c>
      <c r="G272" s="52">
        <v>1E-4</v>
      </c>
      <c r="H272" s="51">
        <v>170</v>
      </c>
      <c r="I272" s="53">
        <v>451.91322810000003</v>
      </c>
      <c r="J272" s="53">
        <v>12.0122733</v>
      </c>
      <c r="K272" s="53">
        <v>29.5522052</v>
      </c>
      <c r="L272" s="54">
        <v>6.5605200000000002E-2</v>
      </c>
      <c r="M272" s="84">
        <v>9.2330000000000005E-4</v>
      </c>
      <c r="N272" s="53">
        <v>410.20878770000002</v>
      </c>
      <c r="O272" s="56">
        <v>413</v>
      </c>
      <c r="P272" s="56">
        <v>31</v>
      </c>
      <c r="Q272" s="55">
        <v>0.95</v>
      </c>
      <c r="R272" s="55">
        <v>0.94286954278792701</v>
      </c>
      <c r="S272" s="55">
        <v>0.98544621167679436</v>
      </c>
      <c r="T272" s="51"/>
    </row>
    <row r="273" spans="1:20" s="83" customFormat="1" x14ac:dyDescent="0.25">
      <c r="A273" s="51" t="s">
        <v>21</v>
      </c>
      <c r="B273" s="51" t="s">
        <v>659</v>
      </c>
      <c r="C273" s="51" t="s">
        <v>23</v>
      </c>
      <c r="D273" s="51" t="s">
        <v>24</v>
      </c>
      <c r="E273" s="51" t="s">
        <v>640</v>
      </c>
      <c r="F273" s="51"/>
      <c r="G273" s="52"/>
      <c r="H273" s="51"/>
      <c r="I273" s="53" t="str">
        <f>TEXT(AVERAGE(I223:I272),"0.0") &amp; "±" &amp; TEXT(1.96*_xlfn.STDEV.S(I223:I272)/SQRT(50),"0.0")</f>
        <v>503.0±6.3</v>
      </c>
      <c r="J273" s="53" t="str">
        <f>TEXT(AVERAGE(J223:J272),"0.0") &amp; "±" &amp; TEXT(1.96*_xlfn.STDEV.S(J223:J272)/SQRT(50),"0.0")</f>
        <v>11.2±0.1</v>
      </c>
      <c r="K273" s="53" t="str">
        <f>TEXT(AVERAGE(K223:K272),"0.0") &amp; "±" &amp; TEXT(1.96*_xlfn.STDEV.S(K223:K272)/SQRT(50),"0.0")</f>
        <v>23.4±1.1</v>
      </c>
      <c r="L273" s="53" t="str">
        <f>TEXT(AVERAGE(L223:L272),"0.00") &amp; "±" &amp; TEXT(1.96*_xlfn.STDEV.S(L223:L272)/SQRT(50),"0.00")</f>
        <v>0.06±0.00</v>
      </c>
      <c r="M273" s="53" t="str">
        <f>TEXT(AVERAGE(M223:M272),"0.000") &amp; "±" &amp; TEXT(1.96*_xlfn.STDEV.S(M223:M272)/SQRT(50),"0.000")</f>
        <v>0.001±0.000</v>
      </c>
      <c r="N273" s="53" t="str">
        <f>TEXT(AVERAGE(N223:N272),"0.0") &amp; "±" &amp; TEXT(1.96*_xlfn.STDEV.S(N223:N272)/SQRT(50),"0.0")</f>
        <v>468.2±6.1</v>
      </c>
      <c r="O273" s="53" t="str">
        <f>TEXT(AVERAGE(O223:O272),"0.0") &amp; "±" &amp; TEXT(1.96*_xlfn.STDEV.S(O223:O272)/SQRT(50),"0.0")</f>
        <v>352.5±14.7</v>
      </c>
      <c r="P273" s="53" t="str">
        <f>TEXT(AVERAGE(P223:P272),"0.0") &amp; "±" &amp; TEXT(1.96*_xlfn.STDEV.S(P223:P272)/SQRT(50),"0.0")</f>
        <v>32.7±1.5</v>
      </c>
      <c r="Q273" s="55" t="str">
        <f>TEXT(AVERAGE(Q223:Q272),"0.000") &amp; "±" &amp; TEXT(1.96*_xlfn.STDEV.S(Q223:Q272)/SQRT(50),"0.000")</f>
        <v>0.951±0.001</v>
      </c>
      <c r="R273" s="55" t="str">
        <f>TEXT(AVERAGE(R223:R272),"0.000") &amp; "±" &amp; TEXT(1.96*_xlfn.STDEV.S(R223:R272)/SQRT(50),"0.000")</f>
        <v>0.946±0.002</v>
      </c>
      <c r="S273" s="55" t="str">
        <f>TEXT(AVERAGE(S223:S272),"0.000") &amp; "±" &amp; TEXT(1.96*_xlfn.STDEV.S(S223:S272)/SQRT(50),"0.000")</f>
        <v>0.986±0.000</v>
      </c>
      <c r="T273" s="51"/>
    </row>
    <row r="274" spans="1:20" s="83" customFormat="1" x14ac:dyDescent="0.25">
      <c r="A274" s="51" t="s">
        <v>21</v>
      </c>
      <c r="B274" s="51" t="s">
        <v>659</v>
      </c>
      <c r="C274" s="51" t="s">
        <v>23</v>
      </c>
      <c r="D274" s="51" t="s">
        <v>24</v>
      </c>
      <c r="E274" s="51">
        <v>2044605607</v>
      </c>
      <c r="F274" s="51">
        <v>50</v>
      </c>
      <c r="G274" s="52">
        <v>1E-4</v>
      </c>
      <c r="H274" s="51">
        <v>170</v>
      </c>
      <c r="I274" s="53">
        <v>513.76401710000005</v>
      </c>
      <c r="J274" s="53">
        <v>13.7829093</v>
      </c>
      <c r="K274" s="53">
        <v>30.2088514</v>
      </c>
      <c r="L274" s="54">
        <v>8.2357899999999998E-2</v>
      </c>
      <c r="M274" s="84">
        <v>6.9356000000000001E-3</v>
      </c>
      <c r="N274" s="53">
        <v>469.61088549999999</v>
      </c>
      <c r="O274" s="56">
        <v>447</v>
      </c>
      <c r="P274" s="56">
        <v>30</v>
      </c>
      <c r="Q274" s="55">
        <v>0.95</v>
      </c>
      <c r="R274" s="55">
        <v>0.94304680256925066</v>
      </c>
      <c r="S274" s="55">
        <v>0.98596662949941793</v>
      </c>
      <c r="T274" s="51"/>
    </row>
    <row r="275" spans="1:20" s="83" customFormat="1" x14ac:dyDescent="0.25">
      <c r="A275" s="51" t="s">
        <v>21</v>
      </c>
      <c r="B275" s="51" t="s">
        <v>659</v>
      </c>
      <c r="C275" s="51" t="s">
        <v>23</v>
      </c>
      <c r="D275" s="51" t="s">
        <v>24</v>
      </c>
      <c r="E275" s="51">
        <v>2044698129</v>
      </c>
      <c r="F275" s="51">
        <v>50</v>
      </c>
      <c r="G275" s="52">
        <v>1E-4</v>
      </c>
      <c r="H275" s="51">
        <v>170</v>
      </c>
      <c r="I275" s="53">
        <v>540.28034090000006</v>
      </c>
      <c r="J275" s="53">
        <v>13.6825198</v>
      </c>
      <c r="K275" s="53">
        <v>28.0690071</v>
      </c>
      <c r="L275" s="54">
        <v>8.3273100000000003E-2</v>
      </c>
      <c r="M275" s="84">
        <v>9.2869999999999997E-4</v>
      </c>
      <c r="N275" s="53">
        <v>498.36780190000002</v>
      </c>
      <c r="O275" s="56">
        <v>416</v>
      </c>
      <c r="P275" s="56">
        <v>40</v>
      </c>
      <c r="Q275" s="55">
        <v>0.95</v>
      </c>
      <c r="R275" s="55">
        <v>0.94304680208275615</v>
      </c>
      <c r="S275" s="55">
        <v>0.98596636405582372</v>
      </c>
      <c r="T275" s="51"/>
    </row>
    <row r="276" spans="1:20" s="83" customFormat="1" x14ac:dyDescent="0.25">
      <c r="A276" s="51" t="s">
        <v>21</v>
      </c>
      <c r="B276" s="51" t="s">
        <v>659</v>
      </c>
      <c r="C276" s="51" t="s">
        <v>23</v>
      </c>
      <c r="D276" s="51" t="s">
        <v>24</v>
      </c>
      <c r="E276" s="51">
        <v>2044792679</v>
      </c>
      <c r="F276" s="51">
        <v>50</v>
      </c>
      <c r="G276" s="52">
        <v>1E-4</v>
      </c>
      <c r="H276" s="51">
        <v>170</v>
      </c>
      <c r="I276" s="53">
        <v>534.65593019999994</v>
      </c>
      <c r="J276" s="53">
        <v>13.715290899999999</v>
      </c>
      <c r="K276" s="53">
        <v>25.795773499999999</v>
      </c>
      <c r="L276" s="54">
        <v>7.6157299999999997E-2</v>
      </c>
      <c r="M276" s="84">
        <v>7.1339999999999999E-4</v>
      </c>
      <c r="N276" s="53">
        <v>494.99828289999999</v>
      </c>
      <c r="O276" s="56">
        <v>374</v>
      </c>
      <c r="P276" s="56">
        <v>38</v>
      </c>
      <c r="Q276" s="55">
        <v>0.95617609999999997</v>
      </c>
      <c r="R276" s="55">
        <v>0.96151111267351308</v>
      </c>
      <c r="S276" s="55">
        <v>0.9885511874612406</v>
      </c>
      <c r="T276" s="51"/>
    </row>
    <row r="277" spans="1:20" s="83" customFormat="1" x14ac:dyDescent="0.25">
      <c r="A277" s="51" t="s">
        <v>21</v>
      </c>
      <c r="B277" s="51" t="s">
        <v>659</v>
      </c>
      <c r="C277" s="51" t="s">
        <v>23</v>
      </c>
      <c r="D277" s="51" t="s">
        <v>24</v>
      </c>
      <c r="E277" s="51">
        <v>2044886552</v>
      </c>
      <c r="F277" s="51">
        <v>50</v>
      </c>
      <c r="G277" s="52">
        <v>1E-4</v>
      </c>
      <c r="H277" s="51">
        <v>170</v>
      </c>
      <c r="I277" s="53">
        <v>502.73732890000002</v>
      </c>
      <c r="J277" s="53">
        <v>13.702181100000001</v>
      </c>
      <c r="K277" s="53">
        <v>26.987492899999999</v>
      </c>
      <c r="L277" s="54">
        <v>6.5210099999999993E-2</v>
      </c>
      <c r="M277" s="84">
        <v>6.5899999999999997E-4</v>
      </c>
      <c r="N277" s="53">
        <v>461.9185435</v>
      </c>
      <c r="O277" s="56">
        <v>396</v>
      </c>
      <c r="P277" s="56">
        <v>28</v>
      </c>
      <c r="Q277" s="55">
        <v>0.95</v>
      </c>
      <c r="R277" s="55">
        <v>0.94302077566736076</v>
      </c>
      <c r="S277" s="55">
        <v>0.98586864883139136</v>
      </c>
      <c r="T277" s="51"/>
    </row>
    <row r="278" spans="1:20" s="83" customFormat="1" x14ac:dyDescent="0.25">
      <c r="A278" s="51" t="s">
        <v>21</v>
      </c>
      <c r="B278" s="51" t="s">
        <v>659</v>
      </c>
      <c r="C278" s="51" t="s">
        <v>23</v>
      </c>
      <c r="D278" s="51" t="s">
        <v>24</v>
      </c>
      <c r="E278" s="51">
        <v>2044977294</v>
      </c>
      <c r="F278" s="51">
        <v>50</v>
      </c>
      <c r="G278" s="52">
        <v>1E-4</v>
      </c>
      <c r="H278" s="51">
        <v>170</v>
      </c>
      <c r="I278" s="53">
        <v>520.28713809999999</v>
      </c>
      <c r="J278" s="53">
        <v>13.7302231</v>
      </c>
      <c r="K278" s="53">
        <v>27.454840399999998</v>
      </c>
      <c r="L278" s="54">
        <v>7.3926400000000003E-2</v>
      </c>
      <c r="M278" s="84">
        <v>1.6956E-3</v>
      </c>
      <c r="N278" s="53">
        <v>478.9583384</v>
      </c>
      <c r="O278" s="56">
        <v>407</v>
      </c>
      <c r="P278" s="56">
        <v>33</v>
      </c>
      <c r="Q278" s="55">
        <v>0.95</v>
      </c>
      <c r="R278" s="55">
        <v>0.9430416277655056</v>
      </c>
      <c r="S278" s="55">
        <v>0.98594832401740928</v>
      </c>
      <c r="T278" s="51"/>
    </row>
    <row r="279" spans="1:20" s="83" customFormat="1" x14ac:dyDescent="0.25">
      <c r="A279" s="51" t="s">
        <v>21</v>
      </c>
      <c r="B279" s="51" t="s">
        <v>659</v>
      </c>
      <c r="C279" s="51" t="s">
        <v>23</v>
      </c>
      <c r="D279" s="51" t="s">
        <v>24</v>
      </c>
      <c r="E279" s="51">
        <v>2045069939</v>
      </c>
      <c r="F279" s="51">
        <v>50</v>
      </c>
      <c r="G279" s="52">
        <v>1E-4</v>
      </c>
      <c r="H279" s="51">
        <v>170</v>
      </c>
      <c r="I279" s="53">
        <v>527.95423819999996</v>
      </c>
      <c r="J279" s="53">
        <v>13.761881000000001</v>
      </c>
      <c r="K279" s="53">
        <v>28.604852600000001</v>
      </c>
      <c r="L279" s="54">
        <v>8.8576100000000005E-2</v>
      </c>
      <c r="M279" s="84">
        <v>5.8929999999999996E-4</v>
      </c>
      <c r="N279" s="53">
        <v>485.41357929999998</v>
      </c>
      <c r="O279" s="56">
        <v>429</v>
      </c>
      <c r="P279" s="56">
        <v>36</v>
      </c>
      <c r="Q279" s="55">
        <v>0.95</v>
      </c>
      <c r="R279" s="55">
        <v>0.94304678424529742</v>
      </c>
      <c r="S279" s="55">
        <v>0.98596632197423595</v>
      </c>
      <c r="T279" s="51"/>
    </row>
    <row r="280" spans="1:20" s="83" customFormat="1" x14ac:dyDescent="0.25">
      <c r="A280" s="51" t="s">
        <v>21</v>
      </c>
      <c r="B280" s="51" t="s">
        <v>659</v>
      </c>
      <c r="C280" s="51" t="s">
        <v>23</v>
      </c>
      <c r="D280" s="51" t="s">
        <v>24</v>
      </c>
      <c r="E280" s="51">
        <v>2045163315</v>
      </c>
      <c r="F280" s="51">
        <v>50</v>
      </c>
      <c r="G280" s="52">
        <v>1E-4</v>
      </c>
      <c r="H280" s="51">
        <v>170</v>
      </c>
      <c r="I280" s="53">
        <v>492.276544</v>
      </c>
      <c r="J280" s="53">
        <v>13.7682641</v>
      </c>
      <c r="K280" s="53">
        <v>27.7765846</v>
      </c>
      <c r="L280" s="54">
        <v>5.7917099999999999E-2</v>
      </c>
      <c r="M280" s="84">
        <v>9.0169999999999996E-4</v>
      </c>
      <c r="N280" s="53">
        <v>450.59371049999999</v>
      </c>
      <c r="O280" s="56">
        <v>422</v>
      </c>
      <c r="P280" s="56">
        <v>25</v>
      </c>
      <c r="Q280" s="55">
        <v>0.95</v>
      </c>
      <c r="R280" s="55">
        <v>0.94302918475272057</v>
      </c>
      <c r="S280" s="55">
        <v>0.98590137534645728</v>
      </c>
      <c r="T280" s="51"/>
    </row>
    <row r="281" spans="1:20" s="83" customFormat="1" x14ac:dyDescent="0.25">
      <c r="A281" s="51" t="s">
        <v>21</v>
      </c>
      <c r="B281" s="51" t="s">
        <v>659</v>
      </c>
      <c r="C281" s="51" t="s">
        <v>23</v>
      </c>
      <c r="D281" s="51" t="s">
        <v>24</v>
      </c>
      <c r="E281" s="51">
        <v>2045253225</v>
      </c>
      <c r="F281" s="51">
        <v>50</v>
      </c>
      <c r="G281" s="52">
        <v>1E-4</v>
      </c>
      <c r="H281" s="51">
        <v>170</v>
      </c>
      <c r="I281" s="53">
        <v>543.05436469999995</v>
      </c>
      <c r="J281" s="53">
        <v>13.7233407</v>
      </c>
      <c r="K281" s="53">
        <v>30.4332086</v>
      </c>
      <c r="L281" s="54">
        <v>8.2715499999999997E-2</v>
      </c>
      <c r="M281" s="84">
        <v>5.8850000000000005E-4</v>
      </c>
      <c r="N281" s="53">
        <v>498.74134980000002</v>
      </c>
      <c r="O281" s="56">
        <v>463</v>
      </c>
      <c r="P281" s="56">
        <v>40</v>
      </c>
      <c r="Q281" s="55">
        <v>0.95</v>
      </c>
      <c r="R281" s="55">
        <v>0.94302745380303554</v>
      </c>
      <c r="S281" s="55">
        <v>0.9858964289563652</v>
      </c>
      <c r="T281" s="51"/>
    </row>
    <row r="282" spans="1:20" s="83" customFormat="1" x14ac:dyDescent="0.25">
      <c r="A282" s="51" t="s">
        <v>21</v>
      </c>
      <c r="B282" s="51" t="s">
        <v>659</v>
      </c>
      <c r="C282" s="51" t="s">
        <v>23</v>
      </c>
      <c r="D282" s="51" t="s">
        <v>24</v>
      </c>
      <c r="E282" s="51">
        <v>2045347888</v>
      </c>
      <c r="F282" s="51">
        <v>50</v>
      </c>
      <c r="G282" s="52">
        <v>1E-4</v>
      </c>
      <c r="H282" s="51">
        <v>170</v>
      </c>
      <c r="I282" s="53">
        <v>516.41555659999995</v>
      </c>
      <c r="J282" s="53">
        <v>13.656056100000001</v>
      </c>
      <c r="K282" s="53">
        <v>30.3180519</v>
      </c>
      <c r="L282" s="54">
        <v>7.1890200000000001E-2</v>
      </c>
      <c r="M282" s="84">
        <v>5.8399999999999999E-4</v>
      </c>
      <c r="N282" s="53">
        <v>472.29714050000001</v>
      </c>
      <c r="O282" s="56">
        <v>457</v>
      </c>
      <c r="P282" s="56">
        <v>31</v>
      </c>
      <c r="Q282" s="55">
        <v>0.95</v>
      </c>
      <c r="R282" s="55">
        <v>0.94304665227453177</v>
      </c>
      <c r="S282" s="55">
        <v>0.98596557121211137</v>
      </c>
      <c r="T282" s="51"/>
    </row>
    <row r="283" spans="1:20" s="83" customFormat="1" x14ac:dyDescent="0.25">
      <c r="A283" s="51" t="s">
        <v>21</v>
      </c>
      <c r="B283" s="51" t="s">
        <v>659</v>
      </c>
      <c r="C283" s="51" t="s">
        <v>23</v>
      </c>
      <c r="D283" s="51" t="s">
        <v>24</v>
      </c>
      <c r="E283" s="51">
        <v>2045440127</v>
      </c>
      <c r="F283" s="51">
        <v>50</v>
      </c>
      <c r="G283" s="52">
        <v>1E-4</v>
      </c>
      <c r="H283" s="51">
        <v>170</v>
      </c>
      <c r="I283" s="53">
        <v>514.97624299999995</v>
      </c>
      <c r="J283" s="53">
        <v>13.747618900000001</v>
      </c>
      <c r="K283" s="53">
        <v>35.148266599999999</v>
      </c>
      <c r="L283" s="54">
        <v>6.9779800000000003E-2</v>
      </c>
      <c r="M283" s="84">
        <v>5.239E-4</v>
      </c>
      <c r="N283" s="53">
        <v>465.92280490000002</v>
      </c>
      <c r="O283" s="56">
        <v>519</v>
      </c>
      <c r="P283" s="56">
        <v>29</v>
      </c>
      <c r="Q283" s="55">
        <v>0.95</v>
      </c>
      <c r="R283" s="55">
        <v>0.94304666692968764</v>
      </c>
      <c r="S283" s="55">
        <v>0.9859655612119772</v>
      </c>
      <c r="T283" s="51"/>
    </row>
    <row r="284" spans="1:20" s="83" customFormat="1" x14ac:dyDescent="0.25">
      <c r="A284" s="51" t="s">
        <v>21</v>
      </c>
      <c r="B284" s="51" t="s">
        <v>659</v>
      </c>
      <c r="C284" s="51" t="s">
        <v>23</v>
      </c>
      <c r="D284" s="51" t="s">
        <v>24</v>
      </c>
      <c r="E284" s="51">
        <v>2045532244</v>
      </c>
      <c r="F284" s="51">
        <v>50</v>
      </c>
      <c r="G284" s="52">
        <v>1E-4</v>
      </c>
      <c r="H284" s="51">
        <v>170</v>
      </c>
      <c r="I284" s="53">
        <v>572.02580609999995</v>
      </c>
      <c r="J284" s="53">
        <v>13.6471316</v>
      </c>
      <c r="K284" s="53">
        <v>25.721450099999998</v>
      </c>
      <c r="L284" s="54">
        <v>9.2887800000000006E-2</v>
      </c>
      <c r="M284" s="84">
        <v>7.1250000000000003E-4</v>
      </c>
      <c r="N284" s="53">
        <v>532.48769249999998</v>
      </c>
      <c r="O284" s="56">
        <v>380</v>
      </c>
      <c r="P284" s="56">
        <v>51</v>
      </c>
      <c r="Q284" s="55">
        <v>0.95</v>
      </c>
      <c r="R284" s="55">
        <v>0.94304679221912902</v>
      </c>
      <c r="S284" s="55">
        <v>0.9859665101775309</v>
      </c>
      <c r="T284" s="51"/>
    </row>
    <row r="285" spans="1:20" s="83" customFormat="1" x14ac:dyDescent="0.25">
      <c r="A285" s="51" t="s">
        <v>21</v>
      </c>
      <c r="B285" s="51" t="s">
        <v>659</v>
      </c>
      <c r="C285" s="51" t="s">
        <v>23</v>
      </c>
      <c r="D285" s="51" t="s">
        <v>24</v>
      </c>
      <c r="E285" s="51">
        <v>2045629922</v>
      </c>
      <c r="F285" s="51">
        <v>50</v>
      </c>
      <c r="G285" s="52">
        <v>1E-4</v>
      </c>
      <c r="H285" s="51">
        <v>170</v>
      </c>
      <c r="I285" s="53">
        <v>505.23379030000001</v>
      </c>
      <c r="J285" s="53">
        <v>13.673209399999999</v>
      </c>
      <c r="K285" s="53">
        <v>36.145834600000001</v>
      </c>
      <c r="L285" s="54">
        <v>6.4891799999999999E-2</v>
      </c>
      <c r="M285" s="84">
        <v>4.1280000000000001E-4</v>
      </c>
      <c r="N285" s="53">
        <v>455.26872950000001</v>
      </c>
      <c r="O285" s="56">
        <v>536</v>
      </c>
      <c r="P285" s="56">
        <v>27</v>
      </c>
      <c r="Q285" s="55">
        <v>0.95</v>
      </c>
      <c r="R285" s="55">
        <v>0.94304625974315048</v>
      </c>
      <c r="S285" s="55">
        <v>0.98596332337513648</v>
      </c>
      <c r="T285" s="51"/>
    </row>
    <row r="286" spans="1:20" s="83" customFormat="1" x14ac:dyDescent="0.25">
      <c r="A286" s="51" t="s">
        <v>21</v>
      </c>
      <c r="B286" s="51" t="s">
        <v>659</v>
      </c>
      <c r="C286" s="51" t="s">
        <v>23</v>
      </c>
      <c r="D286" s="51" t="s">
        <v>24</v>
      </c>
      <c r="E286" s="51">
        <v>2045720924</v>
      </c>
      <c r="F286" s="51">
        <v>50</v>
      </c>
      <c r="G286" s="52">
        <v>1E-4</v>
      </c>
      <c r="H286" s="51">
        <v>170</v>
      </c>
      <c r="I286" s="53">
        <v>530.87708940000005</v>
      </c>
      <c r="J286" s="53">
        <v>13.6914809</v>
      </c>
      <c r="K286" s="53">
        <v>29.982985800000002</v>
      </c>
      <c r="L286" s="54">
        <v>7.5833800000000007E-2</v>
      </c>
      <c r="M286" s="84">
        <v>5.0880000000000001E-4</v>
      </c>
      <c r="N286" s="53">
        <v>487.05684280000003</v>
      </c>
      <c r="O286" s="56">
        <v>446</v>
      </c>
      <c r="P286" s="56">
        <v>35</v>
      </c>
      <c r="Q286" s="55">
        <v>0.95</v>
      </c>
      <c r="R286" s="55">
        <v>0.94302539768245097</v>
      </c>
      <c r="S286" s="55">
        <v>0.98589863467511196</v>
      </c>
      <c r="T286" s="51"/>
    </row>
    <row r="287" spans="1:20" s="83" customFormat="1" x14ac:dyDescent="0.25">
      <c r="A287" s="51" t="s">
        <v>21</v>
      </c>
      <c r="B287" s="51" t="s">
        <v>659</v>
      </c>
      <c r="C287" s="51" t="s">
        <v>23</v>
      </c>
      <c r="D287" s="51" t="s">
        <v>24</v>
      </c>
      <c r="E287" s="51">
        <v>2045814731</v>
      </c>
      <c r="F287" s="51">
        <v>50</v>
      </c>
      <c r="G287" s="52">
        <v>1E-4</v>
      </c>
      <c r="H287" s="51">
        <v>170</v>
      </c>
      <c r="I287" s="53">
        <v>528.4943624</v>
      </c>
      <c r="J287" s="53">
        <v>13.685497700000001</v>
      </c>
      <c r="K287" s="53">
        <v>26.566347700000001</v>
      </c>
      <c r="L287" s="54">
        <v>7.0731100000000005E-2</v>
      </c>
      <c r="M287" s="84">
        <v>5.9730000000000004E-4</v>
      </c>
      <c r="N287" s="53">
        <v>488.10451510000001</v>
      </c>
      <c r="O287" s="56">
        <v>398</v>
      </c>
      <c r="P287" s="56">
        <v>36</v>
      </c>
      <c r="Q287" s="55">
        <v>0.95</v>
      </c>
      <c r="R287" s="55">
        <v>0.94304673108728088</v>
      </c>
      <c r="S287" s="55">
        <v>0.98596615279322652</v>
      </c>
      <c r="T287" s="51"/>
    </row>
    <row r="288" spans="1:20" s="83" customFormat="1" x14ac:dyDescent="0.25">
      <c r="A288" s="51" t="s">
        <v>21</v>
      </c>
      <c r="B288" s="51" t="s">
        <v>659</v>
      </c>
      <c r="C288" s="51" t="s">
        <v>23</v>
      </c>
      <c r="D288" s="51" t="s">
        <v>24</v>
      </c>
      <c r="E288" s="51">
        <v>2045908228</v>
      </c>
      <c r="F288" s="51">
        <v>50</v>
      </c>
      <c r="G288" s="52">
        <v>1E-4</v>
      </c>
      <c r="H288" s="51">
        <v>170</v>
      </c>
      <c r="I288" s="53">
        <v>547.01716220000003</v>
      </c>
      <c r="J288" s="53">
        <v>13.701003399999999</v>
      </c>
      <c r="K288" s="53">
        <v>35.370840399999999</v>
      </c>
      <c r="L288" s="54">
        <v>8.3845900000000001E-2</v>
      </c>
      <c r="M288" s="84">
        <v>6.7619999999999996E-4</v>
      </c>
      <c r="N288" s="53">
        <v>497.74675389999999</v>
      </c>
      <c r="O288" s="56">
        <v>518</v>
      </c>
      <c r="P288" s="56">
        <v>39</v>
      </c>
      <c r="Q288" s="55">
        <v>0.95</v>
      </c>
      <c r="R288" s="55">
        <v>0.94303571419409371</v>
      </c>
      <c r="S288" s="55">
        <v>0.98593070981998399</v>
      </c>
      <c r="T288" s="51"/>
    </row>
    <row r="289" spans="1:20" s="83" customFormat="1" x14ac:dyDescent="0.25">
      <c r="A289" s="51" t="s">
        <v>21</v>
      </c>
      <c r="B289" s="51" t="s">
        <v>659</v>
      </c>
      <c r="C289" s="51" t="s">
        <v>23</v>
      </c>
      <c r="D289" s="51" t="s">
        <v>24</v>
      </c>
      <c r="E289" s="51">
        <v>2046003708</v>
      </c>
      <c r="F289" s="51">
        <v>50</v>
      </c>
      <c r="G289" s="52">
        <v>1E-4</v>
      </c>
      <c r="H289" s="51">
        <v>170</v>
      </c>
      <c r="I289" s="53">
        <v>516.94733040000006</v>
      </c>
      <c r="J289" s="53">
        <v>13.6551232</v>
      </c>
      <c r="K289" s="53">
        <v>30.328818200000001</v>
      </c>
      <c r="L289" s="54">
        <v>8.4171800000000005E-2</v>
      </c>
      <c r="M289" s="84">
        <v>5.1699999999999999E-4</v>
      </c>
      <c r="N289" s="53">
        <v>472.80626009999997</v>
      </c>
      <c r="O289" s="56">
        <v>450</v>
      </c>
      <c r="P289" s="56">
        <v>32</v>
      </c>
      <c r="Q289" s="55">
        <v>0.95</v>
      </c>
      <c r="R289" s="55">
        <v>0.94299155505411048</v>
      </c>
      <c r="S289" s="55">
        <v>0.98580404804291577</v>
      </c>
      <c r="T289" s="51"/>
    </row>
    <row r="290" spans="1:20" s="83" customFormat="1" x14ac:dyDescent="0.25">
      <c r="A290" s="51" t="s">
        <v>21</v>
      </c>
      <c r="B290" s="51" t="s">
        <v>659</v>
      </c>
      <c r="C290" s="51" t="s">
        <v>23</v>
      </c>
      <c r="D290" s="51" t="s">
        <v>24</v>
      </c>
      <c r="E290" s="51">
        <v>2046095889</v>
      </c>
      <c r="F290" s="51">
        <v>50</v>
      </c>
      <c r="G290" s="52">
        <v>1E-4</v>
      </c>
      <c r="H290" s="51">
        <v>170</v>
      </c>
      <c r="I290" s="53">
        <v>538.41765999999996</v>
      </c>
      <c r="J290" s="53">
        <v>13.688098399999999</v>
      </c>
      <c r="K290" s="53">
        <v>29.193209400000001</v>
      </c>
      <c r="L290" s="54">
        <v>7.5118900000000002E-2</v>
      </c>
      <c r="M290" s="84">
        <v>5.5460000000000004E-4</v>
      </c>
      <c r="N290" s="53">
        <v>495.3927253</v>
      </c>
      <c r="O290" s="56">
        <v>430</v>
      </c>
      <c r="P290" s="56">
        <v>38</v>
      </c>
      <c r="Q290" s="55">
        <v>0.96290556000000005</v>
      </c>
      <c r="R290" s="55">
        <v>0.96722285147966514</v>
      </c>
      <c r="S290" s="55">
        <v>0.98939275939666549</v>
      </c>
      <c r="T290" s="51"/>
    </row>
    <row r="291" spans="1:20" s="83" customFormat="1" x14ac:dyDescent="0.25">
      <c r="A291" s="51" t="s">
        <v>21</v>
      </c>
      <c r="B291" s="51" t="s">
        <v>659</v>
      </c>
      <c r="C291" s="51" t="s">
        <v>23</v>
      </c>
      <c r="D291" s="51" t="s">
        <v>24</v>
      </c>
      <c r="E291" s="51">
        <v>2046190298</v>
      </c>
      <c r="F291" s="51">
        <v>50</v>
      </c>
      <c r="G291" s="52">
        <v>1E-4</v>
      </c>
      <c r="H291" s="51">
        <v>170</v>
      </c>
      <c r="I291" s="53">
        <v>555.97426570000005</v>
      </c>
      <c r="J291" s="53">
        <v>13.650475800000001</v>
      </c>
      <c r="K291" s="53">
        <v>24.453477500000002</v>
      </c>
      <c r="L291" s="54">
        <v>8.0571100000000007E-2</v>
      </c>
      <c r="M291" s="84">
        <v>6.8789999999999997E-4</v>
      </c>
      <c r="N291" s="53">
        <v>517.71830239999997</v>
      </c>
      <c r="O291" s="56">
        <v>364</v>
      </c>
      <c r="P291" s="56">
        <v>45</v>
      </c>
      <c r="Q291" s="55">
        <v>0.95</v>
      </c>
      <c r="R291" s="55">
        <v>0.94303100626391101</v>
      </c>
      <c r="S291" s="55">
        <v>0.98590707300590152</v>
      </c>
      <c r="T291" s="51"/>
    </row>
    <row r="292" spans="1:20" s="83" customFormat="1" x14ac:dyDescent="0.25">
      <c r="A292" s="51" t="s">
        <v>21</v>
      </c>
      <c r="B292" s="51" t="s">
        <v>659</v>
      </c>
      <c r="C292" s="51" t="s">
        <v>23</v>
      </c>
      <c r="D292" s="51" t="s">
        <v>24</v>
      </c>
      <c r="E292" s="51">
        <v>2046286596</v>
      </c>
      <c r="F292" s="51">
        <v>50</v>
      </c>
      <c r="G292" s="52">
        <v>1E-4</v>
      </c>
      <c r="H292" s="51">
        <v>170</v>
      </c>
      <c r="I292" s="53">
        <v>570.43079580000006</v>
      </c>
      <c r="J292" s="53">
        <v>13.779659799999999</v>
      </c>
      <c r="K292" s="53">
        <v>33.373367000000002</v>
      </c>
      <c r="L292" s="54">
        <v>9.7571099999999994E-2</v>
      </c>
      <c r="M292" s="84">
        <v>6.8990000000000002E-4</v>
      </c>
      <c r="N292" s="53">
        <v>523.09920780000004</v>
      </c>
      <c r="O292" s="56">
        <v>498</v>
      </c>
      <c r="P292" s="56">
        <v>47</v>
      </c>
      <c r="Q292" s="55">
        <v>0.95</v>
      </c>
      <c r="R292" s="55">
        <v>0.943021357152933</v>
      </c>
      <c r="S292" s="55">
        <v>0.98587867231336779</v>
      </c>
      <c r="T292" s="51"/>
    </row>
    <row r="293" spans="1:20" s="83" customFormat="1" x14ac:dyDescent="0.25">
      <c r="A293" s="51" t="s">
        <v>21</v>
      </c>
      <c r="B293" s="51" t="s">
        <v>659</v>
      </c>
      <c r="C293" s="51" t="s">
        <v>23</v>
      </c>
      <c r="D293" s="51" t="s">
        <v>24</v>
      </c>
      <c r="E293" s="51">
        <v>2046384219</v>
      </c>
      <c r="F293" s="51">
        <v>50</v>
      </c>
      <c r="G293" s="52">
        <v>1E-4</v>
      </c>
      <c r="H293" s="51">
        <v>170</v>
      </c>
      <c r="I293" s="53">
        <v>491.78877360000001</v>
      </c>
      <c r="J293" s="53">
        <v>13.696286600000001</v>
      </c>
      <c r="K293" s="53">
        <v>29.537343499999999</v>
      </c>
      <c r="L293" s="54">
        <v>5.4499100000000002E-2</v>
      </c>
      <c r="M293" s="84">
        <v>4.1960000000000001E-4</v>
      </c>
      <c r="N293" s="53">
        <v>448.43261139999998</v>
      </c>
      <c r="O293" s="56">
        <v>445</v>
      </c>
      <c r="P293" s="56">
        <v>24</v>
      </c>
      <c r="Q293" s="55">
        <v>0.95</v>
      </c>
      <c r="R293" s="55">
        <v>0.93563860675367683</v>
      </c>
      <c r="S293" s="55">
        <v>0.98508687385664517</v>
      </c>
      <c r="T293" s="51"/>
    </row>
    <row r="294" spans="1:20" s="83" customFormat="1" x14ac:dyDescent="0.25">
      <c r="A294" s="51" t="s">
        <v>21</v>
      </c>
      <c r="B294" s="51" t="s">
        <v>659</v>
      </c>
      <c r="C294" s="51" t="s">
        <v>23</v>
      </c>
      <c r="D294" s="51" t="s">
        <v>24</v>
      </c>
      <c r="E294" s="51">
        <v>2046473989</v>
      </c>
      <c r="F294" s="51">
        <v>50</v>
      </c>
      <c r="G294" s="52">
        <v>1E-4</v>
      </c>
      <c r="H294" s="51">
        <v>170</v>
      </c>
      <c r="I294" s="53">
        <v>554.79709509999998</v>
      </c>
      <c r="J294" s="53">
        <v>13.751061200000001</v>
      </c>
      <c r="K294" s="53">
        <v>33.660537499999997</v>
      </c>
      <c r="L294" s="54">
        <v>8.8551599999999994E-2</v>
      </c>
      <c r="M294" s="84">
        <v>6.1309999999999999E-4</v>
      </c>
      <c r="N294" s="53">
        <v>507.21736870000001</v>
      </c>
      <c r="O294" s="56">
        <v>509</v>
      </c>
      <c r="P294" s="56">
        <v>42</v>
      </c>
      <c r="Q294" s="55">
        <v>0.95</v>
      </c>
      <c r="R294" s="55">
        <v>0.9430466727311736</v>
      </c>
      <c r="S294" s="55">
        <v>0.98596579006116047</v>
      </c>
      <c r="T294" s="51"/>
    </row>
    <row r="295" spans="1:20" s="83" customFormat="1" x14ac:dyDescent="0.25">
      <c r="A295" s="51" t="s">
        <v>21</v>
      </c>
      <c r="B295" s="51" t="s">
        <v>659</v>
      </c>
      <c r="C295" s="51" t="s">
        <v>23</v>
      </c>
      <c r="D295" s="51" t="s">
        <v>24</v>
      </c>
      <c r="E295" s="51">
        <v>2046569943</v>
      </c>
      <c r="F295" s="51">
        <v>50</v>
      </c>
      <c r="G295" s="52">
        <v>1E-4</v>
      </c>
      <c r="H295" s="51">
        <v>170</v>
      </c>
      <c r="I295" s="53">
        <v>523.08836670000005</v>
      </c>
      <c r="J295" s="53">
        <v>13.705575400000001</v>
      </c>
      <c r="K295" s="53">
        <v>31.9073016</v>
      </c>
      <c r="L295" s="54">
        <v>7.21826E-2</v>
      </c>
      <c r="M295" s="84">
        <v>5.576E-4</v>
      </c>
      <c r="N295" s="53">
        <v>477.3094236</v>
      </c>
      <c r="O295" s="56">
        <v>473</v>
      </c>
      <c r="P295" s="56">
        <v>33</v>
      </c>
      <c r="Q295" s="55">
        <v>0.95</v>
      </c>
      <c r="R295" s="55">
        <v>0.94303557258437243</v>
      </c>
      <c r="S295" s="55">
        <v>0.98593005049322968</v>
      </c>
      <c r="T295" s="51"/>
    </row>
    <row r="296" spans="1:20" s="83" customFormat="1" x14ac:dyDescent="0.25">
      <c r="A296" s="51" t="s">
        <v>21</v>
      </c>
      <c r="B296" s="51" t="s">
        <v>659</v>
      </c>
      <c r="C296" s="51" t="s">
        <v>23</v>
      </c>
      <c r="D296" s="51" t="s">
        <v>24</v>
      </c>
      <c r="E296" s="51">
        <v>2046662870</v>
      </c>
      <c r="F296" s="51">
        <v>50</v>
      </c>
      <c r="G296" s="52">
        <v>1E-4</v>
      </c>
      <c r="H296" s="51">
        <v>170</v>
      </c>
      <c r="I296" s="53">
        <v>512.03259509999998</v>
      </c>
      <c r="J296" s="53">
        <v>13.7146515</v>
      </c>
      <c r="K296" s="53">
        <v>27.929244499999999</v>
      </c>
      <c r="L296" s="54">
        <v>6.3237600000000005E-2</v>
      </c>
      <c r="M296" s="84">
        <v>4.4640000000000001E-4</v>
      </c>
      <c r="N296" s="53">
        <v>470.25706020000001</v>
      </c>
      <c r="O296" s="56">
        <v>416</v>
      </c>
      <c r="P296" s="56">
        <v>29</v>
      </c>
      <c r="Q296" s="55">
        <v>0.95</v>
      </c>
      <c r="R296" s="55">
        <v>0.94304644040346985</v>
      </c>
      <c r="S296" s="55">
        <v>0.98596429443588851</v>
      </c>
      <c r="T296" s="51"/>
    </row>
    <row r="297" spans="1:20" s="83" customFormat="1" x14ac:dyDescent="0.25">
      <c r="A297" s="51" t="s">
        <v>21</v>
      </c>
      <c r="B297" s="51" t="s">
        <v>659</v>
      </c>
      <c r="C297" s="51" t="s">
        <v>23</v>
      </c>
      <c r="D297" s="51" t="s">
        <v>24</v>
      </c>
      <c r="E297" s="51">
        <v>2046754526</v>
      </c>
      <c r="F297" s="51">
        <v>50</v>
      </c>
      <c r="G297" s="52">
        <v>1E-4</v>
      </c>
      <c r="H297" s="51">
        <v>170</v>
      </c>
      <c r="I297" s="53">
        <v>539.64337079999996</v>
      </c>
      <c r="J297" s="53">
        <v>13.6833407</v>
      </c>
      <c r="K297" s="53">
        <v>29.675077999999999</v>
      </c>
      <c r="L297" s="54">
        <v>7.8108999999999998E-2</v>
      </c>
      <c r="M297" s="84">
        <v>6.1870000000000002E-4</v>
      </c>
      <c r="N297" s="53">
        <v>496.13536770000002</v>
      </c>
      <c r="O297" s="56">
        <v>446</v>
      </c>
      <c r="P297" s="56">
        <v>38</v>
      </c>
      <c r="Q297" s="55">
        <v>0.95</v>
      </c>
      <c r="R297" s="55">
        <v>0.94304680815004172</v>
      </c>
      <c r="S297" s="55">
        <v>0.98596640295074667</v>
      </c>
      <c r="T297" s="51"/>
    </row>
    <row r="298" spans="1:20" s="83" customFormat="1" x14ac:dyDescent="0.25">
      <c r="A298" s="51" t="s">
        <v>21</v>
      </c>
      <c r="B298" s="51" t="s">
        <v>659</v>
      </c>
      <c r="C298" s="51" t="s">
        <v>23</v>
      </c>
      <c r="D298" s="51" t="s">
        <v>24</v>
      </c>
      <c r="E298" s="51">
        <v>2046849553</v>
      </c>
      <c r="F298" s="51">
        <v>50</v>
      </c>
      <c r="G298" s="52">
        <v>1E-4</v>
      </c>
      <c r="H298" s="51">
        <v>170</v>
      </c>
      <c r="I298" s="53">
        <v>500.03245550000003</v>
      </c>
      <c r="J298" s="53">
        <v>13.668578200000001</v>
      </c>
      <c r="K298" s="53">
        <v>27.597208200000001</v>
      </c>
      <c r="L298" s="54">
        <v>6.08847E-2</v>
      </c>
      <c r="M298" s="84">
        <v>5.3189999999999997E-4</v>
      </c>
      <c r="N298" s="53">
        <v>458.63842110000002</v>
      </c>
      <c r="O298" s="56">
        <v>427</v>
      </c>
      <c r="P298" s="56">
        <v>28</v>
      </c>
      <c r="Q298" s="55">
        <v>0.95</v>
      </c>
      <c r="R298" s="55">
        <v>0.94304249763473458</v>
      </c>
      <c r="S298" s="55">
        <v>0.98594138112424146</v>
      </c>
      <c r="T298" s="51"/>
    </row>
    <row r="299" spans="1:20" s="83" customFormat="1" x14ac:dyDescent="0.25">
      <c r="A299" s="51" t="s">
        <v>21</v>
      </c>
      <c r="B299" s="51" t="s">
        <v>659</v>
      </c>
      <c r="C299" s="51" t="s">
        <v>23</v>
      </c>
      <c r="D299" s="51" t="s">
        <v>24</v>
      </c>
      <c r="E299" s="51">
        <v>2046939958</v>
      </c>
      <c r="F299" s="51">
        <v>50</v>
      </c>
      <c r="G299" s="52">
        <v>1E-4</v>
      </c>
      <c r="H299" s="51">
        <v>170</v>
      </c>
      <c r="I299" s="53">
        <v>565.84720979999997</v>
      </c>
      <c r="J299" s="53">
        <v>13.7040129</v>
      </c>
      <c r="K299" s="53">
        <v>29.5224148</v>
      </c>
      <c r="L299" s="54">
        <v>8.6294099999999999E-2</v>
      </c>
      <c r="M299" s="84">
        <v>7.5940000000000003E-4</v>
      </c>
      <c r="N299" s="53">
        <v>522.44892660000005</v>
      </c>
      <c r="O299" s="56">
        <v>458</v>
      </c>
      <c r="P299" s="56">
        <v>48</v>
      </c>
      <c r="Q299" s="55">
        <v>0.95</v>
      </c>
      <c r="R299" s="55">
        <v>0.94304653154432827</v>
      </c>
      <c r="S299" s="55">
        <v>0.98596480742311388</v>
      </c>
      <c r="T299" s="51"/>
    </row>
    <row r="300" spans="1:20" s="83" customFormat="1" x14ac:dyDescent="0.25">
      <c r="A300" s="51" t="s">
        <v>21</v>
      </c>
      <c r="B300" s="51" t="s">
        <v>659</v>
      </c>
      <c r="C300" s="51" t="s">
        <v>23</v>
      </c>
      <c r="D300" s="51" t="s">
        <v>24</v>
      </c>
      <c r="E300" s="51">
        <v>2047037020</v>
      </c>
      <c r="F300" s="51">
        <v>50</v>
      </c>
      <c r="G300" s="52">
        <v>1E-4</v>
      </c>
      <c r="H300" s="51">
        <v>170</v>
      </c>
      <c r="I300" s="53">
        <v>490.11534790000002</v>
      </c>
      <c r="J300" s="53">
        <v>13.7037668</v>
      </c>
      <c r="K300" s="53">
        <v>27.440245300000001</v>
      </c>
      <c r="L300" s="54">
        <v>5.5500300000000002E-2</v>
      </c>
      <c r="M300" s="84">
        <v>3.8850000000000001E-4</v>
      </c>
      <c r="N300" s="53">
        <v>448.83199589999998</v>
      </c>
      <c r="O300" s="56">
        <v>426</v>
      </c>
      <c r="P300" s="56">
        <v>24</v>
      </c>
      <c r="Q300" s="55">
        <v>0.95</v>
      </c>
      <c r="R300" s="55">
        <v>0.94303206250908911</v>
      </c>
      <c r="S300" s="55">
        <v>0.98591001252778077</v>
      </c>
      <c r="T300" s="51"/>
    </row>
    <row r="301" spans="1:20" s="83" customFormat="1" x14ac:dyDescent="0.25">
      <c r="A301" s="51" t="s">
        <v>21</v>
      </c>
      <c r="B301" s="51" t="s">
        <v>659</v>
      </c>
      <c r="C301" s="51" t="s">
        <v>23</v>
      </c>
      <c r="D301" s="51" t="s">
        <v>24</v>
      </c>
      <c r="E301" s="51">
        <v>2047126770</v>
      </c>
      <c r="F301" s="51">
        <v>50</v>
      </c>
      <c r="G301" s="52">
        <v>1E-4</v>
      </c>
      <c r="H301" s="51">
        <v>170</v>
      </c>
      <c r="I301" s="53">
        <v>512.05462880000005</v>
      </c>
      <c r="J301" s="53">
        <v>13.720327599999999</v>
      </c>
      <c r="K301" s="53">
        <v>23.380999599999999</v>
      </c>
      <c r="L301" s="54">
        <v>6.7557699999999998E-2</v>
      </c>
      <c r="M301" s="84">
        <v>5.5029999999999999E-4</v>
      </c>
      <c r="N301" s="53">
        <v>474.82745629999999</v>
      </c>
      <c r="O301" s="56">
        <v>364</v>
      </c>
      <c r="P301" s="56">
        <v>33</v>
      </c>
      <c r="Q301" s="55">
        <v>0.95</v>
      </c>
      <c r="R301" s="55">
        <v>0.94304261443817394</v>
      </c>
      <c r="S301" s="55">
        <v>0.98595193520861357</v>
      </c>
      <c r="T301" s="51"/>
    </row>
    <row r="302" spans="1:20" s="83" customFormat="1" x14ac:dyDescent="0.25">
      <c r="A302" s="51" t="s">
        <v>21</v>
      </c>
      <c r="B302" s="51" t="s">
        <v>659</v>
      </c>
      <c r="C302" s="51" t="s">
        <v>23</v>
      </c>
      <c r="D302" s="51" t="s">
        <v>24</v>
      </c>
      <c r="E302" s="51">
        <v>2047218321</v>
      </c>
      <c r="F302" s="51">
        <v>50</v>
      </c>
      <c r="G302" s="52">
        <v>1E-4</v>
      </c>
      <c r="H302" s="51">
        <v>170</v>
      </c>
      <c r="I302" s="53">
        <v>502.48886349999998</v>
      </c>
      <c r="J302" s="53">
        <v>13.7423404</v>
      </c>
      <c r="K302" s="53">
        <v>31.350509200000001</v>
      </c>
      <c r="L302" s="54">
        <v>6.9157099999999999E-2</v>
      </c>
      <c r="M302" s="84">
        <v>4.9890000000000004E-4</v>
      </c>
      <c r="N302" s="53">
        <v>457.25407999999999</v>
      </c>
      <c r="O302" s="56">
        <v>472</v>
      </c>
      <c r="P302" s="56">
        <v>27</v>
      </c>
      <c r="Q302" s="55">
        <v>0.95</v>
      </c>
      <c r="R302" s="55">
        <v>0.94304664256748105</v>
      </c>
      <c r="S302" s="55">
        <v>0.98596526946531338</v>
      </c>
      <c r="T302" s="51"/>
    </row>
    <row r="303" spans="1:20" s="83" customFormat="1" x14ac:dyDescent="0.25">
      <c r="A303" s="51" t="s">
        <v>21</v>
      </c>
      <c r="B303" s="51" t="s">
        <v>659</v>
      </c>
      <c r="C303" s="51" t="s">
        <v>23</v>
      </c>
      <c r="D303" s="51" t="s">
        <v>24</v>
      </c>
      <c r="E303" s="51">
        <v>2047308901</v>
      </c>
      <c r="F303" s="51">
        <v>50</v>
      </c>
      <c r="G303" s="52">
        <v>1E-4</v>
      </c>
      <c r="H303" s="51">
        <v>170</v>
      </c>
      <c r="I303" s="53">
        <v>502.34744590000003</v>
      </c>
      <c r="J303" s="53">
        <v>13.699892800000001</v>
      </c>
      <c r="K303" s="53">
        <v>23.576604199999998</v>
      </c>
      <c r="L303" s="54">
        <v>6.0079500000000001E-2</v>
      </c>
      <c r="M303" s="84">
        <v>5.6050000000000002E-4</v>
      </c>
      <c r="N303" s="53">
        <v>464.94290269999999</v>
      </c>
      <c r="O303" s="56">
        <v>369</v>
      </c>
      <c r="P303" s="56">
        <v>30</v>
      </c>
      <c r="Q303" s="55">
        <v>0.95</v>
      </c>
      <c r="R303" s="55">
        <v>0.94303243427516925</v>
      </c>
      <c r="S303" s="55">
        <v>0.98589490211427944</v>
      </c>
      <c r="T303" s="51"/>
    </row>
    <row r="304" spans="1:20" s="83" customFormat="1" x14ac:dyDescent="0.25">
      <c r="A304" s="51" t="s">
        <v>21</v>
      </c>
      <c r="B304" s="51" t="s">
        <v>659</v>
      </c>
      <c r="C304" s="51" t="s">
        <v>23</v>
      </c>
      <c r="D304" s="51" t="s">
        <v>24</v>
      </c>
      <c r="E304" s="51">
        <v>2047399780</v>
      </c>
      <c r="F304" s="51">
        <v>50</v>
      </c>
      <c r="G304" s="52">
        <v>1E-4</v>
      </c>
      <c r="H304" s="51">
        <v>170</v>
      </c>
      <c r="I304" s="53">
        <v>547.3144211</v>
      </c>
      <c r="J304" s="53">
        <v>13.6679587</v>
      </c>
      <c r="K304" s="53">
        <v>30.0728042</v>
      </c>
      <c r="L304" s="54">
        <v>8.1994999999999998E-2</v>
      </c>
      <c r="M304" s="84">
        <v>8.1559999999999998E-4</v>
      </c>
      <c r="N304" s="53">
        <v>503.40094549999998</v>
      </c>
      <c r="O304" s="56">
        <v>467</v>
      </c>
      <c r="P304" s="56">
        <v>41</v>
      </c>
      <c r="Q304" s="55">
        <v>0.95</v>
      </c>
      <c r="R304" s="55">
        <v>0.94303439410363687</v>
      </c>
      <c r="S304" s="55">
        <v>0.98591176840074501</v>
      </c>
      <c r="T304" s="51"/>
    </row>
    <row r="305" spans="1:20" s="83" customFormat="1" x14ac:dyDescent="0.25">
      <c r="A305" s="51" t="s">
        <v>21</v>
      </c>
      <c r="B305" s="51" t="s">
        <v>659</v>
      </c>
      <c r="C305" s="51" t="s">
        <v>23</v>
      </c>
      <c r="D305" s="51" t="s">
        <v>24</v>
      </c>
      <c r="E305" s="51">
        <v>2047495129</v>
      </c>
      <c r="F305" s="51">
        <v>50</v>
      </c>
      <c r="G305" s="52">
        <v>1E-4</v>
      </c>
      <c r="H305" s="51">
        <v>170</v>
      </c>
      <c r="I305" s="53">
        <v>527.46476949999999</v>
      </c>
      <c r="J305" s="53">
        <v>13.8137621</v>
      </c>
      <c r="K305" s="53">
        <v>26.619359899999999</v>
      </c>
      <c r="L305" s="54">
        <v>7.1906399999999995E-2</v>
      </c>
      <c r="M305" s="84">
        <v>6.7549999999999999E-4</v>
      </c>
      <c r="N305" s="53">
        <v>486.87920359999998</v>
      </c>
      <c r="O305" s="56">
        <v>408</v>
      </c>
      <c r="P305" s="56">
        <v>37</v>
      </c>
      <c r="Q305" s="55">
        <v>0.95</v>
      </c>
      <c r="R305" s="55">
        <v>0.94304130788963847</v>
      </c>
      <c r="S305" s="55">
        <v>0.98594109772549099</v>
      </c>
      <c r="T305" s="51"/>
    </row>
    <row r="306" spans="1:20" s="83" customFormat="1" x14ac:dyDescent="0.25">
      <c r="A306" s="51" t="s">
        <v>21</v>
      </c>
      <c r="B306" s="51" t="s">
        <v>659</v>
      </c>
      <c r="C306" s="51" t="s">
        <v>23</v>
      </c>
      <c r="D306" s="51" t="s">
        <v>24</v>
      </c>
      <c r="E306" s="51">
        <v>2047588522</v>
      </c>
      <c r="F306" s="51">
        <v>50</v>
      </c>
      <c r="G306" s="52">
        <v>1E-4</v>
      </c>
      <c r="H306" s="51">
        <v>170</v>
      </c>
      <c r="I306" s="53">
        <v>514.94981029999997</v>
      </c>
      <c r="J306" s="53">
        <v>13.6764752</v>
      </c>
      <c r="K306" s="53">
        <v>36.200452800000001</v>
      </c>
      <c r="L306" s="54">
        <v>7.1012400000000003E-2</v>
      </c>
      <c r="M306" s="84">
        <v>4.1599999999999997E-4</v>
      </c>
      <c r="N306" s="53">
        <v>464.90987689999997</v>
      </c>
      <c r="O306" s="56">
        <v>553</v>
      </c>
      <c r="P306" s="56">
        <v>29</v>
      </c>
      <c r="Q306" s="55">
        <v>0.95</v>
      </c>
      <c r="R306" s="55">
        <v>0.943046674814913</v>
      </c>
      <c r="S306" s="55">
        <v>0.98596566709122369</v>
      </c>
      <c r="T306" s="51"/>
    </row>
    <row r="307" spans="1:20" s="83" customFormat="1" x14ac:dyDescent="0.25">
      <c r="A307" s="51" t="s">
        <v>21</v>
      </c>
      <c r="B307" s="51" t="s">
        <v>659</v>
      </c>
      <c r="C307" s="51" t="s">
        <v>23</v>
      </c>
      <c r="D307" s="51" t="s">
        <v>24</v>
      </c>
      <c r="E307" s="51">
        <v>2047680504</v>
      </c>
      <c r="F307" s="51">
        <v>50</v>
      </c>
      <c r="G307" s="52">
        <v>1E-4</v>
      </c>
      <c r="H307" s="51">
        <v>170</v>
      </c>
      <c r="I307" s="53">
        <v>504.82920510000002</v>
      </c>
      <c r="J307" s="53">
        <v>13.734702499999999</v>
      </c>
      <c r="K307" s="53">
        <v>19.4766412</v>
      </c>
      <c r="L307" s="54">
        <v>6.1147300000000002E-2</v>
      </c>
      <c r="M307" s="84">
        <v>5.153E-4</v>
      </c>
      <c r="N307" s="53">
        <v>471.50658820000001</v>
      </c>
      <c r="O307" s="56">
        <v>299</v>
      </c>
      <c r="P307" s="56">
        <v>32</v>
      </c>
      <c r="Q307" s="55">
        <v>0.95</v>
      </c>
      <c r="R307" s="55">
        <v>0.94859603219929045</v>
      </c>
      <c r="S307" s="55">
        <v>0.98667569599396698</v>
      </c>
      <c r="T307" s="51"/>
    </row>
    <row r="308" spans="1:20" s="83" customFormat="1" x14ac:dyDescent="0.25">
      <c r="A308" s="51" t="s">
        <v>21</v>
      </c>
      <c r="B308" s="51" t="s">
        <v>659</v>
      </c>
      <c r="C308" s="51" t="s">
        <v>23</v>
      </c>
      <c r="D308" s="51" t="s">
        <v>24</v>
      </c>
      <c r="E308" s="51">
        <v>2047771710</v>
      </c>
      <c r="F308" s="51">
        <v>50</v>
      </c>
      <c r="G308" s="52">
        <v>1E-4</v>
      </c>
      <c r="H308" s="51">
        <v>170</v>
      </c>
      <c r="I308" s="53">
        <v>539.55927710000003</v>
      </c>
      <c r="J308" s="53">
        <v>13.711934299999999</v>
      </c>
      <c r="K308" s="53">
        <v>26.568520199999998</v>
      </c>
      <c r="L308" s="54">
        <v>7.7865000000000004E-2</v>
      </c>
      <c r="M308" s="84">
        <v>6.2359999999999998E-4</v>
      </c>
      <c r="N308" s="53">
        <v>499.13386939999998</v>
      </c>
      <c r="O308" s="56">
        <v>415</v>
      </c>
      <c r="P308" s="56">
        <v>40</v>
      </c>
      <c r="Q308" s="55">
        <v>0.95</v>
      </c>
      <c r="R308" s="55">
        <v>0.94302582198769724</v>
      </c>
      <c r="S308" s="55">
        <v>0.98590073549449719</v>
      </c>
      <c r="T308" s="51"/>
    </row>
    <row r="309" spans="1:20" s="83" customFormat="1" x14ac:dyDescent="0.25">
      <c r="A309" s="51" t="s">
        <v>21</v>
      </c>
      <c r="B309" s="51" t="s">
        <v>659</v>
      </c>
      <c r="C309" s="51" t="s">
        <v>23</v>
      </c>
      <c r="D309" s="51" t="s">
        <v>24</v>
      </c>
      <c r="E309" s="51">
        <v>2047866435</v>
      </c>
      <c r="F309" s="51">
        <v>50</v>
      </c>
      <c r="G309" s="52">
        <v>1E-4</v>
      </c>
      <c r="H309" s="51">
        <v>170</v>
      </c>
      <c r="I309" s="53">
        <v>510.58079300000003</v>
      </c>
      <c r="J309" s="53">
        <v>13.6665142</v>
      </c>
      <c r="K309" s="53">
        <v>27.538930100000002</v>
      </c>
      <c r="L309" s="54">
        <v>6.6726499999999994E-2</v>
      </c>
      <c r="M309" s="84">
        <v>5.8379999999999999E-4</v>
      </c>
      <c r="N309" s="53">
        <v>469.2217081</v>
      </c>
      <c r="O309" s="56">
        <v>426</v>
      </c>
      <c r="P309" s="56">
        <v>31</v>
      </c>
      <c r="Q309" s="55">
        <v>0.95</v>
      </c>
      <c r="R309" s="55">
        <v>0.94304671765712722</v>
      </c>
      <c r="S309" s="55">
        <v>0.98596591518533439</v>
      </c>
      <c r="T309" s="51"/>
    </row>
    <row r="310" spans="1:20" s="83" customFormat="1" x14ac:dyDescent="0.25">
      <c r="A310" s="51" t="s">
        <v>21</v>
      </c>
      <c r="B310" s="51" t="s">
        <v>659</v>
      </c>
      <c r="C310" s="51" t="s">
        <v>23</v>
      </c>
      <c r="D310" s="51" t="s">
        <v>24</v>
      </c>
      <c r="E310" s="51">
        <v>2047957810</v>
      </c>
      <c r="F310" s="51">
        <v>50</v>
      </c>
      <c r="G310" s="52">
        <v>1E-4</v>
      </c>
      <c r="H310" s="51">
        <v>170</v>
      </c>
      <c r="I310" s="53">
        <v>495.54570910000001</v>
      </c>
      <c r="J310" s="53">
        <v>13.722124300000001</v>
      </c>
      <c r="K310" s="53">
        <v>26.637470400000002</v>
      </c>
      <c r="L310" s="54">
        <v>5.78959E-2</v>
      </c>
      <c r="M310" s="84">
        <v>4.06E-4</v>
      </c>
      <c r="N310" s="53">
        <v>455.0584313</v>
      </c>
      <c r="O310" s="56">
        <v>413</v>
      </c>
      <c r="P310" s="56">
        <v>26</v>
      </c>
      <c r="Q310" s="55">
        <v>0.95</v>
      </c>
      <c r="R310" s="55">
        <v>0.94298869872611057</v>
      </c>
      <c r="S310" s="55">
        <v>0.98572579994564435</v>
      </c>
      <c r="T310" s="51"/>
    </row>
    <row r="311" spans="1:20" s="83" customFormat="1" x14ac:dyDescent="0.25">
      <c r="A311" s="51" t="s">
        <v>21</v>
      </c>
      <c r="B311" s="51" t="s">
        <v>659</v>
      </c>
      <c r="C311" s="51" t="s">
        <v>23</v>
      </c>
      <c r="D311" s="51" t="s">
        <v>24</v>
      </c>
      <c r="E311" s="51">
        <v>2048047754</v>
      </c>
      <c r="F311" s="51">
        <v>50</v>
      </c>
      <c r="G311" s="52">
        <v>1E-4</v>
      </c>
      <c r="H311" s="51">
        <v>170</v>
      </c>
      <c r="I311" s="53">
        <v>525.50727979999999</v>
      </c>
      <c r="J311" s="53">
        <v>13.7002685</v>
      </c>
      <c r="K311" s="53">
        <v>29.290718600000002</v>
      </c>
      <c r="L311" s="54">
        <v>7.5814300000000001E-2</v>
      </c>
      <c r="M311" s="84">
        <v>5.0259999999999997E-4</v>
      </c>
      <c r="N311" s="53">
        <v>482.36944419999998</v>
      </c>
      <c r="O311" s="56">
        <v>451</v>
      </c>
      <c r="P311" s="56">
        <v>35</v>
      </c>
      <c r="Q311" s="55">
        <v>0.95</v>
      </c>
      <c r="R311" s="55">
        <v>0.94301592694351832</v>
      </c>
      <c r="S311" s="55">
        <v>0.98587362492739683</v>
      </c>
      <c r="T311" s="51"/>
    </row>
    <row r="312" spans="1:20" s="83" customFormat="1" x14ac:dyDescent="0.25">
      <c r="A312" s="51" t="s">
        <v>21</v>
      </c>
      <c r="B312" s="51" t="s">
        <v>659</v>
      </c>
      <c r="C312" s="51" t="s">
        <v>23</v>
      </c>
      <c r="D312" s="51" t="s">
        <v>24</v>
      </c>
      <c r="E312" s="51">
        <v>2048140672</v>
      </c>
      <c r="F312" s="51">
        <v>50</v>
      </c>
      <c r="G312" s="52">
        <v>1E-4</v>
      </c>
      <c r="H312" s="51">
        <v>170</v>
      </c>
      <c r="I312" s="53">
        <v>516.06440799999996</v>
      </c>
      <c r="J312" s="53">
        <v>13.6442956</v>
      </c>
      <c r="K312" s="53">
        <v>19.715495999999991</v>
      </c>
      <c r="L312" s="54">
        <v>7.3302099999999995E-2</v>
      </c>
      <c r="M312" s="84">
        <v>1.1084999999999999E-3</v>
      </c>
      <c r="N312" s="53">
        <v>482.57918610000002</v>
      </c>
      <c r="O312" s="56">
        <v>310</v>
      </c>
      <c r="P312" s="56">
        <v>35</v>
      </c>
      <c r="Q312" s="55">
        <v>0.95</v>
      </c>
      <c r="R312" s="55">
        <v>0.94302925663935078</v>
      </c>
      <c r="S312" s="55">
        <v>0.98590195461934471</v>
      </c>
      <c r="T312" s="51"/>
    </row>
    <row r="313" spans="1:20" s="83" customFormat="1" x14ac:dyDescent="0.25">
      <c r="A313" s="51" t="s">
        <v>21</v>
      </c>
      <c r="B313" s="51" t="s">
        <v>659</v>
      </c>
      <c r="C313" s="51" t="s">
        <v>23</v>
      </c>
      <c r="D313" s="51" t="s">
        <v>24</v>
      </c>
      <c r="E313" s="51">
        <v>2048232557</v>
      </c>
      <c r="F313" s="51">
        <v>50</v>
      </c>
      <c r="G313" s="52">
        <v>1E-4</v>
      </c>
      <c r="H313" s="51">
        <v>170</v>
      </c>
      <c r="I313" s="53">
        <v>507.05532909999999</v>
      </c>
      <c r="J313" s="53">
        <v>13.6841302</v>
      </c>
      <c r="K313" s="53">
        <v>28.864228600000001</v>
      </c>
      <c r="L313" s="54">
        <v>6.5245600000000001E-2</v>
      </c>
      <c r="M313" s="84">
        <v>5.264E-4</v>
      </c>
      <c r="N313" s="53">
        <v>464.35878029999998</v>
      </c>
      <c r="O313" s="56">
        <v>425</v>
      </c>
      <c r="P313" s="56">
        <v>29</v>
      </c>
      <c r="Q313" s="55">
        <v>0.95</v>
      </c>
      <c r="R313" s="55">
        <v>0.9430466728830228</v>
      </c>
      <c r="S313" s="55">
        <v>0.98596556502118959</v>
      </c>
      <c r="T313" s="51"/>
    </row>
    <row r="314" spans="1:20" s="83" customFormat="1" x14ac:dyDescent="0.25">
      <c r="A314" s="51" t="s">
        <v>21</v>
      </c>
      <c r="B314" s="51" t="s">
        <v>659</v>
      </c>
      <c r="C314" s="51" t="s">
        <v>23</v>
      </c>
      <c r="D314" s="51" t="s">
        <v>24</v>
      </c>
      <c r="E314" s="51">
        <v>2048323681</v>
      </c>
      <c r="F314" s="51">
        <v>50</v>
      </c>
      <c r="G314" s="52">
        <v>1E-4</v>
      </c>
      <c r="H314" s="51">
        <v>170</v>
      </c>
      <c r="I314" s="53">
        <v>514.89114949999998</v>
      </c>
      <c r="J314" s="53">
        <v>13.6723126</v>
      </c>
      <c r="K314" s="53">
        <v>33.1741788</v>
      </c>
      <c r="L314" s="54">
        <v>7.0395200000000005E-2</v>
      </c>
      <c r="M314" s="84">
        <v>4.908E-4</v>
      </c>
      <c r="N314" s="53">
        <v>467.88864569999998</v>
      </c>
      <c r="O314" s="56">
        <v>490</v>
      </c>
      <c r="P314" s="56">
        <v>30</v>
      </c>
      <c r="Q314" s="55">
        <v>0.95</v>
      </c>
      <c r="R314" s="55">
        <v>0.94304649463993306</v>
      </c>
      <c r="S314" s="55">
        <v>0.98596420903132431</v>
      </c>
      <c r="T314" s="51"/>
    </row>
    <row r="315" spans="1:20" s="83" customFormat="1" x14ac:dyDescent="0.25">
      <c r="A315" s="51" t="s">
        <v>21</v>
      </c>
      <c r="B315" s="51" t="s">
        <v>659</v>
      </c>
      <c r="C315" s="51" t="s">
        <v>23</v>
      </c>
      <c r="D315" s="51" t="s">
        <v>24</v>
      </c>
      <c r="E315" s="51">
        <v>2048415672</v>
      </c>
      <c r="F315" s="51">
        <v>50</v>
      </c>
      <c r="G315" s="52">
        <v>1E-4</v>
      </c>
      <c r="H315" s="51">
        <v>170</v>
      </c>
      <c r="I315" s="53">
        <v>573.66755479999995</v>
      </c>
      <c r="J315" s="53">
        <v>13.715095399999999</v>
      </c>
      <c r="K315" s="53">
        <v>25.550483400000001</v>
      </c>
      <c r="L315" s="54">
        <v>9.2421799999999998E-2</v>
      </c>
      <c r="M315" s="84">
        <v>6.1320000000000005E-4</v>
      </c>
      <c r="N315" s="53">
        <v>534.24662049999995</v>
      </c>
      <c r="O315" s="56">
        <v>387</v>
      </c>
      <c r="P315" s="56">
        <v>51</v>
      </c>
      <c r="Q315" s="55">
        <v>0.95</v>
      </c>
      <c r="R315" s="55">
        <v>0.94304685086809759</v>
      </c>
      <c r="S315" s="55">
        <v>0.98596691841298689</v>
      </c>
      <c r="T315" s="51"/>
    </row>
    <row r="316" spans="1:20" s="83" customFormat="1" x14ac:dyDescent="0.25">
      <c r="A316" s="51" t="s">
        <v>21</v>
      </c>
      <c r="B316" s="51" t="s">
        <v>659</v>
      </c>
      <c r="C316" s="51" t="s">
        <v>23</v>
      </c>
      <c r="D316" s="51" t="s">
        <v>24</v>
      </c>
      <c r="E316" s="51">
        <v>2048513730</v>
      </c>
      <c r="F316" s="51">
        <v>50</v>
      </c>
      <c r="G316" s="52">
        <v>1E-4</v>
      </c>
      <c r="H316" s="51">
        <v>170</v>
      </c>
      <c r="I316" s="53">
        <v>514.12743220000004</v>
      </c>
      <c r="J316" s="53">
        <v>13.6807795</v>
      </c>
      <c r="K316" s="53">
        <v>25.698535100000001</v>
      </c>
      <c r="L316" s="54">
        <v>6.8640800000000002E-2</v>
      </c>
      <c r="M316" s="84">
        <v>6.0190000000000005E-4</v>
      </c>
      <c r="N316" s="53">
        <v>474.6177811</v>
      </c>
      <c r="O316" s="56">
        <v>383</v>
      </c>
      <c r="P316" s="56">
        <v>32</v>
      </c>
      <c r="Q316" s="55">
        <v>0.95</v>
      </c>
      <c r="R316" s="55">
        <v>0.94302970765766569</v>
      </c>
      <c r="S316" s="55">
        <v>0.98591152964291362</v>
      </c>
      <c r="T316" s="51"/>
    </row>
    <row r="317" spans="1:20" s="83" customFormat="1" x14ac:dyDescent="0.25">
      <c r="A317" s="51" t="s">
        <v>21</v>
      </c>
      <c r="B317" s="51" t="s">
        <v>659</v>
      </c>
      <c r="C317" s="51" t="s">
        <v>23</v>
      </c>
      <c r="D317" s="51" t="s">
        <v>24</v>
      </c>
      <c r="E317" s="51">
        <v>2048605541</v>
      </c>
      <c r="F317" s="51">
        <v>50</v>
      </c>
      <c r="G317" s="52">
        <v>1E-4</v>
      </c>
      <c r="H317" s="51">
        <v>170</v>
      </c>
      <c r="I317" s="53">
        <v>530.62844859999996</v>
      </c>
      <c r="J317" s="53">
        <v>13.7310578</v>
      </c>
      <c r="K317" s="53">
        <v>25.261036199999999</v>
      </c>
      <c r="L317" s="54">
        <v>7.0022799999999996E-2</v>
      </c>
      <c r="M317" s="84">
        <v>5.6780000000000003E-4</v>
      </c>
      <c r="N317" s="53">
        <v>491.48934730000002</v>
      </c>
      <c r="O317" s="56">
        <v>384</v>
      </c>
      <c r="P317" s="56">
        <v>37</v>
      </c>
      <c r="Q317" s="55">
        <v>0.95</v>
      </c>
      <c r="R317" s="55">
        <v>0.94298173100704663</v>
      </c>
      <c r="S317" s="55">
        <v>0.98578814656767111</v>
      </c>
      <c r="T317" s="51"/>
    </row>
    <row r="318" spans="1:20" s="83" customFormat="1" x14ac:dyDescent="0.25">
      <c r="A318" s="51" t="s">
        <v>21</v>
      </c>
      <c r="B318" s="51" t="s">
        <v>659</v>
      </c>
      <c r="C318" s="51" t="s">
        <v>23</v>
      </c>
      <c r="D318" s="51" t="s">
        <v>24</v>
      </c>
      <c r="E318" s="51">
        <v>2048699033</v>
      </c>
      <c r="F318" s="51">
        <v>50</v>
      </c>
      <c r="G318" s="52">
        <v>1E-4</v>
      </c>
      <c r="H318" s="51">
        <v>170</v>
      </c>
      <c r="I318" s="53">
        <v>533.52189580000004</v>
      </c>
      <c r="J318" s="53">
        <v>13.6706284</v>
      </c>
      <c r="K318" s="53">
        <v>28.004282799999999</v>
      </c>
      <c r="L318" s="54">
        <v>7.6256299999999999E-2</v>
      </c>
      <c r="M318" s="84">
        <v>5.7680000000000003E-4</v>
      </c>
      <c r="N318" s="53">
        <v>491.6995015</v>
      </c>
      <c r="O318" s="56">
        <v>412</v>
      </c>
      <c r="P318" s="56">
        <v>37</v>
      </c>
      <c r="Q318" s="55">
        <v>0.96291557999999999</v>
      </c>
      <c r="R318" s="55">
        <v>0.96723872965237356</v>
      </c>
      <c r="S318" s="55">
        <v>0.98942667588780653</v>
      </c>
      <c r="T318" s="51"/>
    </row>
    <row r="319" spans="1:20" s="83" customFormat="1" x14ac:dyDescent="0.25">
      <c r="A319" s="51" t="s">
        <v>21</v>
      </c>
      <c r="B319" s="51" t="s">
        <v>659</v>
      </c>
      <c r="C319" s="51" t="s">
        <v>23</v>
      </c>
      <c r="D319" s="51" t="s">
        <v>24</v>
      </c>
      <c r="E319" s="51">
        <v>2048792714</v>
      </c>
      <c r="F319" s="51">
        <v>50</v>
      </c>
      <c r="G319" s="52">
        <v>1E-4</v>
      </c>
      <c r="H319" s="51">
        <v>170</v>
      </c>
      <c r="I319" s="53">
        <v>551.25123459999998</v>
      </c>
      <c r="J319" s="53">
        <v>13.6960295</v>
      </c>
      <c r="K319" s="53">
        <v>37.900043299999993</v>
      </c>
      <c r="L319" s="54">
        <v>9.1562900000000003E-2</v>
      </c>
      <c r="M319" s="84">
        <v>7.6440000000000004E-4</v>
      </c>
      <c r="N319" s="53">
        <v>499.47593380000001</v>
      </c>
      <c r="O319" s="56">
        <v>553</v>
      </c>
      <c r="P319" s="56">
        <v>40</v>
      </c>
      <c r="Q319" s="55">
        <v>0.96294968999999997</v>
      </c>
      <c r="R319" s="55">
        <v>0.9672882360905376</v>
      </c>
      <c r="S319" s="55">
        <v>0.98952622647212229</v>
      </c>
      <c r="T319" s="51"/>
    </row>
    <row r="320" spans="1:20" s="83" customFormat="1" x14ac:dyDescent="0.25">
      <c r="A320" s="51" t="s">
        <v>21</v>
      </c>
      <c r="B320" s="51" t="s">
        <v>659</v>
      </c>
      <c r="C320" s="51" t="s">
        <v>23</v>
      </c>
      <c r="D320" s="51" t="s">
        <v>24</v>
      </c>
      <c r="E320" s="51">
        <v>2048888282</v>
      </c>
      <c r="F320" s="51">
        <v>50</v>
      </c>
      <c r="G320" s="52">
        <v>1E-4</v>
      </c>
      <c r="H320" s="51">
        <v>170</v>
      </c>
      <c r="I320" s="53">
        <v>499.17647499999998</v>
      </c>
      <c r="J320" s="53">
        <v>13.700243199999999</v>
      </c>
      <c r="K320" s="53">
        <v>26.711846000000001</v>
      </c>
      <c r="L320" s="54">
        <v>5.63822E-2</v>
      </c>
      <c r="M320" s="84">
        <v>3.9389999999999998E-4</v>
      </c>
      <c r="N320" s="53">
        <v>458.64604050000003</v>
      </c>
      <c r="O320" s="56">
        <v>395</v>
      </c>
      <c r="P320" s="56">
        <v>26</v>
      </c>
      <c r="Q320" s="55">
        <v>0.95</v>
      </c>
      <c r="R320" s="55">
        <v>0.94303397168122438</v>
      </c>
      <c r="S320" s="55">
        <v>0.98590737540403961</v>
      </c>
      <c r="T320" s="51"/>
    </row>
    <row r="321" spans="1:20" s="83" customFormat="1" x14ac:dyDescent="0.25">
      <c r="A321" s="51" t="s">
        <v>21</v>
      </c>
      <c r="B321" s="51" t="s">
        <v>659</v>
      </c>
      <c r="C321" s="51" t="s">
        <v>23</v>
      </c>
      <c r="D321" s="51" t="s">
        <v>24</v>
      </c>
      <c r="E321" s="51">
        <v>2048978757</v>
      </c>
      <c r="F321" s="51">
        <v>50</v>
      </c>
      <c r="G321" s="52">
        <v>1E-4</v>
      </c>
      <c r="H321" s="51">
        <v>170</v>
      </c>
      <c r="I321" s="53">
        <v>515.43069100000002</v>
      </c>
      <c r="J321" s="53">
        <v>13.6642413</v>
      </c>
      <c r="K321" s="53">
        <v>35.895284899999993</v>
      </c>
      <c r="L321" s="54">
        <v>6.9187399999999996E-2</v>
      </c>
      <c r="M321" s="84">
        <v>5.4520000000000002E-4</v>
      </c>
      <c r="N321" s="53">
        <v>465.69444979999997</v>
      </c>
      <c r="O321" s="56">
        <v>521</v>
      </c>
      <c r="P321" s="56">
        <v>30</v>
      </c>
      <c r="Q321" s="55">
        <v>0.95</v>
      </c>
      <c r="R321" s="55">
        <v>0.94302400487118399</v>
      </c>
      <c r="S321" s="55">
        <v>0.98590079096097993</v>
      </c>
      <c r="T321" s="51"/>
    </row>
    <row r="322" spans="1:20" s="83" customFormat="1" x14ac:dyDescent="0.25">
      <c r="A322" s="51" t="s">
        <v>21</v>
      </c>
      <c r="B322" s="51" t="s">
        <v>659</v>
      </c>
      <c r="C322" s="51" t="s">
        <v>23</v>
      </c>
      <c r="D322" s="51" t="s">
        <v>24</v>
      </c>
      <c r="E322" s="51">
        <v>2049070731</v>
      </c>
      <c r="F322" s="51">
        <v>50</v>
      </c>
      <c r="G322" s="52">
        <v>1E-4</v>
      </c>
      <c r="H322" s="51">
        <v>170</v>
      </c>
      <c r="I322" s="53">
        <v>507.71593039999999</v>
      </c>
      <c r="J322" s="53">
        <v>13.7040021</v>
      </c>
      <c r="K322" s="53">
        <v>35.033366100000002</v>
      </c>
      <c r="L322" s="54">
        <v>7.0622799999999999E-2</v>
      </c>
      <c r="M322" s="84">
        <v>4.773E-4</v>
      </c>
      <c r="N322" s="53">
        <v>458.8182774</v>
      </c>
      <c r="O322" s="56">
        <v>518</v>
      </c>
      <c r="P322" s="56">
        <v>27</v>
      </c>
      <c r="Q322" s="55">
        <v>0.95</v>
      </c>
      <c r="R322" s="55">
        <v>0.94303968970918628</v>
      </c>
      <c r="S322" s="55">
        <v>0.98594181666598812</v>
      </c>
      <c r="T322" s="51"/>
    </row>
    <row r="323" spans="1:20" s="83" customFormat="1" x14ac:dyDescent="0.25">
      <c r="A323" s="51" t="s">
        <v>21</v>
      </c>
      <c r="B323" s="51" t="s">
        <v>659</v>
      </c>
      <c r="C323" s="51" t="s">
        <v>23</v>
      </c>
      <c r="D323" s="51" t="s">
        <v>24</v>
      </c>
      <c r="E323" s="51">
        <v>2049161990</v>
      </c>
      <c r="F323" s="51">
        <v>50</v>
      </c>
      <c r="G323" s="52">
        <v>1E-4</v>
      </c>
      <c r="H323" s="51">
        <v>170</v>
      </c>
      <c r="I323" s="53">
        <v>533.91558229999998</v>
      </c>
      <c r="J323" s="53">
        <v>13.702969100000001</v>
      </c>
      <c r="K323" s="53">
        <v>26.670310000000001</v>
      </c>
      <c r="L323" s="54">
        <v>7.4139999999999998E-2</v>
      </c>
      <c r="M323" s="84">
        <v>5.3600000000000002E-4</v>
      </c>
      <c r="N323" s="53">
        <v>493.40425099999999</v>
      </c>
      <c r="O323" s="56">
        <v>396</v>
      </c>
      <c r="P323" s="56">
        <v>38</v>
      </c>
      <c r="Q323" s="55">
        <v>0.95</v>
      </c>
      <c r="R323" s="55">
        <v>0.94304666892797773</v>
      </c>
      <c r="S323" s="55">
        <v>0.98596581682856599</v>
      </c>
      <c r="T323" s="51"/>
    </row>
    <row r="324" spans="1:20" s="83" customFormat="1" x14ac:dyDescent="0.25">
      <c r="A324" s="51" t="s">
        <v>21</v>
      </c>
      <c r="B324" s="51" t="s">
        <v>659</v>
      </c>
      <c r="C324" s="51" t="s">
        <v>23</v>
      </c>
      <c r="D324" s="51" t="s">
        <v>24</v>
      </c>
      <c r="E324" s="51" t="s">
        <v>640</v>
      </c>
      <c r="F324" s="51"/>
      <c r="G324" s="52"/>
      <c r="H324" s="51"/>
      <c r="I324" s="53" t="str">
        <f>TEXT(AVERAGE(I274:I323),"0.0") &amp; "±" &amp; TEXT(1.96*_xlfn.STDEV.S(I274:I323)/SQRT(50),"0.0")</f>
        <v>524.6±6.0</v>
      </c>
      <c r="J324" s="53" t="str">
        <f>TEXT(AVERAGE(J274:J323),"0.0") &amp; "±" &amp; TEXT(1.96*_xlfn.STDEV.S(J274:J323)/SQRT(50),"0.0")</f>
        <v>13.7±0.0</v>
      </c>
      <c r="K324" s="53" t="str">
        <f>TEXT(AVERAGE(K274:K323),"0.0") &amp; "±" &amp; TEXT(1.96*_xlfn.STDEV.S(K274:K323)/SQRT(50),"0.0")</f>
        <v>29.0±1.1</v>
      </c>
      <c r="L324" s="53" t="str">
        <f>TEXT(AVERAGE(L274:L323),"0.00") &amp; "±" &amp; TEXT(1.96*_xlfn.STDEV.S(L274:L323)/SQRT(50),"0.00")</f>
        <v>0.07±0.00</v>
      </c>
      <c r="M324" s="53" t="str">
        <f>TEXT(AVERAGE(M274:M323),"0.000") &amp; "±" &amp; TEXT(1.96*_xlfn.STDEV.S(M274:M323)/SQRT(50),"0.000")</f>
        <v>0.001±0.000</v>
      </c>
      <c r="N324" s="53" t="str">
        <f>TEXT(AVERAGE(N274:N323),"0.0") &amp; "±" &amp; TEXT(1.96*_xlfn.STDEV.S(N274:N323)/SQRT(50),"0.0")</f>
        <v>481.8±6.0</v>
      </c>
      <c r="O324" s="53" t="str">
        <f>TEXT(AVERAGE(O274:O323),"0.0") &amp; "±" &amp; TEXT(1.96*_xlfn.STDEV.S(O274:O323)/SQRT(50),"0.0")</f>
        <v>435.2±15.8</v>
      </c>
      <c r="P324" s="53" t="str">
        <f>TEXT(AVERAGE(P274:P323),"0.0") &amp; "±" &amp; TEXT(1.96*_xlfn.STDEV.S(P274:P323)/SQRT(50),"0.0")</f>
        <v>34.4±1.9</v>
      </c>
      <c r="Q324" s="55" t="str">
        <f>TEXT(AVERAGE(Q274:Q323),"0.000") &amp; "±" &amp; TEXT(1.96*_xlfn.STDEV.S(Q274:Q323)/SQRT(50),"0.000")</f>
        <v>0.951±0.001</v>
      </c>
      <c r="R324" s="55" t="str">
        <f>TEXT(AVERAGE(R274:R323),"0.000") &amp; "±" &amp; TEXT(1.96*_xlfn.STDEV.S(R274:R323)/SQRT(50),"0.000")</f>
        <v>0.945±0.002</v>
      </c>
      <c r="S324" s="55" t="str">
        <f>TEXT(AVERAGE(S274:S323),"0.000") &amp; "±" &amp; TEXT(1.96*_xlfn.STDEV.S(S274:S323)/SQRT(50),"0.000")</f>
        <v>0.986±0.000</v>
      </c>
      <c r="T324" s="51"/>
    </row>
    <row r="325" spans="1:20" s="83" customFormat="1" x14ac:dyDescent="0.25">
      <c r="A325" s="51" t="s">
        <v>21</v>
      </c>
      <c r="B325" s="51" t="s">
        <v>659</v>
      </c>
      <c r="C325" s="51" t="s">
        <v>23</v>
      </c>
      <c r="D325" s="51" t="s">
        <v>24</v>
      </c>
      <c r="E325" s="51">
        <v>2049255946</v>
      </c>
      <c r="F325" s="51">
        <v>60</v>
      </c>
      <c r="G325" s="52">
        <v>1E-4</v>
      </c>
      <c r="H325" s="51">
        <v>170</v>
      </c>
      <c r="I325" s="53">
        <v>566.06924070000002</v>
      </c>
      <c r="J325" s="53">
        <v>16.669919700000001</v>
      </c>
      <c r="K325" s="53">
        <v>34.980228099999998</v>
      </c>
      <c r="L325" s="54">
        <v>8.4437600000000002E-2</v>
      </c>
      <c r="M325" s="84">
        <v>5.7970000000000005E-4</v>
      </c>
      <c r="N325" s="53">
        <v>514.25417960000004</v>
      </c>
      <c r="O325" s="56">
        <v>513</v>
      </c>
      <c r="P325" s="56">
        <v>41</v>
      </c>
      <c r="Q325" s="55">
        <v>0.96291864000000005</v>
      </c>
      <c r="R325" s="55">
        <v>0.96724505706335107</v>
      </c>
      <c r="S325" s="55">
        <v>0.98942988431534229</v>
      </c>
      <c r="T325" s="51"/>
    </row>
    <row r="326" spans="1:20" s="83" customFormat="1" x14ac:dyDescent="0.25">
      <c r="A326" s="51" t="s">
        <v>21</v>
      </c>
      <c r="B326" s="51" t="s">
        <v>659</v>
      </c>
      <c r="C326" s="51" t="s">
        <v>23</v>
      </c>
      <c r="D326" s="51" t="s">
        <v>24</v>
      </c>
      <c r="E326" s="51">
        <v>2049353738</v>
      </c>
      <c r="F326" s="51">
        <v>60</v>
      </c>
      <c r="G326" s="52">
        <v>1E-4</v>
      </c>
      <c r="H326" s="51">
        <v>170</v>
      </c>
      <c r="I326" s="53">
        <v>515.92104800000004</v>
      </c>
      <c r="J326" s="53">
        <v>16.511953999999999</v>
      </c>
      <c r="K326" s="53">
        <v>39.8158697</v>
      </c>
      <c r="L326" s="54">
        <v>7.0087099999999999E-2</v>
      </c>
      <c r="M326" s="84">
        <v>5.4969999999999997E-4</v>
      </c>
      <c r="N326" s="53">
        <v>459.41664930000002</v>
      </c>
      <c r="O326" s="56">
        <v>581</v>
      </c>
      <c r="P326" s="56">
        <v>26</v>
      </c>
      <c r="Q326" s="55">
        <v>0.95</v>
      </c>
      <c r="R326" s="55">
        <v>0.94297402018571452</v>
      </c>
      <c r="S326" s="55">
        <v>0.98571866351081361</v>
      </c>
      <c r="T326" s="51"/>
    </row>
    <row r="327" spans="1:20" s="83" customFormat="1" x14ac:dyDescent="0.25">
      <c r="A327" s="51" t="s">
        <v>21</v>
      </c>
      <c r="B327" s="51" t="s">
        <v>659</v>
      </c>
      <c r="C327" s="51" t="s">
        <v>23</v>
      </c>
      <c r="D327" s="51" t="s">
        <v>24</v>
      </c>
      <c r="E327" s="51">
        <v>2049446426</v>
      </c>
      <c r="F327" s="51">
        <v>60</v>
      </c>
      <c r="G327" s="52">
        <v>1E-4</v>
      </c>
      <c r="H327" s="51">
        <v>170</v>
      </c>
      <c r="I327" s="53">
        <v>550.20973960000003</v>
      </c>
      <c r="J327" s="53">
        <v>16.6091205</v>
      </c>
      <c r="K327" s="53">
        <v>29.528090599999999</v>
      </c>
      <c r="L327" s="54">
        <v>7.8450099999999995E-2</v>
      </c>
      <c r="M327" s="84">
        <v>5.6249999999999996E-4</v>
      </c>
      <c r="N327" s="53">
        <v>503.91217790000002</v>
      </c>
      <c r="O327" s="56">
        <v>434</v>
      </c>
      <c r="P327" s="56">
        <v>38</v>
      </c>
      <c r="Q327" s="55">
        <v>0.95</v>
      </c>
      <c r="R327" s="55">
        <v>0.94304686041791719</v>
      </c>
      <c r="S327" s="55">
        <v>0.98596685065164713</v>
      </c>
      <c r="T327" s="51"/>
    </row>
    <row r="328" spans="1:20" s="83" customFormat="1" x14ac:dyDescent="0.25">
      <c r="A328" s="51" t="s">
        <v>21</v>
      </c>
      <c r="B328" s="51" t="s">
        <v>659</v>
      </c>
      <c r="C328" s="51" t="s">
        <v>23</v>
      </c>
      <c r="D328" s="51" t="s">
        <v>24</v>
      </c>
      <c r="E328" s="51">
        <v>2049542645</v>
      </c>
      <c r="F328" s="51">
        <v>60</v>
      </c>
      <c r="G328" s="52">
        <v>1E-4</v>
      </c>
      <c r="H328" s="51">
        <v>170</v>
      </c>
      <c r="I328" s="53">
        <v>591.51955710000004</v>
      </c>
      <c r="J328" s="53">
        <v>16.578205799999999</v>
      </c>
      <c r="K328" s="53">
        <v>31.4611625</v>
      </c>
      <c r="L328" s="54">
        <v>9.7679600000000005E-2</v>
      </c>
      <c r="M328" s="84">
        <v>1.0070000000000001E-3</v>
      </c>
      <c r="N328" s="53">
        <v>543.30567870000004</v>
      </c>
      <c r="O328" s="56">
        <v>470</v>
      </c>
      <c r="P328" s="56">
        <v>51</v>
      </c>
      <c r="Q328" s="55">
        <v>0.95</v>
      </c>
      <c r="R328" s="55">
        <v>0.9429753422458923</v>
      </c>
      <c r="S328" s="55">
        <v>0.98571920741062169</v>
      </c>
      <c r="T328" s="51"/>
    </row>
    <row r="329" spans="1:20" s="83" customFormat="1" x14ac:dyDescent="0.25">
      <c r="A329" s="51" t="s">
        <v>21</v>
      </c>
      <c r="B329" s="51" t="s">
        <v>659</v>
      </c>
      <c r="C329" s="51" t="s">
        <v>23</v>
      </c>
      <c r="D329" s="51" t="s">
        <v>24</v>
      </c>
      <c r="E329" s="51">
        <v>2049642787</v>
      </c>
      <c r="F329" s="51">
        <v>60</v>
      </c>
      <c r="G329" s="52">
        <v>1E-4</v>
      </c>
      <c r="H329" s="51">
        <v>170</v>
      </c>
      <c r="I329" s="53">
        <v>587.1538084</v>
      </c>
      <c r="J329" s="53">
        <v>16.5889174</v>
      </c>
      <c r="K329" s="53">
        <v>36.943578000000002</v>
      </c>
      <c r="L329" s="54">
        <v>9.31535E-2</v>
      </c>
      <c r="M329" s="84">
        <v>6.9059999999999998E-4</v>
      </c>
      <c r="N329" s="53">
        <v>533.44138250000003</v>
      </c>
      <c r="O329" s="56">
        <v>552</v>
      </c>
      <c r="P329" s="56">
        <v>48</v>
      </c>
      <c r="Q329" s="55">
        <v>0.95</v>
      </c>
      <c r="R329" s="55">
        <v>0.94304685447270598</v>
      </c>
      <c r="S329" s="55">
        <v>0.98596671468594654</v>
      </c>
      <c r="T329" s="51"/>
    </row>
    <row r="330" spans="1:20" s="83" customFormat="1" x14ac:dyDescent="0.25">
      <c r="A330" s="51" t="s">
        <v>21</v>
      </c>
      <c r="B330" s="51" t="s">
        <v>659</v>
      </c>
      <c r="C330" s="51" t="s">
        <v>23</v>
      </c>
      <c r="D330" s="51" t="s">
        <v>24</v>
      </c>
      <c r="E330" s="51">
        <v>2049742493</v>
      </c>
      <c r="F330" s="51">
        <v>60</v>
      </c>
      <c r="G330" s="52">
        <v>1E-4</v>
      </c>
      <c r="H330" s="51">
        <v>170</v>
      </c>
      <c r="I330" s="53">
        <v>587.80089510000005</v>
      </c>
      <c r="J330" s="53">
        <v>16.602646700000001</v>
      </c>
      <c r="K330" s="53">
        <v>39.3680831</v>
      </c>
      <c r="L330" s="54">
        <v>0.1170865</v>
      </c>
      <c r="M330" s="84">
        <v>7.5270000000000003E-4</v>
      </c>
      <c r="N330" s="53">
        <v>531.61925819999999</v>
      </c>
      <c r="O330" s="56">
        <v>569</v>
      </c>
      <c r="P330" s="56">
        <v>48</v>
      </c>
      <c r="Q330" s="55">
        <v>0.95</v>
      </c>
      <c r="R330" s="55">
        <v>0.94304039400820916</v>
      </c>
      <c r="S330" s="55">
        <v>0.9859377916631239</v>
      </c>
      <c r="T330" s="51"/>
    </row>
    <row r="331" spans="1:20" s="83" customFormat="1" x14ac:dyDescent="0.25">
      <c r="A331" s="51" t="s">
        <v>21</v>
      </c>
      <c r="B331" s="51" t="s">
        <v>659</v>
      </c>
      <c r="C331" s="51" t="s">
        <v>23</v>
      </c>
      <c r="D331" s="51" t="s">
        <v>24</v>
      </c>
      <c r="E331" s="51">
        <v>2049842390</v>
      </c>
      <c r="F331" s="51">
        <v>60</v>
      </c>
      <c r="G331" s="52">
        <v>1E-4</v>
      </c>
      <c r="H331" s="51">
        <v>170</v>
      </c>
      <c r="I331" s="53">
        <v>526.5582584</v>
      </c>
      <c r="J331" s="53">
        <v>16.595436599999999</v>
      </c>
      <c r="K331" s="53">
        <v>35.860401099999997</v>
      </c>
      <c r="L331" s="54">
        <v>6.2980900000000006E-2</v>
      </c>
      <c r="M331" s="84">
        <v>5.0520000000000003E-4</v>
      </c>
      <c r="N331" s="53">
        <v>473.9516658</v>
      </c>
      <c r="O331" s="56">
        <v>524</v>
      </c>
      <c r="P331" s="56">
        <v>30</v>
      </c>
      <c r="Q331" s="55">
        <v>0.95</v>
      </c>
      <c r="R331" s="55">
        <v>0.94304068964363774</v>
      </c>
      <c r="S331" s="55">
        <v>0.98594626793049911</v>
      </c>
      <c r="T331" s="51"/>
    </row>
    <row r="332" spans="1:20" s="83" customFormat="1" x14ac:dyDescent="0.25">
      <c r="A332" s="51" t="s">
        <v>21</v>
      </c>
      <c r="B332" s="51" t="s">
        <v>659</v>
      </c>
      <c r="C332" s="51" t="s">
        <v>23</v>
      </c>
      <c r="D332" s="51" t="s">
        <v>24</v>
      </c>
      <c r="E332" s="51">
        <v>2049936105</v>
      </c>
      <c r="F332" s="51">
        <v>60</v>
      </c>
      <c r="G332" s="52">
        <v>1E-4</v>
      </c>
      <c r="H332" s="51">
        <v>170</v>
      </c>
      <c r="I332" s="53">
        <v>539.27367939999999</v>
      </c>
      <c r="J332" s="53">
        <v>16.639475099999999</v>
      </c>
      <c r="K332" s="53">
        <v>39.178579999999997</v>
      </c>
      <c r="L332" s="54">
        <v>7.4925900000000004E-2</v>
      </c>
      <c r="M332" s="84">
        <v>3.8610000000000001E-4</v>
      </c>
      <c r="N332" s="53">
        <v>483.29380550000002</v>
      </c>
      <c r="O332" s="56">
        <v>570</v>
      </c>
      <c r="P332" s="56">
        <v>32</v>
      </c>
      <c r="Q332" s="55">
        <v>0.95</v>
      </c>
      <c r="R332" s="55">
        <v>0.94296814970157705</v>
      </c>
      <c r="S332" s="55">
        <v>0.98575478943516959</v>
      </c>
      <c r="T332" s="51"/>
    </row>
    <row r="333" spans="1:20" s="83" customFormat="1" x14ac:dyDescent="0.25">
      <c r="A333" s="51" t="s">
        <v>21</v>
      </c>
      <c r="B333" s="51" t="s">
        <v>659</v>
      </c>
      <c r="C333" s="51" t="s">
        <v>23</v>
      </c>
      <c r="D333" s="51" t="s">
        <v>24</v>
      </c>
      <c r="E333" s="51">
        <v>2050031036</v>
      </c>
      <c r="F333" s="51">
        <v>60</v>
      </c>
      <c r="G333" s="52">
        <v>1E-4</v>
      </c>
      <c r="H333" s="51">
        <v>170</v>
      </c>
      <c r="I333" s="53">
        <v>552.93697710000004</v>
      </c>
      <c r="J333" s="53">
        <v>16.629401900000001</v>
      </c>
      <c r="K333" s="53">
        <v>38.788865000000001</v>
      </c>
      <c r="L333" s="54">
        <v>9.1267600000000004E-2</v>
      </c>
      <c r="M333" s="84">
        <v>4.8670000000000001E-4</v>
      </c>
      <c r="N333" s="53">
        <v>497.3395807</v>
      </c>
      <c r="O333" s="56">
        <v>566</v>
      </c>
      <c r="P333" s="56">
        <v>37</v>
      </c>
      <c r="Q333" s="55">
        <v>0.95</v>
      </c>
      <c r="R333" s="55">
        <v>0.94304657401827008</v>
      </c>
      <c r="S333" s="55">
        <v>0.98596505609764928</v>
      </c>
      <c r="T333" s="51"/>
    </row>
    <row r="334" spans="1:20" s="83" customFormat="1" x14ac:dyDescent="0.25">
      <c r="A334" s="51" t="s">
        <v>21</v>
      </c>
      <c r="B334" s="51" t="s">
        <v>659</v>
      </c>
      <c r="C334" s="51" t="s">
        <v>23</v>
      </c>
      <c r="D334" s="51" t="s">
        <v>24</v>
      </c>
      <c r="E334" s="51">
        <v>2050127497</v>
      </c>
      <c r="F334" s="51">
        <v>60</v>
      </c>
      <c r="G334" s="52">
        <v>1E-4</v>
      </c>
      <c r="H334" s="51">
        <v>170</v>
      </c>
      <c r="I334" s="53">
        <v>556.59422189999998</v>
      </c>
      <c r="J334" s="53">
        <v>16.613263499999999</v>
      </c>
      <c r="K334" s="53">
        <v>30.0238236</v>
      </c>
      <c r="L334" s="54">
        <v>7.9942100000000002E-2</v>
      </c>
      <c r="M334" s="84">
        <v>7.0489999999999995E-4</v>
      </c>
      <c r="N334" s="53">
        <v>509.78498689999998</v>
      </c>
      <c r="O334" s="56">
        <v>442</v>
      </c>
      <c r="P334" s="56">
        <v>41</v>
      </c>
      <c r="Q334" s="55">
        <v>0.95</v>
      </c>
      <c r="R334" s="55">
        <v>0.94303309219808762</v>
      </c>
      <c r="S334" s="55">
        <v>0.98591641496011917</v>
      </c>
      <c r="T334" s="51"/>
    </row>
    <row r="335" spans="1:20" s="83" customFormat="1" x14ac:dyDescent="0.25">
      <c r="A335" s="51" t="s">
        <v>21</v>
      </c>
      <c r="B335" s="51" t="s">
        <v>659</v>
      </c>
      <c r="C335" s="51" t="s">
        <v>23</v>
      </c>
      <c r="D335" s="51" t="s">
        <v>24</v>
      </c>
      <c r="E335" s="51">
        <v>2050224244</v>
      </c>
      <c r="F335" s="51">
        <v>60</v>
      </c>
      <c r="G335" s="52">
        <v>1E-4</v>
      </c>
      <c r="H335" s="51">
        <v>170</v>
      </c>
      <c r="I335" s="53">
        <v>540.66658889999997</v>
      </c>
      <c r="J335" s="53">
        <v>16.578973699999999</v>
      </c>
      <c r="K335" s="53">
        <v>37.521711199999999</v>
      </c>
      <c r="L335" s="54">
        <v>0.11641219999999999</v>
      </c>
      <c r="M335" s="84">
        <v>1.18055E-2</v>
      </c>
      <c r="N335" s="53">
        <v>486.31898430000001</v>
      </c>
      <c r="O335" s="56">
        <v>551</v>
      </c>
      <c r="P335" s="56">
        <v>34</v>
      </c>
      <c r="Q335" s="55">
        <v>0.95</v>
      </c>
      <c r="R335" s="55">
        <v>0.94304443719088715</v>
      </c>
      <c r="S335" s="55">
        <v>0.9859550309700652</v>
      </c>
      <c r="T335" s="51"/>
    </row>
    <row r="336" spans="1:20" s="83" customFormat="1" x14ac:dyDescent="0.25">
      <c r="A336" s="51" t="s">
        <v>21</v>
      </c>
      <c r="B336" s="51" t="s">
        <v>659</v>
      </c>
      <c r="C336" s="51" t="s">
        <v>23</v>
      </c>
      <c r="D336" s="51" t="s">
        <v>24</v>
      </c>
      <c r="E336" s="51">
        <v>2050319709</v>
      </c>
      <c r="F336" s="51">
        <v>60</v>
      </c>
      <c r="G336" s="52">
        <v>1E-4</v>
      </c>
      <c r="H336" s="51">
        <v>170</v>
      </c>
      <c r="I336" s="53">
        <v>509.94357980000001</v>
      </c>
      <c r="J336" s="53">
        <v>16.4744095</v>
      </c>
      <c r="K336" s="53">
        <v>29.021684199999999</v>
      </c>
      <c r="L336" s="54">
        <v>6.93193E-2</v>
      </c>
      <c r="M336" s="84">
        <v>1.31E-3</v>
      </c>
      <c r="N336" s="53">
        <v>464.30580079999999</v>
      </c>
      <c r="O336" s="56">
        <v>432</v>
      </c>
      <c r="P336" s="56">
        <v>29</v>
      </c>
      <c r="Q336" s="55">
        <v>0.95</v>
      </c>
      <c r="R336" s="55">
        <v>0.94304654535157506</v>
      </c>
      <c r="S336" s="55">
        <v>0.98596483090112863</v>
      </c>
      <c r="T336" s="51"/>
    </row>
    <row r="337" spans="1:20" s="83" customFormat="1" x14ac:dyDescent="0.25">
      <c r="A337" s="51" t="s">
        <v>21</v>
      </c>
      <c r="B337" s="51" t="s">
        <v>659</v>
      </c>
      <c r="C337" s="51" t="s">
        <v>23</v>
      </c>
      <c r="D337" s="51" t="s">
        <v>24</v>
      </c>
      <c r="E337" s="51">
        <v>2050411467</v>
      </c>
      <c r="F337" s="51">
        <v>60</v>
      </c>
      <c r="G337" s="52">
        <v>1E-4</v>
      </c>
      <c r="H337" s="51">
        <v>170</v>
      </c>
      <c r="I337" s="53">
        <v>549.88393670000005</v>
      </c>
      <c r="J337" s="53">
        <v>16.601640199999999</v>
      </c>
      <c r="K337" s="53">
        <v>36.9304463</v>
      </c>
      <c r="L337" s="54">
        <v>7.7031299999999997E-2</v>
      </c>
      <c r="M337" s="84">
        <v>1.1498999999999999E-3</v>
      </c>
      <c r="N337" s="53">
        <v>496.18998219999997</v>
      </c>
      <c r="O337" s="56">
        <v>540</v>
      </c>
      <c r="P337" s="56">
        <v>37</v>
      </c>
      <c r="Q337" s="55">
        <v>0.95</v>
      </c>
      <c r="R337" s="55">
        <v>0.94303797157888869</v>
      </c>
      <c r="S337" s="55">
        <v>0.98592784505458508</v>
      </c>
      <c r="T337" s="51"/>
    </row>
    <row r="338" spans="1:20" s="83" customFormat="1" x14ac:dyDescent="0.25">
      <c r="A338" s="51" t="s">
        <v>21</v>
      </c>
      <c r="B338" s="51" t="s">
        <v>659</v>
      </c>
      <c r="C338" s="51" t="s">
        <v>23</v>
      </c>
      <c r="D338" s="51" t="s">
        <v>24</v>
      </c>
      <c r="E338" s="51">
        <v>2050507725</v>
      </c>
      <c r="F338" s="51">
        <v>60</v>
      </c>
      <c r="G338" s="52">
        <v>1E-4</v>
      </c>
      <c r="H338" s="51">
        <v>170</v>
      </c>
      <c r="I338" s="53">
        <v>534.54728939999995</v>
      </c>
      <c r="J338" s="53">
        <v>16.4362794</v>
      </c>
      <c r="K338" s="53">
        <v>31.4900044</v>
      </c>
      <c r="L338" s="54">
        <v>7.2536000000000003E-2</v>
      </c>
      <c r="M338" s="84">
        <v>6.1010000000000003E-4</v>
      </c>
      <c r="N338" s="53">
        <v>486.47041289999999</v>
      </c>
      <c r="O338" s="56">
        <v>470</v>
      </c>
      <c r="P338" s="56">
        <v>34</v>
      </c>
      <c r="Q338" s="55">
        <v>0.95</v>
      </c>
      <c r="R338" s="55">
        <v>0.94301834418204922</v>
      </c>
      <c r="S338" s="55">
        <v>0.98585376852347595</v>
      </c>
      <c r="T338" s="51"/>
    </row>
    <row r="339" spans="1:20" s="83" customFormat="1" x14ac:dyDescent="0.25">
      <c r="A339" s="51" t="s">
        <v>21</v>
      </c>
      <c r="B339" s="51" t="s">
        <v>659</v>
      </c>
      <c r="C339" s="51" t="s">
        <v>23</v>
      </c>
      <c r="D339" s="51" t="s">
        <v>24</v>
      </c>
      <c r="E339" s="51">
        <v>2050601869</v>
      </c>
      <c r="F339" s="51">
        <v>60</v>
      </c>
      <c r="G339" s="52">
        <v>1E-4</v>
      </c>
      <c r="H339" s="51">
        <v>170</v>
      </c>
      <c r="I339" s="53">
        <v>555.57940929999995</v>
      </c>
      <c r="J339" s="53">
        <v>16.481011800000001</v>
      </c>
      <c r="K339" s="53">
        <v>40.480476899999999</v>
      </c>
      <c r="L339" s="54">
        <v>8.6460999999999996E-2</v>
      </c>
      <c r="M339" s="84">
        <v>6.8210000000000005E-4</v>
      </c>
      <c r="N339" s="53">
        <v>498.4353097</v>
      </c>
      <c r="O339" s="56">
        <v>602</v>
      </c>
      <c r="P339" s="56">
        <v>38</v>
      </c>
      <c r="Q339" s="55">
        <v>0.95</v>
      </c>
      <c r="R339" s="55">
        <v>0.9430468140406999</v>
      </c>
      <c r="S339" s="55">
        <v>0.9859665532806039</v>
      </c>
      <c r="T339" s="51"/>
    </row>
    <row r="340" spans="1:20" s="83" customFormat="1" x14ac:dyDescent="0.25">
      <c r="A340" s="51" t="s">
        <v>21</v>
      </c>
      <c r="B340" s="51" t="s">
        <v>659</v>
      </c>
      <c r="C340" s="51" t="s">
        <v>23</v>
      </c>
      <c r="D340" s="51" t="s">
        <v>24</v>
      </c>
      <c r="E340" s="51">
        <v>2050697979</v>
      </c>
      <c r="F340" s="51">
        <v>60</v>
      </c>
      <c r="G340" s="52">
        <v>1E-4</v>
      </c>
      <c r="H340" s="51">
        <v>170</v>
      </c>
      <c r="I340" s="53">
        <v>529.3466909</v>
      </c>
      <c r="J340" s="53">
        <v>16.548534199999999</v>
      </c>
      <c r="K340" s="53">
        <v>32.801146099999997</v>
      </c>
      <c r="L340" s="54">
        <v>8.1164700000000006E-2</v>
      </c>
      <c r="M340" s="84">
        <v>6.2660000000000005E-4</v>
      </c>
      <c r="N340" s="53">
        <v>479.83921220000002</v>
      </c>
      <c r="O340" s="56">
        <v>486</v>
      </c>
      <c r="P340" s="56">
        <v>34</v>
      </c>
      <c r="Q340" s="55">
        <v>0.95</v>
      </c>
      <c r="R340" s="55">
        <v>0.94304048407381336</v>
      </c>
      <c r="S340" s="55">
        <v>0.98593498966198978</v>
      </c>
      <c r="T340" s="51"/>
    </row>
    <row r="341" spans="1:20" s="83" customFormat="1" x14ac:dyDescent="0.25">
      <c r="A341" s="51" t="s">
        <v>21</v>
      </c>
      <c r="B341" s="51" t="s">
        <v>659</v>
      </c>
      <c r="C341" s="51" t="s">
        <v>23</v>
      </c>
      <c r="D341" s="51" t="s">
        <v>24</v>
      </c>
      <c r="E341" s="51">
        <v>2050791670</v>
      </c>
      <c r="F341" s="51">
        <v>60</v>
      </c>
      <c r="G341" s="52">
        <v>1E-4</v>
      </c>
      <c r="H341" s="51">
        <v>170</v>
      </c>
      <c r="I341" s="53">
        <v>536.1696594</v>
      </c>
      <c r="J341" s="53">
        <v>16.503981199999998</v>
      </c>
      <c r="K341" s="53">
        <v>34.872928799999997</v>
      </c>
      <c r="L341" s="54">
        <v>8.35621E-2</v>
      </c>
      <c r="M341" s="84">
        <v>6.7080000000000004E-4</v>
      </c>
      <c r="N341" s="53">
        <v>484.62719970000001</v>
      </c>
      <c r="O341" s="56">
        <v>521</v>
      </c>
      <c r="P341" s="56">
        <v>32</v>
      </c>
      <c r="Q341" s="55">
        <v>0.95</v>
      </c>
      <c r="R341" s="55">
        <v>0.94304671490763969</v>
      </c>
      <c r="S341" s="55">
        <v>0.98596579798048167</v>
      </c>
      <c r="T341" s="51"/>
    </row>
    <row r="342" spans="1:20" s="83" customFormat="1" x14ac:dyDescent="0.25">
      <c r="A342" s="51" t="s">
        <v>21</v>
      </c>
      <c r="B342" s="51" t="s">
        <v>659</v>
      </c>
      <c r="C342" s="51" t="s">
        <v>23</v>
      </c>
      <c r="D342" s="51" t="s">
        <v>24</v>
      </c>
      <c r="E342" s="51">
        <v>2050885912</v>
      </c>
      <c r="F342" s="51">
        <v>60</v>
      </c>
      <c r="G342" s="52">
        <v>1E-4</v>
      </c>
      <c r="H342" s="51">
        <v>170</v>
      </c>
      <c r="I342" s="53">
        <v>543.19807200000002</v>
      </c>
      <c r="J342" s="53">
        <v>16.473445999999999</v>
      </c>
      <c r="K342" s="53">
        <v>32.375565499999993</v>
      </c>
      <c r="L342" s="54">
        <v>7.4258699999999997E-2</v>
      </c>
      <c r="M342" s="84">
        <v>5.7379999999999996E-4</v>
      </c>
      <c r="N342" s="53">
        <v>494.18458659999999</v>
      </c>
      <c r="O342" s="56">
        <v>474</v>
      </c>
      <c r="P342" s="56">
        <v>36</v>
      </c>
      <c r="Q342" s="55">
        <v>0.95</v>
      </c>
      <c r="R342" s="55">
        <v>0.94303110128548118</v>
      </c>
      <c r="S342" s="55">
        <v>0.98591951135694667</v>
      </c>
      <c r="T342" s="51"/>
    </row>
    <row r="343" spans="1:20" s="83" customFormat="1" x14ac:dyDescent="0.25">
      <c r="A343" s="51" t="s">
        <v>21</v>
      </c>
      <c r="B343" s="51" t="s">
        <v>659</v>
      </c>
      <c r="C343" s="51" t="s">
        <v>23</v>
      </c>
      <c r="D343" s="51" t="s">
        <v>24</v>
      </c>
      <c r="E343" s="51">
        <v>2050980812</v>
      </c>
      <c r="F343" s="51">
        <v>60</v>
      </c>
      <c r="G343" s="52">
        <v>1E-4</v>
      </c>
      <c r="H343" s="51">
        <v>170</v>
      </c>
      <c r="I343" s="53">
        <v>533.51085020000005</v>
      </c>
      <c r="J343" s="53">
        <v>16.4718321</v>
      </c>
      <c r="K343" s="53">
        <v>36.221600000000002</v>
      </c>
      <c r="L343" s="54">
        <v>7.84107E-2</v>
      </c>
      <c r="M343" s="84">
        <v>5.4690000000000001E-4</v>
      </c>
      <c r="N343" s="53">
        <v>480.64141430000001</v>
      </c>
      <c r="O343" s="56">
        <v>537</v>
      </c>
      <c r="P343" s="56">
        <v>32</v>
      </c>
      <c r="Q343" s="55">
        <v>0.95</v>
      </c>
      <c r="R343" s="55">
        <v>0.94303906342339094</v>
      </c>
      <c r="S343" s="55">
        <v>0.98593341469308704</v>
      </c>
      <c r="T343" s="51"/>
    </row>
    <row r="344" spans="1:20" s="83" customFormat="1" x14ac:dyDescent="0.25">
      <c r="A344" s="51" t="s">
        <v>21</v>
      </c>
      <c r="B344" s="51" t="s">
        <v>659</v>
      </c>
      <c r="C344" s="51" t="s">
        <v>23</v>
      </c>
      <c r="D344" s="51" t="s">
        <v>24</v>
      </c>
      <c r="E344" s="51">
        <v>2051074892</v>
      </c>
      <c r="F344" s="51">
        <v>60</v>
      </c>
      <c r="G344" s="52">
        <v>1E-4</v>
      </c>
      <c r="H344" s="51">
        <v>170</v>
      </c>
      <c r="I344" s="53">
        <v>543.83112989999995</v>
      </c>
      <c r="J344" s="53">
        <v>16.594757999999999</v>
      </c>
      <c r="K344" s="53">
        <v>39.360907500000003</v>
      </c>
      <c r="L344" s="54">
        <v>7.9125399999999999E-2</v>
      </c>
      <c r="M344" s="84">
        <v>5.7379999999999996E-4</v>
      </c>
      <c r="N344" s="53">
        <v>487.70897730000002</v>
      </c>
      <c r="O344" s="56">
        <v>571</v>
      </c>
      <c r="P344" s="56">
        <v>34</v>
      </c>
      <c r="Q344" s="55">
        <v>0.95</v>
      </c>
      <c r="R344" s="55">
        <v>0.94304675255549986</v>
      </c>
      <c r="S344" s="55">
        <v>0.98596612160653541</v>
      </c>
      <c r="T344" s="51"/>
    </row>
    <row r="345" spans="1:20" s="83" customFormat="1" x14ac:dyDescent="0.25">
      <c r="A345" s="51" t="s">
        <v>21</v>
      </c>
      <c r="B345" s="51" t="s">
        <v>659</v>
      </c>
      <c r="C345" s="51" t="s">
        <v>23</v>
      </c>
      <c r="D345" s="51" t="s">
        <v>24</v>
      </c>
      <c r="E345" s="51">
        <v>2051169933</v>
      </c>
      <c r="F345" s="51">
        <v>60</v>
      </c>
      <c r="G345" s="52">
        <v>1E-4</v>
      </c>
      <c r="H345" s="51">
        <v>170</v>
      </c>
      <c r="I345" s="53">
        <v>579.99236329999997</v>
      </c>
      <c r="J345" s="53">
        <v>16.4501615</v>
      </c>
      <c r="K345" s="53">
        <v>41.690523199999987</v>
      </c>
      <c r="L345" s="54">
        <v>0.103158</v>
      </c>
      <c r="M345" s="84">
        <v>6.6750000000000002E-4</v>
      </c>
      <c r="N345" s="53">
        <v>521.65515089999997</v>
      </c>
      <c r="O345" s="56">
        <v>603</v>
      </c>
      <c r="P345" s="56">
        <v>45</v>
      </c>
      <c r="Q345" s="55">
        <v>0.95</v>
      </c>
      <c r="R345" s="55">
        <v>0.94304678540318632</v>
      </c>
      <c r="S345" s="55">
        <v>0.98596652171983967</v>
      </c>
      <c r="T345" s="51"/>
    </row>
    <row r="346" spans="1:20" s="83" customFormat="1" x14ac:dyDescent="0.25">
      <c r="A346" s="51" t="s">
        <v>21</v>
      </c>
      <c r="B346" s="51" t="s">
        <v>659</v>
      </c>
      <c r="C346" s="51" t="s">
        <v>23</v>
      </c>
      <c r="D346" s="51" t="s">
        <v>24</v>
      </c>
      <c r="E346" s="51">
        <v>2051269286</v>
      </c>
      <c r="F346" s="51">
        <v>60</v>
      </c>
      <c r="G346" s="52">
        <v>1E-4</v>
      </c>
      <c r="H346" s="51">
        <v>170</v>
      </c>
      <c r="I346" s="53">
        <v>556.64094390000002</v>
      </c>
      <c r="J346" s="53">
        <v>16.592040699999998</v>
      </c>
      <c r="K346" s="53">
        <v>35.320781199999999</v>
      </c>
      <c r="L346" s="54">
        <v>8.5110000000000005E-2</v>
      </c>
      <c r="M346" s="84">
        <v>6.1640000000000002E-4</v>
      </c>
      <c r="N346" s="53">
        <v>504.56097560000001</v>
      </c>
      <c r="O346" s="56">
        <v>520</v>
      </c>
      <c r="P346" s="56">
        <v>40</v>
      </c>
      <c r="Q346" s="55">
        <v>0.95617145000000003</v>
      </c>
      <c r="R346" s="55">
        <v>0.96150581209923702</v>
      </c>
      <c r="S346" s="55">
        <v>0.98853517780969946</v>
      </c>
      <c r="T346" s="51"/>
    </row>
    <row r="347" spans="1:20" s="83" customFormat="1" x14ac:dyDescent="0.25">
      <c r="A347" s="51" t="s">
        <v>21</v>
      </c>
      <c r="B347" s="51" t="s">
        <v>659</v>
      </c>
      <c r="C347" s="51" t="s">
        <v>23</v>
      </c>
      <c r="D347" s="51" t="s">
        <v>24</v>
      </c>
      <c r="E347" s="51">
        <v>2051365542</v>
      </c>
      <c r="F347" s="51">
        <v>60</v>
      </c>
      <c r="G347" s="52">
        <v>1E-4</v>
      </c>
      <c r="H347" s="51">
        <v>170</v>
      </c>
      <c r="I347" s="53">
        <v>543.13667239999995</v>
      </c>
      <c r="J347" s="53">
        <v>16.484929999999999</v>
      </c>
      <c r="K347" s="53">
        <v>29.899492299999999</v>
      </c>
      <c r="L347" s="54">
        <v>8.2303100000000004E-2</v>
      </c>
      <c r="M347" s="84">
        <v>7.0399999999999998E-4</v>
      </c>
      <c r="N347" s="53">
        <v>496.58044569999998</v>
      </c>
      <c r="O347" s="56">
        <v>443</v>
      </c>
      <c r="P347" s="56">
        <v>37</v>
      </c>
      <c r="Q347" s="55">
        <v>0.95</v>
      </c>
      <c r="R347" s="55">
        <v>0.94302210918932639</v>
      </c>
      <c r="S347" s="55">
        <v>0.98589026872253904</v>
      </c>
      <c r="T347" s="51"/>
    </row>
    <row r="348" spans="1:20" s="83" customFormat="1" x14ac:dyDescent="0.25">
      <c r="A348" s="51" t="s">
        <v>21</v>
      </c>
      <c r="B348" s="51" t="s">
        <v>659</v>
      </c>
      <c r="C348" s="51" t="s">
        <v>23</v>
      </c>
      <c r="D348" s="51" t="s">
        <v>24</v>
      </c>
      <c r="E348" s="51">
        <v>2051460462</v>
      </c>
      <c r="F348" s="51">
        <v>60</v>
      </c>
      <c r="G348" s="52">
        <v>1E-4</v>
      </c>
      <c r="H348" s="51">
        <v>170</v>
      </c>
      <c r="I348" s="53">
        <v>551.80607220000002</v>
      </c>
      <c r="J348" s="53">
        <v>16.480629499999999</v>
      </c>
      <c r="K348" s="53">
        <v>35.000902400000001</v>
      </c>
      <c r="L348" s="54">
        <v>8.4697599999999998E-2</v>
      </c>
      <c r="M348" s="84">
        <v>6.3049999999999998E-4</v>
      </c>
      <c r="N348" s="53">
        <v>500.13887570000003</v>
      </c>
      <c r="O348" s="56">
        <v>522</v>
      </c>
      <c r="P348" s="56">
        <v>37</v>
      </c>
      <c r="Q348" s="55">
        <v>0.95</v>
      </c>
      <c r="R348" s="55">
        <v>0.94298292472335177</v>
      </c>
      <c r="S348" s="55">
        <v>0.98576337758461907</v>
      </c>
      <c r="T348" s="51"/>
    </row>
    <row r="349" spans="1:20" s="83" customFormat="1" x14ac:dyDescent="0.25">
      <c r="A349" s="51" t="s">
        <v>21</v>
      </c>
      <c r="B349" s="51" t="s">
        <v>659</v>
      </c>
      <c r="C349" s="51" t="s">
        <v>23</v>
      </c>
      <c r="D349" s="51" t="s">
        <v>24</v>
      </c>
      <c r="E349" s="51">
        <v>2051556245</v>
      </c>
      <c r="F349" s="51">
        <v>60</v>
      </c>
      <c r="G349" s="52">
        <v>1E-4</v>
      </c>
      <c r="H349" s="51">
        <v>170</v>
      </c>
      <c r="I349" s="53">
        <v>545.79651769999998</v>
      </c>
      <c r="J349" s="53">
        <v>16.5016614</v>
      </c>
      <c r="K349" s="53">
        <v>42.245007400000013</v>
      </c>
      <c r="L349" s="54">
        <v>8.5520799999999994E-2</v>
      </c>
      <c r="M349" s="84">
        <v>6.1479999999999998E-4</v>
      </c>
      <c r="N349" s="53">
        <v>486.86992140000001</v>
      </c>
      <c r="O349" s="56">
        <v>614</v>
      </c>
      <c r="P349" s="56">
        <v>34</v>
      </c>
      <c r="Q349" s="55">
        <v>0.95</v>
      </c>
      <c r="R349" s="55">
        <v>0.94304348789284997</v>
      </c>
      <c r="S349" s="55">
        <v>0.98595405808495462</v>
      </c>
      <c r="T349" s="51"/>
    </row>
    <row r="350" spans="1:20" s="83" customFormat="1" x14ac:dyDescent="0.25">
      <c r="A350" s="51" t="s">
        <v>21</v>
      </c>
      <c r="B350" s="51" t="s">
        <v>659</v>
      </c>
      <c r="C350" s="51" t="s">
        <v>23</v>
      </c>
      <c r="D350" s="51" t="s">
        <v>24</v>
      </c>
      <c r="E350" s="51">
        <v>2051651545</v>
      </c>
      <c r="F350" s="51">
        <v>60</v>
      </c>
      <c r="G350" s="52">
        <v>1E-4</v>
      </c>
      <c r="H350" s="51">
        <v>170</v>
      </c>
      <c r="I350" s="53">
        <v>525.34196750000001</v>
      </c>
      <c r="J350" s="53">
        <v>16.581174600000001</v>
      </c>
      <c r="K350" s="53">
        <v>26.3975355</v>
      </c>
      <c r="L350" s="54">
        <v>6.8396899999999997E-2</v>
      </c>
      <c r="M350" s="84">
        <v>4.9330000000000001E-4</v>
      </c>
      <c r="N350" s="53">
        <v>482.23133300000001</v>
      </c>
      <c r="O350" s="56">
        <v>391</v>
      </c>
      <c r="P350" s="56">
        <v>32</v>
      </c>
      <c r="Q350" s="55">
        <v>0.95</v>
      </c>
      <c r="R350" s="55">
        <v>0.94304641495501962</v>
      </c>
      <c r="S350" s="55">
        <v>0.98596431079899127</v>
      </c>
      <c r="T350" s="51"/>
    </row>
    <row r="351" spans="1:20" s="83" customFormat="1" x14ac:dyDescent="0.25">
      <c r="A351" s="51" t="s">
        <v>21</v>
      </c>
      <c r="B351" s="51" t="s">
        <v>659</v>
      </c>
      <c r="C351" s="51" t="s">
        <v>23</v>
      </c>
      <c r="D351" s="51" t="s">
        <v>24</v>
      </c>
      <c r="E351" s="51">
        <v>2051744778</v>
      </c>
      <c r="F351" s="51">
        <v>60</v>
      </c>
      <c r="G351" s="52">
        <v>1E-4</v>
      </c>
      <c r="H351" s="51">
        <v>170</v>
      </c>
      <c r="I351" s="53">
        <v>537.14234239999996</v>
      </c>
      <c r="J351" s="53">
        <v>16.4006218</v>
      </c>
      <c r="K351" s="53">
        <v>45.529459299999999</v>
      </c>
      <c r="L351" s="54">
        <v>7.7900999999999998E-2</v>
      </c>
      <c r="M351" s="84">
        <v>8.2839999999999997E-4</v>
      </c>
      <c r="N351" s="53">
        <v>475.02833959999998</v>
      </c>
      <c r="O351" s="56">
        <v>660</v>
      </c>
      <c r="P351" s="56">
        <v>30</v>
      </c>
      <c r="Q351" s="55">
        <v>0.95</v>
      </c>
      <c r="R351" s="55">
        <v>0.94302767351141181</v>
      </c>
      <c r="S351" s="55">
        <v>0.98590920694135353</v>
      </c>
      <c r="T351" s="51"/>
    </row>
    <row r="352" spans="1:20" s="83" customFormat="1" x14ac:dyDescent="0.25">
      <c r="A352" s="51" t="s">
        <v>21</v>
      </c>
      <c r="B352" s="51" t="s">
        <v>659</v>
      </c>
      <c r="C352" s="51" t="s">
        <v>23</v>
      </c>
      <c r="D352" s="51" t="s">
        <v>24</v>
      </c>
      <c r="E352" s="51">
        <v>2051839147</v>
      </c>
      <c r="F352" s="51">
        <v>60</v>
      </c>
      <c r="G352" s="52">
        <v>1E-4</v>
      </c>
      <c r="H352" s="51">
        <v>170</v>
      </c>
      <c r="I352" s="53">
        <v>572.78845460000002</v>
      </c>
      <c r="J352" s="53">
        <v>16.493432299999998</v>
      </c>
      <c r="K352" s="53">
        <v>27.614232099999999</v>
      </c>
      <c r="L352" s="54">
        <v>9.2923400000000003E-2</v>
      </c>
      <c r="M352" s="84">
        <v>6.7929999999999998E-4</v>
      </c>
      <c r="N352" s="53">
        <v>528.50168959999996</v>
      </c>
      <c r="O352" s="56">
        <v>412</v>
      </c>
      <c r="P352" s="56">
        <v>46</v>
      </c>
      <c r="Q352" s="55">
        <v>0.95</v>
      </c>
      <c r="R352" s="55">
        <v>0.94984883070819304</v>
      </c>
      <c r="S352" s="55">
        <v>0.986744078667114</v>
      </c>
      <c r="T352" s="51"/>
    </row>
    <row r="353" spans="1:20" s="83" customFormat="1" x14ac:dyDescent="0.25">
      <c r="A353" s="51" t="s">
        <v>21</v>
      </c>
      <c r="B353" s="51" t="s">
        <v>659</v>
      </c>
      <c r="C353" s="51" t="s">
        <v>23</v>
      </c>
      <c r="D353" s="51" t="s">
        <v>24</v>
      </c>
      <c r="E353" s="51">
        <v>2051937184</v>
      </c>
      <c r="F353" s="51">
        <v>60</v>
      </c>
      <c r="G353" s="52">
        <v>1E-4</v>
      </c>
      <c r="H353" s="51">
        <v>170</v>
      </c>
      <c r="I353" s="53">
        <v>511.9160321</v>
      </c>
      <c r="J353" s="53">
        <v>16.558639899999999</v>
      </c>
      <c r="K353" s="53">
        <v>34.291241100000001</v>
      </c>
      <c r="L353" s="54">
        <v>6.3744599999999998E-2</v>
      </c>
      <c r="M353" s="84">
        <v>5.0239999999999996E-4</v>
      </c>
      <c r="N353" s="53">
        <v>460.92635139999999</v>
      </c>
      <c r="O353" s="56">
        <v>498</v>
      </c>
      <c r="P353" s="56">
        <v>26</v>
      </c>
      <c r="Q353" s="55">
        <v>0.95</v>
      </c>
      <c r="R353" s="55">
        <v>0.95204345928521383</v>
      </c>
      <c r="S353" s="55">
        <v>0.98714137449081796</v>
      </c>
      <c r="T353" s="51"/>
    </row>
    <row r="354" spans="1:20" s="83" customFormat="1" x14ac:dyDescent="0.25">
      <c r="A354" s="51" t="s">
        <v>21</v>
      </c>
      <c r="B354" s="51" t="s">
        <v>659</v>
      </c>
      <c r="C354" s="51" t="s">
        <v>23</v>
      </c>
      <c r="D354" s="51" t="s">
        <v>24</v>
      </c>
      <c r="E354" s="51">
        <v>2052028999</v>
      </c>
      <c r="F354" s="51">
        <v>60</v>
      </c>
      <c r="G354" s="52">
        <v>1E-4</v>
      </c>
      <c r="H354" s="51">
        <v>170</v>
      </c>
      <c r="I354" s="53">
        <v>571.19026989999998</v>
      </c>
      <c r="J354" s="53">
        <v>16.5539822</v>
      </c>
      <c r="K354" s="53">
        <v>35.737445299999997</v>
      </c>
      <c r="L354" s="54">
        <v>9.0707200000000002E-2</v>
      </c>
      <c r="M354" s="84">
        <v>6.5430000000000002E-4</v>
      </c>
      <c r="N354" s="53">
        <v>518.72589830000004</v>
      </c>
      <c r="O354" s="56">
        <v>527</v>
      </c>
      <c r="P354" s="56">
        <v>44</v>
      </c>
      <c r="Q354" s="55">
        <v>0.95</v>
      </c>
      <c r="R354" s="55">
        <v>0.94304679078888565</v>
      </c>
      <c r="S354" s="55">
        <v>0.98596636938484983</v>
      </c>
      <c r="T354" s="51"/>
    </row>
    <row r="355" spans="1:20" s="83" customFormat="1" x14ac:dyDescent="0.25">
      <c r="A355" s="51" t="s">
        <v>21</v>
      </c>
      <c r="B355" s="51" t="s">
        <v>659</v>
      </c>
      <c r="C355" s="51" t="s">
        <v>23</v>
      </c>
      <c r="D355" s="51" t="s">
        <v>24</v>
      </c>
      <c r="E355" s="51">
        <v>2052126859</v>
      </c>
      <c r="F355" s="51">
        <v>60</v>
      </c>
      <c r="G355" s="52">
        <v>1E-4</v>
      </c>
      <c r="H355" s="51">
        <v>170</v>
      </c>
      <c r="I355" s="53">
        <v>516.73715890000005</v>
      </c>
      <c r="J355" s="53">
        <v>16.571757999999999</v>
      </c>
      <c r="K355" s="53">
        <v>30.9915409</v>
      </c>
      <c r="L355" s="54">
        <v>6.3831399999999996E-2</v>
      </c>
      <c r="M355" s="84">
        <v>5.53E-4</v>
      </c>
      <c r="N355" s="53">
        <v>469.02047929999998</v>
      </c>
      <c r="O355" s="56">
        <v>467</v>
      </c>
      <c r="P355" s="56">
        <v>29</v>
      </c>
      <c r="Q355" s="55">
        <v>0.95</v>
      </c>
      <c r="R355" s="55">
        <v>0.94299509420065553</v>
      </c>
      <c r="S355" s="55">
        <v>0.98579818309053391</v>
      </c>
      <c r="T355" s="51"/>
    </row>
    <row r="356" spans="1:20" s="83" customFormat="1" x14ac:dyDescent="0.25">
      <c r="A356" s="51" t="s">
        <v>21</v>
      </c>
      <c r="B356" s="51" t="s">
        <v>659</v>
      </c>
      <c r="C356" s="51" t="s">
        <v>23</v>
      </c>
      <c r="D356" s="51" t="s">
        <v>24</v>
      </c>
      <c r="E356" s="51">
        <v>2052219157</v>
      </c>
      <c r="F356" s="51">
        <v>60</v>
      </c>
      <c r="G356" s="52">
        <v>1E-4</v>
      </c>
      <c r="H356" s="51">
        <v>170</v>
      </c>
      <c r="I356" s="53">
        <v>524.0663902</v>
      </c>
      <c r="J356" s="53">
        <v>16.557980100000002</v>
      </c>
      <c r="K356" s="53">
        <v>27.343569599999999</v>
      </c>
      <c r="L356" s="54">
        <v>6.6691E-2</v>
      </c>
      <c r="M356" s="84">
        <v>5.0810000000000004E-4</v>
      </c>
      <c r="N356" s="53">
        <v>480.02279190000002</v>
      </c>
      <c r="O356" s="56">
        <v>412</v>
      </c>
      <c r="P356" s="56">
        <v>32</v>
      </c>
      <c r="Q356" s="55">
        <v>0.95</v>
      </c>
      <c r="R356" s="55">
        <v>0.94304679894849619</v>
      </c>
      <c r="S356" s="55">
        <v>0.98596624808383293</v>
      </c>
      <c r="T356" s="51"/>
    </row>
    <row r="357" spans="1:20" s="83" customFormat="1" x14ac:dyDescent="0.25">
      <c r="A357" s="51" t="s">
        <v>21</v>
      </c>
      <c r="B357" s="51" t="s">
        <v>659</v>
      </c>
      <c r="C357" s="51" t="s">
        <v>23</v>
      </c>
      <c r="D357" s="51" t="s">
        <v>24</v>
      </c>
      <c r="E357" s="51">
        <v>2052312188</v>
      </c>
      <c r="F357" s="51">
        <v>60</v>
      </c>
      <c r="G357" s="52">
        <v>1E-4</v>
      </c>
      <c r="H357" s="51">
        <v>170</v>
      </c>
      <c r="I357" s="53">
        <v>488.62968919999997</v>
      </c>
      <c r="J357" s="53">
        <v>16.4645264</v>
      </c>
      <c r="K357" s="53">
        <v>36.439022100000003</v>
      </c>
      <c r="L357" s="54">
        <v>4.7930199999999999E-2</v>
      </c>
      <c r="M357" s="84">
        <v>4.5540000000000001E-4</v>
      </c>
      <c r="N357" s="53">
        <v>435.59891809999999</v>
      </c>
      <c r="O357" s="56">
        <v>536</v>
      </c>
      <c r="P357" s="56">
        <v>17</v>
      </c>
      <c r="Q357" s="55">
        <v>0.78965372</v>
      </c>
      <c r="R357" s="55">
        <v>0.79419041935987933</v>
      </c>
      <c r="S357" s="55">
        <v>0.92888336402269822</v>
      </c>
      <c r="T357" s="51"/>
    </row>
    <row r="358" spans="1:20" s="83" customFormat="1" x14ac:dyDescent="0.25">
      <c r="A358" s="51" t="s">
        <v>21</v>
      </c>
      <c r="B358" s="51" t="s">
        <v>659</v>
      </c>
      <c r="C358" s="51" t="s">
        <v>23</v>
      </c>
      <c r="D358" s="51" t="s">
        <v>24</v>
      </c>
      <c r="E358" s="51">
        <v>2052401536</v>
      </c>
      <c r="F358" s="51">
        <v>60</v>
      </c>
      <c r="G358" s="52">
        <v>1E-4</v>
      </c>
      <c r="H358" s="51">
        <v>170</v>
      </c>
      <c r="I358" s="53">
        <v>525.7930791</v>
      </c>
      <c r="J358" s="53">
        <v>16.440406500000002</v>
      </c>
      <c r="K358" s="53">
        <v>39.162243599999996</v>
      </c>
      <c r="L358" s="54">
        <v>6.7630300000000004E-2</v>
      </c>
      <c r="M358" s="84">
        <v>4.7130000000000002E-4</v>
      </c>
      <c r="N358" s="53">
        <v>470.0351531</v>
      </c>
      <c r="O358" s="56">
        <v>582</v>
      </c>
      <c r="P358" s="56">
        <v>29</v>
      </c>
      <c r="Q358" s="55">
        <v>0.95</v>
      </c>
      <c r="R358" s="55">
        <v>0.94303520256188056</v>
      </c>
      <c r="S358" s="55">
        <v>0.98592990128752145</v>
      </c>
      <c r="T358" s="51"/>
    </row>
    <row r="359" spans="1:20" s="83" customFormat="1" x14ac:dyDescent="0.25">
      <c r="A359" s="51" t="s">
        <v>21</v>
      </c>
      <c r="B359" s="51" t="s">
        <v>659</v>
      </c>
      <c r="C359" s="51" t="s">
        <v>23</v>
      </c>
      <c r="D359" s="51" t="s">
        <v>24</v>
      </c>
      <c r="E359" s="51">
        <v>2052494585</v>
      </c>
      <c r="F359" s="51">
        <v>60</v>
      </c>
      <c r="G359" s="52">
        <v>1E-4</v>
      </c>
      <c r="H359" s="51">
        <v>170</v>
      </c>
      <c r="I359" s="53">
        <v>571.21877710000001</v>
      </c>
      <c r="J359" s="53">
        <v>16.564094799999999</v>
      </c>
      <c r="K359" s="53">
        <v>30.074956799999999</v>
      </c>
      <c r="L359" s="54">
        <v>8.9465299999999998E-2</v>
      </c>
      <c r="M359" s="84">
        <v>6.4230000000000005E-4</v>
      </c>
      <c r="N359" s="53">
        <v>524.40801250000004</v>
      </c>
      <c r="O359" s="56">
        <v>441</v>
      </c>
      <c r="P359" s="56">
        <v>44</v>
      </c>
      <c r="Q359" s="55">
        <v>0.95</v>
      </c>
      <c r="R359" s="55">
        <v>0.94304664474550326</v>
      </c>
      <c r="S359" s="55">
        <v>0.98596546974677013</v>
      </c>
      <c r="T359" s="51"/>
    </row>
    <row r="360" spans="1:20" s="83" customFormat="1" x14ac:dyDescent="0.25">
      <c r="A360" s="51" t="s">
        <v>21</v>
      </c>
      <c r="B360" s="51" t="s">
        <v>659</v>
      </c>
      <c r="C360" s="51" t="s">
        <v>23</v>
      </c>
      <c r="D360" s="51" t="s">
        <v>24</v>
      </c>
      <c r="E360" s="51">
        <v>2052592659</v>
      </c>
      <c r="F360" s="51">
        <v>60</v>
      </c>
      <c r="G360" s="52">
        <v>1E-4</v>
      </c>
      <c r="H360" s="51">
        <v>170</v>
      </c>
      <c r="I360" s="53">
        <v>572.44538829999999</v>
      </c>
      <c r="J360" s="53">
        <v>16.490341999999998</v>
      </c>
      <c r="K360" s="53">
        <v>29.535778100000002</v>
      </c>
      <c r="L360" s="54">
        <v>8.8767299999999993E-2</v>
      </c>
      <c r="M360" s="84">
        <v>7.0149999999999998E-4</v>
      </c>
      <c r="N360" s="53">
        <v>526.24760170000002</v>
      </c>
      <c r="O360" s="56">
        <v>444</v>
      </c>
      <c r="P360" s="56">
        <v>45</v>
      </c>
      <c r="Q360" s="55">
        <v>0.95</v>
      </c>
      <c r="R360" s="55">
        <v>0.94303183082427744</v>
      </c>
      <c r="S360" s="55">
        <v>0.98589257611544034</v>
      </c>
      <c r="T360" s="51"/>
    </row>
    <row r="361" spans="1:20" s="83" customFormat="1" x14ac:dyDescent="0.25">
      <c r="A361" s="51" t="s">
        <v>21</v>
      </c>
      <c r="B361" s="51" t="s">
        <v>659</v>
      </c>
      <c r="C361" s="51" t="s">
        <v>23</v>
      </c>
      <c r="D361" s="51" t="s">
        <v>24</v>
      </c>
      <c r="E361" s="51">
        <v>2052690796</v>
      </c>
      <c r="F361" s="51">
        <v>60</v>
      </c>
      <c r="G361" s="52">
        <v>1E-4</v>
      </c>
      <c r="H361" s="51">
        <v>170</v>
      </c>
      <c r="I361" s="53">
        <v>538.38517090000005</v>
      </c>
      <c r="J361" s="53">
        <v>16.4874969</v>
      </c>
      <c r="K361" s="53">
        <v>38.067417900000002</v>
      </c>
      <c r="L361" s="54">
        <v>7.5718499999999994E-2</v>
      </c>
      <c r="M361" s="84">
        <v>4.9859999999999998E-4</v>
      </c>
      <c r="N361" s="53">
        <v>483.67082649999998</v>
      </c>
      <c r="O361" s="56">
        <v>554</v>
      </c>
      <c r="P361" s="56">
        <v>33</v>
      </c>
      <c r="Q361" s="55">
        <v>0.95</v>
      </c>
      <c r="R361" s="55">
        <v>0.94302950568480359</v>
      </c>
      <c r="S361" s="55">
        <v>0.98591061656636603</v>
      </c>
      <c r="T361" s="51"/>
    </row>
    <row r="362" spans="1:20" s="83" customFormat="1" x14ac:dyDescent="0.25">
      <c r="A362" s="51" t="s">
        <v>21</v>
      </c>
      <c r="B362" s="51" t="s">
        <v>659</v>
      </c>
      <c r="C362" s="51" t="s">
        <v>23</v>
      </c>
      <c r="D362" s="51" t="s">
        <v>24</v>
      </c>
      <c r="E362" s="51">
        <v>2052785127</v>
      </c>
      <c r="F362" s="51">
        <v>60</v>
      </c>
      <c r="G362" s="52">
        <v>1E-4</v>
      </c>
      <c r="H362" s="51">
        <v>170</v>
      </c>
      <c r="I362" s="53">
        <v>557.66319290000001</v>
      </c>
      <c r="J362" s="53">
        <v>16.6026864</v>
      </c>
      <c r="K362" s="53">
        <v>40.311037599999992</v>
      </c>
      <c r="L362" s="54">
        <v>8.0457299999999995E-2</v>
      </c>
      <c r="M362" s="84">
        <v>1.1473E-3</v>
      </c>
      <c r="N362" s="53">
        <v>500.57955850000002</v>
      </c>
      <c r="O362" s="56">
        <v>584</v>
      </c>
      <c r="P362" s="56">
        <v>38</v>
      </c>
      <c r="Q362" s="55">
        <v>0.95</v>
      </c>
      <c r="R362" s="55">
        <v>0.94289104450156469</v>
      </c>
      <c r="S362" s="55">
        <v>0.98553559019613346</v>
      </c>
      <c r="T362" s="51"/>
    </row>
    <row r="363" spans="1:20" s="83" customFormat="1" x14ac:dyDescent="0.25">
      <c r="A363" s="51" t="s">
        <v>21</v>
      </c>
      <c r="B363" s="51" t="s">
        <v>659</v>
      </c>
      <c r="C363" s="51" t="s">
        <v>23</v>
      </c>
      <c r="D363" s="51" t="s">
        <v>24</v>
      </c>
      <c r="E363" s="51">
        <v>2052881434</v>
      </c>
      <c r="F363" s="51">
        <v>60</v>
      </c>
      <c r="G363" s="52">
        <v>1E-4</v>
      </c>
      <c r="H363" s="51">
        <v>170</v>
      </c>
      <c r="I363" s="53">
        <v>519.22936170000003</v>
      </c>
      <c r="J363" s="53">
        <v>16.476026900000001</v>
      </c>
      <c r="K363" s="53">
        <v>35.731448100000001</v>
      </c>
      <c r="L363" s="54">
        <v>6.8326100000000001E-2</v>
      </c>
      <c r="M363" s="84">
        <v>5.2289999999999997E-4</v>
      </c>
      <c r="N363" s="53">
        <v>466.85456809999999</v>
      </c>
      <c r="O363" s="56">
        <v>529</v>
      </c>
      <c r="P363" s="56">
        <v>27</v>
      </c>
      <c r="Q363" s="55">
        <v>0.95</v>
      </c>
      <c r="R363" s="55">
        <v>0.94093686932304765</v>
      </c>
      <c r="S363" s="55">
        <v>0.98570875427175131</v>
      </c>
      <c r="T363" s="51"/>
    </row>
    <row r="364" spans="1:20" s="83" customFormat="1" x14ac:dyDescent="0.25">
      <c r="A364" s="51" t="s">
        <v>21</v>
      </c>
      <c r="B364" s="51" t="s">
        <v>659</v>
      </c>
      <c r="C364" s="51" t="s">
        <v>23</v>
      </c>
      <c r="D364" s="51" t="s">
        <v>24</v>
      </c>
      <c r="E364" s="51">
        <v>2052974307</v>
      </c>
      <c r="F364" s="51">
        <v>60</v>
      </c>
      <c r="G364" s="52">
        <v>1E-4</v>
      </c>
      <c r="H364" s="51">
        <v>170</v>
      </c>
      <c r="I364" s="53">
        <v>537.60039459999996</v>
      </c>
      <c r="J364" s="53">
        <v>16.467113999999999</v>
      </c>
      <c r="K364" s="53">
        <v>36.545674499999997</v>
      </c>
      <c r="L364" s="54">
        <v>7.3202600000000007E-2</v>
      </c>
      <c r="M364" s="84">
        <v>6.2379999999999998E-4</v>
      </c>
      <c r="N364" s="53">
        <v>484.41746339999997</v>
      </c>
      <c r="O364" s="56">
        <v>538</v>
      </c>
      <c r="P364" s="56">
        <v>34</v>
      </c>
      <c r="Q364" s="55">
        <v>0.95</v>
      </c>
      <c r="R364" s="55">
        <v>0.94304676770261398</v>
      </c>
      <c r="S364" s="55">
        <v>0.98596627797744596</v>
      </c>
      <c r="T364" s="51"/>
    </row>
    <row r="365" spans="1:20" s="83" customFormat="1" x14ac:dyDescent="0.25">
      <c r="A365" s="51" t="s">
        <v>21</v>
      </c>
      <c r="B365" s="51" t="s">
        <v>659</v>
      </c>
      <c r="C365" s="51" t="s">
        <v>23</v>
      </c>
      <c r="D365" s="51" t="s">
        <v>24</v>
      </c>
      <c r="E365" s="51">
        <v>2053068654</v>
      </c>
      <c r="F365" s="51">
        <v>60</v>
      </c>
      <c r="G365" s="52">
        <v>1E-4</v>
      </c>
      <c r="H365" s="51">
        <v>170</v>
      </c>
      <c r="I365" s="53">
        <v>541.96616710000001</v>
      </c>
      <c r="J365" s="53">
        <v>16.4670153</v>
      </c>
      <c r="K365" s="53">
        <v>41.235729399999997</v>
      </c>
      <c r="L365" s="54">
        <v>7.6975000000000002E-2</v>
      </c>
      <c r="M365" s="84">
        <v>6.1510000000000004E-4</v>
      </c>
      <c r="N365" s="53">
        <v>484.09544949999997</v>
      </c>
      <c r="O365" s="56">
        <v>599</v>
      </c>
      <c r="P365" s="56">
        <v>33</v>
      </c>
      <c r="Q365" s="55">
        <v>0.95</v>
      </c>
      <c r="R365" s="55">
        <v>0.94299286124115966</v>
      </c>
      <c r="S365" s="55">
        <v>0.98578916041521569</v>
      </c>
      <c r="T365" s="51"/>
    </row>
    <row r="366" spans="1:20" s="83" customFormat="1" x14ac:dyDescent="0.25">
      <c r="A366" s="51" t="s">
        <v>21</v>
      </c>
      <c r="B366" s="51" t="s">
        <v>659</v>
      </c>
      <c r="C366" s="51" t="s">
        <v>23</v>
      </c>
      <c r="D366" s="51" t="s">
        <v>24</v>
      </c>
      <c r="E366" s="51">
        <v>2053163548</v>
      </c>
      <c r="F366" s="51">
        <v>60</v>
      </c>
      <c r="G366" s="52">
        <v>1E-4</v>
      </c>
      <c r="H366" s="51">
        <v>170</v>
      </c>
      <c r="I366" s="53">
        <v>542.51264219999996</v>
      </c>
      <c r="J366" s="53">
        <v>16.492843100000002</v>
      </c>
      <c r="K366" s="53">
        <v>26.2511376</v>
      </c>
      <c r="L366" s="54">
        <v>7.4631799999999998E-2</v>
      </c>
      <c r="M366" s="84">
        <v>5.6099999999999998E-4</v>
      </c>
      <c r="N366" s="53">
        <v>499.63051630000001</v>
      </c>
      <c r="O366" s="56">
        <v>392</v>
      </c>
      <c r="P366" s="56">
        <v>38</v>
      </c>
      <c r="Q366" s="55">
        <v>0.95</v>
      </c>
      <c r="R366" s="55">
        <v>0.94304676588684233</v>
      </c>
      <c r="S366" s="55">
        <v>0.98596632156939645</v>
      </c>
      <c r="T366" s="51"/>
    </row>
    <row r="367" spans="1:20" s="83" customFormat="1" x14ac:dyDescent="0.25">
      <c r="A367" s="51" t="s">
        <v>21</v>
      </c>
      <c r="B367" s="51" t="s">
        <v>659</v>
      </c>
      <c r="C367" s="51" t="s">
        <v>23</v>
      </c>
      <c r="D367" s="51" t="s">
        <v>24</v>
      </c>
      <c r="E367" s="51">
        <v>2053258323</v>
      </c>
      <c r="F367" s="51">
        <v>60</v>
      </c>
      <c r="G367" s="52">
        <v>1E-4</v>
      </c>
      <c r="H367" s="51">
        <v>170</v>
      </c>
      <c r="I367" s="53">
        <v>572.53750230000003</v>
      </c>
      <c r="J367" s="53">
        <v>16.569307200000001</v>
      </c>
      <c r="K367" s="53">
        <v>34.599534900000002</v>
      </c>
      <c r="L367" s="54">
        <v>8.6723400000000006E-2</v>
      </c>
      <c r="M367" s="84">
        <v>8.1320000000000003E-4</v>
      </c>
      <c r="N367" s="53">
        <v>521.16488609999999</v>
      </c>
      <c r="O367" s="56">
        <v>518</v>
      </c>
      <c r="P367" s="56">
        <v>45</v>
      </c>
      <c r="Q367" s="55">
        <v>0.95617646000000001</v>
      </c>
      <c r="R367" s="55">
        <v>0.96151151629832043</v>
      </c>
      <c r="S367" s="55">
        <v>0.98855288156808019</v>
      </c>
      <c r="T367" s="51"/>
    </row>
    <row r="368" spans="1:20" s="83" customFormat="1" x14ac:dyDescent="0.25">
      <c r="A368" s="51" t="s">
        <v>21</v>
      </c>
      <c r="B368" s="51" t="s">
        <v>659</v>
      </c>
      <c r="C368" s="51" t="s">
        <v>23</v>
      </c>
      <c r="D368" s="51" t="s">
        <v>24</v>
      </c>
      <c r="E368" s="51">
        <v>2053356122</v>
      </c>
      <c r="F368" s="51">
        <v>60</v>
      </c>
      <c r="G368" s="52">
        <v>1E-4</v>
      </c>
      <c r="H368" s="51">
        <v>170</v>
      </c>
      <c r="I368" s="53">
        <v>516.94453399999998</v>
      </c>
      <c r="J368" s="53">
        <v>16.592487800000001</v>
      </c>
      <c r="K368" s="53">
        <v>32.851822800000001</v>
      </c>
      <c r="L368" s="54">
        <v>7.0785699999999993E-2</v>
      </c>
      <c r="M368" s="84">
        <v>5.1270000000000005E-4</v>
      </c>
      <c r="N368" s="53">
        <v>467.35032849999999</v>
      </c>
      <c r="O368" s="56">
        <v>486</v>
      </c>
      <c r="P368" s="56">
        <v>29</v>
      </c>
      <c r="Q368" s="55">
        <v>0.95</v>
      </c>
      <c r="R368" s="55">
        <v>0.94304663832046898</v>
      </c>
      <c r="S368" s="55">
        <v>0.9859653251580196</v>
      </c>
      <c r="T368" s="51"/>
    </row>
    <row r="369" spans="1:20" s="83" customFormat="1" x14ac:dyDescent="0.25">
      <c r="A369" s="51" t="s">
        <v>21</v>
      </c>
      <c r="B369" s="51" t="s">
        <v>659</v>
      </c>
      <c r="C369" s="51" t="s">
        <v>23</v>
      </c>
      <c r="D369" s="51" t="s">
        <v>24</v>
      </c>
      <c r="E369" s="51">
        <v>2053448581</v>
      </c>
      <c r="F369" s="51">
        <v>60</v>
      </c>
      <c r="G369" s="52">
        <v>1E-4</v>
      </c>
      <c r="H369" s="51">
        <v>170</v>
      </c>
      <c r="I369" s="53">
        <v>560.11415969999996</v>
      </c>
      <c r="J369" s="53">
        <v>16.550642499999999</v>
      </c>
      <c r="K369" s="53">
        <v>35.698936199999999</v>
      </c>
      <c r="L369" s="54">
        <v>8.4749699999999997E-2</v>
      </c>
      <c r="M369" s="84">
        <v>6.3469999999999998E-4</v>
      </c>
      <c r="N369" s="53">
        <v>507.6969436</v>
      </c>
      <c r="O369" s="56">
        <v>526</v>
      </c>
      <c r="P369" s="56">
        <v>41</v>
      </c>
      <c r="Q369" s="55">
        <v>0.95</v>
      </c>
      <c r="R369" s="55">
        <v>0.9430467987181832</v>
      </c>
      <c r="S369" s="55">
        <v>0.98596656776152214</v>
      </c>
      <c r="T369" s="51"/>
    </row>
    <row r="370" spans="1:20" s="83" customFormat="1" x14ac:dyDescent="0.25">
      <c r="A370" s="51" t="s">
        <v>21</v>
      </c>
      <c r="B370" s="51" t="s">
        <v>659</v>
      </c>
      <c r="C370" s="51" t="s">
        <v>23</v>
      </c>
      <c r="D370" s="51" t="s">
        <v>24</v>
      </c>
      <c r="E370" s="51">
        <v>2053545363</v>
      </c>
      <c r="F370" s="51">
        <v>60</v>
      </c>
      <c r="G370" s="52">
        <v>1E-4</v>
      </c>
      <c r="H370" s="51">
        <v>170</v>
      </c>
      <c r="I370" s="53">
        <v>521.42186679999998</v>
      </c>
      <c r="J370" s="53">
        <v>16.639304200000002</v>
      </c>
      <c r="K370" s="53">
        <v>30.9538856</v>
      </c>
      <c r="L370" s="54">
        <v>6.6580700000000007E-2</v>
      </c>
      <c r="M370" s="84">
        <v>5.756E-4</v>
      </c>
      <c r="N370" s="53">
        <v>473.69021140000001</v>
      </c>
      <c r="O370" s="56">
        <v>457</v>
      </c>
      <c r="P370" s="56">
        <v>31</v>
      </c>
      <c r="Q370" s="55">
        <v>0.95</v>
      </c>
      <c r="R370" s="55">
        <v>0.94304672299203007</v>
      </c>
      <c r="S370" s="55">
        <v>0.98596600772273268</v>
      </c>
      <c r="T370" s="51"/>
    </row>
    <row r="371" spans="1:20" s="83" customFormat="1" x14ac:dyDescent="0.25">
      <c r="A371" s="51" t="s">
        <v>21</v>
      </c>
      <c r="B371" s="51" t="s">
        <v>659</v>
      </c>
      <c r="C371" s="51" t="s">
        <v>23</v>
      </c>
      <c r="D371" s="51" t="s">
        <v>24</v>
      </c>
      <c r="E371" s="51">
        <v>2053638554</v>
      </c>
      <c r="F371" s="51">
        <v>60</v>
      </c>
      <c r="G371" s="52">
        <v>1E-4</v>
      </c>
      <c r="H371" s="51">
        <v>170</v>
      </c>
      <c r="I371" s="53">
        <v>544.03610360000005</v>
      </c>
      <c r="J371" s="53">
        <v>16.504761599999998</v>
      </c>
      <c r="K371" s="53">
        <v>34.855437199999997</v>
      </c>
      <c r="L371" s="54">
        <v>7.6292399999999996E-2</v>
      </c>
      <c r="M371" s="84">
        <v>5.398E-4</v>
      </c>
      <c r="N371" s="53">
        <v>492.51721650000002</v>
      </c>
      <c r="O371" s="56">
        <v>514</v>
      </c>
      <c r="P371" s="56">
        <v>36</v>
      </c>
      <c r="Q371" s="55">
        <v>0.95395719000000001</v>
      </c>
      <c r="R371" s="55">
        <v>0.95960176545785314</v>
      </c>
      <c r="S371" s="55">
        <v>0.98808651860249619</v>
      </c>
      <c r="T371" s="51"/>
    </row>
    <row r="372" spans="1:20" s="83" customFormat="1" x14ac:dyDescent="0.25">
      <c r="A372" s="51" t="s">
        <v>21</v>
      </c>
      <c r="B372" s="51" t="s">
        <v>659</v>
      </c>
      <c r="C372" s="51" t="s">
        <v>23</v>
      </c>
      <c r="D372" s="51" t="s">
        <v>24</v>
      </c>
      <c r="E372" s="51">
        <v>2053733446</v>
      </c>
      <c r="F372" s="51">
        <v>60</v>
      </c>
      <c r="G372" s="52">
        <v>1E-4</v>
      </c>
      <c r="H372" s="51">
        <v>170</v>
      </c>
      <c r="I372" s="53">
        <v>544.31397279999999</v>
      </c>
      <c r="J372" s="53">
        <v>16.463785699999999</v>
      </c>
      <c r="K372" s="53">
        <v>34.989880700000001</v>
      </c>
      <c r="L372" s="54">
        <v>7.7749200000000004E-2</v>
      </c>
      <c r="M372" s="84">
        <v>5.44E-4</v>
      </c>
      <c r="N372" s="53">
        <v>492.69867420000003</v>
      </c>
      <c r="O372" s="56">
        <v>510</v>
      </c>
      <c r="P372" s="56">
        <v>37</v>
      </c>
      <c r="Q372" s="55">
        <v>0.95</v>
      </c>
      <c r="R372" s="55">
        <v>0.94294949360235181</v>
      </c>
      <c r="S372" s="55">
        <v>0.98567209651129573</v>
      </c>
      <c r="T372" s="51"/>
    </row>
    <row r="373" spans="1:20" s="83" customFormat="1" x14ac:dyDescent="0.25">
      <c r="A373" s="51" t="s">
        <v>21</v>
      </c>
      <c r="B373" s="51" t="s">
        <v>659</v>
      </c>
      <c r="C373" s="51" t="s">
        <v>23</v>
      </c>
      <c r="D373" s="51" t="s">
        <v>24</v>
      </c>
      <c r="E373" s="51">
        <v>2053888898</v>
      </c>
      <c r="F373" s="51">
        <v>60</v>
      </c>
      <c r="G373" s="52">
        <v>1E-4</v>
      </c>
      <c r="H373" s="51">
        <v>170</v>
      </c>
      <c r="I373" s="53">
        <v>548.60483190000002</v>
      </c>
      <c r="J373" s="53">
        <v>16.451590100000001</v>
      </c>
      <c r="K373" s="53">
        <v>33.629899999999999</v>
      </c>
      <c r="L373" s="54">
        <v>0.1308552</v>
      </c>
      <c r="M373" s="84">
        <v>1.7450199999999999E-2</v>
      </c>
      <c r="N373" s="53">
        <v>498.28991459999997</v>
      </c>
      <c r="O373" s="56">
        <v>490</v>
      </c>
      <c r="P373" s="56">
        <v>35</v>
      </c>
      <c r="Q373" s="55">
        <v>0.95</v>
      </c>
      <c r="R373" s="55">
        <v>0.94303239713763665</v>
      </c>
      <c r="S373" s="55">
        <v>0.9858986728756044</v>
      </c>
      <c r="T373" s="51"/>
    </row>
    <row r="374" spans="1:20" s="83" customFormat="1" x14ac:dyDescent="0.25">
      <c r="A374" s="51" t="s">
        <v>21</v>
      </c>
      <c r="B374" s="51" t="s">
        <v>659</v>
      </c>
      <c r="C374" s="51" t="s">
        <v>23</v>
      </c>
      <c r="D374" s="51" t="s">
        <v>24</v>
      </c>
      <c r="E374" s="51">
        <v>2053984412</v>
      </c>
      <c r="F374" s="51">
        <v>60</v>
      </c>
      <c r="G374" s="52">
        <v>1E-4</v>
      </c>
      <c r="H374" s="51">
        <v>170</v>
      </c>
      <c r="I374" s="53">
        <v>563.6661163</v>
      </c>
      <c r="J374" s="53">
        <v>16.3560692</v>
      </c>
      <c r="K374" s="53">
        <v>32.7187549</v>
      </c>
      <c r="L374" s="54">
        <v>8.6867700000000006E-2</v>
      </c>
      <c r="M374" s="84">
        <v>9.0010000000000003E-4</v>
      </c>
      <c r="N374" s="53">
        <v>514.41080880000004</v>
      </c>
      <c r="O374" s="56">
        <v>487</v>
      </c>
      <c r="P374" s="56">
        <v>40</v>
      </c>
      <c r="Q374" s="55">
        <v>0.95</v>
      </c>
      <c r="R374" s="55">
        <v>0.9430467738070053</v>
      </c>
      <c r="S374" s="55">
        <v>0.98596624845648906</v>
      </c>
      <c r="T374" s="51"/>
    </row>
    <row r="375" spans="1:20" s="83" customFormat="1" x14ac:dyDescent="0.25">
      <c r="A375" s="51" t="s">
        <v>21</v>
      </c>
      <c r="B375" s="51" t="s">
        <v>659</v>
      </c>
      <c r="C375" s="51" t="s">
        <v>23</v>
      </c>
      <c r="D375" s="51" t="s">
        <v>24</v>
      </c>
      <c r="E375" s="51" t="s">
        <v>640</v>
      </c>
      <c r="F375" s="51"/>
      <c r="G375" s="52"/>
      <c r="H375" s="51"/>
      <c r="I375" s="53" t="str">
        <f>TEXT(AVERAGE(I325:I374),"0.0") &amp; "±" &amp; TEXT(1.96*_xlfn.STDEV.S(I325:I374)/SQRT(50),"0.0")</f>
        <v>545.1±6.1</v>
      </c>
      <c r="J375" s="53" t="str">
        <f>TEXT(AVERAGE(J325:J374),"0.0") &amp; "±" &amp; TEXT(1.96*_xlfn.STDEV.S(J325:J374)/SQRT(50),"0.0")</f>
        <v>16.5±0.0</v>
      </c>
      <c r="K375" s="53" t="str">
        <f>TEXT(AVERAGE(K325:K374),"0.0") &amp; "±" &amp; TEXT(1.96*_xlfn.STDEV.S(K325:K374)/SQRT(50),"0.0")</f>
        <v>34.9±1.2</v>
      </c>
      <c r="L375" s="53" t="str">
        <f>TEXT(AVERAGE(L325:L374),"0.00") &amp; "±" &amp; TEXT(1.96*_xlfn.STDEV.S(L325:L374)/SQRT(50),"0.00")</f>
        <v>0.08±0.00</v>
      </c>
      <c r="M375" s="53" t="str">
        <f>TEXT(AVERAGE(M325:M374),"0.000") &amp; "±" &amp; TEXT(1.96*_xlfn.STDEV.S(M325:M374)/SQRT(50),"0.000")</f>
        <v>0.001±0.001</v>
      </c>
      <c r="N375" s="53" t="str">
        <f>TEXT(AVERAGE(N325:N374),"0.0") &amp; "±" &amp; TEXT(1.96*_xlfn.STDEV.S(N325:N374)/SQRT(50),"0.0")</f>
        <v>493.5±6.2</v>
      </c>
      <c r="O375" s="53" t="str">
        <f>TEXT(AVERAGE(O325:O374),"0.0") &amp; "±" &amp; TEXT(1.96*_xlfn.STDEV.S(O325:O374)/SQRT(50),"0.0")</f>
        <v>513.2±17.1</v>
      </c>
      <c r="P375" s="53" t="str">
        <f>TEXT(AVERAGE(P325:P374),"0.0") &amp; "±" &amp; TEXT(1.96*_xlfn.STDEV.S(P325:P374)/SQRT(50),"0.0")</f>
        <v>35.9±1.8</v>
      </c>
      <c r="Q375" s="55" t="str">
        <f>TEXT(AVERAGE(Q325:Q374),"0.000") &amp; "±" &amp; TEXT(1.96*_xlfn.STDEV.S(Q325:Q374)/SQRT(50),"0.000")</f>
        <v>0.947±0.006</v>
      </c>
      <c r="R375" s="55" t="str">
        <f>TEXT(AVERAGE(R325:R374),"0.000") &amp; "±" &amp; TEXT(1.96*_xlfn.STDEV.S(R325:R374)/SQRT(50),"0.000")</f>
        <v>0.942±0.006</v>
      </c>
      <c r="S375" s="55" t="str">
        <f>TEXT(AVERAGE(S325:S374),"0.000") &amp; "±" &amp; TEXT(1.96*_xlfn.STDEV.S(S325:S374)/SQRT(50),"0.000")</f>
        <v>0.985±0.002</v>
      </c>
      <c r="T375" s="51"/>
    </row>
    <row r="376" spans="1:20" s="83" customFormat="1" x14ac:dyDescent="0.25">
      <c r="A376" s="51" t="s">
        <v>21</v>
      </c>
      <c r="B376" s="51" t="s">
        <v>659</v>
      </c>
      <c r="C376" s="51" t="s">
        <v>23</v>
      </c>
      <c r="D376" s="51" t="s">
        <v>24</v>
      </c>
      <c r="E376" s="51">
        <v>2054081226</v>
      </c>
      <c r="F376" s="51">
        <v>70</v>
      </c>
      <c r="G376" s="52">
        <v>1E-4</v>
      </c>
      <c r="H376" s="51">
        <v>170</v>
      </c>
      <c r="I376" s="53">
        <v>606.43135010000003</v>
      </c>
      <c r="J376" s="53">
        <v>19.2816537</v>
      </c>
      <c r="K376" s="53">
        <v>40.047705899999997</v>
      </c>
      <c r="L376" s="54">
        <v>0.10000290000000001</v>
      </c>
      <c r="M376" s="84">
        <v>8.8290000000000005E-4</v>
      </c>
      <c r="N376" s="53">
        <v>546.90234880000003</v>
      </c>
      <c r="O376" s="56">
        <v>600</v>
      </c>
      <c r="P376" s="56">
        <v>50</v>
      </c>
      <c r="Q376" s="55">
        <v>0.95</v>
      </c>
      <c r="R376" s="55">
        <v>0.94304674898589136</v>
      </c>
      <c r="S376" s="55">
        <v>0.98596603703364716</v>
      </c>
      <c r="T376" s="51"/>
    </row>
    <row r="377" spans="1:20" s="83" customFormat="1" x14ac:dyDescent="0.25">
      <c r="A377" s="51" t="s">
        <v>21</v>
      </c>
      <c r="B377" s="51" t="s">
        <v>659</v>
      </c>
      <c r="C377" s="51" t="s">
        <v>23</v>
      </c>
      <c r="D377" s="51" t="s">
        <v>24</v>
      </c>
      <c r="E377" s="51">
        <v>2054182770</v>
      </c>
      <c r="F377" s="51">
        <v>70</v>
      </c>
      <c r="G377" s="52">
        <v>1E-4</v>
      </c>
      <c r="H377" s="51">
        <v>170</v>
      </c>
      <c r="I377" s="53">
        <v>583.75256579999996</v>
      </c>
      <c r="J377" s="53">
        <v>19.3029771</v>
      </c>
      <c r="K377" s="53">
        <v>46.603954700000003</v>
      </c>
      <c r="L377" s="54">
        <v>9.5597000000000001E-2</v>
      </c>
      <c r="M377" s="84">
        <v>7.4019999999999999E-4</v>
      </c>
      <c r="N377" s="53">
        <v>517.64439789999994</v>
      </c>
      <c r="O377" s="56">
        <v>688</v>
      </c>
      <c r="P377" s="56">
        <v>40</v>
      </c>
      <c r="Q377" s="55">
        <v>0.95</v>
      </c>
      <c r="R377" s="55">
        <v>0.94304660061914147</v>
      </c>
      <c r="S377" s="55">
        <v>0.9859653784360225</v>
      </c>
      <c r="T377" s="51"/>
    </row>
    <row r="378" spans="1:20" s="83" customFormat="1" x14ac:dyDescent="0.25">
      <c r="A378" s="51" t="s">
        <v>21</v>
      </c>
      <c r="B378" s="51" t="s">
        <v>659</v>
      </c>
      <c r="C378" s="51" t="s">
        <v>23</v>
      </c>
      <c r="D378" s="51" t="s">
        <v>24</v>
      </c>
      <c r="E378" s="51">
        <v>2054281981</v>
      </c>
      <c r="F378" s="51">
        <v>70</v>
      </c>
      <c r="G378" s="52">
        <v>1E-4</v>
      </c>
      <c r="H378" s="51">
        <v>170</v>
      </c>
      <c r="I378" s="53">
        <v>547.83072149999998</v>
      </c>
      <c r="J378" s="53">
        <v>19.311657199999999</v>
      </c>
      <c r="K378" s="53">
        <v>41.728157699999997</v>
      </c>
      <c r="L378" s="54">
        <v>8.57126E-2</v>
      </c>
      <c r="M378" s="84">
        <v>1.7072999999999999E-3</v>
      </c>
      <c r="N378" s="53">
        <v>486.60391279999999</v>
      </c>
      <c r="O378" s="56">
        <v>628</v>
      </c>
      <c r="P378" s="56">
        <v>32</v>
      </c>
      <c r="Q378" s="55">
        <v>0.95</v>
      </c>
      <c r="R378" s="55">
        <v>0.94304675524093928</v>
      </c>
      <c r="S378" s="55">
        <v>0.98596597137469544</v>
      </c>
      <c r="T378" s="51"/>
    </row>
    <row r="379" spans="1:20" s="83" customFormat="1" x14ac:dyDescent="0.25">
      <c r="A379" s="51" t="s">
        <v>21</v>
      </c>
      <c r="B379" s="51" t="s">
        <v>659</v>
      </c>
      <c r="C379" s="51" t="s">
        <v>23</v>
      </c>
      <c r="D379" s="51" t="s">
        <v>24</v>
      </c>
      <c r="E379" s="51">
        <v>2054377851</v>
      </c>
      <c r="F379" s="51">
        <v>70</v>
      </c>
      <c r="G379" s="52">
        <v>1E-4</v>
      </c>
      <c r="H379" s="51">
        <v>170</v>
      </c>
      <c r="I379" s="53">
        <v>572.31460289999995</v>
      </c>
      <c r="J379" s="53">
        <v>19.336238399999999</v>
      </c>
      <c r="K379" s="53">
        <v>43.428676699999997</v>
      </c>
      <c r="L379" s="54">
        <v>9.4772300000000004E-2</v>
      </c>
      <c r="M379" s="84">
        <v>6.2620000000000004E-4</v>
      </c>
      <c r="N379" s="53">
        <v>509.34340529999997</v>
      </c>
      <c r="O379" s="56">
        <v>639</v>
      </c>
      <c r="P379" s="56">
        <v>39</v>
      </c>
      <c r="Q379" s="55">
        <v>0.96242523999999996</v>
      </c>
      <c r="R379" s="55">
        <v>0.96683882471003835</v>
      </c>
      <c r="S379" s="55">
        <v>0.98944711822652742</v>
      </c>
      <c r="T379" s="51"/>
    </row>
    <row r="380" spans="1:20" s="83" customFormat="1" x14ac:dyDescent="0.25">
      <c r="A380" s="51" t="s">
        <v>21</v>
      </c>
      <c r="B380" s="51" t="s">
        <v>659</v>
      </c>
      <c r="C380" s="51" t="s">
        <v>23</v>
      </c>
      <c r="D380" s="51" t="s">
        <v>24</v>
      </c>
      <c r="E380" s="51">
        <v>2054475805</v>
      </c>
      <c r="F380" s="51">
        <v>70</v>
      </c>
      <c r="G380" s="52">
        <v>1E-4</v>
      </c>
      <c r="H380" s="51">
        <v>170</v>
      </c>
      <c r="I380" s="53">
        <v>554.16186140000002</v>
      </c>
      <c r="J380" s="53">
        <v>19.374043</v>
      </c>
      <c r="K380" s="53">
        <v>32.804693099999987</v>
      </c>
      <c r="L380" s="54">
        <v>8.3617999999999998E-2</v>
      </c>
      <c r="M380" s="84">
        <v>5.5679999999999998E-4</v>
      </c>
      <c r="N380" s="53">
        <v>501.81242170000002</v>
      </c>
      <c r="O380" s="56">
        <v>492</v>
      </c>
      <c r="P380" s="56">
        <v>37</v>
      </c>
      <c r="Q380" s="55">
        <v>0.95</v>
      </c>
      <c r="R380" s="55">
        <v>0.94304276974729684</v>
      </c>
      <c r="S380" s="55">
        <v>0.98594365494928782</v>
      </c>
      <c r="T380" s="51"/>
    </row>
    <row r="381" spans="1:20" s="83" customFormat="1" x14ac:dyDescent="0.25">
      <c r="A381" s="51" t="s">
        <v>21</v>
      </c>
      <c r="B381" s="51" t="s">
        <v>659</v>
      </c>
      <c r="C381" s="51" t="s">
        <v>23</v>
      </c>
      <c r="D381" s="51" t="s">
        <v>24</v>
      </c>
      <c r="E381" s="51">
        <v>2054572616</v>
      </c>
      <c r="F381" s="51">
        <v>70</v>
      </c>
      <c r="G381" s="52">
        <v>1E-4</v>
      </c>
      <c r="H381" s="51">
        <v>170</v>
      </c>
      <c r="I381" s="53">
        <v>607.20860990000006</v>
      </c>
      <c r="J381" s="53">
        <v>19.332383499999999</v>
      </c>
      <c r="K381" s="53">
        <v>41.303443400000013</v>
      </c>
      <c r="L381" s="54">
        <v>0.12527289999999999</v>
      </c>
      <c r="M381" s="84">
        <v>7.2440000000000004E-4</v>
      </c>
      <c r="N381" s="53">
        <v>546.35172909999994</v>
      </c>
      <c r="O381" s="56">
        <v>615</v>
      </c>
      <c r="P381" s="56">
        <v>51</v>
      </c>
      <c r="Q381" s="55">
        <v>0.95</v>
      </c>
      <c r="R381" s="55">
        <v>0.94303679933202633</v>
      </c>
      <c r="S381" s="55">
        <v>0.98592746746736393</v>
      </c>
      <c r="T381" s="51"/>
    </row>
    <row r="382" spans="1:20" s="83" customFormat="1" x14ac:dyDescent="0.25">
      <c r="A382" s="51" t="s">
        <v>21</v>
      </c>
      <c r="B382" s="51" t="s">
        <v>659</v>
      </c>
      <c r="C382" s="51" t="s">
        <v>23</v>
      </c>
      <c r="D382" s="51" t="s">
        <v>24</v>
      </c>
      <c r="E382" s="51">
        <v>2054674731</v>
      </c>
      <c r="F382" s="51">
        <v>70</v>
      </c>
      <c r="G382" s="52">
        <v>1E-4</v>
      </c>
      <c r="H382" s="51">
        <v>170</v>
      </c>
      <c r="I382" s="53">
        <v>550.236671</v>
      </c>
      <c r="J382" s="53">
        <v>19.3927099</v>
      </c>
      <c r="K382" s="53">
        <v>38.118416799999999</v>
      </c>
      <c r="L382" s="54">
        <v>8.2036399999999995E-2</v>
      </c>
      <c r="M382" s="84">
        <v>1.0024999999999999E-3</v>
      </c>
      <c r="N382" s="53">
        <v>492.55472850000001</v>
      </c>
      <c r="O382" s="56">
        <v>559</v>
      </c>
      <c r="P382" s="56">
        <v>34</v>
      </c>
      <c r="Q382" s="55">
        <v>0.95</v>
      </c>
      <c r="R382" s="55">
        <v>0.94299674752351859</v>
      </c>
      <c r="S382" s="55">
        <v>0.98580238103075735</v>
      </c>
      <c r="T382" s="51"/>
    </row>
    <row r="383" spans="1:20" s="83" customFormat="1" x14ac:dyDescent="0.25">
      <c r="A383" s="51" t="s">
        <v>21</v>
      </c>
      <c r="B383" s="51" t="s">
        <v>659</v>
      </c>
      <c r="C383" s="51" t="s">
        <v>23</v>
      </c>
      <c r="D383" s="51" t="s">
        <v>24</v>
      </c>
      <c r="E383" s="51">
        <v>2054770682</v>
      </c>
      <c r="F383" s="51">
        <v>70</v>
      </c>
      <c r="G383" s="52">
        <v>1E-4</v>
      </c>
      <c r="H383" s="51">
        <v>170</v>
      </c>
      <c r="I383" s="53">
        <v>561.3260573</v>
      </c>
      <c r="J383" s="53">
        <v>19.295604900000001</v>
      </c>
      <c r="K383" s="53">
        <v>30.773443799999999</v>
      </c>
      <c r="L383" s="54">
        <v>8.3398799999999995E-2</v>
      </c>
      <c r="M383" s="84">
        <v>7.1750000000000004E-4</v>
      </c>
      <c r="N383" s="53">
        <v>511.08681689999997</v>
      </c>
      <c r="O383" s="56">
        <v>463</v>
      </c>
      <c r="P383" s="56">
        <v>39</v>
      </c>
      <c r="Q383" s="55">
        <v>0.95</v>
      </c>
      <c r="R383" s="55">
        <v>0.94294929995493437</v>
      </c>
      <c r="S383" s="55">
        <v>0.98565258420107904</v>
      </c>
      <c r="T383" s="51"/>
    </row>
    <row r="384" spans="1:20" s="83" customFormat="1" x14ac:dyDescent="0.25">
      <c r="A384" s="51" t="s">
        <v>21</v>
      </c>
      <c r="B384" s="51" t="s">
        <v>659</v>
      </c>
      <c r="C384" s="51" t="s">
        <v>23</v>
      </c>
      <c r="D384" s="51" t="s">
        <v>24</v>
      </c>
      <c r="E384" s="51">
        <v>2054868022</v>
      </c>
      <c r="F384" s="51">
        <v>70</v>
      </c>
      <c r="G384" s="52">
        <v>1E-4</v>
      </c>
      <c r="H384" s="51">
        <v>170</v>
      </c>
      <c r="I384" s="53">
        <v>557.8322253</v>
      </c>
      <c r="J384" s="53">
        <v>19.311830499999999</v>
      </c>
      <c r="K384" s="53">
        <v>37.476073</v>
      </c>
      <c r="L384" s="54">
        <v>9.0762200000000001E-2</v>
      </c>
      <c r="M384" s="84">
        <v>6.0939999999999996E-4</v>
      </c>
      <c r="N384" s="53">
        <v>500.85662539999998</v>
      </c>
      <c r="O384" s="56">
        <v>561</v>
      </c>
      <c r="P384" s="56">
        <v>36</v>
      </c>
      <c r="Q384" s="55">
        <v>0.95</v>
      </c>
      <c r="R384" s="55">
        <v>0.94303888982283268</v>
      </c>
      <c r="S384" s="55">
        <v>0.98593209891573064</v>
      </c>
      <c r="T384" s="51"/>
    </row>
    <row r="385" spans="1:20" s="83" customFormat="1" x14ac:dyDescent="0.25">
      <c r="A385" s="51" t="s">
        <v>21</v>
      </c>
      <c r="B385" s="51" t="s">
        <v>659</v>
      </c>
      <c r="C385" s="51" t="s">
        <v>23</v>
      </c>
      <c r="D385" s="51" t="s">
        <v>24</v>
      </c>
      <c r="E385" s="51">
        <v>2054964734</v>
      </c>
      <c r="F385" s="51">
        <v>70</v>
      </c>
      <c r="G385" s="52">
        <v>1E-4</v>
      </c>
      <c r="H385" s="51">
        <v>170</v>
      </c>
      <c r="I385" s="53">
        <v>591.43144740000002</v>
      </c>
      <c r="J385" s="53">
        <v>19.209427099999999</v>
      </c>
      <c r="K385" s="53">
        <v>43.361400900000007</v>
      </c>
      <c r="L385" s="54">
        <v>0.1007345</v>
      </c>
      <c r="M385" s="84">
        <v>6.3590000000000001E-4</v>
      </c>
      <c r="N385" s="53">
        <v>528.66000689999998</v>
      </c>
      <c r="O385" s="56">
        <v>648</v>
      </c>
      <c r="P385" s="56">
        <v>46</v>
      </c>
      <c r="Q385" s="55">
        <v>0.95</v>
      </c>
      <c r="R385" s="55">
        <v>0.94282735367080872</v>
      </c>
      <c r="S385" s="55">
        <v>0.98537680159528629</v>
      </c>
      <c r="T385" s="51"/>
    </row>
    <row r="386" spans="1:20" s="83" customFormat="1" x14ac:dyDescent="0.25">
      <c r="A386" s="51" t="s">
        <v>21</v>
      </c>
      <c r="B386" s="51" t="s">
        <v>659</v>
      </c>
      <c r="C386" s="51" t="s">
        <v>23</v>
      </c>
      <c r="D386" s="51" t="s">
        <v>24</v>
      </c>
      <c r="E386" s="51">
        <v>2055064968</v>
      </c>
      <c r="F386" s="51">
        <v>70</v>
      </c>
      <c r="G386" s="52">
        <v>1E-4</v>
      </c>
      <c r="H386" s="51">
        <v>170</v>
      </c>
      <c r="I386" s="53">
        <v>569.43026659999998</v>
      </c>
      <c r="J386" s="53">
        <v>19.3654288</v>
      </c>
      <c r="K386" s="53">
        <v>33.688441299999987</v>
      </c>
      <c r="L386" s="54">
        <v>8.5739599999999999E-2</v>
      </c>
      <c r="M386" s="84">
        <v>5.3939999999999999E-4</v>
      </c>
      <c r="N386" s="53">
        <v>516.21093870000004</v>
      </c>
      <c r="O386" s="56">
        <v>503</v>
      </c>
      <c r="P386" s="56">
        <v>41</v>
      </c>
      <c r="Q386" s="55">
        <v>0.95</v>
      </c>
      <c r="R386" s="55">
        <v>0.94304682767471637</v>
      </c>
      <c r="S386" s="55">
        <v>0.98596667957111739</v>
      </c>
      <c r="T386" s="51"/>
    </row>
    <row r="387" spans="1:20" s="83" customFormat="1" x14ac:dyDescent="0.25">
      <c r="A387" s="51" t="s">
        <v>21</v>
      </c>
      <c r="B387" s="51" t="s">
        <v>659</v>
      </c>
      <c r="C387" s="51" t="s">
        <v>23</v>
      </c>
      <c r="D387" s="51" t="s">
        <v>24</v>
      </c>
      <c r="E387" s="51">
        <v>2055162846</v>
      </c>
      <c r="F387" s="51">
        <v>70</v>
      </c>
      <c r="G387" s="52">
        <v>1E-4</v>
      </c>
      <c r="H387" s="51">
        <v>170</v>
      </c>
      <c r="I387" s="53">
        <v>549.42953560000001</v>
      </c>
      <c r="J387" s="53">
        <v>19.359171499999999</v>
      </c>
      <c r="K387" s="53">
        <v>38.276496700000003</v>
      </c>
      <c r="L387" s="54">
        <v>7.7145599999999995E-2</v>
      </c>
      <c r="M387" s="84">
        <v>5.8520000000000002E-4</v>
      </c>
      <c r="N387" s="53">
        <v>491.62289509999999</v>
      </c>
      <c r="O387" s="56">
        <v>568</v>
      </c>
      <c r="P387" s="56">
        <v>34</v>
      </c>
      <c r="Q387" s="55">
        <v>0.95</v>
      </c>
      <c r="R387" s="55">
        <v>0.93440521673717758</v>
      </c>
      <c r="S387" s="55">
        <v>0.98489596671819191</v>
      </c>
      <c r="T387" s="51"/>
    </row>
    <row r="388" spans="1:20" s="83" customFormat="1" x14ac:dyDescent="0.25">
      <c r="A388" s="51" t="s">
        <v>21</v>
      </c>
      <c r="B388" s="51" t="s">
        <v>659</v>
      </c>
      <c r="C388" s="51" t="s">
        <v>23</v>
      </c>
      <c r="D388" s="51" t="s">
        <v>24</v>
      </c>
      <c r="E388" s="51">
        <v>2055258867</v>
      </c>
      <c r="F388" s="51">
        <v>70</v>
      </c>
      <c r="G388" s="52">
        <v>1E-4</v>
      </c>
      <c r="H388" s="51">
        <v>170</v>
      </c>
      <c r="I388" s="53">
        <v>547.46259199999997</v>
      </c>
      <c r="J388" s="53">
        <v>19.398555000000002</v>
      </c>
      <c r="K388" s="53">
        <v>46.931658800000001</v>
      </c>
      <c r="L388" s="54">
        <v>8.1415699999999994E-2</v>
      </c>
      <c r="M388" s="84">
        <v>4.6989999999999998E-4</v>
      </c>
      <c r="N388" s="53">
        <v>480.94444440000001</v>
      </c>
      <c r="O388" s="56">
        <v>689</v>
      </c>
      <c r="P388" s="56">
        <v>31</v>
      </c>
      <c r="Q388" s="55">
        <v>0.95</v>
      </c>
      <c r="R388" s="55">
        <v>0.94303006531394573</v>
      </c>
      <c r="S388" s="55">
        <v>0.98590247922338159</v>
      </c>
      <c r="T388" s="51"/>
    </row>
    <row r="389" spans="1:20" s="83" customFormat="1" x14ac:dyDescent="0.25">
      <c r="A389" s="51" t="s">
        <v>21</v>
      </c>
      <c r="B389" s="51" t="s">
        <v>659</v>
      </c>
      <c r="C389" s="51" t="s">
        <v>23</v>
      </c>
      <c r="D389" s="51" t="s">
        <v>24</v>
      </c>
      <c r="E389" s="51">
        <v>2055354526</v>
      </c>
      <c r="F389" s="51">
        <v>70</v>
      </c>
      <c r="G389" s="52">
        <v>1E-4</v>
      </c>
      <c r="H389" s="51">
        <v>170</v>
      </c>
      <c r="I389" s="53">
        <v>551.64278100000001</v>
      </c>
      <c r="J389" s="53">
        <v>19.270930199999999</v>
      </c>
      <c r="K389" s="53">
        <v>39.124568699999998</v>
      </c>
      <c r="L389" s="54">
        <v>7.0522799999999997E-2</v>
      </c>
      <c r="M389" s="84">
        <v>5.2950000000000002E-4</v>
      </c>
      <c r="N389" s="53">
        <v>493.08867830000003</v>
      </c>
      <c r="O389" s="56">
        <v>576</v>
      </c>
      <c r="P389" s="56">
        <v>33</v>
      </c>
      <c r="Q389" s="55">
        <v>0.95</v>
      </c>
      <c r="R389" s="55">
        <v>0.94301252833002036</v>
      </c>
      <c r="S389" s="55">
        <v>0.98586370250453015</v>
      </c>
      <c r="T389" s="51"/>
    </row>
    <row r="390" spans="1:20" s="83" customFormat="1" x14ac:dyDescent="0.25">
      <c r="A390" s="51" t="s">
        <v>21</v>
      </c>
      <c r="B390" s="51" t="s">
        <v>659</v>
      </c>
      <c r="C390" s="51" t="s">
        <v>23</v>
      </c>
      <c r="D390" s="51" t="s">
        <v>24</v>
      </c>
      <c r="E390" s="51">
        <v>2055450678</v>
      </c>
      <c r="F390" s="51">
        <v>70</v>
      </c>
      <c r="G390" s="52">
        <v>1E-4</v>
      </c>
      <c r="H390" s="51">
        <v>170</v>
      </c>
      <c r="I390" s="53">
        <v>694.22928920000004</v>
      </c>
      <c r="J390" s="53">
        <v>19.291328</v>
      </c>
      <c r="K390" s="53">
        <v>46.968282400000007</v>
      </c>
      <c r="L390" s="54">
        <v>0.15182870000000001</v>
      </c>
      <c r="M390" s="84">
        <v>1.0185000000000001E-3</v>
      </c>
      <c r="N390" s="53">
        <v>627.7076763</v>
      </c>
      <c r="O390" s="56">
        <v>693</v>
      </c>
      <c r="P390" s="56">
        <v>76</v>
      </c>
      <c r="Q390" s="55">
        <v>0.96239715999999997</v>
      </c>
      <c r="R390" s="55">
        <v>0.96680030794221694</v>
      </c>
      <c r="S390" s="55">
        <v>0.98935492593005214</v>
      </c>
      <c r="T390" s="51"/>
    </row>
    <row r="391" spans="1:20" s="83" customFormat="1" x14ac:dyDescent="0.25">
      <c r="A391" s="51" t="s">
        <v>21</v>
      </c>
      <c r="B391" s="51" t="s">
        <v>659</v>
      </c>
      <c r="C391" s="51" t="s">
        <v>23</v>
      </c>
      <c r="D391" s="51" t="s">
        <v>24</v>
      </c>
      <c r="E391" s="51">
        <v>2055561203</v>
      </c>
      <c r="F391" s="51">
        <v>70</v>
      </c>
      <c r="G391" s="52">
        <v>1E-4</v>
      </c>
      <c r="H391" s="51">
        <v>170</v>
      </c>
      <c r="I391" s="53">
        <v>574.27510949999999</v>
      </c>
      <c r="J391" s="53">
        <v>19.617500499999998</v>
      </c>
      <c r="K391" s="53">
        <v>46.4063959</v>
      </c>
      <c r="L391" s="54">
        <v>8.8233199999999998E-2</v>
      </c>
      <c r="M391" s="84">
        <v>5.8120000000000003E-4</v>
      </c>
      <c r="N391" s="53">
        <v>508.0480675</v>
      </c>
      <c r="O391" s="56">
        <v>666</v>
      </c>
      <c r="P391" s="56">
        <v>37</v>
      </c>
      <c r="Q391" s="55">
        <v>0.95</v>
      </c>
      <c r="R391" s="55">
        <v>0.94300249197077568</v>
      </c>
      <c r="S391" s="55">
        <v>0.98583907450953978</v>
      </c>
      <c r="T391" s="51"/>
    </row>
    <row r="392" spans="1:20" s="83" customFormat="1" x14ac:dyDescent="0.25">
      <c r="A392" s="51" t="s">
        <v>21</v>
      </c>
      <c r="B392" s="51" t="s">
        <v>659</v>
      </c>
      <c r="C392" s="51" t="s">
        <v>23</v>
      </c>
      <c r="D392" s="51" t="s">
        <v>24</v>
      </c>
      <c r="E392" s="51">
        <v>2055659930</v>
      </c>
      <c r="F392" s="51">
        <v>70</v>
      </c>
      <c r="G392" s="52">
        <v>1E-4</v>
      </c>
      <c r="H392" s="51">
        <v>170</v>
      </c>
      <c r="I392" s="53">
        <v>538.15211839999995</v>
      </c>
      <c r="J392" s="53">
        <v>19.3350872</v>
      </c>
      <c r="K392" s="53">
        <v>34.260676599999996</v>
      </c>
      <c r="L392" s="54">
        <v>7.2339399999999998E-2</v>
      </c>
      <c r="M392" s="84">
        <v>5.1239999999999999E-4</v>
      </c>
      <c r="N392" s="53">
        <v>484.3894353</v>
      </c>
      <c r="O392" s="56">
        <v>514</v>
      </c>
      <c r="P392" s="56">
        <v>31</v>
      </c>
      <c r="Q392" s="55">
        <v>0.95</v>
      </c>
      <c r="R392" s="55">
        <v>0.94303820533605553</v>
      </c>
      <c r="S392" s="55">
        <v>0.98593688885361308</v>
      </c>
      <c r="T392" s="51"/>
    </row>
    <row r="393" spans="1:20" s="83" customFormat="1" x14ac:dyDescent="0.25">
      <c r="A393" s="51" t="s">
        <v>21</v>
      </c>
      <c r="B393" s="51" t="s">
        <v>659</v>
      </c>
      <c r="C393" s="51" t="s">
        <v>23</v>
      </c>
      <c r="D393" s="51" t="s">
        <v>24</v>
      </c>
      <c r="E393" s="51">
        <v>2055754886</v>
      </c>
      <c r="F393" s="51">
        <v>70</v>
      </c>
      <c r="G393" s="52">
        <v>1E-4</v>
      </c>
      <c r="H393" s="51">
        <v>170</v>
      </c>
      <c r="I393" s="53">
        <v>543.45391670000004</v>
      </c>
      <c r="J393" s="53">
        <v>19.339407999999999</v>
      </c>
      <c r="K393" s="53">
        <v>47.963557199999997</v>
      </c>
      <c r="L393" s="54">
        <v>8.1065499999999999E-2</v>
      </c>
      <c r="M393" s="84">
        <v>4.0210000000000002E-4</v>
      </c>
      <c r="N393" s="53">
        <v>475.9643954</v>
      </c>
      <c r="O393" s="56">
        <v>708</v>
      </c>
      <c r="P393" s="56">
        <v>30</v>
      </c>
      <c r="Q393" s="55">
        <v>0.95</v>
      </c>
      <c r="R393" s="55">
        <v>0.94304657158886862</v>
      </c>
      <c r="S393" s="55">
        <v>0.98596511799610187</v>
      </c>
      <c r="T393" s="51"/>
    </row>
    <row r="394" spans="1:20" s="83" customFormat="1" x14ac:dyDescent="0.25">
      <c r="A394" s="51" t="s">
        <v>21</v>
      </c>
      <c r="B394" s="51" t="s">
        <v>659</v>
      </c>
      <c r="C394" s="51" t="s">
        <v>23</v>
      </c>
      <c r="D394" s="51" t="s">
        <v>24</v>
      </c>
      <c r="E394" s="51">
        <v>2055850316</v>
      </c>
      <c r="F394" s="51">
        <v>70</v>
      </c>
      <c r="G394" s="52">
        <v>1E-4</v>
      </c>
      <c r="H394" s="51">
        <v>170</v>
      </c>
      <c r="I394" s="53">
        <v>532.16218140000001</v>
      </c>
      <c r="J394" s="53">
        <v>19.312185599999999</v>
      </c>
      <c r="K394" s="53">
        <v>41.398655400000003</v>
      </c>
      <c r="L394" s="54">
        <v>6.9268899999999994E-2</v>
      </c>
      <c r="M394" s="84">
        <v>5.3700000000000004E-4</v>
      </c>
      <c r="N394" s="53">
        <v>471.28996810000001</v>
      </c>
      <c r="O394" s="56">
        <v>607</v>
      </c>
      <c r="P394" s="56">
        <v>29</v>
      </c>
      <c r="Q394" s="55">
        <v>0.95</v>
      </c>
      <c r="R394" s="55">
        <v>0.94303527445498569</v>
      </c>
      <c r="S394" s="55">
        <v>0.98591062475763902</v>
      </c>
      <c r="T394" s="51"/>
    </row>
    <row r="395" spans="1:20" s="83" customFormat="1" x14ac:dyDescent="0.25">
      <c r="A395" s="51" t="s">
        <v>21</v>
      </c>
      <c r="B395" s="51" t="s">
        <v>659</v>
      </c>
      <c r="C395" s="51" t="s">
        <v>23</v>
      </c>
      <c r="D395" s="51" t="s">
        <v>24</v>
      </c>
      <c r="E395" s="51">
        <v>2055944510</v>
      </c>
      <c r="F395" s="51">
        <v>70</v>
      </c>
      <c r="G395" s="52">
        <v>1E-4</v>
      </c>
      <c r="H395" s="51">
        <v>170</v>
      </c>
      <c r="I395" s="53">
        <v>549.41147330000001</v>
      </c>
      <c r="J395" s="53">
        <v>19.3825143</v>
      </c>
      <c r="K395" s="53">
        <v>39.237288999999997</v>
      </c>
      <c r="L395" s="54">
        <v>7.7679200000000004E-2</v>
      </c>
      <c r="M395" s="84">
        <v>6.2549999999999997E-4</v>
      </c>
      <c r="N395" s="53">
        <v>490.60508090000002</v>
      </c>
      <c r="O395" s="56">
        <v>580</v>
      </c>
      <c r="P395" s="56">
        <v>35</v>
      </c>
      <c r="Q395" s="55">
        <v>0.95</v>
      </c>
      <c r="R395" s="55">
        <v>0.94304586147082703</v>
      </c>
      <c r="S395" s="55">
        <v>0.98596152485211364</v>
      </c>
      <c r="T395" s="51"/>
    </row>
    <row r="396" spans="1:20" s="83" customFormat="1" x14ac:dyDescent="0.25">
      <c r="A396" s="51" t="s">
        <v>21</v>
      </c>
      <c r="B396" s="51" t="s">
        <v>659</v>
      </c>
      <c r="C396" s="51" t="s">
        <v>23</v>
      </c>
      <c r="D396" s="51" t="s">
        <v>24</v>
      </c>
      <c r="E396" s="51">
        <v>2056041113</v>
      </c>
      <c r="F396" s="51">
        <v>70</v>
      </c>
      <c r="G396" s="52">
        <v>1E-4</v>
      </c>
      <c r="H396" s="51">
        <v>170</v>
      </c>
      <c r="I396" s="53">
        <v>540.72077379999996</v>
      </c>
      <c r="J396" s="53">
        <v>19.374198</v>
      </c>
      <c r="K396" s="53">
        <v>37.192008899999998</v>
      </c>
      <c r="L396" s="54">
        <v>7.0509000000000002E-2</v>
      </c>
      <c r="M396" s="84">
        <v>1.0031E-3</v>
      </c>
      <c r="N396" s="53">
        <v>483.98599630000001</v>
      </c>
      <c r="O396" s="56">
        <v>557</v>
      </c>
      <c r="P396" s="56">
        <v>32</v>
      </c>
      <c r="Q396" s="55">
        <v>0.95</v>
      </c>
      <c r="R396" s="55">
        <v>0.94302718277601927</v>
      </c>
      <c r="S396" s="55">
        <v>0.9859087847608432</v>
      </c>
      <c r="T396" s="51"/>
    </row>
    <row r="397" spans="1:20" s="83" customFormat="1" x14ac:dyDescent="0.25">
      <c r="A397" s="51" t="s">
        <v>21</v>
      </c>
      <c r="B397" s="51" t="s">
        <v>659</v>
      </c>
      <c r="C397" s="51" t="s">
        <v>23</v>
      </c>
      <c r="D397" s="51" t="s">
        <v>24</v>
      </c>
      <c r="E397" s="51">
        <v>2056136487</v>
      </c>
      <c r="F397" s="51">
        <v>70</v>
      </c>
      <c r="G397" s="52">
        <v>1E-4</v>
      </c>
      <c r="H397" s="51">
        <v>170</v>
      </c>
      <c r="I397" s="53">
        <v>527.67758860000004</v>
      </c>
      <c r="J397" s="53">
        <v>19.453083199999998</v>
      </c>
      <c r="K397" s="53">
        <v>43.756177600000001</v>
      </c>
      <c r="L397" s="54">
        <v>6.9807800000000003E-2</v>
      </c>
      <c r="M397" s="84">
        <v>4.9330000000000001E-4</v>
      </c>
      <c r="N397" s="53">
        <v>464.30227489999999</v>
      </c>
      <c r="O397" s="56">
        <v>645</v>
      </c>
      <c r="P397" s="56">
        <v>27</v>
      </c>
      <c r="Q397" s="55">
        <v>0.95</v>
      </c>
      <c r="R397" s="55">
        <v>0.94304647167619915</v>
      </c>
      <c r="S397" s="55">
        <v>0.98596472132562885</v>
      </c>
      <c r="T397" s="51"/>
    </row>
    <row r="398" spans="1:20" s="83" customFormat="1" x14ac:dyDescent="0.25">
      <c r="A398" s="51" t="s">
        <v>21</v>
      </c>
      <c r="B398" s="51" t="s">
        <v>659</v>
      </c>
      <c r="C398" s="51" t="s">
        <v>23</v>
      </c>
      <c r="D398" s="51" t="s">
        <v>24</v>
      </c>
      <c r="E398" s="51">
        <v>2056230522</v>
      </c>
      <c r="F398" s="51">
        <v>70</v>
      </c>
      <c r="G398" s="52">
        <v>1E-4</v>
      </c>
      <c r="H398" s="51">
        <v>170</v>
      </c>
      <c r="I398" s="53">
        <v>607.27890000000002</v>
      </c>
      <c r="J398" s="53">
        <v>19.383084</v>
      </c>
      <c r="K398" s="53">
        <v>49.160268799999997</v>
      </c>
      <c r="L398" s="54">
        <v>0.1094415</v>
      </c>
      <c r="M398" s="84">
        <v>7.7320000000000004E-4</v>
      </c>
      <c r="N398" s="53">
        <v>538.51422690000004</v>
      </c>
      <c r="O398" s="56">
        <v>729</v>
      </c>
      <c r="P398" s="56">
        <v>48</v>
      </c>
      <c r="Q398" s="55">
        <v>0.95</v>
      </c>
      <c r="R398" s="55">
        <v>0.94301156852800661</v>
      </c>
      <c r="S398" s="55">
        <v>0.985844102432618</v>
      </c>
      <c r="T398" s="51"/>
    </row>
    <row r="399" spans="1:20" s="83" customFormat="1" x14ac:dyDescent="0.25">
      <c r="A399" s="51" t="s">
        <v>21</v>
      </c>
      <c r="B399" s="51" t="s">
        <v>659</v>
      </c>
      <c r="C399" s="51" t="s">
        <v>23</v>
      </c>
      <c r="D399" s="51" t="s">
        <v>24</v>
      </c>
      <c r="E399" s="51">
        <v>2056376609</v>
      </c>
      <c r="F399" s="51">
        <v>70</v>
      </c>
      <c r="G399" s="52">
        <v>1E-4</v>
      </c>
      <c r="H399" s="51">
        <v>170</v>
      </c>
      <c r="I399" s="53">
        <v>597.30108329999996</v>
      </c>
      <c r="J399" s="53">
        <v>19.263751500000009</v>
      </c>
      <c r="K399" s="53">
        <v>47.453288800000003</v>
      </c>
      <c r="L399" s="54">
        <v>0.1040932</v>
      </c>
      <c r="M399" s="84">
        <v>1.6784E-3</v>
      </c>
      <c r="N399" s="53">
        <v>530.36274360000004</v>
      </c>
      <c r="O399" s="56">
        <v>695</v>
      </c>
      <c r="P399" s="56">
        <v>47</v>
      </c>
      <c r="Q399" s="55">
        <v>0.95</v>
      </c>
      <c r="R399" s="55">
        <v>0.94304437989502776</v>
      </c>
      <c r="S399" s="55">
        <v>0.98594791282368532</v>
      </c>
      <c r="T399" s="51"/>
    </row>
    <row r="400" spans="1:20" s="83" customFormat="1" x14ac:dyDescent="0.25">
      <c r="A400" s="51" t="s">
        <v>21</v>
      </c>
      <c r="B400" s="51" t="s">
        <v>659</v>
      </c>
      <c r="C400" s="51" t="s">
        <v>23</v>
      </c>
      <c r="D400" s="51" t="s">
        <v>24</v>
      </c>
      <c r="E400" s="51">
        <v>2056477094</v>
      </c>
      <c r="F400" s="51">
        <v>70</v>
      </c>
      <c r="G400" s="52">
        <v>1E-4</v>
      </c>
      <c r="H400" s="51">
        <v>170</v>
      </c>
      <c r="I400" s="53">
        <v>556.70427359999996</v>
      </c>
      <c r="J400" s="53">
        <v>19.411676499999999</v>
      </c>
      <c r="K400" s="53">
        <v>47.918195800000007</v>
      </c>
      <c r="L400" s="54">
        <v>9.2803300000000005E-2</v>
      </c>
      <c r="M400" s="84">
        <v>6.7849999999999996E-4</v>
      </c>
      <c r="N400" s="53">
        <v>489.16109799999998</v>
      </c>
      <c r="O400" s="56">
        <v>702</v>
      </c>
      <c r="P400" s="56">
        <v>34</v>
      </c>
      <c r="Q400" s="55">
        <v>0.95</v>
      </c>
      <c r="R400" s="55">
        <v>0.94302231165847161</v>
      </c>
      <c r="S400" s="55">
        <v>0.9858894294008218</v>
      </c>
      <c r="T400" s="51"/>
    </row>
    <row r="401" spans="1:20" s="83" customFormat="1" x14ac:dyDescent="0.25">
      <c r="A401" s="51" t="s">
        <v>21</v>
      </c>
      <c r="B401" s="51" t="s">
        <v>659</v>
      </c>
      <c r="C401" s="51" t="s">
        <v>23</v>
      </c>
      <c r="D401" s="51" t="s">
        <v>24</v>
      </c>
      <c r="E401" s="51">
        <v>2056574839</v>
      </c>
      <c r="F401" s="51">
        <v>70</v>
      </c>
      <c r="G401" s="52">
        <v>1E-4</v>
      </c>
      <c r="H401" s="51">
        <v>170</v>
      </c>
      <c r="I401" s="53">
        <v>574.06479260000003</v>
      </c>
      <c r="J401" s="53">
        <v>19.339284599999999</v>
      </c>
      <c r="K401" s="53">
        <v>42.790735599999998</v>
      </c>
      <c r="L401" s="54">
        <v>0.1004477</v>
      </c>
      <c r="M401" s="84">
        <v>8.1240000000000001E-4</v>
      </c>
      <c r="N401" s="53">
        <v>511.72455589999998</v>
      </c>
      <c r="O401" s="56">
        <v>636</v>
      </c>
      <c r="P401" s="56">
        <v>41</v>
      </c>
      <c r="Q401" s="55">
        <v>0.95</v>
      </c>
      <c r="R401" s="55">
        <v>0.94304683397877065</v>
      </c>
      <c r="S401" s="55">
        <v>0.98596678651921699</v>
      </c>
      <c r="T401" s="51"/>
    </row>
    <row r="402" spans="1:20" s="83" customFormat="1" x14ac:dyDescent="0.25">
      <c r="A402" s="51" t="s">
        <v>21</v>
      </c>
      <c r="B402" s="51" t="s">
        <v>659</v>
      </c>
      <c r="C402" s="51" t="s">
        <v>23</v>
      </c>
      <c r="D402" s="51" t="s">
        <v>24</v>
      </c>
      <c r="E402" s="51">
        <v>2056673637</v>
      </c>
      <c r="F402" s="51">
        <v>70</v>
      </c>
      <c r="G402" s="52">
        <v>1E-4</v>
      </c>
      <c r="H402" s="51">
        <v>170</v>
      </c>
      <c r="I402" s="53">
        <v>595.16628009999999</v>
      </c>
      <c r="J402" s="53">
        <v>19.323097099999998</v>
      </c>
      <c r="K402" s="53">
        <v>45.998389400000001</v>
      </c>
      <c r="L402" s="54">
        <v>9.9989099999999997E-2</v>
      </c>
      <c r="M402" s="84">
        <v>6.4769999999999997E-4</v>
      </c>
      <c r="N402" s="53">
        <v>529.64115749999996</v>
      </c>
      <c r="O402" s="56">
        <v>675</v>
      </c>
      <c r="P402" s="56">
        <v>46</v>
      </c>
      <c r="Q402" s="55">
        <v>0.95</v>
      </c>
      <c r="R402" s="55">
        <v>0.94304686794497139</v>
      </c>
      <c r="S402" s="55">
        <v>0.98596689780499647</v>
      </c>
      <c r="T402" s="51"/>
    </row>
    <row r="403" spans="1:20" s="83" customFormat="1" x14ac:dyDescent="0.25">
      <c r="A403" s="51" t="s">
        <v>21</v>
      </c>
      <c r="B403" s="51" t="s">
        <v>659</v>
      </c>
      <c r="C403" s="51" t="s">
        <v>23</v>
      </c>
      <c r="D403" s="51" t="s">
        <v>24</v>
      </c>
      <c r="E403" s="51">
        <v>2056774646</v>
      </c>
      <c r="F403" s="51">
        <v>70</v>
      </c>
      <c r="G403" s="52">
        <v>1E-4</v>
      </c>
      <c r="H403" s="51">
        <v>170</v>
      </c>
      <c r="I403" s="53">
        <v>561.4008235</v>
      </c>
      <c r="J403" s="53">
        <v>19.269368799999999</v>
      </c>
      <c r="K403" s="53">
        <v>43.559149799999993</v>
      </c>
      <c r="L403" s="54">
        <v>8.9337899999999998E-2</v>
      </c>
      <c r="M403" s="84">
        <v>5.4060000000000002E-4</v>
      </c>
      <c r="N403" s="53">
        <v>498.38535419999999</v>
      </c>
      <c r="O403" s="56">
        <v>641</v>
      </c>
      <c r="P403" s="56">
        <v>36</v>
      </c>
      <c r="Q403" s="55">
        <v>0.95</v>
      </c>
      <c r="R403" s="55">
        <v>0.94304684832727759</v>
      </c>
      <c r="S403" s="55">
        <v>0.98596678137516935</v>
      </c>
      <c r="T403" s="51"/>
    </row>
    <row r="404" spans="1:20" s="83" customFormat="1" x14ac:dyDescent="0.25">
      <c r="A404" s="51" t="s">
        <v>21</v>
      </c>
      <c r="B404" s="51" t="s">
        <v>659</v>
      </c>
      <c r="C404" s="51" t="s">
        <v>23</v>
      </c>
      <c r="D404" s="51" t="s">
        <v>24</v>
      </c>
      <c r="E404" s="51">
        <v>2056872212</v>
      </c>
      <c r="F404" s="51">
        <v>70</v>
      </c>
      <c r="G404" s="52">
        <v>1E-4</v>
      </c>
      <c r="H404" s="51">
        <v>170</v>
      </c>
      <c r="I404" s="53">
        <v>531.4795838</v>
      </c>
      <c r="J404" s="53">
        <v>19.375484799999999</v>
      </c>
      <c r="K404" s="53">
        <v>45.675070599999998</v>
      </c>
      <c r="L404" s="54">
        <v>7.1214600000000003E-2</v>
      </c>
      <c r="M404" s="84">
        <v>4.7649999999999998E-4</v>
      </c>
      <c r="N404" s="53">
        <v>466.25649520000002</v>
      </c>
      <c r="O404" s="56">
        <v>661</v>
      </c>
      <c r="P404" s="56">
        <v>28</v>
      </c>
      <c r="Q404" s="55">
        <v>0.95</v>
      </c>
      <c r="R404" s="55">
        <v>0.94303914983648596</v>
      </c>
      <c r="S404" s="55">
        <v>0.98593517901899186</v>
      </c>
      <c r="T404" s="51"/>
    </row>
    <row r="405" spans="1:20" s="83" customFormat="1" x14ac:dyDescent="0.25">
      <c r="A405" s="51" t="s">
        <v>21</v>
      </c>
      <c r="B405" s="51" t="s">
        <v>659</v>
      </c>
      <c r="C405" s="51" t="s">
        <v>23</v>
      </c>
      <c r="D405" s="51" t="s">
        <v>24</v>
      </c>
      <c r="E405" s="51">
        <v>2056967252</v>
      </c>
      <c r="F405" s="51">
        <v>70</v>
      </c>
      <c r="G405" s="52">
        <v>1E-4</v>
      </c>
      <c r="H405" s="51">
        <v>170</v>
      </c>
      <c r="I405" s="53">
        <v>561.10547889999998</v>
      </c>
      <c r="J405" s="53">
        <v>19.354844199999999</v>
      </c>
      <c r="K405" s="53">
        <v>33.729232600000003</v>
      </c>
      <c r="L405" s="54">
        <v>8.6008899999999999E-2</v>
      </c>
      <c r="M405" s="84">
        <v>5.6280000000000002E-4</v>
      </c>
      <c r="N405" s="53">
        <v>507.85049770000001</v>
      </c>
      <c r="O405" s="56">
        <v>502</v>
      </c>
      <c r="P405" s="56">
        <v>39</v>
      </c>
      <c r="Q405" s="55">
        <v>0.95</v>
      </c>
      <c r="R405" s="55">
        <v>0.94300169029969338</v>
      </c>
      <c r="S405" s="55">
        <v>0.98581877072771851</v>
      </c>
      <c r="T405" s="51"/>
    </row>
    <row r="406" spans="1:20" s="83" customFormat="1" x14ac:dyDescent="0.25">
      <c r="A406" s="51" t="s">
        <v>21</v>
      </c>
      <c r="B406" s="51" t="s">
        <v>659</v>
      </c>
      <c r="C406" s="51" t="s">
        <v>23</v>
      </c>
      <c r="D406" s="51" t="s">
        <v>24</v>
      </c>
      <c r="E406" s="51">
        <v>2057064866</v>
      </c>
      <c r="F406" s="51">
        <v>70</v>
      </c>
      <c r="G406" s="52">
        <v>1E-4</v>
      </c>
      <c r="H406" s="51">
        <v>170</v>
      </c>
      <c r="I406" s="53">
        <v>606.71083180000005</v>
      </c>
      <c r="J406" s="53">
        <v>19.3461827</v>
      </c>
      <c r="K406" s="53">
        <v>42.208839599999997</v>
      </c>
      <c r="L406" s="54">
        <v>0.1013787</v>
      </c>
      <c r="M406" s="84">
        <v>8.7520000000000002E-4</v>
      </c>
      <c r="N406" s="53">
        <v>544.95620810000003</v>
      </c>
      <c r="O406" s="56">
        <v>626</v>
      </c>
      <c r="P406" s="56">
        <v>49</v>
      </c>
      <c r="Q406" s="55">
        <v>0.95</v>
      </c>
      <c r="R406" s="55">
        <v>0.9430468728821827</v>
      </c>
      <c r="S406" s="55">
        <v>0.98596695736375239</v>
      </c>
      <c r="T406" s="51"/>
    </row>
    <row r="407" spans="1:20" s="83" customFormat="1" x14ac:dyDescent="0.25">
      <c r="A407" s="51" t="s">
        <v>21</v>
      </c>
      <c r="B407" s="51" t="s">
        <v>659</v>
      </c>
      <c r="C407" s="51" t="s">
        <v>23</v>
      </c>
      <c r="D407" s="51" t="s">
        <v>24</v>
      </c>
      <c r="E407" s="51">
        <v>2057166914</v>
      </c>
      <c r="F407" s="51">
        <v>70</v>
      </c>
      <c r="G407" s="52">
        <v>1E-4</v>
      </c>
      <c r="H407" s="51">
        <v>170</v>
      </c>
      <c r="I407" s="53">
        <v>576.68858160000002</v>
      </c>
      <c r="J407" s="53">
        <v>19.290517699999999</v>
      </c>
      <c r="K407" s="53">
        <v>38.234015100000008</v>
      </c>
      <c r="L407" s="54">
        <v>8.6935899999999997E-2</v>
      </c>
      <c r="M407" s="84">
        <v>6.8380000000000003E-4</v>
      </c>
      <c r="N407" s="53">
        <v>518.98784369999998</v>
      </c>
      <c r="O407" s="56">
        <v>569</v>
      </c>
      <c r="P407" s="56">
        <v>43</v>
      </c>
      <c r="Q407" s="55">
        <v>0.95</v>
      </c>
      <c r="R407" s="55">
        <v>0.94301706117955475</v>
      </c>
      <c r="S407" s="55">
        <v>0.98585277258560799</v>
      </c>
      <c r="T407" s="51"/>
    </row>
    <row r="408" spans="1:20" s="83" customFormat="1" x14ac:dyDescent="0.25">
      <c r="A408" s="51" t="s">
        <v>21</v>
      </c>
      <c r="B408" s="51" t="s">
        <v>659</v>
      </c>
      <c r="C408" s="51" t="s">
        <v>23</v>
      </c>
      <c r="D408" s="51" t="s">
        <v>24</v>
      </c>
      <c r="E408" s="51">
        <v>2057265414</v>
      </c>
      <c r="F408" s="51">
        <v>70</v>
      </c>
      <c r="G408" s="52">
        <v>1E-4</v>
      </c>
      <c r="H408" s="51">
        <v>170</v>
      </c>
      <c r="I408" s="53">
        <v>530.4511248</v>
      </c>
      <c r="J408" s="53">
        <v>19.350077200000001</v>
      </c>
      <c r="K408" s="53">
        <v>42.995734599999992</v>
      </c>
      <c r="L408" s="54">
        <v>7.5901999999999997E-2</v>
      </c>
      <c r="M408" s="84">
        <v>5.3419999999999997E-4</v>
      </c>
      <c r="N408" s="53">
        <v>467.93168680000002</v>
      </c>
      <c r="O408" s="56">
        <v>644</v>
      </c>
      <c r="P408" s="56">
        <v>28</v>
      </c>
      <c r="Q408" s="55">
        <v>0.95</v>
      </c>
      <c r="R408" s="55">
        <v>0.94092659975222648</v>
      </c>
      <c r="S408" s="55">
        <v>0.98566608444916848</v>
      </c>
      <c r="T408" s="51"/>
    </row>
    <row r="409" spans="1:20" s="83" customFormat="1" x14ac:dyDescent="0.25">
      <c r="A409" s="51" t="s">
        <v>21</v>
      </c>
      <c r="B409" s="51" t="s">
        <v>659</v>
      </c>
      <c r="C409" s="51" t="s">
        <v>23</v>
      </c>
      <c r="D409" s="51" t="s">
        <v>24</v>
      </c>
      <c r="E409" s="51">
        <v>2057359960</v>
      </c>
      <c r="F409" s="51">
        <v>70</v>
      </c>
      <c r="G409" s="52">
        <v>1E-4</v>
      </c>
      <c r="H409" s="51">
        <v>170</v>
      </c>
      <c r="I409" s="53">
        <v>569.96728670000005</v>
      </c>
      <c r="J409" s="53">
        <v>19.3366814</v>
      </c>
      <c r="K409" s="53">
        <v>43.242537899999988</v>
      </c>
      <c r="L409" s="54">
        <v>9.3658199999999997E-2</v>
      </c>
      <c r="M409" s="84">
        <v>5.775E-4</v>
      </c>
      <c r="N409" s="53">
        <v>507.1983932</v>
      </c>
      <c r="O409" s="56">
        <v>628</v>
      </c>
      <c r="P409" s="56">
        <v>40</v>
      </c>
      <c r="Q409" s="55">
        <v>0.95</v>
      </c>
      <c r="R409" s="55">
        <v>0.94297879406533491</v>
      </c>
      <c r="S409" s="55">
        <v>0.98579364002656067</v>
      </c>
      <c r="T409" s="51"/>
    </row>
    <row r="410" spans="1:20" s="83" customFormat="1" x14ac:dyDescent="0.25">
      <c r="A410" s="51" t="s">
        <v>21</v>
      </c>
      <c r="B410" s="51" t="s">
        <v>659</v>
      </c>
      <c r="C410" s="51" t="s">
        <v>23</v>
      </c>
      <c r="D410" s="51" t="s">
        <v>24</v>
      </c>
      <c r="E410" s="51">
        <v>2057458260</v>
      </c>
      <c r="F410" s="51">
        <v>70</v>
      </c>
      <c r="G410" s="52">
        <v>1E-4</v>
      </c>
      <c r="H410" s="51">
        <v>170</v>
      </c>
      <c r="I410" s="53">
        <v>566.10534140000004</v>
      </c>
      <c r="J410" s="53">
        <v>19.3493286</v>
      </c>
      <c r="K410" s="53">
        <v>41.786860799999999</v>
      </c>
      <c r="L410" s="54">
        <v>8.1827399999999995E-2</v>
      </c>
      <c r="M410" s="84">
        <v>5.9630000000000002E-4</v>
      </c>
      <c r="N410" s="53">
        <v>504.7920421</v>
      </c>
      <c r="O410" s="56">
        <v>609</v>
      </c>
      <c r="P410" s="56">
        <v>38</v>
      </c>
      <c r="Q410" s="55">
        <v>0.95</v>
      </c>
      <c r="R410" s="55">
        <v>0.94984945539116072</v>
      </c>
      <c r="S410" s="55">
        <v>0.98672082791986637</v>
      </c>
      <c r="T410" s="51"/>
    </row>
    <row r="411" spans="1:20" s="83" customFormat="1" x14ac:dyDescent="0.25">
      <c r="A411" s="51" t="s">
        <v>21</v>
      </c>
      <c r="B411" s="51" t="s">
        <v>659</v>
      </c>
      <c r="C411" s="51" t="s">
        <v>23</v>
      </c>
      <c r="D411" s="51" t="s">
        <v>24</v>
      </c>
      <c r="E411" s="51">
        <v>2057556306</v>
      </c>
      <c r="F411" s="51">
        <v>70</v>
      </c>
      <c r="G411" s="52">
        <v>1E-4</v>
      </c>
      <c r="H411" s="51">
        <v>170</v>
      </c>
      <c r="I411" s="53">
        <v>604.92358639999998</v>
      </c>
      <c r="J411" s="53">
        <v>19.341382100000001</v>
      </c>
      <c r="K411" s="53">
        <v>46.948187399999988</v>
      </c>
      <c r="L411" s="54">
        <v>9.7770099999999999E-2</v>
      </c>
      <c r="M411" s="84">
        <v>5.4429999999999995E-4</v>
      </c>
      <c r="N411" s="53">
        <v>538.43287850000002</v>
      </c>
      <c r="O411" s="56">
        <v>680</v>
      </c>
      <c r="P411" s="56">
        <v>42</v>
      </c>
      <c r="Q411" s="55">
        <v>0.95</v>
      </c>
      <c r="R411" s="55">
        <v>0.94304285552903633</v>
      </c>
      <c r="S411" s="55">
        <v>0.98595300080608728</v>
      </c>
      <c r="T411" s="51"/>
    </row>
    <row r="412" spans="1:20" s="83" customFormat="1" x14ac:dyDescent="0.25">
      <c r="A412" s="51" t="s">
        <v>21</v>
      </c>
      <c r="B412" s="51" t="s">
        <v>659</v>
      </c>
      <c r="C412" s="51" t="s">
        <v>23</v>
      </c>
      <c r="D412" s="51" t="s">
        <v>24</v>
      </c>
      <c r="E412" s="51">
        <v>2057657704</v>
      </c>
      <c r="F412" s="51">
        <v>70</v>
      </c>
      <c r="G412" s="52">
        <v>1E-4</v>
      </c>
      <c r="H412" s="51">
        <v>170</v>
      </c>
      <c r="I412" s="53">
        <v>545.23270360000004</v>
      </c>
      <c r="J412" s="53">
        <v>19.324923999999999</v>
      </c>
      <c r="K412" s="53">
        <v>41.967737300000003</v>
      </c>
      <c r="L412" s="54">
        <v>8.1902500000000003E-2</v>
      </c>
      <c r="M412" s="84">
        <v>5.8690000000000001E-4</v>
      </c>
      <c r="N412" s="53">
        <v>483.7642768</v>
      </c>
      <c r="O412" s="56">
        <v>618</v>
      </c>
      <c r="P412" s="56">
        <v>32</v>
      </c>
      <c r="Q412" s="55">
        <v>0.95</v>
      </c>
      <c r="R412" s="55">
        <v>0.9430450971280836</v>
      </c>
      <c r="S412" s="55">
        <v>0.9859530175803437</v>
      </c>
      <c r="T412" s="51"/>
    </row>
    <row r="413" spans="1:20" s="83" customFormat="1" x14ac:dyDescent="0.25">
      <c r="A413" s="51" t="s">
        <v>21</v>
      </c>
      <c r="B413" s="51" t="s">
        <v>659</v>
      </c>
      <c r="C413" s="51" t="s">
        <v>23</v>
      </c>
      <c r="D413" s="51" t="s">
        <v>24</v>
      </c>
      <c r="E413" s="51">
        <v>2057753433</v>
      </c>
      <c r="F413" s="51">
        <v>70</v>
      </c>
      <c r="G413" s="52">
        <v>1E-4</v>
      </c>
      <c r="H413" s="51">
        <v>170</v>
      </c>
      <c r="I413" s="53">
        <v>589.09533590000001</v>
      </c>
      <c r="J413" s="53">
        <v>19.334235700000001</v>
      </c>
      <c r="K413" s="53">
        <v>45.256434499999997</v>
      </c>
      <c r="L413" s="54">
        <v>8.9852299999999996E-2</v>
      </c>
      <c r="M413" s="84">
        <v>6.6830000000000004E-4</v>
      </c>
      <c r="N413" s="53">
        <v>524.3093093</v>
      </c>
      <c r="O413" s="56">
        <v>662</v>
      </c>
      <c r="P413" s="56">
        <v>43</v>
      </c>
      <c r="Q413" s="55">
        <v>0.95</v>
      </c>
      <c r="R413" s="55">
        <v>0.94304684992054011</v>
      </c>
      <c r="S413" s="55">
        <v>0.98596694675591423</v>
      </c>
      <c r="T413" s="51"/>
    </row>
    <row r="414" spans="1:20" s="83" customFormat="1" x14ac:dyDescent="0.25">
      <c r="A414" s="51" t="s">
        <v>21</v>
      </c>
      <c r="B414" s="51" t="s">
        <v>659</v>
      </c>
      <c r="C414" s="51" t="s">
        <v>23</v>
      </c>
      <c r="D414" s="51" t="s">
        <v>24</v>
      </c>
      <c r="E414" s="51">
        <v>2057853172</v>
      </c>
      <c r="F414" s="51">
        <v>70</v>
      </c>
      <c r="G414" s="52">
        <v>1E-4</v>
      </c>
      <c r="H414" s="51">
        <v>170</v>
      </c>
      <c r="I414" s="53">
        <v>553.0305366</v>
      </c>
      <c r="J414" s="53">
        <v>19.329415600000001</v>
      </c>
      <c r="K414" s="53">
        <v>44.012703399999999</v>
      </c>
      <c r="L414" s="54">
        <v>8.8296899999999998E-2</v>
      </c>
      <c r="M414" s="84">
        <v>6.1189999999999997E-4</v>
      </c>
      <c r="N414" s="53">
        <v>489.4961983</v>
      </c>
      <c r="O414" s="56">
        <v>650</v>
      </c>
      <c r="P414" s="56">
        <v>35</v>
      </c>
      <c r="Q414" s="55">
        <v>0.95</v>
      </c>
      <c r="R414" s="55">
        <v>0.94299652215308494</v>
      </c>
      <c r="S414" s="55">
        <v>0.98582357052193137</v>
      </c>
      <c r="T414" s="51"/>
    </row>
    <row r="415" spans="1:20" s="83" customFormat="1" x14ac:dyDescent="0.25">
      <c r="A415" s="51" t="s">
        <v>21</v>
      </c>
      <c r="B415" s="51" t="s">
        <v>659</v>
      </c>
      <c r="C415" s="51" t="s">
        <v>23</v>
      </c>
      <c r="D415" s="51" t="s">
        <v>24</v>
      </c>
      <c r="E415" s="51">
        <v>2057949200</v>
      </c>
      <c r="F415" s="51">
        <v>70</v>
      </c>
      <c r="G415" s="52">
        <v>1E-4</v>
      </c>
      <c r="H415" s="51">
        <v>170</v>
      </c>
      <c r="I415" s="53">
        <v>572.3608845</v>
      </c>
      <c r="J415" s="53">
        <v>19.323599999999999</v>
      </c>
      <c r="K415" s="53">
        <v>31.245647699999999</v>
      </c>
      <c r="L415" s="54">
        <v>8.6637900000000004E-2</v>
      </c>
      <c r="M415" s="84">
        <v>7.8240000000000004E-4</v>
      </c>
      <c r="N415" s="53">
        <v>521.62916719999998</v>
      </c>
      <c r="O415" s="56">
        <v>471</v>
      </c>
      <c r="P415" s="56">
        <v>44</v>
      </c>
      <c r="Q415" s="55">
        <v>0.95</v>
      </c>
      <c r="R415" s="55">
        <v>0.9430248656460225</v>
      </c>
      <c r="S415" s="55">
        <v>0.98589790164297086</v>
      </c>
      <c r="T415" s="51"/>
    </row>
    <row r="416" spans="1:20" s="83" customFormat="1" x14ac:dyDescent="0.25">
      <c r="A416" s="51" t="s">
        <v>21</v>
      </c>
      <c r="B416" s="51" t="s">
        <v>659</v>
      </c>
      <c r="C416" s="51" t="s">
        <v>23</v>
      </c>
      <c r="D416" s="51" t="s">
        <v>24</v>
      </c>
      <c r="E416" s="51">
        <v>2058047914</v>
      </c>
      <c r="F416" s="51">
        <v>70</v>
      </c>
      <c r="G416" s="52">
        <v>1E-4</v>
      </c>
      <c r="H416" s="51">
        <v>170</v>
      </c>
      <c r="I416" s="53">
        <v>570.23103739999999</v>
      </c>
      <c r="J416" s="53">
        <v>19.334458300000001</v>
      </c>
      <c r="K416" s="53">
        <v>36.671055600000003</v>
      </c>
      <c r="L416" s="54">
        <v>9.0157799999999996E-2</v>
      </c>
      <c r="M416" s="84">
        <v>6.4190000000000004E-4</v>
      </c>
      <c r="N416" s="53">
        <v>514.04990350000003</v>
      </c>
      <c r="O416" s="56">
        <v>544</v>
      </c>
      <c r="P416" s="56">
        <v>42</v>
      </c>
      <c r="Q416" s="55">
        <v>0.95</v>
      </c>
      <c r="R416" s="55">
        <v>0.94301662064339009</v>
      </c>
      <c r="S416" s="55">
        <v>0.985861176650913</v>
      </c>
      <c r="T416" s="51"/>
    </row>
    <row r="417" spans="1:20" s="83" customFormat="1" x14ac:dyDescent="0.25">
      <c r="A417" s="51" t="s">
        <v>21</v>
      </c>
      <c r="B417" s="51" t="s">
        <v>659</v>
      </c>
      <c r="C417" s="51" t="s">
        <v>23</v>
      </c>
      <c r="D417" s="51" t="s">
        <v>24</v>
      </c>
      <c r="E417" s="51">
        <v>2058145781</v>
      </c>
      <c r="F417" s="51">
        <v>70</v>
      </c>
      <c r="G417" s="52">
        <v>1E-4</v>
      </c>
      <c r="H417" s="51">
        <v>170</v>
      </c>
      <c r="I417" s="53">
        <v>551.54400429999998</v>
      </c>
      <c r="J417" s="53">
        <v>19.3192986</v>
      </c>
      <c r="K417" s="53">
        <v>34.904913700000002</v>
      </c>
      <c r="L417" s="54">
        <v>7.8056200000000006E-2</v>
      </c>
      <c r="M417" s="84">
        <v>7.2210000000000004E-4</v>
      </c>
      <c r="N417" s="53">
        <v>497.12462390000002</v>
      </c>
      <c r="O417" s="56">
        <v>518</v>
      </c>
      <c r="P417" s="56">
        <v>36</v>
      </c>
      <c r="Q417" s="55">
        <v>0.95</v>
      </c>
      <c r="R417" s="55">
        <v>0.94300112517984758</v>
      </c>
      <c r="S417" s="55">
        <v>0.98582587407577693</v>
      </c>
      <c r="T417" s="51"/>
    </row>
    <row r="418" spans="1:20" s="83" customFormat="1" x14ac:dyDescent="0.25">
      <c r="A418" s="51" t="s">
        <v>21</v>
      </c>
      <c r="B418" s="51" t="s">
        <v>659</v>
      </c>
      <c r="C418" s="51" t="s">
        <v>23</v>
      </c>
      <c r="D418" s="51" t="s">
        <v>24</v>
      </c>
      <c r="E418" s="51">
        <v>2058241936</v>
      </c>
      <c r="F418" s="51">
        <v>70</v>
      </c>
      <c r="G418" s="52">
        <v>1E-4</v>
      </c>
      <c r="H418" s="51">
        <v>170</v>
      </c>
      <c r="I418" s="53">
        <v>541.52266299999997</v>
      </c>
      <c r="J418" s="53">
        <v>19.365379300000001</v>
      </c>
      <c r="K418" s="53">
        <v>39.130462299999998</v>
      </c>
      <c r="L418" s="54">
        <v>7.0365899999999995E-2</v>
      </c>
      <c r="M418" s="84">
        <v>5.3379999999999996E-4</v>
      </c>
      <c r="N418" s="53">
        <v>482.86426340000003</v>
      </c>
      <c r="O418" s="56">
        <v>578</v>
      </c>
      <c r="P418" s="56">
        <v>31</v>
      </c>
      <c r="Q418" s="55">
        <v>0.95</v>
      </c>
      <c r="R418" s="55">
        <v>0.94303474577793067</v>
      </c>
      <c r="S418" s="55">
        <v>0.9859148081902569</v>
      </c>
      <c r="T418" s="51"/>
    </row>
    <row r="419" spans="1:20" s="83" customFormat="1" x14ac:dyDescent="0.25">
      <c r="A419" s="51" t="s">
        <v>21</v>
      </c>
      <c r="B419" s="51" t="s">
        <v>659</v>
      </c>
      <c r="C419" s="51" t="s">
        <v>23</v>
      </c>
      <c r="D419" s="51" t="s">
        <v>24</v>
      </c>
      <c r="E419" s="51">
        <v>2058337581</v>
      </c>
      <c r="F419" s="51">
        <v>70</v>
      </c>
      <c r="G419" s="52">
        <v>1E-4</v>
      </c>
      <c r="H419" s="51">
        <v>170</v>
      </c>
      <c r="I419" s="53">
        <v>582.60940459999995</v>
      </c>
      <c r="J419" s="53">
        <v>19.363424599999998</v>
      </c>
      <c r="K419" s="53">
        <v>42.430946300000002</v>
      </c>
      <c r="L419" s="54">
        <v>9.3174000000000007E-2</v>
      </c>
      <c r="M419" s="84">
        <v>5.4370000000000004E-4</v>
      </c>
      <c r="N419" s="53">
        <v>520.62538159999997</v>
      </c>
      <c r="O419" s="56">
        <v>619</v>
      </c>
      <c r="P419" s="56">
        <v>42</v>
      </c>
      <c r="Q419" s="55">
        <v>0.95402505000000004</v>
      </c>
      <c r="R419" s="55">
        <v>0.95968924123609367</v>
      </c>
      <c r="S419" s="55">
        <v>0.98826385917841186</v>
      </c>
      <c r="T419" s="51"/>
    </row>
    <row r="420" spans="1:20" s="83" customFormat="1" x14ac:dyDescent="0.25">
      <c r="A420" s="51" t="s">
        <v>21</v>
      </c>
      <c r="B420" s="51" t="s">
        <v>659</v>
      </c>
      <c r="C420" s="51" t="s">
        <v>23</v>
      </c>
      <c r="D420" s="51" t="s">
        <v>24</v>
      </c>
      <c r="E420" s="51">
        <v>2058437298</v>
      </c>
      <c r="F420" s="51">
        <v>70</v>
      </c>
      <c r="G420" s="52">
        <v>1E-4</v>
      </c>
      <c r="H420" s="51">
        <v>170</v>
      </c>
      <c r="I420" s="53">
        <v>581.50351290000003</v>
      </c>
      <c r="J420" s="53">
        <v>19.3819485</v>
      </c>
      <c r="K420" s="53">
        <v>48.709567300000003</v>
      </c>
      <c r="L420" s="54">
        <v>9.57533E-2</v>
      </c>
      <c r="M420" s="84">
        <v>5.9770000000000005E-4</v>
      </c>
      <c r="N420" s="53">
        <v>513.20951209999998</v>
      </c>
      <c r="O420" s="56">
        <v>706</v>
      </c>
      <c r="P420" s="56">
        <v>41</v>
      </c>
      <c r="Q420" s="55">
        <v>0.95</v>
      </c>
      <c r="R420" s="55">
        <v>0.94304684174972664</v>
      </c>
      <c r="S420" s="55">
        <v>0.98596663570675136</v>
      </c>
      <c r="T420" s="51"/>
    </row>
    <row r="421" spans="1:20" s="83" customFormat="1" x14ac:dyDescent="0.25">
      <c r="A421" s="51" t="s">
        <v>21</v>
      </c>
      <c r="B421" s="51" t="s">
        <v>659</v>
      </c>
      <c r="C421" s="51" t="s">
        <v>23</v>
      </c>
      <c r="D421" s="51" t="s">
        <v>24</v>
      </c>
      <c r="E421" s="51">
        <v>2058536363</v>
      </c>
      <c r="F421" s="51">
        <v>70</v>
      </c>
      <c r="G421" s="52">
        <v>1E-4</v>
      </c>
      <c r="H421" s="51">
        <v>170</v>
      </c>
      <c r="I421" s="53">
        <v>640.1883593</v>
      </c>
      <c r="J421" s="53">
        <v>19.4224955</v>
      </c>
      <c r="K421" s="53">
        <v>40.006777500000013</v>
      </c>
      <c r="L421" s="54">
        <v>0.116796</v>
      </c>
      <c r="M421" s="84">
        <v>8.4290000000000005E-4</v>
      </c>
      <c r="N421" s="53">
        <v>580.52780270000005</v>
      </c>
      <c r="O421" s="56">
        <v>596</v>
      </c>
      <c r="P421" s="56">
        <v>56</v>
      </c>
      <c r="Q421" s="55">
        <v>0.95</v>
      </c>
      <c r="R421" s="55">
        <v>0.94304674083004281</v>
      </c>
      <c r="S421" s="55">
        <v>0.98596612374079551</v>
      </c>
      <c r="T421" s="51"/>
    </row>
    <row r="422" spans="1:20" s="83" customFormat="1" x14ac:dyDescent="0.25">
      <c r="A422" s="51" t="s">
        <v>21</v>
      </c>
      <c r="B422" s="51" t="s">
        <v>659</v>
      </c>
      <c r="C422" s="51" t="s">
        <v>23</v>
      </c>
      <c r="D422" s="51" t="s">
        <v>24</v>
      </c>
      <c r="E422" s="51">
        <v>2058641343</v>
      </c>
      <c r="F422" s="51">
        <v>70</v>
      </c>
      <c r="G422" s="52">
        <v>1E-4</v>
      </c>
      <c r="H422" s="51">
        <v>170</v>
      </c>
      <c r="I422" s="53">
        <v>543.35069380000004</v>
      </c>
      <c r="J422" s="53">
        <v>19.287414200000001</v>
      </c>
      <c r="K422" s="53">
        <v>45.594786799999987</v>
      </c>
      <c r="L422" s="54">
        <v>7.1741600000000003E-2</v>
      </c>
      <c r="M422" s="84">
        <v>4.8200000000000001E-4</v>
      </c>
      <c r="N422" s="53">
        <v>478.29211129999999</v>
      </c>
      <c r="O422" s="56">
        <v>675</v>
      </c>
      <c r="P422" s="56">
        <v>30</v>
      </c>
      <c r="Q422" s="55">
        <v>0.95</v>
      </c>
      <c r="R422" s="55">
        <v>0.94093671537763257</v>
      </c>
      <c r="S422" s="55">
        <v>0.98570750317478795</v>
      </c>
      <c r="T422" s="51"/>
    </row>
    <row r="423" spans="1:20" s="83" customFormat="1" x14ac:dyDescent="0.25">
      <c r="A423" s="51" t="s">
        <v>21</v>
      </c>
      <c r="B423" s="51" t="s">
        <v>659</v>
      </c>
      <c r="C423" s="51" t="s">
        <v>23</v>
      </c>
      <c r="D423" s="51" t="s">
        <v>24</v>
      </c>
      <c r="E423" s="51">
        <v>2058736397</v>
      </c>
      <c r="F423" s="51">
        <v>70</v>
      </c>
      <c r="G423" s="52">
        <v>1E-4</v>
      </c>
      <c r="H423" s="51">
        <v>170</v>
      </c>
      <c r="I423" s="53">
        <v>603.59480910000002</v>
      </c>
      <c r="J423" s="53">
        <v>19.281043799999999</v>
      </c>
      <c r="K423" s="53">
        <v>47.986239500000003</v>
      </c>
      <c r="L423" s="54">
        <v>0.1108473</v>
      </c>
      <c r="M423" s="84">
        <v>6.9539999999999999E-4</v>
      </c>
      <c r="N423" s="53">
        <v>536.10952420000001</v>
      </c>
      <c r="O423" s="56">
        <v>702</v>
      </c>
      <c r="P423" s="56">
        <v>47</v>
      </c>
      <c r="Q423" s="55">
        <v>0.95</v>
      </c>
      <c r="R423" s="55">
        <v>0.94301163189572546</v>
      </c>
      <c r="S423" s="55">
        <v>0.98586229350445276</v>
      </c>
      <c r="T423" s="51"/>
    </row>
    <row r="424" spans="1:20" s="83" customFormat="1" x14ac:dyDescent="0.25">
      <c r="A424" s="51" t="s">
        <v>21</v>
      </c>
      <c r="B424" s="51" t="s">
        <v>659</v>
      </c>
      <c r="C424" s="51" t="s">
        <v>23</v>
      </c>
      <c r="D424" s="51" t="s">
        <v>24</v>
      </c>
      <c r="E424" s="51">
        <v>2058837611</v>
      </c>
      <c r="F424" s="51">
        <v>70</v>
      </c>
      <c r="G424" s="52">
        <v>1E-4</v>
      </c>
      <c r="H424" s="51">
        <v>170</v>
      </c>
      <c r="I424" s="53">
        <v>576.82100319999995</v>
      </c>
      <c r="J424" s="53">
        <v>19.2535749</v>
      </c>
      <c r="K424" s="53">
        <v>42.7804097</v>
      </c>
      <c r="L424" s="54">
        <v>9.6004699999999998E-2</v>
      </c>
      <c r="M424" s="84">
        <v>5.5119999999999995E-4</v>
      </c>
      <c r="N424" s="53">
        <v>514.59593370000005</v>
      </c>
      <c r="O424" s="56">
        <v>622</v>
      </c>
      <c r="P424" s="56">
        <v>41</v>
      </c>
      <c r="Q424" s="55">
        <v>0.95</v>
      </c>
      <c r="R424" s="55">
        <v>0.94304682104806548</v>
      </c>
      <c r="S424" s="55">
        <v>0.98596650635263161</v>
      </c>
      <c r="T424" s="51"/>
    </row>
    <row r="425" spans="1:20" s="83" customFormat="1" x14ac:dyDescent="0.25">
      <c r="A425" s="51" t="s">
        <v>21</v>
      </c>
      <c r="B425" s="51" t="s">
        <v>659</v>
      </c>
      <c r="C425" s="51" t="s">
        <v>23</v>
      </c>
      <c r="D425" s="51" t="s">
        <v>24</v>
      </c>
      <c r="E425" s="51">
        <v>147475205</v>
      </c>
      <c r="F425" s="51">
        <v>70</v>
      </c>
      <c r="G425" s="52">
        <v>1E-4</v>
      </c>
      <c r="H425" s="51">
        <v>170</v>
      </c>
      <c r="I425" s="53">
        <v>475.79977869999999</v>
      </c>
      <c r="J425" s="53">
        <v>20.067283400000001</v>
      </c>
      <c r="K425" s="53">
        <v>43.869212900000001</v>
      </c>
      <c r="L425" s="54">
        <v>8.3760100000000004E-2</v>
      </c>
      <c r="M425" s="84">
        <v>7.3660000000000002E-4</v>
      </c>
      <c r="N425" s="53">
        <v>411.67093269999998</v>
      </c>
      <c r="O425" s="56">
        <v>658</v>
      </c>
      <c r="P425" s="56">
        <v>39</v>
      </c>
      <c r="Q425" s="55">
        <v>0.95</v>
      </c>
      <c r="R425" s="55">
        <v>0.94300974952427241</v>
      </c>
      <c r="S425" s="55">
        <v>0.98585722709582413</v>
      </c>
      <c r="T425" s="51"/>
    </row>
    <row r="426" spans="1:20" s="83" customFormat="1" x14ac:dyDescent="0.25">
      <c r="A426" s="51" t="s">
        <v>21</v>
      </c>
      <c r="B426" s="51" t="s">
        <v>659</v>
      </c>
      <c r="C426" s="51" t="s">
        <v>23</v>
      </c>
      <c r="D426" s="51" t="s">
        <v>24</v>
      </c>
      <c r="E426" s="51" t="s">
        <v>640</v>
      </c>
      <c r="F426" s="51"/>
      <c r="G426" s="52"/>
      <c r="H426" s="51"/>
      <c r="I426" s="53" t="str">
        <f>TEXT(AVERAGE(I376:I425),"0.0") &amp; "±" &amp; TEXT(1.96*_xlfn.STDEV.S(I376:I425)/SQRT(50),"0.0")</f>
        <v>568.3±9.3</v>
      </c>
      <c r="J426" s="53" t="str">
        <f>TEXT(AVERAGE(J376:J425),"0.0") &amp; "±" &amp; TEXT(1.96*_xlfn.STDEV.S(J376:J425)/SQRT(50),"0.0")</f>
        <v>19.4±0.0</v>
      </c>
      <c r="K426" s="53" t="str">
        <f>TEXT(AVERAGE(K376:K425),"0.0") &amp; "±" &amp; TEXT(1.96*_xlfn.STDEV.S(K376:K425)/SQRT(50),"0.0")</f>
        <v>41.7±1.3</v>
      </c>
      <c r="L426" s="53" t="str">
        <f>TEXT(AVERAGE(L376:L425),"0.00") &amp; "±" &amp; TEXT(1.96*_xlfn.STDEV.S(L376:L425)/SQRT(50),"0.00")</f>
        <v>0.09±0.00</v>
      </c>
      <c r="M426" s="53" t="str">
        <f>TEXT(AVERAGE(M376:M425),"0.000") &amp; "±" &amp; TEXT(1.96*_xlfn.STDEV.S(M376:M425)/SQRT(50),"0.000")</f>
        <v>0.001±0.000</v>
      </c>
      <c r="N426" s="53" t="str">
        <f>TEXT(AVERAGE(N376:N425),"0.0") &amp; "±" &amp; TEXT(1.96*_xlfn.STDEV.S(N376:N425)/SQRT(50),"0.0")</f>
        <v>507.0±9.1</v>
      </c>
      <c r="O426" s="53" t="str">
        <f>TEXT(AVERAGE(O376:O425),"0.0") &amp; "±" &amp; TEXT(1.96*_xlfn.STDEV.S(O376:O425)/SQRT(50),"0.0")</f>
        <v>616.3±18.7</v>
      </c>
      <c r="P426" s="53" t="str">
        <f>TEXT(AVERAGE(P376:P425),"0.0") &amp; "±" &amp; TEXT(1.96*_xlfn.STDEV.S(P376:P425)/SQRT(50),"0.0")</f>
        <v>39.2±2.4</v>
      </c>
      <c r="Q426" s="55" t="str">
        <f>TEXT(AVERAGE(Q376:Q425),"0.000") &amp; "±" &amp; TEXT(1.96*_xlfn.STDEV.S(Q376:Q425)/SQRT(50),"0.000")</f>
        <v>0.951±0.001</v>
      </c>
      <c r="R426" s="55" t="str">
        <f>TEXT(AVERAGE(R376:R425),"0.000") &amp; "±" &amp; TEXT(1.96*_xlfn.STDEV.S(R376:R425)/SQRT(50),"0.000")</f>
        <v>0.944±0.002</v>
      </c>
      <c r="S426" s="55" t="str">
        <f>TEXT(AVERAGE(S376:S425),"0.000") &amp; "±" &amp; TEXT(1.96*_xlfn.STDEV.S(S376:S425)/SQRT(50),"0.000")</f>
        <v>0.986±0.000</v>
      </c>
      <c r="T426" s="51"/>
    </row>
    <row r="427" spans="1:20" s="83" customFormat="1" x14ac:dyDescent="0.25">
      <c r="A427" s="51" t="s">
        <v>21</v>
      </c>
      <c r="B427" s="51" t="s">
        <v>659</v>
      </c>
      <c r="C427" s="51" t="s">
        <v>23</v>
      </c>
      <c r="D427" s="51" t="s">
        <v>24</v>
      </c>
      <c r="E427" s="51">
        <v>2058936863</v>
      </c>
      <c r="F427" s="51">
        <v>80</v>
      </c>
      <c r="G427" s="52">
        <v>1E-4</v>
      </c>
      <c r="H427" s="51">
        <v>170</v>
      </c>
      <c r="I427" s="53">
        <v>558.40735489999997</v>
      </c>
      <c r="J427" s="53">
        <v>22.119740799999999</v>
      </c>
      <c r="K427" s="53">
        <v>43.563940000000002</v>
      </c>
      <c r="L427" s="54">
        <v>8.1208600000000006E-2</v>
      </c>
      <c r="M427" s="84">
        <v>5.9380000000000001E-4</v>
      </c>
      <c r="N427" s="53">
        <v>492.5282315</v>
      </c>
      <c r="O427" s="56">
        <v>640</v>
      </c>
      <c r="P427" s="56">
        <v>34</v>
      </c>
      <c r="Q427" s="55">
        <v>0.95</v>
      </c>
      <c r="R427" s="55">
        <v>0.9429908615667707</v>
      </c>
      <c r="S427" s="55">
        <v>0.98577930103933142</v>
      </c>
      <c r="T427" s="51"/>
    </row>
    <row r="428" spans="1:20" s="83" customFormat="1" x14ac:dyDescent="0.25">
      <c r="A428" s="51" t="s">
        <v>21</v>
      </c>
      <c r="B428" s="51" t="s">
        <v>659</v>
      </c>
      <c r="C428" s="51" t="s">
        <v>23</v>
      </c>
      <c r="D428" s="51" t="s">
        <v>24</v>
      </c>
      <c r="E428" s="51">
        <v>2059034180</v>
      </c>
      <c r="F428" s="51">
        <v>80</v>
      </c>
      <c r="G428" s="52">
        <v>1E-4</v>
      </c>
      <c r="H428" s="51">
        <v>170</v>
      </c>
      <c r="I428" s="53">
        <v>584.56919159999995</v>
      </c>
      <c r="J428" s="53">
        <v>22.120813399999999</v>
      </c>
      <c r="K428" s="53">
        <v>53.412049200000013</v>
      </c>
      <c r="L428" s="54">
        <v>9.7908599999999998E-2</v>
      </c>
      <c r="M428" s="84">
        <v>4.9609999999999997E-4</v>
      </c>
      <c r="N428" s="53">
        <v>508.79838710000001</v>
      </c>
      <c r="O428" s="56">
        <v>778</v>
      </c>
      <c r="P428" s="56">
        <v>38</v>
      </c>
      <c r="Q428" s="55">
        <v>0.95</v>
      </c>
      <c r="R428" s="55">
        <v>0.94297310049066652</v>
      </c>
      <c r="S428" s="55">
        <v>0.98573895219787266</v>
      </c>
      <c r="T428" s="51"/>
    </row>
    <row r="429" spans="1:20" s="83" customFormat="1" x14ac:dyDescent="0.25">
      <c r="A429" s="51" t="s">
        <v>21</v>
      </c>
      <c r="B429" s="51" t="s">
        <v>659</v>
      </c>
      <c r="C429" s="51" t="s">
        <v>23</v>
      </c>
      <c r="D429" s="51" t="s">
        <v>24</v>
      </c>
      <c r="E429" s="51">
        <v>2059134290</v>
      </c>
      <c r="F429" s="51">
        <v>80</v>
      </c>
      <c r="G429" s="52">
        <v>1E-4</v>
      </c>
      <c r="H429" s="51">
        <v>170</v>
      </c>
      <c r="I429" s="53">
        <v>582.12428669999997</v>
      </c>
      <c r="J429" s="53">
        <v>22.162848499999988</v>
      </c>
      <c r="K429" s="53">
        <v>43.038100500000013</v>
      </c>
      <c r="L429" s="54">
        <v>9.68696E-2</v>
      </c>
      <c r="M429" s="84">
        <v>6.112E-4</v>
      </c>
      <c r="N429" s="53">
        <v>516.72744669999997</v>
      </c>
      <c r="O429" s="56">
        <v>639</v>
      </c>
      <c r="P429" s="56">
        <v>41</v>
      </c>
      <c r="Q429" s="55">
        <v>0.95617649000000005</v>
      </c>
      <c r="R429" s="55">
        <v>0.96151157175750457</v>
      </c>
      <c r="S429" s="55">
        <v>0.98855303978513431</v>
      </c>
      <c r="T429" s="51"/>
    </row>
    <row r="430" spans="1:20" s="83" customFormat="1" x14ac:dyDescent="0.25">
      <c r="A430" s="51" t="s">
        <v>21</v>
      </c>
      <c r="B430" s="51" t="s">
        <v>659</v>
      </c>
      <c r="C430" s="51" t="s">
        <v>23</v>
      </c>
      <c r="D430" s="51" t="s">
        <v>24</v>
      </c>
      <c r="E430" s="51">
        <v>2059234030</v>
      </c>
      <c r="F430" s="51">
        <v>80</v>
      </c>
      <c r="G430" s="52">
        <v>1E-4</v>
      </c>
      <c r="H430" s="51">
        <v>170</v>
      </c>
      <c r="I430" s="53">
        <v>564.67137520000006</v>
      </c>
      <c r="J430" s="53">
        <v>22.1850624</v>
      </c>
      <c r="K430" s="53">
        <v>49.615173900000002</v>
      </c>
      <c r="L430" s="54">
        <v>8.24318E-2</v>
      </c>
      <c r="M430" s="84">
        <v>4.6109999999999999E-4</v>
      </c>
      <c r="N430" s="53">
        <v>492.67918809999998</v>
      </c>
      <c r="O430" s="56">
        <v>728</v>
      </c>
      <c r="P430" s="56">
        <v>33</v>
      </c>
      <c r="Q430" s="55">
        <v>0.95</v>
      </c>
      <c r="R430" s="55">
        <v>0.94304672130369271</v>
      </c>
      <c r="S430" s="55">
        <v>0.98596603250272208</v>
      </c>
      <c r="T430" s="51"/>
    </row>
    <row r="431" spans="1:20" s="83" customFormat="1" x14ac:dyDescent="0.25">
      <c r="A431" s="51" t="s">
        <v>21</v>
      </c>
      <c r="B431" s="51" t="s">
        <v>659</v>
      </c>
      <c r="C431" s="51" t="s">
        <v>23</v>
      </c>
      <c r="D431" s="51" t="s">
        <v>24</v>
      </c>
      <c r="E431" s="51">
        <v>2059331533</v>
      </c>
      <c r="F431" s="51">
        <v>80</v>
      </c>
      <c r="G431" s="52">
        <v>1E-4</v>
      </c>
      <c r="H431" s="51">
        <v>170</v>
      </c>
      <c r="I431" s="53">
        <v>588.90451289999999</v>
      </c>
      <c r="J431" s="53">
        <v>22.193176099999999</v>
      </c>
      <c r="K431" s="53">
        <v>53.609857499999997</v>
      </c>
      <c r="L431" s="54">
        <v>8.7265800000000004E-2</v>
      </c>
      <c r="M431" s="84">
        <v>5.8149999999999999E-4</v>
      </c>
      <c r="N431" s="53">
        <v>512.89545980000003</v>
      </c>
      <c r="O431" s="56">
        <v>784</v>
      </c>
      <c r="P431" s="56">
        <v>36</v>
      </c>
      <c r="Q431" s="55">
        <v>0.95</v>
      </c>
      <c r="R431" s="55">
        <v>0.94298328921228891</v>
      </c>
      <c r="S431" s="55">
        <v>0.98577036310941268</v>
      </c>
      <c r="T431" s="51"/>
    </row>
    <row r="432" spans="1:20" s="83" customFormat="1" x14ac:dyDescent="0.25">
      <c r="A432" s="51" t="s">
        <v>21</v>
      </c>
      <c r="B432" s="51" t="s">
        <v>659</v>
      </c>
      <c r="C432" s="51" t="s">
        <v>23</v>
      </c>
      <c r="D432" s="51" t="s">
        <v>24</v>
      </c>
      <c r="E432" s="51">
        <v>2059432129</v>
      </c>
      <c r="F432" s="51">
        <v>80</v>
      </c>
      <c r="G432" s="52">
        <v>1E-4</v>
      </c>
      <c r="H432" s="51">
        <v>170</v>
      </c>
      <c r="I432" s="53">
        <v>563.63922170000001</v>
      </c>
      <c r="J432" s="53">
        <v>22.283923099999999</v>
      </c>
      <c r="K432" s="53">
        <v>48.130032599999993</v>
      </c>
      <c r="L432" s="54">
        <v>8.92458E-2</v>
      </c>
      <c r="M432" s="84">
        <v>6.0740000000000002E-4</v>
      </c>
      <c r="N432" s="53">
        <v>493.00328530000002</v>
      </c>
      <c r="O432" s="56">
        <v>709</v>
      </c>
      <c r="P432" s="56">
        <v>33</v>
      </c>
      <c r="Q432" s="55">
        <v>0.95</v>
      </c>
      <c r="R432" s="55">
        <v>0.94770582362752098</v>
      </c>
      <c r="S432" s="55">
        <v>0.98655776724916278</v>
      </c>
      <c r="T432" s="51"/>
    </row>
    <row r="433" spans="1:20" s="83" customFormat="1" x14ac:dyDescent="0.25">
      <c r="A433" s="51" t="s">
        <v>21</v>
      </c>
      <c r="B433" s="51" t="s">
        <v>659</v>
      </c>
      <c r="C433" s="51" t="s">
        <v>23</v>
      </c>
      <c r="D433" s="51" t="s">
        <v>24</v>
      </c>
      <c r="E433" s="51">
        <v>2059531417</v>
      </c>
      <c r="F433" s="51">
        <v>80</v>
      </c>
      <c r="G433" s="52">
        <v>1E-4</v>
      </c>
      <c r="H433" s="51">
        <v>170</v>
      </c>
      <c r="I433" s="53">
        <v>595.48179849999997</v>
      </c>
      <c r="J433" s="53">
        <v>22.075901000000002</v>
      </c>
      <c r="K433" s="53">
        <v>45.781566900000001</v>
      </c>
      <c r="L433" s="54">
        <v>9.9596799999999999E-2</v>
      </c>
      <c r="M433" s="84">
        <v>6.4840000000000004E-4</v>
      </c>
      <c r="N433" s="53">
        <v>527.40938840000001</v>
      </c>
      <c r="O433" s="56">
        <v>683</v>
      </c>
      <c r="P433" s="56">
        <v>43</v>
      </c>
      <c r="Q433" s="55">
        <v>0.95613937999999998</v>
      </c>
      <c r="R433" s="55">
        <v>0.96146240030645636</v>
      </c>
      <c r="S433" s="55">
        <v>0.98844746020050422</v>
      </c>
      <c r="T433" s="51"/>
    </row>
    <row r="434" spans="1:20" s="83" customFormat="1" x14ac:dyDescent="0.25">
      <c r="A434" s="51" t="s">
        <v>21</v>
      </c>
      <c r="B434" s="51" t="s">
        <v>659</v>
      </c>
      <c r="C434" s="51" t="s">
        <v>23</v>
      </c>
      <c r="D434" s="51" t="s">
        <v>24</v>
      </c>
      <c r="E434" s="51">
        <v>2059631937</v>
      </c>
      <c r="F434" s="51">
        <v>80</v>
      </c>
      <c r="G434" s="52">
        <v>1E-4</v>
      </c>
      <c r="H434" s="51">
        <v>170</v>
      </c>
      <c r="I434" s="53">
        <v>595.55155809999997</v>
      </c>
      <c r="J434" s="53">
        <v>22.178171800000001</v>
      </c>
      <c r="K434" s="53">
        <v>52.228574599999988</v>
      </c>
      <c r="L434" s="54">
        <v>9.5407900000000004E-2</v>
      </c>
      <c r="M434" s="84">
        <v>6.3299999999999999E-4</v>
      </c>
      <c r="N434" s="53">
        <v>520.93434009999999</v>
      </c>
      <c r="O434" s="56">
        <v>762</v>
      </c>
      <c r="P434" s="56">
        <v>42</v>
      </c>
      <c r="Q434" s="55">
        <v>0.95</v>
      </c>
      <c r="R434" s="55">
        <v>0.94298941915655587</v>
      </c>
      <c r="S434" s="55">
        <v>0.98580019172896505</v>
      </c>
      <c r="T434" s="51"/>
    </row>
    <row r="435" spans="1:20" s="83" customFormat="1" x14ac:dyDescent="0.25">
      <c r="A435" s="51" t="s">
        <v>21</v>
      </c>
      <c r="B435" s="51" t="s">
        <v>659</v>
      </c>
      <c r="C435" s="51" t="s">
        <v>23</v>
      </c>
      <c r="D435" s="51" t="s">
        <v>24</v>
      </c>
      <c r="E435" s="51">
        <v>2059733026</v>
      </c>
      <c r="F435" s="51">
        <v>80</v>
      </c>
      <c r="G435" s="52">
        <v>1E-4</v>
      </c>
      <c r="H435" s="51">
        <v>170</v>
      </c>
      <c r="I435" s="53">
        <v>559.44426139999996</v>
      </c>
      <c r="J435" s="53">
        <v>22.1480128</v>
      </c>
      <c r="K435" s="53">
        <v>54.242429000000008</v>
      </c>
      <c r="L435" s="54">
        <v>8.6027900000000004E-2</v>
      </c>
      <c r="M435" s="84">
        <v>5.352E-4</v>
      </c>
      <c r="N435" s="53">
        <v>482.8477072</v>
      </c>
      <c r="O435" s="56">
        <v>794</v>
      </c>
      <c r="P435" s="56">
        <v>30</v>
      </c>
      <c r="Q435" s="55">
        <v>0.95</v>
      </c>
      <c r="R435" s="55">
        <v>0.94301327717213967</v>
      </c>
      <c r="S435" s="55">
        <v>0.98586070205542453</v>
      </c>
      <c r="T435" s="51"/>
    </row>
    <row r="436" spans="1:20" s="83" customFormat="1" x14ac:dyDescent="0.25">
      <c r="A436" s="51" t="s">
        <v>21</v>
      </c>
      <c r="B436" s="51" t="s">
        <v>659</v>
      </c>
      <c r="C436" s="51" t="s">
        <v>23</v>
      </c>
      <c r="D436" s="51" t="s">
        <v>24</v>
      </c>
      <c r="E436" s="51">
        <v>2059831103</v>
      </c>
      <c r="F436" s="51">
        <v>80</v>
      </c>
      <c r="G436" s="52">
        <v>1E-4</v>
      </c>
      <c r="H436" s="51">
        <v>170</v>
      </c>
      <c r="I436" s="53">
        <v>572.62765660000002</v>
      </c>
      <c r="J436" s="53">
        <v>22.167176000000001</v>
      </c>
      <c r="K436" s="53">
        <v>56.372297800000013</v>
      </c>
      <c r="L436" s="54">
        <v>9.4256199999999998E-2</v>
      </c>
      <c r="M436" s="84">
        <v>6.2949999999999996E-4</v>
      </c>
      <c r="N436" s="53">
        <v>493.86754810000002</v>
      </c>
      <c r="O436" s="56">
        <v>815</v>
      </c>
      <c r="P436" s="56">
        <v>33</v>
      </c>
      <c r="Q436" s="55">
        <v>0.95</v>
      </c>
      <c r="R436" s="55">
        <v>0.94304573097764466</v>
      </c>
      <c r="S436" s="55">
        <v>0.98596184986181601</v>
      </c>
      <c r="T436" s="51"/>
    </row>
    <row r="437" spans="1:20" s="83" customFormat="1" x14ac:dyDescent="0.25">
      <c r="A437" s="51" t="s">
        <v>21</v>
      </c>
      <c r="B437" s="51" t="s">
        <v>659</v>
      </c>
      <c r="C437" s="51" t="s">
        <v>23</v>
      </c>
      <c r="D437" s="51" t="s">
        <v>24</v>
      </c>
      <c r="E437" s="51">
        <v>2059929975</v>
      </c>
      <c r="F437" s="51">
        <v>80</v>
      </c>
      <c r="G437" s="52">
        <v>1E-4</v>
      </c>
      <c r="H437" s="51">
        <v>170</v>
      </c>
      <c r="I437" s="53">
        <v>590.73334009999996</v>
      </c>
      <c r="J437" s="53">
        <v>22.155916399999999</v>
      </c>
      <c r="K437" s="53">
        <v>48.413139899999997</v>
      </c>
      <c r="L437" s="54">
        <v>8.9489299999999994E-2</v>
      </c>
      <c r="M437" s="84">
        <v>5.1699999999999999E-4</v>
      </c>
      <c r="N437" s="53">
        <v>519.96319459999995</v>
      </c>
      <c r="O437" s="56">
        <v>705</v>
      </c>
      <c r="P437" s="56">
        <v>41</v>
      </c>
      <c r="Q437" s="55">
        <v>0.95</v>
      </c>
      <c r="R437" s="55">
        <v>0.9430468678319387</v>
      </c>
      <c r="S437" s="55">
        <v>0.98596696613329582</v>
      </c>
      <c r="T437" s="51"/>
    </row>
    <row r="438" spans="1:20" s="83" customFormat="1" x14ac:dyDescent="0.25">
      <c r="A438" s="51" t="s">
        <v>21</v>
      </c>
      <c r="B438" s="51" t="s">
        <v>659</v>
      </c>
      <c r="C438" s="51" t="s">
        <v>23</v>
      </c>
      <c r="D438" s="51" t="s">
        <v>24</v>
      </c>
      <c r="E438" s="51">
        <v>2060030822</v>
      </c>
      <c r="F438" s="51">
        <v>80</v>
      </c>
      <c r="G438" s="52">
        <v>1E-4</v>
      </c>
      <c r="H438" s="51">
        <v>170</v>
      </c>
      <c r="I438" s="53">
        <v>594.25320350000004</v>
      </c>
      <c r="J438" s="53">
        <v>22.106704499999999</v>
      </c>
      <c r="K438" s="53">
        <v>47.188137400000002</v>
      </c>
      <c r="L438" s="54">
        <v>0.1062015</v>
      </c>
      <c r="M438" s="84">
        <v>6.2469999999999995E-4</v>
      </c>
      <c r="N438" s="53">
        <v>524.74537710000004</v>
      </c>
      <c r="O438" s="56">
        <v>692</v>
      </c>
      <c r="P438" s="56">
        <v>43</v>
      </c>
      <c r="Q438" s="55">
        <v>0.95</v>
      </c>
      <c r="R438" s="55">
        <v>0.94296045541948281</v>
      </c>
      <c r="S438" s="55">
        <v>0.98566236001491681</v>
      </c>
      <c r="T438" s="51"/>
    </row>
    <row r="439" spans="1:20" s="83" customFormat="1" x14ac:dyDescent="0.25">
      <c r="A439" s="51" t="s">
        <v>21</v>
      </c>
      <c r="B439" s="51" t="s">
        <v>659</v>
      </c>
      <c r="C439" s="51" t="s">
        <v>23</v>
      </c>
      <c r="D439" s="51" t="s">
        <v>24</v>
      </c>
      <c r="E439" s="51">
        <v>2060132016</v>
      </c>
      <c r="F439" s="51">
        <v>80</v>
      </c>
      <c r="G439" s="52">
        <v>1E-4</v>
      </c>
      <c r="H439" s="51">
        <v>170</v>
      </c>
      <c r="I439" s="53">
        <v>573.39894100000004</v>
      </c>
      <c r="J439" s="53">
        <v>22.095567599999999</v>
      </c>
      <c r="K439" s="53">
        <v>34.753123600000002</v>
      </c>
      <c r="L439" s="54">
        <v>9.5398700000000003E-2</v>
      </c>
      <c r="M439" s="84">
        <v>6.156E-4</v>
      </c>
      <c r="N439" s="53">
        <v>516.37127199999998</v>
      </c>
      <c r="O439" s="56">
        <v>534</v>
      </c>
      <c r="P439" s="56">
        <v>39</v>
      </c>
      <c r="Q439" s="55">
        <v>0.95</v>
      </c>
      <c r="R439" s="55">
        <v>0.9430214412783583</v>
      </c>
      <c r="S439" s="55">
        <v>0.98588817442164312</v>
      </c>
      <c r="T439" s="51"/>
    </row>
    <row r="440" spans="1:20" s="83" customFormat="1" x14ac:dyDescent="0.25">
      <c r="A440" s="51" t="s">
        <v>21</v>
      </c>
      <c r="B440" s="51" t="s">
        <v>659</v>
      </c>
      <c r="C440" s="51" t="s">
        <v>23</v>
      </c>
      <c r="D440" s="51" t="s">
        <v>24</v>
      </c>
      <c r="E440" s="51">
        <v>2060230894</v>
      </c>
      <c r="F440" s="51">
        <v>80</v>
      </c>
      <c r="G440" s="52">
        <v>1E-4</v>
      </c>
      <c r="H440" s="51">
        <v>170</v>
      </c>
      <c r="I440" s="53">
        <v>564.97731490000001</v>
      </c>
      <c r="J440" s="53">
        <v>22.096619199999999</v>
      </c>
      <c r="K440" s="53">
        <v>65.465971400000001</v>
      </c>
      <c r="L440" s="54">
        <v>8.6637000000000006E-2</v>
      </c>
      <c r="M440" s="84">
        <v>5.5590000000000001E-4</v>
      </c>
      <c r="N440" s="53">
        <v>477.18280529999998</v>
      </c>
      <c r="O440" s="56">
        <v>953</v>
      </c>
      <c r="P440" s="56">
        <v>29</v>
      </c>
      <c r="Q440" s="55">
        <v>0.95</v>
      </c>
      <c r="R440" s="55">
        <v>0.9430465116641813</v>
      </c>
      <c r="S440" s="55">
        <v>0.98596441702485904</v>
      </c>
      <c r="T440" s="51"/>
    </row>
    <row r="441" spans="1:20" s="83" customFormat="1" x14ac:dyDescent="0.25">
      <c r="A441" s="51" t="s">
        <v>21</v>
      </c>
      <c r="B441" s="51" t="s">
        <v>659</v>
      </c>
      <c r="C441" s="51" t="s">
        <v>23</v>
      </c>
      <c r="D441" s="51" t="s">
        <v>24</v>
      </c>
      <c r="E441" s="51">
        <v>2060328836</v>
      </c>
      <c r="F441" s="51">
        <v>80</v>
      </c>
      <c r="G441" s="52">
        <v>1E-4</v>
      </c>
      <c r="H441" s="51">
        <v>170</v>
      </c>
      <c r="I441" s="53">
        <v>589.30232620000004</v>
      </c>
      <c r="J441" s="53">
        <v>22.1204976</v>
      </c>
      <c r="K441" s="53">
        <v>47.539313999999997</v>
      </c>
      <c r="L441" s="54">
        <v>0.1030399</v>
      </c>
      <c r="M441" s="84">
        <v>6.0420000000000005E-4</v>
      </c>
      <c r="N441" s="53">
        <v>519.4139801</v>
      </c>
      <c r="O441" s="56">
        <v>686</v>
      </c>
      <c r="P441" s="56">
        <v>43</v>
      </c>
      <c r="Q441" s="55">
        <v>0.95</v>
      </c>
      <c r="R441" s="55">
        <v>0.94304682269316209</v>
      </c>
      <c r="S441" s="55">
        <v>0.98596665976046183</v>
      </c>
      <c r="T441" s="51"/>
    </row>
    <row r="442" spans="1:20" s="83" customFormat="1" x14ac:dyDescent="0.25">
      <c r="A442" s="51" t="s">
        <v>21</v>
      </c>
      <c r="B442" s="51" t="s">
        <v>659</v>
      </c>
      <c r="C442" s="51" t="s">
        <v>23</v>
      </c>
      <c r="D442" s="51" t="s">
        <v>24</v>
      </c>
      <c r="E442" s="51">
        <v>2060429402</v>
      </c>
      <c r="F442" s="51">
        <v>80</v>
      </c>
      <c r="G442" s="52">
        <v>1E-4</v>
      </c>
      <c r="H442" s="51">
        <v>170</v>
      </c>
      <c r="I442" s="53">
        <v>588.63680309999995</v>
      </c>
      <c r="J442" s="53">
        <v>22.113571799999999</v>
      </c>
      <c r="K442" s="53">
        <v>45.840315599999997</v>
      </c>
      <c r="L442" s="54">
        <v>9.5772300000000005E-2</v>
      </c>
      <c r="M442" s="84">
        <v>6.3069999999999999E-4</v>
      </c>
      <c r="N442" s="53">
        <v>520.4847072</v>
      </c>
      <c r="O442" s="56">
        <v>672</v>
      </c>
      <c r="P442" s="56">
        <v>42</v>
      </c>
      <c r="Q442" s="55">
        <v>0.95</v>
      </c>
      <c r="R442" s="55">
        <v>0.94255370858196008</v>
      </c>
      <c r="S442" s="55">
        <v>0.98482389751858668</v>
      </c>
      <c r="T442" s="51"/>
    </row>
    <row r="443" spans="1:20" s="83" customFormat="1" x14ac:dyDescent="0.25">
      <c r="A443" s="51" t="s">
        <v>21</v>
      </c>
      <c r="B443" s="51" t="s">
        <v>659</v>
      </c>
      <c r="C443" s="51" t="s">
        <v>23</v>
      </c>
      <c r="D443" s="51" t="s">
        <v>24</v>
      </c>
      <c r="E443" s="51">
        <v>2060529260</v>
      </c>
      <c r="F443" s="51">
        <v>80</v>
      </c>
      <c r="G443" s="52">
        <v>1E-4</v>
      </c>
      <c r="H443" s="51">
        <v>170</v>
      </c>
      <c r="I443" s="53">
        <v>587.75622910000004</v>
      </c>
      <c r="J443" s="53">
        <v>22.273983699999999</v>
      </c>
      <c r="K443" s="53">
        <v>48.496188799999992</v>
      </c>
      <c r="L443" s="54">
        <v>9.5006999999999994E-2</v>
      </c>
      <c r="M443" s="84">
        <v>6.2169999999999999E-4</v>
      </c>
      <c r="N443" s="53">
        <v>516.78402219999998</v>
      </c>
      <c r="O443" s="56">
        <v>706</v>
      </c>
      <c r="P443" s="56">
        <v>39</v>
      </c>
      <c r="Q443" s="55">
        <v>0.95</v>
      </c>
      <c r="R443" s="55">
        <v>0.94304668706379957</v>
      </c>
      <c r="S443" s="55">
        <v>0.98596576083363263</v>
      </c>
      <c r="T443" s="51"/>
    </row>
    <row r="444" spans="1:20" s="83" customFormat="1" x14ac:dyDescent="0.25">
      <c r="A444" s="51" t="s">
        <v>21</v>
      </c>
      <c r="B444" s="51" t="s">
        <v>659</v>
      </c>
      <c r="C444" s="51" t="s">
        <v>23</v>
      </c>
      <c r="D444" s="51" t="s">
        <v>24</v>
      </c>
      <c r="E444" s="51">
        <v>2060629817</v>
      </c>
      <c r="F444" s="51">
        <v>80</v>
      </c>
      <c r="G444" s="52">
        <v>1E-4</v>
      </c>
      <c r="H444" s="51">
        <v>170</v>
      </c>
      <c r="I444" s="53">
        <v>617.87277400000005</v>
      </c>
      <c r="J444" s="53">
        <v>22.185158900000001</v>
      </c>
      <c r="K444" s="53">
        <v>49.631253800000003</v>
      </c>
      <c r="L444" s="54">
        <v>0.1004968</v>
      </c>
      <c r="M444" s="84">
        <v>7.6570000000000002E-4</v>
      </c>
      <c r="N444" s="53">
        <v>545.82413129999998</v>
      </c>
      <c r="O444" s="56">
        <v>725</v>
      </c>
      <c r="P444" s="56">
        <v>48</v>
      </c>
      <c r="Q444" s="55">
        <v>0.95</v>
      </c>
      <c r="R444" s="55">
        <v>0.94300574228508849</v>
      </c>
      <c r="S444" s="55">
        <v>0.98582958132925191</v>
      </c>
      <c r="T444" s="51"/>
    </row>
    <row r="445" spans="1:20" s="83" customFormat="1" x14ac:dyDescent="0.25">
      <c r="A445" s="51" t="s">
        <v>21</v>
      </c>
      <c r="B445" s="51" t="s">
        <v>659</v>
      </c>
      <c r="C445" s="51" t="s">
        <v>23</v>
      </c>
      <c r="D445" s="51" t="s">
        <v>24</v>
      </c>
      <c r="E445" s="51">
        <v>2060733314</v>
      </c>
      <c r="F445" s="51">
        <v>80</v>
      </c>
      <c r="G445" s="52">
        <v>1E-4</v>
      </c>
      <c r="H445" s="51">
        <v>170</v>
      </c>
      <c r="I445" s="53">
        <v>600.28536599999995</v>
      </c>
      <c r="J445" s="53">
        <v>22.331673800000001</v>
      </c>
      <c r="K445" s="53">
        <v>46.877890399999998</v>
      </c>
      <c r="L445" s="54">
        <v>9.8694000000000004E-2</v>
      </c>
      <c r="M445" s="84">
        <v>5.7339999999999995E-4</v>
      </c>
      <c r="N445" s="53">
        <v>530.85302969999998</v>
      </c>
      <c r="O445" s="56">
        <v>683</v>
      </c>
      <c r="P445" s="56">
        <v>45</v>
      </c>
      <c r="Q445" s="55">
        <v>0.95</v>
      </c>
      <c r="R445" s="55">
        <v>0.94302874882550713</v>
      </c>
      <c r="S445" s="55">
        <v>0.98588673540200944</v>
      </c>
      <c r="T445" s="51"/>
    </row>
    <row r="446" spans="1:20" s="83" customFormat="1" x14ac:dyDescent="0.25">
      <c r="A446" s="51" t="s">
        <v>21</v>
      </c>
      <c r="B446" s="51" t="s">
        <v>659</v>
      </c>
      <c r="C446" s="51" t="s">
        <v>23</v>
      </c>
      <c r="D446" s="51" t="s">
        <v>24</v>
      </c>
      <c r="E446" s="51">
        <v>2060835291</v>
      </c>
      <c r="F446" s="51">
        <v>80</v>
      </c>
      <c r="G446" s="52">
        <v>1E-4</v>
      </c>
      <c r="H446" s="51">
        <v>170</v>
      </c>
      <c r="I446" s="53">
        <v>576.77546129999996</v>
      </c>
      <c r="J446" s="53">
        <v>22.107574899999999</v>
      </c>
      <c r="K446" s="53">
        <v>44.413462500000009</v>
      </c>
      <c r="L446" s="54">
        <v>9.4025300000000006E-2</v>
      </c>
      <c r="M446" s="84">
        <v>5.9080000000000005E-4</v>
      </c>
      <c r="N446" s="53">
        <v>510.0612797</v>
      </c>
      <c r="O446" s="56">
        <v>651</v>
      </c>
      <c r="P446" s="56">
        <v>39</v>
      </c>
      <c r="Q446" s="55">
        <v>0.95</v>
      </c>
      <c r="R446" s="55">
        <v>0.94304672437383685</v>
      </c>
      <c r="S446" s="55">
        <v>0.98596598622005616</v>
      </c>
      <c r="T446" s="51"/>
    </row>
    <row r="447" spans="1:20" s="83" customFormat="1" x14ac:dyDescent="0.25">
      <c r="A447" s="51" t="s">
        <v>21</v>
      </c>
      <c r="B447" s="51" t="s">
        <v>659</v>
      </c>
      <c r="C447" s="51" t="s">
        <v>23</v>
      </c>
      <c r="D447" s="51" t="s">
        <v>24</v>
      </c>
      <c r="E447" s="51">
        <v>2060934038</v>
      </c>
      <c r="F447" s="51">
        <v>80</v>
      </c>
      <c r="G447" s="52">
        <v>1E-4</v>
      </c>
      <c r="H447" s="51">
        <v>170</v>
      </c>
      <c r="I447" s="53">
        <v>601.38212139999996</v>
      </c>
      <c r="J447" s="53">
        <v>22.116425100000001</v>
      </c>
      <c r="K447" s="53">
        <v>53.474710799999997</v>
      </c>
      <c r="L447" s="54">
        <v>0.10683330000000001</v>
      </c>
      <c r="M447" s="84">
        <v>7.048E-4</v>
      </c>
      <c r="N447" s="53">
        <v>525.56560409999997</v>
      </c>
      <c r="O447" s="56">
        <v>776</v>
      </c>
      <c r="P447" s="56">
        <v>43</v>
      </c>
      <c r="Q447" s="55">
        <v>0.95</v>
      </c>
      <c r="R447" s="55">
        <v>0.940936936546236</v>
      </c>
      <c r="S447" s="55">
        <v>0.98570926239130463</v>
      </c>
      <c r="T447" s="51"/>
    </row>
    <row r="448" spans="1:20" s="83" customFormat="1" x14ac:dyDescent="0.25">
      <c r="A448" s="51" t="s">
        <v>21</v>
      </c>
      <c r="B448" s="51" t="s">
        <v>659</v>
      </c>
      <c r="C448" s="51" t="s">
        <v>23</v>
      </c>
      <c r="D448" s="51" t="s">
        <v>24</v>
      </c>
      <c r="E448" s="51">
        <v>2061036144</v>
      </c>
      <c r="F448" s="51">
        <v>80</v>
      </c>
      <c r="G448" s="52">
        <v>1E-4</v>
      </c>
      <c r="H448" s="51">
        <v>170</v>
      </c>
      <c r="I448" s="53">
        <v>562.51102109999999</v>
      </c>
      <c r="J448" s="53">
        <v>22.179557500000001</v>
      </c>
      <c r="K448" s="53">
        <v>48.0090748</v>
      </c>
      <c r="L448" s="54">
        <v>8.4766800000000003E-2</v>
      </c>
      <c r="M448" s="84">
        <v>5.5250000000000004E-4</v>
      </c>
      <c r="N448" s="53">
        <v>492.12341190000001</v>
      </c>
      <c r="O448" s="56">
        <v>711</v>
      </c>
      <c r="P448" s="56">
        <v>32</v>
      </c>
      <c r="Q448" s="55">
        <v>0.95</v>
      </c>
      <c r="R448" s="55">
        <v>0.93563048098385571</v>
      </c>
      <c r="S448" s="55">
        <v>0.98504884527911951</v>
      </c>
      <c r="T448" s="51"/>
    </row>
    <row r="449" spans="1:20" s="83" customFormat="1" x14ac:dyDescent="0.25">
      <c r="A449" s="51" t="s">
        <v>21</v>
      </c>
      <c r="B449" s="51" t="s">
        <v>659</v>
      </c>
      <c r="C449" s="51" t="s">
        <v>23</v>
      </c>
      <c r="D449" s="51" t="s">
        <v>24</v>
      </c>
      <c r="E449" s="51">
        <v>2061134109</v>
      </c>
      <c r="F449" s="51">
        <v>80</v>
      </c>
      <c r="G449" s="52">
        <v>1E-4</v>
      </c>
      <c r="H449" s="51">
        <v>170</v>
      </c>
      <c r="I449" s="53">
        <v>566.7706743</v>
      </c>
      <c r="J449" s="53">
        <v>22.309743900000001</v>
      </c>
      <c r="K449" s="53">
        <v>43.438918999999999</v>
      </c>
      <c r="L449" s="54">
        <v>8.0746799999999994E-2</v>
      </c>
      <c r="M449" s="84">
        <v>4.5639999999999998E-4</v>
      </c>
      <c r="N449" s="53">
        <v>500.83760389999998</v>
      </c>
      <c r="O449" s="56">
        <v>638</v>
      </c>
      <c r="P449" s="56">
        <v>35</v>
      </c>
      <c r="Q449" s="55">
        <v>0.95</v>
      </c>
      <c r="R449" s="55">
        <v>0.94304684555791707</v>
      </c>
      <c r="S449" s="55">
        <v>0.98596670457604663</v>
      </c>
      <c r="T449" s="51"/>
    </row>
    <row r="450" spans="1:20" s="83" customFormat="1" x14ac:dyDescent="0.25">
      <c r="A450" s="51" t="s">
        <v>21</v>
      </c>
      <c r="B450" s="51" t="s">
        <v>659</v>
      </c>
      <c r="C450" s="51" t="s">
        <v>23</v>
      </c>
      <c r="D450" s="51" t="s">
        <v>24</v>
      </c>
      <c r="E450" s="51">
        <v>2061232507</v>
      </c>
      <c r="F450" s="51">
        <v>80</v>
      </c>
      <c r="G450" s="52">
        <v>1E-4</v>
      </c>
      <c r="H450" s="51">
        <v>170</v>
      </c>
      <c r="I450" s="53">
        <v>564.15173430000004</v>
      </c>
      <c r="J450" s="53">
        <v>22.250389899999991</v>
      </c>
      <c r="K450" s="53">
        <v>42.2951154</v>
      </c>
      <c r="L450" s="54">
        <v>8.4158899999999995E-2</v>
      </c>
      <c r="M450" s="84">
        <v>5.6249999999999996E-4</v>
      </c>
      <c r="N450" s="53">
        <v>499.42432350000001</v>
      </c>
      <c r="O450" s="56">
        <v>623</v>
      </c>
      <c r="P450" s="56">
        <v>35</v>
      </c>
      <c r="Q450" s="55">
        <v>0.95</v>
      </c>
      <c r="R450" s="55">
        <v>0.94304405865099272</v>
      </c>
      <c r="S450" s="55">
        <v>0.98595649752527992</v>
      </c>
      <c r="T450" s="51"/>
    </row>
    <row r="451" spans="1:20" s="83" customFormat="1" x14ac:dyDescent="0.25">
      <c r="A451" s="51" t="s">
        <v>21</v>
      </c>
      <c r="B451" s="51" t="s">
        <v>659</v>
      </c>
      <c r="C451" s="51" t="s">
        <v>23</v>
      </c>
      <c r="D451" s="51" t="s">
        <v>24</v>
      </c>
      <c r="E451" s="51">
        <v>2061331055</v>
      </c>
      <c r="F451" s="51">
        <v>80</v>
      </c>
      <c r="G451" s="52">
        <v>1E-4</v>
      </c>
      <c r="H451" s="51">
        <v>170</v>
      </c>
      <c r="I451" s="53">
        <v>558.45958680000001</v>
      </c>
      <c r="J451" s="53">
        <v>22.116045199999999</v>
      </c>
      <c r="K451" s="53">
        <v>49.128222399999999</v>
      </c>
      <c r="L451" s="54">
        <v>8.5264199999999998E-2</v>
      </c>
      <c r="M451" s="84">
        <v>4.239E-4</v>
      </c>
      <c r="N451" s="53">
        <v>487.02261909999999</v>
      </c>
      <c r="O451" s="56">
        <v>713</v>
      </c>
      <c r="P451" s="56">
        <v>32</v>
      </c>
      <c r="Q451" s="55">
        <v>0.95</v>
      </c>
      <c r="R451" s="55">
        <v>0.94304674085154472</v>
      </c>
      <c r="S451" s="55">
        <v>0.98596613332207594</v>
      </c>
      <c r="T451" s="51"/>
    </row>
    <row r="452" spans="1:20" s="83" customFormat="1" x14ac:dyDescent="0.25">
      <c r="A452" s="51" t="s">
        <v>21</v>
      </c>
      <c r="B452" s="51" t="s">
        <v>659</v>
      </c>
      <c r="C452" s="51" t="s">
        <v>23</v>
      </c>
      <c r="D452" s="51" t="s">
        <v>24</v>
      </c>
      <c r="E452" s="51">
        <v>2061428566</v>
      </c>
      <c r="F452" s="51">
        <v>80</v>
      </c>
      <c r="G452" s="52">
        <v>1E-4</v>
      </c>
      <c r="H452" s="51">
        <v>170</v>
      </c>
      <c r="I452" s="53">
        <v>575.74399310000001</v>
      </c>
      <c r="J452" s="53">
        <v>22.1208445</v>
      </c>
      <c r="K452" s="53">
        <v>43.264366500000008</v>
      </c>
      <c r="L452" s="54">
        <v>9.2251799999999995E-2</v>
      </c>
      <c r="M452" s="84">
        <v>6.2259999999999995E-4</v>
      </c>
      <c r="N452" s="53">
        <v>510.15679870000002</v>
      </c>
      <c r="O452" s="56">
        <v>622</v>
      </c>
      <c r="P452" s="56">
        <v>38</v>
      </c>
      <c r="Q452" s="55">
        <v>0.95</v>
      </c>
      <c r="R452" s="55">
        <v>0.94304681723037165</v>
      </c>
      <c r="S452" s="55">
        <v>0.98596659147691068</v>
      </c>
      <c r="T452" s="51"/>
    </row>
    <row r="453" spans="1:20" s="83" customFormat="1" x14ac:dyDescent="0.25">
      <c r="A453" s="51" t="s">
        <v>21</v>
      </c>
      <c r="B453" s="51" t="s">
        <v>659</v>
      </c>
      <c r="C453" s="51" t="s">
        <v>23</v>
      </c>
      <c r="D453" s="51" t="s">
        <v>24</v>
      </c>
      <c r="E453" s="51">
        <v>2061527096</v>
      </c>
      <c r="F453" s="51">
        <v>80</v>
      </c>
      <c r="G453" s="52">
        <v>1E-4</v>
      </c>
      <c r="H453" s="51">
        <v>170</v>
      </c>
      <c r="I453" s="53">
        <v>667.76228119999996</v>
      </c>
      <c r="J453" s="53">
        <v>22.1183409</v>
      </c>
      <c r="K453" s="53">
        <v>49.912705600000002</v>
      </c>
      <c r="L453" s="54">
        <v>0.1277788</v>
      </c>
      <c r="M453" s="84">
        <v>8.5110000000000003E-4</v>
      </c>
      <c r="N453" s="53">
        <v>595.47331269999995</v>
      </c>
      <c r="O453" s="56">
        <v>738</v>
      </c>
      <c r="P453" s="56">
        <v>65</v>
      </c>
      <c r="Q453" s="55">
        <v>0.95</v>
      </c>
      <c r="R453" s="55">
        <v>0.94304691644770577</v>
      </c>
      <c r="S453" s="55">
        <v>0.98596731201272525</v>
      </c>
      <c r="T453" s="51"/>
    </row>
    <row r="454" spans="1:20" s="83" customFormat="1" x14ac:dyDescent="0.25">
      <c r="A454" s="51" t="s">
        <v>21</v>
      </c>
      <c r="B454" s="51" t="s">
        <v>659</v>
      </c>
      <c r="C454" s="51" t="s">
        <v>23</v>
      </c>
      <c r="D454" s="51" t="s">
        <v>24</v>
      </c>
      <c r="E454" s="51">
        <v>2061635586</v>
      </c>
      <c r="F454" s="51">
        <v>80</v>
      </c>
      <c r="G454" s="52">
        <v>1E-4</v>
      </c>
      <c r="H454" s="51">
        <v>170</v>
      </c>
      <c r="I454" s="53">
        <v>586.20315100000005</v>
      </c>
      <c r="J454" s="53">
        <v>22.132093999999999</v>
      </c>
      <c r="K454" s="53">
        <v>44.590352899999999</v>
      </c>
      <c r="L454" s="54">
        <v>9.4897099999999998E-2</v>
      </c>
      <c r="M454" s="84">
        <v>6.4139999999999998E-4</v>
      </c>
      <c r="N454" s="53">
        <v>519.28588449999995</v>
      </c>
      <c r="O454" s="56">
        <v>651</v>
      </c>
      <c r="P454" s="56">
        <v>42</v>
      </c>
      <c r="Q454" s="55">
        <v>0.95</v>
      </c>
      <c r="R454" s="55">
        <v>0.94304680119536377</v>
      </c>
      <c r="S454" s="55">
        <v>0.98596651528497969</v>
      </c>
      <c r="T454" s="51"/>
    </row>
    <row r="455" spans="1:20" s="83" customFormat="1" x14ac:dyDescent="0.25">
      <c r="A455" s="51" t="s">
        <v>21</v>
      </c>
      <c r="B455" s="51" t="s">
        <v>659</v>
      </c>
      <c r="C455" s="51" t="s">
        <v>23</v>
      </c>
      <c r="D455" s="51" t="s">
        <v>24</v>
      </c>
      <c r="E455" s="51">
        <v>2061735960</v>
      </c>
      <c r="F455" s="51">
        <v>80</v>
      </c>
      <c r="G455" s="52">
        <v>1E-4</v>
      </c>
      <c r="H455" s="51">
        <v>170</v>
      </c>
      <c r="I455" s="53">
        <v>553.93313990000001</v>
      </c>
      <c r="J455" s="53">
        <v>22.206852600000001</v>
      </c>
      <c r="K455" s="53">
        <v>38.039911199999999</v>
      </c>
      <c r="L455" s="54">
        <v>8.2410499999999998E-2</v>
      </c>
      <c r="M455" s="84">
        <v>4.751E-4</v>
      </c>
      <c r="N455" s="53">
        <v>493.51724660000002</v>
      </c>
      <c r="O455" s="56">
        <v>561</v>
      </c>
      <c r="P455" s="56">
        <v>35</v>
      </c>
      <c r="Q455" s="55">
        <v>0.95</v>
      </c>
      <c r="R455" s="55">
        <v>0.94304461430273701</v>
      </c>
      <c r="S455" s="55">
        <v>0.98595838091771937</v>
      </c>
      <c r="T455" s="51"/>
    </row>
    <row r="456" spans="1:20" s="83" customFormat="1" x14ac:dyDescent="0.25">
      <c r="A456" s="51" t="s">
        <v>21</v>
      </c>
      <c r="B456" s="51" t="s">
        <v>659</v>
      </c>
      <c r="C456" s="51" t="s">
        <v>23</v>
      </c>
      <c r="D456" s="51" t="s">
        <v>24</v>
      </c>
      <c r="E456" s="51">
        <v>2061832577</v>
      </c>
      <c r="F456" s="51">
        <v>80</v>
      </c>
      <c r="G456" s="52">
        <v>1E-4</v>
      </c>
      <c r="H456" s="51">
        <v>170</v>
      </c>
      <c r="I456" s="53">
        <v>689.99173689999998</v>
      </c>
      <c r="J456" s="53">
        <v>23.4396293</v>
      </c>
      <c r="K456" s="53">
        <v>49.119800200000007</v>
      </c>
      <c r="L456" s="54">
        <v>0.1028065</v>
      </c>
      <c r="M456" s="84">
        <v>6.581E-4</v>
      </c>
      <c r="N456" s="53">
        <v>617.20045289999996</v>
      </c>
      <c r="O456" s="56">
        <v>659</v>
      </c>
      <c r="P456" s="56">
        <v>37</v>
      </c>
      <c r="Q456" s="55">
        <v>0.95</v>
      </c>
      <c r="R456" s="55">
        <v>0.94302000628439642</v>
      </c>
      <c r="S456" s="55">
        <v>0.98588972795830776</v>
      </c>
      <c r="T456" s="51"/>
    </row>
    <row r="457" spans="1:20" s="83" customFormat="1" x14ac:dyDescent="0.25">
      <c r="A457" s="51" t="s">
        <v>21</v>
      </c>
      <c r="B457" s="51" t="s">
        <v>659</v>
      </c>
      <c r="C457" s="51" t="s">
        <v>23</v>
      </c>
      <c r="D457" s="51" t="s">
        <v>24</v>
      </c>
      <c r="E457" s="51">
        <v>2061942838</v>
      </c>
      <c r="F457" s="51">
        <v>80</v>
      </c>
      <c r="G457" s="52">
        <v>1E-4</v>
      </c>
      <c r="H457" s="51">
        <v>170</v>
      </c>
      <c r="I457" s="53">
        <v>706.70592710000005</v>
      </c>
      <c r="J457" s="53">
        <v>22.119758400000009</v>
      </c>
      <c r="K457" s="53">
        <v>48.657786400000013</v>
      </c>
      <c r="L457" s="54">
        <v>9.9147600000000002E-2</v>
      </c>
      <c r="M457" s="84">
        <v>5.8279999999999996E-4</v>
      </c>
      <c r="N457" s="53">
        <v>635.71400159999996</v>
      </c>
      <c r="O457" s="56">
        <v>717</v>
      </c>
      <c r="P457" s="56">
        <v>43</v>
      </c>
      <c r="Q457" s="55">
        <v>0.95</v>
      </c>
      <c r="R457" s="55">
        <v>0.9430467697907251</v>
      </c>
      <c r="S457" s="55">
        <v>0.98596624868756744</v>
      </c>
      <c r="T457" s="51"/>
    </row>
    <row r="458" spans="1:20" s="83" customFormat="1" x14ac:dyDescent="0.25">
      <c r="A458" s="51" t="s">
        <v>21</v>
      </c>
      <c r="B458" s="51" t="s">
        <v>659</v>
      </c>
      <c r="C458" s="51" t="s">
        <v>23</v>
      </c>
      <c r="D458" s="51" t="s">
        <v>24</v>
      </c>
      <c r="E458" s="51">
        <v>2062055165</v>
      </c>
      <c r="F458" s="51">
        <v>80</v>
      </c>
      <c r="G458" s="52">
        <v>1E-4</v>
      </c>
      <c r="H458" s="51">
        <v>170</v>
      </c>
      <c r="I458" s="53">
        <v>614.85493880000001</v>
      </c>
      <c r="J458" s="53">
        <v>22.191895599999999</v>
      </c>
      <c r="K458" s="53">
        <v>46.590049699999987</v>
      </c>
      <c r="L458" s="54">
        <v>0.10935839999999999</v>
      </c>
      <c r="M458" s="84">
        <v>6.7100000000000005E-4</v>
      </c>
      <c r="N458" s="53">
        <v>545.85645409999995</v>
      </c>
      <c r="O458" s="56">
        <v>695</v>
      </c>
      <c r="P458" s="56">
        <v>50</v>
      </c>
      <c r="Q458" s="55">
        <v>0.96241376000000001</v>
      </c>
      <c r="R458" s="55">
        <v>0.96682232849814309</v>
      </c>
      <c r="S458" s="55">
        <v>0.98940966954925347</v>
      </c>
      <c r="T458" s="51"/>
    </row>
    <row r="459" spans="1:20" s="83" customFormat="1" x14ac:dyDescent="0.25">
      <c r="A459" s="51" t="s">
        <v>21</v>
      </c>
      <c r="B459" s="51" t="s">
        <v>659</v>
      </c>
      <c r="C459" s="51" t="s">
        <v>23</v>
      </c>
      <c r="D459" s="51" t="s">
        <v>24</v>
      </c>
      <c r="E459" s="51">
        <v>2062159289</v>
      </c>
      <c r="F459" s="51">
        <v>80</v>
      </c>
      <c r="G459" s="52">
        <v>1E-4</v>
      </c>
      <c r="H459" s="51">
        <v>170</v>
      </c>
      <c r="I459" s="53">
        <v>561.28857689999995</v>
      </c>
      <c r="J459" s="53">
        <v>22.163836</v>
      </c>
      <c r="K459" s="53">
        <v>40.565896600000002</v>
      </c>
      <c r="L459" s="54">
        <v>8.9043800000000006E-2</v>
      </c>
      <c r="M459" s="84">
        <v>5.4029999999999996E-4</v>
      </c>
      <c r="N459" s="53">
        <v>498.37680610000001</v>
      </c>
      <c r="O459" s="56">
        <v>598</v>
      </c>
      <c r="P459" s="56">
        <v>36</v>
      </c>
      <c r="Q459" s="55">
        <v>0.95</v>
      </c>
      <c r="R459" s="55">
        <v>0.94294664374818149</v>
      </c>
      <c r="S459" s="55">
        <v>0.98569489180757308</v>
      </c>
      <c r="T459" s="51"/>
    </row>
    <row r="460" spans="1:20" s="83" customFormat="1" x14ac:dyDescent="0.25">
      <c r="A460" s="51" t="s">
        <v>21</v>
      </c>
      <c r="B460" s="51" t="s">
        <v>659</v>
      </c>
      <c r="C460" s="51" t="s">
        <v>23</v>
      </c>
      <c r="D460" s="51" t="s">
        <v>24</v>
      </c>
      <c r="E460" s="51">
        <v>2062257010</v>
      </c>
      <c r="F460" s="51">
        <v>80</v>
      </c>
      <c r="G460" s="52">
        <v>1E-4</v>
      </c>
      <c r="H460" s="51">
        <v>170</v>
      </c>
      <c r="I460" s="53">
        <v>599.97333860000003</v>
      </c>
      <c r="J460" s="53">
        <v>22.097605600000001</v>
      </c>
      <c r="K460" s="53">
        <v>49.019131899999998</v>
      </c>
      <c r="L460" s="54">
        <v>9.4027899999999998E-2</v>
      </c>
      <c r="M460" s="84">
        <v>6.7380000000000001E-4</v>
      </c>
      <c r="N460" s="53">
        <v>528.62708450000002</v>
      </c>
      <c r="O460" s="56">
        <v>722</v>
      </c>
      <c r="P460" s="56">
        <v>43</v>
      </c>
      <c r="Q460" s="55">
        <v>0.95</v>
      </c>
      <c r="R460" s="55">
        <v>0.9430113411693184</v>
      </c>
      <c r="S460" s="55">
        <v>0.98585413442143133</v>
      </c>
      <c r="T460" s="51"/>
    </row>
    <row r="461" spans="1:20" s="83" customFormat="1" x14ac:dyDescent="0.25">
      <c r="A461" s="51" t="s">
        <v>21</v>
      </c>
      <c r="B461" s="51" t="s">
        <v>659</v>
      </c>
      <c r="C461" s="51" t="s">
        <v>23</v>
      </c>
      <c r="D461" s="51" t="s">
        <v>24</v>
      </c>
      <c r="E461" s="51">
        <v>2062358669</v>
      </c>
      <c r="F461" s="51">
        <v>80</v>
      </c>
      <c r="G461" s="52">
        <v>1E-4</v>
      </c>
      <c r="H461" s="51">
        <v>170</v>
      </c>
      <c r="I461" s="53">
        <v>544.77973699999995</v>
      </c>
      <c r="J461" s="53">
        <v>22.190231499999999</v>
      </c>
      <c r="K461" s="53">
        <v>49.2638094</v>
      </c>
      <c r="L461" s="54">
        <v>7.8652E-2</v>
      </c>
      <c r="M461" s="84">
        <v>3.901E-4</v>
      </c>
      <c r="N461" s="53">
        <v>473.12431400000003</v>
      </c>
      <c r="O461" s="56">
        <v>726</v>
      </c>
      <c r="P461" s="56">
        <v>28</v>
      </c>
      <c r="Q461" s="55">
        <v>0.95</v>
      </c>
      <c r="R461" s="55">
        <v>0.94303379402915466</v>
      </c>
      <c r="S461" s="55">
        <v>0.98591719756020524</v>
      </c>
      <c r="T461" s="51"/>
    </row>
    <row r="462" spans="1:20" s="83" customFormat="1" x14ac:dyDescent="0.25">
      <c r="A462" s="51" t="s">
        <v>21</v>
      </c>
      <c r="B462" s="51" t="s">
        <v>659</v>
      </c>
      <c r="C462" s="51" t="s">
        <v>23</v>
      </c>
      <c r="D462" s="51" t="s">
        <v>24</v>
      </c>
      <c r="E462" s="51">
        <v>2062454262</v>
      </c>
      <c r="F462" s="51">
        <v>80</v>
      </c>
      <c r="G462" s="52">
        <v>1E-4</v>
      </c>
      <c r="H462" s="51">
        <v>170</v>
      </c>
      <c r="I462" s="53">
        <v>598.5647788</v>
      </c>
      <c r="J462" s="53">
        <v>22.077396799999999</v>
      </c>
      <c r="K462" s="53">
        <v>50.312203999999987</v>
      </c>
      <c r="L462" s="54">
        <v>9.4048199999999998E-2</v>
      </c>
      <c r="M462" s="84">
        <v>6.1720000000000004E-4</v>
      </c>
      <c r="N462" s="53">
        <v>525.97084910000001</v>
      </c>
      <c r="O462" s="56">
        <v>735</v>
      </c>
      <c r="P462" s="56">
        <v>41</v>
      </c>
      <c r="Q462" s="55">
        <v>0.95</v>
      </c>
      <c r="R462" s="55">
        <v>0.94304672596006933</v>
      </c>
      <c r="S462" s="55">
        <v>0.98596607004934611</v>
      </c>
      <c r="T462" s="51"/>
    </row>
    <row r="463" spans="1:20" s="83" customFormat="1" x14ac:dyDescent="0.25">
      <c r="A463" s="51" t="s">
        <v>21</v>
      </c>
      <c r="B463" s="51" t="s">
        <v>659</v>
      </c>
      <c r="C463" s="51" t="s">
        <v>23</v>
      </c>
      <c r="D463" s="51" t="s">
        <v>24</v>
      </c>
      <c r="E463" s="51">
        <v>2062555057</v>
      </c>
      <c r="F463" s="51">
        <v>80</v>
      </c>
      <c r="G463" s="52">
        <v>1E-4</v>
      </c>
      <c r="H463" s="51">
        <v>170</v>
      </c>
      <c r="I463" s="53">
        <v>636.02558810000005</v>
      </c>
      <c r="J463" s="53">
        <v>22.141483099999999</v>
      </c>
      <c r="K463" s="53">
        <v>48.820316800000008</v>
      </c>
      <c r="L463" s="54">
        <v>0.11478969999999999</v>
      </c>
      <c r="M463" s="84">
        <v>7.3059999999999998E-4</v>
      </c>
      <c r="N463" s="53">
        <v>564.837309</v>
      </c>
      <c r="O463" s="56">
        <v>714</v>
      </c>
      <c r="P463" s="56">
        <v>56</v>
      </c>
      <c r="Q463" s="55">
        <v>0.96294972999999995</v>
      </c>
      <c r="R463" s="55">
        <v>0.9672882904812431</v>
      </c>
      <c r="S463" s="55">
        <v>0.98952640095100508</v>
      </c>
      <c r="T463" s="51"/>
    </row>
    <row r="464" spans="1:20" s="83" customFormat="1" x14ac:dyDescent="0.25">
      <c r="A464" s="51" t="s">
        <v>21</v>
      </c>
      <c r="B464" s="51" t="s">
        <v>659</v>
      </c>
      <c r="C464" s="51" t="s">
        <v>23</v>
      </c>
      <c r="D464" s="51" t="s">
        <v>24</v>
      </c>
      <c r="E464" s="51">
        <v>2062660401</v>
      </c>
      <c r="F464" s="51">
        <v>80</v>
      </c>
      <c r="G464" s="52">
        <v>1E-4</v>
      </c>
      <c r="H464" s="51">
        <v>170</v>
      </c>
      <c r="I464" s="53">
        <v>566.86763689999998</v>
      </c>
      <c r="J464" s="53">
        <v>22.097089400000002</v>
      </c>
      <c r="K464" s="53">
        <v>52.699842599999997</v>
      </c>
      <c r="L464" s="54">
        <v>0.11349910000000001</v>
      </c>
      <c r="M464" s="84">
        <v>5.3890000000000003E-4</v>
      </c>
      <c r="N464" s="53">
        <v>491.831659</v>
      </c>
      <c r="O464" s="56">
        <v>771</v>
      </c>
      <c r="P464" s="56">
        <v>33</v>
      </c>
      <c r="Q464" s="55">
        <v>0.95</v>
      </c>
      <c r="R464" s="55">
        <v>0.94304574521196483</v>
      </c>
      <c r="S464" s="55">
        <v>0.98596108803232796</v>
      </c>
      <c r="T464" s="51"/>
    </row>
    <row r="465" spans="1:20" s="83" customFormat="1" x14ac:dyDescent="0.25">
      <c r="A465" s="51" t="s">
        <v>21</v>
      </c>
      <c r="B465" s="51" t="s">
        <v>659</v>
      </c>
      <c r="C465" s="51" t="s">
        <v>23</v>
      </c>
      <c r="D465" s="51" t="s">
        <v>24</v>
      </c>
      <c r="E465" s="51">
        <v>2062758692</v>
      </c>
      <c r="F465" s="51">
        <v>80</v>
      </c>
      <c r="G465" s="52">
        <v>1E-4</v>
      </c>
      <c r="H465" s="51">
        <v>170</v>
      </c>
      <c r="I465" s="53">
        <v>515.82091000000003</v>
      </c>
      <c r="J465" s="53">
        <v>22.1651341</v>
      </c>
      <c r="K465" s="53">
        <v>49.724823299999997</v>
      </c>
      <c r="L465" s="54">
        <v>5.9374799999999998E-2</v>
      </c>
      <c r="M465" s="84">
        <v>4.349E-4</v>
      </c>
      <c r="N465" s="53">
        <v>443.76153069999998</v>
      </c>
      <c r="O465" s="56">
        <v>743</v>
      </c>
      <c r="P465" s="56">
        <v>18</v>
      </c>
      <c r="Q465" s="55">
        <v>0.81769758999999997</v>
      </c>
      <c r="R465" s="55">
        <v>0.81591957782652602</v>
      </c>
      <c r="S465" s="55">
        <v>0.94843034033470341</v>
      </c>
      <c r="T465" s="51"/>
    </row>
    <row r="466" spans="1:20" s="83" customFormat="1" x14ac:dyDescent="0.25">
      <c r="A466" s="51" t="s">
        <v>21</v>
      </c>
      <c r="B466" s="51" t="s">
        <v>659</v>
      </c>
      <c r="C466" s="51" t="s">
        <v>23</v>
      </c>
      <c r="D466" s="51" t="s">
        <v>24</v>
      </c>
      <c r="E466" s="51">
        <v>2062851832</v>
      </c>
      <c r="F466" s="51">
        <v>80</v>
      </c>
      <c r="G466" s="52">
        <v>1E-4</v>
      </c>
      <c r="H466" s="51">
        <v>170</v>
      </c>
      <c r="I466" s="53">
        <v>574.56441289999998</v>
      </c>
      <c r="J466" s="53">
        <v>22.113678</v>
      </c>
      <c r="K466" s="53">
        <v>52.136705599999999</v>
      </c>
      <c r="L466" s="54">
        <v>9.4189499999999995E-2</v>
      </c>
      <c r="M466" s="84">
        <v>5.4020000000000001E-4</v>
      </c>
      <c r="N466" s="53">
        <v>500.10405359999999</v>
      </c>
      <c r="O466" s="56">
        <v>765</v>
      </c>
      <c r="P466" s="56">
        <v>36</v>
      </c>
      <c r="Q466" s="55">
        <v>0.95</v>
      </c>
      <c r="R466" s="55">
        <v>0.943015680067951</v>
      </c>
      <c r="S466" s="55">
        <v>0.98585838566074568</v>
      </c>
      <c r="T466" s="51"/>
    </row>
    <row r="467" spans="1:20" s="83" customFormat="1" x14ac:dyDescent="0.25">
      <c r="A467" s="51" t="s">
        <v>21</v>
      </c>
      <c r="B467" s="51" t="s">
        <v>659</v>
      </c>
      <c r="C467" s="51" t="s">
        <v>23</v>
      </c>
      <c r="D467" s="51" t="s">
        <v>24</v>
      </c>
      <c r="E467" s="51">
        <v>2062950869</v>
      </c>
      <c r="F467" s="51">
        <v>80</v>
      </c>
      <c r="G467" s="52">
        <v>1E-4</v>
      </c>
      <c r="H467" s="51">
        <v>170</v>
      </c>
      <c r="I467" s="53">
        <v>558.67743829999995</v>
      </c>
      <c r="J467" s="53">
        <v>22.1539772</v>
      </c>
      <c r="K467" s="53">
        <v>37.628025399999999</v>
      </c>
      <c r="L467" s="54">
        <v>8.3875400000000003E-2</v>
      </c>
      <c r="M467" s="84">
        <v>5.2189999999999995E-4</v>
      </c>
      <c r="N467" s="53">
        <v>498.7235331</v>
      </c>
      <c r="O467" s="56">
        <v>570</v>
      </c>
      <c r="P467" s="56">
        <v>36</v>
      </c>
      <c r="Q467" s="55">
        <v>0.95</v>
      </c>
      <c r="R467" s="55">
        <v>0.94082141708123068</v>
      </c>
      <c r="S467" s="55">
        <v>0.98525311034150298</v>
      </c>
      <c r="T467" s="51"/>
    </row>
    <row r="468" spans="1:20" s="83" customFormat="1" x14ac:dyDescent="0.25">
      <c r="A468" s="51" t="s">
        <v>21</v>
      </c>
      <c r="B468" s="51" t="s">
        <v>659</v>
      </c>
      <c r="C468" s="51" t="s">
        <v>23</v>
      </c>
      <c r="D468" s="51" t="s">
        <v>24</v>
      </c>
      <c r="E468" s="51">
        <v>2063048264</v>
      </c>
      <c r="F468" s="51">
        <v>80</v>
      </c>
      <c r="G468" s="52">
        <v>1E-4</v>
      </c>
      <c r="H468" s="51">
        <v>170</v>
      </c>
      <c r="I468" s="53">
        <v>586.15715899999998</v>
      </c>
      <c r="J468" s="53">
        <v>22.165792200000009</v>
      </c>
      <c r="K468" s="53">
        <v>47.098533699999997</v>
      </c>
      <c r="L468" s="54">
        <v>0.1071018</v>
      </c>
      <c r="M468" s="84">
        <v>7.1369999999999995E-4</v>
      </c>
      <c r="N468" s="53">
        <v>516.65356299999996</v>
      </c>
      <c r="O468" s="56">
        <v>688</v>
      </c>
      <c r="P468" s="56">
        <v>41</v>
      </c>
      <c r="Q468" s="55">
        <v>0.95</v>
      </c>
      <c r="R468" s="55">
        <v>0.94304006725392797</v>
      </c>
      <c r="S468" s="55">
        <v>0.98593603283771969</v>
      </c>
      <c r="T468" s="51"/>
    </row>
    <row r="469" spans="1:20" s="83" customFormat="1" x14ac:dyDescent="0.25">
      <c r="A469" s="51" t="s">
        <v>21</v>
      </c>
      <c r="B469" s="51" t="s">
        <v>659</v>
      </c>
      <c r="C469" s="51" t="s">
        <v>23</v>
      </c>
      <c r="D469" s="51" t="s">
        <v>24</v>
      </c>
      <c r="E469" s="51">
        <v>2063148988</v>
      </c>
      <c r="F469" s="51">
        <v>80</v>
      </c>
      <c r="G469" s="52">
        <v>1E-4</v>
      </c>
      <c r="H469" s="51">
        <v>170</v>
      </c>
      <c r="I469" s="53">
        <v>583.76497870000003</v>
      </c>
      <c r="J469" s="53">
        <v>22.154410599999999</v>
      </c>
      <c r="K469" s="53">
        <v>51.966209300000003</v>
      </c>
      <c r="L469" s="54">
        <v>9.0235499999999996E-2</v>
      </c>
      <c r="M469" s="84">
        <v>5.6289999999999997E-4</v>
      </c>
      <c r="N469" s="53">
        <v>509.43287170000002</v>
      </c>
      <c r="O469" s="56">
        <v>753</v>
      </c>
      <c r="P469" s="56">
        <v>39</v>
      </c>
      <c r="Q469" s="55">
        <v>0.95</v>
      </c>
      <c r="R469" s="55">
        <v>0.94304683375166598</v>
      </c>
      <c r="S469" s="55">
        <v>0.98596675993446536</v>
      </c>
      <c r="T469" s="51"/>
    </row>
    <row r="470" spans="1:20" s="83" customFormat="1" x14ac:dyDescent="0.25">
      <c r="A470" s="51" t="s">
        <v>21</v>
      </c>
      <c r="B470" s="51" t="s">
        <v>659</v>
      </c>
      <c r="C470" s="51" t="s">
        <v>23</v>
      </c>
      <c r="D470" s="51" t="s">
        <v>24</v>
      </c>
      <c r="E470" s="51">
        <v>2063249566</v>
      </c>
      <c r="F470" s="51">
        <v>80</v>
      </c>
      <c r="G470" s="52">
        <v>1E-4</v>
      </c>
      <c r="H470" s="51">
        <v>170</v>
      </c>
      <c r="I470" s="53">
        <v>582.80386009999995</v>
      </c>
      <c r="J470" s="53">
        <v>22.099001900000001</v>
      </c>
      <c r="K470" s="53">
        <v>45.632822400000009</v>
      </c>
      <c r="L470" s="54">
        <v>9.1651700000000003E-2</v>
      </c>
      <c r="M470" s="84">
        <v>6.2799999999999998E-4</v>
      </c>
      <c r="N470" s="53">
        <v>514.8788098</v>
      </c>
      <c r="O470" s="56">
        <v>669</v>
      </c>
      <c r="P470" s="56">
        <v>40</v>
      </c>
      <c r="Q470" s="55">
        <v>0.95</v>
      </c>
      <c r="R470" s="55">
        <v>0.94304684366169389</v>
      </c>
      <c r="S470" s="55">
        <v>0.98596685326014721</v>
      </c>
      <c r="T470" s="51"/>
    </row>
    <row r="471" spans="1:20" s="83" customFormat="1" x14ac:dyDescent="0.25">
      <c r="A471" s="51" t="s">
        <v>21</v>
      </c>
      <c r="B471" s="51" t="s">
        <v>659</v>
      </c>
      <c r="C471" s="51" t="s">
        <v>23</v>
      </c>
      <c r="D471" s="51" t="s">
        <v>24</v>
      </c>
      <c r="E471" s="51">
        <v>2063349485</v>
      </c>
      <c r="F471" s="51">
        <v>80</v>
      </c>
      <c r="G471" s="52">
        <v>1E-4</v>
      </c>
      <c r="H471" s="51">
        <v>170</v>
      </c>
      <c r="I471" s="53">
        <v>605.39615040000001</v>
      </c>
      <c r="J471" s="53">
        <v>22.1297265</v>
      </c>
      <c r="K471" s="53">
        <v>47.574501499999997</v>
      </c>
      <c r="L471" s="54">
        <v>0.10111249999999999</v>
      </c>
      <c r="M471" s="84">
        <v>6.1839999999999996E-4</v>
      </c>
      <c r="N471" s="53">
        <v>535.48220860000004</v>
      </c>
      <c r="O471" s="56">
        <v>704</v>
      </c>
      <c r="P471" s="56">
        <v>47</v>
      </c>
      <c r="Q471" s="55">
        <v>0.95</v>
      </c>
      <c r="R471" s="55">
        <v>0.94302243994272972</v>
      </c>
      <c r="S471" s="55">
        <v>0.98589541361595467</v>
      </c>
      <c r="T471" s="51"/>
    </row>
    <row r="472" spans="1:20" s="83" customFormat="1" x14ac:dyDescent="0.25">
      <c r="A472" s="51" t="s">
        <v>21</v>
      </c>
      <c r="B472" s="51" t="s">
        <v>659</v>
      </c>
      <c r="C472" s="51" t="s">
        <v>23</v>
      </c>
      <c r="D472" s="51" t="s">
        <v>24</v>
      </c>
      <c r="E472" s="51">
        <v>2063451658</v>
      </c>
      <c r="F472" s="51">
        <v>80</v>
      </c>
      <c r="G472" s="52">
        <v>1E-4</v>
      </c>
      <c r="H472" s="51">
        <v>170</v>
      </c>
      <c r="I472" s="53">
        <v>592.3760178</v>
      </c>
      <c r="J472" s="53">
        <v>22.261903499999999</v>
      </c>
      <c r="K472" s="53">
        <v>44.596968199999992</v>
      </c>
      <c r="L472" s="54">
        <v>0.10206460000000001</v>
      </c>
      <c r="M472" s="84">
        <v>7.9869999999999995E-4</v>
      </c>
      <c r="N472" s="53">
        <v>525.2962632</v>
      </c>
      <c r="O472" s="56">
        <v>658</v>
      </c>
      <c r="P472" s="56">
        <v>44</v>
      </c>
      <c r="Q472" s="55">
        <v>0.95615141000000003</v>
      </c>
      <c r="R472" s="55">
        <v>0.96147552409324333</v>
      </c>
      <c r="S472" s="55">
        <v>0.98847768476871978</v>
      </c>
      <c r="T472" s="51"/>
    </row>
    <row r="473" spans="1:20" s="83" customFormat="1" x14ac:dyDescent="0.25">
      <c r="A473" s="51" t="s">
        <v>21</v>
      </c>
      <c r="B473" s="51" t="s">
        <v>659</v>
      </c>
      <c r="C473" s="51" t="s">
        <v>23</v>
      </c>
      <c r="D473" s="51" t="s">
        <v>24</v>
      </c>
      <c r="E473" s="51">
        <v>2063552707</v>
      </c>
      <c r="F473" s="51">
        <v>80</v>
      </c>
      <c r="G473" s="52">
        <v>1E-4</v>
      </c>
      <c r="H473" s="51">
        <v>170</v>
      </c>
      <c r="I473" s="53">
        <v>579.28046930000005</v>
      </c>
      <c r="J473" s="53">
        <v>22.2847005</v>
      </c>
      <c r="K473" s="53">
        <v>52.212590499999997</v>
      </c>
      <c r="L473" s="54">
        <v>9.5291799999999996E-2</v>
      </c>
      <c r="M473" s="84">
        <v>5.3810000000000001E-4</v>
      </c>
      <c r="N473" s="53">
        <v>504.5675291</v>
      </c>
      <c r="O473" s="56">
        <v>766</v>
      </c>
      <c r="P473" s="56">
        <v>37</v>
      </c>
      <c r="Q473" s="55">
        <v>0.95</v>
      </c>
      <c r="R473" s="55">
        <v>0.94304665680330024</v>
      </c>
      <c r="S473" s="55">
        <v>0.98596558336582807</v>
      </c>
      <c r="T473" s="51"/>
    </row>
    <row r="474" spans="1:20" s="83" customFormat="1" x14ac:dyDescent="0.25">
      <c r="A474" s="51" t="s">
        <v>21</v>
      </c>
      <c r="B474" s="51" t="s">
        <v>659</v>
      </c>
      <c r="C474" s="51" t="s">
        <v>23</v>
      </c>
      <c r="D474" s="51" t="s">
        <v>24</v>
      </c>
      <c r="E474" s="51">
        <v>2063652563</v>
      </c>
      <c r="F474" s="51">
        <v>80</v>
      </c>
      <c r="G474" s="52">
        <v>1E-4</v>
      </c>
      <c r="H474" s="51">
        <v>170</v>
      </c>
      <c r="I474" s="53">
        <v>564.25530800000001</v>
      </c>
      <c r="J474" s="53">
        <v>22.195899099999998</v>
      </c>
      <c r="K474" s="53">
        <v>45.154021600000007</v>
      </c>
      <c r="L474" s="54">
        <v>9.6815999999999999E-2</v>
      </c>
      <c r="M474" s="84">
        <v>4.5679999999999999E-4</v>
      </c>
      <c r="N474" s="53">
        <v>496.70792540000002</v>
      </c>
      <c r="O474" s="56">
        <v>660</v>
      </c>
      <c r="P474" s="56">
        <v>35</v>
      </c>
      <c r="Q474" s="55">
        <v>0.95</v>
      </c>
      <c r="R474" s="55">
        <v>0.94299858917318735</v>
      </c>
      <c r="S474" s="55">
        <v>0.98582755712896597</v>
      </c>
      <c r="T474" s="51"/>
    </row>
    <row r="475" spans="1:20" s="83" customFormat="1" x14ac:dyDescent="0.25">
      <c r="A475" s="51" t="s">
        <v>21</v>
      </c>
      <c r="B475" s="51" t="s">
        <v>659</v>
      </c>
      <c r="C475" s="51" t="s">
        <v>23</v>
      </c>
      <c r="D475" s="51" t="s">
        <v>24</v>
      </c>
      <c r="E475" s="51">
        <v>2063750752</v>
      </c>
      <c r="F475" s="51">
        <v>80</v>
      </c>
      <c r="G475" s="52">
        <v>1E-4</v>
      </c>
      <c r="H475" s="51">
        <v>170</v>
      </c>
      <c r="I475" s="53">
        <v>579.95251270000006</v>
      </c>
      <c r="J475" s="53">
        <v>22.264237399999999</v>
      </c>
      <c r="K475" s="53">
        <v>35.0684635</v>
      </c>
      <c r="L475" s="54">
        <v>9.4760999999999998E-2</v>
      </c>
      <c r="M475" s="84">
        <v>5.9829999999999996E-4</v>
      </c>
      <c r="N475" s="53">
        <v>522.44109790000005</v>
      </c>
      <c r="O475" s="56">
        <v>515</v>
      </c>
      <c r="P475" s="56">
        <v>42</v>
      </c>
      <c r="Q475" s="55">
        <v>0.95</v>
      </c>
      <c r="R475" s="55">
        <v>0.94297993214996956</v>
      </c>
      <c r="S475" s="55">
        <v>0.98571699060078533</v>
      </c>
      <c r="T475" s="51"/>
    </row>
    <row r="476" spans="1:20" s="83" customFormat="1" x14ac:dyDescent="0.25">
      <c r="A476" s="51" t="s">
        <v>21</v>
      </c>
      <c r="B476" s="51" t="s">
        <v>659</v>
      </c>
      <c r="C476" s="51" t="s">
        <v>23</v>
      </c>
      <c r="D476" s="51" t="s">
        <v>24</v>
      </c>
      <c r="E476" s="51">
        <v>2063849977</v>
      </c>
      <c r="F476" s="51">
        <v>80</v>
      </c>
      <c r="G476" s="52">
        <v>1E-4</v>
      </c>
      <c r="H476" s="51">
        <v>170</v>
      </c>
      <c r="I476" s="53">
        <v>569.11951669999996</v>
      </c>
      <c r="J476" s="53">
        <v>22.146433300000002</v>
      </c>
      <c r="K476" s="53">
        <v>44.677913199999999</v>
      </c>
      <c r="L476" s="54">
        <v>9.2748300000000006E-2</v>
      </c>
      <c r="M476" s="84">
        <v>8.8500000000000004E-4</v>
      </c>
      <c r="N476" s="53">
        <v>502.0942111</v>
      </c>
      <c r="O476" s="56">
        <v>667</v>
      </c>
      <c r="P476" s="56">
        <v>36</v>
      </c>
      <c r="Q476" s="55">
        <v>0.95</v>
      </c>
      <c r="R476" s="55">
        <v>0.94304670329598828</v>
      </c>
      <c r="S476" s="55">
        <v>0.98596604256058595</v>
      </c>
      <c r="T476" s="51"/>
    </row>
    <row r="477" spans="1:20" s="83" customFormat="1" x14ac:dyDescent="0.25">
      <c r="A477" s="51" t="s">
        <v>21</v>
      </c>
      <c r="B477" s="51" t="s">
        <v>659</v>
      </c>
      <c r="C477" s="51" t="s">
        <v>23</v>
      </c>
      <c r="D477" s="51" t="s">
        <v>24</v>
      </c>
      <c r="E477" s="51" t="s">
        <v>640</v>
      </c>
      <c r="F477" s="51"/>
      <c r="G477" s="52"/>
      <c r="H477" s="51"/>
      <c r="I477" s="53" t="str">
        <f>TEXT(AVERAGE(I427:I476),"0.0") &amp; "±" &amp; TEXT(1.96*_xlfn.STDEV.S(I427:I476)/SQRT(50),"0.0")</f>
        <v>586.0±9.2</v>
      </c>
      <c r="J477" s="53" t="str">
        <f>TEXT(AVERAGE(J427:J476),"0.0") &amp; "±" &amp; TEXT(1.96*_xlfn.STDEV.S(J427:J476)/SQRT(50),"0.0")</f>
        <v>22.2±0.1</v>
      </c>
      <c r="K477" s="53" t="str">
        <f>TEXT(AVERAGE(K427:K476),"0.0") &amp; "±" &amp; TEXT(1.96*_xlfn.STDEV.S(K427:K476)/SQRT(50),"0.0")</f>
        <v>47.6±1.5</v>
      </c>
      <c r="L477" s="53" t="str">
        <f>TEXT(AVERAGE(L427:L476),"0.00") &amp; "±" &amp; TEXT(1.96*_xlfn.STDEV.S(L427:L476)/SQRT(50),"0.00")</f>
        <v>0.09±0.00</v>
      </c>
      <c r="M477" s="53" t="str">
        <f>TEXT(AVERAGE(M427:M476),"0.000") &amp; "±" &amp; TEXT(1.96*_xlfn.STDEV.S(M427:M476)/SQRT(50),"0.000")</f>
        <v>0.001±0.000</v>
      </c>
      <c r="N477" s="53" t="str">
        <f>TEXT(AVERAGE(N427:N476),"0.0") &amp; "±" &amp; TEXT(1.96*_xlfn.STDEV.S(N427:N476)/SQRT(50),"0.0")</f>
        <v>516.0±9.1</v>
      </c>
      <c r="O477" s="53" t="str">
        <f>TEXT(AVERAGE(O427:O476),"0.0") &amp; "±" &amp; TEXT(1.96*_xlfn.STDEV.S(O427:O476)/SQRT(50),"0.0")</f>
        <v>697.3±20.9</v>
      </c>
      <c r="P477" s="53" t="str">
        <f>TEXT(AVERAGE(P427:P476),"0.0") &amp; "±" &amp; TEXT(1.96*_xlfn.STDEV.S(P427:P476)/SQRT(50),"0.0")</f>
        <v>38.9±2.0</v>
      </c>
      <c r="Q477" s="55" t="str">
        <f>TEXT(AVERAGE(Q427:Q476),"0.000") &amp; "±" &amp; TEXT(1.96*_xlfn.STDEV.S(Q427:Q476)/SQRT(50),"0.000")</f>
        <v>0.948±0.005</v>
      </c>
      <c r="R477" s="55" t="str">
        <f>TEXT(AVERAGE(R427:R476),"0.000") &amp; "±" &amp; TEXT(1.96*_xlfn.STDEV.S(R427:R476)/SQRT(50),"0.000")</f>
        <v>0.942±0.005</v>
      </c>
      <c r="S477" s="55" t="str">
        <f>TEXT(AVERAGE(S427:S476),"0.000") &amp; "±" &amp; TEXT(1.96*_xlfn.STDEV.S(S427:S476)/SQRT(50),"0.000")</f>
        <v>0.985±0.002</v>
      </c>
      <c r="T477" s="51"/>
    </row>
    <row r="478" spans="1:20" s="83" customFormat="1" x14ac:dyDescent="0.25">
      <c r="A478" s="51" t="s">
        <v>21</v>
      </c>
      <c r="B478" s="51" t="s">
        <v>659</v>
      </c>
      <c r="C478" s="51" t="s">
        <v>23</v>
      </c>
      <c r="D478" s="51" t="s">
        <v>24</v>
      </c>
      <c r="E478" s="51">
        <v>2065928334</v>
      </c>
      <c r="F478" s="51">
        <v>90</v>
      </c>
      <c r="G478" s="52">
        <v>1E-4</v>
      </c>
      <c r="H478" s="51">
        <v>170</v>
      </c>
      <c r="I478" s="53">
        <v>640.49497799999995</v>
      </c>
      <c r="J478" s="53">
        <v>24.681534500000001</v>
      </c>
      <c r="K478" s="53">
        <v>46.774656999999998</v>
      </c>
      <c r="L478" s="54">
        <v>0.1511815</v>
      </c>
      <c r="M478" s="84">
        <v>7.6509999999999998E-3</v>
      </c>
      <c r="N478" s="53">
        <v>568.77172529999996</v>
      </c>
      <c r="O478" s="56">
        <v>690</v>
      </c>
      <c r="P478" s="56">
        <v>60</v>
      </c>
      <c r="Q478" s="55">
        <v>0.95</v>
      </c>
      <c r="R478" s="55">
        <v>0.94303682804785427</v>
      </c>
      <c r="S478" s="55">
        <v>0.98593183833897091</v>
      </c>
      <c r="T478" s="51"/>
    </row>
    <row r="479" spans="1:20" s="83" customFormat="1" x14ac:dyDescent="0.25">
      <c r="A479" s="51" t="s">
        <v>21</v>
      </c>
      <c r="B479" s="51" t="s">
        <v>659</v>
      </c>
      <c r="C479" s="51" t="s">
        <v>23</v>
      </c>
      <c r="D479" s="51" t="s">
        <v>24</v>
      </c>
      <c r="E479" s="51">
        <v>2066033435</v>
      </c>
      <c r="F479" s="51">
        <v>90</v>
      </c>
      <c r="G479" s="52">
        <v>1E-4</v>
      </c>
      <c r="H479" s="51">
        <v>170</v>
      </c>
      <c r="I479" s="53">
        <v>622.528325</v>
      </c>
      <c r="J479" s="53">
        <v>24.681720200000001</v>
      </c>
      <c r="K479" s="53">
        <v>49.367853400000001</v>
      </c>
      <c r="L479" s="54">
        <v>0.1150714</v>
      </c>
      <c r="M479" s="84">
        <v>8.4460000000000004E-4</v>
      </c>
      <c r="N479" s="53">
        <v>548.25176880000004</v>
      </c>
      <c r="O479" s="56">
        <v>730</v>
      </c>
      <c r="P479" s="56">
        <v>54</v>
      </c>
      <c r="Q479" s="55">
        <v>0.95</v>
      </c>
      <c r="R479" s="55">
        <v>0.9430448591542393</v>
      </c>
      <c r="S479" s="55">
        <v>0.98595892129348128</v>
      </c>
      <c r="T479" s="51"/>
    </row>
    <row r="480" spans="1:20" s="83" customFormat="1" x14ac:dyDescent="0.25">
      <c r="A480" s="51" t="s">
        <v>21</v>
      </c>
      <c r="B480" s="51" t="s">
        <v>659</v>
      </c>
      <c r="C480" s="51" t="s">
        <v>23</v>
      </c>
      <c r="D480" s="51" t="s">
        <v>24</v>
      </c>
      <c r="E480" s="51">
        <v>2066151878</v>
      </c>
      <c r="F480" s="51">
        <v>90</v>
      </c>
      <c r="G480" s="52">
        <v>1E-4</v>
      </c>
      <c r="H480" s="51">
        <v>170</v>
      </c>
      <c r="I480" s="53">
        <v>590.48862069999996</v>
      </c>
      <c r="J480" s="53">
        <v>24.719709999999999</v>
      </c>
      <c r="K480" s="53">
        <v>56.676431800000003</v>
      </c>
      <c r="L480" s="54">
        <v>0.11435960000000001</v>
      </c>
      <c r="M480" s="84">
        <v>1.0652999999999999E-3</v>
      </c>
      <c r="N480" s="53">
        <v>508.8468623</v>
      </c>
      <c r="O480" s="56">
        <v>828</v>
      </c>
      <c r="P480" s="56">
        <v>40</v>
      </c>
      <c r="Q480" s="55">
        <v>0.95</v>
      </c>
      <c r="R480" s="55">
        <v>0.94301549416907782</v>
      </c>
      <c r="S480" s="55">
        <v>0.9858814851671478</v>
      </c>
      <c r="T480" s="51"/>
    </row>
    <row r="481" spans="1:20" s="83" customFormat="1" x14ac:dyDescent="0.25">
      <c r="A481" s="51" t="s">
        <v>21</v>
      </c>
      <c r="B481" s="51" t="s">
        <v>659</v>
      </c>
      <c r="C481" s="51" t="s">
        <v>23</v>
      </c>
      <c r="D481" s="51" t="s">
        <v>24</v>
      </c>
      <c r="E481" s="51">
        <v>2066252211</v>
      </c>
      <c r="F481" s="51">
        <v>90</v>
      </c>
      <c r="G481" s="52">
        <v>1E-4</v>
      </c>
      <c r="H481" s="51">
        <v>170</v>
      </c>
      <c r="I481" s="53">
        <v>544.38752320000003</v>
      </c>
      <c r="J481" s="53">
        <v>24.850023100000001</v>
      </c>
      <c r="K481" s="53">
        <v>55.406103199999997</v>
      </c>
      <c r="L481" s="54">
        <v>6.9720599999999994E-2</v>
      </c>
      <c r="M481" s="84">
        <v>5.4730000000000002E-4</v>
      </c>
      <c r="N481" s="53">
        <v>463.92317680000002</v>
      </c>
      <c r="O481" s="56">
        <v>810</v>
      </c>
      <c r="P481" s="56">
        <v>26</v>
      </c>
      <c r="Q481" s="55">
        <v>0.95</v>
      </c>
      <c r="R481" s="55">
        <v>0.9430464773940298</v>
      </c>
      <c r="S481" s="55">
        <v>0.9859643077048319</v>
      </c>
      <c r="T481" s="51"/>
    </row>
    <row r="482" spans="1:20" s="83" customFormat="1" x14ac:dyDescent="0.25">
      <c r="A482" s="51" t="s">
        <v>21</v>
      </c>
      <c r="B482" s="51" t="s">
        <v>659</v>
      </c>
      <c r="C482" s="51" t="s">
        <v>23</v>
      </c>
      <c r="D482" s="51" t="s">
        <v>24</v>
      </c>
      <c r="E482" s="51">
        <v>2066411102</v>
      </c>
      <c r="F482" s="51">
        <v>90</v>
      </c>
      <c r="G482" s="52">
        <v>1E-4</v>
      </c>
      <c r="H482" s="51">
        <v>170</v>
      </c>
      <c r="I482" s="53">
        <v>637.27159540000002</v>
      </c>
      <c r="J482" s="53">
        <v>25.6090859</v>
      </c>
      <c r="K482" s="53">
        <v>59.253613299999998</v>
      </c>
      <c r="L482" s="54">
        <v>0.1332015</v>
      </c>
      <c r="M482" s="84">
        <v>1.1980000000000001E-3</v>
      </c>
      <c r="N482" s="53">
        <v>552.14408160000005</v>
      </c>
      <c r="O482" s="56">
        <v>841</v>
      </c>
      <c r="P482" s="56">
        <v>44</v>
      </c>
      <c r="Q482" s="55">
        <v>0.95</v>
      </c>
      <c r="R482" s="55">
        <v>0.94303965321512573</v>
      </c>
      <c r="S482" s="55">
        <v>0.98593744999444555</v>
      </c>
      <c r="T482" s="51"/>
    </row>
    <row r="483" spans="1:20" s="83" customFormat="1" x14ac:dyDescent="0.25">
      <c r="A483" s="51" t="s">
        <v>21</v>
      </c>
      <c r="B483" s="51" t="s">
        <v>659</v>
      </c>
      <c r="C483" s="51" t="s">
        <v>23</v>
      </c>
      <c r="D483" s="51" t="s">
        <v>24</v>
      </c>
      <c r="E483" s="51">
        <v>2066947299</v>
      </c>
      <c r="F483" s="51">
        <v>90</v>
      </c>
      <c r="G483" s="52">
        <v>1E-4</v>
      </c>
      <c r="H483" s="51">
        <v>170</v>
      </c>
      <c r="I483" s="53">
        <v>651.67917020000004</v>
      </c>
      <c r="J483" s="53">
        <v>24.881833</v>
      </c>
      <c r="K483" s="53">
        <v>55.613911299999998</v>
      </c>
      <c r="L483" s="54">
        <v>0.1457145</v>
      </c>
      <c r="M483" s="84">
        <v>1.4109000000000001E-3</v>
      </c>
      <c r="N483" s="53">
        <v>570.88859950000005</v>
      </c>
      <c r="O483" s="56">
        <v>819</v>
      </c>
      <c r="P483" s="56">
        <v>61</v>
      </c>
      <c r="Q483" s="55">
        <v>0.95</v>
      </c>
      <c r="R483" s="55">
        <v>0.94304577310155702</v>
      </c>
      <c r="S483" s="55">
        <v>0.98596271308203443</v>
      </c>
      <c r="T483" s="51"/>
    </row>
    <row r="484" spans="1:20" s="83" customFormat="1" x14ac:dyDescent="0.25">
      <c r="A484" s="51" t="s">
        <v>21</v>
      </c>
      <c r="B484" s="51" t="s">
        <v>659</v>
      </c>
      <c r="C484" s="51" t="s">
        <v>23</v>
      </c>
      <c r="D484" s="51" t="s">
        <v>24</v>
      </c>
      <c r="E484" s="51">
        <v>2067054976</v>
      </c>
      <c r="F484" s="51">
        <v>90</v>
      </c>
      <c r="G484" s="52">
        <v>1E-4</v>
      </c>
      <c r="H484" s="51">
        <v>170</v>
      </c>
      <c r="I484" s="53">
        <v>613.42524830000002</v>
      </c>
      <c r="J484" s="53">
        <v>24.706430999999998</v>
      </c>
      <c r="K484" s="53">
        <v>49.444089600000012</v>
      </c>
      <c r="L484" s="54">
        <v>0.1127455</v>
      </c>
      <c r="M484" s="84">
        <v>7.9759999999999998E-4</v>
      </c>
      <c r="N484" s="53">
        <v>539.02444960000003</v>
      </c>
      <c r="O484" s="56">
        <v>738</v>
      </c>
      <c r="P484" s="56">
        <v>51</v>
      </c>
      <c r="Q484" s="55">
        <v>0.95</v>
      </c>
      <c r="R484" s="55">
        <v>0.94303533812071194</v>
      </c>
      <c r="S484" s="55">
        <v>0.98592798950251692</v>
      </c>
      <c r="T484" s="51"/>
    </row>
    <row r="485" spans="1:20" s="83" customFormat="1" x14ac:dyDescent="0.25">
      <c r="A485" s="51" t="s">
        <v>21</v>
      </c>
      <c r="B485" s="51" t="s">
        <v>659</v>
      </c>
      <c r="C485" s="51" t="s">
        <v>23</v>
      </c>
      <c r="D485" s="51" t="s">
        <v>24</v>
      </c>
      <c r="E485" s="51">
        <v>2067157409</v>
      </c>
      <c r="F485" s="51">
        <v>90</v>
      </c>
      <c r="G485" s="52">
        <v>1E-4</v>
      </c>
      <c r="H485" s="51">
        <v>170</v>
      </c>
      <c r="I485" s="53">
        <v>564.37265820000005</v>
      </c>
      <c r="J485" s="53">
        <v>24.6678803</v>
      </c>
      <c r="K485" s="53">
        <v>52.351676800000007</v>
      </c>
      <c r="L485" s="54">
        <v>8.8657899999999998E-2</v>
      </c>
      <c r="M485" s="84">
        <v>6.5530000000000004E-4</v>
      </c>
      <c r="N485" s="53">
        <v>487.14830510000002</v>
      </c>
      <c r="O485" s="56">
        <v>779</v>
      </c>
      <c r="P485" s="56">
        <v>34</v>
      </c>
      <c r="Q485" s="55">
        <v>0.95</v>
      </c>
      <c r="R485" s="55">
        <v>0.94303585091010933</v>
      </c>
      <c r="S485" s="55">
        <v>0.98591980510402732</v>
      </c>
      <c r="T485" s="51"/>
    </row>
    <row r="486" spans="1:20" s="83" customFormat="1" x14ac:dyDescent="0.25">
      <c r="A486" s="51" t="s">
        <v>21</v>
      </c>
      <c r="B486" s="51" t="s">
        <v>659</v>
      </c>
      <c r="C486" s="51" t="s">
        <v>23</v>
      </c>
      <c r="D486" s="51" t="s">
        <v>24</v>
      </c>
      <c r="E486" s="51">
        <v>2067255152</v>
      </c>
      <c r="F486" s="51">
        <v>90</v>
      </c>
      <c r="G486" s="52">
        <v>1E-4</v>
      </c>
      <c r="H486" s="51">
        <v>170</v>
      </c>
      <c r="I486" s="53">
        <v>584.27392640000005</v>
      </c>
      <c r="J486" s="53">
        <v>24.661062900000001</v>
      </c>
      <c r="K486" s="53">
        <v>58.983697399999997</v>
      </c>
      <c r="L486" s="54">
        <v>9.7720699999999994E-2</v>
      </c>
      <c r="M486" s="84">
        <v>7.8819999999999997E-4</v>
      </c>
      <c r="N486" s="53">
        <v>500.40051770000002</v>
      </c>
      <c r="O486" s="56">
        <v>872</v>
      </c>
      <c r="P486" s="56">
        <v>39</v>
      </c>
      <c r="Q486" s="55">
        <v>0.95</v>
      </c>
      <c r="R486" s="55">
        <v>0.94302834828809146</v>
      </c>
      <c r="S486" s="55">
        <v>0.98590531368715695</v>
      </c>
      <c r="T486" s="51"/>
    </row>
    <row r="487" spans="1:20" s="83" customFormat="1" x14ac:dyDescent="0.25">
      <c r="A487" s="51" t="s">
        <v>21</v>
      </c>
      <c r="B487" s="51" t="s">
        <v>659</v>
      </c>
      <c r="C487" s="51" t="s">
        <v>23</v>
      </c>
      <c r="D487" s="51" t="s">
        <v>24</v>
      </c>
      <c r="E487" s="51">
        <v>2067354639</v>
      </c>
      <c r="F487" s="51">
        <v>90</v>
      </c>
      <c r="G487" s="52">
        <v>1E-4</v>
      </c>
      <c r="H487" s="51">
        <v>170</v>
      </c>
      <c r="I487" s="53">
        <v>565.23292430000004</v>
      </c>
      <c r="J487" s="53">
        <v>24.6980869</v>
      </c>
      <c r="K487" s="53">
        <v>57.742093799999992</v>
      </c>
      <c r="L487" s="54">
        <v>7.26136E-2</v>
      </c>
      <c r="M487" s="84">
        <v>1.3814999999999999E-3</v>
      </c>
      <c r="N487" s="53">
        <v>482.5896697</v>
      </c>
      <c r="O487" s="56">
        <v>863</v>
      </c>
      <c r="P487" s="56">
        <v>33</v>
      </c>
      <c r="Q487" s="55">
        <v>0.95</v>
      </c>
      <c r="R487" s="55">
        <v>0.94304680692924026</v>
      </c>
      <c r="S487" s="55">
        <v>0.98596666029835867</v>
      </c>
      <c r="T487" s="51"/>
    </row>
    <row r="488" spans="1:20" s="83" customFormat="1" x14ac:dyDescent="0.25">
      <c r="A488" s="51" t="s">
        <v>21</v>
      </c>
      <c r="B488" s="51" t="s">
        <v>659</v>
      </c>
      <c r="C488" s="51" t="s">
        <v>23</v>
      </c>
      <c r="D488" s="51" t="s">
        <v>24</v>
      </c>
      <c r="E488" s="51">
        <v>2067452204</v>
      </c>
      <c r="F488" s="51">
        <v>90</v>
      </c>
      <c r="G488" s="52">
        <v>1E-4</v>
      </c>
      <c r="H488" s="51">
        <v>170</v>
      </c>
      <c r="I488" s="53">
        <v>561.30598669999995</v>
      </c>
      <c r="J488" s="53">
        <v>24.704910600000002</v>
      </c>
      <c r="K488" s="53">
        <v>50.836802400000003</v>
      </c>
      <c r="L488" s="54">
        <v>9.0060699999999994E-2</v>
      </c>
      <c r="M488" s="84">
        <v>1.0024999999999999E-3</v>
      </c>
      <c r="N488" s="53">
        <v>485.55755449999998</v>
      </c>
      <c r="O488" s="56">
        <v>766</v>
      </c>
      <c r="P488" s="56">
        <v>35</v>
      </c>
      <c r="Q488" s="55">
        <v>0.95</v>
      </c>
      <c r="R488" s="55">
        <v>0.94302000175241829</v>
      </c>
      <c r="S488" s="55">
        <v>0.9858844790186948</v>
      </c>
      <c r="T488" s="51"/>
    </row>
    <row r="489" spans="1:20" s="83" customFormat="1" x14ac:dyDescent="0.25">
      <c r="A489" s="51" t="s">
        <v>21</v>
      </c>
      <c r="B489" s="51" t="s">
        <v>659</v>
      </c>
      <c r="C489" s="51" t="s">
        <v>23</v>
      </c>
      <c r="D489" s="51" t="s">
        <v>24</v>
      </c>
      <c r="E489" s="51">
        <v>2067549430</v>
      </c>
      <c r="F489" s="51">
        <v>90</v>
      </c>
      <c r="G489" s="52">
        <v>1E-4</v>
      </c>
      <c r="H489" s="51">
        <v>170</v>
      </c>
      <c r="I489" s="53">
        <v>555.12971019999998</v>
      </c>
      <c r="J489" s="53">
        <v>24.600905000000001</v>
      </c>
      <c r="K489" s="53">
        <v>48.5021293</v>
      </c>
      <c r="L489" s="54">
        <v>8.2199099999999997E-2</v>
      </c>
      <c r="M489" s="84">
        <v>5.1340000000000001E-4</v>
      </c>
      <c r="N489" s="53">
        <v>481.83602639999998</v>
      </c>
      <c r="O489" s="56">
        <v>729</v>
      </c>
      <c r="P489" s="56">
        <v>34</v>
      </c>
      <c r="Q489" s="55">
        <v>0.95</v>
      </c>
      <c r="R489" s="55">
        <v>0.94304686511020686</v>
      </c>
      <c r="S489" s="55">
        <v>0.98596685207457058</v>
      </c>
      <c r="T489" s="51"/>
    </row>
    <row r="490" spans="1:20" s="83" customFormat="1" x14ac:dyDescent="0.25">
      <c r="A490" s="51" t="s">
        <v>21</v>
      </c>
      <c r="B490" s="51" t="s">
        <v>659</v>
      </c>
      <c r="C490" s="51" t="s">
        <v>23</v>
      </c>
      <c r="D490" s="51" t="s">
        <v>24</v>
      </c>
      <c r="E490" s="51">
        <v>2067646020</v>
      </c>
      <c r="F490" s="51">
        <v>90</v>
      </c>
      <c r="G490" s="52">
        <v>1E-4</v>
      </c>
      <c r="H490" s="51">
        <v>170</v>
      </c>
      <c r="I490" s="53">
        <v>566.52482680000003</v>
      </c>
      <c r="J490" s="53">
        <v>24.627430700000001</v>
      </c>
      <c r="K490" s="53">
        <v>45.599415699999987</v>
      </c>
      <c r="L490" s="54">
        <v>9.6685300000000002E-2</v>
      </c>
      <c r="M490" s="84">
        <v>4.817E-4</v>
      </c>
      <c r="N490" s="53">
        <v>496.09941170000002</v>
      </c>
      <c r="O490" s="56">
        <v>686</v>
      </c>
      <c r="P490" s="56">
        <v>38</v>
      </c>
      <c r="Q490" s="55">
        <v>0.95</v>
      </c>
      <c r="R490" s="55">
        <v>0.94304684191466925</v>
      </c>
      <c r="S490" s="55">
        <v>0.98596675423003255</v>
      </c>
      <c r="T490" s="51"/>
    </row>
    <row r="491" spans="1:20" s="83" customFormat="1" x14ac:dyDescent="0.25">
      <c r="A491" s="51" t="s">
        <v>21</v>
      </c>
      <c r="B491" s="51" t="s">
        <v>659</v>
      </c>
      <c r="C491" s="51" t="s">
        <v>23</v>
      </c>
      <c r="D491" s="51" t="s">
        <v>24</v>
      </c>
      <c r="E491" s="51">
        <v>2067743675</v>
      </c>
      <c r="F491" s="51">
        <v>90</v>
      </c>
      <c r="G491" s="52">
        <v>1E-4</v>
      </c>
      <c r="H491" s="51">
        <v>170</v>
      </c>
      <c r="I491" s="53">
        <v>564.40669290000005</v>
      </c>
      <c r="J491" s="53">
        <v>24.640834000000002</v>
      </c>
      <c r="K491" s="53">
        <v>54.541710700000003</v>
      </c>
      <c r="L491" s="54">
        <v>8.9887700000000001E-2</v>
      </c>
      <c r="M491" s="84">
        <v>5.061E-4</v>
      </c>
      <c r="N491" s="53">
        <v>485.01421169999998</v>
      </c>
      <c r="O491" s="56">
        <v>811</v>
      </c>
      <c r="P491" s="56">
        <v>34</v>
      </c>
      <c r="Q491" s="55">
        <v>0.95</v>
      </c>
      <c r="R491" s="55">
        <v>0.94297277392045886</v>
      </c>
      <c r="S491" s="55">
        <v>0.98573371985638869</v>
      </c>
      <c r="T491" s="51"/>
    </row>
    <row r="492" spans="1:20" s="83" customFormat="1" x14ac:dyDescent="0.25">
      <c r="A492" s="51" t="s">
        <v>21</v>
      </c>
      <c r="B492" s="51" t="s">
        <v>659</v>
      </c>
      <c r="C492" s="51" t="s">
        <v>23</v>
      </c>
      <c r="D492" s="51" t="s">
        <v>24</v>
      </c>
      <c r="E492" s="51">
        <v>2067841051</v>
      </c>
      <c r="F492" s="51">
        <v>90</v>
      </c>
      <c r="G492" s="52">
        <v>1E-4</v>
      </c>
      <c r="H492" s="51">
        <v>170</v>
      </c>
      <c r="I492" s="53">
        <v>564.12849919999996</v>
      </c>
      <c r="J492" s="53">
        <v>24.672560999999991</v>
      </c>
      <c r="K492" s="53">
        <v>46.169682399999999</v>
      </c>
      <c r="L492" s="54">
        <v>9.06782E-2</v>
      </c>
      <c r="M492" s="84">
        <v>5.4259999999999996E-4</v>
      </c>
      <c r="N492" s="53">
        <v>493.0918403</v>
      </c>
      <c r="O492" s="56">
        <v>681</v>
      </c>
      <c r="P492" s="56">
        <v>37</v>
      </c>
      <c r="Q492" s="55">
        <v>0.95</v>
      </c>
      <c r="R492" s="55">
        <v>0.94302352000232936</v>
      </c>
      <c r="S492" s="55">
        <v>0.98589043031978851</v>
      </c>
      <c r="T492" s="51"/>
    </row>
    <row r="493" spans="1:20" s="83" customFormat="1" x14ac:dyDescent="0.25">
      <c r="A493" s="51" t="s">
        <v>21</v>
      </c>
      <c r="B493" s="51" t="s">
        <v>659</v>
      </c>
      <c r="C493" s="51" t="s">
        <v>23</v>
      </c>
      <c r="D493" s="51" t="s">
        <v>24</v>
      </c>
      <c r="E493" s="51">
        <v>2067938597</v>
      </c>
      <c r="F493" s="51">
        <v>90</v>
      </c>
      <c r="G493" s="52">
        <v>1E-4</v>
      </c>
      <c r="H493" s="51">
        <v>170</v>
      </c>
      <c r="I493" s="53">
        <v>576.58582999999999</v>
      </c>
      <c r="J493" s="53">
        <v>24.6376533</v>
      </c>
      <c r="K493" s="53">
        <v>49.758316600000001</v>
      </c>
      <c r="L493" s="54">
        <v>9.2570399999999997E-2</v>
      </c>
      <c r="M493" s="84">
        <v>5.5949999999999999E-4</v>
      </c>
      <c r="N493" s="53">
        <v>501.9857111</v>
      </c>
      <c r="O493" s="56">
        <v>750</v>
      </c>
      <c r="P493" s="56">
        <v>39</v>
      </c>
      <c r="Q493" s="55">
        <v>0.95</v>
      </c>
      <c r="R493" s="55">
        <v>0.93441619959940025</v>
      </c>
      <c r="S493" s="55">
        <v>0.98494878485610016</v>
      </c>
      <c r="T493" s="51"/>
    </row>
    <row r="494" spans="1:20" s="83" customFormat="1" x14ac:dyDescent="0.25">
      <c r="A494" s="51" t="s">
        <v>21</v>
      </c>
      <c r="B494" s="51" t="s">
        <v>659</v>
      </c>
      <c r="C494" s="51" t="s">
        <v>23</v>
      </c>
      <c r="D494" s="51" t="s">
        <v>24</v>
      </c>
      <c r="E494" s="51">
        <v>2068037452</v>
      </c>
      <c r="F494" s="51">
        <v>90</v>
      </c>
      <c r="G494" s="52">
        <v>1E-4</v>
      </c>
      <c r="H494" s="51">
        <v>170</v>
      </c>
      <c r="I494" s="53">
        <v>664.94101149999995</v>
      </c>
      <c r="J494" s="53">
        <v>24.695029999999999</v>
      </c>
      <c r="K494" s="53">
        <v>50.671473700000007</v>
      </c>
      <c r="L494" s="54">
        <v>0.13224259999999999</v>
      </c>
      <c r="M494" s="84">
        <v>8.9760000000000003E-4</v>
      </c>
      <c r="N494" s="53">
        <v>589.32473119999997</v>
      </c>
      <c r="O494" s="56">
        <v>751</v>
      </c>
      <c r="P494" s="56">
        <v>68</v>
      </c>
      <c r="Q494" s="55">
        <v>0.95</v>
      </c>
      <c r="R494" s="55">
        <v>0.94303804360015664</v>
      </c>
      <c r="S494" s="55">
        <v>0.98593642666902104</v>
      </c>
      <c r="T494" s="51"/>
    </row>
    <row r="495" spans="1:20" s="83" customFormat="1" x14ac:dyDescent="0.25">
      <c r="A495" s="51" t="s">
        <v>21</v>
      </c>
      <c r="B495" s="51" t="s">
        <v>659</v>
      </c>
      <c r="C495" s="51" t="s">
        <v>23</v>
      </c>
      <c r="D495" s="51" t="s">
        <v>24</v>
      </c>
      <c r="E495" s="51">
        <v>2068145025</v>
      </c>
      <c r="F495" s="51">
        <v>90</v>
      </c>
      <c r="G495" s="52">
        <v>1E-4</v>
      </c>
      <c r="H495" s="51">
        <v>170</v>
      </c>
      <c r="I495" s="53">
        <v>632.65956840000001</v>
      </c>
      <c r="J495" s="53">
        <v>24.679859400000002</v>
      </c>
      <c r="K495" s="53">
        <v>54.031062499999997</v>
      </c>
      <c r="L495" s="54">
        <v>0.1257702</v>
      </c>
      <c r="M495" s="84">
        <v>7.4509999999999995E-4</v>
      </c>
      <c r="N495" s="53">
        <v>553.70147169999996</v>
      </c>
      <c r="O495" s="56">
        <v>796</v>
      </c>
      <c r="P495" s="56">
        <v>57</v>
      </c>
      <c r="Q495" s="55">
        <v>0.95</v>
      </c>
      <c r="R495" s="55">
        <v>0.94304682344041435</v>
      </c>
      <c r="S495" s="55">
        <v>0.98596677326065874</v>
      </c>
      <c r="T495" s="51"/>
    </row>
    <row r="496" spans="1:20" s="83" customFormat="1" x14ac:dyDescent="0.25">
      <c r="A496" s="51" t="s">
        <v>21</v>
      </c>
      <c r="B496" s="51" t="s">
        <v>659</v>
      </c>
      <c r="C496" s="51" t="s">
        <v>23</v>
      </c>
      <c r="D496" s="51" t="s">
        <v>24</v>
      </c>
      <c r="E496" s="51">
        <v>2068249372</v>
      </c>
      <c r="F496" s="51">
        <v>90</v>
      </c>
      <c r="G496" s="52">
        <v>1E-4</v>
      </c>
      <c r="H496" s="51">
        <v>170</v>
      </c>
      <c r="I496" s="53">
        <v>595.01918799999999</v>
      </c>
      <c r="J496" s="53">
        <v>24.643717500000001</v>
      </c>
      <c r="K496" s="53">
        <v>60.980393199999988</v>
      </c>
      <c r="L496" s="54">
        <v>0.1065883</v>
      </c>
      <c r="M496" s="84">
        <v>5.4839999999999999E-4</v>
      </c>
      <c r="N496" s="53">
        <v>509.15422990000002</v>
      </c>
      <c r="O496" s="56">
        <v>904</v>
      </c>
      <c r="P496" s="56">
        <v>41</v>
      </c>
      <c r="Q496" s="55">
        <v>0.95</v>
      </c>
      <c r="R496" s="55">
        <v>0.94304678858664193</v>
      </c>
      <c r="S496" s="55">
        <v>0.98596626716723079</v>
      </c>
      <c r="T496" s="51"/>
    </row>
    <row r="497" spans="1:20" s="83" customFormat="1" x14ac:dyDescent="0.25">
      <c r="A497" s="51" t="s">
        <v>21</v>
      </c>
      <c r="B497" s="51" t="s">
        <v>659</v>
      </c>
      <c r="C497" s="51" t="s">
        <v>23</v>
      </c>
      <c r="D497" s="51" t="s">
        <v>24</v>
      </c>
      <c r="E497" s="51">
        <v>2068349756</v>
      </c>
      <c r="F497" s="51">
        <v>90</v>
      </c>
      <c r="G497" s="52">
        <v>1E-4</v>
      </c>
      <c r="H497" s="51">
        <v>170</v>
      </c>
      <c r="I497" s="53">
        <v>537.09393569999997</v>
      </c>
      <c r="J497" s="53">
        <v>24.684873799999998</v>
      </c>
      <c r="K497" s="53">
        <v>42.846421399999997</v>
      </c>
      <c r="L497" s="54">
        <v>6.8205100000000005E-2</v>
      </c>
      <c r="M497" s="84">
        <v>3.8160000000000001E-4</v>
      </c>
      <c r="N497" s="53">
        <v>469.39914370000002</v>
      </c>
      <c r="O497" s="56">
        <v>646</v>
      </c>
      <c r="P497" s="56">
        <v>29</v>
      </c>
      <c r="Q497" s="55">
        <v>0.95</v>
      </c>
      <c r="R497" s="55">
        <v>0.94304677201273013</v>
      </c>
      <c r="S497" s="55">
        <v>0.98596624451480963</v>
      </c>
      <c r="T497" s="51"/>
    </row>
    <row r="498" spans="1:20" s="83" customFormat="1" x14ac:dyDescent="0.25">
      <c r="A498" s="51" t="s">
        <v>21</v>
      </c>
      <c r="B498" s="51" t="s">
        <v>659</v>
      </c>
      <c r="C498" s="51" t="s">
        <v>23</v>
      </c>
      <c r="D498" s="51" t="s">
        <v>24</v>
      </c>
      <c r="E498" s="51">
        <v>2068444557</v>
      </c>
      <c r="F498" s="51">
        <v>90</v>
      </c>
      <c r="G498" s="52">
        <v>1E-4</v>
      </c>
      <c r="H498" s="51">
        <v>170</v>
      </c>
      <c r="I498" s="53">
        <v>662.82178199999998</v>
      </c>
      <c r="J498" s="53">
        <v>24.7227955</v>
      </c>
      <c r="K498" s="53">
        <v>53.160441599999999</v>
      </c>
      <c r="L498" s="54">
        <v>0.14105790000000001</v>
      </c>
      <c r="M498" s="84">
        <v>7.9900000000000001E-4</v>
      </c>
      <c r="N498" s="53">
        <v>584.67741409999996</v>
      </c>
      <c r="O498" s="56">
        <v>783</v>
      </c>
      <c r="P498" s="56">
        <v>66</v>
      </c>
      <c r="Q498" s="55">
        <v>0.95</v>
      </c>
      <c r="R498" s="55">
        <v>0.94302549542819947</v>
      </c>
      <c r="S498" s="55">
        <v>0.98589975088229698</v>
      </c>
      <c r="T498" s="51"/>
    </row>
    <row r="499" spans="1:20" s="83" customFormat="1" x14ac:dyDescent="0.25">
      <c r="A499" s="51" t="s">
        <v>21</v>
      </c>
      <c r="B499" s="51" t="s">
        <v>659</v>
      </c>
      <c r="C499" s="51" t="s">
        <v>23</v>
      </c>
      <c r="D499" s="51" t="s">
        <v>24</v>
      </c>
      <c r="E499" s="51">
        <v>2068551686</v>
      </c>
      <c r="F499" s="51">
        <v>90</v>
      </c>
      <c r="G499" s="52">
        <v>1E-4</v>
      </c>
      <c r="H499" s="51">
        <v>170</v>
      </c>
      <c r="I499" s="53">
        <v>548.24646210000003</v>
      </c>
      <c r="J499" s="53">
        <v>24.7011824</v>
      </c>
      <c r="K499" s="53">
        <v>59.137300600000003</v>
      </c>
      <c r="L499" s="54">
        <v>7.8830999999999998E-2</v>
      </c>
      <c r="M499" s="84">
        <v>6.0530000000000002E-4</v>
      </c>
      <c r="N499" s="53">
        <v>464.20133939999999</v>
      </c>
      <c r="O499" s="56">
        <v>870</v>
      </c>
      <c r="P499" s="56">
        <v>29</v>
      </c>
      <c r="Q499" s="55">
        <v>0.95</v>
      </c>
      <c r="R499" s="55">
        <v>0.94304667780429619</v>
      </c>
      <c r="S499" s="55">
        <v>0.98596577384179707</v>
      </c>
      <c r="T499" s="51"/>
    </row>
    <row r="500" spans="1:20" s="83" customFormat="1" x14ac:dyDescent="0.25">
      <c r="A500" s="51" t="s">
        <v>21</v>
      </c>
      <c r="B500" s="51" t="s">
        <v>659</v>
      </c>
      <c r="C500" s="51" t="s">
        <v>23</v>
      </c>
      <c r="D500" s="51" t="s">
        <v>24</v>
      </c>
      <c r="E500" s="51">
        <v>2068647223</v>
      </c>
      <c r="F500" s="51">
        <v>90</v>
      </c>
      <c r="G500" s="52">
        <v>1E-4</v>
      </c>
      <c r="H500" s="51">
        <v>170</v>
      </c>
      <c r="I500" s="53">
        <v>594.47787700000003</v>
      </c>
      <c r="J500" s="53">
        <v>24.649737099999999</v>
      </c>
      <c r="K500" s="53">
        <v>55.649621000000003</v>
      </c>
      <c r="L500" s="54">
        <v>0.1031532</v>
      </c>
      <c r="M500" s="84">
        <v>6.7909999999999997E-4</v>
      </c>
      <c r="N500" s="53">
        <v>513.95121649999999</v>
      </c>
      <c r="O500" s="56">
        <v>844</v>
      </c>
      <c r="P500" s="56">
        <v>41</v>
      </c>
      <c r="Q500" s="55">
        <v>0.95</v>
      </c>
      <c r="R500" s="55">
        <v>0.9430466199466192</v>
      </c>
      <c r="S500" s="55">
        <v>0.98596557987523059</v>
      </c>
      <c r="T500" s="51"/>
    </row>
    <row r="501" spans="1:20" s="83" customFormat="1" x14ac:dyDescent="0.25">
      <c r="A501" s="51" t="s">
        <v>21</v>
      </c>
      <c r="B501" s="51" t="s">
        <v>659</v>
      </c>
      <c r="C501" s="51" t="s">
        <v>23</v>
      </c>
      <c r="D501" s="51" t="s">
        <v>24</v>
      </c>
      <c r="E501" s="51">
        <v>2068747773</v>
      </c>
      <c r="F501" s="51">
        <v>90</v>
      </c>
      <c r="G501" s="52">
        <v>1E-4</v>
      </c>
      <c r="H501" s="51">
        <v>170</v>
      </c>
      <c r="I501" s="53">
        <v>609.49329460000001</v>
      </c>
      <c r="J501" s="53">
        <v>24.683330300000002</v>
      </c>
      <c r="K501" s="53">
        <v>52.487326899999999</v>
      </c>
      <c r="L501" s="54">
        <v>0.1162917</v>
      </c>
      <c r="M501" s="84">
        <v>7.1599999999999995E-4</v>
      </c>
      <c r="N501" s="53">
        <v>532.08618790000003</v>
      </c>
      <c r="O501" s="56">
        <v>799</v>
      </c>
      <c r="P501" s="56">
        <v>49</v>
      </c>
      <c r="Q501" s="55">
        <v>0.95</v>
      </c>
      <c r="R501" s="55">
        <v>0.94304689957766696</v>
      </c>
      <c r="S501" s="55">
        <v>0.98596726274469959</v>
      </c>
      <c r="T501" s="51"/>
    </row>
    <row r="502" spans="1:20" s="83" customFormat="1" x14ac:dyDescent="0.25">
      <c r="A502" s="51" t="s">
        <v>21</v>
      </c>
      <c r="B502" s="51" t="s">
        <v>659</v>
      </c>
      <c r="C502" s="51" t="s">
        <v>23</v>
      </c>
      <c r="D502" s="51" t="s">
        <v>24</v>
      </c>
      <c r="E502" s="51">
        <v>2068849833</v>
      </c>
      <c r="F502" s="51">
        <v>90</v>
      </c>
      <c r="G502" s="52">
        <v>1E-4</v>
      </c>
      <c r="H502" s="51">
        <v>170</v>
      </c>
      <c r="I502" s="53">
        <v>559.72690030000001</v>
      </c>
      <c r="J502" s="53">
        <v>24.719163699999999</v>
      </c>
      <c r="K502" s="53">
        <v>51.007704599999997</v>
      </c>
      <c r="L502" s="54">
        <v>8.6824200000000004E-2</v>
      </c>
      <c r="M502" s="84">
        <v>3.9780000000000002E-4</v>
      </c>
      <c r="N502" s="53">
        <v>483.80047760000002</v>
      </c>
      <c r="O502" s="56">
        <v>764</v>
      </c>
      <c r="P502" s="56">
        <v>33</v>
      </c>
      <c r="Q502" s="55">
        <v>0.95</v>
      </c>
      <c r="R502" s="55">
        <v>0.94304684814558148</v>
      </c>
      <c r="S502" s="55">
        <v>0.98596675840165049</v>
      </c>
      <c r="T502" s="51"/>
    </row>
    <row r="503" spans="1:20" s="83" customFormat="1" x14ac:dyDescent="0.25">
      <c r="A503" s="51" t="s">
        <v>21</v>
      </c>
      <c r="B503" s="51" t="s">
        <v>659</v>
      </c>
      <c r="C503" s="51" t="s">
        <v>23</v>
      </c>
      <c r="D503" s="51" t="s">
        <v>24</v>
      </c>
      <c r="E503" s="51">
        <v>2068946821</v>
      </c>
      <c r="F503" s="51">
        <v>90</v>
      </c>
      <c r="G503" s="52">
        <v>1E-4</v>
      </c>
      <c r="H503" s="51">
        <v>170</v>
      </c>
      <c r="I503" s="53">
        <v>578.15010170000005</v>
      </c>
      <c r="J503" s="53">
        <v>24.735559800000001</v>
      </c>
      <c r="K503" s="53">
        <v>62.804852500000003</v>
      </c>
      <c r="L503" s="54">
        <v>9.6005499999999994E-2</v>
      </c>
      <c r="M503" s="84">
        <v>6.0079999999999997E-4</v>
      </c>
      <c r="N503" s="53">
        <v>490.37455990000001</v>
      </c>
      <c r="O503" s="56">
        <v>933</v>
      </c>
      <c r="P503" s="56">
        <v>36</v>
      </c>
      <c r="Q503" s="55">
        <v>0.95</v>
      </c>
      <c r="R503" s="55">
        <v>0.94296456137182127</v>
      </c>
      <c r="S503" s="55">
        <v>0.98563561374457886</v>
      </c>
      <c r="T503" s="51"/>
    </row>
    <row r="504" spans="1:20" s="83" customFormat="1" x14ac:dyDescent="0.25">
      <c r="A504" s="51" t="s">
        <v>21</v>
      </c>
      <c r="B504" s="51" t="s">
        <v>659</v>
      </c>
      <c r="C504" s="51" t="s">
        <v>23</v>
      </c>
      <c r="D504" s="51" t="s">
        <v>24</v>
      </c>
      <c r="E504" s="51">
        <v>2069045562</v>
      </c>
      <c r="F504" s="51">
        <v>90</v>
      </c>
      <c r="G504" s="52">
        <v>1E-4</v>
      </c>
      <c r="H504" s="51">
        <v>170</v>
      </c>
      <c r="I504" s="53">
        <v>574.20021710000003</v>
      </c>
      <c r="J504" s="53">
        <v>24.761558999999998</v>
      </c>
      <c r="K504" s="53">
        <v>59.636571500000002</v>
      </c>
      <c r="L504" s="54">
        <v>9.4042899999999999E-2</v>
      </c>
      <c r="M504" s="84">
        <v>5.5179999999999997E-4</v>
      </c>
      <c r="N504" s="53">
        <v>489.57087619999999</v>
      </c>
      <c r="O504" s="56">
        <v>875</v>
      </c>
      <c r="P504" s="56">
        <v>37</v>
      </c>
      <c r="Q504" s="55">
        <v>0.95</v>
      </c>
      <c r="R504" s="55">
        <v>0.9430164290345332</v>
      </c>
      <c r="S504" s="55">
        <v>0.98586256575106868</v>
      </c>
      <c r="T504" s="51"/>
    </row>
    <row r="505" spans="1:20" s="83" customFormat="1" x14ac:dyDescent="0.25">
      <c r="A505" s="51" t="s">
        <v>21</v>
      </c>
      <c r="B505" s="51" t="s">
        <v>659</v>
      </c>
      <c r="C505" s="51" t="s">
        <v>23</v>
      </c>
      <c r="D505" s="51" t="s">
        <v>24</v>
      </c>
      <c r="E505" s="51">
        <v>2069144276</v>
      </c>
      <c r="F505" s="51">
        <v>90</v>
      </c>
      <c r="G505" s="52">
        <v>1E-4</v>
      </c>
      <c r="H505" s="51">
        <v>170</v>
      </c>
      <c r="I505" s="53">
        <v>647.78741600000001</v>
      </c>
      <c r="J505" s="53">
        <v>24.6798836</v>
      </c>
      <c r="K505" s="53">
        <v>49.657679999999999</v>
      </c>
      <c r="L505" s="54">
        <v>0.1253486</v>
      </c>
      <c r="M505" s="84">
        <v>8.0730000000000005E-4</v>
      </c>
      <c r="N505" s="53">
        <v>573.20936229999995</v>
      </c>
      <c r="O505" s="56">
        <v>751</v>
      </c>
      <c r="P505" s="56">
        <v>60</v>
      </c>
      <c r="Q505" s="55">
        <v>0.95</v>
      </c>
      <c r="R505" s="55">
        <v>0.93687923998431288</v>
      </c>
      <c r="S505" s="55">
        <v>0.98518004436252449</v>
      </c>
      <c r="T505" s="51"/>
    </row>
    <row r="506" spans="1:20" s="83" customFormat="1" x14ac:dyDescent="0.25">
      <c r="A506" s="51" t="s">
        <v>21</v>
      </c>
      <c r="B506" s="51" t="s">
        <v>659</v>
      </c>
      <c r="C506" s="51" t="s">
        <v>23</v>
      </c>
      <c r="D506" s="51" t="s">
        <v>24</v>
      </c>
      <c r="E506" s="51">
        <v>2069250107</v>
      </c>
      <c r="F506" s="51">
        <v>90</v>
      </c>
      <c r="G506" s="52">
        <v>1E-4</v>
      </c>
      <c r="H506" s="51">
        <v>170</v>
      </c>
      <c r="I506" s="53">
        <v>651.26211699999999</v>
      </c>
      <c r="J506" s="53">
        <v>24.6634803</v>
      </c>
      <c r="K506" s="53">
        <v>57.109772600000007</v>
      </c>
      <c r="L506" s="54">
        <v>0.1271033</v>
      </c>
      <c r="M506" s="84">
        <v>7.6690000000000005E-4</v>
      </c>
      <c r="N506" s="53">
        <v>569.23457659999997</v>
      </c>
      <c r="O506" s="56">
        <v>846</v>
      </c>
      <c r="P506" s="56">
        <v>60</v>
      </c>
      <c r="Q506" s="55">
        <v>0.95</v>
      </c>
      <c r="R506" s="55">
        <v>0.94304688135287051</v>
      </c>
      <c r="S506" s="55">
        <v>0.98596692563385369</v>
      </c>
      <c r="T506" s="51"/>
    </row>
    <row r="507" spans="1:20" s="83" customFormat="1" x14ac:dyDescent="0.25">
      <c r="A507" s="51" t="s">
        <v>21</v>
      </c>
      <c r="B507" s="51" t="s">
        <v>659</v>
      </c>
      <c r="C507" s="51" t="s">
        <v>23</v>
      </c>
      <c r="D507" s="51" t="s">
        <v>24</v>
      </c>
      <c r="E507" s="51">
        <v>2069356253</v>
      </c>
      <c r="F507" s="51">
        <v>90</v>
      </c>
      <c r="G507" s="52">
        <v>1E-4</v>
      </c>
      <c r="H507" s="51">
        <v>170</v>
      </c>
      <c r="I507" s="53">
        <v>551.94960370000001</v>
      </c>
      <c r="J507" s="53">
        <v>24.720999200000001</v>
      </c>
      <c r="K507" s="53">
        <v>48.912089899999998</v>
      </c>
      <c r="L507" s="54">
        <v>8.4564200000000006E-2</v>
      </c>
      <c r="M507" s="84">
        <v>5.8870000000000005E-4</v>
      </c>
      <c r="N507" s="53">
        <v>478.10819780000003</v>
      </c>
      <c r="O507" s="56">
        <v>724</v>
      </c>
      <c r="P507" s="56">
        <v>32</v>
      </c>
      <c r="Q507" s="55">
        <v>0.95</v>
      </c>
      <c r="R507" s="55">
        <v>0.9430467274827633</v>
      </c>
      <c r="S507" s="55">
        <v>0.98596579243199667</v>
      </c>
      <c r="T507" s="51"/>
    </row>
    <row r="508" spans="1:20" s="83" customFormat="1" x14ac:dyDescent="0.25">
      <c r="A508" s="51" t="s">
        <v>21</v>
      </c>
      <c r="B508" s="51" t="s">
        <v>659</v>
      </c>
      <c r="C508" s="51" t="s">
        <v>23</v>
      </c>
      <c r="D508" s="51" t="s">
        <v>24</v>
      </c>
      <c r="E508" s="51">
        <v>2069452417</v>
      </c>
      <c r="F508" s="51">
        <v>90</v>
      </c>
      <c r="G508" s="52">
        <v>1E-4</v>
      </c>
      <c r="H508" s="51">
        <v>170</v>
      </c>
      <c r="I508" s="53">
        <v>550.67264150000005</v>
      </c>
      <c r="J508" s="53">
        <v>24.715586599999991</v>
      </c>
      <c r="K508" s="53">
        <v>52.563500800000007</v>
      </c>
      <c r="L508" s="54">
        <v>7.91438E-2</v>
      </c>
      <c r="M508" s="84">
        <v>4.8710000000000002E-4</v>
      </c>
      <c r="N508" s="53">
        <v>473.19289250000003</v>
      </c>
      <c r="O508" s="56">
        <v>774</v>
      </c>
      <c r="P508" s="56">
        <v>29</v>
      </c>
      <c r="Q508" s="55">
        <v>0.95</v>
      </c>
      <c r="R508" s="55">
        <v>0.9430464483299289</v>
      </c>
      <c r="S508" s="55">
        <v>0.98596440967507248</v>
      </c>
      <c r="T508" s="51"/>
    </row>
    <row r="509" spans="1:20" s="83" customFormat="1" x14ac:dyDescent="0.25">
      <c r="A509" s="51" t="s">
        <v>21</v>
      </c>
      <c r="B509" s="51" t="s">
        <v>659</v>
      </c>
      <c r="C509" s="51" t="s">
        <v>23</v>
      </c>
      <c r="D509" s="51" t="s">
        <v>24</v>
      </c>
      <c r="E509" s="51">
        <v>2069548306</v>
      </c>
      <c r="F509" s="51">
        <v>90</v>
      </c>
      <c r="G509" s="52">
        <v>1E-4</v>
      </c>
      <c r="H509" s="51">
        <v>170</v>
      </c>
      <c r="I509" s="53">
        <v>605.23067779999997</v>
      </c>
      <c r="J509" s="53">
        <v>24.7093554</v>
      </c>
      <c r="K509" s="53">
        <v>61.960859899999988</v>
      </c>
      <c r="L509" s="54">
        <v>0.1196209</v>
      </c>
      <c r="M509" s="84">
        <v>5.7959999999999999E-4</v>
      </c>
      <c r="N509" s="53">
        <v>518.30544840000005</v>
      </c>
      <c r="O509" s="56">
        <v>914</v>
      </c>
      <c r="P509" s="56">
        <v>46</v>
      </c>
      <c r="Q509" s="55">
        <v>0.95</v>
      </c>
      <c r="R509" s="55">
        <v>0.94302657886347263</v>
      </c>
      <c r="S509" s="55">
        <v>0.98590306386654181</v>
      </c>
      <c r="T509" s="51"/>
    </row>
    <row r="510" spans="1:20" s="83" customFormat="1" x14ac:dyDescent="0.25">
      <c r="A510" s="51" t="s">
        <v>21</v>
      </c>
      <c r="B510" s="51" t="s">
        <v>659</v>
      </c>
      <c r="C510" s="51" t="s">
        <v>23</v>
      </c>
      <c r="D510" s="51" t="s">
        <v>24</v>
      </c>
      <c r="E510" s="51">
        <v>2069649720</v>
      </c>
      <c r="F510" s="51">
        <v>90</v>
      </c>
      <c r="G510" s="52">
        <v>1E-4</v>
      </c>
      <c r="H510" s="51">
        <v>170</v>
      </c>
      <c r="I510" s="53">
        <v>550.75239710000005</v>
      </c>
      <c r="J510" s="53">
        <v>24.646384999999999</v>
      </c>
      <c r="K510" s="53">
        <v>57.535855300000001</v>
      </c>
      <c r="L510" s="54">
        <v>8.5676600000000006E-2</v>
      </c>
      <c r="M510" s="84">
        <v>5.0960000000000003E-4</v>
      </c>
      <c r="N510" s="53">
        <v>468.35942019999999</v>
      </c>
      <c r="O510" s="56">
        <v>861</v>
      </c>
      <c r="P510" s="56">
        <v>30</v>
      </c>
      <c r="Q510" s="55">
        <v>0.95</v>
      </c>
      <c r="R510" s="55">
        <v>0.94302433637483074</v>
      </c>
      <c r="S510" s="55">
        <v>0.98590162720138241</v>
      </c>
      <c r="T510" s="51"/>
    </row>
    <row r="511" spans="1:20" s="83" customFormat="1" x14ac:dyDescent="0.25">
      <c r="A511" s="51" t="s">
        <v>21</v>
      </c>
      <c r="B511" s="51" t="s">
        <v>659</v>
      </c>
      <c r="C511" s="51" t="s">
        <v>23</v>
      </c>
      <c r="D511" s="51" t="s">
        <v>24</v>
      </c>
      <c r="E511" s="51">
        <v>2069745648</v>
      </c>
      <c r="F511" s="51">
        <v>90</v>
      </c>
      <c r="G511" s="52">
        <v>1E-4</v>
      </c>
      <c r="H511" s="51">
        <v>170</v>
      </c>
      <c r="I511" s="53">
        <v>566.17417179999995</v>
      </c>
      <c r="J511" s="53">
        <v>24.779748900000001</v>
      </c>
      <c r="K511" s="53">
        <v>46.214767199999997</v>
      </c>
      <c r="L511" s="54">
        <v>9.3268100000000007E-2</v>
      </c>
      <c r="M511" s="84">
        <v>6.1339999999999995E-4</v>
      </c>
      <c r="N511" s="53">
        <v>494.9627036</v>
      </c>
      <c r="O511" s="56">
        <v>683</v>
      </c>
      <c r="P511" s="56">
        <v>37</v>
      </c>
      <c r="Q511" s="55">
        <v>0.95</v>
      </c>
      <c r="R511" s="55">
        <v>0.94301302866356151</v>
      </c>
      <c r="S511" s="55">
        <v>0.98586391623432135</v>
      </c>
      <c r="T511" s="51"/>
    </row>
    <row r="512" spans="1:20" s="83" customFormat="1" x14ac:dyDescent="0.25">
      <c r="A512" s="51" t="s">
        <v>21</v>
      </c>
      <c r="B512" s="51" t="s">
        <v>659</v>
      </c>
      <c r="C512" s="51" t="s">
        <v>23</v>
      </c>
      <c r="D512" s="51" t="s">
        <v>24</v>
      </c>
      <c r="E512" s="51">
        <v>2069843489</v>
      </c>
      <c r="F512" s="51">
        <v>90</v>
      </c>
      <c r="G512" s="52">
        <v>1E-4</v>
      </c>
      <c r="H512" s="51">
        <v>170</v>
      </c>
      <c r="I512" s="53">
        <v>553.40637470000001</v>
      </c>
      <c r="J512" s="53">
        <v>24.711847899999999</v>
      </c>
      <c r="K512" s="53">
        <v>46.307726199999998</v>
      </c>
      <c r="L512" s="54">
        <v>8.2628300000000002E-2</v>
      </c>
      <c r="M512" s="84">
        <v>5.1409999999999997E-4</v>
      </c>
      <c r="N512" s="53">
        <v>482.18680030000002</v>
      </c>
      <c r="O512" s="56">
        <v>695</v>
      </c>
      <c r="P512" s="56">
        <v>33</v>
      </c>
      <c r="Q512" s="55">
        <v>0.95</v>
      </c>
      <c r="R512" s="55">
        <v>0.94300124633722204</v>
      </c>
      <c r="S512" s="55">
        <v>0.98576723985496284</v>
      </c>
      <c r="T512" s="51"/>
    </row>
    <row r="513" spans="1:20" s="83" customFormat="1" x14ac:dyDescent="0.25">
      <c r="A513" s="51" t="s">
        <v>21</v>
      </c>
      <c r="B513" s="51" t="s">
        <v>659</v>
      </c>
      <c r="C513" s="51" t="s">
        <v>23</v>
      </c>
      <c r="D513" s="51" t="s">
        <v>24</v>
      </c>
      <c r="E513" s="51">
        <v>2069940175</v>
      </c>
      <c r="F513" s="51">
        <v>90</v>
      </c>
      <c r="G513" s="52">
        <v>1E-4</v>
      </c>
      <c r="H513" s="51">
        <v>170</v>
      </c>
      <c r="I513" s="53">
        <v>596.64856199999997</v>
      </c>
      <c r="J513" s="53">
        <v>24.719080099999999</v>
      </c>
      <c r="K513" s="53">
        <v>48.130338600000002</v>
      </c>
      <c r="L513" s="54">
        <v>9.5427700000000004E-2</v>
      </c>
      <c r="M513" s="84">
        <v>6.2580000000000003E-4</v>
      </c>
      <c r="N513" s="53">
        <v>523.59741410000004</v>
      </c>
      <c r="O513" s="56">
        <v>714</v>
      </c>
      <c r="P513" s="56">
        <v>45</v>
      </c>
      <c r="Q513" s="55">
        <v>0.95</v>
      </c>
      <c r="R513" s="55">
        <v>0.94297553375744902</v>
      </c>
      <c r="S513" s="55">
        <v>0.98573964659437352</v>
      </c>
      <c r="T513" s="51"/>
    </row>
    <row r="514" spans="1:20" s="83" customFormat="1" x14ac:dyDescent="0.25">
      <c r="A514" s="51" t="s">
        <v>21</v>
      </c>
      <c r="B514" s="51" t="s">
        <v>659</v>
      </c>
      <c r="C514" s="51" t="s">
        <v>23</v>
      </c>
      <c r="D514" s="51" t="s">
        <v>24</v>
      </c>
      <c r="E514" s="51">
        <v>2070040986</v>
      </c>
      <c r="F514" s="51">
        <v>90</v>
      </c>
      <c r="G514" s="52">
        <v>1E-4</v>
      </c>
      <c r="H514" s="51">
        <v>170</v>
      </c>
      <c r="I514" s="53">
        <v>696.23367029999997</v>
      </c>
      <c r="J514" s="53">
        <v>24.695105900000001</v>
      </c>
      <c r="K514" s="53">
        <v>48.370647599999998</v>
      </c>
      <c r="L514" s="54">
        <v>0.146979</v>
      </c>
      <c r="M514" s="84">
        <v>1.0747E-3</v>
      </c>
      <c r="N514" s="53">
        <v>622.90386890000002</v>
      </c>
      <c r="O514" s="56">
        <v>737</v>
      </c>
      <c r="P514" s="56">
        <v>78</v>
      </c>
      <c r="Q514" s="55">
        <v>0.95</v>
      </c>
      <c r="R514" s="55">
        <v>0.94301518503423987</v>
      </c>
      <c r="S514" s="55">
        <v>0.98585127305559894</v>
      </c>
      <c r="T514" s="51"/>
    </row>
    <row r="515" spans="1:20" s="83" customFormat="1" x14ac:dyDescent="0.25">
      <c r="A515" s="51" t="s">
        <v>21</v>
      </c>
      <c r="B515" s="51" t="s">
        <v>659</v>
      </c>
      <c r="C515" s="51" t="s">
        <v>23</v>
      </c>
      <c r="D515" s="51" t="s">
        <v>24</v>
      </c>
      <c r="E515" s="51">
        <v>2070151714</v>
      </c>
      <c r="F515" s="51">
        <v>90</v>
      </c>
      <c r="G515" s="52">
        <v>1E-4</v>
      </c>
      <c r="H515" s="51">
        <v>170</v>
      </c>
      <c r="I515" s="53">
        <v>501.4370346</v>
      </c>
      <c r="J515" s="53">
        <v>24.639880900000001</v>
      </c>
      <c r="K515" s="53">
        <v>51.080131100000003</v>
      </c>
      <c r="L515" s="54">
        <v>6.4377400000000001E-2</v>
      </c>
      <c r="M515" s="84">
        <v>4.2559999999999999E-4</v>
      </c>
      <c r="N515" s="53">
        <v>425.53247090000002</v>
      </c>
      <c r="O515" s="56">
        <v>770</v>
      </c>
      <c r="P515" s="56">
        <v>17</v>
      </c>
      <c r="Q515" s="55">
        <v>0.85234712999999995</v>
      </c>
      <c r="R515" s="55">
        <v>0.86409867242402405</v>
      </c>
      <c r="S515" s="55">
        <v>0.95709902882771158</v>
      </c>
      <c r="T515" s="51"/>
    </row>
    <row r="516" spans="1:20" s="83" customFormat="1" x14ac:dyDescent="0.25">
      <c r="A516" s="51" t="s">
        <v>21</v>
      </c>
      <c r="B516" s="51" t="s">
        <v>659</v>
      </c>
      <c r="C516" s="51" t="s">
        <v>23</v>
      </c>
      <c r="D516" s="51" t="s">
        <v>24</v>
      </c>
      <c r="E516" s="51">
        <v>2070242926</v>
      </c>
      <c r="F516" s="51">
        <v>90</v>
      </c>
      <c r="G516" s="52">
        <v>1E-4</v>
      </c>
      <c r="H516" s="51">
        <v>170</v>
      </c>
      <c r="I516" s="53">
        <v>659.88026639999998</v>
      </c>
      <c r="J516" s="53">
        <v>24.722445100000002</v>
      </c>
      <c r="K516" s="53">
        <v>40.9517612</v>
      </c>
      <c r="L516" s="54">
        <v>0.12996559999999999</v>
      </c>
      <c r="M516" s="84">
        <v>8.5720000000000002E-4</v>
      </c>
      <c r="N516" s="53">
        <v>593.96999430000005</v>
      </c>
      <c r="O516" s="56">
        <v>613</v>
      </c>
      <c r="P516" s="56">
        <v>68</v>
      </c>
      <c r="Q516" s="55">
        <v>0.95</v>
      </c>
      <c r="R516" s="55">
        <v>0.95204310021407501</v>
      </c>
      <c r="S516" s="55">
        <v>0.98714110172310432</v>
      </c>
      <c r="T516" s="51"/>
    </row>
    <row r="517" spans="1:20" s="83" customFormat="1" x14ac:dyDescent="0.25">
      <c r="A517" s="51" t="s">
        <v>21</v>
      </c>
      <c r="B517" s="51" t="s">
        <v>659</v>
      </c>
      <c r="C517" s="51" t="s">
        <v>23</v>
      </c>
      <c r="D517" s="51" t="s">
        <v>24</v>
      </c>
      <c r="E517" s="51">
        <v>2070349999</v>
      </c>
      <c r="F517" s="51">
        <v>90</v>
      </c>
      <c r="G517" s="52">
        <v>1E-4</v>
      </c>
      <c r="H517" s="51">
        <v>170</v>
      </c>
      <c r="I517" s="53">
        <v>628.8191511</v>
      </c>
      <c r="J517" s="53">
        <v>24.65952179999999</v>
      </c>
      <c r="K517" s="53">
        <v>55.969499900000002</v>
      </c>
      <c r="L517" s="54">
        <v>0.1193792</v>
      </c>
      <c r="M517" s="84">
        <v>6.6710000000000001E-4</v>
      </c>
      <c r="N517" s="53">
        <v>547.94607150000002</v>
      </c>
      <c r="O517" s="56">
        <v>826</v>
      </c>
      <c r="P517" s="56">
        <v>52</v>
      </c>
      <c r="Q517" s="55">
        <v>0.95</v>
      </c>
      <c r="R517" s="55">
        <v>0.94304670073754004</v>
      </c>
      <c r="S517" s="55">
        <v>0.98596585795574532</v>
      </c>
      <c r="T517" s="51"/>
    </row>
    <row r="518" spans="1:20" s="83" customFormat="1" x14ac:dyDescent="0.25">
      <c r="A518" s="51" t="s">
        <v>21</v>
      </c>
      <c r="B518" s="51" t="s">
        <v>659</v>
      </c>
      <c r="C518" s="51" t="s">
        <v>23</v>
      </c>
      <c r="D518" s="51" t="s">
        <v>24</v>
      </c>
      <c r="E518" s="51">
        <v>2070454040</v>
      </c>
      <c r="F518" s="51">
        <v>90</v>
      </c>
      <c r="G518" s="52">
        <v>1E-4</v>
      </c>
      <c r="H518" s="51">
        <v>170</v>
      </c>
      <c r="I518" s="53">
        <v>564.17396099999996</v>
      </c>
      <c r="J518" s="53">
        <v>24.59616530000001</v>
      </c>
      <c r="K518" s="53">
        <v>57.105796499999997</v>
      </c>
      <c r="L518" s="54">
        <v>9.1574799999999998E-2</v>
      </c>
      <c r="M518" s="84">
        <v>5.1400000000000003E-4</v>
      </c>
      <c r="N518" s="53">
        <v>482.25459380000001</v>
      </c>
      <c r="O518" s="56">
        <v>858</v>
      </c>
      <c r="P518" s="56">
        <v>32</v>
      </c>
      <c r="Q518" s="55">
        <v>0.95</v>
      </c>
      <c r="R518" s="55">
        <v>0.94304680762404103</v>
      </c>
      <c r="S518" s="55">
        <v>0.98596652099032567</v>
      </c>
      <c r="T518" s="51"/>
    </row>
    <row r="519" spans="1:20" s="83" customFormat="1" x14ac:dyDescent="0.25">
      <c r="A519" s="51" t="s">
        <v>21</v>
      </c>
      <c r="B519" s="51" t="s">
        <v>659</v>
      </c>
      <c r="C519" s="51" t="s">
        <v>23</v>
      </c>
      <c r="D519" s="51" t="s">
        <v>24</v>
      </c>
      <c r="E519" s="51">
        <v>2070551580</v>
      </c>
      <c r="F519" s="51">
        <v>90</v>
      </c>
      <c r="G519" s="52">
        <v>1E-4</v>
      </c>
      <c r="H519" s="51">
        <v>170</v>
      </c>
      <c r="I519" s="53">
        <v>562.6138727</v>
      </c>
      <c r="J519" s="53">
        <v>24.8156979</v>
      </c>
      <c r="K519" s="53">
        <v>58.792693499999999</v>
      </c>
      <c r="L519" s="54">
        <v>8.2618800000000006E-2</v>
      </c>
      <c r="M519" s="84">
        <v>5.419E-4</v>
      </c>
      <c r="N519" s="53">
        <v>478.77189920000001</v>
      </c>
      <c r="O519" s="56">
        <v>882</v>
      </c>
      <c r="P519" s="56">
        <v>32</v>
      </c>
      <c r="Q519" s="55">
        <v>0.95</v>
      </c>
      <c r="R519" s="55">
        <v>0.94303336153698836</v>
      </c>
      <c r="S519" s="55">
        <v>0.98592310962156404</v>
      </c>
      <c r="T519" s="51"/>
    </row>
    <row r="520" spans="1:20" s="83" customFormat="1" x14ac:dyDescent="0.25">
      <c r="A520" s="51" t="s">
        <v>21</v>
      </c>
      <c r="B520" s="51" t="s">
        <v>659</v>
      </c>
      <c r="C520" s="51" t="s">
        <v>23</v>
      </c>
      <c r="D520" s="51" t="s">
        <v>24</v>
      </c>
      <c r="E520" s="51">
        <v>2070648809</v>
      </c>
      <c r="F520" s="51">
        <v>90</v>
      </c>
      <c r="G520" s="52">
        <v>1E-4</v>
      </c>
      <c r="H520" s="51">
        <v>170</v>
      </c>
      <c r="I520" s="53">
        <v>591.34686069999998</v>
      </c>
      <c r="J520" s="53">
        <v>24.6625628</v>
      </c>
      <c r="K520" s="53">
        <v>49.232057300000001</v>
      </c>
      <c r="L520" s="54">
        <v>0.1014975</v>
      </c>
      <c r="M520" s="84">
        <v>6.4619999999999999E-4</v>
      </c>
      <c r="N520" s="53">
        <v>517.22400530000004</v>
      </c>
      <c r="O520" s="56">
        <v>735</v>
      </c>
      <c r="P520" s="56">
        <v>44</v>
      </c>
      <c r="Q520" s="55">
        <v>0.95</v>
      </c>
      <c r="R520" s="55">
        <v>0.94302344671717786</v>
      </c>
      <c r="S520" s="55">
        <v>0.98589108436840178</v>
      </c>
      <c r="T520" s="51"/>
    </row>
    <row r="521" spans="1:20" s="83" customFormat="1" x14ac:dyDescent="0.25">
      <c r="A521" s="51" t="s">
        <v>21</v>
      </c>
      <c r="B521" s="51" t="s">
        <v>659</v>
      </c>
      <c r="C521" s="51" t="s">
        <v>23</v>
      </c>
      <c r="D521" s="51" t="s">
        <v>24</v>
      </c>
      <c r="E521" s="51">
        <v>2070748733</v>
      </c>
      <c r="F521" s="51">
        <v>90</v>
      </c>
      <c r="G521" s="52">
        <v>1E-4</v>
      </c>
      <c r="H521" s="51">
        <v>170</v>
      </c>
      <c r="I521" s="53">
        <v>554.72289269999999</v>
      </c>
      <c r="J521" s="53">
        <v>24.662420300000001</v>
      </c>
      <c r="K521" s="53">
        <v>49.606290000000001</v>
      </c>
      <c r="L521" s="54">
        <v>8.2269200000000001E-2</v>
      </c>
      <c r="M521" s="84">
        <v>4.6549999999999998E-4</v>
      </c>
      <c r="N521" s="53">
        <v>480.26218619999997</v>
      </c>
      <c r="O521" s="56">
        <v>743</v>
      </c>
      <c r="P521" s="56">
        <v>33</v>
      </c>
      <c r="Q521" s="55">
        <v>0.95</v>
      </c>
      <c r="R521" s="55">
        <v>0.94304676888235817</v>
      </c>
      <c r="S521" s="55">
        <v>0.9859662039940984</v>
      </c>
      <c r="T521" s="51"/>
    </row>
    <row r="522" spans="1:20" s="83" customFormat="1" x14ac:dyDescent="0.25">
      <c r="A522" s="51" t="s">
        <v>21</v>
      </c>
      <c r="B522" s="51" t="s">
        <v>659</v>
      </c>
      <c r="C522" s="51" t="s">
        <v>23</v>
      </c>
      <c r="D522" s="51" t="s">
        <v>24</v>
      </c>
      <c r="E522" s="51">
        <v>2070845096</v>
      </c>
      <c r="F522" s="51">
        <v>90</v>
      </c>
      <c r="G522" s="52">
        <v>1E-4</v>
      </c>
      <c r="H522" s="51">
        <v>170</v>
      </c>
      <c r="I522" s="53">
        <v>579.95775600000002</v>
      </c>
      <c r="J522" s="53">
        <v>24.7226614</v>
      </c>
      <c r="K522" s="53">
        <v>48.049558699999999</v>
      </c>
      <c r="L522" s="54">
        <v>9.9985900000000003E-2</v>
      </c>
      <c r="M522" s="84">
        <v>6.1649999999999997E-4</v>
      </c>
      <c r="N522" s="53">
        <v>506.97583530000003</v>
      </c>
      <c r="O522" s="56">
        <v>736</v>
      </c>
      <c r="P522" s="56">
        <v>41</v>
      </c>
      <c r="Q522" s="55">
        <v>0.95</v>
      </c>
      <c r="R522" s="55">
        <v>0.94304672001316903</v>
      </c>
      <c r="S522" s="55">
        <v>0.98596600652764321</v>
      </c>
      <c r="T522" s="51"/>
    </row>
    <row r="523" spans="1:20" s="83" customFormat="1" x14ac:dyDescent="0.25">
      <c r="A523" s="51" t="s">
        <v>21</v>
      </c>
      <c r="B523" s="51" t="s">
        <v>659</v>
      </c>
      <c r="C523" s="51" t="s">
        <v>23</v>
      </c>
      <c r="D523" s="51" t="s">
        <v>24</v>
      </c>
      <c r="E523" s="51">
        <v>2070944293</v>
      </c>
      <c r="F523" s="51">
        <v>90</v>
      </c>
      <c r="G523" s="52">
        <v>1E-4</v>
      </c>
      <c r="H523" s="51">
        <v>170</v>
      </c>
      <c r="I523" s="53">
        <v>576.21754299999998</v>
      </c>
      <c r="J523" s="53">
        <v>24.629956100000001</v>
      </c>
      <c r="K523" s="53">
        <v>53.910161199999997</v>
      </c>
      <c r="L523" s="54">
        <v>9.0277200000000002E-2</v>
      </c>
      <c r="M523" s="84">
        <v>5.5389999999999997E-4</v>
      </c>
      <c r="N523" s="53">
        <v>497.45090349999998</v>
      </c>
      <c r="O523" s="56">
        <v>799</v>
      </c>
      <c r="P523" s="56">
        <v>36</v>
      </c>
      <c r="Q523" s="55">
        <v>0.95</v>
      </c>
      <c r="R523" s="55">
        <v>0.94301251367948058</v>
      </c>
      <c r="S523" s="55">
        <v>0.98586381780301557</v>
      </c>
      <c r="T523" s="51"/>
    </row>
    <row r="524" spans="1:20" s="83" customFormat="1" x14ac:dyDescent="0.25">
      <c r="A524" s="51" t="s">
        <v>21</v>
      </c>
      <c r="B524" s="51" t="s">
        <v>659</v>
      </c>
      <c r="C524" s="51" t="s">
        <v>23</v>
      </c>
      <c r="D524" s="51" t="s">
        <v>24</v>
      </c>
      <c r="E524" s="51">
        <v>2071042719</v>
      </c>
      <c r="F524" s="51">
        <v>90</v>
      </c>
      <c r="G524" s="52">
        <v>1E-4</v>
      </c>
      <c r="H524" s="51">
        <v>170</v>
      </c>
      <c r="I524" s="53">
        <v>566.18644089999998</v>
      </c>
      <c r="J524" s="53">
        <v>24.802002000000002</v>
      </c>
      <c r="K524" s="53">
        <v>48.774678399999999</v>
      </c>
      <c r="L524" s="54">
        <v>9.2405000000000001E-2</v>
      </c>
      <c r="M524" s="84">
        <v>4.9069999999999995E-4</v>
      </c>
      <c r="N524" s="53">
        <v>492.40505660000002</v>
      </c>
      <c r="O524" s="56">
        <v>731</v>
      </c>
      <c r="P524" s="56">
        <v>36</v>
      </c>
      <c r="Q524" s="55">
        <v>0.95</v>
      </c>
      <c r="R524" s="55">
        <v>0.94304681639351084</v>
      </c>
      <c r="S524" s="55">
        <v>0.98596661807162289</v>
      </c>
      <c r="T524" s="51"/>
    </row>
    <row r="525" spans="1:20" s="83" customFormat="1" x14ac:dyDescent="0.25">
      <c r="A525" s="51" t="s">
        <v>21</v>
      </c>
      <c r="B525" s="51" t="s">
        <v>659</v>
      </c>
      <c r="C525" s="51" t="s">
        <v>23</v>
      </c>
      <c r="D525" s="51" t="s">
        <v>24</v>
      </c>
      <c r="E525" s="51">
        <v>2071141160</v>
      </c>
      <c r="F525" s="51">
        <v>90</v>
      </c>
      <c r="G525" s="52">
        <v>1E-4</v>
      </c>
      <c r="H525" s="51">
        <v>170</v>
      </c>
      <c r="I525" s="53">
        <v>566.59573650000004</v>
      </c>
      <c r="J525" s="53">
        <v>24.788109800000001</v>
      </c>
      <c r="K525" s="53">
        <v>54.750174399999999</v>
      </c>
      <c r="L525" s="54">
        <v>9.0287599999999996E-2</v>
      </c>
      <c r="M525" s="84">
        <v>5.0949999999999997E-4</v>
      </c>
      <c r="N525" s="53">
        <v>486.84770279999998</v>
      </c>
      <c r="O525" s="56">
        <v>810</v>
      </c>
      <c r="P525" s="56">
        <v>35</v>
      </c>
      <c r="Q525" s="55">
        <v>0.95</v>
      </c>
      <c r="R525" s="55">
        <v>0.9430264599638537</v>
      </c>
      <c r="S525" s="55">
        <v>0.98590759595248556</v>
      </c>
      <c r="T525" s="51"/>
    </row>
    <row r="526" spans="1:20" s="83" customFormat="1" x14ac:dyDescent="0.25">
      <c r="A526" s="51" t="s">
        <v>21</v>
      </c>
      <c r="B526" s="51" t="s">
        <v>659</v>
      </c>
      <c r="C526" s="51" t="s">
        <v>23</v>
      </c>
      <c r="D526" s="51" t="s">
        <v>24</v>
      </c>
      <c r="E526" s="51">
        <v>2071239091</v>
      </c>
      <c r="F526" s="51">
        <v>90</v>
      </c>
      <c r="G526" s="52">
        <v>1E-4</v>
      </c>
      <c r="H526" s="51">
        <v>170</v>
      </c>
      <c r="I526" s="53">
        <v>610.60159109999995</v>
      </c>
      <c r="J526" s="53">
        <v>24.615399499999999</v>
      </c>
      <c r="K526" s="53">
        <v>56.859877500000003</v>
      </c>
      <c r="L526" s="54">
        <v>0.1116255</v>
      </c>
      <c r="M526" s="84">
        <v>6.6310000000000002E-4</v>
      </c>
      <c r="N526" s="53">
        <v>528.8878575</v>
      </c>
      <c r="O526" s="56">
        <v>853</v>
      </c>
      <c r="P526" s="56">
        <v>48</v>
      </c>
      <c r="Q526" s="55">
        <v>0.95</v>
      </c>
      <c r="R526" s="55">
        <v>0.94304681325353534</v>
      </c>
      <c r="S526" s="55">
        <v>0.98596656439982</v>
      </c>
      <c r="T526" s="51"/>
    </row>
    <row r="527" spans="1:20" s="83" customFormat="1" x14ac:dyDescent="0.25">
      <c r="A527" s="51" t="s">
        <v>21</v>
      </c>
      <c r="B527" s="51" t="s">
        <v>659</v>
      </c>
      <c r="C527" s="51" t="s">
        <v>23</v>
      </c>
      <c r="D527" s="51" t="s">
        <v>24</v>
      </c>
      <c r="E527" s="51">
        <v>2071341281</v>
      </c>
      <c r="F527" s="51">
        <v>90</v>
      </c>
      <c r="G527" s="52">
        <v>1E-4</v>
      </c>
      <c r="H527" s="51">
        <v>170</v>
      </c>
      <c r="I527" s="53">
        <v>571.19007139999997</v>
      </c>
      <c r="J527" s="53">
        <v>24.723505100000001</v>
      </c>
      <c r="K527" s="53">
        <v>49.257370300000012</v>
      </c>
      <c r="L527" s="54">
        <v>9.2603699999999997E-2</v>
      </c>
      <c r="M527" s="84">
        <v>6.5050000000000004E-4</v>
      </c>
      <c r="N527" s="53">
        <v>496.99435119999998</v>
      </c>
      <c r="O527" s="56">
        <v>733</v>
      </c>
      <c r="P527" s="56">
        <v>38</v>
      </c>
      <c r="Q527" s="55">
        <v>0.95</v>
      </c>
      <c r="R527" s="55">
        <v>0.94304676183672853</v>
      </c>
      <c r="S527" s="55">
        <v>0.98596626245016228</v>
      </c>
      <c r="T527" s="51"/>
    </row>
    <row r="528" spans="1:20" s="83" customFormat="1" x14ac:dyDescent="0.25">
      <c r="A528" s="51" t="s">
        <v>21</v>
      </c>
      <c r="B528" s="51" t="s">
        <v>659</v>
      </c>
      <c r="C528" s="51" t="s">
        <v>23</v>
      </c>
      <c r="D528" s="51" t="s">
        <v>24</v>
      </c>
      <c r="E528" s="51" t="s">
        <v>640</v>
      </c>
      <c r="F528" s="51"/>
      <c r="G528" s="52"/>
      <c r="H528" s="51"/>
      <c r="I528" s="53" t="str">
        <f>TEXT(AVERAGE(I478:I527),"0.0") &amp; "±" &amp; TEXT(1.96*_xlfn.STDEV.S(I478:I527)/SQRT(50),"0.0")</f>
        <v>589.3±11.3</v>
      </c>
      <c r="J528" s="53" t="str">
        <f>TEXT(AVERAGE(J478:J527),"0.0") &amp; "±" &amp; TEXT(1.96*_xlfn.STDEV.S(J478:J527)/SQRT(50),"0.0")</f>
        <v>24.7±0.0</v>
      </c>
      <c r="K528" s="53" t="str">
        <f>TEXT(AVERAGE(K478:K527),"0.0") &amp; "±" &amp; TEXT(1.96*_xlfn.STDEV.S(K478:K527)/SQRT(50),"0.0")</f>
        <v>52.6±1.4</v>
      </c>
      <c r="L528" s="53" t="str">
        <f>TEXT(AVERAGE(L478:L527),"0.00") &amp; "±" &amp; TEXT(1.96*_xlfn.STDEV.S(L478:L527)/SQRT(50),"0.00")</f>
        <v>0.10±0.01</v>
      </c>
      <c r="M528" s="53" t="str">
        <f>TEXT(AVERAGE(M478:M527),"0.000") &amp; "±" &amp; TEXT(1.96*_xlfn.STDEV.S(M478:M527)/SQRT(50),"0.000")</f>
        <v>0.001±0.000</v>
      </c>
      <c r="N528" s="53" t="str">
        <f>TEXT(AVERAGE(N478:N527),"0.0") &amp; "±" &amp; TEXT(1.96*_xlfn.STDEV.S(N478:N527)/SQRT(50),"0.0")</f>
        <v>511.7±11.3</v>
      </c>
      <c r="O528" s="53" t="str">
        <f>TEXT(AVERAGE(O478:O527),"0.0") &amp; "±" &amp; TEXT(1.96*_xlfn.STDEV.S(O478:O527)/SQRT(50),"0.0")</f>
        <v>782.9±20.1</v>
      </c>
      <c r="P528" s="53" t="str">
        <f>TEXT(AVERAGE(P478:P527),"0.0") &amp; "±" &amp; TEXT(1.96*_xlfn.STDEV.S(P478:P527)/SQRT(50),"0.0")</f>
        <v>42.1±3.5</v>
      </c>
      <c r="Q528" s="55" t="str">
        <f>TEXT(AVERAGE(Q478:Q527),"0.000") &amp; "±" &amp; TEXT(1.96*_xlfn.STDEV.S(Q478:Q527)/SQRT(50),"0.000")</f>
        <v>0.948±0.004</v>
      </c>
      <c r="R528" s="55" t="str">
        <f>TEXT(AVERAGE(R478:R527),"0.000") &amp; "±" &amp; TEXT(1.96*_xlfn.STDEV.S(R478:R527)/SQRT(50),"0.000")</f>
        <v>0.941±0.003</v>
      </c>
      <c r="S528" s="55" t="str">
        <f>TEXT(AVERAGE(S478:S527),"0.000") &amp; "±" &amp; TEXT(1.96*_xlfn.STDEV.S(S478:S527)/SQRT(50),"0.000")</f>
        <v>0.985±0.001</v>
      </c>
      <c r="T528" s="51"/>
    </row>
    <row r="529" spans="1:20" s="83" customFormat="1" x14ac:dyDescent="0.25">
      <c r="A529" s="51" t="s">
        <v>21</v>
      </c>
      <c r="B529" s="51" t="s">
        <v>659</v>
      </c>
      <c r="C529" s="51" t="s">
        <v>23</v>
      </c>
      <c r="D529" s="51" t="s">
        <v>24</v>
      </c>
      <c r="E529" s="51">
        <v>2071439481</v>
      </c>
      <c r="F529" s="51">
        <v>100</v>
      </c>
      <c r="G529" s="52">
        <v>1E-4</v>
      </c>
      <c r="H529" s="51">
        <v>170</v>
      </c>
      <c r="I529" s="53">
        <v>592.11566589999995</v>
      </c>
      <c r="J529" s="53">
        <v>27.632908100000002</v>
      </c>
      <c r="K529" s="53">
        <v>58.703337700000013</v>
      </c>
      <c r="L529" s="54">
        <v>0.1010465</v>
      </c>
      <c r="M529" s="84">
        <v>6.2779999999999997E-4</v>
      </c>
      <c r="N529" s="53">
        <v>505.5430796</v>
      </c>
      <c r="O529" s="56">
        <v>858</v>
      </c>
      <c r="P529" s="56">
        <v>40</v>
      </c>
      <c r="Q529" s="55">
        <v>0.95</v>
      </c>
      <c r="R529" s="55">
        <v>0.94304682549669105</v>
      </c>
      <c r="S529" s="55">
        <v>0.98596656627498447</v>
      </c>
      <c r="T529" s="51"/>
    </row>
    <row r="530" spans="1:20" s="83" customFormat="1" x14ac:dyDescent="0.25">
      <c r="A530" s="51" t="s">
        <v>21</v>
      </c>
      <c r="B530" s="51" t="s">
        <v>659</v>
      </c>
      <c r="C530" s="51" t="s">
        <v>23</v>
      </c>
      <c r="D530" s="51" t="s">
        <v>24</v>
      </c>
      <c r="E530" s="51">
        <v>2071540499</v>
      </c>
      <c r="F530" s="51">
        <v>100</v>
      </c>
      <c r="G530" s="52">
        <v>1E-4</v>
      </c>
      <c r="H530" s="51">
        <v>170</v>
      </c>
      <c r="I530" s="53">
        <v>565.50129660000005</v>
      </c>
      <c r="J530" s="53">
        <v>27.5308916</v>
      </c>
      <c r="K530" s="53">
        <v>62.544476299999999</v>
      </c>
      <c r="L530" s="54">
        <v>8.4020700000000004E-2</v>
      </c>
      <c r="M530" s="84">
        <v>5.0920000000000002E-4</v>
      </c>
      <c r="N530" s="53">
        <v>475.20851199999998</v>
      </c>
      <c r="O530" s="56">
        <v>921</v>
      </c>
      <c r="P530" s="56">
        <v>28</v>
      </c>
      <c r="Q530" s="55">
        <v>0.95</v>
      </c>
      <c r="R530" s="55">
        <v>0.94301611409285879</v>
      </c>
      <c r="S530" s="55">
        <v>0.98587352143412932</v>
      </c>
      <c r="T530" s="51"/>
    </row>
    <row r="531" spans="1:20" s="83" customFormat="1" x14ac:dyDescent="0.25">
      <c r="A531" s="51" t="s">
        <v>21</v>
      </c>
      <c r="B531" s="51" t="s">
        <v>659</v>
      </c>
      <c r="C531" s="51" t="s">
        <v>23</v>
      </c>
      <c r="D531" s="51" t="s">
        <v>24</v>
      </c>
      <c r="E531" s="51">
        <v>2071638674</v>
      </c>
      <c r="F531" s="51">
        <v>100</v>
      </c>
      <c r="G531" s="52">
        <v>1E-4</v>
      </c>
      <c r="H531" s="51">
        <v>170</v>
      </c>
      <c r="I531" s="53">
        <v>587.78568470000005</v>
      </c>
      <c r="J531" s="53">
        <v>27.753418800000009</v>
      </c>
      <c r="K531" s="53">
        <v>56.192472400000007</v>
      </c>
      <c r="L531" s="54">
        <v>8.7909100000000004E-2</v>
      </c>
      <c r="M531" s="84">
        <v>5.5309999999999995E-4</v>
      </c>
      <c r="N531" s="53">
        <v>503.62637719999998</v>
      </c>
      <c r="O531" s="56">
        <v>840</v>
      </c>
      <c r="P531" s="56">
        <v>37</v>
      </c>
      <c r="Q531" s="55">
        <v>0.95</v>
      </c>
      <c r="R531" s="55">
        <v>0.94302751059151246</v>
      </c>
      <c r="S531" s="55">
        <v>0.98589958372466358</v>
      </c>
      <c r="T531" s="51"/>
    </row>
    <row r="532" spans="1:20" s="83" customFormat="1" x14ac:dyDescent="0.25">
      <c r="A532" s="51" t="s">
        <v>21</v>
      </c>
      <c r="B532" s="51" t="s">
        <v>659</v>
      </c>
      <c r="C532" s="51" t="s">
        <v>23</v>
      </c>
      <c r="D532" s="51" t="s">
        <v>24</v>
      </c>
      <c r="E532" s="51">
        <v>2071739109</v>
      </c>
      <c r="F532" s="51">
        <v>100</v>
      </c>
      <c r="G532" s="52">
        <v>1E-4</v>
      </c>
      <c r="H532" s="51">
        <v>170</v>
      </c>
      <c r="I532" s="53">
        <v>613.18455219999998</v>
      </c>
      <c r="J532" s="53">
        <v>27.736802300000001</v>
      </c>
      <c r="K532" s="53">
        <v>61.251691299999997</v>
      </c>
      <c r="L532" s="54">
        <v>0.1033221</v>
      </c>
      <c r="M532" s="84">
        <v>5.7019999999999998E-4</v>
      </c>
      <c r="N532" s="53">
        <v>523.95772099999999</v>
      </c>
      <c r="O532" s="56">
        <v>905</v>
      </c>
      <c r="P532" s="56">
        <v>43</v>
      </c>
      <c r="Q532" s="55">
        <v>0.95</v>
      </c>
      <c r="R532" s="55">
        <v>0.94304686749750011</v>
      </c>
      <c r="S532" s="55">
        <v>0.9859669392718533</v>
      </c>
      <c r="T532" s="51"/>
    </row>
    <row r="533" spans="1:20" s="83" customFormat="1" x14ac:dyDescent="0.25">
      <c r="A533" s="51" t="s">
        <v>21</v>
      </c>
      <c r="B533" s="51" t="s">
        <v>659</v>
      </c>
      <c r="C533" s="51" t="s">
        <v>23</v>
      </c>
      <c r="D533" s="51" t="s">
        <v>24</v>
      </c>
      <c r="E533" s="51">
        <v>2071841936</v>
      </c>
      <c r="F533" s="51">
        <v>100</v>
      </c>
      <c r="G533" s="52">
        <v>1E-4</v>
      </c>
      <c r="H533" s="51">
        <v>170</v>
      </c>
      <c r="I533" s="53">
        <v>611.19342930000005</v>
      </c>
      <c r="J533" s="53">
        <v>27.659905200000001</v>
      </c>
      <c r="K533" s="53">
        <v>54.480802200000007</v>
      </c>
      <c r="L533" s="54">
        <v>0.1093237</v>
      </c>
      <c r="M533" s="84">
        <v>6.8190000000000004E-4</v>
      </c>
      <c r="N533" s="53">
        <v>528.82090619999997</v>
      </c>
      <c r="O533" s="56">
        <v>813</v>
      </c>
      <c r="P533" s="56">
        <v>44</v>
      </c>
      <c r="Q533" s="55">
        <v>0.95</v>
      </c>
      <c r="R533" s="55">
        <v>0.9430228139528013</v>
      </c>
      <c r="S533" s="55">
        <v>0.98589841556333868</v>
      </c>
      <c r="T533" s="51"/>
    </row>
    <row r="534" spans="1:20" s="83" customFormat="1" x14ac:dyDescent="0.25">
      <c r="A534" s="51" t="s">
        <v>21</v>
      </c>
      <c r="B534" s="51" t="s">
        <v>659</v>
      </c>
      <c r="C534" s="51" t="s">
        <v>23</v>
      </c>
      <c r="D534" s="51" t="s">
        <v>24</v>
      </c>
      <c r="E534" s="51">
        <v>2071944623</v>
      </c>
      <c r="F534" s="51">
        <v>100</v>
      </c>
      <c r="G534" s="52">
        <v>1E-4</v>
      </c>
      <c r="H534" s="51">
        <v>170</v>
      </c>
      <c r="I534" s="53">
        <v>619.11001699999997</v>
      </c>
      <c r="J534" s="53">
        <v>27.697145899999999</v>
      </c>
      <c r="K534" s="53">
        <v>67.173200800000018</v>
      </c>
      <c r="L534" s="54">
        <v>0.11125259999999999</v>
      </c>
      <c r="M534" s="84">
        <v>5.777E-4</v>
      </c>
      <c r="N534" s="53">
        <v>523.98219400000005</v>
      </c>
      <c r="O534" s="56">
        <v>991</v>
      </c>
      <c r="P534" s="56">
        <v>44</v>
      </c>
      <c r="Q534" s="55">
        <v>0.95</v>
      </c>
      <c r="R534" s="55">
        <v>0.94304680949917752</v>
      </c>
      <c r="S534" s="55">
        <v>0.98596656898168933</v>
      </c>
      <c r="T534" s="51"/>
    </row>
    <row r="535" spans="1:20" s="83" customFormat="1" x14ac:dyDescent="0.25">
      <c r="A535" s="51" t="s">
        <v>21</v>
      </c>
      <c r="B535" s="51" t="s">
        <v>659</v>
      </c>
      <c r="C535" s="51" t="s">
        <v>23</v>
      </c>
      <c r="D535" s="51" t="s">
        <v>24</v>
      </c>
      <c r="E535" s="51">
        <v>2072048000</v>
      </c>
      <c r="F535" s="51">
        <v>100</v>
      </c>
      <c r="G535" s="52">
        <v>1E-4</v>
      </c>
      <c r="H535" s="51">
        <v>170</v>
      </c>
      <c r="I535" s="53">
        <v>551.82722969999998</v>
      </c>
      <c r="J535" s="53">
        <v>27.7647841</v>
      </c>
      <c r="K535" s="53">
        <v>52.769720699999993</v>
      </c>
      <c r="L535" s="54">
        <v>7.7385999999999996E-2</v>
      </c>
      <c r="M535" s="84">
        <v>4.4460000000000002E-4</v>
      </c>
      <c r="N535" s="53">
        <v>471.10008010000001</v>
      </c>
      <c r="O535" s="56">
        <v>778</v>
      </c>
      <c r="P535" s="56">
        <v>26</v>
      </c>
      <c r="Q535" s="55">
        <v>0.95</v>
      </c>
      <c r="R535" s="55">
        <v>0.9430463355307328</v>
      </c>
      <c r="S535" s="55">
        <v>0.98596387122229445</v>
      </c>
      <c r="T535" s="51"/>
    </row>
    <row r="536" spans="1:20" s="83" customFormat="1" x14ac:dyDescent="0.25">
      <c r="A536" s="51" t="s">
        <v>21</v>
      </c>
      <c r="B536" s="51" t="s">
        <v>659</v>
      </c>
      <c r="C536" s="51" t="s">
        <v>23</v>
      </c>
      <c r="D536" s="51" t="s">
        <v>24</v>
      </c>
      <c r="E536" s="51">
        <v>2072145504</v>
      </c>
      <c r="F536" s="51">
        <v>100</v>
      </c>
      <c r="G536" s="52">
        <v>1E-4</v>
      </c>
      <c r="H536" s="51">
        <v>170</v>
      </c>
      <c r="I536" s="53">
        <v>605.28970790000005</v>
      </c>
      <c r="J536" s="53">
        <v>27.616214599999999</v>
      </c>
      <c r="K536" s="53">
        <v>54.201948399999992</v>
      </c>
      <c r="L536" s="54">
        <v>0.1102658</v>
      </c>
      <c r="M536" s="84">
        <v>6.5419999999999996E-4</v>
      </c>
      <c r="N536" s="53">
        <v>523.21590200000003</v>
      </c>
      <c r="O536" s="56">
        <v>807</v>
      </c>
      <c r="P536" s="56">
        <v>45</v>
      </c>
      <c r="Q536" s="55">
        <v>0.95</v>
      </c>
      <c r="R536" s="55">
        <v>0.94300333678036485</v>
      </c>
      <c r="S536" s="55">
        <v>0.98583584554852743</v>
      </c>
      <c r="T536" s="51"/>
    </row>
    <row r="537" spans="1:20" s="83" customFormat="1" x14ac:dyDescent="0.25">
      <c r="A537" s="51" t="s">
        <v>21</v>
      </c>
      <c r="B537" s="51" t="s">
        <v>659</v>
      </c>
      <c r="C537" s="51" t="s">
        <v>23</v>
      </c>
      <c r="D537" s="51" t="s">
        <v>24</v>
      </c>
      <c r="E537" s="51">
        <v>2072247610</v>
      </c>
      <c r="F537" s="51">
        <v>100</v>
      </c>
      <c r="G537" s="52">
        <v>1E-4</v>
      </c>
      <c r="H537" s="51">
        <v>170</v>
      </c>
      <c r="I537" s="53">
        <v>559.90914099999998</v>
      </c>
      <c r="J537" s="53">
        <v>27.693556699999998</v>
      </c>
      <c r="K537" s="53">
        <v>57.147435199999997</v>
      </c>
      <c r="L537" s="54">
        <v>8.15578E-2</v>
      </c>
      <c r="M537" s="84">
        <v>4.8779999999999998E-4</v>
      </c>
      <c r="N537" s="53">
        <v>474.8601572</v>
      </c>
      <c r="O537" s="56">
        <v>839</v>
      </c>
      <c r="P537" s="56">
        <v>29</v>
      </c>
      <c r="Q537" s="55">
        <v>0.95</v>
      </c>
      <c r="R537" s="55">
        <v>0.94303917843839125</v>
      </c>
      <c r="S537" s="55">
        <v>0.98593502849594206</v>
      </c>
      <c r="T537" s="51"/>
    </row>
    <row r="538" spans="1:20" s="83" customFormat="1" x14ac:dyDescent="0.25">
      <c r="A538" s="51" t="s">
        <v>21</v>
      </c>
      <c r="B538" s="51" t="s">
        <v>659</v>
      </c>
      <c r="C538" s="51" t="s">
        <v>23</v>
      </c>
      <c r="D538" s="51" t="s">
        <v>24</v>
      </c>
      <c r="E538" s="51">
        <v>2072345189</v>
      </c>
      <c r="F538" s="51">
        <v>100</v>
      </c>
      <c r="G538" s="52">
        <v>1E-4</v>
      </c>
      <c r="H538" s="51">
        <v>170</v>
      </c>
      <c r="I538" s="53">
        <v>613.46866580000005</v>
      </c>
      <c r="J538" s="53">
        <v>27.726132100000001</v>
      </c>
      <c r="K538" s="53">
        <v>62.862685200000008</v>
      </c>
      <c r="L538" s="54">
        <v>0.1189045</v>
      </c>
      <c r="M538" s="84">
        <v>5.2479999999999996E-4</v>
      </c>
      <c r="N538" s="53">
        <v>522.62335080000003</v>
      </c>
      <c r="O538" s="56">
        <v>933</v>
      </c>
      <c r="P538" s="56">
        <v>41</v>
      </c>
      <c r="Q538" s="55">
        <v>0.95</v>
      </c>
      <c r="R538" s="55">
        <v>0.9430464012741181</v>
      </c>
      <c r="S538" s="55">
        <v>0.98596346454349415</v>
      </c>
      <c r="T538" s="51"/>
    </row>
    <row r="539" spans="1:20" s="83" customFormat="1" x14ac:dyDescent="0.25">
      <c r="A539" s="51" t="s">
        <v>21</v>
      </c>
      <c r="B539" s="51" t="s">
        <v>659</v>
      </c>
      <c r="C539" s="51" t="s">
        <v>23</v>
      </c>
      <c r="D539" s="51" t="s">
        <v>24</v>
      </c>
      <c r="E539" s="51">
        <v>2072448027</v>
      </c>
      <c r="F539" s="51">
        <v>100</v>
      </c>
      <c r="G539" s="52">
        <v>1E-4</v>
      </c>
      <c r="H539" s="51">
        <v>170</v>
      </c>
      <c r="I539" s="53">
        <v>567.02158850000001</v>
      </c>
      <c r="J539" s="53">
        <v>27.708371499999998</v>
      </c>
      <c r="K539" s="53">
        <v>56.952338400000002</v>
      </c>
      <c r="L539" s="54">
        <v>7.8547199999999998E-2</v>
      </c>
      <c r="M539" s="84">
        <v>4.615E-4</v>
      </c>
      <c r="N539" s="53">
        <v>482.15966370000001</v>
      </c>
      <c r="O539" s="56">
        <v>834</v>
      </c>
      <c r="P539" s="56">
        <v>31</v>
      </c>
      <c r="Q539" s="55">
        <v>0.95</v>
      </c>
      <c r="R539" s="55">
        <v>0.94304683007496204</v>
      </c>
      <c r="S539" s="55">
        <v>0.98596671655291046</v>
      </c>
      <c r="T539" s="51"/>
    </row>
    <row r="540" spans="1:20" s="83" customFormat="1" x14ac:dyDescent="0.25">
      <c r="A540" s="51" t="s">
        <v>21</v>
      </c>
      <c r="B540" s="51" t="s">
        <v>659</v>
      </c>
      <c r="C540" s="51" t="s">
        <v>23</v>
      </c>
      <c r="D540" s="51" t="s">
        <v>24</v>
      </c>
      <c r="E540" s="51">
        <v>2072546241</v>
      </c>
      <c r="F540" s="51">
        <v>100</v>
      </c>
      <c r="G540" s="52">
        <v>1E-4</v>
      </c>
      <c r="H540" s="51">
        <v>170</v>
      </c>
      <c r="I540" s="53">
        <v>561.28774750000002</v>
      </c>
      <c r="J540" s="53">
        <v>27.652905499999999</v>
      </c>
      <c r="K540" s="53">
        <v>57.622610899999998</v>
      </c>
      <c r="L540" s="54">
        <v>8.1655900000000003E-2</v>
      </c>
      <c r="M540" s="84">
        <v>5.7129999999999995E-4</v>
      </c>
      <c r="N540" s="53">
        <v>475.78337540000001</v>
      </c>
      <c r="O540" s="56">
        <v>854</v>
      </c>
      <c r="P540" s="56">
        <v>29</v>
      </c>
      <c r="Q540" s="55">
        <v>0.95</v>
      </c>
      <c r="R540" s="55">
        <v>0.94281149584206192</v>
      </c>
      <c r="S540" s="55">
        <v>0.98543456501483062</v>
      </c>
      <c r="T540" s="51"/>
    </row>
    <row r="541" spans="1:20" s="83" customFormat="1" x14ac:dyDescent="0.25">
      <c r="A541" s="51" t="s">
        <v>21</v>
      </c>
      <c r="B541" s="51" t="s">
        <v>659</v>
      </c>
      <c r="C541" s="51" t="s">
        <v>23</v>
      </c>
      <c r="D541" s="51" t="s">
        <v>24</v>
      </c>
      <c r="E541" s="51">
        <v>2072643803</v>
      </c>
      <c r="F541" s="51">
        <v>100</v>
      </c>
      <c r="G541" s="52">
        <v>1E-4</v>
      </c>
      <c r="H541" s="51">
        <v>170</v>
      </c>
      <c r="I541" s="53">
        <v>614.29034249999995</v>
      </c>
      <c r="J541" s="53">
        <v>27.729977600000002</v>
      </c>
      <c r="K541" s="53">
        <v>67.397507599999983</v>
      </c>
      <c r="L541" s="54">
        <v>0.1035693</v>
      </c>
      <c r="M541" s="84">
        <v>5.2599999999999999E-4</v>
      </c>
      <c r="N541" s="53">
        <v>518.88722389999998</v>
      </c>
      <c r="O541" s="56">
        <v>998</v>
      </c>
      <c r="P541" s="56">
        <v>38</v>
      </c>
      <c r="Q541" s="55">
        <v>0.95</v>
      </c>
      <c r="R541" s="55">
        <v>0.94304680287502318</v>
      </c>
      <c r="S541" s="55">
        <v>0.98596645032267383</v>
      </c>
      <c r="T541" s="51"/>
    </row>
    <row r="542" spans="1:20" s="83" customFormat="1" x14ac:dyDescent="0.25">
      <c r="A542" s="51" t="s">
        <v>21</v>
      </c>
      <c r="B542" s="51" t="s">
        <v>659</v>
      </c>
      <c r="C542" s="51" t="s">
        <v>23</v>
      </c>
      <c r="D542" s="51" t="s">
        <v>24</v>
      </c>
      <c r="E542" s="51">
        <v>2072746910</v>
      </c>
      <c r="F542" s="51">
        <v>100</v>
      </c>
      <c r="G542" s="52">
        <v>1E-4</v>
      </c>
      <c r="H542" s="51">
        <v>170</v>
      </c>
      <c r="I542" s="53">
        <v>634.63284839999994</v>
      </c>
      <c r="J542" s="53">
        <v>28.088884499999999</v>
      </c>
      <c r="K542" s="53">
        <v>73.046397200000015</v>
      </c>
      <c r="L542" s="54">
        <v>0.1153188</v>
      </c>
      <c r="M542" s="84">
        <v>6.7380000000000001E-4</v>
      </c>
      <c r="N542" s="53">
        <v>533.22365579999996</v>
      </c>
      <c r="O542" s="56">
        <v>1062</v>
      </c>
      <c r="P542" s="56">
        <v>46</v>
      </c>
      <c r="Q542" s="55">
        <v>0.95</v>
      </c>
      <c r="R542" s="55">
        <v>0.94304674956797874</v>
      </c>
      <c r="S542" s="55">
        <v>0.98596617621980365</v>
      </c>
      <c r="T542" s="51"/>
    </row>
    <row r="543" spans="1:20" s="83" customFormat="1" x14ac:dyDescent="0.25">
      <c r="A543" s="51" t="s">
        <v>21</v>
      </c>
      <c r="B543" s="51" t="s">
        <v>659</v>
      </c>
      <c r="C543" s="51" t="s">
        <v>23</v>
      </c>
      <c r="D543" s="51" t="s">
        <v>24</v>
      </c>
      <c r="E543" s="51">
        <v>2072852538</v>
      </c>
      <c r="F543" s="51">
        <v>100</v>
      </c>
      <c r="G543" s="52">
        <v>1E-4</v>
      </c>
      <c r="H543" s="51">
        <v>170</v>
      </c>
      <c r="I543" s="53">
        <v>610.45612100000005</v>
      </c>
      <c r="J543" s="53">
        <v>27.6368513</v>
      </c>
      <c r="K543" s="53">
        <v>58.34178690000001</v>
      </c>
      <c r="L543" s="54">
        <v>0.1076879</v>
      </c>
      <c r="M543" s="84">
        <v>6.4639999999999999E-4</v>
      </c>
      <c r="N543" s="53">
        <v>524.24048579999999</v>
      </c>
      <c r="O543" s="56">
        <v>862</v>
      </c>
      <c r="P543" s="56">
        <v>45</v>
      </c>
      <c r="Q543" s="55">
        <v>0.95</v>
      </c>
      <c r="R543" s="55">
        <v>0.9430444070689481</v>
      </c>
      <c r="S543" s="55">
        <v>0.98595545603865486</v>
      </c>
      <c r="T543" s="51"/>
    </row>
    <row r="544" spans="1:20" s="83" customFormat="1" x14ac:dyDescent="0.25">
      <c r="A544" s="51" t="s">
        <v>21</v>
      </c>
      <c r="B544" s="51" t="s">
        <v>659</v>
      </c>
      <c r="C544" s="51" t="s">
        <v>23</v>
      </c>
      <c r="D544" s="51" t="s">
        <v>24</v>
      </c>
      <c r="E544" s="51">
        <v>2072955173</v>
      </c>
      <c r="F544" s="51">
        <v>100</v>
      </c>
      <c r="G544" s="52">
        <v>1E-4</v>
      </c>
      <c r="H544" s="51">
        <v>170</v>
      </c>
      <c r="I544" s="53">
        <v>635.68363369999997</v>
      </c>
      <c r="J544" s="53">
        <v>27.6268332</v>
      </c>
      <c r="K544" s="53">
        <v>53.817301600000008</v>
      </c>
      <c r="L544" s="54">
        <v>0.11332589999999999</v>
      </c>
      <c r="M544" s="84">
        <v>9.0019999999999998E-4</v>
      </c>
      <c r="N544" s="53">
        <v>553.98282610000001</v>
      </c>
      <c r="O544" s="56">
        <v>801</v>
      </c>
      <c r="P544" s="56">
        <v>52</v>
      </c>
      <c r="Q544" s="55">
        <v>0.95</v>
      </c>
      <c r="R544" s="55">
        <v>0.94300895108371352</v>
      </c>
      <c r="S544" s="55">
        <v>0.98583591032086093</v>
      </c>
      <c r="T544" s="51"/>
    </row>
    <row r="545" spans="1:20" s="83" customFormat="1" x14ac:dyDescent="0.25">
      <c r="A545" s="51" t="s">
        <v>21</v>
      </c>
      <c r="B545" s="51" t="s">
        <v>659</v>
      </c>
      <c r="C545" s="51" t="s">
        <v>23</v>
      </c>
      <c r="D545" s="51" t="s">
        <v>24</v>
      </c>
      <c r="E545" s="51">
        <v>2073060337</v>
      </c>
      <c r="F545" s="51">
        <v>100</v>
      </c>
      <c r="G545" s="52">
        <v>1E-4</v>
      </c>
      <c r="H545" s="51">
        <v>170</v>
      </c>
      <c r="I545" s="53">
        <v>608.91359469999998</v>
      </c>
      <c r="J545" s="53">
        <v>27.6675778</v>
      </c>
      <c r="K545" s="53">
        <v>58.243706799999998</v>
      </c>
      <c r="L545" s="54">
        <v>0.1143248</v>
      </c>
      <c r="M545" s="84">
        <v>6.0229999999999995E-4</v>
      </c>
      <c r="N545" s="53">
        <v>522.73772340000005</v>
      </c>
      <c r="O545" s="56">
        <v>857</v>
      </c>
      <c r="P545" s="56">
        <v>45</v>
      </c>
      <c r="Q545" s="55">
        <v>0.95</v>
      </c>
      <c r="R545" s="55">
        <v>0.94304691152290332</v>
      </c>
      <c r="S545" s="55">
        <v>0.98596720710285124</v>
      </c>
      <c r="T545" s="51"/>
    </row>
    <row r="546" spans="1:20" s="83" customFormat="1" x14ac:dyDescent="0.25">
      <c r="A546" s="51" t="s">
        <v>21</v>
      </c>
      <c r="B546" s="51" t="s">
        <v>659</v>
      </c>
      <c r="C546" s="51" t="s">
        <v>23</v>
      </c>
      <c r="D546" s="51" t="s">
        <v>24</v>
      </c>
      <c r="E546" s="51">
        <v>2073162778</v>
      </c>
      <c r="F546" s="51">
        <v>100</v>
      </c>
      <c r="G546" s="52">
        <v>1E-4</v>
      </c>
      <c r="H546" s="51">
        <v>170</v>
      </c>
      <c r="I546" s="53">
        <v>667.70461799999998</v>
      </c>
      <c r="J546" s="53">
        <v>27.739863199999998</v>
      </c>
      <c r="K546" s="53">
        <v>64.383328399999996</v>
      </c>
      <c r="L546" s="54">
        <v>0.1458536</v>
      </c>
      <c r="M546" s="84">
        <v>8.1990000000000003E-4</v>
      </c>
      <c r="N546" s="53">
        <v>575.29341999999997</v>
      </c>
      <c r="O546" s="56">
        <v>948</v>
      </c>
      <c r="P546" s="56">
        <v>59</v>
      </c>
      <c r="Q546" s="55">
        <v>0.95</v>
      </c>
      <c r="R546" s="55">
        <v>0.94304684943078476</v>
      </c>
      <c r="S546" s="55">
        <v>0.98596678387487435</v>
      </c>
      <c r="T546" s="51"/>
    </row>
    <row r="547" spans="1:20" s="83" customFormat="1" x14ac:dyDescent="0.25">
      <c r="A547" s="51" t="s">
        <v>21</v>
      </c>
      <c r="B547" s="51" t="s">
        <v>659</v>
      </c>
      <c r="C547" s="51" t="s">
        <v>23</v>
      </c>
      <c r="D547" s="51" t="s">
        <v>24</v>
      </c>
      <c r="E547" s="51">
        <v>2073271301</v>
      </c>
      <c r="F547" s="51">
        <v>100</v>
      </c>
      <c r="G547" s="52">
        <v>1E-4</v>
      </c>
      <c r="H547" s="51">
        <v>170</v>
      </c>
      <c r="I547" s="53">
        <v>659.41720269999996</v>
      </c>
      <c r="J547" s="53">
        <v>27.700096899999998</v>
      </c>
      <c r="K547" s="53">
        <v>65.933258599999988</v>
      </c>
      <c r="L547" s="54">
        <v>0.12949530000000001</v>
      </c>
      <c r="M547" s="84">
        <v>7.8350000000000002E-4</v>
      </c>
      <c r="N547" s="53">
        <v>565.50787149999996</v>
      </c>
      <c r="O547" s="56">
        <v>980</v>
      </c>
      <c r="P547" s="56">
        <v>55</v>
      </c>
      <c r="Q547" s="55">
        <v>0.95600445000000001</v>
      </c>
      <c r="R547" s="55">
        <v>0.96128375038391622</v>
      </c>
      <c r="S547" s="55">
        <v>0.98815738895735028</v>
      </c>
      <c r="T547" s="51"/>
    </row>
    <row r="548" spans="1:20" s="83" customFormat="1" x14ac:dyDescent="0.25">
      <c r="A548" s="51" t="s">
        <v>21</v>
      </c>
      <c r="B548" s="51" t="s">
        <v>659</v>
      </c>
      <c r="C548" s="51" t="s">
        <v>23</v>
      </c>
      <c r="D548" s="51" t="s">
        <v>24</v>
      </c>
      <c r="E548" s="51">
        <v>2073378718</v>
      </c>
      <c r="F548" s="51">
        <v>100</v>
      </c>
      <c r="G548" s="52">
        <v>1E-4</v>
      </c>
      <c r="H548" s="51">
        <v>170</v>
      </c>
      <c r="I548" s="53">
        <v>539.42589099999998</v>
      </c>
      <c r="J548" s="53">
        <v>27.743021899999999</v>
      </c>
      <c r="K548" s="53">
        <v>59.528533299999992</v>
      </c>
      <c r="L548" s="54">
        <v>7.01378E-2</v>
      </c>
      <c r="M548" s="84">
        <v>4.682E-4</v>
      </c>
      <c r="N548" s="53">
        <v>451.93678010000002</v>
      </c>
      <c r="O548" s="56">
        <v>881</v>
      </c>
      <c r="P548" s="56">
        <v>23</v>
      </c>
      <c r="Q548" s="55">
        <v>0.95</v>
      </c>
      <c r="R548" s="55">
        <v>0.93562584756504252</v>
      </c>
      <c r="S548" s="55">
        <v>0.98501362807677872</v>
      </c>
      <c r="T548" s="51"/>
    </row>
    <row r="549" spans="1:20" s="83" customFormat="1" x14ac:dyDescent="0.25">
      <c r="A549" s="51" t="s">
        <v>21</v>
      </c>
      <c r="B549" s="51" t="s">
        <v>659</v>
      </c>
      <c r="C549" s="51" t="s">
        <v>23</v>
      </c>
      <c r="D549" s="51" t="s">
        <v>24</v>
      </c>
      <c r="E549" s="51">
        <v>2073474229</v>
      </c>
      <c r="F549" s="51">
        <v>100</v>
      </c>
      <c r="G549" s="52">
        <v>1E-4</v>
      </c>
      <c r="H549" s="51">
        <v>170</v>
      </c>
      <c r="I549" s="53">
        <v>646.93088479999994</v>
      </c>
      <c r="J549" s="53">
        <v>27.752572399999998</v>
      </c>
      <c r="K549" s="53">
        <v>57.832106200000013</v>
      </c>
      <c r="L549" s="54">
        <v>0.1164666</v>
      </c>
      <c r="M549" s="84">
        <v>7.3169999999999995E-4</v>
      </c>
      <c r="N549" s="53">
        <v>561.09219340000004</v>
      </c>
      <c r="O549" s="56">
        <v>874</v>
      </c>
      <c r="P549" s="56">
        <v>55</v>
      </c>
      <c r="Q549" s="55">
        <v>0.95</v>
      </c>
      <c r="R549" s="55">
        <v>0.9430286098874906</v>
      </c>
      <c r="S549" s="55">
        <v>0.98590815957415789</v>
      </c>
      <c r="T549" s="51"/>
    </row>
    <row r="550" spans="1:20" s="83" customFormat="1" x14ac:dyDescent="0.25">
      <c r="A550" s="51" t="s">
        <v>21</v>
      </c>
      <c r="B550" s="51" t="s">
        <v>659</v>
      </c>
      <c r="C550" s="51" t="s">
        <v>23</v>
      </c>
      <c r="D550" s="51" t="s">
        <v>24</v>
      </c>
      <c r="E550" s="51">
        <v>2073580705</v>
      </c>
      <c r="F550" s="51">
        <v>100</v>
      </c>
      <c r="G550" s="52">
        <v>1E-4</v>
      </c>
      <c r="H550" s="51">
        <v>170</v>
      </c>
      <c r="I550" s="53">
        <v>564.9476535</v>
      </c>
      <c r="J550" s="53">
        <v>27.740319899999999</v>
      </c>
      <c r="K550" s="53">
        <v>53.356065200000003</v>
      </c>
      <c r="L550" s="54">
        <v>8.8871900000000004E-2</v>
      </c>
      <c r="M550" s="84">
        <v>4.9010000000000004E-4</v>
      </c>
      <c r="N550" s="53">
        <v>483.6421618</v>
      </c>
      <c r="O550" s="56">
        <v>803</v>
      </c>
      <c r="P550" s="56">
        <v>32</v>
      </c>
      <c r="Q550" s="55">
        <v>0.95</v>
      </c>
      <c r="R550" s="55">
        <v>0.94093235169421929</v>
      </c>
      <c r="S550" s="55">
        <v>0.98567340457839947</v>
      </c>
      <c r="T550" s="51"/>
    </row>
    <row r="551" spans="1:20" s="83" customFormat="1" x14ac:dyDescent="0.25">
      <c r="A551" s="51" t="s">
        <v>21</v>
      </c>
      <c r="B551" s="51" t="s">
        <v>659</v>
      </c>
      <c r="C551" s="51" t="s">
        <v>23</v>
      </c>
      <c r="D551" s="51" t="s">
        <v>24</v>
      </c>
      <c r="E551" s="51">
        <v>2073678758</v>
      </c>
      <c r="F551" s="51">
        <v>100</v>
      </c>
      <c r="G551" s="52">
        <v>1E-4</v>
      </c>
      <c r="H551" s="51">
        <v>170</v>
      </c>
      <c r="I551" s="53">
        <v>649.91945369999996</v>
      </c>
      <c r="J551" s="53">
        <v>27.683495400000002</v>
      </c>
      <c r="K551" s="53">
        <v>70.1150485</v>
      </c>
      <c r="L551" s="54">
        <v>0.1228538</v>
      </c>
      <c r="M551" s="84">
        <v>7.3749999999999998E-4</v>
      </c>
      <c r="N551" s="53">
        <v>551.84199920000003</v>
      </c>
      <c r="O551" s="56">
        <v>1042</v>
      </c>
      <c r="P551" s="56">
        <v>52</v>
      </c>
      <c r="Q551" s="55">
        <v>0.96294981999999996</v>
      </c>
      <c r="R551" s="55">
        <v>0.96728842919044977</v>
      </c>
      <c r="S551" s="55">
        <v>0.98952686946914759</v>
      </c>
      <c r="T551" s="51"/>
    </row>
    <row r="552" spans="1:20" s="83" customFormat="1" x14ac:dyDescent="0.25">
      <c r="A552" s="51" t="s">
        <v>21</v>
      </c>
      <c r="B552" s="51" t="s">
        <v>659</v>
      </c>
      <c r="C552" s="51" t="s">
        <v>23</v>
      </c>
      <c r="D552" s="51" t="s">
        <v>24</v>
      </c>
      <c r="E552" s="51">
        <v>2073785520</v>
      </c>
      <c r="F552" s="51">
        <v>100</v>
      </c>
      <c r="G552" s="52">
        <v>1E-4</v>
      </c>
      <c r="H552" s="51">
        <v>170</v>
      </c>
      <c r="I552" s="53">
        <v>584.07975599999997</v>
      </c>
      <c r="J552" s="53">
        <v>27.6272257</v>
      </c>
      <c r="K552" s="53">
        <v>55.841972499999997</v>
      </c>
      <c r="L552" s="54">
        <v>8.8854500000000003E-2</v>
      </c>
      <c r="M552" s="84">
        <v>5.6829999999999999E-4</v>
      </c>
      <c r="N552" s="53">
        <v>500.3940068</v>
      </c>
      <c r="O552" s="56">
        <v>838</v>
      </c>
      <c r="P552" s="56">
        <v>36</v>
      </c>
      <c r="Q552" s="55">
        <v>0.95</v>
      </c>
      <c r="R552" s="55">
        <v>0.94302362643479398</v>
      </c>
      <c r="S552" s="55">
        <v>0.98589411918719649</v>
      </c>
      <c r="T552" s="51"/>
    </row>
    <row r="553" spans="1:20" s="83" customFormat="1" x14ac:dyDescent="0.25">
      <c r="A553" s="51" t="s">
        <v>21</v>
      </c>
      <c r="B553" s="51" t="s">
        <v>659</v>
      </c>
      <c r="C553" s="51" t="s">
        <v>23</v>
      </c>
      <c r="D553" s="51" t="s">
        <v>24</v>
      </c>
      <c r="E553" s="51">
        <v>2073885367</v>
      </c>
      <c r="F553" s="51">
        <v>100</v>
      </c>
      <c r="G553" s="52">
        <v>1E-4</v>
      </c>
      <c r="H553" s="51">
        <v>170</v>
      </c>
      <c r="I553" s="53">
        <v>628.94124980000004</v>
      </c>
      <c r="J553" s="53">
        <v>27.7814266</v>
      </c>
      <c r="K553" s="53">
        <v>63.686387199999999</v>
      </c>
      <c r="L553" s="54">
        <v>0.1248036</v>
      </c>
      <c r="M553" s="84">
        <v>7.6300000000000001E-4</v>
      </c>
      <c r="N553" s="53">
        <v>537.18114419999995</v>
      </c>
      <c r="O553" s="56">
        <v>930</v>
      </c>
      <c r="P553" s="56">
        <v>48</v>
      </c>
      <c r="Q553" s="55">
        <v>0.95617629999999998</v>
      </c>
      <c r="R553" s="55">
        <v>0.9615113543549888</v>
      </c>
      <c r="S553" s="55">
        <v>0.98855211019029998</v>
      </c>
      <c r="T553" s="51"/>
    </row>
    <row r="554" spans="1:20" s="83" customFormat="1" x14ac:dyDescent="0.25">
      <c r="A554" s="51" t="s">
        <v>21</v>
      </c>
      <c r="B554" s="51" t="s">
        <v>659</v>
      </c>
      <c r="C554" s="51" t="s">
        <v>23</v>
      </c>
      <c r="D554" s="51" t="s">
        <v>24</v>
      </c>
      <c r="E554" s="51">
        <v>2073990227</v>
      </c>
      <c r="F554" s="51">
        <v>100</v>
      </c>
      <c r="G554" s="52">
        <v>1E-4</v>
      </c>
      <c r="H554" s="51">
        <v>170</v>
      </c>
      <c r="I554" s="53">
        <v>618.5201035</v>
      </c>
      <c r="J554" s="53">
        <v>27.784716499999998</v>
      </c>
      <c r="K554" s="53">
        <v>53.857608600000013</v>
      </c>
      <c r="L554" s="54">
        <v>0.1103792</v>
      </c>
      <c r="M554" s="84">
        <v>6.9280000000000003E-4</v>
      </c>
      <c r="N554" s="53">
        <v>536.64557600000001</v>
      </c>
      <c r="O554" s="56">
        <v>808</v>
      </c>
      <c r="P554" s="56">
        <v>48</v>
      </c>
      <c r="Q554" s="55">
        <v>0.95</v>
      </c>
      <c r="R554" s="55">
        <v>0.94304688111417423</v>
      </c>
      <c r="S554" s="55">
        <v>0.98596695429972403</v>
      </c>
      <c r="T554" s="51"/>
    </row>
    <row r="555" spans="1:20" s="83" customFormat="1" x14ac:dyDescent="0.25">
      <c r="A555" s="51" t="s">
        <v>21</v>
      </c>
      <c r="B555" s="51" t="s">
        <v>659</v>
      </c>
      <c r="C555" s="51" t="s">
        <v>23</v>
      </c>
      <c r="D555" s="51" t="s">
        <v>24</v>
      </c>
      <c r="E555" s="51">
        <v>2074094248</v>
      </c>
      <c r="F555" s="51">
        <v>100</v>
      </c>
      <c r="G555" s="52">
        <v>1E-4</v>
      </c>
      <c r="H555" s="51">
        <v>170</v>
      </c>
      <c r="I555" s="53">
        <v>610.08548970000004</v>
      </c>
      <c r="J555" s="53">
        <v>27.747440999999998</v>
      </c>
      <c r="K555" s="53">
        <v>69.694632300000023</v>
      </c>
      <c r="L555" s="54">
        <v>0.10914</v>
      </c>
      <c r="M555" s="84">
        <v>5.5929999999999999E-4</v>
      </c>
      <c r="N555" s="53">
        <v>512.38498349999998</v>
      </c>
      <c r="O555" s="56">
        <v>1012</v>
      </c>
      <c r="P555" s="56">
        <v>40</v>
      </c>
      <c r="Q555" s="55">
        <v>0.95</v>
      </c>
      <c r="R555" s="55">
        <v>0.94301534682498533</v>
      </c>
      <c r="S555" s="55">
        <v>0.98587232162854221</v>
      </c>
      <c r="T555" s="51"/>
    </row>
    <row r="556" spans="1:20" s="83" customFormat="1" x14ac:dyDescent="0.25">
      <c r="A556" s="51" t="s">
        <v>21</v>
      </c>
      <c r="B556" s="51" t="s">
        <v>659</v>
      </c>
      <c r="C556" s="51" t="s">
        <v>23</v>
      </c>
      <c r="D556" s="51" t="s">
        <v>24</v>
      </c>
      <c r="E556" s="51">
        <v>2074197141</v>
      </c>
      <c r="F556" s="51">
        <v>100</v>
      </c>
      <c r="G556" s="52">
        <v>1E-4</v>
      </c>
      <c r="H556" s="51">
        <v>170</v>
      </c>
      <c r="I556" s="53">
        <v>580.38628210000002</v>
      </c>
      <c r="J556" s="53">
        <v>27.7015329</v>
      </c>
      <c r="K556" s="53">
        <v>55.6019936</v>
      </c>
      <c r="L556" s="54">
        <v>8.5425500000000001E-2</v>
      </c>
      <c r="M556" s="84">
        <v>5.3830000000000002E-4</v>
      </c>
      <c r="N556" s="53">
        <v>496.87496340000001</v>
      </c>
      <c r="O556" s="56">
        <v>819</v>
      </c>
      <c r="P556" s="56">
        <v>34</v>
      </c>
      <c r="Q556" s="55">
        <v>0.95</v>
      </c>
      <c r="R556" s="55">
        <v>0.94762252859716556</v>
      </c>
      <c r="S556" s="55">
        <v>0.98632551285183978</v>
      </c>
      <c r="T556" s="51"/>
    </row>
    <row r="557" spans="1:20" s="83" customFormat="1" x14ac:dyDescent="0.25">
      <c r="A557" s="51" t="s">
        <v>21</v>
      </c>
      <c r="B557" s="51" t="s">
        <v>659</v>
      </c>
      <c r="C557" s="51" t="s">
        <v>23</v>
      </c>
      <c r="D557" s="51" t="s">
        <v>24</v>
      </c>
      <c r="E557" s="51">
        <v>2074296715</v>
      </c>
      <c r="F557" s="51">
        <v>100</v>
      </c>
      <c r="G557" s="52">
        <v>1E-4</v>
      </c>
      <c r="H557" s="51">
        <v>170</v>
      </c>
      <c r="I557" s="53">
        <v>561.81137690000003</v>
      </c>
      <c r="J557" s="53">
        <v>27.7044228</v>
      </c>
      <c r="K557" s="53">
        <v>53.558567199999999</v>
      </c>
      <c r="L557" s="54">
        <v>8.1579399999999996E-2</v>
      </c>
      <c r="M557" s="84">
        <v>5.1219999999999998E-4</v>
      </c>
      <c r="N557" s="53">
        <v>480.3483908</v>
      </c>
      <c r="O557" s="56">
        <v>800</v>
      </c>
      <c r="P557" s="56">
        <v>31</v>
      </c>
      <c r="Q557" s="55">
        <v>0.95614160999999998</v>
      </c>
      <c r="R557" s="55">
        <v>0.94967525620418092</v>
      </c>
      <c r="S557" s="55">
        <v>0.98683191561336159</v>
      </c>
      <c r="T557" s="51"/>
    </row>
    <row r="558" spans="1:20" s="83" customFormat="1" x14ac:dyDescent="0.25">
      <c r="A558" s="51" t="s">
        <v>21</v>
      </c>
      <c r="B558" s="51" t="s">
        <v>659</v>
      </c>
      <c r="C558" s="51" t="s">
        <v>23</v>
      </c>
      <c r="D558" s="51" t="s">
        <v>24</v>
      </c>
      <c r="E558" s="51">
        <v>2074394668</v>
      </c>
      <c r="F558" s="51">
        <v>100</v>
      </c>
      <c r="G558" s="52">
        <v>1E-4</v>
      </c>
      <c r="H558" s="51">
        <v>170</v>
      </c>
      <c r="I558" s="53">
        <v>594.91167040000005</v>
      </c>
      <c r="J558" s="53">
        <v>27.874396099999998</v>
      </c>
      <c r="K558" s="53">
        <v>61.425402600000012</v>
      </c>
      <c r="L558" s="54">
        <v>9.3264E-2</v>
      </c>
      <c r="M558" s="84">
        <v>5.4239999999999996E-4</v>
      </c>
      <c r="N558" s="53">
        <v>505.38565720000003</v>
      </c>
      <c r="O558" s="56">
        <v>905</v>
      </c>
      <c r="P558" s="56">
        <v>36</v>
      </c>
      <c r="Q558" s="55">
        <v>0.95</v>
      </c>
      <c r="R558" s="55">
        <v>0.94284423901561731</v>
      </c>
      <c r="S558" s="55">
        <v>0.98541396438578799</v>
      </c>
      <c r="T558" s="51"/>
    </row>
    <row r="559" spans="1:20" s="83" customFormat="1" x14ac:dyDescent="0.25">
      <c r="A559" s="51" t="s">
        <v>21</v>
      </c>
      <c r="B559" s="51" t="s">
        <v>659</v>
      </c>
      <c r="C559" s="51" t="s">
        <v>23</v>
      </c>
      <c r="D559" s="51" t="s">
        <v>24</v>
      </c>
      <c r="E559" s="51">
        <v>2074495731</v>
      </c>
      <c r="F559" s="51">
        <v>100</v>
      </c>
      <c r="G559" s="52">
        <v>1E-4</v>
      </c>
      <c r="H559" s="51">
        <v>170</v>
      </c>
      <c r="I559" s="53">
        <v>585.04957990000003</v>
      </c>
      <c r="J559" s="53">
        <v>27.609279099999998</v>
      </c>
      <c r="K559" s="53">
        <v>56.449541400000001</v>
      </c>
      <c r="L559" s="54">
        <v>8.6036899999999999E-2</v>
      </c>
      <c r="M559" s="84">
        <v>4.8890000000000001E-4</v>
      </c>
      <c r="N559" s="53">
        <v>500.78137029999999</v>
      </c>
      <c r="O559" s="56">
        <v>832</v>
      </c>
      <c r="P559" s="56">
        <v>35</v>
      </c>
      <c r="Q559" s="55">
        <v>0.95</v>
      </c>
      <c r="R559" s="55">
        <v>0.94303923569066761</v>
      </c>
      <c r="S559" s="55">
        <v>0.98593138187948426</v>
      </c>
      <c r="T559" s="51"/>
    </row>
    <row r="560" spans="1:20" s="83" customFormat="1" x14ac:dyDescent="0.25">
      <c r="A560" s="51" t="s">
        <v>21</v>
      </c>
      <c r="B560" s="51" t="s">
        <v>659</v>
      </c>
      <c r="C560" s="51" t="s">
        <v>23</v>
      </c>
      <c r="D560" s="51" t="s">
        <v>24</v>
      </c>
      <c r="E560" s="51">
        <v>2074595632</v>
      </c>
      <c r="F560" s="51">
        <v>100</v>
      </c>
      <c r="G560" s="52">
        <v>1E-4</v>
      </c>
      <c r="H560" s="51">
        <v>170</v>
      </c>
      <c r="I560" s="53">
        <v>635.65501280000001</v>
      </c>
      <c r="J560" s="53">
        <v>27.783448100000001</v>
      </c>
      <c r="K560" s="53">
        <v>60.248363300000001</v>
      </c>
      <c r="L560" s="54">
        <v>0.1200792</v>
      </c>
      <c r="M560" s="84">
        <v>6.7659999999999997E-4</v>
      </c>
      <c r="N560" s="53">
        <v>547.36888099999999</v>
      </c>
      <c r="O560" s="56">
        <v>887</v>
      </c>
      <c r="P560" s="56">
        <v>50</v>
      </c>
      <c r="Q560" s="55">
        <v>0.95</v>
      </c>
      <c r="R560" s="55">
        <v>0.94297069220293994</v>
      </c>
      <c r="S560" s="55">
        <v>0.98572915254246263</v>
      </c>
      <c r="T560" s="51"/>
    </row>
    <row r="561" spans="1:20" s="83" customFormat="1" x14ac:dyDescent="0.25">
      <c r="A561" s="51" t="s">
        <v>21</v>
      </c>
      <c r="B561" s="51" t="s">
        <v>659</v>
      </c>
      <c r="C561" s="51" t="s">
        <v>23</v>
      </c>
      <c r="D561" s="51" t="s">
        <v>24</v>
      </c>
      <c r="E561" s="51">
        <v>2074700998</v>
      </c>
      <c r="F561" s="51">
        <v>100</v>
      </c>
      <c r="G561" s="52">
        <v>1E-4</v>
      </c>
      <c r="H561" s="51">
        <v>170</v>
      </c>
      <c r="I561" s="53">
        <v>590.62802969999996</v>
      </c>
      <c r="J561" s="53">
        <v>27.737012799999999</v>
      </c>
      <c r="K561" s="53">
        <v>62.597654200000008</v>
      </c>
      <c r="L561" s="54">
        <v>9.6949999999999995E-2</v>
      </c>
      <c r="M561" s="84">
        <v>4.8010000000000001E-4</v>
      </c>
      <c r="N561" s="53">
        <v>500.06237809999999</v>
      </c>
      <c r="O561" s="56">
        <v>911</v>
      </c>
      <c r="P561" s="56">
        <v>35</v>
      </c>
      <c r="Q561" s="55">
        <v>0.95</v>
      </c>
      <c r="R561" s="55">
        <v>0.94304624220178868</v>
      </c>
      <c r="S561" s="55">
        <v>0.98596331160035688</v>
      </c>
      <c r="T561" s="51"/>
    </row>
    <row r="562" spans="1:20" s="83" customFormat="1" x14ac:dyDescent="0.25">
      <c r="A562" s="51" t="s">
        <v>21</v>
      </c>
      <c r="B562" s="51" t="s">
        <v>659</v>
      </c>
      <c r="C562" s="51" t="s">
        <v>23</v>
      </c>
      <c r="D562" s="51" t="s">
        <v>24</v>
      </c>
      <c r="E562" s="51">
        <v>2074801787</v>
      </c>
      <c r="F562" s="51">
        <v>100</v>
      </c>
      <c r="G562" s="52">
        <v>1E-4</v>
      </c>
      <c r="H562" s="51">
        <v>170</v>
      </c>
      <c r="I562" s="53">
        <v>640.4306335</v>
      </c>
      <c r="J562" s="53">
        <v>27.725445300000001</v>
      </c>
      <c r="K562" s="53">
        <v>60.303790699999993</v>
      </c>
      <c r="L562" s="54">
        <v>0.1177434</v>
      </c>
      <c r="M562" s="84">
        <v>6.8249999999999995E-4</v>
      </c>
      <c r="N562" s="53">
        <v>552.14898419999997</v>
      </c>
      <c r="O562" s="56">
        <v>889</v>
      </c>
      <c r="P562" s="56">
        <v>51</v>
      </c>
      <c r="Q562" s="55">
        <v>0.95</v>
      </c>
      <c r="R562" s="55">
        <v>0.94303898375589523</v>
      </c>
      <c r="S562" s="55">
        <v>0.98593542247478083</v>
      </c>
      <c r="T562" s="51"/>
    </row>
    <row r="563" spans="1:20" s="83" customFormat="1" x14ac:dyDescent="0.25">
      <c r="A563" s="51" t="s">
        <v>21</v>
      </c>
      <c r="B563" s="51" t="s">
        <v>659</v>
      </c>
      <c r="C563" s="51" t="s">
        <v>23</v>
      </c>
      <c r="D563" s="51" t="s">
        <v>24</v>
      </c>
      <c r="E563" s="51">
        <v>2074907259</v>
      </c>
      <c r="F563" s="51">
        <v>100</v>
      </c>
      <c r="G563" s="52">
        <v>1E-4</v>
      </c>
      <c r="H563" s="51">
        <v>170</v>
      </c>
      <c r="I563" s="53">
        <v>607.79168149999998</v>
      </c>
      <c r="J563" s="53">
        <v>27.656463800000001</v>
      </c>
      <c r="K563" s="53">
        <v>62.307931600000003</v>
      </c>
      <c r="L563" s="54">
        <v>0.1027969</v>
      </c>
      <c r="M563" s="84">
        <v>5.9840000000000002E-4</v>
      </c>
      <c r="N563" s="53">
        <v>517.5873891</v>
      </c>
      <c r="O563" s="56">
        <v>924</v>
      </c>
      <c r="P563" s="56">
        <v>41</v>
      </c>
      <c r="Q563" s="55">
        <v>0.95</v>
      </c>
      <c r="R563" s="55">
        <v>0.94304165766167147</v>
      </c>
      <c r="S563" s="55">
        <v>0.98594344198193828</v>
      </c>
      <c r="T563" s="51"/>
    </row>
    <row r="564" spans="1:20" s="83" customFormat="1" x14ac:dyDescent="0.25">
      <c r="A564" s="51" t="s">
        <v>21</v>
      </c>
      <c r="B564" s="51" t="s">
        <v>659</v>
      </c>
      <c r="C564" s="51" t="s">
        <v>23</v>
      </c>
      <c r="D564" s="51" t="s">
        <v>24</v>
      </c>
      <c r="E564" s="51">
        <v>2075009663</v>
      </c>
      <c r="F564" s="51">
        <v>100</v>
      </c>
      <c r="G564" s="52">
        <v>1E-4</v>
      </c>
      <c r="H564" s="51">
        <v>170</v>
      </c>
      <c r="I564" s="53">
        <v>686.47651080000003</v>
      </c>
      <c r="J564" s="53">
        <v>27.8702644</v>
      </c>
      <c r="K564" s="53">
        <v>67.691010399999996</v>
      </c>
      <c r="L564" s="54">
        <v>0.1128757</v>
      </c>
      <c r="M564" s="84">
        <v>6.9570000000000005E-4</v>
      </c>
      <c r="N564" s="53">
        <v>590.65135569999995</v>
      </c>
      <c r="O564" s="56">
        <v>979</v>
      </c>
      <c r="P564" s="56">
        <v>44</v>
      </c>
      <c r="Q564" s="55">
        <v>0.95</v>
      </c>
      <c r="R564" s="55">
        <v>0.94304679889554599</v>
      </c>
      <c r="S564" s="55">
        <v>0.98596630106168792</v>
      </c>
      <c r="T564" s="51"/>
    </row>
    <row r="565" spans="1:20" s="83" customFormat="1" x14ac:dyDescent="0.25">
      <c r="A565" s="51" t="s">
        <v>21</v>
      </c>
      <c r="B565" s="51" t="s">
        <v>659</v>
      </c>
      <c r="C565" s="51" t="s">
        <v>23</v>
      </c>
      <c r="D565" s="51" t="s">
        <v>24</v>
      </c>
      <c r="E565" s="51">
        <v>2075120478</v>
      </c>
      <c r="F565" s="51">
        <v>100</v>
      </c>
      <c r="G565" s="52">
        <v>1E-4</v>
      </c>
      <c r="H565" s="51">
        <v>170</v>
      </c>
      <c r="I565" s="53">
        <v>604.12230179999995</v>
      </c>
      <c r="J565" s="53">
        <v>29.537315199999998</v>
      </c>
      <c r="K565" s="53">
        <v>65.097293699999994</v>
      </c>
      <c r="L565" s="54">
        <v>9.4259200000000001E-2</v>
      </c>
      <c r="M565" s="84">
        <v>5.6019999999999996E-4</v>
      </c>
      <c r="N565" s="53">
        <v>509.24607850000001</v>
      </c>
      <c r="O565" s="56">
        <v>873</v>
      </c>
      <c r="P565" s="56">
        <v>33</v>
      </c>
      <c r="Q565" s="55">
        <v>0.95</v>
      </c>
      <c r="R565" s="55">
        <v>0.93433327347298378</v>
      </c>
      <c r="S565" s="55">
        <v>0.98469059628836231</v>
      </c>
      <c r="T565" s="51"/>
    </row>
    <row r="566" spans="1:20" s="83" customFormat="1" x14ac:dyDescent="0.25">
      <c r="A566" s="51" t="s">
        <v>21</v>
      </c>
      <c r="B566" s="51" t="s">
        <v>659</v>
      </c>
      <c r="C566" s="51" t="s">
        <v>23</v>
      </c>
      <c r="D566" s="51" t="s">
        <v>24</v>
      </c>
      <c r="E566" s="51">
        <v>2075227415</v>
      </c>
      <c r="F566" s="51">
        <v>100</v>
      </c>
      <c r="G566" s="52">
        <v>1E-4</v>
      </c>
      <c r="H566" s="51">
        <v>170</v>
      </c>
      <c r="I566" s="53">
        <v>632.68357690000005</v>
      </c>
      <c r="J566" s="53">
        <v>28.375484</v>
      </c>
      <c r="K566" s="53">
        <v>53.261613400000002</v>
      </c>
      <c r="L566" s="54">
        <v>0.10136299999999999</v>
      </c>
      <c r="M566" s="84">
        <v>7.6880000000000004E-4</v>
      </c>
      <c r="N566" s="53">
        <v>550.80043009999997</v>
      </c>
      <c r="O566" s="56">
        <v>759</v>
      </c>
      <c r="P566" s="56">
        <v>41</v>
      </c>
      <c r="Q566" s="55">
        <v>0.95</v>
      </c>
      <c r="R566" s="55">
        <v>0.94304677173927998</v>
      </c>
      <c r="S566" s="55">
        <v>0.98596634650891168</v>
      </c>
      <c r="T566" s="51"/>
    </row>
    <row r="567" spans="1:20" s="83" customFormat="1" x14ac:dyDescent="0.25">
      <c r="A567" s="51" t="s">
        <v>21</v>
      </c>
      <c r="B567" s="51" t="s">
        <v>659</v>
      </c>
      <c r="C567" s="51" t="s">
        <v>23</v>
      </c>
      <c r="D567" s="51" t="s">
        <v>24</v>
      </c>
      <c r="E567" s="51">
        <v>2075333139</v>
      </c>
      <c r="F567" s="51">
        <v>100</v>
      </c>
      <c r="G567" s="52">
        <v>1E-4</v>
      </c>
      <c r="H567" s="51">
        <v>170</v>
      </c>
      <c r="I567" s="53">
        <v>731.1658205</v>
      </c>
      <c r="J567" s="53">
        <v>29.307386600000001</v>
      </c>
      <c r="K567" s="53">
        <v>52.373628699999998</v>
      </c>
      <c r="L567" s="54">
        <v>0.1211415</v>
      </c>
      <c r="M567" s="84">
        <v>7.0929999999999995E-4</v>
      </c>
      <c r="N567" s="53">
        <v>649.25092280000001</v>
      </c>
      <c r="O567" s="56">
        <v>731</v>
      </c>
      <c r="P567" s="56">
        <v>50</v>
      </c>
      <c r="Q567" s="55">
        <v>0.95</v>
      </c>
      <c r="R567" s="55">
        <v>0.94303427791877104</v>
      </c>
      <c r="S567" s="55">
        <v>0.98590350218744138</v>
      </c>
      <c r="T567" s="51"/>
    </row>
    <row r="568" spans="1:20" s="83" customFormat="1" x14ac:dyDescent="0.25">
      <c r="A568" s="51" t="s">
        <v>21</v>
      </c>
      <c r="B568" s="51" t="s">
        <v>659</v>
      </c>
      <c r="C568" s="51" t="s">
        <v>23</v>
      </c>
      <c r="D568" s="51" t="s">
        <v>24</v>
      </c>
      <c r="E568" s="51">
        <v>2075449412</v>
      </c>
      <c r="F568" s="51">
        <v>100</v>
      </c>
      <c r="G568" s="52">
        <v>1E-4</v>
      </c>
      <c r="H568" s="51">
        <v>170</v>
      </c>
      <c r="I568" s="53">
        <v>665.71231580000006</v>
      </c>
      <c r="J568" s="53">
        <v>29.819082399999999</v>
      </c>
      <c r="K568" s="53">
        <v>54.982950400000007</v>
      </c>
      <c r="L568" s="54">
        <v>9.7552299999999995E-2</v>
      </c>
      <c r="M568" s="84">
        <v>6.7909999999999997E-4</v>
      </c>
      <c r="N568" s="53">
        <v>580.69367409999995</v>
      </c>
      <c r="O568" s="56">
        <v>752</v>
      </c>
      <c r="P568" s="56">
        <v>34</v>
      </c>
      <c r="Q568" s="55">
        <v>0.95</v>
      </c>
      <c r="R568" s="55">
        <v>0.94303669193944473</v>
      </c>
      <c r="S568" s="55">
        <v>0.9859253463907256</v>
      </c>
      <c r="T568" s="51"/>
    </row>
    <row r="569" spans="1:20" s="83" customFormat="1" x14ac:dyDescent="0.25">
      <c r="A569" s="51" t="s">
        <v>21</v>
      </c>
      <c r="B569" s="51" t="s">
        <v>659</v>
      </c>
      <c r="C569" s="51" t="s">
        <v>23</v>
      </c>
      <c r="D569" s="51" t="s">
        <v>24</v>
      </c>
      <c r="E569" s="51">
        <v>2075561805</v>
      </c>
      <c r="F569" s="51">
        <v>100</v>
      </c>
      <c r="G569" s="52">
        <v>1E-4</v>
      </c>
      <c r="H569" s="51">
        <v>170</v>
      </c>
      <c r="I569" s="53">
        <v>619.5953806</v>
      </c>
      <c r="J569" s="53">
        <v>28.289898699999998</v>
      </c>
      <c r="K569" s="53">
        <v>48.963936299999993</v>
      </c>
      <c r="L569" s="54">
        <v>0.1116061</v>
      </c>
      <c r="M569" s="84">
        <v>6.1109999999999995E-4</v>
      </c>
      <c r="N569" s="53">
        <v>542.11819679999996</v>
      </c>
      <c r="O569" s="56">
        <v>709</v>
      </c>
      <c r="P569" s="56">
        <v>45</v>
      </c>
      <c r="Q569" s="55">
        <v>0.95</v>
      </c>
      <c r="R569" s="55">
        <v>0.94304681019302261</v>
      </c>
      <c r="S569" s="55">
        <v>0.98596654380916926</v>
      </c>
      <c r="T569" s="51"/>
    </row>
    <row r="570" spans="1:20" s="83" customFormat="1" x14ac:dyDescent="0.25">
      <c r="A570" s="51" t="s">
        <v>21</v>
      </c>
      <c r="B570" s="51" t="s">
        <v>659</v>
      </c>
      <c r="C570" s="51" t="s">
        <v>23</v>
      </c>
      <c r="D570" s="51" t="s">
        <v>24</v>
      </c>
      <c r="E570" s="51">
        <v>2075666244</v>
      </c>
      <c r="F570" s="51">
        <v>100</v>
      </c>
      <c r="G570" s="52">
        <v>1E-4</v>
      </c>
      <c r="H570" s="51">
        <v>170</v>
      </c>
      <c r="I570" s="53">
        <v>583.37183930000003</v>
      </c>
      <c r="J570" s="53">
        <v>27.733235400000002</v>
      </c>
      <c r="K570" s="53">
        <v>57.030573599999997</v>
      </c>
      <c r="L570" s="54">
        <v>9.9902699999999997E-2</v>
      </c>
      <c r="M570" s="84">
        <v>5.4810000000000004E-4</v>
      </c>
      <c r="N570" s="53">
        <v>498.38006999999999</v>
      </c>
      <c r="O570" s="56">
        <v>846</v>
      </c>
      <c r="P570" s="56">
        <v>37</v>
      </c>
      <c r="Q570" s="55">
        <v>0.95</v>
      </c>
      <c r="R570" s="55">
        <v>0.94303586373913884</v>
      </c>
      <c r="S570" s="55">
        <v>0.98591989940847757</v>
      </c>
      <c r="T570" s="51"/>
    </row>
    <row r="571" spans="1:20" s="83" customFormat="1" x14ac:dyDescent="0.25">
      <c r="A571" s="51" t="s">
        <v>21</v>
      </c>
      <c r="B571" s="51" t="s">
        <v>659</v>
      </c>
      <c r="C571" s="51" t="s">
        <v>23</v>
      </c>
      <c r="D571" s="51" t="s">
        <v>24</v>
      </c>
      <c r="E571" s="51">
        <v>2075766304</v>
      </c>
      <c r="F571" s="51">
        <v>100</v>
      </c>
      <c r="G571" s="52">
        <v>1E-4</v>
      </c>
      <c r="H571" s="51">
        <v>170</v>
      </c>
      <c r="I571" s="53">
        <v>682.61553709999998</v>
      </c>
      <c r="J571" s="53">
        <v>27.643385500000001</v>
      </c>
      <c r="K571" s="53">
        <v>70.821632699999995</v>
      </c>
      <c r="L571" s="54">
        <v>0.13618830000000001</v>
      </c>
      <c r="M571" s="84">
        <v>8.1910000000000001E-4</v>
      </c>
      <c r="N571" s="53">
        <v>583.86073450000004</v>
      </c>
      <c r="O571" s="56">
        <v>1038</v>
      </c>
      <c r="P571" s="56">
        <v>61</v>
      </c>
      <c r="Q571" s="55">
        <v>0.96241078999999996</v>
      </c>
      <c r="R571" s="55">
        <v>0.96681804890679823</v>
      </c>
      <c r="S571" s="55">
        <v>0.98940119164078888</v>
      </c>
      <c r="T571" s="51"/>
    </row>
    <row r="572" spans="1:20" s="83" customFormat="1" x14ac:dyDescent="0.25">
      <c r="A572" s="51" t="s">
        <v>21</v>
      </c>
      <c r="B572" s="51" t="s">
        <v>659</v>
      </c>
      <c r="C572" s="51" t="s">
        <v>23</v>
      </c>
      <c r="D572" s="51" t="s">
        <v>24</v>
      </c>
      <c r="E572" s="51">
        <v>2075875938</v>
      </c>
      <c r="F572" s="51">
        <v>100</v>
      </c>
      <c r="G572" s="52">
        <v>1E-4</v>
      </c>
      <c r="H572" s="51">
        <v>170</v>
      </c>
      <c r="I572" s="53">
        <v>560.21968949999996</v>
      </c>
      <c r="J572" s="53">
        <v>27.661345399999991</v>
      </c>
      <c r="K572" s="53">
        <v>56.995241999999998</v>
      </c>
      <c r="L572" s="54">
        <v>7.9165200000000005E-2</v>
      </c>
      <c r="M572" s="84">
        <v>4.5820000000000002E-4</v>
      </c>
      <c r="N572" s="53">
        <v>475.3599127</v>
      </c>
      <c r="O572" s="56">
        <v>837</v>
      </c>
      <c r="P572" s="56">
        <v>30</v>
      </c>
      <c r="Q572" s="55">
        <v>0.95</v>
      </c>
      <c r="R572" s="55">
        <v>0.94301228458972131</v>
      </c>
      <c r="S572" s="55">
        <v>0.98586371660356176</v>
      </c>
      <c r="T572" s="51"/>
    </row>
    <row r="573" spans="1:20" s="83" customFormat="1" x14ac:dyDescent="0.25">
      <c r="A573" s="51" t="s">
        <v>21</v>
      </c>
      <c r="B573" s="51" t="s">
        <v>659</v>
      </c>
      <c r="C573" s="51" t="s">
        <v>23</v>
      </c>
      <c r="D573" s="51" t="s">
        <v>24</v>
      </c>
      <c r="E573" s="51">
        <v>2075973405</v>
      </c>
      <c r="F573" s="51">
        <v>100</v>
      </c>
      <c r="G573" s="52">
        <v>1E-4</v>
      </c>
      <c r="H573" s="51">
        <v>170</v>
      </c>
      <c r="I573" s="53">
        <v>643.21736980000003</v>
      </c>
      <c r="J573" s="53">
        <v>28.006688400000002</v>
      </c>
      <c r="K573" s="53">
        <v>60.130172299999998</v>
      </c>
      <c r="L573" s="54">
        <v>9.2454599999999998E-2</v>
      </c>
      <c r="M573" s="84">
        <v>5.8100000000000003E-4</v>
      </c>
      <c r="N573" s="53">
        <v>554.85627929999998</v>
      </c>
      <c r="O573" s="56">
        <v>874</v>
      </c>
      <c r="P573" s="56">
        <v>37</v>
      </c>
      <c r="Q573" s="55">
        <v>0.95</v>
      </c>
      <c r="R573" s="55">
        <v>0.94304608997926276</v>
      </c>
      <c r="S573" s="55">
        <v>0.9859628116372201</v>
      </c>
      <c r="T573" s="51"/>
    </row>
    <row r="574" spans="1:20" s="83" customFormat="1" x14ac:dyDescent="0.25">
      <c r="A574" s="51" t="s">
        <v>21</v>
      </c>
      <c r="B574" s="51" t="s">
        <v>659</v>
      </c>
      <c r="C574" s="51" t="s">
        <v>23</v>
      </c>
      <c r="D574" s="51" t="s">
        <v>24</v>
      </c>
      <c r="E574" s="51">
        <v>2076079446</v>
      </c>
      <c r="F574" s="51">
        <v>100</v>
      </c>
      <c r="G574" s="52">
        <v>1E-4</v>
      </c>
      <c r="H574" s="51">
        <v>170</v>
      </c>
      <c r="I574" s="53">
        <v>749.02312110000003</v>
      </c>
      <c r="J574" s="53">
        <v>31.5905235</v>
      </c>
      <c r="K574" s="53">
        <v>69.910814799999997</v>
      </c>
      <c r="L574" s="54">
        <v>0.12504950000000001</v>
      </c>
      <c r="M574" s="84">
        <v>7.9100000000000004E-4</v>
      </c>
      <c r="N574" s="53">
        <v>647.24784439999996</v>
      </c>
      <c r="O574" s="56">
        <v>914</v>
      </c>
      <c r="P574" s="56">
        <v>47</v>
      </c>
      <c r="Q574" s="55">
        <v>0.95</v>
      </c>
      <c r="R574" s="55">
        <v>0.94297944193592576</v>
      </c>
      <c r="S574" s="55">
        <v>0.98577122597847289</v>
      </c>
      <c r="T574" s="51"/>
    </row>
    <row r="575" spans="1:20" s="83" customFormat="1" x14ac:dyDescent="0.25">
      <c r="A575" s="51" t="s">
        <v>21</v>
      </c>
      <c r="B575" s="51" t="s">
        <v>659</v>
      </c>
      <c r="C575" s="51" t="s">
        <v>23</v>
      </c>
      <c r="D575" s="51" t="s">
        <v>24</v>
      </c>
      <c r="E575" s="51">
        <v>2076200025</v>
      </c>
      <c r="F575" s="51">
        <v>100</v>
      </c>
      <c r="G575" s="52">
        <v>1E-4</v>
      </c>
      <c r="H575" s="51">
        <v>170</v>
      </c>
      <c r="I575" s="53">
        <v>678.95708330000002</v>
      </c>
      <c r="J575" s="53">
        <v>27.739423299999999</v>
      </c>
      <c r="K575" s="53">
        <v>65.534817400000009</v>
      </c>
      <c r="L575" s="54">
        <v>0.13938639999999999</v>
      </c>
      <c r="M575" s="84">
        <v>9.1609999999999999E-4</v>
      </c>
      <c r="N575" s="53">
        <v>585.39726459999997</v>
      </c>
      <c r="O575" s="56">
        <v>961</v>
      </c>
      <c r="P575" s="56">
        <v>62</v>
      </c>
      <c r="Q575" s="55">
        <v>0.95</v>
      </c>
      <c r="R575" s="55">
        <v>0.94304237153849135</v>
      </c>
      <c r="S575" s="55">
        <v>0.98595024554441901</v>
      </c>
      <c r="T575" s="51"/>
    </row>
    <row r="576" spans="1:20" s="83" customFormat="1" x14ac:dyDescent="0.25">
      <c r="A576" s="51" t="s">
        <v>21</v>
      </c>
      <c r="B576" s="51" t="s">
        <v>659</v>
      </c>
      <c r="C576" s="51" t="s">
        <v>23</v>
      </c>
      <c r="D576" s="51" t="s">
        <v>24</v>
      </c>
      <c r="E576" s="51">
        <v>2076310637</v>
      </c>
      <c r="F576" s="51">
        <v>100</v>
      </c>
      <c r="G576" s="52">
        <v>1E-4</v>
      </c>
      <c r="H576" s="51">
        <v>170</v>
      </c>
      <c r="I576" s="53">
        <v>652.35014509999996</v>
      </c>
      <c r="J576" s="53">
        <v>27.750495300000001</v>
      </c>
      <c r="K576" s="53">
        <v>63.743294400000011</v>
      </c>
      <c r="L576" s="54">
        <v>0.13150000000000001</v>
      </c>
      <c r="M576" s="84">
        <v>7.584E-4</v>
      </c>
      <c r="N576" s="53">
        <v>560.58544440000003</v>
      </c>
      <c r="O576" s="56">
        <v>931</v>
      </c>
      <c r="P576" s="56">
        <v>53</v>
      </c>
      <c r="Q576" s="55">
        <v>0.95</v>
      </c>
      <c r="R576" s="55">
        <v>0.94304333656241413</v>
      </c>
      <c r="S576" s="55">
        <v>0.98595119421864363</v>
      </c>
      <c r="T576" s="51"/>
    </row>
    <row r="577" spans="1:20" s="83" customFormat="1" x14ac:dyDescent="0.25">
      <c r="A577" s="51" t="s">
        <v>21</v>
      </c>
      <c r="B577" s="51" t="s">
        <v>659</v>
      </c>
      <c r="C577" s="51" t="s">
        <v>23</v>
      </c>
      <c r="D577" s="51" t="s">
        <v>24</v>
      </c>
      <c r="E577" s="51">
        <v>2076417363</v>
      </c>
      <c r="F577" s="51">
        <v>100</v>
      </c>
      <c r="G577" s="52">
        <v>1E-4</v>
      </c>
      <c r="H577" s="51">
        <v>170</v>
      </c>
      <c r="I577" s="53">
        <v>607.60853829999996</v>
      </c>
      <c r="J577" s="53">
        <v>27.70079209999999</v>
      </c>
      <c r="K577" s="53">
        <v>63.545729600000001</v>
      </c>
      <c r="L577" s="54">
        <v>9.0515700000000004E-2</v>
      </c>
      <c r="M577" s="84">
        <v>4.9569999999999996E-4</v>
      </c>
      <c r="N577" s="53">
        <v>516.13413439999999</v>
      </c>
      <c r="O577" s="56">
        <v>933</v>
      </c>
      <c r="P577" s="56">
        <v>34</v>
      </c>
      <c r="Q577" s="55">
        <v>0.95</v>
      </c>
      <c r="R577" s="55">
        <v>0.94300393474519228</v>
      </c>
      <c r="S577" s="55">
        <v>0.98583726057288146</v>
      </c>
      <c r="T577" s="51"/>
    </row>
    <row r="578" spans="1:20" s="83" customFormat="1" x14ac:dyDescent="0.25">
      <c r="A578" s="51" t="s">
        <v>21</v>
      </c>
      <c r="B578" s="51" t="s">
        <v>659</v>
      </c>
      <c r="C578" s="51" t="s">
        <v>23</v>
      </c>
      <c r="D578" s="51" t="s">
        <v>24</v>
      </c>
      <c r="E578" s="51">
        <v>2076519656</v>
      </c>
      <c r="F578" s="51">
        <v>100</v>
      </c>
      <c r="G578" s="52">
        <v>1E-4</v>
      </c>
      <c r="H578" s="51">
        <v>170</v>
      </c>
      <c r="I578" s="53">
        <v>618.48382800000002</v>
      </c>
      <c r="J578" s="53">
        <v>27.641389499999999</v>
      </c>
      <c r="K578" s="53">
        <v>63.5266369</v>
      </c>
      <c r="L578" s="54">
        <v>0.1104574</v>
      </c>
      <c r="M578" s="84">
        <v>6.3349999999999995E-4</v>
      </c>
      <c r="N578" s="53">
        <v>527.06748519999996</v>
      </c>
      <c r="O578" s="56">
        <v>932</v>
      </c>
      <c r="P578" s="56">
        <v>41</v>
      </c>
      <c r="Q578" s="55">
        <v>0.95</v>
      </c>
      <c r="R578" s="55">
        <v>0.94301033267208567</v>
      </c>
      <c r="S578" s="55">
        <v>0.98586804595961464</v>
      </c>
      <c r="T578" s="51"/>
    </row>
    <row r="579" spans="1:20" s="83" customFormat="1" x14ac:dyDescent="0.25">
      <c r="A579" s="51" t="s">
        <v>21</v>
      </c>
      <c r="B579" s="51" t="s">
        <v>659</v>
      </c>
      <c r="C579" s="51" t="s">
        <v>23</v>
      </c>
      <c r="D579" s="51" t="s">
        <v>24</v>
      </c>
      <c r="E579" s="51" t="s">
        <v>640</v>
      </c>
      <c r="F579" s="51"/>
      <c r="G579" s="52"/>
      <c r="H579" s="51"/>
      <c r="I579" s="53" t="str">
        <f>TEXT(AVERAGE(I529:I578),"0.0") &amp; "±" &amp; TEXT(1.96*_xlfn.STDEV.S(I529:I578)/SQRT(50),"0.0")</f>
        <v>616.7±12.2</v>
      </c>
      <c r="J579" s="53" t="str">
        <f>TEXT(AVERAGE(J529:J578),"0.0") &amp; "±" &amp; TEXT(1.96*_xlfn.STDEV.S(J529:J578)/SQRT(50),"0.0")</f>
        <v>27.9±0.2</v>
      </c>
      <c r="K579" s="53" t="str">
        <f>TEXT(AVERAGE(K529:K578),"0.0") &amp; "±" &amp; TEXT(1.96*_xlfn.STDEV.S(K529:K578)/SQRT(50),"0.0")</f>
        <v>60.3±1.6</v>
      </c>
      <c r="L579" s="53" t="str">
        <f>TEXT(AVERAGE(L529:L578),"0.00") &amp; "±" &amp; TEXT(1.96*_xlfn.STDEV.S(L529:L578)/SQRT(50),"0.00")</f>
        <v>0.10±0.00</v>
      </c>
      <c r="M579" s="53" t="str">
        <f>TEXT(AVERAGE(M529:M578),"0.000") &amp; "±" &amp; TEXT(1.96*_xlfn.STDEV.S(M529:M578)/SQRT(50),"0.000")</f>
        <v>0.001±0.000</v>
      </c>
      <c r="N579" s="53" t="str">
        <f>TEXT(AVERAGE(N529:N578),"0.0") &amp; "±" &amp; TEXT(1.96*_xlfn.STDEV.S(N529:N578)/SQRT(50),"0.0")</f>
        <v>528.2±11.5</v>
      </c>
      <c r="O579" s="53" t="str">
        <f>TEXT(AVERAGE(O529:O578),"0.0") &amp; "±" &amp; TEXT(1.96*_xlfn.STDEV.S(O529:O578)/SQRT(50),"0.0")</f>
        <v>882.1±22.5</v>
      </c>
      <c r="P579" s="53" t="str">
        <f>TEXT(AVERAGE(P529:P578),"0.0") &amp; "±" &amp; TEXT(1.96*_xlfn.STDEV.S(P529:P578)/SQRT(50),"0.0")</f>
        <v>41.5±2.6</v>
      </c>
      <c r="Q579" s="55" t="str">
        <f>TEXT(AVERAGE(Q529:Q578),"0.000") &amp; "±" &amp; TEXT(1.96*_xlfn.STDEV.S(Q529:Q578)/SQRT(50),"0.000")</f>
        <v>0.951±0.001</v>
      </c>
      <c r="R579" s="55" t="str">
        <f>TEXT(AVERAGE(R529:R578),"0.000") &amp; "±" &amp; TEXT(1.96*_xlfn.STDEV.S(R529:R578)/SQRT(50),"0.000")</f>
        <v>0.945±0.002</v>
      </c>
      <c r="S579" s="55" t="str">
        <f>TEXT(AVERAGE(S529:S578),"0.000") &amp; "±" &amp; TEXT(1.96*_xlfn.STDEV.S(S529:S578)/SQRT(50),"0.000")</f>
        <v>0.986±0.000</v>
      </c>
      <c r="T579" s="51"/>
    </row>
    <row r="580" spans="1:20" s="83" customFormat="1" x14ac:dyDescent="0.25">
      <c r="A580" s="51" t="s">
        <v>21</v>
      </c>
      <c r="B580" s="51" t="s">
        <v>659</v>
      </c>
      <c r="C580" s="51" t="s">
        <v>23</v>
      </c>
      <c r="D580" s="51" t="s">
        <v>24</v>
      </c>
      <c r="E580" s="51">
        <v>2095637427</v>
      </c>
      <c r="F580" s="51">
        <v>5</v>
      </c>
      <c r="G580" s="52">
        <v>1E-4</v>
      </c>
      <c r="H580" s="51">
        <v>170</v>
      </c>
      <c r="I580" s="53">
        <v>335.6750983</v>
      </c>
      <c r="J580" s="53">
        <v>1.3499171999999999</v>
      </c>
      <c r="K580" s="53">
        <v>3.4596149</v>
      </c>
      <c r="L580" s="54">
        <v>3.7136700000000002E-2</v>
      </c>
      <c r="M580" s="84">
        <v>5.6953999999999998E-3</v>
      </c>
      <c r="N580" s="53">
        <v>330.79725209999998</v>
      </c>
      <c r="O580" s="56">
        <v>57</v>
      </c>
      <c r="P580" s="56">
        <v>23</v>
      </c>
      <c r="Q580" s="55">
        <v>0.95</v>
      </c>
      <c r="R580" s="55">
        <v>0.94091628390520754</v>
      </c>
      <c r="S580" s="55">
        <v>0.98563079373124485</v>
      </c>
      <c r="T580" s="51"/>
    </row>
    <row r="581" spans="1:20" s="83" customFormat="1" x14ac:dyDescent="0.25">
      <c r="A581" s="51" t="s">
        <v>21</v>
      </c>
      <c r="B581" s="51" t="s">
        <v>659</v>
      </c>
      <c r="C581" s="51" t="s">
        <v>23</v>
      </c>
      <c r="D581" s="51" t="s">
        <v>24</v>
      </c>
      <c r="E581" s="51">
        <v>2095711072</v>
      </c>
      <c r="F581" s="51">
        <v>5</v>
      </c>
      <c r="G581" s="52">
        <v>1E-4</v>
      </c>
      <c r="H581" s="51">
        <v>170</v>
      </c>
      <c r="I581" s="53">
        <v>321.1121215</v>
      </c>
      <c r="J581" s="53">
        <v>1.3400955999999999</v>
      </c>
      <c r="K581" s="53">
        <v>4.2203837000000002</v>
      </c>
      <c r="L581" s="54">
        <v>3.0979099999999999E-2</v>
      </c>
      <c r="M581" s="84">
        <v>9.5549999999999997E-4</v>
      </c>
      <c r="N581" s="53">
        <v>315.48876589999998</v>
      </c>
      <c r="O581" s="56">
        <v>69</v>
      </c>
      <c r="P581" s="56">
        <v>19</v>
      </c>
      <c r="Q581" s="55">
        <v>0.95</v>
      </c>
      <c r="R581" s="55">
        <v>0.94304596038174737</v>
      </c>
      <c r="S581" s="55">
        <v>0.98596153238087303</v>
      </c>
      <c r="T581" s="51"/>
    </row>
    <row r="582" spans="1:20" s="83" customFormat="1" x14ac:dyDescent="0.25">
      <c r="A582" s="51" t="s">
        <v>21</v>
      </c>
      <c r="B582" s="51" t="s">
        <v>659</v>
      </c>
      <c r="C582" s="51" t="s">
        <v>23</v>
      </c>
      <c r="D582" s="51" t="s">
        <v>24</v>
      </c>
      <c r="E582" s="51">
        <v>2095820055</v>
      </c>
      <c r="F582" s="51">
        <v>5</v>
      </c>
      <c r="G582" s="52">
        <v>1E-4</v>
      </c>
      <c r="H582" s="51">
        <v>170</v>
      </c>
      <c r="I582" s="53">
        <v>327.72249879999998</v>
      </c>
      <c r="J582" s="53">
        <v>1.3217923</v>
      </c>
      <c r="K582" s="53">
        <v>3.2947907000000001</v>
      </c>
      <c r="L582" s="54">
        <v>3.4425499999999998E-2</v>
      </c>
      <c r="M582" s="84">
        <v>8.1229999999999996E-4</v>
      </c>
      <c r="N582" s="53">
        <v>322.64377580000001</v>
      </c>
      <c r="O582" s="56">
        <v>53</v>
      </c>
      <c r="P582" s="56">
        <v>21</v>
      </c>
      <c r="Q582" s="55">
        <v>0.95</v>
      </c>
      <c r="R582" s="55">
        <v>0.93441595640256758</v>
      </c>
      <c r="S582" s="55">
        <v>0.98494631594018245</v>
      </c>
      <c r="T582" s="51"/>
    </row>
    <row r="583" spans="1:20" s="83" customFormat="1" x14ac:dyDescent="0.25">
      <c r="A583" s="51" t="s">
        <v>21</v>
      </c>
      <c r="B583" s="51" t="s">
        <v>659</v>
      </c>
      <c r="C583" s="51" t="s">
        <v>23</v>
      </c>
      <c r="D583" s="51" t="s">
        <v>24</v>
      </c>
      <c r="E583" s="51">
        <v>2095892269</v>
      </c>
      <c r="F583" s="51">
        <v>5</v>
      </c>
      <c r="G583" s="52">
        <v>1E-4</v>
      </c>
      <c r="H583" s="51">
        <v>170</v>
      </c>
      <c r="I583" s="53">
        <v>333.70844699999998</v>
      </c>
      <c r="J583" s="53">
        <v>1.3301970000000001</v>
      </c>
      <c r="K583" s="53">
        <v>2.4247445999999999</v>
      </c>
      <c r="L583" s="54">
        <v>3.4808800000000001E-2</v>
      </c>
      <c r="M583" s="84">
        <v>4.929E-4</v>
      </c>
      <c r="N583" s="53">
        <v>329.88623369999999</v>
      </c>
      <c r="O583" s="56">
        <v>40</v>
      </c>
      <c r="P583" s="56">
        <v>23</v>
      </c>
      <c r="Q583" s="55">
        <v>0.95</v>
      </c>
      <c r="R583" s="55">
        <v>0.94304649690050091</v>
      </c>
      <c r="S583" s="55">
        <v>0.98596471331192592</v>
      </c>
      <c r="T583" s="51"/>
    </row>
    <row r="584" spans="1:20" s="83" customFormat="1" x14ac:dyDescent="0.25">
      <c r="A584" s="51" t="s">
        <v>21</v>
      </c>
      <c r="B584" s="51" t="s">
        <v>659</v>
      </c>
      <c r="C584" s="51" t="s">
        <v>23</v>
      </c>
      <c r="D584" s="51" t="s">
        <v>24</v>
      </c>
      <c r="E584" s="51">
        <v>2095964913</v>
      </c>
      <c r="F584" s="51">
        <v>5</v>
      </c>
      <c r="G584" s="52">
        <v>1E-4</v>
      </c>
      <c r="H584" s="51">
        <v>170</v>
      </c>
      <c r="I584" s="53">
        <v>324.91884420000002</v>
      </c>
      <c r="J584" s="53">
        <v>1.3263742999999999</v>
      </c>
      <c r="K584" s="53">
        <v>4.2938689999999999</v>
      </c>
      <c r="L584" s="54">
        <v>3.3468499999999998E-2</v>
      </c>
      <c r="M584" s="84">
        <v>3.3369999999999998E-4</v>
      </c>
      <c r="N584" s="53">
        <v>318.8420931</v>
      </c>
      <c r="O584" s="56">
        <v>69</v>
      </c>
      <c r="P584" s="56">
        <v>19</v>
      </c>
      <c r="Q584" s="55">
        <v>0.95</v>
      </c>
      <c r="R584" s="55">
        <v>0.94304599252453281</v>
      </c>
      <c r="S584" s="55">
        <v>0.98596161843747865</v>
      </c>
      <c r="T584" s="51"/>
    </row>
    <row r="585" spans="1:20" s="83" customFormat="1" x14ac:dyDescent="0.25">
      <c r="A585" s="51" t="s">
        <v>21</v>
      </c>
      <c r="B585" s="51" t="s">
        <v>659</v>
      </c>
      <c r="C585" s="51" t="s">
        <v>23</v>
      </c>
      <c r="D585" s="51" t="s">
        <v>24</v>
      </c>
      <c r="E585" s="51">
        <v>2096036554</v>
      </c>
      <c r="F585" s="51">
        <v>5</v>
      </c>
      <c r="G585" s="52">
        <v>1E-4</v>
      </c>
      <c r="H585" s="51">
        <v>170</v>
      </c>
      <c r="I585" s="53">
        <v>333.11813810000001</v>
      </c>
      <c r="J585" s="53">
        <v>1.3328513</v>
      </c>
      <c r="K585" s="53">
        <v>3.375376999999999</v>
      </c>
      <c r="L585" s="54">
        <v>3.42381E-2</v>
      </c>
      <c r="M585" s="84">
        <v>1.6299000000000001E-3</v>
      </c>
      <c r="N585" s="53">
        <v>327.95393230000002</v>
      </c>
      <c r="O585" s="56">
        <v>53</v>
      </c>
      <c r="P585" s="56">
        <v>22</v>
      </c>
      <c r="Q585" s="55">
        <v>0.95</v>
      </c>
      <c r="R585" s="55">
        <v>0.93689273807757611</v>
      </c>
      <c r="S585" s="55">
        <v>0.98522723675945079</v>
      </c>
      <c r="T585" s="51"/>
    </row>
    <row r="586" spans="1:20" s="83" customFormat="1" x14ac:dyDescent="0.25">
      <c r="A586" s="51" t="s">
        <v>21</v>
      </c>
      <c r="B586" s="51" t="s">
        <v>659</v>
      </c>
      <c r="C586" s="51" t="s">
        <v>23</v>
      </c>
      <c r="D586" s="51" t="s">
        <v>24</v>
      </c>
      <c r="E586" s="51">
        <v>2096109734</v>
      </c>
      <c r="F586" s="51">
        <v>5</v>
      </c>
      <c r="G586" s="52">
        <v>1E-4</v>
      </c>
      <c r="H586" s="51">
        <v>170</v>
      </c>
      <c r="I586" s="53">
        <v>332.33305739999997</v>
      </c>
      <c r="J586" s="53">
        <v>1.3367996</v>
      </c>
      <c r="K586" s="53">
        <v>2.2765776999999998</v>
      </c>
      <c r="L586" s="54">
        <v>3.14387E-2</v>
      </c>
      <c r="M586" s="84">
        <v>3.4479999999999998E-4</v>
      </c>
      <c r="N586" s="53">
        <v>328.67630359999998</v>
      </c>
      <c r="O586" s="56">
        <v>38</v>
      </c>
      <c r="P586" s="56">
        <v>20</v>
      </c>
      <c r="Q586" s="55">
        <v>0.95</v>
      </c>
      <c r="R586" s="55">
        <v>0.94797003007658154</v>
      </c>
      <c r="S586" s="55">
        <v>0.9865896011107087</v>
      </c>
      <c r="T586" s="51"/>
    </row>
    <row r="587" spans="1:20" s="83" customFormat="1" x14ac:dyDescent="0.25">
      <c r="A587" s="51" t="s">
        <v>21</v>
      </c>
      <c r="B587" s="51" t="s">
        <v>659</v>
      </c>
      <c r="C587" s="51" t="s">
        <v>23</v>
      </c>
      <c r="D587" s="51" t="s">
        <v>24</v>
      </c>
      <c r="E587" s="51">
        <v>2096182255</v>
      </c>
      <c r="F587" s="51">
        <v>5</v>
      </c>
      <c r="G587" s="52">
        <v>1E-4</v>
      </c>
      <c r="H587" s="51">
        <v>170</v>
      </c>
      <c r="I587" s="53">
        <v>339.51299870000003</v>
      </c>
      <c r="J587" s="53">
        <v>1.3242219</v>
      </c>
      <c r="K587" s="53">
        <v>2.4047361999999999</v>
      </c>
      <c r="L587" s="54">
        <v>3.4297000000000001E-2</v>
      </c>
      <c r="M587" s="84">
        <v>6.7980000000000004E-4</v>
      </c>
      <c r="N587" s="53">
        <v>335.73648179999998</v>
      </c>
      <c r="O587" s="56">
        <v>38</v>
      </c>
      <c r="P587" s="56">
        <v>20</v>
      </c>
      <c r="Q587" s="55">
        <v>0.95</v>
      </c>
      <c r="R587" s="55">
        <v>0.9498826010641308</v>
      </c>
      <c r="S587" s="55">
        <v>0.9868434967583094</v>
      </c>
      <c r="T587" s="51"/>
    </row>
    <row r="588" spans="1:20" s="83" customFormat="1" x14ac:dyDescent="0.25">
      <c r="A588" s="51" t="s">
        <v>21</v>
      </c>
      <c r="B588" s="51" t="s">
        <v>659</v>
      </c>
      <c r="C588" s="51" t="s">
        <v>23</v>
      </c>
      <c r="D588" s="51" t="s">
        <v>24</v>
      </c>
      <c r="E588" s="51">
        <v>2096255762</v>
      </c>
      <c r="F588" s="51">
        <v>5</v>
      </c>
      <c r="G588" s="52">
        <v>1E-4</v>
      </c>
      <c r="H588" s="51">
        <v>170</v>
      </c>
      <c r="I588" s="53">
        <v>327.87277769999997</v>
      </c>
      <c r="J588" s="53">
        <v>1.3369837</v>
      </c>
      <c r="K588" s="53">
        <v>3.2661408999999999</v>
      </c>
      <c r="L588" s="54">
        <v>3.2889000000000002E-2</v>
      </c>
      <c r="M588" s="84">
        <v>4.0099999999999999E-4</v>
      </c>
      <c r="N588" s="53">
        <v>323.21808490000001</v>
      </c>
      <c r="O588" s="56">
        <v>54</v>
      </c>
      <c r="P588" s="56">
        <v>20</v>
      </c>
      <c r="Q588" s="55">
        <v>0.95</v>
      </c>
      <c r="R588" s="55">
        <v>0.94304624600848863</v>
      </c>
      <c r="S588" s="55">
        <v>0.98596296366317049</v>
      </c>
      <c r="T588" s="51"/>
    </row>
    <row r="589" spans="1:20" s="83" customFormat="1" x14ac:dyDescent="0.25">
      <c r="A589" s="51" t="s">
        <v>21</v>
      </c>
      <c r="B589" s="51" t="s">
        <v>659</v>
      </c>
      <c r="C589" s="51" t="s">
        <v>23</v>
      </c>
      <c r="D589" s="51" t="s">
        <v>24</v>
      </c>
      <c r="E589" s="51">
        <v>2096327820</v>
      </c>
      <c r="F589" s="51">
        <v>5</v>
      </c>
      <c r="G589" s="52">
        <v>1E-4</v>
      </c>
      <c r="H589" s="51">
        <v>170</v>
      </c>
      <c r="I589" s="53">
        <v>344.1596624</v>
      </c>
      <c r="J589" s="53">
        <v>1.3364468</v>
      </c>
      <c r="K589" s="53">
        <v>2.5432307000000001</v>
      </c>
      <c r="L589" s="54">
        <v>3.7784900000000003E-2</v>
      </c>
      <c r="M589" s="84">
        <v>3.9189999999999998E-4</v>
      </c>
      <c r="N589" s="53">
        <v>340.22215399999999</v>
      </c>
      <c r="O589" s="56">
        <v>40</v>
      </c>
      <c r="P589" s="56">
        <v>22</v>
      </c>
      <c r="Q589" s="55">
        <v>0.95616486000000001</v>
      </c>
      <c r="R589" s="55">
        <v>0.96149474422367143</v>
      </c>
      <c r="S589" s="55">
        <v>0.98851392369743285</v>
      </c>
      <c r="T589" s="51"/>
    </row>
    <row r="590" spans="1:20" s="83" customFormat="1" x14ac:dyDescent="0.25">
      <c r="A590" s="51" t="s">
        <v>21</v>
      </c>
      <c r="B590" s="51" t="s">
        <v>659</v>
      </c>
      <c r="C590" s="51" t="s">
        <v>23</v>
      </c>
      <c r="D590" s="51" t="s">
        <v>24</v>
      </c>
      <c r="E590" s="51">
        <v>2096401533</v>
      </c>
      <c r="F590" s="51">
        <v>5</v>
      </c>
      <c r="G590" s="52">
        <v>1E-4</v>
      </c>
      <c r="H590" s="51">
        <v>170</v>
      </c>
      <c r="I590" s="53">
        <v>333.4454447</v>
      </c>
      <c r="J590" s="53">
        <v>1.3245123999999999</v>
      </c>
      <c r="K590" s="53">
        <v>4.4214017000000014</v>
      </c>
      <c r="L590" s="54">
        <v>3.48843E-2</v>
      </c>
      <c r="M590" s="84">
        <v>3.0170000000000002E-4</v>
      </c>
      <c r="N590" s="53">
        <v>327.64896599999997</v>
      </c>
      <c r="O590" s="56">
        <v>69</v>
      </c>
      <c r="P590" s="56">
        <v>20</v>
      </c>
      <c r="Q590" s="55">
        <v>0.95</v>
      </c>
      <c r="R590" s="55">
        <v>0.94304594065677072</v>
      </c>
      <c r="S590" s="55">
        <v>0.98596139618899825</v>
      </c>
      <c r="T590" s="51"/>
    </row>
    <row r="591" spans="1:20" s="83" customFormat="1" x14ac:dyDescent="0.25">
      <c r="A591" s="51" t="s">
        <v>21</v>
      </c>
      <c r="B591" s="51" t="s">
        <v>659</v>
      </c>
      <c r="C591" s="51" t="s">
        <v>23</v>
      </c>
      <c r="D591" s="51" t="s">
        <v>24</v>
      </c>
      <c r="E591" s="51">
        <v>2096511986</v>
      </c>
      <c r="F591" s="51">
        <v>5</v>
      </c>
      <c r="G591" s="52">
        <v>1E-4</v>
      </c>
      <c r="H591" s="51">
        <v>170</v>
      </c>
      <c r="I591" s="53">
        <v>348.98364029999999</v>
      </c>
      <c r="J591" s="53">
        <v>1.3232626000000001</v>
      </c>
      <c r="K591" s="53">
        <v>3.4012929000000001</v>
      </c>
      <c r="L591" s="54">
        <v>3.3658E-2</v>
      </c>
      <c r="M591" s="84">
        <v>3.4489999999999998E-4</v>
      </c>
      <c r="N591" s="53">
        <v>344.2110447</v>
      </c>
      <c r="O591" s="56">
        <v>56</v>
      </c>
      <c r="P591" s="56">
        <v>21</v>
      </c>
      <c r="Q591" s="55">
        <v>0.95</v>
      </c>
      <c r="R591" s="55">
        <v>0.94300020310481536</v>
      </c>
      <c r="S591" s="55">
        <v>0.9858114789031136</v>
      </c>
      <c r="T591" s="51"/>
    </row>
    <row r="592" spans="1:20" s="83" customFormat="1" x14ac:dyDescent="0.25">
      <c r="A592" s="51" t="s">
        <v>21</v>
      </c>
      <c r="B592" s="51" t="s">
        <v>659</v>
      </c>
      <c r="C592" s="51" t="s">
        <v>23</v>
      </c>
      <c r="D592" s="51" t="s">
        <v>24</v>
      </c>
      <c r="E592" s="51">
        <v>2096586696</v>
      </c>
      <c r="F592" s="51">
        <v>5</v>
      </c>
      <c r="G592" s="52">
        <v>1E-4</v>
      </c>
      <c r="H592" s="51">
        <v>170</v>
      </c>
      <c r="I592" s="53">
        <v>340.3731391</v>
      </c>
      <c r="J592" s="53">
        <v>1.3227614999999999</v>
      </c>
      <c r="K592" s="53">
        <v>3.4124170999999999</v>
      </c>
      <c r="L592" s="54">
        <v>3.40443E-2</v>
      </c>
      <c r="M592" s="84">
        <v>3.7950000000000001E-4</v>
      </c>
      <c r="N592" s="53">
        <v>335.58910359999999</v>
      </c>
      <c r="O592" s="56">
        <v>53</v>
      </c>
      <c r="P592" s="56">
        <v>21</v>
      </c>
      <c r="Q592" s="55">
        <v>0.95</v>
      </c>
      <c r="R592" s="55">
        <v>0.94859496624973005</v>
      </c>
      <c r="S592" s="55">
        <v>0.98667040550971152</v>
      </c>
      <c r="T592" s="51"/>
    </row>
    <row r="593" spans="1:20" s="83" customFormat="1" x14ac:dyDescent="0.25">
      <c r="A593" s="51" t="s">
        <v>21</v>
      </c>
      <c r="B593" s="51" t="s">
        <v>659</v>
      </c>
      <c r="C593" s="51" t="s">
        <v>23</v>
      </c>
      <c r="D593" s="51" t="s">
        <v>24</v>
      </c>
      <c r="E593" s="51">
        <v>2096659698</v>
      </c>
      <c r="F593" s="51">
        <v>5</v>
      </c>
      <c r="G593" s="52">
        <v>1E-4</v>
      </c>
      <c r="H593" s="51">
        <v>170</v>
      </c>
      <c r="I593" s="53">
        <v>340.36621839999998</v>
      </c>
      <c r="J593" s="53">
        <v>1.326451</v>
      </c>
      <c r="K593" s="53">
        <v>4.3432309</v>
      </c>
      <c r="L593" s="54">
        <v>3.2177400000000002E-2</v>
      </c>
      <c r="M593" s="84">
        <v>3.5490000000000001E-4</v>
      </c>
      <c r="N593" s="53">
        <v>334.64860540000001</v>
      </c>
      <c r="O593" s="56">
        <v>70</v>
      </c>
      <c r="P593" s="56">
        <v>19</v>
      </c>
      <c r="Q593" s="55">
        <v>0.95</v>
      </c>
      <c r="R593" s="55">
        <v>0.93441545575785034</v>
      </c>
      <c r="S593" s="55">
        <v>0.98494336086726364</v>
      </c>
      <c r="T593" s="51"/>
    </row>
    <row r="594" spans="1:20" s="83" customFormat="1" x14ac:dyDescent="0.25">
      <c r="A594" s="51" t="s">
        <v>21</v>
      </c>
      <c r="B594" s="51" t="s">
        <v>659</v>
      </c>
      <c r="C594" s="51" t="s">
        <v>23</v>
      </c>
      <c r="D594" s="51" t="s">
        <v>24</v>
      </c>
      <c r="E594" s="51">
        <v>2096732961</v>
      </c>
      <c r="F594" s="51">
        <v>5</v>
      </c>
      <c r="G594" s="52">
        <v>1E-4</v>
      </c>
      <c r="H594" s="51">
        <v>170</v>
      </c>
      <c r="I594" s="53">
        <v>347.22801010000001</v>
      </c>
      <c r="J594" s="53">
        <v>1.3361384000000001</v>
      </c>
      <c r="K594" s="53">
        <v>2.3021628999999999</v>
      </c>
      <c r="L594" s="54">
        <v>3.5480200000000003E-2</v>
      </c>
      <c r="M594" s="84">
        <v>3.813E-4</v>
      </c>
      <c r="N594" s="53">
        <v>343.5421619</v>
      </c>
      <c r="O594" s="56">
        <v>38</v>
      </c>
      <c r="P594" s="56">
        <v>20</v>
      </c>
      <c r="Q594" s="55">
        <v>0.95</v>
      </c>
      <c r="R594" s="55">
        <v>0.93441631424973914</v>
      </c>
      <c r="S594" s="55">
        <v>0.98494870695597714</v>
      </c>
      <c r="T594" s="51"/>
    </row>
    <row r="595" spans="1:20" s="83" customFormat="1" x14ac:dyDescent="0.25">
      <c r="A595" s="51" t="s">
        <v>21</v>
      </c>
      <c r="B595" s="51" t="s">
        <v>659</v>
      </c>
      <c r="C595" s="51" t="s">
        <v>23</v>
      </c>
      <c r="D595" s="51" t="s">
        <v>24</v>
      </c>
      <c r="E595" s="51">
        <v>2096881345</v>
      </c>
      <c r="F595" s="51">
        <v>5</v>
      </c>
      <c r="G595" s="52">
        <v>1E-4</v>
      </c>
      <c r="H595" s="51">
        <v>170</v>
      </c>
      <c r="I595" s="53">
        <v>361.41038880000002</v>
      </c>
      <c r="J595" s="53">
        <v>1.3240054999999999</v>
      </c>
      <c r="K595" s="53">
        <v>2.4407283</v>
      </c>
      <c r="L595" s="54">
        <v>3.5164000000000001E-2</v>
      </c>
      <c r="M595" s="84">
        <v>4.4230000000000002E-4</v>
      </c>
      <c r="N595" s="53">
        <v>357.59831659999998</v>
      </c>
      <c r="O595" s="56">
        <v>39</v>
      </c>
      <c r="P595" s="56">
        <v>22</v>
      </c>
      <c r="Q595" s="55">
        <v>0.95</v>
      </c>
      <c r="R595" s="55">
        <v>0.9477056052754006</v>
      </c>
      <c r="S595" s="55">
        <v>0.98655669605500329</v>
      </c>
      <c r="T595" s="51"/>
    </row>
    <row r="596" spans="1:20" s="83" customFormat="1" x14ac:dyDescent="0.25">
      <c r="A596" s="51" t="s">
        <v>21</v>
      </c>
      <c r="B596" s="51" t="s">
        <v>659</v>
      </c>
      <c r="C596" s="51" t="s">
        <v>23</v>
      </c>
      <c r="D596" s="51" t="s">
        <v>24</v>
      </c>
      <c r="E596" s="51">
        <v>2097069358</v>
      </c>
      <c r="F596" s="51">
        <v>5</v>
      </c>
      <c r="G596" s="52">
        <v>1E-4</v>
      </c>
      <c r="H596" s="51">
        <v>170</v>
      </c>
      <c r="I596" s="53">
        <v>355.99923000000001</v>
      </c>
      <c r="J596" s="53">
        <v>1.3350409000000001</v>
      </c>
      <c r="K596" s="53">
        <v>2.3161906999999999</v>
      </c>
      <c r="L596" s="54">
        <v>3.2604000000000001E-2</v>
      </c>
      <c r="M596" s="84">
        <v>4.4860000000000001E-4</v>
      </c>
      <c r="N596" s="53">
        <v>351.93587459999998</v>
      </c>
      <c r="O596" s="56">
        <v>39</v>
      </c>
      <c r="P596" s="56">
        <v>21</v>
      </c>
      <c r="Q596" s="55">
        <v>0.95</v>
      </c>
      <c r="R596" s="55">
        <v>0.9520433061545065</v>
      </c>
      <c r="S596" s="55">
        <v>0.98714038367036883</v>
      </c>
      <c r="T596" s="51"/>
    </row>
    <row r="597" spans="1:20" s="83" customFormat="1" x14ac:dyDescent="0.25">
      <c r="A597" s="51" t="s">
        <v>21</v>
      </c>
      <c r="B597" s="51" t="s">
        <v>659</v>
      </c>
      <c r="C597" s="51" t="s">
        <v>23</v>
      </c>
      <c r="D597" s="51" t="s">
        <v>24</v>
      </c>
      <c r="E597" s="51">
        <v>2097181858</v>
      </c>
      <c r="F597" s="51">
        <v>5</v>
      </c>
      <c r="G597" s="52">
        <v>1E-4</v>
      </c>
      <c r="H597" s="51">
        <v>170</v>
      </c>
      <c r="I597" s="53">
        <v>357.25263630000001</v>
      </c>
      <c r="J597" s="53">
        <v>1.3360962000000001</v>
      </c>
      <c r="K597" s="53">
        <v>2.3765296</v>
      </c>
      <c r="L597" s="54">
        <v>3.2251200000000001E-2</v>
      </c>
      <c r="M597" s="84">
        <v>3.0580000000000001E-4</v>
      </c>
      <c r="N597" s="53">
        <v>353.49601439999998</v>
      </c>
      <c r="O597" s="56">
        <v>37</v>
      </c>
      <c r="P597" s="56">
        <v>20</v>
      </c>
      <c r="Q597" s="55">
        <v>0.96614442</v>
      </c>
      <c r="R597" s="55">
        <v>0.97953374314763053</v>
      </c>
      <c r="S597" s="55">
        <v>0.98998289349298962</v>
      </c>
      <c r="T597" s="51"/>
    </row>
    <row r="598" spans="1:20" s="83" customFormat="1" x14ac:dyDescent="0.25">
      <c r="A598" s="51" t="s">
        <v>21</v>
      </c>
      <c r="B598" s="51" t="s">
        <v>659</v>
      </c>
      <c r="C598" s="51" t="s">
        <v>23</v>
      </c>
      <c r="D598" s="51" t="s">
        <v>24</v>
      </c>
      <c r="E598" s="51">
        <v>2097256826</v>
      </c>
      <c r="F598" s="51">
        <v>5</v>
      </c>
      <c r="G598" s="52">
        <v>1E-4</v>
      </c>
      <c r="H598" s="51">
        <v>170</v>
      </c>
      <c r="I598" s="53">
        <v>374.69423239999998</v>
      </c>
      <c r="J598" s="53">
        <v>1.3308456</v>
      </c>
      <c r="K598" s="53">
        <v>2.5334566999999999</v>
      </c>
      <c r="L598" s="54">
        <v>3.44205E-2</v>
      </c>
      <c r="M598" s="84">
        <v>3.613E-4</v>
      </c>
      <c r="N598" s="53">
        <v>370.78336359999997</v>
      </c>
      <c r="O598" s="56">
        <v>40</v>
      </c>
      <c r="P598" s="56">
        <v>22</v>
      </c>
      <c r="Q598" s="55">
        <v>0.95617584</v>
      </c>
      <c r="R598" s="55">
        <v>0.9615108973660792</v>
      </c>
      <c r="S598" s="55">
        <v>0.98854999914651243</v>
      </c>
      <c r="T598" s="51"/>
    </row>
    <row r="599" spans="1:20" s="83" customFormat="1" x14ac:dyDescent="0.25">
      <c r="A599" s="51" t="s">
        <v>21</v>
      </c>
      <c r="B599" s="51" t="s">
        <v>659</v>
      </c>
      <c r="C599" s="51" t="s">
        <v>23</v>
      </c>
      <c r="D599" s="51" t="s">
        <v>24</v>
      </c>
      <c r="E599" s="51">
        <v>2097334052</v>
      </c>
      <c r="F599" s="51">
        <v>5</v>
      </c>
      <c r="G599" s="52">
        <v>1E-4</v>
      </c>
      <c r="H599" s="51">
        <v>170</v>
      </c>
      <c r="I599" s="53">
        <v>358.43892740000001</v>
      </c>
      <c r="J599" s="53">
        <v>1.3313823</v>
      </c>
      <c r="K599" s="53">
        <v>2.4750708000000001</v>
      </c>
      <c r="L599" s="54">
        <v>3.4034000000000002E-2</v>
      </c>
      <c r="M599" s="84">
        <v>3.9189999999999998E-4</v>
      </c>
      <c r="N599" s="53">
        <v>354.58635779999997</v>
      </c>
      <c r="O599" s="56">
        <v>39</v>
      </c>
      <c r="P599" s="56">
        <v>20</v>
      </c>
      <c r="Q599" s="55">
        <v>0.95</v>
      </c>
      <c r="R599" s="55">
        <v>0.943046167214731</v>
      </c>
      <c r="S599" s="55">
        <v>0.98596242275391033</v>
      </c>
      <c r="T599" s="51"/>
    </row>
    <row r="600" spans="1:20" s="83" customFormat="1" x14ac:dyDescent="0.25">
      <c r="A600" s="51" t="s">
        <v>21</v>
      </c>
      <c r="B600" s="51" t="s">
        <v>659</v>
      </c>
      <c r="C600" s="51" t="s">
        <v>23</v>
      </c>
      <c r="D600" s="51" t="s">
        <v>24</v>
      </c>
      <c r="E600" s="51">
        <v>2097409338</v>
      </c>
      <c r="F600" s="51">
        <v>5</v>
      </c>
      <c r="G600" s="52">
        <v>1E-4</v>
      </c>
      <c r="H600" s="51">
        <v>170</v>
      </c>
      <c r="I600" s="53">
        <v>354.36174360000001</v>
      </c>
      <c r="J600" s="53">
        <v>1.3310138</v>
      </c>
      <c r="K600" s="53">
        <v>2.3675001999999998</v>
      </c>
      <c r="L600" s="54">
        <v>3.0960700000000001E-2</v>
      </c>
      <c r="M600" s="84">
        <v>3.458E-4</v>
      </c>
      <c r="N600" s="53">
        <v>350.62063219999999</v>
      </c>
      <c r="O600" s="56">
        <v>38</v>
      </c>
      <c r="P600" s="56">
        <v>19</v>
      </c>
      <c r="Q600" s="55">
        <v>0.95</v>
      </c>
      <c r="R600" s="55">
        <v>0.94304615271769665</v>
      </c>
      <c r="S600" s="55">
        <v>0.9859624469203857</v>
      </c>
      <c r="T600" s="51"/>
    </row>
    <row r="601" spans="1:20" s="83" customFormat="1" x14ac:dyDescent="0.25">
      <c r="A601" s="51" t="s">
        <v>21</v>
      </c>
      <c r="B601" s="51" t="s">
        <v>659</v>
      </c>
      <c r="C601" s="51" t="s">
        <v>23</v>
      </c>
      <c r="D601" s="51" t="s">
        <v>24</v>
      </c>
      <c r="E601" s="51">
        <v>2097484372</v>
      </c>
      <c r="F601" s="51">
        <v>5</v>
      </c>
      <c r="G601" s="52">
        <v>1E-4</v>
      </c>
      <c r="H601" s="51">
        <v>170</v>
      </c>
      <c r="I601" s="53">
        <v>367.54347030000002</v>
      </c>
      <c r="J601" s="53">
        <v>1.3421185</v>
      </c>
      <c r="K601" s="53">
        <v>4.3944983999999998</v>
      </c>
      <c r="L601" s="54">
        <v>3.6203800000000001E-2</v>
      </c>
      <c r="M601" s="84">
        <v>3.4000000000000002E-4</v>
      </c>
      <c r="N601" s="53">
        <v>361.7541865</v>
      </c>
      <c r="O601" s="56">
        <v>71</v>
      </c>
      <c r="P601" s="56">
        <v>22</v>
      </c>
      <c r="Q601" s="55">
        <v>0.95</v>
      </c>
      <c r="R601" s="55">
        <v>0.93441468663943761</v>
      </c>
      <c r="S601" s="55">
        <v>0.98493736799592058</v>
      </c>
      <c r="T601" s="51"/>
    </row>
    <row r="602" spans="1:20" s="83" customFormat="1" x14ac:dyDescent="0.25">
      <c r="A602" s="51" t="s">
        <v>21</v>
      </c>
      <c r="B602" s="51" t="s">
        <v>659</v>
      </c>
      <c r="C602" s="51" t="s">
        <v>23</v>
      </c>
      <c r="D602" s="51" t="s">
        <v>24</v>
      </c>
      <c r="E602" s="51">
        <v>2097560815</v>
      </c>
      <c r="F602" s="51">
        <v>5</v>
      </c>
      <c r="G602" s="52">
        <v>1E-4</v>
      </c>
      <c r="H602" s="51">
        <v>170</v>
      </c>
      <c r="I602" s="53">
        <v>359.80800429999999</v>
      </c>
      <c r="J602" s="53">
        <v>1.3229953999999999</v>
      </c>
      <c r="K602" s="53">
        <v>4.4406682000000002</v>
      </c>
      <c r="L602" s="54">
        <v>3.3247600000000002E-2</v>
      </c>
      <c r="M602" s="84">
        <v>2.8800000000000001E-4</v>
      </c>
      <c r="N602" s="53">
        <v>353.9950422</v>
      </c>
      <c r="O602" s="56">
        <v>69</v>
      </c>
      <c r="P602" s="56">
        <v>19</v>
      </c>
      <c r="Q602" s="55">
        <v>0.95</v>
      </c>
      <c r="R602" s="55">
        <v>0.94304597774827592</v>
      </c>
      <c r="S602" s="55">
        <v>0.98596147673603218</v>
      </c>
      <c r="T602" s="51"/>
    </row>
    <row r="603" spans="1:20" s="83" customFormat="1" x14ac:dyDescent="0.25">
      <c r="A603" s="51" t="s">
        <v>21</v>
      </c>
      <c r="B603" s="51" t="s">
        <v>659</v>
      </c>
      <c r="C603" s="51" t="s">
        <v>23</v>
      </c>
      <c r="D603" s="51" t="s">
        <v>24</v>
      </c>
      <c r="E603" s="51">
        <v>2097673639</v>
      </c>
      <c r="F603" s="51">
        <v>5</v>
      </c>
      <c r="G603" s="52">
        <v>1E-4</v>
      </c>
      <c r="H603" s="51">
        <v>170</v>
      </c>
      <c r="I603" s="53">
        <v>373.3302051</v>
      </c>
      <c r="J603" s="53">
        <v>1.3283237000000001</v>
      </c>
      <c r="K603" s="53">
        <v>2.3514967000000002</v>
      </c>
      <c r="L603" s="54">
        <v>3.3307200000000002E-2</v>
      </c>
      <c r="M603" s="84">
        <v>2.9599999999999998E-4</v>
      </c>
      <c r="N603" s="53">
        <v>369.60550610000001</v>
      </c>
      <c r="O603" s="56">
        <v>38</v>
      </c>
      <c r="P603" s="56">
        <v>20</v>
      </c>
      <c r="Q603" s="55">
        <v>0.95</v>
      </c>
      <c r="R603" s="55">
        <v>0.94770539024590383</v>
      </c>
      <c r="S603" s="55">
        <v>0.98655552057267837</v>
      </c>
      <c r="T603" s="51"/>
    </row>
    <row r="604" spans="1:20" s="83" customFormat="1" x14ac:dyDescent="0.25">
      <c r="A604" s="51" t="s">
        <v>21</v>
      </c>
      <c r="B604" s="51" t="s">
        <v>659</v>
      </c>
      <c r="C604" s="51" t="s">
        <v>23</v>
      </c>
      <c r="D604" s="51" t="s">
        <v>24</v>
      </c>
      <c r="E604" s="51">
        <v>2097750287</v>
      </c>
      <c r="F604" s="51">
        <v>5</v>
      </c>
      <c r="G604" s="52">
        <v>1E-4</v>
      </c>
      <c r="H604" s="51">
        <v>170</v>
      </c>
      <c r="I604" s="53">
        <v>361.77272420000003</v>
      </c>
      <c r="J604" s="53">
        <v>1.3435931999999999</v>
      </c>
      <c r="K604" s="53">
        <v>2.5037007</v>
      </c>
      <c r="L604" s="54">
        <v>3.2631500000000001E-2</v>
      </c>
      <c r="M604" s="84">
        <v>4.704E-4</v>
      </c>
      <c r="N604" s="53">
        <v>357.88048329999998</v>
      </c>
      <c r="O604" s="56">
        <v>37</v>
      </c>
      <c r="P604" s="56">
        <v>20</v>
      </c>
      <c r="Q604" s="55">
        <v>0.98519953999999998</v>
      </c>
      <c r="R604" s="55">
        <v>0.98359466122408112</v>
      </c>
      <c r="S604" s="55">
        <v>0.99207434353855839</v>
      </c>
      <c r="T604" s="51"/>
    </row>
    <row r="605" spans="1:20" s="83" customFormat="1" x14ac:dyDescent="0.25">
      <c r="A605" s="51" t="s">
        <v>21</v>
      </c>
      <c r="B605" s="51" t="s">
        <v>659</v>
      </c>
      <c r="C605" s="51" t="s">
        <v>23</v>
      </c>
      <c r="D605" s="51" t="s">
        <v>24</v>
      </c>
      <c r="E605" s="51">
        <v>2097825991</v>
      </c>
      <c r="F605" s="51">
        <v>5</v>
      </c>
      <c r="G605" s="52">
        <v>1E-4</v>
      </c>
      <c r="H605" s="51">
        <v>170</v>
      </c>
      <c r="I605" s="53">
        <v>366.45912559999999</v>
      </c>
      <c r="J605" s="53">
        <v>1.3301183000000001</v>
      </c>
      <c r="K605" s="53">
        <v>3.2908544000000002</v>
      </c>
      <c r="L605" s="54">
        <v>3.2857299999999999E-2</v>
      </c>
      <c r="M605" s="84">
        <v>3.4150000000000001E-4</v>
      </c>
      <c r="N605" s="53">
        <v>361.79151839999997</v>
      </c>
      <c r="O605" s="56">
        <v>54</v>
      </c>
      <c r="P605" s="56">
        <v>20</v>
      </c>
      <c r="Q605" s="55">
        <v>0.95617565999999998</v>
      </c>
      <c r="R605" s="55">
        <v>0.9615106202379633</v>
      </c>
      <c r="S605" s="55">
        <v>0.98854924652254328</v>
      </c>
      <c r="T605" s="51"/>
    </row>
    <row r="606" spans="1:20" s="83" customFormat="1" x14ac:dyDescent="0.25">
      <c r="A606" s="51" t="s">
        <v>21</v>
      </c>
      <c r="B606" s="51" t="s">
        <v>659</v>
      </c>
      <c r="C606" s="51" t="s">
        <v>23</v>
      </c>
      <c r="D606" s="51" t="s">
        <v>24</v>
      </c>
      <c r="E606" s="51">
        <v>2097939235</v>
      </c>
      <c r="F606" s="51">
        <v>5</v>
      </c>
      <c r="G606" s="52">
        <v>1E-4</v>
      </c>
      <c r="H606" s="51">
        <v>170</v>
      </c>
      <c r="I606" s="53">
        <v>384.26519589999998</v>
      </c>
      <c r="J606" s="53">
        <v>1.3243494</v>
      </c>
      <c r="K606" s="53">
        <v>4.616098</v>
      </c>
      <c r="L606" s="54">
        <v>3.2954400000000002E-2</v>
      </c>
      <c r="M606" s="84">
        <v>3.1799999999999998E-4</v>
      </c>
      <c r="N606" s="53">
        <v>378.27545750000002</v>
      </c>
      <c r="O606" s="56">
        <v>70</v>
      </c>
      <c r="P606" s="56">
        <v>20</v>
      </c>
      <c r="Q606" s="55">
        <v>0.95617523000000004</v>
      </c>
      <c r="R606" s="55">
        <v>0.96151018546263389</v>
      </c>
      <c r="S606" s="55">
        <v>0.98854729409620401</v>
      </c>
      <c r="T606" s="51"/>
    </row>
    <row r="607" spans="1:20" s="83" customFormat="1" x14ac:dyDescent="0.25">
      <c r="A607" s="51" t="s">
        <v>21</v>
      </c>
      <c r="B607" s="51" t="s">
        <v>659</v>
      </c>
      <c r="C607" s="51" t="s">
        <v>23</v>
      </c>
      <c r="D607" s="51" t="s">
        <v>24</v>
      </c>
      <c r="E607" s="51">
        <v>2098016865</v>
      </c>
      <c r="F607" s="51">
        <v>5</v>
      </c>
      <c r="G607" s="52">
        <v>1E-4</v>
      </c>
      <c r="H607" s="51">
        <v>170</v>
      </c>
      <c r="I607" s="53">
        <v>372.32094280000001</v>
      </c>
      <c r="J607" s="53">
        <v>1.3266495</v>
      </c>
      <c r="K607" s="53">
        <v>4.4642666999999996</v>
      </c>
      <c r="L607" s="54">
        <v>3.1068399999999999E-2</v>
      </c>
      <c r="M607" s="84">
        <v>2.879E-4</v>
      </c>
      <c r="N607" s="53">
        <v>366.48313200000001</v>
      </c>
      <c r="O607" s="56">
        <v>70</v>
      </c>
      <c r="P607" s="56">
        <v>19</v>
      </c>
      <c r="Q607" s="55">
        <v>0.95</v>
      </c>
      <c r="R607" s="55">
        <v>0.9344157305092563</v>
      </c>
      <c r="S607" s="55">
        <v>0.98494382342574838</v>
      </c>
      <c r="T607" s="51"/>
    </row>
    <row r="608" spans="1:20" s="83" customFormat="1" x14ac:dyDescent="0.25">
      <c r="A608" s="51" t="s">
        <v>21</v>
      </c>
      <c r="B608" s="51" t="s">
        <v>659</v>
      </c>
      <c r="C608" s="51" t="s">
        <v>23</v>
      </c>
      <c r="D608" s="51" t="s">
        <v>24</v>
      </c>
      <c r="E608" s="51">
        <v>2098093881</v>
      </c>
      <c r="F608" s="51">
        <v>5</v>
      </c>
      <c r="G608" s="52">
        <v>1E-4</v>
      </c>
      <c r="H608" s="51">
        <v>170</v>
      </c>
      <c r="I608" s="53">
        <v>377.22129840000002</v>
      </c>
      <c r="J608" s="53">
        <v>1.3412355</v>
      </c>
      <c r="K608" s="53">
        <v>2.3894418000000002</v>
      </c>
      <c r="L608" s="54">
        <v>3.0302800000000001E-2</v>
      </c>
      <c r="M608" s="84">
        <v>3.3619999999999999E-4</v>
      </c>
      <c r="N608" s="53">
        <v>373.44762750000001</v>
      </c>
      <c r="O608" s="56">
        <v>38</v>
      </c>
      <c r="P608" s="56">
        <v>20</v>
      </c>
      <c r="Q608" s="55">
        <v>0.96226581</v>
      </c>
      <c r="R608" s="55">
        <v>0.9667019834334839</v>
      </c>
      <c r="S608" s="55">
        <v>0.98942013466336831</v>
      </c>
      <c r="T608" s="51"/>
    </row>
    <row r="609" spans="1:20" s="83" customFormat="1" x14ac:dyDescent="0.25">
      <c r="A609" s="51" t="s">
        <v>21</v>
      </c>
      <c r="B609" s="51" t="s">
        <v>659</v>
      </c>
      <c r="C609" s="51" t="s">
        <v>23</v>
      </c>
      <c r="D609" s="51" t="s">
        <v>24</v>
      </c>
      <c r="E609" s="51">
        <v>2098171133</v>
      </c>
      <c r="F609" s="51">
        <v>5</v>
      </c>
      <c r="G609" s="52">
        <v>1E-4</v>
      </c>
      <c r="H609" s="51">
        <v>170</v>
      </c>
      <c r="I609" s="53">
        <v>375.52880729999998</v>
      </c>
      <c r="J609" s="53">
        <v>1.3275222</v>
      </c>
      <c r="K609" s="53">
        <v>3.4607302</v>
      </c>
      <c r="L609" s="54">
        <v>3.3673099999999997E-2</v>
      </c>
      <c r="M609" s="84">
        <v>3.4519999999999999E-4</v>
      </c>
      <c r="N609" s="53">
        <v>370.69357009999999</v>
      </c>
      <c r="O609" s="56">
        <v>54</v>
      </c>
      <c r="P609" s="56">
        <v>19</v>
      </c>
      <c r="Q609" s="55">
        <v>0.95</v>
      </c>
      <c r="R609" s="55">
        <v>0.94304615665507352</v>
      </c>
      <c r="S609" s="55">
        <v>0.98596238005265679</v>
      </c>
      <c r="T609" s="51"/>
    </row>
    <row r="610" spans="1:20" s="83" customFormat="1" x14ac:dyDescent="0.25">
      <c r="A610" s="51" t="s">
        <v>21</v>
      </c>
      <c r="B610" s="51" t="s">
        <v>659</v>
      </c>
      <c r="C610" s="51" t="s">
        <v>23</v>
      </c>
      <c r="D610" s="51" t="s">
        <v>24</v>
      </c>
      <c r="E610" s="51">
        <v>2098285559</v>
      </c>
      <c r="F610" s="51">
        <v>5</v>
      </c>
      <c r="G610" s="52">
        <v>1E-4</v>
      </c>
      <c r="H610" s="51">
        <v>170</v>
      </c>
      <c r="I610" s="53">
        <v>377.27713080000001</v>
      </c>
      <c r="J610" s="53">
        <v>1.3207116999999999</v>
      </c>
      <c r="K610" s="53">
        <v>4.3318630000000002</v>
      </c>
      <c r="L610" s="54">
        <v>3.1435299999999999E-2</v>
      </c>
      <c r="M610" s="84">
        <v>2.9720000000000001E-4</v>
      </c>
      <c r="N610" s="53">
        <v>371.57794539999998</v>
      </c>
      <c r="O610" s="56">
        <v>69</v>
      </c>
      <c r="P610" s="56">
        <v>19</v>
      </c>
      <c r="Q610" s="55">
        <v>0.95</v>
      </c>
      <c r="R610" s="55">
        <v>0.9430459424419062</v>
      </c>
      <c r="S610" s="55">
        <v>0.98596149184347071</v>
      </c>
      <c r="T610" s="51"/>
    </row>
    <row r="611" spans="1:20" s="83" customFormat="1" x14ac:dyDescent="0.25">
      <c r="A611" s="51" t="s">
        <v>21</v>
      </c>
      <c r="B611" s="51" t="s">
        <v>659</v>
      </c>
      <c r="C611" s="51" t="s">
        <v>23</v>
      </c>
      <c r="D611" s="51" t="s">
        <v>24</v>
      </c>
      <c r="E611" s="51">
        <v>2098362781</v>
      </c>
      <c r="F611" s="51">
        <v>5</v>
      </c>
      <c r="G611" s="52">
        <v>1E-4</v>
      </c>
      <c r="H611" s="51">
        <v>170</v>
      </c>
      <c r="I611" s="53">
        <v>392.1484537</v>
      </c>
      <c r="J611" s="53">
        <v>1.3340707000000001</v>
      </c>
      <c r="K611" s="53">
        <v>4.4090733999999996</v>
      </c>
      <c r="L611" s="54">
        <v>3.5581000000000002E-2</v>
      </c>
      <c r="M611" s="84">
        <v>3.0620000000000002E-4</v>
      </c>
      <c r="N611" s="53">
        <v>386.35416559999999</v>
      </c>
      <c r="O611" s="56">
        <v>69</v>
      </c>
      <c r="P611" s="56">
        <v>20</v>
      </c>
      <c r="Q611" s="55">
        <v>0.95</v>
      </c>
      <c r="R611" s="55">
        <v>0.94304595994615414</v>
      </c>
      <c r="S611" s="55">
        <v>0.98596140152436107</v>
      </c>
      <c r="T611" s="51"/>
    </row>
    <row r="612" spans="1:20" s="83" customFormat="1" x14ac:dyDescent="0.25">
      <c r="A612" s="51" t="s">
        <v>21</v>
      </c>
      <c r="B612" s="51" t="s">
        <v>659</v>
      </c>
      <c r="C612" s="51" t="s">
        <v>23</v>
      </c>
      <c r="D612" s="51" t="s">
        <v>24</v>
      </c>
      <c r="E612" s="51">
        <v>2098441086</v>
      </c>
      <c r="F612" s="51">
        <v>5</v>
      </c>
      <c r="G612" s="52">
        <v>1E-4</v>
      </c>
      <c r="H612" s="51">
        <v>170</v>
      </c>
      <c r="I612" s="53">
        <v>377.25428900000003</v>
      </c>
      <c r="J612" s="53">
        <v>1.3628442000000001</v>
      </c>
      <c r="K612" s="53">
        <v>2.1702591</v>
      </c>
      <c r="L612" s="54">
        <v>3.2357999999999998E-2</v>
      </c>
      <c r="M612" s="84">
        <v>3.3270000000000001E-4</v>
      </c>
      <c r="N612" s="53">
        <v>373.67732089999998</v>
      </c>
      <c r="O612" s="56">
        <v>37</v>
      </c>
      <c r="P612" s="56">
        <v>19</v>
      </c>
      <c r="Q612" s="55">
        <v>0.95</v>
      </c>
      <c r="R612" s="55">
        <v>0.94093635961832467</v>
      </c>
      <c r="S612" s="55">
        <v>0.98570505328848579</v>
      </c>
      <c r="T612" s="51"/>
    </row>
    <row r="613" spans="1:20" s="83" customFormat="1" x14ac:dyDescent="0.25">
      <c r="A613" s="51" t="s">
        <v>21</v>
      </c>
      <c r="B613" s="51" t="s">
        <v>659</v>
      </c>
      <c r="C613" s="51" t="s">
        <v>23</v>
      </c>
      <c r="D613" s="51" t="s">
        <v>24</v>
      </c>
      <c r="E613" s="51">
        <v>2098517886</v>
      </c>
      <c r="F613" s="51">
        <v>5</v>
      </c>
      <c r="G613" s="52">
        <v>1E-4</v>
      </c>
      <c r="H613" s="51">
        <v>170</v>
      </c>
      <c r="I613" s="53">
        <v>402.58236779999999</v>
      </c>
      <c r="J613" s="53">
        <v>1.3005069</v>
      </c>
      <c r="K613" s="53">
        <v>4.6237931999999997</v>
      </c>
      <c r="L613" s="54">
        <v>3.4833500000000003E-2</v>
      </c>
      <c r="M613" s="84">
        <v>2.834E-4</v>
      </c>
      <c r="N613" s="53">
        <v>396.60710999999998</v>
      </c>
      <c r="O613" s="56">
        <v>72</v>
      </c>
      <c r="P613" s="56">
        <v>22</v>
      </c>
      <c r="Q613" s="55">
        <v>0.95</v>
      </c>
      <c r="R613" s="55">
        <v>0.93868089993732251</v>
      </c>
      <c r="S613" s="55">
        <v>0.9821801557040658</v>
      </c>
      <c r="T613" s="51"/>
    </row>
    <row r="614" spans="1:20" s="83" customFormat="1" x14ac:dyDescent="0.25">
      <c r="A614" s="51" t="s">
        <v>21</v>
      </c>
      <c r="B614" s="51" t="s">
        <v>659</v>
      </c>
      <c r="C614" s="51" t="s">
        <v>23</v>
      </c>
      <c r="D614" s="51" t="s">
        <v>24</v>
      </c>
      <c r="E614" s="51">
        <v>2098597687</v>
      </c>
      <c r="F614" s="51">
        <v>5</v>
      </c>
      <c r="G614" s="52">
        <v>1E-4</v>
      </c>
      <c r="H614" s="51">
        <v>170</v>
      </c>
      <c r="I614" s="53">
        <v>382.2063703</v>
      </c>
      <c r="J614" s="53">
        <v>1.3347811000000001</v>
      </c>
      <c r="K614" s="53">
        <v>2.2951774999999999</v>
      </c>
      <c r="L614" s="54">
        <v>3.0397799999999999E-2</v>
      </c>
      <c r="M614" s="84">
        <v>3.5710000000000001E-4</v>
      </c>
      <c r="N614" s="53">
        <v>378.53389979999997</v>
      </c>
      <c r="O614" s="56">
        <v>38</v>
      </c>
      <c r="P614" s="56">
        <v>20</v>
      </c>
      <c r="Q614" s="55">
        <v>0.95</v>
      </c>
      <c r="R614" s="55">
        <v>0.94859555656604533</v>
      </c>
      <c r="S614" s="55">
        <v>0.986673324060513</v>
      </c>
      <c r="T614" s="51"/>
    </row>
    <row r="615" spans="1:20" s="83" customFormat="1" x14ac:dyDescent="0.25">
      <c r="A615" s="51" t="s">
        <v>21</v>
      </c>
      <c r="B615" s="51" t="s">
        <v>659</v>
      </c>
      <c r="C615" s="51" t="s">
        <v>23</v>
      </c>
      <c r="D615" s="51" t="s">
        <v>24</v>
      </c>
      <c r="E615" s="51">
        <v>2100966405</v>
      </c>
      <c r="F615" s="51">
        <v>5</v>
      </c>
      <c r="G615" s="52">
        <v>1E-4</v>
      </c>
      <c r="H615" s="51">
        <v>170</v>
      </c>
      <c r="I615" s="53">
        <v>411.70009370000002</v>
      </c>
      <c r="J615" s="53">
        <v>1.3389021000000001</v>
      </c>
      <c r="K615" s="53">
        <v>2.5427947999999998</v>
      </c>
      <c r="L615" s="54">
        <v>5.6841299999999997E-2</v>
      </c>
      <c r="M615" s="84">
        <v>7.4105000000000004E-3</v>
      </c>
      <c r="N615" s="53">
        <v>407.74003340000002</v>
      </c>
      <c r="O615" s="56">
        <v>41</v>
      </c>
      <c r="P615" s="56">
        <v>22</v>
      </c>
      <c r="Q615" s="55">
        <v>0.95</v>
      </c>
      <c r="R615" s="55">
        <v>0.94770523749737678</v>
      </c>
      <c r="S615" s="55">
        <v>0.98655467635888205</v>
      </c>
      <c r="T615" s="51"/>
    </row>
    <row r="616" spans="1:20" s="83" customFormat="1" x14ac:dyDescent="0.25">
      <c r="A616" s="51" t="s">
        <v>21</v>
      </c>
      <c r="B616" s="51" t="s">
        <v>659</v>
      </c>
      <c r="C616" s="51" t="s">
        <v>23</v>
      </c>
      <c r="D616" s="51" t="s">
        <v>24</v>
      </c>
      <c r="E616" s="51">
        <v>2101047003</v>
      </c>
      <c r="F616" s="51">
        <v>5</v>
      </c>
      <c r="G616" s="52">
        <v>1E-4</v>
      </c>
      <c r="H616" s="51">
        <v>170</v>
      </c>
      <c r="I616" s="53">
        <v>424.118674</v>
      </c>
      <c r="J616" s="53">
        <v>1.3300502999999999</v>
      </c>
      <c r="K616" s="53">
        <v>3.425575499999999</v>
      </c>
      <c r="L616" s="54">
        <v>4.02758E-2</v>
      </c>
      <c r="M616" s="84">
        <v>4.9310000000000001E-4</v>
      </c>
      <c r="N616" s="53">
        <v>419.307388</v>
      </c>
      <c r="O616" s="56">
        <v>53</v>
      </c>
      <c r="P616" s="56">
        <v>22</v>
      </c>
      <c r="Q616" s="55">
        <v>0.95</v>
      </c>
      <c r="R616" s="55">
        <v>0.95204265319891423</v>
      </c>
      <c r="S616" s="55">
        <v>0.98713751555817608</v>
      </c>
      <c r="T616" s="51"/>
    </row>
    <row r="617" spans="1:20" s="83" customFormat="1" x14ac:dyDescent="0.25">
      <c r="A617" s="51" t="s">
        <v>21</v>
      </c>
      <c r="B617" s="51" t="s">
        <v>659</v>
      </c>
      <c r="C617" s="51" t="s">
        <v>23</v>
      </c>
      <c r="D617" s="51" t="s">
        <v>24</v>
      </c>
      <c r="E617" s="51">
        <v>2101129013</v>
      </c>
      <c r="F617" s="51">
        <v>5</v>
      </c>
      <c r="G617" s="52">
        <v>1E-4</v>
      </c>
      <c r="H617" s="51">
        <v>170</v>
      </c>
      <c r="I617" s="53">
        <v>402.8908563</v>
      </c>
      <c r="J617" s="53">
        <v>1.3297048</v>
      </c>
      <c r="K617" s="53">
        <v>2.5247701999999999</v>
      </c>
      <c r="L617" s="54">
        <v>3.3318800000000003E-2</v>
      </c>
      <c r="M617" s="84">
        <v>5.2550000000000003E-4</v>
      </c>
      <c r="N617" s="53">
        <v>398.98916809999997</v>
      </c>
      <c r="O617" s="56">
        <v>38</v>
      </c>
      <c r="P617" s="56">
        <v>20</v>
      </c>
      <c r="Q617" s="55">
        <v>0.95</v>
      </c>
      <c r="R617" s="55">
        <v>0.94859556562962699</v>
      </c>
      <c r="S617" s="55">
        <v>0.98667330657924557</v>
      </c>
      <c r="T617" s="51"/>
    </row>
    <row r="618" spans="1:20" s="83" customFormat="1" x14ac:dyDescent="0.25">
      <c r="A618" s="51" t="s">
        <v>21</v>
      </c>
      <c r="B618" s="51" t="s">
        <v>659</v>
      </c>
      <c r="C618" s="51" t="s">
        <v>23</v>
      </c>
      <c r="D618" s="51" t="s">
        <v>24</v>
      </c>
      <c r="E618" s="51">
        <v>2101209205</v>
      </c>
      <c r="F618" s="51">
        <v>5</v>
      </c>
      <c r="G618" s="52">
        <v>1E-4</v>
      </c>
      <c r="H618" s="51">
        <v>170</v>
      </c>
      <c r="I618" s="53">
        <v>423.81516590000001</v>
      </c>
      <c r="J618" s="53">
        <v>1.3604761000000001</v>
      </c>
      <c r="K618" s="53">
        <v>3.6343429</v>
      </c>
      <c r="L618" s="54">
        <v>3.5146700000000003E-2</v>
      </c>
      <c r="M618" s="84">
        <v>5.0830000000000005E-4</v>
      </c>
      <c r="N618" s="53">
        <v>418.76979720000003</v>
      </c>
      <c r="O618" s="56">
        <v>53</v>
      </c>
      <c r="P618" s="56">
        <v>20</v>
      </c>
      <c r="Q618" s="55">
        <v>0.95</v>
      </c>
      <c r="R618" s="55">
        <v>0.94796963812006041</v>
      </c>
      <c r="S618" s="55">
        <v>0.98658763798942761</v>
      </c>
      <c r="T618" s="51"/>
    </row>
    <row r="619" spans="1:20" s="83" customFormat="1" x14ac:dyDescent="0.25">
      <c r="A619" s="51" t="s">
        <v>21</v>
      </c>
      <c r="B619" s="51" t="s">
        <v>659</v>
      </c>
      <c r="C619" s="51" t="s">
        <v>23</v>
      </c>
      <c r="D619" s="51" t="s">
        <v>24</v>
      </c>
      <c r="E619" s="51">
        <v>2101330142</v>
      </c>
      <c r="F619" s="51">
        <v>5</v>
      </c>
      <c r="G619" s="52">
        <v>1E-4</v>
      </c>
      <c r="H619" s="51">
        <v>170</v>
      </c>
      <c r="I619" s="53">
        <v>443.62494770000001</v>
      </c>
      <c r="J619" s="53">
        <v>1.3348827999999999</v>
      </c>
      <c r="K619" s="53">
        <v>3.5011161</v>
      </c>
      <c r="L619" s="54">
        <v>3.52161E-2</v>
      </c>
      <c r="M619" s="84">
        <v>1.9115E-3</v>
      </c>
      <c r="N619" s="53">
        <v>438.73578149999997</v>
      </c>
      <c r="O619" s="56">
        <v>55</v>
      </c>
      <c r="P619" s="56">
        <v>20</v>
      </c>
      <c r="Q619" s="55">
        <v>0.95617527000000002</v>
      </c>
      <c r="R619" s="55">
        <v>0.96151023863330198</v>
      </c>
      <c r="S619" s="55">
        <v>0.98854748565414652</v>
      </c>
      <c r="T619" s="51"/>
    </row>
    <row r="620" spans="1:20" s="83" customFormat="1" x14ac:dyDescent="0.25">
      <c r="A620" s="51" t="s">
        <v>21</v>
      </c>
      <c r="B620" s="51" t="s">
        <v>659</v>
      </c>
      <c r="C620" s="51" t="s">
        <v>23</v>
      </c>
      <c r="D620" s="51" t="s">
        <v>24</v>
      </c>
      <c r="E620" s="51">
        <v>2101414815</v>
      </c>
      <c r="F620" s="51">
        <v>5</v>
      </c>
      <c r="G620" s="52">
        <v>1E-4</v>
      </c>
      <c r="H620" s="51">
        <v>170</v>
      </c>
      <c r="I620" s="53">
        <v>523.78955150000002</v>
      </c>
      <c r="J620" s="53">
        <v>1.6680162999999999</v>
      </c>
      <c r="K620" s="53">
        <v>4.6458246000000001</v>
      </c>
      <c r="L620" s="54">
        <v>3.9151100000000001E-2</v>
      </c>
      <c r="M620" s="84">
        <v>7.5909999999999997E-4</v>
      </c>
      <c r="N620" s="53">
        <v>517.41889049999997</v>
      </c>
      <c r="O620" s="56">
        <v>54</v>
      </c>
      <c r="P620" s="56">
        <v>19</v>
      </c>
      <c r="Q620" s="55">
        <v>0.95</v>
      </c>
      <c r="R620" s="55">
        <v>0.9430459748434965</v>
      </c>
      <c r="S620" s="55">
        <v>0.98596148776581027</v>
      </c>
      <c r="T620" s="51"/>
    </row>
    <row r="621" spans="1:20" s="83" customFormat="1" x14ac:dyDescent="0.25">
      <c r="A621" s="51" t="s">
        <v>21</v>
      </c>
      <c r="B621" s="51" t="s">
        <v>659</v>
      </c>
      <c r="C621" s="51" t="s">
        <v>23</v>
      </c>
      <c r="D621" s="51" t="s">
        <v>24</v>
      </c>
      <c r="E621" s="51">
        <v>2101511231</v>
      </c>
      <c r="F621" s="51">
        <v>5</v>
      </c>
      <c r="G621" s="52">
        <v>1E-4</v>
      </c>
      <c r="H621" s="51">
        <v>170</v>
      </c>
      <c r="I621" s="53">
        <v>498.74869080000002</v>
      </c>
      <c r="J621" s="53">
        <v>1.3541866</v>
      </c>
      <c r="K621" s="53">
        <v>3.6990251000000001</v>
      </c>
      <c r="L621" s="54">
        <v>3.3064799999999998E-2</v>
      </c>
      <c r="M621" s="84">
        <v>3.1419999999999999E-4</v>
      </c>
      <c r="N621" s="53">
        <v>493.6487755</v>
      </c>
      <c r="O621" s="56">
        <v>53</v>
      </c>
      <c r="P621" s="56">
        <v>19</v>
      </c>
      <c r="Q621" s="55">
        <v>0.95</v>
      </c>
      <c r="R621" s="55">
        <v>0.9409363892087923</v>
      </c>
      <c r="S621" s="55">
        <v>0.98570530998804129</v>
      </c>
      <c r="T621" s="51"/>
    </row>
    <row r="622" spans="1:20" s="83" customFormat="1" x14ac:dyDescent="0.25">
      <c r="A622" s="51" t="s">
        <v>21</v>
      </c>
      <c r="B622" s="51" t="s">
        <v>659</v>
      </c>
      <c r="C622" s="51" t="s">
        <v>23</v>
      </c>
      <c r="D622" s="51" t="s">
        <v>24</v>
      </c>
      <c r="E622" s="51">
        <v>2101602647</v>
      </c>
      <c r="F622" s="51">
        <v>5</v>
      </c>
      <c r="G622" s="52">
        <v>1E-4</v>
      </c>
      <c r="H622" s="51">
        <v>170</v>
      </c>
      <c r="I622" s="53">
        <v>411.43356189999997</v>
      </c>
      <c r="J622" s="53">
        <v>1.3464544000000001</v>
      </c>
      <c r="K622" s="53">
        <v>3.8345075</v>
      </c>
      <c r="L622" s="54">
        <v>3.2136699999999997E-2</v>
      </c>
      <c r="M622" s="84">
        <v>4.0309999999999999E-4</v>
      </c>
      <c r="N622" s="53">
        <v>406.18374610000001</v>
      </c>
      <c r="O622" s="56">
        <v>54</v>
      </c>
      <c r="P622" s="56">
        <v>19</v>
      </c>
      <c r="Q622" s="55">
        <v>0.95</v>
      </c>
      <c r="R622" s="55">
        <v>0.94304601177719161</v>
      </c>
      <c r="S622" s="55">
        <v>0.98596147588867833</v>
      </c>
      <c r="T622" s="51"/>
    </row>
    <row r="623" spans="1:20" s="83" customFormat="1" x14ac:dyDescent="0.25">
      <c r="A623" s="51" t="s">
        <v>21</v>
      </c>
      <c r="B623" s="51" t="s">
        <v>659</v>
      </c>
      <c r="C623" s="51" t="s">
        <v>23</v>
      </c>
      <c r="D623" s="51" t="s">
        <v>24</v>
      </c>
      <c r="E623" s="51">
        <v>2101686673</v>
      </c>
      <c r="F623" s="51">
        <v>5</v>
      </c>
      <c r="G623" s="52">
        <v>1E-4</v>
      </c>
      <c r="H623" s="51">
        <v>170</v>
      </c>
      <c r="I623" s="53">
        <v>450.35584189999997</v>
      </c>
      <c r="J623" s="53">
        <v>1.3691271</v>
      </c>
      <c r="K623" s="53">
        <v>2.5622189999999998</v>
      </c>
      <c r="L623" s="54">
        <v>3.9160100000000003E-2</v>
      </c>
      <c r="M623" s="84">
        <v>4.4860000000000001E-4</v>
      </c>
      <c r="N623" s="53">
        <v>446.34895189999997</v>
      </c>
      <c r="O623" s="56">
        <v>37</v>
      </c>
      <c r="P623" s="56">
        <v>22</v>
      </c>
      <c r="Q623" s="55">
        <v>0.97117783000000002</v>
      </c>
      <c r="R623" s="55">
        <v>0.98029876860881449</v>
      </c>
      <c r="S623" s="55">
        <v>0.98699549842102807</v>
      </c>
      <c r="T623" s="51"/>
    </row>
    <row r="624" spans="1:20" s="83" customFormat="1" x14ac:dyDescent="0.25">
      <c r="A624" s="51" t="s">
        <v>21</v>
      </c>
      <c r="B624" s="51" t="s">
        <v>659</v>
      </c>
      <c r="C624" s="51" t="s">
        <v>23</v>
      </c>
      <c r="D624" s="51" t="s">
        <v>24</v>
      </c>
      <c r="E624" s="51">
        <v>2101771848</v>
      </c>
      <c r="F624" s="51">
        <v>5</v>
      </c>
      <c r="G624" s="52">
        <v>1E-4</v>
      </c>
      <c r="H624" s="51">
        <v>170</v>
      </c>
      <c r="I624" s="53">
        <v>420.13541980000002</v>
      </c>
      <c r="J624" s="53">
        <v>1.3260651999999999</v>
      </c>
      <c r="K624" s="53">
        <v>5.5906672000000004</v>
      </c>
      <c r="L624" s="54">
        <v>3.7047400000000001E-2</v>
      </c>
      <c r="M624" s="84">
        <v>3.433E-4</v>
      </c>
      <c r="N624" s="53">
        <v>413.16236429999998</v>
      </c>
      <c r="O624" s="56">
        <v>85</v>
      </c>
      <c r="P624" s="56">
        <v>22</v>
      </c>
      <c r="Q624" s="55">
        <v>0.95</v>
      </c>
      <c r="R624" s="55">
        <v>0.92956634958642348</v>
      </c>
      <c r="S624" s="55">
        <v>0.94355023977587271</v>
      </c>
      <c r="T624" s="51"/>
    </row>
    <row r="625" spans="1:20" s="83" customFormat="1" x14ac:dyDescent="0.25">
      <c r="A625" s="51" t="s">
        <v>21</v>
      </c>
      <c r="B625" s="51" t="s">
        <v>659</v>
      </c>
      <c r="C625" s="51" t="s">
        <v>23</v>
      </c>
      <c r="D625" s="51" t="s">
        <v>24</v>
      </c>
      <c r="E625" s="51">
        <v>2101854377</v>
      </c>
      <c r="F625" s="51">
        <v>5</v>
      </c>
      <c r="G625" s="52">
        <v>1E-4</v>
      </c>
      <c r="H625" s="51">
        <v>170</v>
      </c>
      <c r="I625" s="53">
        <v>415.11050820000003</v>
      </c>
      <c r="J625" s="53">
        <v>1.3407958</v>
      </c>
      <c r="K625" s="53">
        <v>2.4786540000000001</v>
      </c>
      <c r="L625" s="54">
        <v>3.2654500000000003E-2</v>
      </c>
      <c r="M625" s="84">
        <v>3.1710000000000001E-4</v>
      </c>
      <c r="N625" s="53">
        <v>411.24665970000001</v>
      </c>
      <c r="O625" s="56">
        <v>38</v>
      </c>
      <c r="P625" s="56">
        <v>19</v>
      </c>
      <c r="Q625" s="55">
        <v>0.95</v>
      </c>
      <c r="R625" s="55">
        <v>0.94302048630457447</v>
      </c>
      <c r="S625" s="55">
        <v>0.98587095812066505</v>
      </c>
      <c r="T625" s="51"/>
    </row>
    <row r="626" spans="1:20" s="83" customFormat="1" x14ac:dyDescent="0.25">
      <c r="A626" s="51" t="s">
        <v>21</v>
      </c>
      <c r="B626" s="51" t="s">
        <v>659</v>
      </c>
      <c r="C626" s="51" t="s">
        <v>23</v>
      </c>
      <c r="D626" s="51" t="s">
        <v>24</v>
      </c>
      <c r="E626" s="51">
        <v>2101936144</v>
      </c>
      <c r="F626" s="51">
        <v>5</v>
      </c>
      <c r="G626" s="52">
        <v>1E-4</v>
      </c>
      <c r="H626" s="51">
        <v>170</v>
      </c>
      <c r="I626" s="53">
        <v>431.50999330000002</v>
      </c>
      <c r="J626" s="53">
        <v>1.3379772000000001</v>
      </c>
      <c r="K626" s="53">
        <v>2.3993291000000001</v>
      </c>
      <c r="L626" s="54">
        <v>3.6078300000000001E-2</v>
      </c>
      <c r="M626" s="84">
        <v>3.7750000000000001E-4</v>
      </c>
      <c r="N626" s="53">
        <v>427.71204610000001</v>
      </c>
      <c r="O626" s="56">
        <v>39</v>
      </c>
      <c r="P626" s="56">
        <v>22</v>
      </c>
      <c r="Q626" s="55">
        <v>0.95</v>
      </c>
      <c r="R626" s="55">
        <v>0.94093674871709154</v>
      </c>
      <c r="S626" s="55">
        <v>0.98570795744663808</v>
      </c>
      <c r="T626" s="51"/>
    </row>
    <row r="627" spans="1:20" s="83" customFormat="1" x14ac:dyDescent="0.25">
      <c r="A627" s="51" t="s">
        <v>21</v>
      </c>
      <c r="B627" s="51" t="s">
        <v>659</v>
      </c>
      <c r="C627" s="51" t="s">
        <v>23</v>
      </c>
      <c r="D627" s="51" t="s">
        <v>24</v>
      </c>
      <c r="E627" s="51">
        <v>2102018879</v>
      </c>
      <c r="F627" s="51">
        <v>5</v>
      </c>
      <c r="G627" s="52">
        <v>1E-4</v>
      </c>
      <c r="H627" s="51">
        <v>170</v>
      </c>
      <c r="I627" s="53">
        <v>423.93421059999997</v>
      </c>
      <c r="J627" s="53">
        <v>1.3287027</v>
      </c>
      <c r="K627" s="53">
        <v>2.5667635999999998</v>
      </c>
      <c r="L627" s="54">
        <v>3.2782899999999997E-2</v>
      </c>
      <c r="M627" s="84">
        <v>4.1399999999999998E-4</v>
      </c>
      <c r="N627" s="53">
        <v>419.99364880000002</v>
      </c>
      <c r="O627" s="56">
        <v>39</v>
      </c>
      <c r="P627" s="56">
        <v>21</v>
      </c>
      <c r="Q627" s="55">
        <v>0.95</v>
      </c>
      <c r="R627" s="55">
        <v>0.95204340295234691</v>
      </c>
      <c r="S627" s="55">
        <v>0.98714082265778014</v>
      </c>
      <c r="T627" s="51"/>
    </row>
    <row r="628" spans="1:20" s="83" customFormat="1" x14ac:dyDescent="0.25">
      <c r="A628" s="51" t="s">
        <v>21</v>
      </c>
      <c r="B628" s="51" t="s">
        <v>659</v>
      </c>
      <c r="C628" s="51" t="s">
        <v>23</v>
      </c>
      <c r="D628" s="51" t="s">
        <v>24</v>
      </c>
      <c r="E628" s="51">
        <v>2102138495</v>
      </c>
      <c r="F628" s="51">
        <v>5</v>
      </c>
      <c r="G628" s="52">
        <v>1E-4</v>
      </c>
      <c r="H628" s="51">
        <v>170</v>
      </c>
      <c r="I628" s="53">
        <v>481.09103099999999</v>
      </c>
      <c r="J628" s="53">
        <v>1.4973890999999999</v>
      </c>
      <c r="K628" s="53">
        <v>3.0669985999999998</v>
      </c>
      <c r="L628" s="54">
        <v>4.4205099999999997E-2</v>
      </c>
      <c r="M628" s="84">
        <v>3.7159999999999998E-4</v>
      </c>
      <c r="N628" s="53">
        <v>476.46815850000002</v>
      </c>
      <c r="O628" s="56">
        <v>38</v>
      </c>
      <c r="P628" s="56">
        <v>20</v>
      </c>
      <c r="Q628" s="55">
        <v>0.96226573000000004</v>
      </c>
      <c r="R628" s="55">
        <v>0.96670189730790157</v>
      </c>
      <c r="S628" s="55">
        <v>0.98941976924699593</v>
      </c>
      <c r="T628" s="51"/>
    </row>
    <row r="629" spans="1:20" s="83" customFormat="1" x14ac:dyDescent="0.25">
      <c r="A629" s="51" t="s">
        <v>21</v>
      </c>
      <c r="B629" s="51" t="s">
        <v>659</v>
      </c>
      <c r="C629" s="51" t="s">
        <v>23</v>
      </c>
      <c r="D629" s="51" t="s">
        <v>24</v>
      </c>
      <c r="E629" s="51">
        <v>2102226789</v>
      </c>
      <c r="F629" s="51">
        <v>5</v>
      </c>
      <c r="G629" s="52">
        <v>1E-4</v>
      </c>
      <c r="H629" s="51">
        <v>170</v>
      </c>
      <c r="I629" s="53">
        <v>434.6542283</v>
      </c>
      <c r="J629" s="53">
        <v>1.3467210999999999</v>
      </c>
      <c r="K629" s="53">
        <v>4.5543382000000001</v>
      </c>
      <c r="L629" s="54">
        <v>3.4371600000000002E-2</v>
      </c>
      <c r="M629" s="84">
        <v>3.88E-4</v>
      </c>
      <c r="N629" s="53">
        <v>428.70178329999999</v>
      </c>
      <c r="O629" s="56">
        <v>69</v>
      </c>
      <c r="P629" s="56">
        <v>20</v>
      </c>
      <c r="Q629" s="55">
        <v>0.95</v>
      </c>
      <c r="R629" s="55">
        <v>0.94304600286081641</v>
      </c>
      <c r="S629" s="55">
        <v>0.98596169589203764</v>
      </c>
      <c r="T629" s="51"/>
    </row>
    <row r="630" spans="1:20" s="83" customFormat="1" x14ac:dyDescent="0.25">
      <c r="A630" s="51" t="s">
        <v>21</v>
      </c>
      <c r="B630" s="51" t="s">
        <v>659</v>
      </c>
      <c r="C630" s="51" t="s">
        <v>23</v>
      </c>
      <c r="D630" s="51" t="s">
        <v>24</v>
      </c>
      <c r="E630" s="51">
        <v>2102311135</v>
      </c>
      <c r="F630" s="51">
        <v>5</v>
      </c>
      <c r="G630" s="52">
        <v>1E-4</v>
      </c>
      <c r="H630" s="51">
        <v>170</v>
      </c>
      <c r="I630" s="53">
        <v>485.05361329999999</v>
      </c>
      <c r="J630" s="53">
        <v>1.5586553999999999</v>
      </c>
      <c r="K630" s="53">
        <v>4.1039370000000002</v>
      </c>
      <c r="L630" s="54">
        <v>3.9089800000000001E-2</v>
      </c>
      <c r="M630" s="84">
        <v>4.5760000000000001E-4</v>
      </c>
      <c r="N630" s="53">
        <v>479.32357780000001</v>
      </c>
      <c r="O630" s="56">
        <v>53</v>
      </c>
      <c r="P630" s="56">
        <v>21</v>
      </c>
      <c r="Q630" s="55">
        <v>0.95</v>
      </c>
      <c r="R630" s="55">
        <v>0.95602183181490152</v>
      </c>
      <c r="S630" s="55">
        <v>0.98770546342684307</v>
      </c>
      <c r="T630" s="51"/>
    </row>
    <row r="631" spans="1:20" s="83" customFormat="1" x14ac:dyDescent="0.25">
      <c r="A631" s="51" t="s">
        <v>21</v>
      </c>
      <c r="B631" s="51" t="s">
        <v>659</v>
      </c>
      <c r="C631" s="51" t="s">
        <v>23</v>
      </c>
      <c r="D631" s="51" t="s">
        <v>24</v>
      </c>
      <c r="E631" s="51">
        <v>2102401332</v>
      </c>
      <c r="F631" s="51">
        <v>5</v>
      </c>
      <c r="G631" s="52">
        <v>1E-4</v>
      </c>
      <c r="H631" s="51">
        <v>170</v>
      </c>
      <c r="I631" s="53">
        <v>471.67894250000001</v>
      </c>
      <c r="J631" s="53">
        <v>1.4444153</v>
      </c>
      <c r="K631" s="53">
        <v>2.5787581999999998</v>
      </c>
      <c r="L631" s="54">
        <v>4.1948199999999998E-2</v>
      </c>
      <c r="M631" s="84">
        <v>4.0690000000000002E-4</v>
      </c>
      <c r="N631" s="53">
        <v>467.59850849999998</v>
      </c>
      <c r="O631" s="56">
        <v>39</v>
      </c>
      <c r="P631" s="56">
        <v>20</v>
      </c>
      <c r="Q631" s="55">
        <v>0.95</v>
      </c>
      <c r="R631" s="55">
        <v>0.94297455232887339</v>
      </c>
      <c r="S631" s="55">
        <v>0.98570053002465274</v>
      </c>
      <c r="T631" s="51"/>
    </row>
    <row r="632" spans="1:20" s="83" customFormat="1" x14ac:dyDescent="0.25">
      <c r="A632" s="51" t="s">
        <v>21</v>
      </c>
      <c r="B632" s="51" t="s">
        <v>659</v>
      </c>
      <c r="C632" s="51" t="s">
        <v>23</v>
      </c>
      <c r="D632" s="51" t="s">
        <v>24</v>
      </c>
      <c r="E632" s="51" t="s">
        <v>640</v>
      </c>
      <c r="F632" s="51"/>
      <c r="G632" s="52"/>
      <c r="H632" s="51"/>
      <c r="I632" s="53" t="str">
        <f>TEXT(AVERAGE(I582:I631),"0.0") &amp; "±" &amp; TEXT(1.96*_xlfn.STDEV.S(I582:I631)/SQRT(50),"0.0")</f>
        <v>387.2±13.6</v>
      </c>
      <c r="J632" s="53" t="str">
        <f>TEXT(AVERAGE(J582:J631),"0.0") &amp; "±" &amp; TEXT(1.96*_xlfn.STDEV.S(J582:J631)/SQRT(50),"0.0")</f>
        <v>1.4±0.0</v>
      </c>
      <c r="K632" s="53" t="str">
        <f>TEXT(AVERAGE(K582:K631),"0.0") &amp; "±" &amp; TEXT(1.96*_xlfn.STDEV.S(K582:K631)/SQRT(50),"0.0")</f>
        <v>3.3±0.3</v>
      </c>
      <c r="L632" s="53" t="str">
        <f>TEXT(AVERAGE(L582:L631),"0.00") &amp; "±" &amp; TEXT(1.96*_xlfn.STDEV.S(L582:L631)/SQRT(50),"0.00")</f>
        <v>0.03±0.00</v>
      </c>
      <c r="M632" s="53" t="str">
        <f>TEXT(AVERAGE(M582:M631),"0.000") &amp; "±" &amp; TEXT(1.96*_xlfn.STDEV.S(M582:M631)/SQRT(50),"0.000")</f>
        <v>0.001±0.000</v>
      </c>
      <c r="N632" s="53" t="str">
        <f>TEXT(AVERAGE(N582:N631),"0.0") &amp; "±" &amp; TEXT(1.96*_xlfn.STDEV.S(N582:N631)/SQRT(50),"0.0")</f>
        <v>382.5±13.5</v>
      </c>
      <c r="O632" s="53" t="str">
        <f>TEXT(AVERAGE(O582:O631),"0.0") &amp; "±" &amp; TEXT(1.96*_xlfn.STDEV.S(O582:O631)/SQRT(50),"0.0")</f>
        <v>50.5±3.7</v>
      </c>
      <c r="P632" s="53" t="str">
        <f>TEXT(AVERAGE(P582:P631),"0.0") &amp; "±" &amp; TEXT(1.96*_xlfn.STDEV.S(P582:P631)/SQRT(50),"0.0")</f>
        <v>20.4±0.3</v>
      </c>
      <c r="Q632" s="55" t="str">
        <f>TEXT(AVERAGE(Q582:Q631),"0.000") &amp; "±" &amp; TEXT(1.96*_xlfn.STDEV.S(Q582:Q631)/SQRT(50),"0.000")</f>
        <v>0.953±0.002</v>
      </c>
      <c r="R632" s="55" t="str">
        <f>TEXT(AVERAGE(R582:R631),"0.000") &amp; "±" &amp; TEXT(1.96*_xlfn.STDEV.S(R582:R631)/SQRT(50),"0.000")</f>
        <v>0.948±0.003</v>
      </c>
      <c r="S632" s="55" t="str">
        <f>TEXT(AVERAGE(S582:S631),"0.000") &amp; "±" &amp; TEXT(1.96*_xlfn.STDEV.S(S582:S631)/SQRT(50),"0.000")</f>
        <v>0.986±0.002</v>
      </c>
      <c r="T632" s="51"/>
    </row>
    <row r="633" spans="1:20" s="83" customFormat="1" x14ac:dyDescent="0.25">
      <c r="A633" s="51" t="s">
        <v>21</v>
      </c>
      <c r="B633" s="51" t="s">
        <v>659</v>
      </c>
      <c r="C633" s="51" t="s">
        <v>23</v>
      </c>
      <c r="D633" s="51" t="s">
        <v>24</v>
      </c>
      <c r="E633" s="51">
        <v>2102544763</v>
      </c>
      <c r="F633" s="51">
        <v>15</v>
      </c>
      <c r="G633" s="52">
        <v>1E-4</v>
      </c>
      <c r="H633" s="51">
        <v>170</v>
      </c>
      <c r="I633" s="53">
        <v>514.59457559999998</v>
      </c>
      <c r="J633" s="53">
        <v>4.3604513000000003</v>
      </c>
      <c r="K633" s="53">
        <v>6.6436736999999999</v>
      </c>
      <c r="L633" s="54">
        <v>5.66831E-2</v>
      </c>
      <c r="M633" s="84">
        <v>1.7183000000000001E-3</v>
      </c>
      <c r="N633" s="53">
        <v>503.5077594</v>
      </c>
      <c r="O633" s="56">
        <v>100</v>
      </c>
      <c r="P633" s="56">
        <v>25</v>
      </c>
      <c r="Q633" s="55">
        <v>0.95</v>
      </c>
      <c r="R633" s="55">
        <v>0.94304631279167284</v>
      </c>
      <c r="S633" s="55">
        <v>0.98596348879181883</v>
      </c>
      <c r="T633" s="51"/>
    </row>
    <row r="634" spans="1:20" s="83" customFormat="1" x14ac:dyDescent="0.25">
      <c r="A634" s="51" t="s">
        <v>21</v>
      </c>
      <c r="B634" s="51" t="s">
        <v>659</v>
      </c>
      <c r="C634" s="51" t="s">
        <v>23</v>
      </c>
      <c r="D634" s="51" t="s">
        <v>24</v>
      </c>
      <c r="E634" s="51">
        <v>2102639515</v>
      </c>
      <c r="F634" s="51">
        <v>15</v>
      </c>
      <c r="G634" s="52">
        <v>1E-4</v>
      </c>
      <c r="H634" s="51">
        <v>170</v>
      </c>
      <c r="I634" s="53">
        <v>500.2104392</v>
      </c>
      <c r="J634" s="53">
        <v>5.3083663000000012</v>
      </c>
      <c r="K634" s="53">
        <v>13.6751547</v>
      </c>
      <c r="L634" s="54">
        <v>5.0725300000000001E-2</v>
      </c>
      <c r="M634" s="84">
        <v>8.3639999999999995E-4</v>
      </c>
      <c r="N634" s="53">
        <v>481.14203950000001</v>
      </c>
      <c r="O634" s="56">
        <v>161</v>
      </c>
      <c r="P634" s="56">
        <v>24</v>
      </c>
      <c r="Q634" s="55">
        <v>0.95</v>
      </c>
      <c r="R634" s="55">
        <v>0.94298817424539039</v>
      </c>
      <c r="S634" s="55">
        <v>0.98577750394134989</v>
      </c>
      <c r="T634" s="51"/>
    </row>
    <row r="635" spans="1:20" s="83" customFormat="1" x14ac:dyDescent="0.25">
      <c r="A635" s="51" t="s">
        <v>21</v>
      </c>
      <c r="B635" s="51" t="s">
        <v>659</v>
      </c>
      <c r="C635" s="51" t="s">
        <v>23</v>
      </c>
      <c r="D635" s="51" t="s">
        <v>24</v>
      </c>
      <c r="E635" s="51">
        <v>2102731851</v>
      </c>
      <c r="F635" s="51">
        <v>15</v>
      </c>
      <c r="G635" s="52">
        <v>1E-4</v>
      </c>
      <c r="H635" s="51">
        <v>170</v>
      </c>
      <c r="I635" s="53">
        <v>484.00336779999998</v>
      </c>
      <c r="J635" s="53">
        <v>4.2463980000000001</v>
      </c>
      <c r="K635" s="53">
        <v>6.4332868999999988</v>
      </c>
      <c r="L635" s="54">
        <v>5.5753999999999998E-2</v>
      </c>
      <c r="M635" s="84">
        <v>6.6259999999999995E-4</v>
      </c>
      <c r="N635" s="53">
        <v>473.24267609999998</v>
      </c>
      <c r="O635" s="56">
        <v>102</v>
      </c>
      <c r="P635" s="56">
        <v>32</v>
      </c>
      <c r="Q635" s="55">
        <v>0.95</v>
      </c>
      <c r="R635" s="55">
        <v>0.94986514757301987</v>
      </c>
      <c r="S635" s="55">
        <v>0.98679352598180003</v>
      </c>
      <c r="T635" s="51"/>
    </row>
    <row r="636" spans="1:20" s="83" customFormat="1" x14ac:dyDescent="0.25">
      <c r="A636" s="51" t="s">
        <v>21</v>
      </c>
      <c r="B636" s="51" t="s">
        <v>659</v>
      </c>
      <c r="C636" s="51" t="s">
        <v>23</v>
      </c>
      <c r="D636" s="51" t="s">
        <v>24</v>
      </c>
      <c r="E636" s="51">
        <v>2102820911</v>
      </c>
      <c r="F636" s="51">
        <v>15</v>
      </c>
      <c r="G636" s="52">
        <v>1E-4</v>
      </c>
      <c r="H636" s="51">
        <v>170</v>
      </c>
      <c r="I636" s="53">
        <v>428.94354190000001</v>
      </c>
      <c r="J636" s="53">
        <v>4.0961378000000002</v>
      </c>
      <c r="K636" s="53">
        <v>6.0033253000000002</v>
      </c>
      <c r="L636" s="54">
        <v>4.0863099999999999E-2</v>
      </c>
      <c r="M636" s="84">
        <v>4.8879999999999996E-4</v>
      </c>
      <c r="N636" s="53">
        <v>418.78171220000002</v>
      </c>
      <c r="O636" s="56">
        <v>97</v>
      </c>
      <c r="P636" s="56">
        <v>24</v>
      </c>
      <c r="Q636" s="55">
        <v>0.95</v>
      </c>
      <c r="R636" s="55">
        <v>0.94304637344812148</v>
      </c>
      <c r="S636" s="55">
        <v>0.98596395336441978</v>
      </c>
      <c r="T636" s="51"/>
    </row>
    <row r="637" spans="1:20" s="83" customFormat="1" x14ac:dyDescent="0.25">
      <c r="A637" s="51" t="s">
        <v>21</v>
      </c>
      <c r="B637" s="51" t="s">
        <v>659</v>
      </c>
      <c r="C637" s="51" t="s">
        <v>23</v>
      </c>
      <c r="D637" s="51" t="s">
        <v>24</v>
      </c>
      <c r="E637" s="51">
        <v>2102903807</v>
      </c>
      <c r="F637" s="51">
        <v>15</v>
      </c>
      <c r="G637" s="52">
        <v>1E-4</v>
      </c>
      <c r="H637" s="51">
        <v>170</v>
      </c>
      <c r="I637" s="53">
        <v>462.04736380000003</v>
      </c>
      <c r="J637" s="53">
        <v>4.0943284000000002</v>
      </c>
      <c r="K637" s="53">
        <v>9.8400071000000011</v>
      </c>
      <c r="L637" s="54">
        <v>4.84418E-2</v>
      </c>
      <c r="M637" s="84">
        <v>1.4637999999999999E-3</v>
      </c>
      <c r="N637" s="53">
        <v>448.03111740000003</v>
      </c>
      <c r="O637" s="56">
        <v>147</v>
      </c>
      <c r="P637" s="56">
        <v>28</v>
      </c>
      <c r="Q637" s="55">
        <v>0.95</v>
      </c>
      <c r="R637" s="55">
        <v>0.94304646662017322</v>
      </c>
      <c r="S637" s="55">
        <v>0.98596457272811378</v>
      </c>
      <c r="T637" s="51"/>
    </row>
    <row r="638" spans="1:20" s="83" customFormat="1" x14ac:dyDescent="0.25">
      <c r="A638" s="51" t="s">
        <v>21</v>
      </c>
      <c r="B638" s="51" t="s">
        <v>659</v>
      </c>
      <c r="C638" s="51" t="s">
        <v>23</v>
      </c>
      <c r="D638" s="51" t="s">
        <v>24</v>
      </c>
      <c r="E638" s="51">
        <v>2103418788</v>
      </c>
      <c r="F638" s="51">
        <v>15</v>
      </c>
      <c r="G638" s="52">
        <v>1E-4</v>
      </c>
      <c r="H638" s="51">
        <v>170</v>
      </c>
      <c r="I638" s="53">
        <v>434.99158940000001</v>
      </c>
      <c r="J638" s="53">
        <v>4.1333171999999996</v>
      </c>
      <c r="K638" s="53">
        <v>8.3737247999999997</v>
      </c>
      <c r="L638" s="54">
        <v>7.6617099999999994E-2</v>
      </c>
      <c r="M638" s="84">
        <v>1.10303E-2</v>
      </c>
      <c r="N638" s="53">
        <v>422.36404479999999</v>
      </c>
      <c r="O638" s="56">
        <v>130</v>
      </c>
      <c r="P638" s="56">
        <v>23</v>
      </c>
      <c r="Q638" s="55">
        <v>0.95</v>
      </c>
      <c r="R638" s="55">
        <v>0.94304640786999072</v>
      </c>
      <c r="S638" s="55">
        <v>0.98596391064812161</v>
      </c>
      <c r="T638" s="51"/>
    </row>
    <row r="639" spans="1:20" s="83" customFormat="1" x14ac:dyDescent="0.25">
      <c r="A639" s="51" t="s">
        <v>21</v>
      </c>
      <c r="B639" s="51" t="s">
        <v>659</v>
      </c>
      <c r="C639" s="51" t="s">
        <v>23</v>
      </c>
      <c r="D639" s="51" t="s">
        <v>24</v>
      </c>
      <c r="E639" s="51">
        <v>2103502459</v>
      </c>
      <c r="F639" s="51">
        <v>15</v>
      </c>
      <c r="G639" s="52">
        <v>1E-4</v>
      </c>
      <c r="H639" s="51">
        <v>170</v>
      </c>
      <c r="I639" s="53">
        <v>429.15695069999998</v>
      </c>
      <c r="J639" s="53">
        <v>4.1620204000000003</v>
      </c>
      <c r="K639" s="53">
        <v>5.1968087999999986</v>
      </c>
      <c r="L639" s="54">
        <v>4.0242399999999998E-2</v>
      </c>
      <c r="M639" s="84">
        <v>5.5159999999999996E-4</v>
      </c>
      <c r="N639" s="53">
        <v>419.737435</v>
      </c>
      <c r="O639" s="56">
        <v>83</v>
      </c>
      <c r="P639" s="56">
        <v>23</v>
      </c>
      <c r="Q639" s="55">
        <v>0.96226571999999999</v>
      </c>
      <c r="R639" s="55">
        <v>0.96670186133470781</v>
      </c>
      <c r="S639" s="55">
        <v>0.98941979139954284</v>
      </c>
      <c r="T639" s="51"/>
    </row>
    <row r="640" spans="1:20" s="83" customFormat="1" x14ac:dyDescent="0.25">
      <c r="A640" s="51" t="s">
        <v>21</v>
      </c>
      <c r="B640" s="51" t="s">
        <v>659</v>
      </c>
      <c r="C640" s="51" t="s">
        <v>23</v>
      </c>
      <c r="D640" s="51" t="s">
        <v>24</v>
      </c>
      <c r="E640" s="51">
        <v>2103585742</v>
      </c>
      <c r="F640" s="51">
        <v>15</v>
      </c>
      <c r="G640" s="52">
        <v>1E-4</v>
      </c>
      <c r="H640" s="51">
        <v>170</v>
      </c>
      <c r="I640" s="53">
        <v>455.34358550000002</v>
      </c>
      <c r="J640" s="53">
        <v>4.101304400000001</v>
      </c>
      <c r="K640" s="53">
        <v>7.2501378999999986</v>
      </c>
      <c r="L640" s="54">
        <v>4.0038499999999998E-2</v>
      </c>
      <c r="M640" s="84">
        <v>5.1699999999999999E-4</v>
      </c>
      <c r="N640" s="53">
        <v>443.92732599999999</v>
      </c>
      <c r="O640" s="56">
        <v>116</v>
      </c>
      <c r="P640" s="56">
        <v>26</v>
      </c>
      <c r="Q640" s="55">
        <v>0.95</v>
      </c>
      <c r="R640" s="55">
        <v>0.94304671015074581</v>
      </c>
      <c r="S640" s="55">
        <v>0.98596576940295344</v>
      </c>
      <c r="T640" s="51"/>
    </row>
    <row r="641" spans="1:20" s="83" customFormat="1" x14ac:dyDescent="0.25">
      <c r="A641" s="51" t="s">
        <v>21</v>
      </c>
      <c r="B641" s="51" t="s">
        <v>659</v>
      </c>
      <c r="C641" s="51" t="s">
        <v>23</v>
      </c>
      <c r="D641" s="51" t="s">
        <v>24</v>
      </c>
      <c r="E641" s="51">
        <v>2103671224</v>
      </c>
      <c r="F641" s="51">
        <v>15</v>
      </c>
      <c r="G641" s="52">
        <v>1E-4</v>
      </c>
      <c r="H641" s="51">
        <v>170</v>
      </c>
      <c r="I641" s="53">
        <v>437.9316895</v>
      </c>
      <c r="J641" s="53">
        <v>4.0628069</v>
      </c>
      <c r="K641" s="53">
        <v>6.0171873000000007</v>
      </c>
      <c r="L641" s="54">
        <v>4.3896600000000001E-2</v>
      </c>
      <c r="M641" s="84">
        <v>6.5740000000000004E-4</v>
      </c>
      <c r="N641" s="53">
        <v>427.78595899999999</v>
      </c>
      <c r="O641" s="56">
        <v>98</v>
      </c>
      <c r="P641" s="56">
        <v>26</v>
      </c>
      <c r="Q641" s="55">
        <v>0.95</v>
      </c>
      <c r="R641" s="55">
        <v>0.94797028902146252</v>
      </c>
      <c r="S641" s="55">
        <v>0.98659093971830003</v>
      </c>
      <c r="T641" s="51"/>
    </row>
    <row r="642" spans="1:20" s="83" customFormat="1" x14ac:dyDescent="0.25">
      <c r="A642" s="51" t="s">
        <v>21</v>
      </c>
      <c r="B642" s="51" t="s">
        <v>659</v>
      </c>
      <c r="C642" s="51" t="s">
        <v>23</v>
      </c>
      <c r="D642" s="51" t="s">
        <v>24</v>
      </c>
      <c r="E642" s="51">
        <v>2103754985</v>
      </c>
      <c r="F642" s="51">
        <v>15</v>
      </c>
      <c r="G642" s="52">
        <v>1E-4</v>
      </c>
      <c r="H642" s="51">
        <v>170</v>
      </c>
      <c r="I642" s="53">
        <v>439.53419980000001</v>
      </c>
      <c r="J642" s="53">
        <v>4.0807869999999999</v>
      </c>
      <c r="K642" s="53">
        <v>7.1693072000000004</v>
      </c>
      <c r="L642" s="54">
        <v>4.04389E-2</v>
      </c>
      <c r="M642" s="84">
        <v>1.4854E-3</v>
      </c>
      <c r="N642" s="53">
        <v>428.21585199999998</v>
      </c>
      <c r="O642" s="56">
        <v>114</v>
      </c>
      <c r="P642" s="56">
        <v>23</v>
      </c>
      <c r="Q642" s="55">
        <v>0.95</v>
      </c>
      <c r="R642" s="55">
        <v>0.93687469288429903</v>
      </c>
      <c r="S642" s="55">
        <v>0.98513357965759407</v>
      </c>
      <c r="T642" s="51"/>
    </row>
    <row r="643" spans="1:20" s="83" customFormat="1" x14ac:dyDescent="0.25">
      <c r="A643" s="51" t="s">
        <v>21</v>
      </c>
      <c r="B643" s="51" t="s">
        <v>659</v>
      </c>
      <c r="C643" s="51" t="s">
        <v>23</v>
      </c>
      <c r="D643" s="51" t="s">
        <v>24</v>
      </c>
      <c r="E643" s="51">
        <v>2103838989</v>
      </c>
      <c r="F643" s="51">
        <v>15</v>
      </c>
      <c r="G643" s="52">
        <v>1E-4</v>
      </c>
      <c r="H643" s="51">
        <v>170</v>
      </c>
      <c r="I643" s="53">
        <v>449.06664339999998</v>
      </c>
      <c r="J643" s="53">
        <v>4.0825956999999997</v>
      </c>
      <c r="K643" s="53">
        <v>10.942421100000001</v>
      </c>
      <c r="L643" s="54">
        <v>4.4951600000000001E-2</v>
      </c>
      <c r="M643" s="84">
        <v>3.7310000000000002E-4</v>
      </c>
      <c r="N643" s="53">
        <v>433.96460990000003</v>
      </c>
      <c r="O643" s="56">
        <v>177</v>
      </c>
      <c r="P643" s="56">
        <v>24</v>
      </c>
      <c r="Q643" s="55">
        <v>0.95617584</v>
      </c>
      <c r="R643" s="55">
        <v>0.96151080092848318</v>
      </c>
      <c r="S643" s="55">
        <v>0.98854999066586047</v>
      </c>
      <c r="T643" s="51"/>
    </row>
    <row r="644" spans="1:20" s="83" customFormat="1" x14ac:dyDescent="0.25">
      <c r="A644" s="51" t="s">
        <v>21</v>
      </c>
      <c r="B644" s="51" t="s">
        <v>659</v>
      </c>
      <c r="C644" s="51" t="s">
        <v>23</v>
      </c>
      <c r="D644" s="51" t="s">
        <v>24</v>
      </c>
      <c r="E644" s="51">
        <v>2103923739</v>
      </c>
      <c r="F644" s="51">
        <v>15</v>
      </c>
      <c r="G644" s="52">
        <v>1E-4</v>
      </c>
      <c r="H644" s="51">
        <v>170</v>
      </c>
      <c r="I644" s="53">
        <v>433.87115399999999</v>
      </c>
      <c r="J644" s="53">
        <v>4.0962709000000004</v>
      </c>
      <c r="K644" s="53">
        <v>9.2574749000000001</v>
      </c>
      <c r="L644" s="54">
        <v>4.28961E-2</v>
      </c>
      <c r="M644" s="84">
        <v>4.5229999999999999E-4</v>
      </c>
      <c r="N644" s="53">
        <v>420.44659760000002</v>
      </c>
      <c r="O644" s="56">
        <v>146</v>
      </c>
      <c r="P644" s="56">
        <v>24</v>
      </c>
      <c r="Q644" s="55">
        <v>0.95</v>
      </c>
      <c r="R644" s="55">
        <v>0.94304646908976031</v>
      </c>
      <c r="S644" s="55">
        <v>0.98596415969437801</v>
      </c>
      <c r="T644" s="51"/>
    </row>
    <row r="645" spans="1:20" s="83" customFormat="1" x14ac:dyDescent="0.25">
      <c r="A645" s="51" t="s">
        <v>21</v>
      </c>
      <c r="B645" s="51" t="s">
        <v>659</v>
      </c>
      <c r="C645" s="51" t="s">
        <v>23</v>
      </c>
      <c r="D645" s="51" t="s">
        <v>24</v>
      </c>
      <c r="E645" s="51">
        <v>2104006822</v>
      </c>
      <c r="F645" s="51">
        <v>15</v>
      </c>
      <c r="G645" s="52">
        <v>1E-4</v>
      </c>
      <c r="H645" s="51">
        <v>170</v>
      </c>
      <c r="I645" s="53">
        <v>452.49851669999998</v>
      </c>
      <c r="J645" s="53">
        <v>4.0613440000000001</v>
      </c>
      <c r="K645" s="53">
        <v>8.1530761999999992</v>
      </c>
      <c r="L645" s="54">
        <v>5.3901900000000003E-2</v>
      </c>
      <c r="M645" s="84">
        <v>4.5869999999999998E-4</v>
      </c>
      <c r="N645" s="53">
        <v>440.20459349999999</v>
      </c>
      <c r="O645" s="56">
        <v>129</v>
      </c>
      <c r="P645" s="56">
        <v>26</v>
      </c>
      <c r="Q645" s="55">
        <v>0.95</v>
      </c>
      <c r="R645" s="55">
        <v>0.94304641076706264</v>
      </c>
      <c r="S645" s="55">
        <v>0.98596410780604948</v>
      </c>
      <c r="T645" s="51"/>
    </row>
    <row r="646" spans="1:20" s="83" customFormat="1" x14ac:dyDescent="0.25">
      <c r="A646" s="51" t="s">
        <v>21</v>
      </c>
      <c r="B646" s="51" t="s">
        <v>659</v>
      </c>
      <c r="C646" s="51" t="s">
        <v>23</v>
      </c>
      <c r="D646" s="51" t="s">
        <v>24</v>
      </c>
      <c r="E646" s="51">
        <v>2104091989</v>
      </c>
      <c r="F646" s="51">
        <v>15</v>
      </c>
      <c r="G646" s="52">
        <v>1E-4</v>
      </c>
      <c r="H646" s="51">
        <v>170</v>
      </c>
      <c r="I646" s="53">
        <v>431.86839650000002</v>
      </c>
      <c r="J646" s="53">
        <v>4.0798078000000002</v>
      </c>
      <c r="K646" s="53">
        <v>9.1228464999999996</v>
      </c>
      <c r="L646" s="54">
        <v>4.4326699999999997E-2</v>
      </c>
      <c r="M646" s="84">
        <v>7.9929999999999997E-4</v>
      </c>
      <c r="N646" s="53">
        <v>418.59307630000001</v>
      </c>
      <c r="O646" s="56">
        <v>146</v>
      </c>
      <c r="P646" s="56">
        <v>23</v>
      </c>
      <c r="Q646" s="55">
        <v>0.95</v>
      </c>
      <c r="R646" s="55">
        <v>0.94304638296525034</v>
      </c>
      <c r="S646" s="55">
        <v>0.98596390453882765</v>
      </c>
      <c r="T646" s="51"/>
    </row>
    <row r="647" spans="1:20" s="83" customFormat="1" x14ac:dyDescent="0.25">
      <c r="A647" s="51" t="s">
        <v>21</v>
      </c>
      <c r="B647" s="51" t="s">
        <v>659</v>
      </c>
      <c r="C647" s="51" t="s">
        <v>23</v>
      </c>
      <c r="D647" s="51" t="s">
        <v>24</v>
      </c>
      <c r="E647" s="51">
        <v>2104175387</v>
      </c>
      <c r="F647" s="51">
        <v>15</v>
      </c>
      <c r="G647" s="52">
        <v>1E-4</v>
      </c>
      <c r="H647" s="51">
        <v>170</v>
      </c>
      <c r="I647" s="53">
        <v>446.46010089999999</v>
      </c>
      <c r="J647" s="53">
        <v>4.0782474999999998</v>
      </c>
      <c r="K647" s="53">
        <v>8.9832761000000012</v>
      </c>
      <c r="L647" s="54">
        <v>4.6813199999999999E-2</v>
      </c>
      <c r="M647" s="84">
        <v>3.4909999999999997E-4</v>
      </c>
      <c r="N647" s="53">
        <v>433.32409990000002</v>
      </c>
      <c r="O647" s="56">
        <v>149</v>
      </c>
      <c r="P647" s="56">
        <v>27</v>
      </c>
      <c r="Q647" s="55">
        <v>0.95617622000000002</v>
      </c>
      <c r="R647" s="55">
        <v>0.96151124042436897</v>
      </c>
      <c r="S647" s="55">
        <v>0.9885517495824232</v>
      </c>
      <c r="T647" s="51"/>
    </row>
    <row r="648" spans="1:20" s="83" customFormat="1" x14ac:dyDescent="0.25">
      <c r="A648" s="51" t="s">
        <v>21</v>
      </c>
      <c r="B648" s="51" t="s">
        <v>659</v>
      </c>
      <c r="C648" s="51" t="s">
        <v>23</v>
      </c>
      <c r="D648" s="51" t="s">
        <v>24</v>
      </c>
      <c r="E648" s="51">
        <v>2104259826</v>
      </c>
      <c r="F648" s="51">
        <v>15</v>
      </c>
      <c r="G648" s="52">
        <v>1E-4</v>
      </c>
      <c r="H648" s="51">
        <v>170</v>
      </c>
      <c r="I648" s="53">
        <v>440.65354630000002</v>
      </c>
      <c r="J648" s="53">
        <v>4.0917242999999992</v>
      </c>
      <c r="K648" s="53">
        <v>7.4293673000000009</v>
      </c>
      <c r="L648" s="54">
        <v>5.1883400000000003E-2</v>
      </c>
      <c r="M648" s="84">
        <v>4.4069999999999998E-4</v>
      </c>
      <c r="N648" s="53">
        <v>429.05808819999999</v>
      </c>
      <c r="O648" s="56">
        <v>113</v>
      </c>
      <c r="P648" s="56">
        <v>23</v>
      </c>
      <c r="Q648" s="55">
        <v>0.95</v>
      </c>
      <c r="R648" s="55">
        <v>0.94791190424570348</v>
      </c>
      <c r="S648" s="55">
        <v>0.98642147368244204</v>
      </c>
      <c r="T648" s="51"/>
    </row>
    <row r="649" spans="1:20" s="83" customFormat="1" x14ac:dyDescent="0.25">
      <c r="A649" s="51" t="s">
        <v>21</v>
      </c>
      <c r="B649" s="51" t="s">
        <v>659</v>
      </c>
      <c r="C649" s="51" t="s">
        <v>23</v>
      </c>
      <c r="D649" s="51" t="s">
        <v>24</v>
      </c>
      <c r="E649" s="51">
        <v>2104343626</v>
      </c>
      <c r="F649" s="51">
        <v>15</v>
      </c>
      <c r="G649" s="52">
        <v>1E-4</v>
      </c>
      <c r="H649" s="51">
        <v>170</v>
      </c>
      <c r="I649" s="53">
        <v>467.46085169999998</v>
      </c>
      <c r="J649" s="53">
        <v>4.0535195999999996</v>
      </c>
      <c r="K649" s="53">
        <v>11.375864</v>
      </c>
      <c r="L649" s="54">
        <v>6.8721099999999993E-2</v>
      </c>
      <c r="M649" s="84">
        <v>4.6000000000000001E-4</v>
      </c>
      <c r="N649" s="53">
        <v>451.93000430000001</v>
      </c>
      <c r="O649" s="56">
        <v>179</v>
      </c>
      <c r="P649" s="56">
        <v>33</v>
      </c>
      <c r="Q649" s="55">
        <v>0.95</v>
      </c>
      <c r="R649" s="55">
        <v>0.94304667050454261</v>
      </c>
      <c r="S649" s="55">
        <v>0.98596565373176093</v>
      </c>
      <c r="T649" s="51"/>
    </row>
    <row r="650" spans="1:20" s="83" customFormat="1" x14ac:dyDescent="0.25">
      <c r="A650" s="51" t="s">
        <v>21</v>
      </c>
      <c r="B650" s="51" t="s">
        <v>659</v>
      </c>
      <c r="C650" s="51" t="s">
        <v>23</v>
      </c>
      <c r="D650" s="51" t="s">
        <v>24</v>
      </c>
      <c r="E650" s="51">
        <v>2104430889</v>
      </c>
      <c r="F650" s="51">
        <v>15</v>
      </c>
      <c r="G650" s="52">
        <v>1E-4</v>
      </c>
      <c r="H650" s="51">
        <v>170</v>
      </c>
      <c r="I650" s="53">
        <v>438.80157070000001</v>
      </c>
      <c r="J650" s="53">
        <v>4.0353154000000009</v>
      </c>
      <c r="K650" s="53">
        <v>9.6171123000000005</v>
      </c>
      <c r="L650" s="54">
        <v>4.2775100000000003E-2</v>
      </c>
      <c r="M650" s="84">
        <v>3.3429999999999999E-4</v>
      </c>
      <c r="N650" s="53">
        <v>425.07475249999999</v>
      </c>
      <c r="O650" s="56">
        <v>160</v>
      </c>
      <c r="P650" s="56">
        <v>25</v>
      </c>
      <c r="Q650" s="55">
        <v>0.95</v>
      </c>
      <c r="R650" s="55">
        <v>0.94770528509188501</v>
      </c>
      <c r="S650" s="55">
        <v>0.98655492043849957</v>
      </c>
      <c r="T650" s="51"/>
    </row>
    <row r="651" spans="1:20" s="83" customFormat="1" x14ac:dyDescent="0.25">
      <c r="A651" s="51" t="s">
        <v>21</v>
      </c>
      <c r="B651" s="51" t="s">
        <v>659</v>
      </c>
      <c r="C651" s="51" t="s">
        <v>23</v>
      </c>
      <c r="D651" s="51" t="s">
        <v>24</v>
      </c>
      <c r="E651" s="51">
        <v>2104514852</v>
      </c>
      <c r="F651" s="51">
        <v>15</v>
      </c>
      <c r="G651" s="52">
        <v>1E-4</v>
      </c>
      <c r="H651" s="51">
        <v>170</v>
      </c>
      <c r="I651" s="53">
        <v>431.40934429999999</v>
      </c>
      <c r="J651" s="53">
        <v>4.0627557000000003</v>
      </c>
      <c r="K651" s="53">
        <v>7.7862038</v>
      </c>
      <c r="L651" s="54">
        <v>3.9150600000000001E-2</v>
      </c>
      <c r="M651" s="84">
        <v>3.1389999999999999E-4</v>
      </c>
      <c r="N651" s="53">
        <v>419.49682710000002</v>
      </c>
      <c r="O651" s="56">
        <v>128</v>
      </c>
      <c r="P651" s="56">
        <v>22</v>
      </c>
      <c r="Q651" s="55">
        <v>0.96226560000000005</v>
      </c>
      <c r="R651" s="55">
        <v>0.9667017230279833</v>
      </c>
      <c r="S651" s="55">
        <v>0.98941919196917327</v>
      </c>
      <c r="T651" s="51"/>
    </row>
    <row r="652" spans="1:20" s="83" customFormat="1" x14ac:dyDescent="0.25">
      <c r="A652" s="51" t="s">
        <v>21</v>
      </c>
      <c r="B652" s="51" t="s">
        <v>659</v>
      </c>
      <c r="C652" s="51" t="s">
        <v>23</v>
      </c>
      <c r="D652" s="51" t="s">
        <v>24</v>
      </c>
      <c r="E652" s="51">
        <v>2104597789</v>
      </c>
      <c r="F652" s="51">
        <v>15</v>
      </c>
      <c r="G652" s="52">
        <v>1E-4</v>
      </c>
      <c r="H652" s="51">
        <v>170</v>
      </c>
      <c r="I652" s="53">
        <v>424.29374180000002</v>
      </c>
      <c r="J652" s="53">
        <v>4.2062990999999998</v>
      </c>
      <c r="K652" s="53">
        <v>2.9241524999999999</v>
      </c>
      <c r="L652" s="54">
        <v>3.47651E-2</v>
      </c>
      <c r="M652" s="84">
        <v>3.4210000000000002E-4</v>
      </c>
      <c r="N652" s="53">
        <v>417.11435649999999</v>
      </c>
      <c r="O652" s="56">
        <v>49</v>
      </c>
      <c r="P652" s="56">
        <v>22</v>
      </c>
      <c r="Q652" s="55">
        <v>0.95</v>
      </c>
      <c r="R652" s="55">
        <v>0.93441647154928753</v>
      </c>
      <c r="S652" s="55">
        <v>0.9849500131026887</v>
      </c>
      <c r="T652" s="51"/>
    </row>
    <row r="653" spans="1:20" s="83" customFormat="1" x14ac:dyDescent="0.25">
      <c r="A653" s="51" t="s">
        <v>21</v>
      </c>
      <c r="B653" s="51" t="s">
        <v>659</v>
      </c>
      <c r="C653" s="51" t="s">
        <v>23</v>
      </c>
      <c r="D653" s="51" t="s">
        <v>24</v>
      </c>
      <c r="E653" s="51">
        <v>2104680451</v>
      </c>
      <c r="F653" s="51">
        <v>15</v>
      </c>
      <c r="G653" s="52">
        <v>1E-4</v>
      </c>
      <c r="H653" s="51">
        <v>170</v>
      </c>
      <c r="I653" s="53">
        <v>429.68996099999998</v>
      </c>
      <c r="J653" s="53">
        <v>4.0845125999999992</v>
      </c>
      <c r="K653" s="53">
        <v>5.0579327000000012</v>
      </c>
      <c r="L653" s="54">
        <v>3.3391200000000003E-2</v>
      </c>
      <c r="M653" s="84">
        <v>3.211E-4</v>
      </c>
      <c r="N653" s="53">
        <v>420.49575629999998</v>
      </c>
      <c r="O653" s="56">
        <v>83</v>
      </c>
      <c r="P653" s="56">
        <v>21</v>
      </c>
      <c r="Q653" s="55">
        <v>0.95</v>
      </c>
      <c r="R653" s="55">
        <v>0.94304587506898863</v>
      </c>
      <c r="S653" s="55">
        <v>0.98596097971228569</v>
      </c>
      <c r="T653" s="51"/>
    </row>
    <row r="654" spans="1:20" s="83" customFormat="1" x14ac:dyDescent="0.25">
      <c r="A654" s="51" t="s">
        <v>21</v>
      </c>
      <c r="B654" s="51" t="s">
        <v>659</v>
      </c>
      <c r="C654" s="51" t="s">
        <v>23</v>
      </c>
      <c r="D654" s="51" t="s">
        <v>24</v>
      </c>
      <c r="E654" s="51">
        <v>2104763169</v>
      </c>
      <c r="F654" s="51">
        <v>15</v>
      </c>
      <c r="G654" s="52">
        <v>1E-4</v>
      </c>
      <c r="H654" s="51">
        <v>170</v>
      </c>
      <c r="I654" s="53">
        <v>434.2268704</v>
      </c>
      <c r="J654" s="53">
        <v>4.0851613999999996</v>
      </c>
      <c r="K654" s="53">
        <v>7.1069936</v>
      </c>
      <c r="L654" s="54">
        <v>4.2344E-2</v>
      </c>
      <c r="M654" s="84">
        <v>3.6840000000000001E-4</v>
      </c>
      <c r="N654" s="53">
        <v>422.96668929999998</v>
      </c>
      <c r="O654" s="56">
        <v>114</v>
      </c>
      <c r="P654" s="56">
        <v>25</v>
      </c>
      <c r="Q654" s="55">
        <v>0.95</v>
      </c>
      <c r="R654" s="55">
        <v>0.94988305134100026</v>
      </c>
      <c r="S654" s="55">
        <v>0.98684575677355602</v>
      </c>
      <c r="T654" s="51"/>
    </row>
    <row r="655" spans="1:20" s="83" customFormat="1" x14ac:dyDescent="0.25">
      <c r="A655" s="51" t="s">
        <v>21</v>
      </c>
      <c r="B655" s="51" t="s">
        <v>659</v>
      </c>
      <c r="C655" s="51" t="s">
        <v>23</v>
      </c>
      <c r="D655" s="51" t="s">
        <v>24</v>
      </c>
      <c r="E655" s="51">
        <v>2104846530</v>
      </c>
      <c r="F655" s="51">
        <v>15</v>
      </c>
      <c r="G655" s="52">
        <v>1E-4</v>
      </c>
      <c r="H655" s="51">
        <v>170</v>
      </c>
      <c r="I655" s="53">
        <v>442.3736687</v>
      </c>
      <c r="J655" s="53">
        <v>4.0702543000000002</v>
      </c>
      <c r="K655" s="53">
        <v>9.1722173000000016</v>
      </c>
      <c r="L655" s="54">
        <v>4.4396400000000003E-2</v>
      </c>
      <c r="M655" s="84">
        <v>4.058E-4</v>
      </c>
      <c r="N655" s="53">
        <v>429.05913299999997</v>
      </c>
      <c r="O655" s="56">
        <v>147</v>
      </c>
      <c r="P655" s="56">
        <v>25</v>
      </c>
      <c r="Q655" s="55">
        <v>0.95</v>
      </c>
      <c r="R655" s="55">
        <v>0.94304661089232955</v>
      </c>
      <c r="S655" s="55">
        <v>0.98596512391005631</v>
      </c>
      <c r="T655" s="51"/>
    </row>
    <row r="656" spans="1:20" s="83" customFormat="1" x14ac:dyDescent="0.25">
      <c r="A656" s="51" t="s">
        <v>21</v>
      </c>
      <c r="B656" s="51" t="s">
        <v>659</v>
      </c>
      <c r="C656" s="51" t="s">
        <v>23</v>
      </c>
      <c r="D656" s="51" t="s">
        <v>24</v>
      </c>
      <c r="E656" s="51">
        <v>2104931244</v>
      </c>
      <c r="F656" s="51">
        <v>15</v>
      </c>
      <c r="G656" s="52">
        <v>1E-4</v>
      </c>
      <c r="H656" s="51">
        <v>170</v>
      </c>
      <c r="I656" s="53">
        <v>449.19269209999999</v>
      </c>
      <c r="J656" s="53">
        <v>4.0836256999999998</v>
      </c>
      <c r="K656" s="53">
        <v>9.2906118000000006</v>
      </c>
      <c r="L656" s="54">
        <v>4.28732E-2</v>
      </c>
      <c r="M656" s="84">
        <v>3.7540000000000002E-4</v>
      </c>
      <c r="N656" s="53">
        <v>435.74827160000001</v>
      </c>
      <c r="O656" s="56">
        <v>147</v>
      </c>
      <c r="P656" s="56">
        <v>25</v>
      </c>
      <c r="Q656" s="55">
        <v>0.95610919000000005</v>
      </c>
      <c r="R656" s="55">
        <v>0.96142245991759734</v>
      </c>
      <c r="S656" s="55">
        <v>0.98837493400579868</v>
      </c>
      <c r="T656" s="51"/>
    </row>
    <row r="657" spans="1:20" s="83" customFormat="1" x14ac:dyDescent="0.25">
      <c r="A657" s="51" t="s">
        <v>21</v>
      </c>
      <c r="B657" s="51" t="s">
        <v>659</v>
      </c>
      <c r="C657" s="51" t="s">
        <v>23</v>
      </c>
      <c r="D657" s="51" t="s">
        <v>24</v>
      </c>
      <c r="E657" s="51">
        <v>2105016093</v>
      </c>
      <c r="F657" s="51">
        <v>15</v>
      </c>
      <c r="G657" s="52">
        <v>1E-4</v>
      </c>
      <c r="H657" s="51">
        <v>170</v>
      </c>
      <c r="I657" s="53">
        <v>434.21476699999999</v>
      </c>
      <c r="J657" s="53">
        <v>4.0577658999999997</v>
      </c>
      <c r="K657" s="53">
        <v>6.9813532</v>
      </c>
      <c r="L657" s="54">
        <v>3.9629999999999999E-2</v>
      </c>
      <c r="M657" s="84">
        <v>4.281E-4</v>
      </c>
      <c r="N657" s="53">
        <v>423.08618310000003</v>
      </c>
      <c r="O657" s="56">
        <v>115</v>
      </c>
      <c r="P657" s="56">
        <v>24</v>
      </c>
      <c r="Q657" s="55">
        <v>0.95</v>
      </c>
      <c r="R657" s="55">
        <v>0.94296550140239843</v>
      </c>
      <c r="S657" s="55">
        <v>0.98574556679738634</v>
      </c>
      <c r="T657" s="51"/>
    </row>
    <row r="658" spans="1:20" s="83" customFormat="1" x14ac:dyDescent="0.25">
      <c r="A658" s="51" t="s">
        <v>21</v>
      </c>
      <c r="B658" s="51" t="s">
        <v>659</v>
      </c>
      <c r="C658" s="51" t="s">
        <v>23</v>
      </c>
      <c r="D658" s="51" t="s">
        <v>24</v>
      </c>
      <c r="E658" s="51">
        <v>2105099378</v>
      </c>
      <c r="F658" s="51">
        <v>15</v>
      </c>
      <c r="G658" s="52">
        <v>1E-4</v>
      </c>
      <c r="H658" s="51">
        <v>170</v>
      </c>
      <c r="I658" s="53">
        <v>439.10465840000001</v>
      </c>
      <c r="J658" s="53">
        <v>4.0859624999999999</v>
      </c>
      <c r="K658" s="53">
        <v>10.1341929</v>
      </c>
      <c r="L658" s="54">
        <v>4.3184699999999999E-2</v>
      </c>
      <c r="M658" s="84">
        <v>4.0329999999999999E-4</v>
      </c>
      <c r="N658" s="53">
        <v>424.80814600000002</v>
      </c>
      <c r="O658" s="56">
        <v>161</v>
      </c>
      <c r="P658" s="56">
        <v>24</v>
      </c>
      <c r="Q658" s="55">
        <v>0.95</v>
      </c>
      <c r="R658" s="55">
        <v>0.94304646281176641</v>
      </c>
      <c r="S658" s="55">
        <v>0.9859644932727567</v>
      </c>
      <c r="T658" s="51"/>
    </row>
    <row r="659" spans="1:20" s="83" customFormat="1" x14ac:dyDescent="0.25">
      <c r="A659" s="51" t="s">
        <v>21</v>
      </c>
      <c r="B659" s="51" t="s">
        <v>659</v>
      </c>
      <c r="C659" s="51" t="s">
        <v>23</v>
      </c>
      <c r="D659" s="51" t="s">
        <v>24</v>
      </c>
      <c r="E659" s="51">
        <v>2105183324</v>
      </c>
      <c r="F659" s="51">
        <v>15</v>
      </c>
      <c r="G659" s="52">
        <v>1E-4</v>
      </c>
      <c r="H659" s="51">
        <v>170</v>
      </c>
      <c r="I659" s="53">
        <v>448.09960160000003</v>
      </c>
      <c r="J659" s="53">
        <v>4.0609318999999999</v>
      </c>
      <c r="K659" s="53">
        <v>7.8997827999999997</v>
      </c>
      <c r="L659" s="54">
        <v>4.4723300000000001E-2</v>
      </c>
      <c r="M659" s="84">
        <v>3.8259999999999998E-4</v>
      </c>
      <c r="N659" s="53">
        <v>436.06853369999999</v>
      </c>
      <c r="O659" s="56">
        <v>130</v>
      </c>
      <c r="P659" s="56">
        <v>25</v>
      </c>
      <c r="Q659" s="55">
        <v>0.95402494000000004</v>
      </c>
      <c r="R659" s="55">
        <v>0.95968909878640773</v>
      </c>
      <c r="S659" s="55">
        <v>0.98826334926268189</v>
      </c>
      <c r="T659" s="51"/>
    </row>
    <row r="660" spans="1:20" s="83" customFormat="1" x14ac:dyDescent="0.25">
      <c r="A660" s="51" t="s">
        <v>21</v>
      </c>
      <c r="B660" s="51" t="s">
        <v>659</v>
      </c>
      <c r="C660" s="51" t="s">
        <v>23</v>
      </c>
      <c r="D660" s="51" t="s">
        <v>24</v>
      </c>
      <c r="E660" s="51">
        <v>2105268508</v>
      </c>
      <c r="F660" s="51">
        <v>15</v>
      </c>
      <c r="G660" s="52">
        <v>1E-4</v>
      </c>
      <c r="H660" s="51">
        <v>170</v>
      </c>
      <c r="I660" s="53">
        <v>438.2798153</v>
      </c>
      <c r="J660" s="53">
        <v>4.078830299999999</v>
      </c>
      <c r="K660" s="53">
        <v>8.9420686999999983</v>
      </c>
      <c r="L660" s="54">
        <v>4.76619E-2</v>
      </c>
      <c r="M660" s="84">
        <v>5.3269999999999999E-4</v>
      </c>
      <c r="N660" s="53">
        <v>425.18196060000002</v>
      </c>
      <c r="O660" s="56">
        <v>144</v>
      </c>
      <c r="P660" s="56">
        <v>24</v>
      </c>
      <c r="Q660" s="55">
        <v>0.96294897000000002</v>
      </c>
      <c r="R660" s="55">
        <v>0.96728734667922378</v>
      </c>
      <c r="S660" s="55">
        <v>0.9895229331880232</v>
      </c>
      <c r="T660" s="51"/>
    </row>
    <row r="661" spans="1:20" s="83" customFormat="1" x14ac:dyDescent="0.25">
      <c r="A661" s="51" t="s">
        <v>21</v>
      </c>
      <c r="B661" s="51" t="s">
        <v>659</v>
      </c>
      <c r="C661" s="51" t="s">
        <v>23</v>
      </c>
      <c r="D661" s="51" t="s">
        <v>24</v>
      </c>
      <c r="E661" s="51">
        <v>2105352136</v>
      </c>
      <c r="F661" s="51">
        <v>15</v>
      </c>
      <c r="G661" s="52">
        <v>1E-4</v>
      </c>
      <c r="H661" s="51">
        <v>170</v>
      </c>
      <c r="I661" s="53">
        <v>455.32114139999999</v>
      </c>
      <c r="J661" s="53">
        <v>4.0632263999999996</v>
      </c>
      <c r="K661" s="53">
        <v>8.9591621999999997</v>
      </c>
      <c r="L661" s="54">
        <v>4.7667000000000001E-2</v>
      </c>
      <c r="M661" s="84">
        <v>4.66E-4</v>
      </c>
      <c r="N661" s="53">
        <v>442.21753849999999</v>
      </c>
      <c r="O661" s="56">
        <v>143</v>
      </c>
      <c r="P661" s="56">
        <v>30</v>
      </c>
      <c r="Q661" s="55">
        <v>0.95</v>
      </c>
      <c r="R661" s="55">
        <v>0.94988224742014438</v>
      </c>
      <c r="S661" s="55">
        <v>0.98684163585384121</v>
      </c>
      <c r="T661" s="51"/>
    </row>
    <row r="662" spans="1:20" s="83" customFormat="1" x14ac:dyDescent="0.25">
      <c r="A662" s="51" t="s">
        <v>21</v>
      </c>
      <c r="B662" s="51" t="s">
        <v>659</v>
      </c>
      <c r="C662" s="51" t="s">
        <v>23</v>
      </c>
      <c r="D662" s="51" t="s">
        <v>24</v>
      </c>
      <c r="E662" s="51">
        <v>2105438056</v>
      </c>
      <c r="F662" s="51">
        <v>15</v>
      </c>
      <c r="G662" s="52">
        <v>1E-4</v>
      </c>
      <c r="H662" s="51">
        <v>170</v>
      </c>
      <c r="I662" s="53">
        <v>431.37242229999998</v>
      </c>
      <c r="J662" s="53">
        <v>4.1079929000000002</v>
      </c>
      <c r="K662" s="53">
        <v>3.8803899999999989</v>
      </c>
      <c r="L662" s="54">
        <v>3.7254700000000002E-2</v>
      </c>
      <c r="M662" s="84">
        <v>3.39E-4</v>
      </c>
      <c r="N662" s="53">
        <v>423.31955119999998</v>
      </c>
      <c r="O662" s="56">
        <v>63</v>
      </c>
      <c r="P662" s="56">
        <v>21</v>
      </c>
      <c r="Q662" s="55">
        <v>0.95</v>
      </c>
      <c r="R662" s="55">
        <v>0.93689283134780776</v>
      </c>
      <c r="S662" s="55">
        <v>0.98522789229260921</v>
      </c>
      <c r="T662" s="51"/>
    </row>
    <row r="663" spans="1:20" s="83" customFormat="1" x14ac:dyDescent="0.25">
      <c r="A663" s="51" t="s">
        <v>21</v>
      </c>
      <c r="B663" s="51" t="s">
        <v>659</v>
      </c>
      <c r="C663" s="51" t="s">
        <v>23</v>
      </c>
      <c r="D663" s="51" t="s">
        <v>24</v>
      </c>
      <c r="E663" s="51">
        <v>2105521394</v>
      </c>
      <c r="F663" s="51">
        <v>15</v>
      </c>
      <c r="G663" s="52">
        <v>1E-4</v>
      </c>
      <c r="H663" s="51">
        <v>170</v>
      </c>
      <c r="I663" s="53">
        <v>433.66797170000001</v>
      </c>
      <c r="J663" s="53">
        <v>4.0782740000000004</v>
      </c>
      <c r="K663" s="53">
        <v>7.4016399999999987</v>
      </c>
      <c r="L663" s="54">
        <v>3.92244E-2</v>
      </c>
      <c r="M663" s="84">
        <v>3.5599999999999998E-4</v>
      </c>
      <c r="N663" s="53">
        <v>422.12648330000002</v>
      </c>
      <c r="O663" s="56">
        <v>114</v>
      </c>
      <c r="P663" s="56">
        <v>23</v>
      </c>
      <c r="Q663" s="55">
        <v>0.95</v>
      </c>
      <c r="R663" s="55">
        <v>0.94304659435503435</v>
      </c>
      <c r="S663" s="55">
        <v>0.98596514608649588</v>
      </c>
      <c r="T663" s="51"/>
    </row>
    <row r="664" spans="1:20" s="83" customFormat="1" x14ac:dyDescent="0.25">
      <c r="A664" s="51" t="s">
        <v>21</v>
      </c>
      <c r="B664" s="51" t="s">
        <v>659</v>
      </c>
      <c r="C664" s="51" t="s">
        <v>23</v>
      </c>
      <c r="D664" s="51" t="s">
        <v>24</v>
      </c>
      <c r="E664" s="51">
        <v>2105604519</v>
      </c>
      <c r="F664" s="51">
        <v>15</v>
      </c>
      <c r="G664" s="52">
        <v>1E-4</v>
      </c>
      <c r="H664" s="51">
        <v>170</v>
      </c>
      <c r="I664" s="53">
        <v>458.59845339999998</v>
      </c>
      <c r="J664" s="53">
        <v>4.0786467000000002</v>
      </c>
      <c r="K664" s="53">
        <v>6.1763652000000002</v>
      </c>
      <c r="L664" s="54">
        <v>4.7699999999999999E-2</v>
      </c>
      <c r="M664" s="84">
        <v>3.8529999999999999E-4</v>
      </c>
      <c r="N664" s="53">
        <v>448.2739431</v>
      </c>
      <c r="O664" s="56">
        <v>102</v>
      </c>
      <c r="P664" s="56">
        <v>30</v>
      </c>
      <c r="Q664" s="55">
        <v>0.95</v>
      </c>
      <c r="R664" s="55">
        <v>0.94304668400674985</v>
      </c>
      <c r="S664" s="55">
        <v>0.98596570651316973</v>
      </c>
      <c r="T664" s="51"/>
    </row>
    <row r="665" spans="1:20" s="83" customFormat="1" x14ac:dyDescent="0.25">
      <c r="A665" s="51" t="s">
        <v>21</v>
      </c>
      <c r="B665" s="51" t="s">
        <v>659</v>
      </c>
      <c r="C665" s="51" t="s">
        <v>23</v>
      </c>
      <c r="D665" s="51" t="s">
        <v>24</v>
      </c>
      <c r="E665" s="51">
        <v>2105690199</v>
      </c>
      <c r="F665" s="51">
        <v>15</v>
      </c>
      <c r="G665" s="52">
        <v>1E-4</v>
      </c>
      <c r="H665" s="51">
        <v>170</v>
      </c>
      <c r="I665" s="53">
        <v>439.08085899999998</v>
      </c>
      <c r="J665" s="53">
        <v>4.0581109999999976</v>
      </c>
      <c r="K665" s="53">
        <v>6.0466715999999989</v>
      </c>
      <c r="L665" s="54">
        <v>4.1748199999999999E-2</v>
      </c>
      <c r="M665" s="84">
        <v>4.505E-4</v>
      </c>
      <c r="N665" s="53">
        <v>428.8953247</v>
      </c>
      <c r="O665" s="56">
        <v>96</v>
      </c>
      <c r="P665" s="56">
        <v>25</v>
      </c>
      <c r="Q665" s="55">
        <v>0.96226529999999999</v>
      </c>
      <c r="R665" s="55">
        <v>0.96670135860995965</v>
      </c>
      <c r="S665" s="55">
        <v>0.98941787486318011</v>
      </c>
      <c r="T665" s="51"/>
    </row>
    <row r="666" spans="1:20" s="83" customFormat="1" x14ac:dyDescent="0.25">
      <c r="A666" s="51" t="s">
        <v>21</v>
      </c>
      <c r="B666" s="51" t="s">
        <v>659</v>
      </c>
      <c r="C666" s="51" t="s">
        <v>23</v>
      </c>
      <c r="D666" s="51" t="s">
        <v>24</v>
      </c>
      <c r="E666" s="51">
        <v>2105774690</v>
      </c>
      <c r="F666" s="51">
        <v>15</v>
      </c>
      <c r="G666" s="52">
        <v>1E-4</v>
      </c>
      <c r="H666" s="51">
        <v>170</v>
      </c>
      <c r="I666" s="53">
        <v>446.54724599999997</v>
      </c>
      <c r="J666" s="53">
        <v>4.0884241000000001</v>
      </c>
      <c r="K666" s="53">
        <v>8.0183074999999988</v>
      </c>
      <c r="L666" s="54">
        <v>4.7593099999999999E-2</v>
      </c>
      <c r="M666" s="84">
        <v>3.838E-4</v>
      </c>
      <c r="N666" s="53">
        <v>434.35671489999999</v>
      </c>
      <c r="O666" s="56">
        <v>129</v>
      </c>
      <c r="P666" s="56">
        <v>28</v>
      </c>
      <c r="Q666" s="55">
        <v>0.95</v>
      </c>
      <c r="R666" s="55">
        <v>0.94304603960731725</v>
      </c>
      <c r="S666" s="55">
        <v>0.98596183129275483</v>
      </c>
      <c r="T666" s="51"/>
    </row>
    <row r="667" spans="1:20" s="83" customFormat="1" x14ac:dyDescent="0.25">
      <c r="A667" s="51" t="s">
        <v>21</v>
      </c>
      <c r="B667" s="51" t="s">
        <v>659</v>
      </c>
      <c r="C667" s="51" t="s">
        <v>23</v>
      </c>
      <c r="D667" s="51" t="s">
        <v>24</v>
      </c>
      <c r="E667" s="51">
        <v>2105859155</v>
      </c>
      <c r="F667" s="51">
        <v>15</v>
      </c>
      <c r="G667" s="52">
        <v>1E-4</v>
      </c>
      <c r="H667" s="51">
        <v>170</v>
      </c>
      <c r="I667" s="53">
        <v>474.37362819999998</v>
      </c>
      <c r="J667" s="53">
        <v>4.0724928</v>
      </c>
      <c r="K667" s="53">
        <v>13.254823500000001</v>
      </c>
      <c r="L667" s="54">
        <v>5.4285800000000002E-2</v>
      </c>
      <c r="M667" s="84">
        <v>4.0870000000000001E-4</v>
      </c>
      <c r="N667" s="53">
        <v>456.95571960000001</v>
      </c>
      <c r="O667" s="56">
        <v>207</v>
      </c>
      <c r="P667" s="56">
        <v>32</v>
      </c>
      <c r="Q667" s="55">
        <v>0.95</v>
      </c>
      <c r="R667" s="55">
        <v>0.94304593543262871</v>
      </c>
      <c r="S667" s="55">
        <v>0.98596121474986387</v>
      </c>
      <c r="T667" s="51"/>
    </row>
    <row r="668" spans="1:20" s="83" customFormat="1" x14ac:dyDescent="0.25">
      <c r="A668" s="51" t="s">
        <v>21</v>
      </c>
      <c r="B668" s="51" t="s">
        <v>659</v>
      </c>
      <c r="C668" s="51" t="s">
        <v>23</v>
      </c>
      <c r="D668" s="51" t="s">
        <v>24</v>
      </c>
      <c r="E668" s="51">
        <v>2105946301</v>
      </c>
      <c r="F668" s="51">
        <v>15</v>
      </c>
      <c r="G668" s="52">
        <v>1E-4</v>
      </c>
      <c r="H668" s="51">
        <v>170</v>
      </c>
      <c r="I668" s="53">
        <v>447.17691589999998</v>
      </c>
      <c r="J668" s="53">
        <v>4.0837478999999997</v>
      </c>
      <c r="K668" s="53">
        <v>8.9484729999999999</v>
      </c>
      <c r="L668" s="54">
        <v>4.1197699999999997E-2</v>
      </c>
      <c r="M668" s="84">
        <v>3.7169999999999998E-4</v>
      </c>
      <c r="N668" s="53">
        <v>434.0719345</v>
      </c>
      <c r="O668" s="56">
        <v>148</v>
      </c>
      <c r="P668" s="56">
        <v>24</v>
      </c>
      <c r="Q668" s="55">
        <v>0.95</v>
      </c>
      <c r="R668" s="55">
        <v>0.94304633858404918</v>
      </c>
      <c r="S668" s="55">
        <v>0.98596367903654103</v>
      </c>
      <c r="T668" s="51"/>
    </row>
    <row r="669" spans="1:20" s="83" customFormat="1" x14ac:dyDescent="0.25">
      <c r="A669" s="51" t="s">
        <v>21</v>
      </c>
      <c r="B669" s="51" t="s">
        <v>659</v>
      </c>
      <c r="C669" s="51" t="s">
        <v>23</v>
      </c>
      <c r="D669" s="51" t="s">
        <v>24</v>
      </c>
      <c r="E669" s="51">
        <v>2106031321</v>
      </c>
      <c r="F669" s="51">
        <v>15</v>
      </c>
      <c r="G669" s="52">
        <v>1E-4</v>
      </c>
      <c r="H669" s="51">
        <v>170</v>
      </c>
      <c r="I669" s="53">
        <v>441.2553709</v>
      </c>
      <c r="J669" s="53">
        <v>4.1176101000000003</v>
      </c>
      <c r="K669" s="53">
        <v>8.4263330000000032</v>
      </c>
      <c r="L669" s="54">
        <v>4.5110999999999998E-2</v>
      </c>
      <c r="M669" s="84">
        <v>4.1219999999999999E-4</v>
      </c>
      <c r="N669" s="53">
        <v>428.6235767</v>
      </c>
      <c r="O669" s="56">
        <v>133</v>
      </c>
      <c r="P669" s="56">
        <v>28</v>
      </c>
      <c r="Q669" s="55">
        <v>0.95</v>
      </c>
      <c r="R669" s="55">
        <v>0.94294540227639878</v>
      </c>
      <c r="S669" s="55">
        <v>0.98555830607927131</v>
      </c>
      <c r="T669" s="51"/>
    </row>
    <row r="670" spans="1:20" s="83" customFormat="1" x14ac:dyDescent="0.25">
      <c r="A670" s="51" t="s">
        <v>21</v>
      </c>
      <c r="B670" s="51" t="s">
        <v>659</v>
      </c>
      <c r="C670" s="51" t="s">
        <v>23</v>
      </c>
      <c r="D670" s="51" t="s">
        <v>24</v>
      </c>
      <c r="E670" s="51">
        <v>2106115482</v>
      </c>
      <c r="F670" s="51">
        <v>15</v>
      </c>
      <c r="G670" s="52">
        <v>1E-4</v>
      </c>
      <c r="H670" s="51">
        <v>170</v>
      </c>
      <c r="I670" s="53">
        <v>450.99888600000003</v>
      </c>
      <c r="J670" s="53">
        <v>4.0884991999999993</v>
      </c>
      <c r="K670" s="53">
        <v>6.2104585999999991</v>
      </c>
      <c r="L670" s="54">
        <v>4.3210400000000003E-2</v>
      </c>
      <c r="M670" s="84">
        <v>4.0559999999999999E-4</v>
      </c>
      <c r="N670" s="53">
        <v>440.63528450000001</v>
      </c>
      <c r="O670" s="56">
        <v>99</v>
      </c>
      <c r="P670" s="56">
        <v>27</v>
      </c>
      <c r="Q670" s="55">
        <v>0.95</v>
      </c>
      <c r="R670" s="55">
        <v>0.94770577727644478</v>
      </c>
      <c r="S670" s="55">
        <v>0.98655741575235623</v>
      </c>
      <c r="T670" s="51"/>
    </row>
    <row r="671" spans="1:20" s="83" customFormat="1" x14ac:dyDescent="0.25">
      <c r="A671" s="51" t="s">
        <v>21</v>
      </c>
      <c r="B671" s="51" t="s">
        <v>659</v>
      </c>
      <c r="C671" s="51" t="s">
        <v>23</v>
      </c>
      <c r="D671" s="51" t="s">
        <v>24</v>
      </c>
      <c r="E671" s="51">
        <v>2106200424</v>
      </c>
      <c r="F671" s="51">
        <v>15</v>
      </c>
      <c r="G671" s="52">
        <v>1E-4</v>
      </c>
      <c r="H671" s="51">
        <v>170</v>
      </c>
      <c r="I671" s="53">
        <v>437.84503799999999</v>
      </c>
      <c r="J671" s="53">
        <v>4.0982921999999986</v>
      </c>
      <c r="K671" s="53">
        <v>8.3659886999999991</v>
      </c>
      <c r="L671" s="54">
        <v>4.1717499999999998E-2</v>
      </c>
      <c r="M671" s="84">
        <v>3.2939999999999998E-4</v>
      </c>
      <c r="N671" s="53">
        <v>425.31380539999998</v>
      </c>
      <c r="O671" s="56">
        <v>134</v>
      </c>
      <c r="P671" s="56">
        <v>26</v>
      </c>
      <c r="Q671" s="55">
        <v>0.95</v>
      </c>
      <c r="R671" s="55">
        <v>0.94304675087468104</v>
      </c>
      <c r="S671" s="55">
        <v>0.98596611991388228</v>
      </c>
      <c r="T671" s="51"/>
    </row>
    <row r="672" spans="1:20" s="83" customFormat="1" x14ac:dyDescent="0.25">
      <c r="A672" s="51" t="s">
        <v>21</v>
      </c>
      <c r="B672" s="51" t="s">
        <v>659</v>
      </c>
      <c r="C672" s="51" t="s">
        <v>23</v>
      </c>
      <c r="D672" s="51" t="s">
        <v>24</v>
      </c>
      <c r="E672" s="51">
        <v>2106284419</v>
      </c>
      <c r="F672" s="51">
        <v>15</v>
      </c>
      <c r="G672" s="52">
        <v>1E-4</v>
      </c>
      <c r="H672" s="51">
        <v>170</v>
      </c>
      <c r="I672" s="53">
        <v>453.87248049999999</v>
      </c>
      <c r="J672" s="53">
        <v>4.0840455999999996</v>
      </c>
      <c r="K672" s="53">
        <v>9.8285943999999983</v>
      </c>
      <c r="L672" s="54">
        <v>4.5766300000000003E-2</v>
      </c>
      <c r="M672" s="84">
        <v>4.0860000000000001E-4</v>
      </c>
      <c r="N672" s="53">
        <v>439.8781338</v>
      </c>
      <c r="O672" s="56">
        <v>160</v>
      </c>
      <c r="P672" s="56">
        <v>26</v>
      </c>
      <c r="Q672" s="55">
        <v>0.95</v>
      </c>
      <c r="R672" s="55">
        <v>0.94304602202653587</v>
      </c>
      <c r="S672" s="55">
        <v>0.9859618583507842</v>
      </c>
      <c r="T672" s="51"/>
    </row>
    <row r="673" spans="1:20" s="83" customFormat="1" x14ac:dyDescent="0.25">
      <c r="A673" s="51" t="s">
        <v>21</v>
      </c>
      <c r="B673" s="51" t="s">
        <v>659</v>
      </c>
      <c r="C673" s="51" t="s">
        <v>23</v>
      </c>
      <c r="D673" s="51" t="s">
        <v>24</v>
      </c>
      <c r="E673" s="51">
        <v>2106369602</v>
      </c>
      <c r="F673" s="51">
        <v>15</v>
      </c>
      <c r="G673" s="52">
        <v>1E-4</v>
      </c>
      <c r="H673" s="51">
        <v>170</v>
      </c>
      <c r="I673" s="53">
        <v>452.6469821</v>
      </c>
      <c r="J673" s="53">
        <v>4.0530757000000008</v>
      </c>
      <c r="K673" s="53">
        <v>9.3668381000000007</v>
      </c>
      <c r="L673" s="54">
        <v>4.3021999999999998E-2</v>
      </c>
      <c r="M673" s="84">
        <v>4.239E-4</v>
      </c>
      <c r="N673" s="53">
        <v>439.13624119999997</v>
      </c>
      <c r="O673" s="56">
        <v>147</v>
      </c>
      <c r="P673" s="56">
        <v>26</v>
      </c>
      <c r="Q673" s="55">
        <v>0.95</v>
      </c>
      <c r="R673" s="55">
        <v>0.94304645206178894</v>
      </c>
      <c r="S673" s="55">
        <v>0.98596412618584983</v>
      </c>
      <c r="T673" s="51"/>
    </row>
    <row r="674" spans="1:20" s="83" customFormat="1" x14ac:dyDescent="0.25">
      <c r="A674" s="51" t="s">
        <v>21</v>
      </c>
      <c r="B674" s="51" t="s">
        <v>659</v>
      </c>
      <c r="C674" s="51" t="s">
        <v>23</v>
      </c>
      <c r="D674" s="51" t="s">
        <v>24</v>
      </c>
      <c r="E674" s="51">
        <v>2106454968</v>
      </c>
      <c r="F674" s="51">
        <v>15</v>
      </c>
      <c r="G674" s="52">
        <v>1E-4</v>
      </c>
      <c r="H674" s="51">
        <v>170</v>
      </c>
      <c r="I674" s="53">
        <v>439.95369820000002</v>
      </c>
      <c r="J674" s="53">
        <v>4.0820679999999996</v>
      </c>
      <c r="K674" s="53">
        <v>7.934562699999999</v>
      </c>
      <c r="L674" s="54">
        <v>3.9642900000000002E-2</v>
      </c>
      <c r="M674" s="84">
        <v>3.28E-4</v>
      </c>
      <c r="N674" s="53">
        <v>427.87348400000002</v>
      </c>
      <c r="O674" s="56">
        <v>127</v>
      </c>
      <c r="P674" s="56">
        <v>23</v>
      </c>
      <c r="Q674" s="55">
        <v>0.95</v>
      </c>
      <c r="R674" s="55">
        <v>0.94988229998517626</v>
      </c>
      <c r="S674" s="55">
        <v>0.98684198779908505</v>
      </c>
      <c r="T674" s="51"/>
    </row>
    <row r="675" spans="1:20" s="83" customFormat="1" x14ac:dyDescent="0.25">
      <c r="A675" s="51" t="s">
        <v>21</v>
      </c>
      <c r="B675" s="51" t="s">
        <v>659</v>
      </c>
      <c r="C675" s="51" t="s">
        <v>23</v>
      </c>
      <c r="D675" s="51" t="s">
        <v>24</v>
      </c>
      <c r="E675" s="51">
        <v>2106539445</v>
      </c>
      <c r="F675" s="51">
        <v>15</v>
      </c>
      <c r="G675" s="52">
        <v>1E-4</v>
      </c>
      <c r="H675" s="51">
        <v>170</v>
      </c>
      <c r="I675" s="53">
        <v>436.8635491</v>
      </c>
      <c r="J675" s="53">
        <v>4.0827239000000004</v>
      </c>
      <c r="K675" s="53">
        <v>7.2206855000000001</v>
      </c>
      <c r="L675" s="54">
        <v>4.2333999999999997E-2</v>
      </c>
      <c r="M675" s="84">
        <v>3.0699999999999998E-4</v>
      </c>
      <c r="N675" s="53">
        <v>425.495227</v>
      </c>
      <c r="O675" s="56">
        <v>114</v>
      </c>
      <c r="P675" s="56">
        <v>25</v>
      </c>
      <c r="Q675" s="55">
        <v>0.95</v>
      </c>
      <c r="R675" s="55">
        <v>0.9498108717928947</v>
      </c>
      <c r="S675" s="55">
        <v>0.98664933653629805</v>
      </c>
      <c r="T675" s="51"/>
    </row>
    <row r="676" spans="1:20" s="83" customFormat="1" x14ac:dyDescent="0.25">
      <c r="A676" s="51" t="s">
        <v>21</v>
      </c>
      <c r="B676" s="51" t="s">
        <v>659</v>
      </c>
      <c r="C676" s="51" t="s">
        <v>23</v>
      </c>
      <c r="D676" s="51" t="s">
        <v>24</v>
      </c>
      <c r="E676" s="51">
        <v>2106623318</v>
      </c>
      <c r="F676" s="51">
        <v>15</v>
      </c>
      <c r="G676" s="52">
        <v>1E-4</v>
      </c>
      <c r="H676" s="51">
        <v>170</v>
      </c>
      <c r="I676" s="53">
        <v>437.6532115</v>
      </c>
      <c r="J676" s="53">
        <v>4.0874774</v>
      </c>
      <c r="K676" s="53">
        <v>7.0540077999999999</v>
      </c>
      <c r="L676" s="54">
        <v>4.44962E-2</v>
      </c>
      <c r="M676" s="84">
        <v>5.3140000000000001E-4</v>
      </c>
      <c r="N676" s="53">
        <v>426.4366703</v>
      </c>
      <c r="O676" s="56">
        <v>112</v>
      </c>
      <c r="P676" s="56">
        <v>25</v>
      </c>
      <c r="Q676" s="55">
        <v>0.96226526000000001</v>
      </c>
      <c r="R676" s="55">
        <v>0.96670130475421256</v>
      </c>
      <c r="S676" s="55">
        <v>0.9894177112954986</v>
      </c>
      <c r="T676" s="51"/>
    </row>
    <row r="677" spans="1:20" s="83" customFormat="1" x14ac:dyDescent="0.25">
      <c r="A677" s="51" t="s">
        <v>21</v>
      </c>
      <c r="B677" s="51" t="s">
        <v>659</v>
      </c>
      <c r="C677" s="51" t="s">
        <v>23</v>
      </c>
      <c r="D677" s="51" t="s">
        <v>24</v>
      </c>
      <c r="E677" s="51">
        <v>2106707222</v>
      </c>
      <c r="F677" s="51">
        <v>15</v>
      </c>
      <c r="G677" s="52">
        <v>1E-4</v>
      </c>
      <c r="H677" s="51">
        <v>170</v>
      </c>
      <c r="I677" s="53">
        <v>440.45164779999999</v>
      </c>
      <c r="J677" s="53">
        <v>4.1131725000000001</v>
      </c>
      <c r="K677" s="53">
        <v>8.9939362999999997</v>
      </c>
      <c r="L677" s="54">
        <v>4.4035199999999997E-2</v>
      </c>
      <c r="M677" s="84">
        <v>4.4769999999999999E-4</v>
      </c>
      <c r="N677" s="53">
        <v>427.25886329999997</v>
      </c>
      <c r="O677" s="56">
        <v>144</v>
      </c>
      <c r="P677" s="56">
        <v>25</v>
      </c>
      <c r="Q677" s="55">
        <v>0.95</v>
      </c>
      <c r="R677" s="55">
        <v>0.9520430396579721</v>
      </c>
      <c r="S677" s="55">
        <v>0.9871393643657147</v>
      </c>
      <c r="T677" s="51"/>
    </row>
    <row r="678" spans="1:20" s="83" customFormat="1" x14ac:dyDescent="0.25">
      <c r="A678" s="51" t="s">
        <v>21</v>
      </c>
      <c r="B678" s="51" t="s">
        <v>659</v>
      </c>
      <c r="C678" s="51" t="s">
        <v>23</v>
      </c>
      <c r="D678" s="51" t="s">
        <v>24</v>
      </c>
      <c r="E678" s="51">
        <v>2106791475</v>
      </c>
      <c r="F678" s="51">
        <v>15</v>
      </c>
      <c r="G678" s="52">
        <v>1E-4</v>
      </c>
      <c r="H678" s="51">
        <v>170</v>
      </c>
      <c r="I678" s="53">
        <v>455.00764279999999</v>
      </c>
      <c r="J678" s="53">
        <v>4.0706973</v>
      </c>
      <c r="K678" s="53">
        <v>8.6534916000000006</v>
      </c>
      <c r="L678" s="54">
        <v>4.3857599999999997E-2</v>
      </c>
      <c r="M678" s="84">
        <v>3.6999999999999999E-4</v>
      </c>
      <c r="N678" s="53">
        <v>442.21423609999999</v>
      </c>
      <c r="O678" s="56">
        <v>131</v>
      </c>
      <c r="P678" s="56">
        <v>27</v>
      </c>
      <c r="Q678" s="55">
        <v>0.95612691999999999</v>
      </c>
      <c r="R678" s="55">
        <v>0.96144592554443242</v>
      </c>
      <c r="S678" s="55">
        <v>0.98841642392991957</v>
      </c>
      <c r="T678" s="51"/>
    </row>
    <row r="679" spans="1:20" s="83" customFormat="1" x14ac:dyDescent="0.25">
      <c r="A679" s="51" t="s">
        <v>21</v>
      </c>
      <c r="B679" s="51" t="s">
        <v>659</v>
      </c>
      <c r="C679" s="51" t="s">
        <v>23</v>
      </c>
      <c r="D679" s="51" t="s">
        <v>24</v>
      </c>
      <c r="E679" s="51">
        <v>2106876799</v>
      </c>
      <c r="F679" s="51">
        <v>15</v>
      </c>
      <c r="G679" s="52">
        <v>1E-4</v>
      </c>
      <c r="H679" s="51">
        <v>170</v>
      </c>
      <c r="I679" s="53">
        <v>458.8017218</v>
      </c>
      <c r="J679" s="53">
        <v>4.0719167999999986</v>
      </c>
      <c r="K679" s="53">
        <v>11.115340099999999</v>
      </c>
      <c r="L679" s="54">
        <v>4.63125E-2</v>
      </c>
      <c r="M679" s="84">
        <v>3.7770000000000002E-4</v>
      </c>
      <c r="N679" s="53">
        <v>443.5366732</v>
      </c>
      <c r="O679" s="56">
        <v>176</v>
      </c>
      <c r="P679" s="56">
        <v>26</v>
      </c>
      <c r="Q679" s="55">
        <v>0.95</v>
      </c>
      <c r="R679" s="55">
        <v>0.94304622108174563</v>
      </c>
      <c r="S679" s="55">
        <v>0.98596297748520167</v>
      </c>
      <c r="T679" s="51"/>
    </row>
    <row r="680" spans="1:20" s="83" customFormat="1" x14ac:dyDescent="0.25">
      <c r="A680" s="51" t="s">
        <v>21</v>
      </c>
      <c r="B680" s="51" t="s">
        <v>659</v>
      </c>
      <c r="C680" s="51" t="s">
        <v>23</v>
      </c>
      <c r="D680" s="51" t="s">
        <v>24</v>
      </c>
      <c r="E680" s="51">
        <v>2106962577</v>
      </c>
      <c r="F680" s="51">
        <v>15</v>
      </c>
      <c r="G680" s="52">
        <v>1E-4</v>
      </c>
      <c r="H680" s="51">
        <v>170</v>
      </c>
      <c r="I680" s="53">
        <v>456.5256033</v>
      </c>
      <c r="J680" s="53">
        <v>4.0693595999999994</v>
      </c>
      <c r="K680" s="53">
        <v>6.8840078</v>
      </c>
      <c r="L680" s="54">
        <v>4.71882E-2</v>
      </c>
      <c r="M680" s="84">
        <v>5.4020000000000001E-4</v>
      </c>
      <c r="N680" s="53">
        <v>445.48433240000003</v>
      </c>
      <c r="O680" s="56">
        <v>111</v>
      </c>
      <c r="P680" s="56">
        <v>30</v>
      </c>
      <c r="Q680" s="55">
        <v>0.95</v>
      </c>
      <c r="R680" s="55">
        <v>0.94859501104364397</v>
      </c>
      <c r="S680" s="55">
        <v>0.98667054072955918</v>
      </c>
      <c r="T680" s="51"/>
    </row>
    <row r="681" spans="1:20" s="83" customFormat="1" x14ac:dyDescent="0.25">
      <c r="A681" s="51" t="s">
        <v>21</v>
      </c>
      <c r="B681" s="51" t="s">
        <v>659</v>
      </c>
      <c r="C681" s="51" t="s">
        <v>23</v>
      </c>
      <c r="D681" s="51" t="s">
        <v>24</v>
      </c>
      <c r="E681" s="51">
        <v>2107048109</v>
      </c>
      <c r="F681" s="51">
        <v>15</v>
      </c>
      <c r="G681" s="52">
        <v>1E-4</v>
      </c>
      <c r="H681" s="51">
        <v>170</v>
      </c>
      <c r="I681" s="53">
        <v>448.58946789999999</v>
      </c>
      <c r="J681" s="53">
        <v>4.0768700999999998</v>
      </c>
      <c r="K681" s="53">
        <v>7.9691443</v>
      </c>
      <c r="L681" s="54">
        <v>4.7285599999999997E-2</v>
      </c>
      <c r="M681" s="84">
        <v>4.6349999999999999E-4</v>
      </c>
      <c r="N681" s="53">
        <v>436.44969029999999</v>
      </c>
      <c r="O681" s="56">
        <v>129</v>
      </c>
      <c r="P681" s="56">
        <v>28</v>
      </c>
      <c r="Q681" s="55">
        <v>0.95402503999999999</v>
      </c>
      <c r="R681" s="55">
        <v>0.95968921805713003</v>
      </c>
      <c r="S681" s="55">
        <v>0.98826383121806705</v>
      </c>
      <c r="T681" s="51"/>
    </row>
    <row r="682" spans="1:20" s="83" customFormat="1" x14ac:dyDescent="0.25">
      <c r="A682" s="51" t="s">
        <v>21</v>
      </c>
      <c r="B682" s="51" t="s">
        <v>659</v>
      </c>
      <c r="C682" s="51" t="s">
        <v>23</v>
      </c>
      <c r="D682" s="51" t="s">
        <v>24</v>
      </c>
      <c r="E682" s="51">
        <v>2107133151</v>
      </c>
      <c r="F682" s="51">
        <v>15</v>
      </c>
      <c r="G682" s="52">
        <v>1E-4</v>
      </c>
      <c r="H682" s="51">
        <v>170</v>
      </c>
      <c r="I682" s="53">
        <v>440.22928000000002</v>
      </c>
      <c r="J682" s="53">
        <v>4.1051522999999994</v>
      </c>
      <c r="K682" s="53">
        <v>4.2359968000000006</v>
      </c>
      <c r="L682" s="54">
        <v>3.9325899999999997E-2</v>
      </c>
      <c r="M682" s="84">
        <v>3.321E-4</v>
      </c>
      <c r="N682" s="53">
        <v>431.8318878</v>
      </c>
      <c r="O682" s="56">
        <v>69</v>
      </c>
      <c r="P682" s="56">
        <v>26</v>
      </c>
      <c r="Q682" s="55">
        <v>0.95</v>
      </c>
      <c r="R682" s="55">
        <v>0.94794996977269774</v>
      </c>
      <c r="S682" s="55">
        <v>0.98653741677262574</v>
      </c>
      <c r="T682" s="51"/>
    </row>
    <row r="683" spans="1:20" s="83" customFormat="1" x14ac:dyDescent="0.25">
      <c r="A683" s="51" t="s">
        <v>21</v>
      </c>
      <c r="B683" s="51" t="s">
        <v>659</v>
      </c>
      <c r="C683" s="51" t="s">
        <v>23</v>
      </c>
      <c r="D683" s="51" t="s">
        <v>24</v>
      </c>
      <c r="E683" s="51" t="s">
        <v>640</v>
      </c>
      <c r="F683" s="51"/>
      <c r="G683" s="52"/>
      <c r="H683" s="51"/>
      <c r="I683" s="53" t="str">
        <f>TEXT(AVERAGE(I633:I682),"0.0") &amp; "±" &amp; TEXT(1.96*_xlfn.STDEV.S(I633:I682)/SQRT(50),"0.0")</f>
        <v>447.1±4.8</v>
      </c>
      <c r="J683" s="53" t="str">
        <f>TEXT(AVERAGE(J633:J682),"0.0") &amp; "±" &amp; TEXT(1.96*_xlfn.STDEV.S(J633:J682)/SQRT(50),"0.0")</f>
        <v>4.1±0.0</v>
      </c>
      <c r="K683" s="53" t="str">
        <f>TEXT(AVERAGE(K633:K682),"0.0") &amp; "±" &amp; TEXT(1.96*_xlfn.STDEV.S(K633:K682)/SQRT(50),"0.0")</f>
        <v>8.0±0.6</v>
      </c>
      <c r="L683" s="53" t="str">
        <f>TEXT(AVERAGE(L633:L682),"0.00") &amp; "±" &amp; TEXT(1.96*_xlfn.STDEV.S(L633:L682)/SQRT(50),"0.00")</f>
        <v>0.05±0.00</v>
      </c>
      <c r="M683" s="53" t="str">
        <f>TEXT(AVERAGE(M633:M682),"0.000") &amp; "±" &amp; TEXT(1.96*_xlfn.STDEV.S(M633:M682)/SQRT(50),"0.000")</f>
        <v>0.001±0.000</v>
      </c>
      <c r="N683" s="53" t="str">
        <f>TEXT(AVERAGE(N633:N682),"0.0") &amp; "±" &amp; TEXT(1.96*_xlfn.STDEV.S(N633:N682)/SQRT(50),"0.0")</f>
        <v>434.9±4.6</v>
      </c>
      <c r="O683" s="53" t="str">
        <f>TEXT(AVERAGE(O633:O682),"0.0") &amp; "±" &amp; TEXT(1.96*_xlfn.STDEV.S(O633:O682)/SQRT(50),"0.0")</f>
        <v>127.1±8.6</v>
      </c>
      <c r="P683" s="53" t="str">
        <f>TEXT(AVERAGE(P633:P682),"0.0") &amp; "±" &amp; TEXT(1.96*_xlfn.STDEV.S(P633:P682)/SQRT(50),"0.0")</f>
        <v>25.5±0.8</v>
      </c>
      <c r="Q683" s="55" t="str">
        <f>TEXT(AVERAGE(Q633:Q682),"0.000") &amp; "±" &amp; TEXT(1.96*_xlfn.STDEV.S(Q633:Q682)/SQRT(50),"0.000")</f>
        <v>0.952±0.001</v>
      </c>
      <c r="R683" s="55" t="str">
        <f>TEXT(AVERAGE(R633:R682),"0.000") &amp; "±" &amp; TEXT(1.96*_xlfn.STDEV.S(R633:R682)/SQRT(50),"0.000")</f>
        <v>0.949±0.002</v>
      </c>
      <c r="S683" s="55" t="str">
        <f>TEXT(AVERAGE(S633:S682),"0.000") &amp; "±" &amp; TEXT(1.96*_xlfn.STDEV.S(S633:S682)/SQRT(50),"0.000")</f>
        <v>0.987±0.000</v>
      </c>
      <c r="T683" s="51"/>
    </row>
    <row r="684" spans="1:20" s="83" customFormat="1" x14ac:dyDescent="0.25">
      <c r="A684" s="51" t="s">
        <v>21</v>
      </c>
      <c r="B684" s="51" t="s">
        <v>659</v>
      </c>
      <c r="C684" s="51" t="s">
        <v>23</v>
      </c>
      <c r="D684" s="51" t="s">
        <v>24</v>
      </c>
      <c r="E684" s="51">
        <v>2110353506</v>
      </c>
      <c r="F684" s="51">
        <v>25</v>
      </c>
      <c r="G684" s="52">
        <v>1E-4</v>
      </c>
      <c r="H684" s="51">
        <v>170</v>
      </c>
      <c r="I684" s="53">
        <v>482.24422440000001</v>
      </c>
      <c r="J684" s="53">
        <v>6.8268253999999979</v>
      </c>
      <c r="K684" s="53">
        <v>12.20876980000001</v>
      </c>
      <c r="L684" s="54">
        <v>7.4972700000000003E-2</v>
      </c>
      <c r="M684" s="84">
        <v>6.6406E-3</v>
      </c>
      <c r="N684" s="53">
        <v>463.08932299999998</v>
      </c>
      <c r="O684" s="56">
        <v>195</v>
      </c>
      <c r="P684" s="56">
        <v>35</v>
      </c>
      <c r="Q684" s="55">
        <v>0.95</v>
      </c>
      <c r="R684" s="55">
        <v>0.94304681362872256</v>
      </c>
      <c r="S684" s="55">
        <v>0.98596656170544783</v>
      </c>
      <c r="T684" s="51"/>
    </row>
    <row r="685" spans="1:20" s="83" customFormat="1" x14ac:dyDescent="0.25">
      <c r="A685" s="51" t="s">
        <v>21</v>
      </c>
      <c r="B685" s="51" t="s">
        <v>659</v>
      </c>
      <c r="C685" s="51" t="s">
        <v>23</v>
      </c>
      <c r="D685" s="51" t="s">
        <v>24</v>
      </c>
      <c r="E685" s="51">
        <v>2110441694</v>
      </c>
      <c r="F685" s="51">
        <v>25</v>
      </c>
      <c r="G685" s="52">
        <v>1E-4</v>
      </c>
      <c r="H685" s="51">
        <v>170</v>
      </c>
      <c r="I685" s="53">
        <v>451.54331680000001</v>
      </c>
      <c r="J685" s="53">
        <v>6.7916103000000012</v>
      </c>
      <c r="K685" s="53">
        <v>10.901091900000001</v>
      </c>
      <c r="L685" s="54">
        <v>5.1030399999999997E-2</v>
      </c>
      <c r="M685" s="84">
        <v>6.5229999999999997E-4</v>
      </c>
      <c r="N685" s="53">
        <v>433.74567139999999</v>
      </c>
      <c r="O685" s="56">
        <v>173</v>
      </c>
      <c r="P685" s="56">
        <v>27</v>
      </c>
      <c r="Q685" s="55">
        <v>0.95</v>
      </c>
      <c r="R685" s="55">
        <v>0.94303843930975606</v>
      </c>
      <c r="S685" s="55">
        <v>0.9859328163240354</v>
      </c>
      <c r="T685" s="51"/>
    </row>
    <row r="686" spans="1:20" s="83" customFormat="1" x14ac:dyDescent="0.25">
      <c r="A686" s="51" t="s">
        <v>21</v>
      </c>
      <c r="B686" s="51" t="s">
        <v>659</v>
      </c>
      <c r="C686" s="51" t="s">
        <v>23</v>
      </c>
      <c r="D686" s="51" t="s">
        <v>24</v>
      </c>
      <c r="E686" s="51">
        <v>2110526742</v>
      </c>
      <c r="F686" s="51">
        <v>25</v>
      </c>
      <c r="G686" s="52">
        <v>1E-4</v>
      </c>
      <c r="H686" s="51">
        <v>170</v>
      </c>
      <c r="I686" s="53">
        <v>453.92472939999999</v>
      </c>
      <c r="J686" s="53">
        <v>6.7959053999999997</v>
      </c>
      <c r="K686" s="53">
        <v>16.275504000000002</v>
      </c>
      <c r="L686" s="54">
        <v>4.2036700000000003E-2</v>
      </c>
      <c r="M686" s="84">
        <v>4.8959999999999997E-4</v>
      </c>
      <c r="N686" s="53">
        <v>430.76150360000003</v>
      </c>
      <c r="O686" s="56">
        <v>252</v>
      </c>
      <c r="P686" s="56">
        <v>22</v>
      </c>
      <c r="Q686" s="55">
        <v>0.95</v>
      </c>
      <c r="R686" s="55">
        <v>0.94304644026233209</v>
      </c>
      <c r="S686" s="55">
        <v>0.9859642147143195</v>
      </c>
      <c r="T686" s="51"/>
    </row>
    <row r="687" spans="1:20" s="83" customFormat="1" x14ac:dyDescent="0.25">
      <c r="A687" s="51" t="s">
        <v>21</v>
      </c>
      <c r="B687" s="51" t="s">
        <v>659</v>
      </c>
      <c r="C687" s="51" t="s">
        <v>23</v>
      </c>
      <c r="D687" s="51" t="s">
        <v>24</v>
      </c>
      <c r="E687" s="51">
        <v>2110612466</v>
      </c>
      <c r="F687" s="51">
        <v>25</v>
      </c>
      <c r="G687" s="52">
        <v>1E-4</v>
      </c>
      <c r="H687" s="51">
        <v>170</v>
      </c>
      <c r="I687" s="53">
        <v>472.42344109999999</v>
      </c>
      <c r="J687" s="53">
        <v>6.7471218999999998</v>
      </c>
      <c r="K687" s="53">
        <v>10.252561800000001</v>
      </c>
      <c r="L687" s="54">
        <v>5.26989E-2</v>
      </c>
      <c r="M687" s="84">
        <v>5.7319999999999995E-4</v>
      </c>
      <c r="N687" s="53">
        <v>455.34001999999998</v>
      </c>
      <c r="O687" s="56">
        <v>159</v>
      </c>
      <c r="P687" s="56">
        <v>30</v>
      </c>
      <c r="Q687" s="55">
        <v>0.95</v>
      </c>
      <c r="R687" s="55">
        <v>0.935638947635963</v>
      </c>
      <c r="S687" s="55">
        <v>0.98508920529422084</v>
      </c>
      <c r="T687" s="51"/>
    </row>
    <row r="688" spans="1:20" s="83" customFormat="1" x14ac:dyDescent="0.25">
      <c r="A688" s="51" t="s">
        <v>21</v>
      </c>
      <c r="B688" s="51" t="s">
        <v>659</v>
      </c>
      <c r="C688" s="51" t="s">
        <v>23</v>
      </c>
      <c r="D688" s="51" t="s">
        <v>24</v>
      </c>
      <c r="E688" s="51">
        <v>2110699482</v>
      </c>
      <c r="F688" s="51">
        <v>25</v>
      </c>
      <c r="G688" s="52">
        <v>1E-4</v>
      </c>
      <c r="H688" s="51">
        <v>170</v>
      </c>
      <c r="I688" s="53">
        <v>470.99170520000001</v>
      </c>
      <c r="J688" s="53">
        <v>6.7916651000000012</v>
      </c>
      <c r="K688" s="53">
        <v>17.1254487</v>
      </c>
      <c r="L688" s="54">
        <v>5.1581099999999998E-2</v>
      </c>
      <c r="M688" s="84">
        <v>1.3492999999999999E-3</v>
      </c>
      <c r="N688" s="53">
        <v>446.97342259999999</v>
      </c>
      <c r="O688" s="56">
        <v>271</v>
      </c>
      <c r="P688" s="56">
        <v>28</v>
      </c>
      <c r="Q688" s="55">
        <v>0.95616727000000001</v>
      </c>
      <c r="R688" s="55">
        <v>0.96149996924023351</v>
      </c>
      <c r="S688" s="55">
        <v>0.98851965322319546</v>
      </c>
      <c r="T688" s="51"/>
    </row>
    <row r="689" spans="1:20" s="83" customFormat="1" x14ac:dyDescent="0.25">
      <c r="A689" s="51" t="s">
        <v>21</v>
      </c>
      <c r="B689" s="51" t="s">
        <v>659</v>
      </c>
      <c r="C689" s="51" t="s">
        <v>23</v>
      </c>
      <c r="D689" s="51" t="s">
        <v>24</v>
      </c>
      <c r="E689" s="51">
        <v>2110786473</v>
      </c>
      <c r="F689" s="51">
        <v>25</v>
      </c>
      <c r="G689" s="52">
        <v>1E-4</v>
      </c>
      <c r="H689" s="51">
        <v>170</v>
      </c>
      <c r="I689" s="53">
        <v>454.94400899999999</v>
      </c>
      <c r="J689" s="53">
        <v>6.7926472000000011</v>
      </c>
      <c r="K689" s="53">
        <v>19.062109899999999</v>
      </c>
      <c r="L689" s="54">
        <v>4.3471900000000001E-2</v>
      </c>
      <c r="M689" s="84">
        <v>4.0049999999999998E-4</v>
      </c>
      <c r="N689" s="53">
        <v>428.99742079999999</v>
      </c>
      <c r="O689" s="56">
        <v>287</v>
      </c>
      <c r="P689" s="56">
        <v>24</v>
      </c>
      <c r="Q689" s="55">
        <v>0.95</v>
      </c>
      <c r="R689" s="55">
        <v>0.94304653198774147</v>
      </c>
      <c r="S689" s="55">
        <v>0.98596475557182872</v>
      </c>
      <c r="T689" s="51"/>
    </row>
    <row r="690" spans="1:20" s="83" customFormat="1" x14ac:dyDescent="0.25">
      <c r="A690" s="51" t="s">
        <v>21</v>
      </c>
      <c r="B690" s="51" t="s">
        <v>659</v>
      </c>
      <c r="C690" s="51" t="s">
        <v>23</v>
      </c>
      <c r="D690" s="51" t="s">
        <v>24</v>
      </c>
      <c r="E690" s="51">
        <v>2110871771</v>
      </c>
      <c r="F690" s="51">
        <v>25</v>
      </c>
      <c r="G690" s="52">
        <v>1E-4</v>
      </c>
      <c r="H690" s="51">
        <v>170</v>
      </c>
      <c r="I690" s="53">
        <v>451.960555</v>
      </c>
      <c r="J690" s="53">
        <v>6.853938799999999</v>
      </c>
      <c r="K690" s="53">
        <v>14.389405</v>
      </c>
      <c r="L690" s="54">
        <v>4.6396699999999999E-2</v>
      </c>
      <c r="M690" s="84">
        <v>3.8999999999999999E-4</v>
      </c>
      <c r="N690" s="53">
        <v>430.61358389999998</v>
      </c>
      <c r="O690" s="56">
        <v>225</v>
      </c>
      <c r="P690" s="56">
        <v>26</v>
      </c>
      <c r="Q690" s="55">
        <v>0.95</v>
      </c>
      <c r="R690" s="55">
        <v>0.94304262874708134</v>
      </c>
      <c r="S690" s="55">
        <v>0.98595109313643148</v>
      </c>
      <c r="T690" s="51"/>
    </row>
    <row r="691" spans="1:20" s="83" customFormat="1" x14ac:dyDescent="0.25">
      <c r="A691" s="51" t="s">
        <v>21</v>
      </c>
      <c r="B691" s="51" t="s">
        <v>659</v>
      </c>
      <c r="C691" s="51" t="s">
        <v>23</v>
      </c>
      <c r="D691" s="51" t="s">
        <v>24</v>
      </c>
      <c r="E691" s="51">
        <v>2110957286</v>
      </c>
      <c r="F691" s="51">
        <v>25</v>
      </c>
      <c r="G691" s="52">
        <v>1E-4</v>
      </c>
      <c r="H691" s="51">
        <v>170</v>
      </c>
      <c r="I691" s="53">
        <v>481.29459850000001</v>
      </c>
      <c r="J691" s="53">
        <v>6.8287168999999999</v>
      </c>
      <c r="K691" s="53">
        <v>12.199076099999999</v>
      </c>
      <c r="L691" s="54">
        <v>5.5318300000000001E-2</v>
      </c>
      <c r="M691" s="84">
        <v>9.4479999999999998E-4</v>
      </c>
      <c r="N691" s="53">
        <v>462.17532440000002</v>
      </c>
      <c r="O691" s="56">
        <v>193</v>
      </c>
      <c r="P691" s="56">
        <v>32</v>
      </c>
      <c r="Q691" s="55">
        <v>0.95</v>
      </c>
      <c r="R691" s="55">
        <v>0.94304666562900274</v>
      </c>
      <c r="S691" s="55">
        <v>0.98596570439523679</v>
      </c>
      <c r="T691" s="51"/>
    </row>
    <row r="692" spans="1:20" s="83" customFormat="1" x14ac:dyDescent="0.25">
      <c r="A692" s="51" t="s">
        <v>21</v>
      </c>
      <c r="B692" s="51" t="s">
        <v>659</v>
      </c>
      <c r="C692" s="51" t="s">
        <v>23</v>
      </c>
      <c r="D692" s="51" t="s">
        <v>24</v>
      </c>
      <c r="E692" s="51">
        <v>2111045237</v>
      </c>
      <c r="F692" s="51">
        <v>25</v>
      </c>
      <c r="G692" s="52">
        <v>1E-4</v>
      </c>
      <c r="H692" s="51">
        <v>170</v>
      </c>
      <c r="I692" s="53">
        <v>469.53876029999998</v>
      </c>
      <c r="J692" s="53">
        <v>6.7655732000000004</v>
      </c>
      <c r="K692" s="53">
        <v>15.928779499999999</v>
      </c>
      <c r="L692" s="54">
        <v>5.2858099999999998E-2</v>
      </c>
      <c r="M692" s="84">
        <v>4.059E-4</v>
      </c>
      <c r="N692" s="53">
        <v>446.74867210000002</v>
      </c>
      <c r="O692" s="56">
        <v>241</v>
      </c>
      <c r="P692" s="56">
        <v>30</v>
      </c>
      <c r="Q692" s="55">
        <v>0.95</v>
      </c>
      <c r="R692" s="55">
        <v>0.94300910492241885</v>
      </c>
      <c r="S692" s="55">
        <v>0.98582963509640342</v>
      </c>
      <c r="T692" s="51"/>
    </row>
    <row r="693" spans="1:20" s="83" customFormat="1" x14ac:dyDescent="0.25">
      <c r="A693" s="51" t="s">
        <v>21</v>
      </c>
      <c r="B693" s="51" t="s">
        <v>659</v>
      </c>
      <c r="C693" s="51" t="s">
        <v>23</v>
      </c>
      <c r="D693" s="51" t="s">
        <v>24</v>
      </c>
      <c r="E693" s="51">
        <v>2111132010</v>
      </c>
      <c r="F693" s="51">
        <v>25</v>
      </c>
      <c r="G693" s="52">
        <v>1E-4</v>
      </c>
      <c r="H693" s="51">
        <v>170</v>
      </c>
      <c r="I693" s="53">
        <v>462.94302340000002</v>
      </c>
      <c r="J693" s="53">
        <v>6.7790752000000003</v>
      </c>
      <c r="K693" s="53">
        <v>13.2384781</v>
      </c>
      <c r="L693" s="54">
        <v>5.1197300000000001E-2</v>
      </c>
      <c r="M693" s="84">
        <v>3.9090000000000001E-4</v>
      </c>
      <c r="N693" s="53">
        <v>442.83347670000001</v>
      </c>
      <c r="O693" s="56">
        <v>208</v>
      </c>
      <c r="P693" s="56">
        <v>29</v>
      </c>
      <c r="Q693" s="55">
        <v>0.95</v>
      </c>
      <c r="R693" s="55">
        <v>0.94304651449193122</v>
      </c>
      <c r="S693" s="55">
        <v>0.98596495953994834</v>
      </c>
      <c r="T693" s="51"/>
    </row>
    <row r="694" spans="1:20" s="83" customFormat="1" x14ac:dyDescent="0.25">
      <c r="A694" s="51" t="s">
        <v>21</v>
      </c>
      <c r="B694" s="51" t="s">
        <v>659</v>
      </c>
      <c r="C694" s="51" t="s">
        <v>23</v>
      </c>
      <c r="D694" s="51" t="s">
        <v>24</v>
      </c>
      <c r="E694" s="51">
        <v>2111218668</v>
      </c>
      <c r="F694" s="51">
        <v>25</v>
      </c>
      <c r="G694" s="52">
        <v>1E-4</v>
      </c>
      <c r="H694" s="51">
        <v>170</v>
      </c>
      <c r="I694" s="53">
        <v>464.77297160000001</v>
      </c>
      <c r="J694" s="53">
        <v>6.8357291999999994</v>
      </c>
      <c r="K694" s="53">
        <v>13.1429065</v>
      </c>
      <c r="L694" s="54">
        <v>5.2583600000000001E-2</v>
      </c>
      <c r="M694" s="84">
        <v>3.927E-4</v>
      </c>
      <c r="N694" s="53">
        <v>444.69728070000002</v>
      </c>
      <c r="O694" s="56">
        <v>209</v>
      </c>
      <c r="P694" s="56">
        <v>30</v>
      </c>
      <c r="Q694" s="55">
        <v>0.95</v>
      </c>
      <c r="R694" s="55">
        <v>0.93441662871287778</v>
      </c>
      <c r="S694" s="55">
        <v>0.98495146393334609</v>
      </c>
      <c r="T694" s="51"/>
    </row>
    <row r="695" spans="1:20" s="83" customFormat="1" x14ac:dyDescent="0.25">
      <c r="A695" s="51" t="s">
        <v>21</v>
      </c>
      <c r="B695" s="51" t="s">
        <v>659</v>
      </c>
      <c r="C695" s="51" t="s">
        <v>23</v>
      </c>
      <c r="D695" s="51" t="s">
        <v>24</v>
      </c>
      <c r="E695" s="51">
        <v>2111305107</v>
      </c>
      <c r="F695" s="51">
        <v>25</v>
      </c>
      <c r="G695" s="52">
        <v>1E-4</v>
      </c>
      <c r="H695" s="51">
        <v>170</v>
      </c>
      <c r="I695" s="53">
        <v>458.71955229999998</v>
      </c>
      <c r="J695" s="53">
        <v>6.8276848000000001</v>
      </c>
      <c r="K695" s="53">
        <v>16.115820899999999</v>
      </c>
      <c r="L695" s="54">
        <v>4.7038200000000002E-2</v>
      </c>
      <c r="M695" s="84">
        <v>3.3300000000000002E-4</v>
      </c>
      <c r="N695" s="53">
        <v>435.68695559999998</v>
      </c>
      <c r="O695" s="56">
        <v>253</v>
      </c>
      <c r="P695" s="56">
        <v>26</v>
      </c>
      <c r="Q695" s="55">
        <v>0.95</v>
      </c>
      <c r="R695" s="55">
        <v>0.94304610287698831</v>
      </c>
      <c r="S695" s="55">
        <v>0.98596235611521643</v>
      </c>
      <c r="T695" s="51"/>
    </row>
    <row r="696" spans="1:20" s="83" customFormat="1" x14ac:dyDescent="0.25">
      <c r="A696" s="51" t="s">
        <v>21</v>
      </c>
      <c r="B696" s="51" t="s">
        <v>659</v>
      </c>
      <c r="C696" s="51" t="s">
        <v>23</v>
      </c>
      <c r="D696" s="51" t="s">
        <v>24</v>
      </c>
      <c r="E696" s="51">
        <v>2111390788</v>
      </c>
      <c r="F696" s="51">
        <v>25</v>
      </c>
      <c r="G696" s="52">
        <v>1E-4</v>
      </c>
      <c r="H696" s="51">
        <v>170</v>
      </c>
      <c r="I696" s="53">
        <v>457.85690369999998</v>
      </c>
      <c r="J696" s="53">
        <v>6.7810691000000007</v>
      </c>
      <c r="K696" s="53">
        <v>14.8401979</v>
      </c>
      <c r="L696" s="54">
        <v>4.9501700000000003E-2</v>
      </c>
      <c r="M696" s="84">
        <v>4.0640000000000001E-4</v>
      </c>
      <c r="N696" s="53">
        <v>436.14591639999998</v>
      </c>
      <c r="O696" s="56">
        <v>237</v>
      </c>
      <c r="P696" s="56">
        <v>27</v>
      </c>
      <c r="Q696" s="55">
        <v>0.95</v>
      </c>
      <c r="R696" s="55">
        <v>0.94304677122604019</v>
      </c>
      <c r="S696" s="55">
        <v>0.98596612377585124</v>
      </c>
      <c r="T696" s="51"/>
    </row>
    <row r="697" spans="1:20" s="83" customFormat="1" x14ac:dyDescent="0.25">
      <c r="A697" s="51" t="s">
        <v>21</v>
      </c>
      <c r="B697" s="51" t="s">
        <v>659</v>
      </c>
      <c r="C697" s="51" t="s">
        <v>23</v>
      </c>
      <c r="D697" s="51" t="s">
        <v>24</v>
      </c>
      <c r="E697" s="51">
        <v>2111476887</v>
      </c>
      <c r="F697" s="51">
        <v>25</v>
      </c>
      <c r="G697" s="52">
        <v>1E-4</v>
      </c>
      <c r="H697" s="51">
        <v>170</v>
      </c>
      <c r="I697" s="53">
        <v>461.78032200000001</v>
      </c>
      <c r="J697" s="53">
        <v>6.7485822000000004</v>
      </c>
      <c r="K697" s="53">
        <v>15.271523699999991</v>
      </c>
      <c r="L697" s="54">
        <v>4.8070099999999998E-2</v>
      </c>
      <c r="M697" s="84">
        <v>4.2670000000000002E-4</v>
      </c>
      <c r="N697" s="53">
        <v>439.66337069999997</v>
      </c>
      <c r="O697" s="56">
        <v>236</v>
      </c>
      <c r="P697" s="56">
        <v>27</v>
      </c>
      <c r="Q697" s="55">
        <v>0.95</v>
      </c>
      <c r="R697" s="55">
        <v>0.94859567364584763</v>
      </c>
      <c r="S697" s="55">
        <v>0.98667388241627052</v>
      </c>
      <c r="T697" s="51"/>
    </row>
    <row r="698" spans="1:20" s="83" customFormat="1" x14ac:dyDescent="0.25">
      <c r="A698" s="51" t="s">
        <v>21</v>
      </c>
      <c r="B698" s="51" t="s">
        <v>659</v>
      </c>
      <c r="C698" s="51" t="s">
        <v>23</v>
      </c>
      <c r="D698" s="51" t="s">
        <v>24</v>
      </c>
      <c r="E698" s="51">
        <v>2111562884</v>
      </c>
      <c r="F698" s="51">
        <v>25</v>
      </c>
      <c r="G698" s="52">
        <v>1E-4</v>
      </c>
      <c r="H698" s="51">
        <v>170</v>
      </c>
      <c r="I698" s="53">
        <v>480.37772280000002</v>
      </c>
      <c r="J698" s="53">
        <v>6.7906734999999996</v>
      </c>
      <c r="K698" s="53">
        <v>14.1755096</v>
      </c>
      <c r="L698" s="54">
        <v>5.3892900000000001E-2</v>
      </c>
      <c r="M698" s="84">
        <v>1.0674E-3</v>
      </c>
      <c r="N698" s="53">
        <v>459.30282419999998</v>
      </c>
      <c r="O698" s="56">
        <v>224</v>
      </c>
      <c r="P698" s="56">
        <v>30</v>
      </c>
      <c r="Q698" s="55">
        <v>0.95</v>
      </c>
      <c r="R698" s="55">
        <v>0.94300613638783271</v>
      </c>
      <c r="S698" s="55">
        <v>0.98582495493649269</v>
      </c>
      <c r="T698" s="51"/>
    </row>
    <row r="699" spans="1:20" s="83" customFormat="1" x14ac:dyDescent="0.25">
      <c r="A699" s="51" t="s">
        <v>21</v>
      </c>
      <c r="B699" s="51" t="s">
        <v>659</v>
      </c>
      <c r="C699" s="51" t="s">
        <v>23</v>
      </c>
      <c r="D699" s="51" t="s">
        <v>24</v>
      </c>
      <c r="E699" s="51">
        <v>2111650889</v>
      </c>
      <c r="F699" s="51">
        <v>25</v>
      </c>
      <c r="G699" s="52">
        <v>1E-4</v>
      </c>
      <c r="H699" s="51">
        <v>170</v>
      </c>
      <c r="I699" s="53">
        <v>477.26114469999999</v>
      </c>
      <c r="J699" s="53">
        <v>6.7580363000000014</v>
      </c>
      <c r="K699" s="53">
        <v>14.423840200000001</v>
      </c>
      <c r="L699" s="54">
        <v>5.3462200000000001E-2</v>
      </c>
      <c r="M699" s="84">
        <v>3.9219999999999999E-4</v>
      </c>
      <c r="N699" s="53">
        <v>455.98524809999998</v>
      </c>
      <c r="O699" s="56">
        <v>221</v>
      </c>
      <c r="P699" s="56">
        <v>30</v>
      </c>
      <c r="Q699" s="55">
        <v>0.95</v>
      </c>
      <c r="R699" s="55">
        <v>0.94296687146001901</v>
      </c>
      <c r="S699" s="55">
        <v>0.98575301772513924</v>
      </c>
      <c r="T699" s="51"/>
    </row>
    <row r="700" spans="1:20" s="83" customFormat="1" x14ac:dyDescent="0.25">
      <c r="A700" s="51" t="s">
        <v>21</v>
      </c>
      <c r="B700" s="51" t="s">
        <v>659</v>
      </c>
      <c r="C700" s="51" t="s">
        <v>23</v>
      </c>
      <c r="D700" s="51" t="s">
        <v>24</v>
      </c>
      <c r="E700" s="51">
        <v>2111738301</v>
      </c>
      <c r="F700" s="51">
        <v>25</v>
      </c>
      <c r="G700" s="52">
        <v>1E-4</v>
      </c>
      <c r="H700" s="51">
        <v>170</v>
      </c>
      <c r="I700" s="53">
        <v>434.67162489999998</v>
      </c>
      <c r="J700" s="53">
        <v>6.760333300000001</v>
      </c>
      <c r="K700" s="53">
        <v>13.0611344</v>
      </c>
      <c r="L700" s="54">
        <v>3.8065099999999998E-2</v>
      </c>
      <c r="M700" s="84">
        <v>2.8009999999999998E-4</v>
      </c>
      <c r="N700" s="53">
        <v>414.77710009999998</v>
      </c>
      <c r="O700" s="56">
        <v>203</v>
      </c>
      <c r="P700" s="56">
        <v>21</v>
      </c>
      <c r="Q700" s="55">
        <v>0.95</v>
      </c>
      <c r="R700" s="55">
        <v>0.94304649518207717</v>
      </c>
      <c r="S700" s="55">
        <v>0.98596443711912485</v>
      </c>
      <c r="T700" s="51"/>
    </row>
    <row r="701" spans="1:20" s="83" customFormat="1" x14ac:dyDescent="0.25">
      <c r="A701" s="51" t="s">
        <v>21</v>
      </c>
      <c r="B701" s="51" t="s">
        <v>659</v>
      </c>
      <c r="C701" s="51" t="s">
        <v>23</v>
      </c>
      <c r="D701" s="51" t="s">
        <v>24</v>
      </c>
      <c r="E701" s="51">
        <v>2111822595</v>
      </c>
      <c r="F701" s="51">
        <v>25</v>
      </c>
      <c r="G701" s="52">
        <v>1E-4</v>
      </c>
      <c r="H701" s="51">
        <v>170</v>
      </c>
      <c r="I701" s="53">
        <v>475.00358699999998</v>
      </c>
      <c r="J701" s="53">
        <v>6.8070181999999999</v>
      </c>
      <c r="K701" s="53">
        <v>15.933185999999999</v>
      </c>
      <c r="L701" s="54">
        <v>5.0775399999999998E-2</v>
      </c>
      <c r="M701" s="84">
        <v>4.7760000000000001E-4</v>
      </c>
      <c r="N701" s="53">
        <v>452.15906050000001</v>
      </c>
      <c r="O701" s="56">
        <v>240</v>
      </c>
      <c r="P701" s="56">
        <v>29</v>
      </c>
      <c r="Q701" s="55">
        <v>0.95</v>
      </c>
      <c r="R701" s="55">
        <v>0.94302823596921614</v>
      </c>
      <c r="S701" s="55">
        <v>0.98588482505199326</v>
      </c>
      <c r="T701" s="51"/>
    </row>
    <row r="702" spans="1:20" s="83" customFormat="1" x14ac:dyDescent="0.25">
      <c r="A702" s="51" t="s">
        <v>21</v>
      </c>
      <c r="B702" s="51" t="s">
        <v>659</v>
      </c>
      <c r="C702" s="51" t="s">
        <v>23</v>
      </c>
      <c r="D702" s="51" t="s">
        <v>24</v>
      </c>
      <c r="E702" s="51">
        <v>2111909938</v>
      </c>
      <c r="F702" s="51">
        <v>25</v>
      </c>
      <c r="G702" s="52">
        <v>1E-4</v>
      </c>
      <c r="H702" s="51">
        <v>170</v>
      </c>
      <c r="I702" s="53">
        <v>498.35139429999998</v>
      </c>
      <c r="J702" s="53">
        <v>6.8318380000000003</v>
      </c>
      <c r="K702" s="53">
        <v>16.747614500000001</v>
      </c>
      <c r="L702" s="54">
        <v>6.0282099999999998E-2</v>
      </c>
      <c r="M702" s="84">
        <v>4.9640000000000003E-4</v>
      </c>
      <c r="N702" s="53">
        <v>474.65456610000001</v>
      </c>
      <c r="O702" s="56">
        <v>252</v>
      </c>
      <c r="P702" s="56">
        <v>33</v>
      </c>
      <c r="Q702" s="55">
        <v>0.95</v>
      </c>
      <c r="R702" s="55">
        <v>0.94304641748638041</v>
      </c>
      <c r="S702" s="55">
        <v>0.9859641958335319</v>
      </c>
      <c r="T702" s="51"/>
    </row>
    <row r="703" spans="1:20" s="83" customFormat="1" x14ac:dyDescent="0.25">
      <c r="A703" s="51" t="s">
        <v>21</v>
      </c>
      <c r="B703" s="51" t="s">
        <v>659</v>
      </c>
      <c r="C703" s="51" t="s">
        <v>23</v>
      </c>
      <c r="D703" s="51" t="s">
        <v>24</v>
      </c>
      <c r="E703" s="51">
        <v>2111999737</v>
      </c>
      <c r="F703" s="51">
        <v>25</v>
      </c>
      <c r="G703" s="52">
        <v>1E-4</v>
      </c>
      <c r="H703" s="51">
        <v>170</v>
      </c>
      <c r="I703" s="53">
        <v>463.4011946</v>
      </c>
      <c r="J703" s="53">
        <v>6.8061895000000012</v>
      </c>
      <c r="K703" s="53">
        <v>9.4895902000000003</v>
      </c>
      <c r="L703" s="54">
        <v>4.6034800000000001E-2</v>
      </c>
      <c r="M703" s="84">
        <v>3.8059999999999998E-4</v>
      </c>
      <c r="N703" s="53">
        <v>447.03095519999999</v>
      </c>
      <c r="O703" s="56">
        <v>148</v>
      </c>
      <c r="P703" s="56">
        <v>27</v>
      </c>
      <c r="Q703" s="55">
        <v>0.95</v>
      </c>
      <c r="R703" s="55">
        <v>0.94294325895781539</v>
      </c>
      <c r="S703" s="55">
        <v>0.98554876536768843</v>
      </c>
      <c r="T703" s="51"/>
    </row>
    <row r="704" spans="1:20" s="83" customFormat="1" x14ac:dyDescent="0.25">
      <c r="A704" s="51" t="s">
        <v>21</v>
      </c>
      <c r="B704" s="51" t="s">
        <v>659</v>
      </c>
      <c r="C704" s="51" t="s">
        <v>23</v>
      </c>
      <c r="D704" s="51" t="s">
        <v>24</v>
      </c>
      <c r="E704" s="51">
        <v>2112086407</v>
      </c>
      <c r="F704" s="51">
        <v>25</v>
      </c>
      <c r="G704" s="52">
        <v>1E-4</v>
      </c>
      <c r="H704" s="51">
        <v>170</v>
      </c>
      <c r="I704" s="53">
        <v>468.47622949999999</v>
      </c>
      <c r="J704" s="53">
        <v>6.8082372000000007</v>
      </c>
      <c r="K704" s="53">
        <v>12.037008999999999</v>
      </c>
      <c r="L704" s="54">
        <v>4.6962700000000003E-2</v>
      </c>
      <c r="M704" s="84">
        <v>3.678E-4</v>
      </c>
      <c r="N704" s="53">
        <v>449.54915890000001</v>
      </c>
      <c r="O704" s="56">
        <v>194</v>
      </c>
      <c r="P704" s="56">
        <v>28</v>
      </c>
      <c r="Q704" s="55">
        <v>0.95</v>
      </c>
      <c r="R704" s="55">
        <v>0.94304664826290319</v>
      </c>
      <c r="S704" s="55">
        <v>0.98596562677074595</v>
      </c>
      <c r="T704" s="51"/>
    </row>
    <row r="705" spans="1:20" s="83" customFormat="1" x14ac:dyDescent="0.25">
      <c r="A705" s="51" t="s">
        <v>21</v>
      </c>
      <c r="B705" s="51" t="s">
        <v>659</v>
      </c>
      <c r="C705" s="51" t="s">
        <v>23</v>
      </c>
      <c r="D705" s="51" t="s">
        <v>24</v>
      </c>
      <c r="E705" s="51">
        <v>2112172989</v>
      </c>
      <c r="F705" s="51">
        <v>25</v>
      </c>
      <c r="G705" s="52">
        <v>1E-4</v>
      </c>
      <c r="H705" s="51">
        <v>170</v>
      </c>
      <c r="I705" s="53">
        <v>452.20315099999999</v>
      </c>
      <c r="J705" s="53">
        <v>6.7746657999999993</v>
      </c>
      <c r="K705" s="53">
        <v>15.1852521</v>
      </c>
      <c r="L705" s="54">
        <v>4.3835600000000002E-2</v>
      </c>
      <c r="M705" s="84">
        <v>4.0119999999999999E-4</v>
      </c>
      <c r="N705" s="53">
        <v>430.13653770000002</v>
      </c>
      <c r="O705" s="56">
        <v>243</v>
      </c>
      <c r="P705" s="56">
        <v>24</v>
      </c>
      <c r="Q705" s="55">
        <v>0.95</v>
      </c>
      <c r="R705" s="55">
        <v>0.94304653281680739</v>
      </c>
      <c r="S705" s="55">
        <v>0.98596495330158751</v>
      </c>
      <c r="T705" s="51"/>
    </row>
    <row r="706" spans="1:20" s="83" customFormat="1" x14ac:dyDescent="0.25">
      <c r="A706" s="51" t="s">
        <v>21</v>
      </c>
      <c r="B706" s="51" t="s">
        <v>659</v>
      </c>
      <c r="C706" s="51" t="s">
        <v>23</v>
      </c>
      <c r="D706" s="51" t="s">
        <v>24</v>
      </c>
      <c r="E706" s="51">
        <v>2112258055</v>
      </c>
      <c r="F706" s="51">
        <v>25</v>
      </c>
      <c r="G706" s="52">
        <v>1E-4</v>
      </c>
      <c r="H706" s="51">
        <v>170</v>
      </c>
      <c r="I706" s="53">
        <v>476.72221339999999</v>
      </c>
      <c r="J706" s="53">
        <v>6.7910170000000001</v>
      </c>
      <c r="K706" s="53">
        <v>11.398385899999999</v>
      </c>
      <c r="L706" s="54">
        <v>5.4056600000000003E-2</v>
      </c>
      <c r="M706" s="84">
        <v>4.5990000000000001E-4</v>
      </c>
      <c r="N706" s="53">
        <v>458.44427130000003</v>
      </c>
      <c r="O706" s="56">
        <v>175</v>
      </c>
      <c r="P706" s="56">
        <v>34</v>
      </c>
      <c r="Q706" s="55">
        <v>0.95</v>
      </c>
      <c r="R706" s="55">
        <v>0.94988339915986653</v>
      </c>
      <c r="S706" s="55">
        <v>0.98684745407824692</v>
      </c>
      <c r="T706" s="51"/>
    </row>
    <row r="707" spans="1:20" s="83" customFormat="1" x14ac:dyDescent="0.25">
      <c r="A707" s="51" t="s">
        <v>21</v>
      </c>
      <c r="B707" s="51" t="s">
        <v>659</v>
      </c>
      <c r="C707" s="51" t="s">
        <v>23</v>
      </c>
      <c r="D707" s="51" t="s">
        <v>24</v>
      </c>
      <c r="E707" s="51">
        <v>2112345562</v>
      </c>
      <c r="F707" s="51">
        <v>25</v>
      </c>
      <c r="G707" s="52">
        <v>1E-4</v>
      </c>
      <c r="H707" s="51">
        <v>170</v>
      </c>
      <c r="I707" s="53">
        <v>473.77455429999998</v>
      </c>
      <c r="J707" s="53">
        <v>6.8090838000000007</v>
      </c>
      <c r="K707" s="53">
        <v>12.711019800000001</v>
      </c>
      <c r="L707" s="54">
        <v>5.5871900000000002E-2</v>
      </c>
      <c r="M707" s="84">
        <v>4.1649999999999999E-4</v>
      </c>
      <c r="N707" s="53">
        <v>454.161451</v>
      </c>
      <c r="O707" s="56">
        <v>207</v>
      </c>
      <c r="P707" s="56">
        <v>34</v>
      </c>
      <c r="Q707" s="55">
        <v>0.95</v>
      </c>
      <c r="R707" s="55">
        <v>0.94303251382308895</v>
      </c>
      <c r="S707" s="55">
        <v>0.98591168908762006</v>
      </c>
      <c r="T707" s="51"/>
    </row>
    <row r="708" spans="1:20" s="83" customFormat="1" x14ac:dyDescent="0.25">
      <c r="A708" s="51" t="s">
        <v>21</v>
      </c>
      <c r="B708" s="51" t="s">
        <v>659</v>
      </c>
      <c r="C708" s="51" t="s">
        <v>23</v>
      </c>
      <c r="D708" s="51" t="s">
        <v>24</v>
      </c>
      <c r="E708" s="51">
        <v>2112433341</v>
      </c>
      <c r="F708" s="51">
        <v>25</v>
      </c>
      <c r="G708" s="52">
        <v>1E-4</v>
      </c>
      <c r="H708" s="51">
        <v>170</v>
      </c>
      <c r="I708" s="53">
        <v>494.3964891</v>
      </c>
      <c r="J708" s="53">
        <v>6.7982309999999986</v>
      </c>
      <c r="K708" s="53">
        <v>14.1697422</v>
      </c>
      <c r="L708" s="54">
        <v>5.8415799999999997E-2</v>
      </c>
      <c r="M708" s="84">
        <v>4.729E-4</v>
      </c>
      <c r="N708" s="53">
        <v>473.33103399999999</v>
      </c>
      <c r="O708" s="56">
        <v>221</v>
      </c>
      <c r="P708" s="56">
        <v>35</v>
      </c>
      <c r="Q708" s="55">
        <v>0.95</v>
      </c>
      <c r="R708" s="55">
        <v>0.94770581862166337</v>
      </c>
      <c r="S708" s="55">
        <v>0.98655775720133021</v>
      </c>
      <c r="T708" s="51"/>
    </row>
    <row r="709" spans="1:20" s="83" customFormat="1" x14ac:dyDescent="0.25">
      <c r="A709" s="51" t="s">
        <v>21</v>
      </c>
      <c r="B709" s="51" t="s">
        <v>659</v>
      </c>
      <c r="C709" s="51" t="s">
        <v>23</v>
      </c>
      <c r="D709" s="51" t="s">
        <v>24</v>
      </c>
      <c r="E709" s="51">
        <v>2112522694</v>
      </c>
      <c r="F709" s="51">
        <v>25</v>
      </c>
      <c r="G709" s="52">
        <v>1E-4</v>
      </c>
      <c r="H709" s="51">
        <v>170</v>
      </c>
      <c r="I709" s="53">
        <v>452.1018684</v>
      </c>
      <c r="J709" s="53">
        <v>6.7379548999999992</v>
      </c>
      <c r="K709" s="53">
        <v>14.6214668</v>
      </c>
      <c r="L709" s="54">
        <v>4.3671300000000003E-2</v>
      </c>
      <c r="M709" s="84">
        <v>4.2450000000000002E-4</v>
      </c>
      <c r="N709" s="53">
        <v>430.64896750000003</v>
      </c>
      <c r="O709" s="56">
        <v>238</v>
      </c>
      <c r="P709" s="56">
        <v>24</v>
      </c>
      <c r="Q709" s="55">
        <v>0.95</v>
      </c>
      <c r="R709" s="55">
        <v>0.94304664421247597</v>
      </c>
      <c r="S709" s="55">
        <v>0.98596541498855117</v>
      </c>
      <c r="T709" s="51"/>
    </row>
    <row r="710" spans="1:20" s="83" customFormat="1" x14ac:dyDescent="0.25">
      <c r="A710" s="51" t="s">
        <v>21</v>
      </c>
      <c r="B710" s="51" t="s">
        <v>659</v>
      </c>
      <c r="C710" s="51" t="s">
        <v>23</v>
      </c>
      <c r="D710" s="51" t="s">
        <v>24</v>
      </c>
      <c r="E710" s="51">
        <v>2112607909</v>
      </c>
      <c r="F710" s="51">
        <v>25</v>
      </c>
      <c r="G710" s="52">
        <v>1E-4</v>
      </c>
      <c r="H710" s="51">
        <v>170</v>
      </c>
      <c r="I710" s="53">
        <v>461.5879832</v>
      </c>
      <c r="J710" s="53">
        <v>6.8277289000000012</v>
      </c>
      <c r="K710" s="53">
        <v>18.336213999999998</v>
      </c>
      <c r="L710" s="54">
        <v>4.97072E-2</v>
      </c>
      <c r="M710" s="84">
        <v>3.6729999999999998E-4</v>
      </c>
      <c r="N710" s="53">
        <v>436.3170164</v>
      </c>
      <c r="O710" s="56">
        <v>283</v>
      </c>
      <c r="P710" s="56">
        <v>25</v>
      </c>
      <c r="Q710" s="55">
        <v>0.96294928000000002</v>
      </c>
      <c r="R710" s="55">
        <v>0.96728770112654472</v>
      </c>
      <c r="S710" s="55">
        <v>0.989524311698744</v>
      </c>
      <c r="T710" s="51"/>
    </row>
    <row r="711" spans="1:20" s="83" customFormat="1" x14ac:dyDescent="0.25">
      <c r="A711" s="51" t="s">
        <v>21</v>
      </c>
      <c r="B711" s="51" t="s">
        <v>659</v>
      </c>
      <c r="C711" s="51" t="s">
        <v>23</v>
      </c>
      <c r="D711" s="51" t="s">
        <v>24</v>
      </c>
      <c r="E711" s="51">
        <v>2112694240</v>
      </c>
      <c r="F711" s="51">
        <v>25</v>
      </c>
      <c r="G711" s="52">
        <v>1E-4</v>
      </c>
      <c r="H711" s="51">
        <v>170</v>
      </c>
      <c r="I711" s="53">
        <v>469.73612530000003</v>
      </c>
      <c r="J711" s="53">
        <v>6.8173287000000009</v>
      </c>
      <c r="K711" s="53">
        <v>10.373278900000001</v>
      </c>
      <c r="L711" s="54">
        <v>4.6888600000000002E-2</v>
      </c>
      <c r="M711" s="84">
        <v>3.924E-4</v>
      </c>
      <c r="N711" s="53">
        <v>452.4674746</v>
      </c>
      <c r="O711" s="56">
        <v>163</v>
      </c>
      <c r="P711" s="56">
        <v>29</v>
      </c>
      <c r="Q711" s="55">
        <v>0.95</v>
      </c>
      <c r="R711" s="55">
        <v>0.94302973672674428</v>
      </c>
      <c r="S711" s="55">
        <v>0.98590267281840271</v>
      </c>
      <c r="T711" s="51"/>
    </row>
    <row r="712" spans="1:20" s="83" customFormat="1" x14ac:dyDescent="0.25">
      <c r="A712" s="51" t="s">
        <v>21</v>
      </c>
      <c r="B712" s="51" t="s">
        <v>659</v>
      </c>
      <c r="C712" s="51" t="s">
        <v>23</v>
      </c>
      <c r="D712" s="51" t="s">
        <v>24</v>
      </c>
      <c r="E712" s="51">
        <v>2112781346</v>
      </c>
      <c r="F712" s="51">
        <v>25</v>
      </c>
      <c r="G712" s="52">
        <v>1E-4</v>
      </c>
      <c r="H712" s="51">
        <v>170</v>
      </c>
      <c r="I712" s="53">
        <v>479.68288740000003</v>
      </c>
      <c r="J712" s="53">
        <v>6.7939863999999996</v>
      </c>
      <c r="K712" s="53">
        <v>12.148994999999999</v>
      </c>
      <c r="L712" s="54">
        <v>5.9110599999999999E-2</v>
      </c>
      <c r="M712" s="84">
        <v>4.5340000000000002E-4</v>
      </c>
      <c r="N712" s="53">
        <v>460.64599440000001</v>
      </c>
      <c r="O712" s="56">
        <v>190</v>
      </c>
      <c r="P712" s="56">
        <v>35</v>
      </c>
      <c r="Q712" s="55">
        <v>0.95</v>
      </c>
      <c r="R712" s="55">
        <v>0.94988335713562877</v>
      </c>
      <c r="S712" s="55">
        <v>0.98684714480763414</v>
      </c>
      <c r="T712" s="51"/>
    </row>
    <row r="713" spans="1:20" s="83" customFormat="1" x14ac:dyDescent="0.25">
      <c r="A713" s="51" t="s">
        <v>21</v>
      </c>
      <c r="B713" s="51" t="s">
        <v>659</v>
      </c>
      <c r="C713" s="51" t="s">
        <v>23</v>
      </c>
      <c r="D713" s="51" t="s">
        <v>24</v>
      </c>
      <c r="E713" s="51">
        <v>2112869554</v>
      </c>
      <c r="F713" s="51">
        <v>25</v>
      </c>
      <c r="G713" s="52">
        <v>1E-4</v>
      </c>
      <c r="H713" s="51">
        <v>170</v>
      </c>
      <c r="I713" s="53">
        <v>463.04631990000001</v>
      </c>
      <c r="J713" s="53">
        <v>6.8245528000000011</v>
      </c>
      <c r="K713" s="53">
        <v>16.356890199999999</v>
      </c>
      <c r="L713" s="54">
        <v>5.0366800000000003E-2</v>
      </c>
      <c r="M713" s="84">
        <v>4.9540000000000001E-4</v>
      </c>
      <c r="N713" s="53">
        <v>439.7568144</v>
      </c>
      <c r="O713" s="56">
        <v>254</v>
      </c>
      <c r="P713" s="56">
        <v>29</v>
      </c>
      <c r="Q713" s="55">
        <v>0.95617624000000001</v>
      </c>
      <c r="R713" s="55">
        <v>0.96151128279173081</v>
      </c>
      <c r="S713" s="55">
        <v>0.9885518188873772</v>
      </c>
      <c r="T713" s="51"/>
    </row>
    <row r="714" spans="1:20" s="83" customFormat="1" x14ac:dyDescent="0.25">
      <c r="A714" s="51" t="s">
        <v>21</v>
      </c>
      <c r="B714" s="51" t="s">
        <v>659</v>
      </c>
      <c r="C714" s="51" t="s">
        <v>23</v>
      </c>
      <c r="D714" s="51" t="s">
        <v>24</v>
      </c>
      <c r="E714" s="51">
        <v>2112956609</v>
      </c>
      <c r="F714" s="51">
        <v>25</v>
      </c>
      <c r="G714" s="52">
        <v>1E-4</v>
      </c>
      <c r="H714" s="51">
        <v>170</v>
      </c>
      <c r="I714" s="53">
        <v>466.00706589999999</v>
      </c>
      <c r="J714" s="53">
        <v>6.8111199999999998</v>
      </c>
      <c r="K714" s="53">
        <v>10.113828</v>
      </c>
      <c r="L714" s="54">
        <v>4.54139E-2</v>
      </c>
      <c r="M714" s="84">
        <v>3.9510000000000001E-4</v>
      </c>
      <c r="N714" s="53">
        <v>449.005223</v>
      </c>
      <c r="O714" s="56">
        <v>159</v>
      </c>
      <c r="P714" s="56">
        <v>27</v>
      </c>
      <c r="Q714" s="55">
        <v>0.95</v>
      </c>
      <c r="R714" s="55">
        <v>0.94299386454615985</v>
      </c>
      <c r="S714" s="55">
        <v>0.98579489230550232</v>
      </c>
      <c r="T714" s="51"/>
    </row>
    <row r="715" spans="1:20" s="83" customFormat="1" x14ac:dyDescent="0.25">
      <c r="A715" s="51" t="s">
        <v>21</v>
      </c>
      <c r="B715" s="51" t="s">
        <v>659</v>
      </c>
      <c r="C715" s="51" t="s">
        <v>23</v>
      </c>
      <c r="D715" s="51" t="s">
        <v>24</v>
      </c>
      <c r="E715" s="51">
        <v>2113042991</v>
      </c>
      <c r="F715" s="51">
        <v>25</v>
      </c>
      <c r="G715" s="52">
        <v>1E-4</v>
      </c>
      <c r="H715" s="51">
        <v>170</v>
      </c>
      <c r="I715" s="53">
        <v>449.80537959999998</v>
      </c>
      <c r="J715" s="53">
        <v>6.8327125000000004</v>
      </c>
      <c r="K715" s="53">
        <v>13.694718099999999</v>
      </c>
      <c r="L715" s="54">
        <v>4.4703899999999998E-2</v>
      </c>
      <c r="M715" s="84">
        <v>3.9080000000000001E-4</v>
      </c>
      <c r="N715" s="53">
        <v>429.19592879999999</v>
      </c>
      <c r="O715" s="56">
        <v>219</v>
      </c>
      <c r="P715" s="56">
        <v>23</v>
      </c>
      <c r="Q715" s="55">
        <v>0.95</v>
      </c>
      <c r="R715" s="55">
        <v>0.94304637310446238</v>
      </c>
      <c r="S715" s="55">
        <v>0.98596370327627614</v>
      </c>
      <c r="T715" s="51"/>
    </row>
    <row r="716" spans="1:20" s="83" customFormat="1" x14ac:dyDescent="0.25">
      <c r="A716" s="51" t="s">
        <v>21</v>
      </c>
      <c r="B716" s="51" t="s">
        <v>659</v>
      </c>
      <c r="C716" s="51" t="s">
        <v>23</v>
      </c>
      <c r="D716" s="51" t="s">
        <v>24</v>
      </c>
      <c r="E716" s="51">
        <v>2113127921</v>
      </c>
      <c r="F716" s="51">
        <v>25</v>
      </c>
      <c r="G716" s="52">
        <v>1E-4</v>
      </c>
      <c r="H716" s="51">
        <v>170</v>
      </c>
      <c r="I716" s="53">
        <v>455.70730020000002</v>
      </c>
      <c r="J716" s="53">
        <v>6.8294076999999991</v>
      </c>
      <c r="K716" s="53">
        <v>16.737421300000001</v>
      </c>
      <c r="L716" s="54">
        <v>4.5253799999999997E-2</v>
      </c>
      <c r="M716" s="84">
        <v>3.6999999999999999E-4</v>
      </c>
      <c r="N716" s="53">
        <v>432.05303029999999</v>
      </c>
      <c r="O716" s="56">
        <v>251</v>
      </c>
      <c r="P716" s="56">
        <v>24</v>
      </c>
      <c r="Q716" s="55">
        <v>0.95</v>
      </c>
      <c r="R716" s="55">
        <v>0.94859560206836802</v>
      </c>
      <c r="S716" s="55">
        <v>0.98667347308393105</v>
      </c>
      <c r="T716" s="51"/>
    </row>
    <row r="717" spans="1:20" s="83" customFormat="1" x14ac:dyDescent="0.25">
      <c r="A717" s="51" t="s">
        <v>21</v>
      </c>
      <c r="B717" s="51" t="s">
        <v>659</v>
      </c>
      <c r="C717" s="51" t="s">
        <v>23</v>
      </c>
      <c r="D717" s="51" t="s">
        <v>24</v>
      </c>
      <c r="E717" s="51">
        <v>2113213788</v>
      </c>
      <c r="F717" s="51">
        <v>25</v>
      </c>
      <c r="G717" s="52">
        <v>1E-4</v>
      </c>
      <c r="H717" s="51">
        <v>170</v>
      </c>
      <c r="I717" s="53">
        <v>456.94665700000002</v>
      </c>
      <c r="J717" s="53">
        <v>6.7846627999999987</v>
      </c>
      <c r="K717" s="53">
        <v>12.4256283</v>
      </c>
      <c r="L717" s="54">
        <v>4.7432700000000001E-2</v>
      </c>
      <c r="M717" s="84">
        <v>5.0889999999999996E-4</v>
      </c>
      <c r="N717" s="53">
        <v>437.63470460000002</v>
      </c>
      <c r="O717" s="56">
        <v>190</v>
      </c>
      <c r="P717" s="56">
        <v>27</v>
      </c>
      <c r="Q717" s="55">
        <v>0.95</v>
      </c>
      <c r="R717" s="55">
        <v>0.94304657778345191</v>
      </c>
      <c r="S717" s="55">
        <v>0.98596501529553138</v>
      </c>
      <c r="T717" s="51"/>
    </row>
    <row r="718" spans="1:20" s="83" customFormat="1" x14ac:dyDescent="0.25">
      <c r="A718" s="51" t="s">
        <v>21</v>
      </c>
      <c r="B718" s="51" t="s">
        <v>659</v>
      </c>
      <c r="C718" s="51" t="s">
        <v>23</v>
      </c>
      <c r="D718" s="51" t="s">
        <v>24</v>
      </c>
      <c r="E718" s="51">
        <v>2113299134</v>
      </c>
      <c r="F718" s="51">
        <v>25</v>
      </c>
      <c r="G718" s="52">
        <v>1E-4</v>
      </c>
      <c r="H718" s="51">
        <v>170</v>
      </c>
      <c r="I718" s="53">
        <v>451.8707038</v>
      </c>
      <c r="J718" s="53">
        <v>6.8157131</v>
      </c>
      <c r="K718" s="53">
        <v>16.2940319</v>
      </c>
      <c r="L718" s="54">
        <v>4.6854699999999999E-2</v>
      </c>
      <c r="M718" s="84">
        <v>4.0489999999999998E-4</v>
      </c>
      <c r="N718" s="53">
        <v>428.65628409999999</v>
      </c>
      <c r="O718" s="56">
        <v>253</v>
      </c>
      <c r="P718" s="56">
        <v>25</v>
      </c>
      <c r="Q718" s="55">
        <v>0.95</v>
      </c>
      <c r="R718" s="55">
        <v>0.94304651129969275</v>
      </c>
      <c r="S718" s="55">
        <v>0.98596466339694155</v>
      </c>
      <c r="T718" s="51"/>
    </row>
    <row r="719" spans="1:20" s="83" customFormat="1" x14ac:dyDescent="0.25">
      <c r="A719" s="51" t="s">
        <v>21</v>
      </c>
      <c r="B719" s="51" t="s">
        <v>659</v>
      </c>
      <c r="C719" s="51" t="s">
        <v>23</v>
      </c>
      <c r="D719" s="51" t="s">
        <v>24</v>
      </c>
      <c r="E719" s="51">
        <v>2113383961</v>
      </c>
      <c r="F719" s="51">
        <v>25</v>
      </c>
      <c r="G719" s="52">
        <v>1E-4</v>
      </c>
      <c r="H719" s="51">
        <v>170</v>
      </c>
      <c r="I719" s="53">
        <v>459.25113119999997</v>
      </c>
      <c r="J719" s="53">
        <v>6.7847746999999989</v>
      </c>
      <c r="K719" s="53">
        <v>17.216692200000001</v>
      </c>
      <c r="L719" s="54">
        <v>4.7385900000000002E-2</v>
      </c>
      <c r="M719" s="84">
        <v>3.7960000000000001E-4</v>
      </c>
      <c r="N719" s="53">
        <v>435.15728380000002</v>
      </c>
      <c r="O719" s="56">
        <v>271</v>
      </c>
      <c r="P719" s="56">
        <v>27</v>
      </c>
      <c r="Q719" s="55">
        <v>0.95</v>
      </c>
      <c r="R719" s="55">
        <v>0.94304010371551894</v>
      </c>
      <c r="S719" s="55">
        <v>0.98594390089978656</v>
      </c>
      <c r="T719" s="51"/>
    </row>
    <row r="720" spans="1:20" s="83" customFormat="1" x14ac:dyDescent="0.25">
      <c r="A720" s="51" t="s">
        <v>21</v>
      </c>
      <c r="B720" s="51" t="s">
        <v>659</v>
      </c>
      <c r="C720" s="51" t="s">
        <v>23</v>
      </c>
      <c r="D720" s="51" t="s">
        <v>24</v>
      </c>
      <c r="E720" s="51">
        <v>2113470265</v>
      </c>
      <c r="F720" s="51">
        <v>25</v>
      </c>
      <c r="G720" s="52">
        <v>1E-4</v>
      </c>
      <c r="H720" s="51">
        <v>170</v>
      </c>
      <c r="I720" s="53">
        <v>447.70217650000001</v>
      </c>
      <c r="J720" s="53">
        <v>6.7933300000000001</v>
      </c>
      <c r="K720" s="53">
        <v>12.1073716</v>
      </c>
      <c r="L720" s="54">
        <v>4.2042000000000003E-2</v>
      </c>
      <c r="M720" s="84">
        <v>3.6959999999999998E-4</v>
      </c>
      <c r="N720" s="53">
        <v>428.72567079999999</v>
      </c>
      <c r="O720" s="56">
        <v>192</v>
      </c>
      <c r="P720" s="56">
        <v>24</v>
      </c>
      <c r="Q720" s="55">
        <v>0.95</v>
      </c>
      <c r="R720" s="55">
        <v>0.94304647818930998</v>
      </c>
      <c r="S720" s="55">
        <v>0.98596451470531621</v>
      </c>
      <c r="T720" s="51"/>
    </row>
    <row r="721" spans="1:20" s="83" customFormat="1" x14ac:dyDescent="0.25">
      <c r="A721" s="51" t="s">
        <v>21</v>
      </c>
      <c r="B721" s="51" t="s">
        <v>659</v>
      </c>
      <c r="C721" s="51" t="s">
        <v>23</v>
      </c>
      <c r="D721" s="51" t="s">
        <v>24</v>
      </c>
      <c r="E721" s="51">
        <v>2113554786</v>
      </c>
      <c r="F721" s="51">
        <v>25</v>
      </c>
      <c r="G721" s="52">
        <v>1E-4</v>
      </c>
      <c r="H721" s="51">
        <v>170</v>
      </c>
      <c r="I721" s="53">
        <v>489.9483343</v>
      </c>
      <c r="J721" s="53">
        <v>6.7766628000000013</v>
      </c>
      <c r="K721" s="53">
        <v>18.515631899999999</v>
      </c>
      <c r="L721" s="54">
        <v>5.9723900000000003E-2</v>
      </c>
      <c r="M721" s="84">
        <v>5.2840000000000005E-4</v>
      </c>
      <c r="N721" s="53">
        <v>464.52687120000002</v>
      </c>
      <c r="O721" s="56">
        <v>283</v>
      </c>
      <c r="P721" s="56">
        <v>33</v>
      </c>
      <c r="Q721" s="55">
        <v>0.95617605000000006</v>
      </c>
      <c r="R721" s="55">
        <v>0.96151106076337511</v>
      </c>
      <c r="S721" s="55">
        <v>0.98855091810375872</v>
      </c>
      <c r="T721" s="51"/>
    </row>
    <row r="722" spans="1:20" s="83" customFormat="1" x14ac:dyDescent="0.25">
      <c r="A722" s="51" t="s">
        <v>21</v>
      </c>
      <c r="B722" s="51" t="s">
        <v>659</v>
      </c>
      <c r="C722" s="51" t="s">
        <v>23</v>
      </c>
      <c r="D722" s="51" t="s">
        <v>24</v>
      </c>
      <c r="E722" s="51">
        <v>2113643917</v>
      </c>
      <c r="F722" s="51">
        <v>25</v>
      </c>
      <c r="G722" s="52">
        <v>1E-4</v>
      </c>
      <c r="H722" s="51">
        <v>170</v>
      </c>
      <c r="I722" s="53">
        <v>470.10894769999999</v>
      </c>
      <c r="J722" s="53">
        <v>6.771570399999999</v>
      </c>
      <c r="K722" s="53">
        <v>16.0165474</v>
      </c>
      <c r="L722" s="54">
        <v>5.1757600000000001E-2</v>
      </c>
      <c r="M722" s="84">
        <v>4.4490000000000003E-4</v>
      </c>
      <c r="N722" s="53">
        <v>447.21732759999998</v>
      </c>
      <c r="O722" s="56">
        <v>260</v>
      </c>
      <c r="P722" s="56">
        <v>31</v>
      </c>
      <c r="Q722" s="55">
        <v>0.95616301000000004</v>
      </c>
      <c r="R722" s="55">
        <v>0.96149749562393416</v>
      </c>
      <c r="S722" s="55">
        <v>0.98850745086853742</v>
      </c>
      <c r="T722" s="51"/>
    </row>
    <row r="723" spans="1:20" s="83" customFormat="1" x14ac:dyDescent="0.25">
      <c r="A723" s="51" t="s">
        <v>21</v>
      </c>
      <c r="B723" s="51" t="s">
        <v>659</v>
      </c>
      <c r="C723" s="51" t="s">
        <v>23</v>
      </c>
      <c r="D723" s="51" t="s">
        <v>24</v>
      </c>
      <c r="E723" s="51">
        <v>2113730749</v>
      </c>
      <c r="F723" s="51">
        <v>25</v>
      </c>
      <c r="G723" s="52">
        <v>1E-4</v>
      </c>
      <c r="H723" s="51">
        <v>170</v>
      </c>
      <c r="I723" s="53">
        <v>495.25999350000001</v>
      </c>
      <c r="J723" s="53">
        <v>6.7914584999999974</v>
      </c>
      <c r="K723" s="53">
        <v>13.471921999999999</v>
      </c>
      <c r="L723" s="54">
        <v>5.9812499999999998E-2</v>
      </c>
      <c r="M723" s="84">
        <v>4.9280000000000005E-4</v>
      </c>
      <c r="N723" s="53">
        <v>474.8993964</v>
      </c>
      <c r="O723" s="56">
        <v>204</v>
      </c>
      <c r="P723" s="56">
        <v>36</v>
      </c>
      <c r="Q723" s="55">
        <v>0.95</v>
      </c>
      <c r="R723" s="55">
        <v>0.9368934703880214</v>
      </c>
      <c r="S723" s="55">
        <v>0.98523243966065099</v>
      </c>
      <c r="T723" s="51"/>
    </row>
    <row r="724" spans="1:20" s="83" customFormat="1" x14ac:dyDescent="0.25">
      <c r="A724" s="51" t="s">
        <v>21</v>
      </c>
      <c r="B724" s="51" t="s">
        <v>659</v>
      </c>
      <c r="C724" s="51" t="s">
        <v>23</v>
      </c>
      <c r="D724" s="51" t="s">
        <v>24</v>
      </c>
      <c r="E724" s="51">
        <v>2113820339</v>
      </c>
      <c r="F724" s="51">
        <v>25</v>
      </c>
      <c r="G724" s="52">
        <v>1E-4</v>
      </c>
      <c r="H724" s="51">
        <v>170</v>
      </c>
      <c r="I724" s="53">
        <v>471.69459239999998</v>
      </c>
      <c r="J724" s="53">
        <v>6.7888392999999976</v>
      </c>
      <c r="K724" s="53">
        <v>14.5234624</v>
      </c>
      <c r="L724" s="54">
        <v>4.8620900000000002E-2</v>
      </c>
      <c r="M724" s="84">
        <v>4.0440000000000002E-4</v>
      </c>
      <c r="N724" s="53">
        <v>450.29459070000001</v>
      </c>
      <c r="O724" s="56">
        <v>226</v>
      </c>
      <c r="P724" s="56">
        <v>27</v>
      </c>
      <c r="Q724" s="55">
        <v>0.95</v>
      </c>
      <c r="R724" s="55">
        <v>0.94304660529726758</v>
      </c>
      <c r="S724" s="55">
        <v>0.98596510651540592</v>
      </c>
      <c r="T724" s="51"/>
    </row>
    <row r="725" spans="1:20" s="83" customFormat="1" x14ac:dyDescent="0.25">
      <c r="A725" s="51" t="s">
        <v>21</v>
      </c>
      <c r="B725" s="51" t="s">
        <v>659</v>
      </c>
      <c r="C725" s="51" t="s">
        <v>23</v>
      </c>
      <c r="D725" s="51" t="s">
        <v>24</v>
      </c>
      <c r="E725" s="51">
        <v>2113907797</v>
      </c>
      <c r="F725" s="51">
        <v>25</v>
      </c>
      <c r="G725" s="52">
        <v>1E-4</v>
      </c>
      <c r="H725" s="51">
        <v>170</v>
      </c>
      <c r="I725" s="53">
        <v>462.15632720000002</v>
      </c>
      <c r="J725" s="53">
        <v>6.7791613999999996</v>
      </c>
      <c r="K725" s="53">
        <v>11.154453500000001</v>
      </c>
      <c r="L725" s="54">
        <v>4.3901200000000001E-2</v>
      </c>
      <c r="M725" s="84">
        <v>4.3110000000000002E-4</v>
      </c>
      <c r="N725" s="53">
        <v>444.12970360000003</v>
      </c>
      <c r="O725" s="56">
        <v>176</v>
      </c>
      <c r="P725" s="56">
        <v>27</v>
      </c>
      <c r="Q725" s="55">
        <v>0.95</v>
      </c>
      <c r="R725" s="55">
        <v>0.94303548808040838</v>
      </c>
      <c r="S725" s="55">
        <v>0.98593072551462324</v>
      </c>
      <c r="T725" s="51"/>
    </row>
    <row r="726" spans="1:20" s="83" customFormat="1" x14ac:dyDescent="0.25">
      <c r="A726" s="51" t="s">
        <v>21</v>
      </c>
      <c r="B726" s="51" t="s">
        <v>659</v>
      </c>
      <c r="C726" s="51" t="s">
        <v>23</v>
      </c>
      <c r="D726" s="51" t="s">
        <v>24</v>
      </c>
      <c r="E726" s="51">
        <v>2113993800</v>
      </c>
      <c r="F726" s="51">
        <v>25</v>
      </c>
      <c r="G726" s="52">
        <v>1E-4</v>
      </c>
      <c r="H726" s="51">
        <v>170</v>
      </c>
      <c r="I726" s="53">
        <v>458.62609209999999</v>
      </c>
      <c r="J726" s="53">
        <v>6.8463556000000008</v>
      </c>
      <c r="K726" s="53">
        <v>11.089968000000001</v>
      </c>
      <c r="L726" s="54">
        <v>4.79418E-2</v>
      </c>
      <c r="M726" s="84">
        <v>3.3829999999999998E-4</v>
      </c>
      <c r="N726" s="53">
        <v>440.60448200000002</v>
      </c>
      <c r="O726" s="56">
        <v>172</v>
      </c>
      <c r="P726" s="56">
        <v>27</v>
      </c>
      <c r="Q726" s="55">
        <v>0.95402478000000002</v>
      </c>
      <c r="R726" s="55">
        <v>0.9596889168242122</v>
      </c>
      <c r="S726" s="55">
        <v>0.98826262765595663</v>
      </c>
      <c r="T726" s="51"/>
    </row>
    <row r="727" spans="1:20" s="83" customFormat="1" x14ac:dyDescent="0.25">
      <c r="A727" s="51" t="s">
        <v>21</v>
      </c>
      <c r="B727" s="51" t="s">
        <v>659</v>
      </c>
      <c r="C727" s="51" t="s">
        <v>23</v>
      </c>
      <c r="D727" s="51" t="s">
        <v>24</v>
      </c>
      <c r="E727" s="51">
        <v>2114079888</v>
      </c>
      <c r="F727" s="51">
        <v>25</v>
      </c>
      <c r="G727" s="52">
        <v>1E-4</v>
      </c>
      <c r="H727" s="51">
        <v>170</v>
      </c>
      <c r="I727" s="53">
        <v>461.84042849999997</v>
      </c>
      <c r="J727" s="53">
        <v>6.7816356999999998</v>
      </c>
      <c r="K727" s="53">
        <v>13.3094178</v>
      </c>
      <c r="L727" s="54">
        <v>4.6947599999999999E-2</v>
      </c>
      <c r="M727" s="84">
        <v>3.901E-4</v>
      </c>
      <c r="N727" s="53">
        <v>441.66610859999997</v>
      </c>
      <c r="O727" s="56">
        <v>205</v>
      </c>
      <c r="P727" s="56">
        <v>26</v>
      </c>
      <c r="Q727" s="55">
        <v>0.95</v>
      </c>
      <c r="R727" s="55">
        <v>0.94304665094431395</v>
      </c>
      <c r="S727" s="55">
        <v>0.98596558717431992</v>
      </c>
      <c r="T727" s="51"/>
    </row>
    <row r="728" spans="1:20" s="83" customFormat="1" x14ac:dyDescent="0.25">
      <c r="A728" s="51" t="s">
        <v>21</v>
      </c>
      <c r="B728" s="51" t="s">
        <v>659</v>
      </c>
      <c r="C728" s="51" t="s">
        <v>23</v>
      </c>
      <c r="D728" s="51" t="s">
        <v>24</v>
      </c>
      <c r="E728" s="51">
        <v>2114165829</v>
      </c>
      <c r="F728" s="51">
        <v>25</v>
      </c>
      <c r="G728" s="52">
        <v>1E-4</v>
      </c>
      <c r="H728" s="51">
        <v>170</v>
      </c>
      <c r="I728" s="53">
        <v>486.87719939999999</v>
      </c>
      <c r="J728" s="53">
        <v>6.8009668999999997</v>
      </c>
      <c r="K728" s="53">
        <v>11.942513</v>
      </c>
      <c r="L728" s="54">
        <v>5.8305200000000001E-2</v>
      </c>
      <c r="M728" s="84">
        <v>4.3409999999999998E-4</v>
      </c>
      <c r="N728" s="53">
        <v>468.04002350000002</v>
      </c>
      <c r="O728" s="56">
        <v>189</v>
      </c>
      <c r="P728" s="56">
        <v>35</v>
      </c>
      <c r="Q728" s="55">
        <v>0.95402485000000004</v>
      </c>
      <c r="R728" s="55">
        <v>0.9596889925281713</v>
      </c>
      <c r="S728" s="55">
        <v>0.98826298235240395</v>
      </c>
      <c r="T728" s="51"/>
    </row>
    <row r="729" spans="1:20" s="83" customFormat="1" x14ac:dyDescent="0.25">
      <c r="A729" s="51" t="s">
        <v>21</v>
      </c>
      <c r="B729" s="51" t="s">
        <v>659</v>
      </c>
      <c r="C729" s="51" t="s">
        <v>23</v>
      </c>
      <c r="D729" s="51" t="s">
        <v>24</v>
      </c>
      <c r="E729" s="51">
        <v>2114254293</v>
      </c>
      <c r="F729" s="51">
        <v>25</v>
      </c>
      <c r="G729" s="52">
        <v>1E-4</v>
      </c>
      <c r="H729" s="51">
        <v>170</v>
      </c>
      <c r="I729" s="53">
        <v>469.79169139999999</v>
      </c>
      <c r="J729" s="53">
        <v>6.8242887000000003</v>
      </c>
      <c r="K729" s="53">
        <v>13.287460400000001</v>
      </c>
      <c r="L729" s="54">
        <v>5.18495E-2</v>
      </c>
      <c r="M729" s="84">
        <v>5.2590000000000004E-4</v>
      </c>
      <c r="N729" s="53">
        <v>449.57407160000002</v>
      </c>
      <c r="O729" s="56">
        <v>210</v>
      </c>
      <c r="P729" s="56">
        <v>29</v>
      </c>
      <c r="Q729" s="55">
        <v>0.95</v>
      </c>
      <c r="R729" s="55">
        <v>0.94299755764148163</v>
      </c>
      <c r="S729" s="55">
        <v>0.98582428687311341</v>
      </c>
      <c r="T729" s="51"/>
    </row>
    <row r="730" spans="1:20" s="83" customFormat="1" x14ac:dyDescent="0.25">
      <c r="A730" s="51" t="s">
        <v>21</v>
      </c>
      <c r="B730" s="51" t="s">
        <v>659</v>
      </c>
      <c r="C730" s="51" t="s">
        <v>23</v>
      </c>
      <c r="D730" s="51" t="s">
        <v>24</v>
      </c>
      <c r="E730" s="51">
        <v>2114341628</v>
      </c>
      <c r="F730" s="51">
        <v>25</v>
      </c>
      <c r="G730" s="52">
        <v>1E-4</v>
      </c>
      <c r="H730" s="51">
        <v>170</v>
      </c>
      <c r="I730" s="53">
        <v>451.92973060000003</v>
      </c>
      <c r="J730" s="53">
        <v>6.7999749999999999</v>
      </c>
      <c r="K730" s="53">
        <v>10.786282999999999</v>
      </c>
      <c r="L730" s="54">
        <v>4.7268200000000003E-2</v>
      </c>
      <c r="M730" s="84">
        <v>3.5189999999999999E-4</v>
      </c>
      <c r="N730" s="53">
        <v>434.24765919999999</v>
      </c>
      <c r="O730" s="56">
        <v>172</v>
      </c>
      <c r="P730" s="56">
        <v>27</v>
      </c>
      <c r="Q730" s="55">
        <v>0.95</v>
      </c>
      <c r="R730" s="55">
        <v>0.94304636059748337</v>
      </c>
      <c r="S730" s="55">
        <v>0.9859636866939806</v>
      </c>
      <c r="T730" s="51"/>
    </row>
    <row r="731" spans="1:20" s="83" customFormat="1" x14ac:dyDescent="0.25">
      <c r="A731" s="51" t="s">
        <v>21</v>
      </c>
      <c r="B731" s="51" t="s">
        <v>659</v>
      </c>
      <c r="C731" s="51" t="s">
        <v>23</v>
      </c>
      <c r="D731" s="51" t="s">
        <v>24</v>
      </c>
      <c r="E731" s="51">
        <v>2114426652</v>
      </c>
      <c r="F731" s="51">
        <v>25</v>
      </c>
      <c r="G731" s="52">
        <v>1E-4</v>
      </c>
      <c r="H731" s="51">
        <v>170</v>
      </c>
      <c r="I731" s="53">
        <v>459.31764329999999</v>
      </c>
      <c r="J731" s="53">
        <v>6.8316901000000003</v>
      </c>
      <c r="K731" s="53">
        <v>15.2272493</v>
      </c>
      <c r="L731" s="54">
        <v>4.7486500000000001E-2</v>
      </c>
      <c r="M731" s="84">
        <v>3.9960000000000001E-4</v>
      </c>
      <c r="N731" s="53">
        <v>437.17058100000003</v>
      </c>
      <c r="O731" s="56">
        <v>239</v>
      </c>
      <c r="P731" s="56">
        <v>27</v>
      </c>
      <c r="Q731" s="55">
        <v>0.95</v>
      </c>
      <c r="R731" s="55">
        <v>0.94304640970896336</v>
      </c>
      <c r="S731" s="55">
        <v>0.9859640342778403</v>
      </c>
      <c r="T731" s="51"/>
    </row>
    <row r="732" spans="1:20" s="83" customFormat="1" x14ac:dyDescent="0.25">
      <c r="A732" s="51" t="s">
        <v>21</v>
      </c>
      <c r="B732" s="51" t="s">
        <v>659</v>
      </c>
      <c r="C732" s="51" t="s">
        <v>23</v>
      </c>
      <c r="D732" s="51" t="s">
        <v>24</v>
      </c>
      <c r="E732" s="51">
        <v>2114512851</v>
      </c>
      <c r="F732" s="51">
        <v>25</v>
      </c>
      <c r="G732" s="52">
        <v>1E-4</v>
      </c>
      <c r="H732" s="51">
        <v>170</v>
      </c>
      <c r="I732" s="53">
        <v>486.15287189999998</v>
      </c>
      <c r="J732" s="53">
        <v>6.7897776999999992</v>
      </c>
      <c r="K732" s="53">
        <v>14.4463629</v>
      </c>
      <c r="L732" s="54">
        <v>5.6290600000000003E-2</v>
      </c>
      <c r="M732" s="84">
        <v>4.2860000000000001E-4</v>
      </c>
      <c r="N732" s="53">
        <v>464.82085740000002</v>
      </c>
      <c r="O732" s="56">
        <v>224</v>
      </c>
      <c r="P732" s="56">
        <v>32</v>
      </c>
      <c r="Q732" s="55">
        <v>0.95</v>
      </c>
      <c r="R732" s="55">
        <v>0.94304639215968955</v>
      </c>
      <c r="S732" s="55">
        <v>0.98596404362930268</v>
      </c>
      <c r="T732" s="51"/>
    </row>
    <row r="733" spans="1:20" s="83" customFormat="1" x14ac:dyDescent="0.25">
      <c r="A733" s="51" t="s">
        <v>21</v>
      </c>
      <c r="B733" s="51" t="s">
        <v>659</v>
      </c>
      <c r="C733" s="51" t="s">
        <v>23</v>
      </c>
      <c r="D733" s="51" t="s">
        <v>24</v>
      </c>
      <c r="E733" s="51">
        <v>2114601327</v>
      </c>
      <c r="F733" s="51">
        <v>25</v>
      </c>
      <c r="G733" s="52">
        <v>1E-4</v>
      </c>
      <c r="H733" s="51">
        <v>170</v>
      </c>
      <c r="I733" s="53">
        <v>458.90300919999999</v>
      </c>
      <c r="J733" s="53">
        <v>6.8097704999999999</v>
      </c>
      <c r="K733" s="53">
        <v>12.848689800000001</v>
      </c>
      <c r="L733" s="54">
        <v>4.80569E-2</v>
      </c>
      <c r="M733" s="84">
        <v>5.2459999999999996E-4</v>
      </c>
      <c r="N733" s="53">
        <v>439.16014589999997</v>
      </c>
      <c r="O733" s="56">
        <v>204</v>
      </c>
      <c r="P733" s="56">
        <v>26</v>
      </c>
      <c r="Q733" s="55">
        <v>0.95</v>
      </c>
      <c r="R733" s="55">
        <v>0.95591473713195918</v>
      </c>
      <c r="S733" s="55">
        <v>0.98745882719639966</v>
      </c>
      <c r="T733" s="51"/>
    </row>
    <row r="734" spans="1:20" s="83" customFormat="1" x14ac:dyDescent="0.25">
      <c r="A734" s="51" t="s">
        <v>21</v>
      </c>
      <c r="B734" s="51" t="s">
        <v>659</v>
      </c>
      <c r="C734" s="51" t="s">
        <v>23</v>
      </c>
      <c r="D734" s="51" t="s">
        <v>24</v>
      </c>
      <c r="E734" s="51" t="s">
        <v>640</v>
      </c>
      <c r="F734" s="51"/>
      <c r="G734" s="52"/>
      <c r="H734" s="51"/>
      <c r="I734" s="53" t="str">
        <f>TEXT(AVERAGE(I684:I733),"0.0") &amp; "±" &amp; TEXT(1.96*_xlfn.STDEV.S(I684:I733)/SQRT(50),"0.0")</f>
        <v>466.5±3.8</v>
      </c>
      <c r="J734" s="53" t="str">
        <f>TEXT(AVERAGE(J684:J733),"0.0") &amp; "±" &amp; TEXT(1.96*_xlfn.STDEV.S(J684:J733)/SQRT(50),"0.0")</f>
        <v>6.8±0.0</v>
      </c>
      <c r="K734" s="53" t="str">
        <f>TEXT(AVERAGE(K684:K733),"0.0") &amp; "±" &amp; TEXT(1.96*_xlfn.STDEV.S(K684:K733)/SQRT(50),"0.0")</f>
        <v>13.9±0.7</v>
      </c>
      <c r="L734" s="53" t="str">
        <f>TEXT(AVERAGE(L684:L733),"0.00") &amp; "±" &amp; TEXT(1.96*_xlfn.STDEV.S(L684:L733)/SQRT(50),"0.00")</f>
        <v>0.05±0.00</v>
      </c>
      <c r="M734" s="53" t="str">
        <f>TEXT(AVERAGE(M684:M733),"0.000") &amp; "±" &amp; TEXT(1.96*_xlfn.STDEV.S(M684:M733)/SQRT(50),"0.000")</f>
        <v>0.001±0.000</v>
      </c>
      <c r="N734" s="53" t="str">
        <f>TEXT(AVERAGE(N684:N733),"0.0") &amp; "±" &amp; TEXT(1.96*_xlfn.STDEV.S(N684:N733)/SQRT(50),"0.0")</f>
        <v>445.7±3.8</v>
      </c>
      <c r="O734" s="53" t="str">
        <f>TEXT(AVERAGE(O684:O733),"0.0") &amp; "±" &amp; TEXT(1.96*_xlfn.STDEV.S(O684:O733)/SQRT(50),"0.0")</f>
        <v>217.9±9.8</v>
      </c>
      <c r="P734" s="53" t="str">
        <f>TEXT(AVERAGE(P684:P733),"0.0") &amp; "±" &amp; TEXT(1.96*_xlfn.STDEV.S(P684:P733)/SQRT(50),"0.0")</f>
        <v>28.4±1.0</v>
      </c>
      <c r="Q734" s="55" t="str">
        <f>TEXT(AVERAGE(Q684:Q733),"0.000") &amp; "±" &amp; TEXT(1.96*_xlfn.STDEV.S(Q684:Q733)/SQRT(50),"0.000")</f>
        <v>0.951±0.001</v>
      </c>
      <c r="R734" s="55" t="str">
        <f>TEXT(AVERAGE(R684:R733),"0.000") &amp; "±" &amp; TEXT(1.96*_xlfn.STDEV.S(R684:R733)/SQRT(50),"0.000")</f>
        <v>0.946±0.002</v>
      </c>
      <c r="S734" s="55" t="str">
        <f>TEXT(AVERAGE(S684:S733),"0.000") &amp; "±" &amp; TEXT(1.96*_xlfn.STDEV.S(S684:S733)/SQRT(50),"0.000")</f>
        <v>0.986±0.000</v>
      </c>
      <c r="T734" s="51"/>
    </row>
    <row r="735" spans="1:20" s="83" customFormat="1" x14ac:dyDescent="0.25">
      <c r="A735" s="51" t="s">
        <v>21</v>
      </c>
      <c r="B735" s="51" t="s">
        <v>659</v>
      </c>
      <c r="C735" s="51" t="s">
        <v>23</v>
      </c>
      <c r="D735" s="51" t="s">
        <v>24</v>
      </c>
      <c r="E735" s="51">
        <v>2118668895</v>
      </c>
      <c r="F735" s="51">
        <v>35</v>
      </c>
      <c r="G735" s="52">
        <v>1E-4</v>
      </c>
      <c r="H735" s="51">
        <v>170</v>
      </c>
      <c r="I735" s="53">
        <v>492.86878860000002</v>
      </c>
      <c r="J735" s="53">
        <v>9.5829277000000008</v>
      </c>
      <c r="K735" s="53">
        <v>20.5033572</v>
      </c>
      <c r="L735" s="54">
        <v>7.75782E-2</v>
      </c>
      <c r="M735" s="84">
        <v>8.0196E-3</v>
      </c>
      <c r="N735" s="53">
        <v>462.62166070000001</v>
      </c>
      <c r="O735" s="56">
        <v>318</v>
      </c>
      <c r="P735" s="56">
        <v>31</v>
      </c>
      <c r="Q735" s="55">
        <v>0.95</v>
      </c>
      <c r="R735" s="55">
        <v>0.94297782225770876</v>
      </c>
      <c r="S735" s="55">
        <v>0.98576793507477189</v>
      </c>
      <c r="T735" s="51"/>
    </row>
    <row r="736" spans="1:20" s="83" customFormat="1" x14ac:dyDescent="0.25">
      <c r="A736" s="51" t="s">
        <v>21</v>
      </c>
      <c r="B736" s="51" t="s">
        <v>659</v>
      </c>
      <c r="C736" s="51" t="s">
        <v>23</v>
      </c>
      <c r="D736" s="51" t="s">
        <v>24</v>
      </c>
      <c r="E736" s="51">
        <v>2118758320</v>
      </c>
      <c r="F736" s="51">
        <v>35</v>
      </c>
      <c r="G736" s="52">
        <v>1E-4</v>
      </c>
      <c r="H736" s="51">
        <v>170</v>
      </c>
      <c r="I736" s="53">
        <v>484.21557730000001</v>
      </c>
      <c r="J736" s="53">
        <v>9.4898932999999985</v>
      </c>
      <c r="K736" s="53">
        <v>15.0246288</v>
      </c>
      <c r="L736" s="54">
        <v>5.7307999999999998E-2</v>
      </c>
      <c r="M736" s="84">
        <v>5.6939999999999996E-4</v>
      </c>
      <c r="N736" s="53">
        <v>459.58398649999998</v>
      </c>
      <c r="O736" s="56">
        <v>236</v>
      </c>
      <c r="P736" s="56">
        <v>32</v>
      </c>
      <c r="Q736" s="55">
        <v>0.95</v>
      </c>
      <c r="R736" s="55">
        <v>0.9430440828506379</v>
      </c>
      <c r="S736" s="55">
        <v>0.98595670267049773</v>
      </c>
      <c r="T736" s="51"/>
    </row>
    <row r="737" spans="1:20" s="83" customFormat="1" x14ac:dyDescent="0.25">
      <c r="A737" s="51" t="s">
        <v>21</v>
      </c>
      <c r="B737" s="51" t="s">
        <v>659</v>
      </c>
      <c r="C737" s="51" t="s">
        <v>23</v>
      </c>
      <c r="D737" s="51" t="s">
        <v>24</v>
      </c>
      <c r="E737" s="51">
        <v>2118846582</v>
      </c>
      <c r="F737" s="51">
        <v>35</v>
      </c>
      <c r="G737" s="52">
        <v>1E-4</v>
      </c>
      <c r="H737" s="51">
        <v>170</v>
      </c>
      <c r="I737" s="53">
        <v>500.41470839999999</v>
      </c>
      <c r="J737" s="53">
        <v>9.4731138000000019</v>
      </c>
      <c r="K737" s="53">
        <v>20.230926400000001</v>
      </c>
      <c r="L737" s="54">
        <v>6.4512299999999995E-2</v>
      </c>
      <c r="M737" s="84">
        <v>6.6290000000000001E-4</v>
      </c>
      <c r="N737" s="53">
        <v>470.5913802</v>
      </c>
      <c r="O737" s="56">
        <v>324</v>
      </c>
      <c r="P737" s="56">
        <v>37</v>
      </c>
      <c r="Q737" s="55">
        <v>0.95</v>
      </c>
      <c r="R737" s="55">
        <v>0.94298041433699842</v>
      </c>
      <c r="S737" s="55">
        <v>0.98573136351238122</v>
      </c>
      <c r="T737" s="51"/>
    </row>
    <row r="738" spans="1:20" s="83" customFormat="1" x14ac:dyDescent="0.25">
      <c r="A738" s="51" t="s">
        <v>21</v>
      </c>
      <c r="B738" s="51" t="s">
        <v>659</v>
      </c>
      <c r="C738" s="51" t="s">
        <v>23</v>
      </c>
      <c r="D738" s="51" t="s">
        <v>24</v>
      </c>
      <c r="E738" s="51">
        <v>2118936545</v>
      </c>
      <c r="F738" s="51">
        <v>35</v>
      </c>
      <c r="G738" s="52">
        <v>1E-4</v>
      </c>
      <c r="H738" s="51">
        <v>170</v>
      </c>
      <c r="I738" s="53">
        <v>472.034335</v>
      </c>
      <c r="J738" s="53">
        <v>9.4922443000000012</v>
      </c>
      <c r="K738" s="53">
        <v>18.0784445</v>
      </c>
      <c r="L738" s="54">
        <v>4.55003E-2</v>
      </c>
      <c r="M738" s="84">
        <v>5.1400000000000003E-4</v>
      </c>
      <c r="N738" s="53">
        <v>444.37063219999999</v>
      </c>
      <c r="O738" s="56">
        <v>284</v>
      </c>
      <c r="P738" s="56">
        <v>26</v>
      </c>
      <c r="Q738" s="55">
        <v>0.95</v>
      </c>
      <c r="R738" s="55">
        <v>0.94304656798206832</v>
      </c>
      <c r="S738" s="55">
        <v>0.9859649119208872</v>
      </c>
      <c r="T738" s="51"/>
    </row>
    <row r="739" spans="1:20" s="83" customFormat="1" x14ac:dyDescent="0.25">
      <c r="A739" s="51" t="s">
        <v>21</v>
      </c>
      <c r="B739" s="51" t="s">
        <v>659</v>
      </c>
      <c r="C739" s="51" t="s">
        <v>23</v>
      </c>
      <c r="D739" s="51" t="s">
        <v>24</v>
      </c>
      <c r="E739" s="51">
        <v>2119023822</v>
      </c>
      <c r="F739" s="51">
        <v>35</v>
      </c>
      <c r="G739" s="52">
        <v>1E-4</v>
      </c>
      <c r="H739" s="51">
        <v>170</v>
      </c>
      <c r="I739" s="53">
        <v>468.6653991</v>
      </c>
      <c r="J739" s="53">
        <v>9.4762131999999983</v>
      </c>
      <c r="K739" s="53">
        <v>21.3154535</v>
      </c>
      <c r="L739" s="54">
        <v>5.19494E-2</v>
      </c>
      <c r="M739" s="84">
        <v>1.2796000000000001E-3</v>
      </c>
      <c r="N739" s="53">
        <v>437.75609919999999</v>
      </c>
      <c r="O739" s="56">
        <v>340</v>
      </c>
      <c r="P739" s="56">
        <v>28</v>
      </c>
      <c r="Q739" s="55">
        <v>0.95</v>
      </c>
      <c r="R739" s="55">
        <v>0.94304654014348521</v>
      </c>
      <c r="S739" s="55">
        <v>0.98596517082233326</v>
      </c>
      <c r="T739" s="51"/>
    </row>
    <row r="740" spans="1:20" s="83" customFormat="1" x14ac:dyDescent="0.25">
      <c r="A740" s="51" t="s">
        <v>21</v>
      </c>
      <c r="B740" s="51" t="s">
        <v>659</v>
      </c>
      <c r="C740" s="51" t="s">
        <v>23</v>
      </c>
      <c r="D740" s="51" t="s">
        <v>24</v>
      </c>
      <c r="E740" s="51">
        <v>2119110733</v>
      </c>
      <c r="F740" s="51">
        <v>35</v>
      </c>
      <c r="G740" s="52">
        <v>1E-4</v>
      </c>
      <c r="H740" s="51">
        <v>170</v>
      </c>
      <c r="I740" s="53">
        <v>515.43840660000001</v>
      </c>
      <c r="J740" s="53">
        <v>9.5104289000000026</v>
      </c>
      <c r="K740" s="53">
        <v>18.341818</v>
      </c>
      <c r="L740" s="54">
        <v>6.8292599999999995E-2</v>
      </c>
      <c r="M740" s="84">
        <v>5.3430000000000003E-4</v>
      </c>
      <c r="N740" s="53">
        <v>487.44787059999999</v>
      </c>
      <c r="O740" s="56">
        <v>287</v>
      </c>
      <c r="P740" s="56">
        <v>40</v>
      </c>
      <c r="Q740" s="55">
        <v>0.95</v>
      </c>
      <c r="R740" s="55">
        <v>0.94304680680528585</v>
      </c>
      <c r="S740" s="55">
        <v>0.98596666149005785</v>
      </c>
      <c r="T740" s="51"/>
    </row>
    <row r="741" spans="1:20" s="83" customFormat="1" x14ac:dyDescent="0.25">
      <c r="A741" s="51" t="s">
        <v>21</v>
      </c>
      <c r="B741" s="51" t="s">
        <v>659</v>
      </c>
      <c r="C741" s="51" t="s">
        <v>23</v>
      </c>
      <c r="D741" s="51" t="s">
        <v>24</v>
      </c>
      <c r="E741" s="51">
        <v>2119202219</v>
      </c>
      <c r="F741" s="51">
        <v>35</v>
      </c>
      <c r="G741" s="52">
        <v>1E-4</v>
      </c>
      <c r="H741" s="51">
        <v>170</v>
      </c>
      <c r="I741" s="53">
        <v>486.99561419999998</v>
      </c>
      <c r="J741" s="53">
        <v>9.4968895</v>
      </c>
      <c r="K741" s="53">
        <v>16.8774959</v>
      </c>
      <c r="L741" s="54">
        <v>6.1353600000000001E-2</v>
      </c>
      <c r="M741" s="84">
        <v>9.1430000000000005E-4</v>
      </c>
      <c r="N741" s="53">
        <v>460.51223620000002</v>
      </c>
      <c r="O741" s="56">
        <v>273</v>
      </c>
      <c r="P741" s="56">
        <v>33</v>
      </c>
      <c r="Q741" s="55">
        <v>0.95</v>
      </c>
      <c r="R741" s="55">
        <v>0.94304666837768092</v>
      </c>
      <c r="S741" s="55">
        <v>0.98596587091093779</v>
      </c>
      <c r="T741" s="51"/>
    </row>
    <row r="742" spans="1:20" s="83" customFormat="1" x14ac:dyDescent="0.25">
      <c r="A742" s="51" t="s">
        <v>21</v>
      </c>
      <c r="B742" s="51" t="s">
        <v>659</v>
      </c>
      <c r="C742" s="51" t="s">
        <v>23</v>
      </c>
      <c r="D742" s="51" t="s">
        <v>24</v>
      </c>
      <c r="E742" s="51">
        <v>2119290786</v>
      </c>
      <c r="F742" s="51">
        <v>35</v>
      </c>
      <c r="G742" s="52">
        <v>1E-4</v>
      </c>
      <c r="H742" s="51">
        <v>170</v>
      </c>
      <c r="I742" s="53">
        <v>488.7917084</v>
      </c>
      <c r="J742" s="53">
        <v>9.4871572000000004</v>
      </c>
      <c r="K742" s="53">
        <v>20.092256899999999</v>
      </c>
      <c r="L742" s="54">
        <v>5.8795E-2</v>
      </c>
      <c r="M742" s="84">
        <v>4.259E-4</v>
      </c>
      <c r="N742" s="53">
        <v>459.10224499999998</v>
      </c>
      <c r="O742" s="56">
        <v>310</v>
      </c>
      <c r="P742" s="56">
        <v>33</v>
      </c>
      <c r="Q742" s="55">
        <v>0.96294937000000003</v>
      </c>
      <c r="R742" s="55">
        <v>0.96728784381068134</v>
      </c>
      <c r="S742" s="55">
        <v>0.98952473807254548</v>
      </c>
      <c r="T742" s="51"/>
    </row>
    <row r="743" spans="1:20" s="83" customFormat="1" x14ac:dyDescent="0.25">
      <c r="A743" s="51" t="s">
        <v>21</v>
      </c>
      <c r="B743" s="51" t="s">
        <v>659</v>
      </c>
      <c r="C743" s="51" t="s">
        <v>23</v>
      </c>
      <c r="D743" s="51" t="s">
        <v>24</v>
      </c>
      <c r="E743" s="51">
        <v>2119379612</v>
      </c>
      <c r="F743" s="51">
        <v>35</v>
      </c>
      <c r="G743" s="52">
        <v>1E-4</v>
      </c>
      <c r="H743" s="51">
        <v>170</v>
      </c>
      <c r="I743" s="53">
        <v>505.01208509999998</v>
      </c>
      <c r="J743" s="53">
        <v>9.485415500000002</v>
      </c>
      <c r="K743" s="53">
        <v>24.248276700000002</v>
      </c>
      <c r="L743" s="54">
        <v>6.5760399999999997E-2</v>
      </c>
      <c r="M743" s="84">
        <v>5.2700000000000002E-4</v>
      </c>
      <c r="N743" s="53">
        <v>471.14827480000002</v>
      </c>
      <c r="O743" s="56">
        <v>375</v>
      </c>
      <c r="P743" s="56">
        <v>34</v>
      </c>
      <c r="Q743" s="55">
        <v>0.95617627000000005</v>
      </c>
      <c r="R743" s="55">
        <v>0.96151132705031861</v>
      </c>
      <c r="S743" s="55">
        <v>0.98855197256835936</v>
      </c>
      <c r="T743" s="51"/>
    </row>
    <row r="744" spans="1:20" s="83" customFormat="1" x14ac:dyDescent="0.25">
      <c r="A744" s="51" t="s">
        <v>21</v>
      </c>
      <c r="B744" s="51" t="s">
        <v>659</v>
      </c>
      <c r="C744" s="51" t="s">
        <v>23</v>
      </c>
      <c r="D744" s="51" t="s">
        <v>24</v>
      </c>
      <c r="E744" s="51">
        <v>2119470503</v>
      </c>
      <c r="F744" s="51">
        <v>35</v>
      </c>
      <c r="G744" s="52">
        <v>1E-4</v>
      </c>
      <c r="H744" s="51">
        <v>170</v>
      </c>
      <c r="I744" s="53">
        <v>461.6221233</v>
      </c>
      <c r="J744" s="53">
        <v>9.4966482999999986</v>
      </c>
      <c r="K744" s="53">
        <v>19.0780353</v>
      </c>
      <c r="L744" s="54">
        <v>4.77437E-2</v>
      </c>
      <c r="M744" s="84">
        <v>4.0660000000000002E-4</v>
      </c>
      <c r="N744" s="53">
        <v>432.93398999999999</v>
      </c>
      <c r="O744" s="56">
        <v>301</v>
      </c>
      <c r="P744" s="56">
        <v>25</v>
      </c>
      <c r="Q744" s="55">
        <v>0.95</v>
      </c>
      <c r="R744" s="55">
        <v>0.94300413287734997</v>
      </c>
      <c r="S744" s="55">
        <v>0.98584287375734825</v>
      </c>
      <c r="T744" s="51"/>
    </row>
    <row r="745" spans="1:20" s="83" customFormat="1" x14ac:dyDescent="0.25">
      <c r="A745" s="51" t="s">
        <v>21</v>
      </c>
      <c r="B745" s="51" t="s">
        <v>659</v>
      </c>
      <c r="C745" s="51" t="s">
        <v>23</v>
      </c>
      <c r="D745" s="51" t="s">
        <v>24</v>
      </c>
      <c r="E745" s="51">
        <v>164054219</v>
      </c>
      <c r="F745" s="51">
        <v>35</v>
      </c>
      <c r="G745" s="52">
        <v>1E-4</v>
      </c>
      <c r="H745" s="51">
        <v>170</v>
      </c>
      <c r="I745" s="53">
        <v>460.12448089999998</v>
      </c>
      <c r="J745" s="53">
        <v>10.119904399999999</v>
      </c>
      <c r="K745" s="53">
        <v>16.142900600000001</v>
      </c>
      <c r="L745" s="54">
        <v>9.6271200000000001E-2</v>
      </c>
      <c r="M745" s="84">
        <v>5.0150000000000004E-3</v>
      </c>
      <c r="N745" s="53">
        <v>433.70764120000001</v>
      </c>
      <c r="O745" s="56">
        <v>249</v>
      </c>
      <c r="P745" s="56">
        <v>37</v>
      </c>
      <c r="Q745" s="55">
        <v>0.95402533</v>
      </c>
      <c r="R745" s="55">
        <v>0.95968956853184695</v>
      </c>
      <c r="S745" s="55">
        <v>0.9882651887959466</v>
      </c>
      <c r="T745" s="51"/>
    </row>
    <row r="746" spans="1:20" s="83" customFormat="1" x14ac:dyDescent="0.25">
      <c r="A746" s="51" t="s">
        <v>21</v>
      </c>
      <c r="B746" s="51" t="s">
        <v>659</v>
      </c>
      <c r="C746" s="51" t="s">
        <v>23</v>
      </c>
      <c r="D746" s="51" t="s">
        <v>24</v>
      </c>
      <c r="E746" s="51">
        <v>2131657200</v>
      </c>
      <c r="F746" s="51">
        <v>35</v>
      </c>
      <c r="G746" s="52">
        <v>1E-4</v>
      </c>
      <c r="H746" s="51">
        <v>170</v>
      </c>
      <c r="I746" s="53">
        <v>385.6508776</v>
      </c>
      <c r="J746" s="53">
        <v>9.5510509999999957</v>
      </c>
      <c r="K746" s="53">
        <v>18.526870299999999</v>
      </c>
      <c r="L746" s="54">
        <v>6.5022899999999995E-2</v>
      </c>
      <c r="M746" s="84">
        <v>6.4298000000000003E-3</v>
      </c>
      <c r="N746" s="53">
        <v>357.45633779999997</v>
      </c>
      <c r="O746" s="56">
        <v>239</v>
      </c>
      <c r="P746" s="56">
        <v>30</v>
      </c>
      <c r="Q746" s="55">
        <v>0.95</v>
      </c>
      <c r="R746" s="55">
        <v>0.94301272996700503</v>
      </c>
      <c r="S746" s="55">
        <v>0.98586508561013853</v>
      </c>
      <c r="T746" s="51"/>
    </row>
    <row r="747" spans="1:20" s="83" customFormat="1" x14ac:dyDescent="0.25">
      <c r="A747" s="51" t="s">
        <v>21</v>
      </c>
      <c r="B747" s="51" t="s">
        <v>659</v>
      </c>
      <c r="C747" s="51" t="s">
        <v>23</v>
      </c>
      <c r="D747" s="51" t="s">
        <v>24</v>
      </c>
      <c r="E747" s="51">
        <v>2131735576</v>
      </c>
      <c r="F747" s="51">
        <v>35</v>
      </c>
      <c r="G747" s="52">
        <v>1E-4</v>
      </c>
      <c r="H747" s="51">
        <v>170</v>
      </c>
      <c r="I747" s="53">
        <v>354.67330459999999</v>
      </c>
      <c r="J747" s="53">
        <v>9.5337284999999987</v>
      </c>
      <c r="K747" s="53">
        <v>20.766745799999999</v>
      </c>
      <c r="L747" s="54">
        <v>4.9103899999999999E-2</v>
      </c>
      <c r="M747" s="84">
        <v>6.066E-4</v>
      </c>
      <c r="N747" s="53">
        <v>324.26005620000001</v>
      </c>
      <c r="O747" s="56">
        <v>269</v>
      </c>
      <c r="P747" s="56">
        <v>19</v>
      </c>
      <c r="Q747" s="55">
        <v>0.75994351999999998</v>
      </c>
      <c r="R747" s="55">
        <v>0.75460390563706237</v>
      </c>
      <c r="S747" s="55">
        <v>0.92865370134140601</v>
      </c>
      <c r="T747" s="51"/>
    </row>
    <row r="748" spans="1:20" s="83" customFormat="1" x14ac:dyDescent="0.25">
      <c r="A748" s="51" t="s">
        <v>21</v>
      </c>
      <c r="B748" s="51" t="s">
        <v>659</v>
      </c>
      <c r="C748" s="51" t="s">
        <v>23</v>
      </c>
      <c r="D748" s="51" t="s">
        <v>24</v>
      </c>
      <c r="E748" s="51">
        <v>2131811035</v>
      </c>
      <c r="F748" s="51">
        <v>35</v>
      </c>
      <c r="G748" s="52">
        <v>1E-4</v>
      </c>
      <c r="H748" s="51">
        <v>170</v>
      </c>
      <c r="I748" s="53">
        <v>380.87687080000001</v>
      </c>
      <c r="J748" s="53">
        <v>9.5198254000000002</v>
      </c>
      <c r="K748" s="53">
        <v>25.19483739999999</v>
      </c>
      <c r="L748" s="54">
        <v>6.9159700000000005E-2</v>
      </c>
      <c r="M748" s="84">
        <v>5.061E-4</v>
      </c>
      <c r="N748" s="53">
        <v>346.03746999999998</v>
      </c>
      <c r="O748" s="56">
        <v>330</v>
      </c>
      <c r="P748" s="56">
        <v>26</v>
      </c>
      <c r="Q748" s="55">
        <v>0.95</v>
      </c>
      <c r="R748" s="55">
        <v>0.94304665100063867</v>
      </c>
      <c r="S748" s="55">
        <v>0.98596566585806233</v>
      </c>
      <c r="T748" s="51"/>
    </row>
    <row r="749" spans="1:20" s="83" customFormat="1" x14ac:dyDescent="0.25">
      <c r="A749" s="51" t="s">
        <v>21</v>
      </c>
      <c r="B749" s="51" t="s">
        <v>659</v>
      </c>
      <c r="C749" s="51" t="s">
        <v>23</v>
      </c>
      <c r="D749" s="51" t="s">
        <v>24</v>
      </c>
      <c r="E749" s="51">
        <v>2131889560</v>
      </c>
      <c r="F749" s="51">
        <v>35</v>
      </c>
      <c r="G749" s="52">
        <v>1E-4</v>
      </c>
      <c r="H749" s="51">
        <v>170</v>
      </c>
      <c r="I749" s="53">
        <v>413.46261520000002</v>
      </c>
      <c r="J749" s="53">
        <v>9.5003925999999979</v>
      </c>
      <c r="K749" s="53">
        <v>23.374915000000001</v>
      </c>
      <c r="L749" s="54">
        <v>7.9825099999999996E-2</v>
      </c>
      <c r="M749" s="84">
        <v>1.1796E-3</v>
      </c>
      <c r="N749" s="53">
        <v>380.45183609999998</v>
      </c>
      <c r="O749" s="56">
        <v>298</v>
      </c>
      <c r="P749" s="56">
        <v>37</v>
      </c>
      <c r="Q749" s="55">
        <v>0.95</v>
      </c>
      <c r="R749" s="55">
        <v>0.94299699798016345</v>
      </c>
      <c r="S749" s="55">
        <v>0.98575587700065614</v>
      </c>
      <c r="T749" s="51"/>
    </row>
    <row r="750" spans="1:20" s="83" customFormat="1" x14ac:dyDescent="0.25">
      <c r="A750" s="51" t="s">
        <v>21</v>
      </c>
      <c r="B750" s="51" t="s">
        <v>659</v>
      </c>
      <c r="C750" s="51" t="s">
        <v>23</v>
      </c>
      <c r="D750" s="51" t="s">
        <v>24</v>
      </c>
      <c r="E750" s="51">
        <v>2131971375</v>
      </c>
      <c r="F750" s="51">
        <v>35</v>
      </c>
      <c r="G750" s="52">
        <v>1E-4</v>
      </c>
      <c r="H750" s="51">
        <v>170</v>
      </c>
      <c r="I750" s="53">
        <v>389.68806510000002</v>
      </c>
      <c r="J750" s="53">
        <v>9.5356418000000023</v>
      </c>
      <c r="K750" s="53">
        <v>17.9311121</v>
      </c>
      <c r="L750" s="54">
        <v>5.9102300000000003E-2</v>
      </c>
      <c r="M750" s="84">
        <v>7.6369999999999997E-4</v>
      </c>
      <c r="N750" s="53">
        <v>362.11875620000001</v>
      </c>
      <c r="O750" s="56">
        <v>237</v>
      </c>
      <c r="P750" s="56">
        <v>31</v>
      </c>
      <c r="Q750" s="55">
        <v>0.96226635999999999</v>
      </c>
      <c r="R750" s="55">
        <v>0.96670267618098527</v>
      </c>
      <c r="S750" s="55">
        <v>0.98942268016823676</v>
      </c>
      <c r="T750" s="51"/>
    </row>
    <row r="751" spans="1:20" s="83" customFormat="1" x14ac:dyDescent="0.25">
      <c r="A751" s="51" t="s">
        <v>21</v>
      </c>
      <c r="B751" s="51" t="s">
        <v>659</v>
      </c>
      <c r="C751" s="51" t="s">
        <v>23</v>
      </c>
      <c r="D751" s="51" t="s">
        <v>24</v>
      </c>
      <c r="E751" s="51">
        <v>2132050422</v>
      </c>
      <c r="F751" s="51">
        <v>35</v>
      </c>
      <c r="G751" s="52">
        <v>1E-4</v>
      </c>
      <c r="H751" s="51">
        <v>170</v>
      </c>
      <c r="I751" s="53">
        <v>392.52907119999998</v>
      </c>
      <c r="J751" s="53">
        <v>9.5169647000000008</v>
      </c>
      <c r="K751" s="53">
        <v>20.354501800000001</v>
      </c>
      <c r="L751" s="54">
        <v>6.3065300000000005E-2</v>
      </c>
      <c r="M751" s="84">
        <v>5.7280000000000005E-4</v>
      </c>
      <c r="N751" s="53">
        <v>362.53167159999998</v>
      </c>
      <c r="O751" s="56">
        <v>265</v>
      </c>
      <c r="P751" s="56">
        <v>31</v>
      </c>
      <c r="Q751" s="55">
        <v>0.95617525999999997</v>
      </c>
      <c r="R751" s="55">
        <v>0.96150983487923536</v>
      </c>
      <c r="S751" s="55">
        <v>0.98854778976514257</v>
      </c>
      <c r="T751" s="51"/>
    </row>
    <row r="752" spans="1:20" s="83" customFormat="1" x14ac:dyDescent="0.25">
      <c r="A752" s="51" t="s">
        <v>21</v>
      </c>
      <c r="B752" s="51" t="s">
        <v>659</v>
      </c>
      <c r="C752" s="51" t="s">
        <v>23</v>
      </c>
      <c r="D752" s="51" t="s">
        <v>24</v>
      </c>
      <c r="E752" s="51">
        <v>2132129845</v>
      </c>
      <c r="F752" s="51">
        <v>35</v>
      </c>
      <c r="G752" s="52">
        <v>1E-4</v>
      </c>
      <c r="H752" s="51">
        <v>170</v>
      </c>
      <c r="I752" s="53">
        <v>411.03434110000001</v>
      </c>
      <c r="J752" s="53">
        <v>9.5304103999999992</v>
      </c>
      <c r="K752" s="53">
        <v>20.526507599999999</v>
      </c>
      <c r="L752" s="54">
        <v>7.5108099999999997E-2</v>
      </c>
      <c r="M752" s="84">
        <v>6.9059999999999998E-4</v>
      </c>
      <c r="N752" s="53">
        <v>380.8359845</v>
      </c>
      <c r="O752" s="56">
        <v>264</v>
      </c>
      <c r="P752" s="56">
        <v>37</v>
      </c>
      <c r="Q752" s="55">
        <v>0.95617627000000005</v>
      </c>
      <c r="R752" s="55">
        <v>0.96151131470450668</v>
      </c>
      <c r="S752" s="55">
        <v>0.98855197197741373</v>
      </c>
      <c r="T752" s="51"/>
    </row>
    <row r="753" spans="1:20" s="83" customFormat="1" x14ac:dyDescent="0.25">
      <c r="A753" s="51" t="s">
        <v>21</v>
      </c>
      <c r="B753" s="51" t="s">
        <v>659</v>
      </c>
      <c r="C753" s="51" t="s">
        <v>23</v>
      </c>
      <c r="D753" s="51" t="s">
        <v>24</v>
      </c>
      <c r="E753" s="51">
        <v>2132211072</v>
      </c>
      <c r="F753" s="51">
        <v>35</v>
      </c>
      <c r="G753" s="52">
        <v>1E-4</v>
      </c>
      <c r="H753" s="51">
        <v>170</v>
      </c>
      <c r="I753" s="53">
        <v>386.41644869999999</v>
      </c>
      <c r="J753" s="53">
        <v>9.5326851999999977</v>
      </c>
      <c r="K753" s="53">
        <v>24.570411799999992</v>
      </c>
      <c r="L753" s="54">
        <v>6.7207100000000006E-2</v>
      </c>
      <c r="M753" s="84">
        <v>1.6904000000000001E-3</v>
      </c>
      <c r="N753" s="53">
        <v>352.19218310000002</v>
      </c>
      <c r="O753" s="56">
        <v>313</v>
      </c>
      <c r="P753" s="56">
        <v>28</v>
      </c>
      <c r="Q753" s="55">
        <v>0.96226595999999998</v>
      </c>
      <c r="R753" s="55">
        <v>0.96670218655137885</v>
      </c>
      <c r="S753" s="55">
        <v>0.98942088330833855</v>
      </c>
      <c r="T753" s="51"/>
    </row>
    <row r="754" spans="1:20" s="83" customFormat="1" x14ac:dyDescent="0.25">
      <c r="A754" s="51" t="s">
        <v>21</v>
      </c>
      <c r="B754" s="51" t="s">
        <v>659</v>
      </c>
      <c r="C754" s="51" t="s">
        <v>23</v>
      </c>
      <c r="D754" s="51" t="s">
        <v>24</v>
      </c>
      <c r="E754" s="51">
        <v>2132289825</v>
      </c>
      <c r="F754" s="51">
        <v>35</v>
      </c>
      <c r="G754" s="52">
        <v>1E-4</v>
      </c>
      <c r="H754" s="51">
        <v>170</v>
      </c>
      <c r="I754" s="53">
        <v>396.77855970000002</v>
      </c>
      <c r="J754" s="53">
        <v>9.5184312999999996</v>
      </c>
      <c r="K754" s="53">
        <v>27.755290599999999</v>
      </c>
      <c r="L754" s="54">
        <v>8.0171000000000006E-2</v>
      </c>
      <c r="M754" s="84">
        <v>6.5419999999999996E-4</v>
      </c>
      <c r="N754" s="53">
        <v>359.36578370000001</v>
      </c>
      <c r="O754" s="56">
        <v>343</v>
      </c>
      <c r="P754" s="56">
        <v>30</v>
      </c>
      <c r="Q754" s="55">
        <v>0.95</v>
      </c>
      <c r="R754" s="55">
        <v>0.95602266766918254</v>
      </c>
      <c r="S754" s="55">
        <v>0.98770905012704935</v>
      </c>
      <c r="T754" s="51"/>
    </row>
    <row r="755" spans="1:20" s="83" customFormat="1" x14ac:dyDescent="0.25">
      <c r="A755" s="51" t="s">
        <v>21</v>
      </c>
      <c r="B755" s="51" t="s">
        <v>659</v>
      </c>
      <c r="C755" s="51" t="s">
        <v>23</v>
      </c>
      <c r="D755" s="51" t="s">
        <v>24</v>
      </c>
      <c r="E755" s="51">
        <v>2132369489</v>
      </c>
      <c r="F755" s="51">
        <v>35</v>
      </c>
      <c r="G755" s="52">
        <v>1E-4</v>
      </c>
      <c r="H755" s="51">
        <v>170</v>
      </c>
      <c r="I755" s="53">
        <v>401.88768759999999</v>
      </c>
      <c r="J755" s="53">
        <v>9.5173290999999995</v>
      </c>
      <c r="K755" s="53">
        <v>23.37865660000001</v>
      </c>
      <c r="L755" s="54">
        <v>6.8052600000000005E-2</v>
      </c>
      <c r="M755" s="84">
        <v>4.8020000000000002E-4</v>
      </c>
      <c r="N755" s="53">
        <v>368.85683410000001</v>
      </c>
      <c r="O755" s="56">
        <v>295</v>
      </c>
      <c r="P755" s="56">
        <v>33</v>
      </c>
      <c r="Q755" s="55">
        <v>0.95</v>
      </c>
      <c r="R755" s="55">
        <v>0.94301702330176707</v>
      </c>
      <c r="S755" s="55">
        <v>0.98587602160475329</v>
      </c>
      <c r="T755" s="51"/>
    </row>
    <row r="756" spans="1:20" s="83" customFormat="1" x14ac:dyDescent="0.25">
      <c r="A756" s="51" t="s">
        <v>21</v>
      </c>
      <c r="B756" s="51" t="s">
        <v>659</v>
      </c>
      <c r="C756" s="51" t="s">
        <v>23</v>
      </c>
      <c r="D756" s="51" t="s">
        <v>24</v>
      </c>
      <c r="E756" s="51">
        <v>2132449924</v>
      </c>
      <c r="F756" s="51">
        <v>35</v>
      </c>
      <c r="G756" s="52">
        <v>1E-4</v>
      </c>
      <c r="H756" s="51">
        <v>170</v>
      </c>
      <c r="I756" s="53">
        <v>403.44464879999998</v>
      </c>
      <c r="J756" s="53">
        <v>9.5248759000000014</v>
      </c>
      <c r="K756" s="53">
        <v>25.0560656</v>
      </c>
      <c r="L756" s="54">
        <v>7.5854400000000002E-2</v>
      </c>
      <c r="M756" s="84">
        <v>4.5859999999999998E-4</v>
      </c>
      <c r="N756" s="53">
        <v>368.71591289999998</v>
      </c>
      <c r="O756" s="56">
        <v>313</v>
      </c>
      <c r="P756" s="56">
        <v>33</v>
      </c>
      <c r="Q756" s="55">
        <v>0.95</v>
      </c>
      <c r="R756" s="55">
        <v>0.94770600257382231</v>
      </c>
      <c r="S756" s="55">
        <v>0.9865586669073424</v>
      </c>
      <c r="T756" s="51"/>
    </row>
    <row r="757" spans="1:20" s="83" customFormat="1" x14ac:dyDescent="0.25">
      <c r="A757" s="51" t="s">
        <v>21</v>
      </c>
      <c r="B757" s="51" t="s">
        <v>659</v>
      </c>
      <c r="C757" s="51" t="s">
        <v>23</v>
      </c>
      <c r="D757" s="51" t="s">
        <v>24</v>
      </c>
      <c r="E757" s="51">
        <v>2132530493</v>
      </c>
      <c r="F757" s="51">
        <v>35</v>
      </c>
      <c r="G757" s="52">
        <v>1E-4</v>
      </c>
      <c r="H757" s="51">
        <v>170</v>
      </c>
      <c r="I757" s="53">
        <v>405.20620969999999</v>
      </c>
      <c r="J757" s="53">
        <v>9.5340494000000007</v>
      </c>
      <c r="K757" s="53">
        <v>27.040528200000001</v>
      </c>
      <c r="L757" s="54">
        <v>7.2173299999999996E-2</v>
      </c>
      <c r="M757" s="84">
        <v>4.8799999999999999E-4</v>
      </c>
      <c r="N757" s="53">
        <v>368.50207970000002</v>
      </c>
      <c r="O757" s="56">
        <v>345</v>
      </c>
      <c r="P757" s="56">
        <v>33</v>
      </c>
      <c r="Q757" s="55">
        <v>0.95</v>
      </c>
      <c r="R757" s="55">
        <v>0.94304672306088722</v>
      </c>
      <c r="S757" s="55">
        <v>0.98596599737859947</v>
      </c>
      <c r="T757" s="51"/>
    </row>
    <row r="758" spans="1:20" s="83" customFormat="1" x14ac:dyDescent="0.25">
      <c r="A758" s="51" t="s">
        <v>21</v>
      </c>
      <c r="B758" s="51" t="s">
        <v>659</v>
      </c>
      <c r="C758" s="51" t="s">
        <v>23</v>
      </c>
      <c r="D758" s="51" t="s">
        <v>24</v>
      </c>
      <c r="E758" s="51">
        <v>2132611538</v>
      </c>
      <c r="F758" s="51">
        <v>35</v>
      </c>
      <c r="G758" s="52">
        <v>1E-4</v>
      </c>
      <c r="H758" s="51">
        <v>170</v>
      </c>
      <c r="I758" s="53">
        <v>440.63361429999998</v>
      </c>
      <c r="J758" s="53">
        <v>9.561369599999999</v>
      </c>
      <c r="K758" s="53">
        <v>20.263430499999998</v>
      </c>
      <c r="L758" s="54">
        <v>9.2220800000000006E-2</v>
      </c>
      <c r="M758" s="84">
        <v>6.0769999999999997E-4</v>
      </c>
      <c r="N758" s="53">
        <v>410.66862159999999</v>
      </c>
      <c r="O758" s="56">
        <v>264</v>
      </c>
      <c r="P758" s="56">
        <v>46</v>
      </c>
      <c r="Q758" s="55">
        <v>0.95</v>
      </c>
      <c r="R758" s="55">
        <v>0.9356384099426317</v>
      </c>
      <c r="S758" s="55">
        <v>0.98508660585682217</v>
      </c>
      <c r="T758" s="51"/>
    </row>
    <row r="759" spans="1:20" s="83" customFormat="1" x14ac:dyDescent="0.25">
      <c r="A759" s="51" t="s">
        <v>21</v>
      </c>
      <c r="B759" s="51" t="s">
        <v>659</v>
      </c>
      <c r="C759" s="51" t="s">
        <v>23</v>
      </c>
      <c r="D759" s="51" t="s">
        <v>24</v>
      </c>
      <c r="E759" s="51">
        <v>2132696044</v>
      </c>
      <c r="F759" s="51">
        <v>35</v>
      </c>
      <c r="G759" s="52">
        <v>1E-4</v>
      </c>
      <c r="H759" s="51">
        <v>170</v>
      </c>
      <c r="I759" s="53">
        <v>416.30743339999998</v>
      </c>
      <c r="J759" s="53">
        <v>9.5020491000000007</v>
      </c>
      <c r="K759" s="53">
        <v>24.636872700000001</v>
      </c>
      <c r="L759" s="54">
        <v>7.9190099999999999E-2</v>
      </c>
      <c r="M759" s="84">
        <v>5.8730000000000002E-4</v>
      </c>
      <c r="N759" s="53">
        <v>382.01783490000003</v>
      </c>
      <c r="O759" s="56">
        <v>315</v>
      </c>
      <c r="P759" s="56">
        <v>37</v>
      </c>
      <c r="Q759" s="55">
        <v>0.95</v>
      </c>
      <c r="R759" s="55">
        <v>0.94304674178358694</v>
      </c>
      <c r="S759" s="55">
        <v>0.98596599970825072</v>
      </c>
      <c r="T759" s="51"/>
    </row>
    <row r="760" spans="1:20" s="83" customFormat="1" x14ac:dyDescent="0.25">
      <c r="A760" s="51" t="s">
        <v>21</v>
      </c>
      <c r="B760" s="51" t="s">
        <v>659</v>
      </c>
      <c r="C760" s="51" t="s">
        <v>23</v>
      </c>
      <c r="D760" s="51" t="s">
        <v>24</v>
      </c>
      <c r="E760" s="51">
        <v>2132777586</v>
      </c>
      <c r="F760" s="51">
        <v>35</v>
      </c>
      <c r="G760" s="52">
        <v>1E-4</v>
      </c>
      <c r="H760" s="51">
        <v>170</v>
      </c>
      <c r="I760" s="53">
        <v>384.27879350000001</v>
      </c>
      <c r="J760" s="53">
        <v>9.5184727000000002</v>
      </c>
      <c r="K760" s="53">
        <v>22.835003799999999</v>
      </c>
      <c r="L760" s="54">
        <v>5.8415799999999997E-2</v>
      </c>
      <c r="M760" s="84">
        <v>4.3320000000000001E-4</v>
      </c>
      <c r="N760" s="53">
        <v>351.80106080000002</v>
      </c>
      <c r="O760" s="56">
        <v>299</v>
      </c>
      <c r="P760" s="56">
        <v>28</v>
      </c>
      <c r="Q760" s="55">
        <v>0.95</v>
      </c>
      <c r="R760" s="55">
        <v>0.94304665908132734</v>
      </c>
      <c r="S760" s="55">
        <v>0.98596550381397818</v>
      </c>
      <c r="T760" s="51"/>
    </row>
    <row r="761" spans="1:20" s="83" customFormat="1" x14ac:dyDescent="0.25">
      <c r="A761" s="51" t="s">
        <v>21</v>
      </c>
      <c r="B761" s="51" t="s">
        <v>659</v>
      </c>
      <c r="C761" s="51" t="s">
        <v>23</v>
      </c>
      <c r="D761" s="51" t="s">
        <v>24</v>
      </c>
      <c r="E761" s="51">
        <v>2132856156</v>
      </c>
      <c r="F761" s="51">
        <v>35</v>
      </c>
      <c r="G761" s="52">
        <v>1E-4</v>
      </c>
      <c r="H761" s="51">
        <v>170</v>
      </c>
      <c r="I761" s="53">
        <v>416.37425619999999</v>
      </c>
      <c r="J761" s="53">
        <v>9.5849956000000027</v>
      </c>
      <c r="K761" s="53">
        <v>27.841832</v>
      </c>
      <c r="L761" s="54">
        <v>8.2931900000000003E-2</v>
      </c>
      <c r="M761" s="84">
        <v>5.3129999999999996E-4</v>
      </c>
      <c r="N761" s="53">
        <v>378.8044491</v>
      </c>
      <c r="O761" s="56">
        <v>360</v>
      </c>
      <c r="P761" s="56">
        <v>36</v>
      </c>
      <c r="Q761" s="55">
        <v>0.95</v>
      </c>
      <c r="R761" s="55">
        <v>0.94299564088806109</v>
      </c>
      <c r="S761" s="55">
        <v>0.9858216754079755</v>
      </c>
      <c r="T761" s="51"/>
    </row>
    <row r="762" spans="1:20" s="83" customFormat="1" x14ac:dyDescent="0.25">
      <c r="A762" s="51" t="s">
        <v>21</v>
      </c>
      <c r="B762" s="51" t="s">
        <v>659</v>
      </c>
      <c r="C762" s="51" t="s">
        <v>23</v>
      </c>
      <c r="D762" s="51" t="s">
        <v>24</v>
      </c>
      <c r="E762" s="51">
        <v>2132938594</v>
      </c>
      <c r="F762" s="51">
        <v>35</v>
      </c>
      <c r="G762" s="52">
        <v>1E-4</v>
      </c>
      <c r="H762" s="51">
        <v>170</v>
      </c>
      <c r="I762" s="53">
        <v>396.70942730000002</v>
      </c>
      <c r="J762" s="53">
        <v>9.5539223</v>
      </c>
      <c r="K762" s="53">
        <v>27.395178699999999</v>
      </c>
      <c r="L762" s="54">
        <v>7.27381E-2</v>
      </c>
      <c r="M762" s="84">
        <v>3.9439999999999999E-4</v>
      </c>
      <c r="N762" s="53">
        <v>359.63025770000002</v>
      </c>
      <c r="O762" s="56">
        <v>344</v>
      </c>
      <c r="P762" s="56">
        <v>30</v>
      </c>
      <c r="Q762" s="55">
        <v>0.95</v>
      </c>
      <c r="R762" s="55">
        <v>0.94304654626049134</v>
      </c>
      <c r="S762" s="55">
        <v>0.98596493423797316</v>
      </c>
      <c r="T762" s="51"/>
    </row>
    <row r="763" spans="1:20" s="83" customFormat="1" x14ac:dyDescent="0.25">
      <c r="A763" s="51" t="s">
        <v>21</v>
      </c>
      <c r="B763" s="51" t="s">
        <v>659</v>
      </c>
      <c r="C763" s="51" t="s">
        <v>23</v>
      </c>
      <c r="D763" s="51" t="s">
        <v>24</v>
      </c>
      <c r="E763" s="51">
        <v>2133018156</v>
      </c>
      <c r="F763" s="51">
        <v>35</v>
      </c>
      <c r="G763" s="52">
        <v>1E-4</v>
      </c>
      <c r="H763" s="51">
        <v>170</v>
      </c>
      <c r="I763" s="53">
        <v>370.97452390000001</v>
      </c>
      <c r="J763" s="53">
        <v>9.5067323999999989</v>
      </c>
      <c r="K763" s="53">
        <v>16.685750899999999</v>
      </c>
      <c r="L763" s="54">
        <v>5.2188499999999999E-2</v>
      </c>
      <c r="M763" s="84">
        <v>4.8509999999999997E-4</v>
      </c>
      <c r="N763" s="53">
        <v>344.67318660000001</v>
      </c>
      <c r="O763" s="56">
        <v>218</v>
      </c>
      <c r="P763" s="56">
        <v>25</v>
      </c>
      <c r="Q763" s="55">
        <v>0.95</v>
      </c>
      <c r="R763" s="55">
        <v>0.94304669028155619</v>
      </c>
      <c r="S763" s="55">
        <v>0.98596575531478337</v>
      </c>
      <c r="T763" s="51"/>
    </row>
    <row r="764" spans="1:20" s="83" customFormat="1" x14ac:dyDescent="0.25">
      <c r="A764" s="51" t="s">
        <v>21</v>
      </c>
      <c r="B764" s="51" t="s">
        <v>659</v>
      </c>
      <c r="C764" s="51" t="s">
        <v>23</v>
      </c>
      <c r="D764" s="51" t="s">
        <v>24</v>
      </c>
      <c r="E764" s="51">
        <v>2133095613</v>
      </c>
      <c r="F764" s="51">
        <v>35</v>
      </c>
      <c r="G764" s="52">
        <v>1E-4</v>
      </c>
      <c r="H764" s="51">
        <v>170</v>
      </c>
      <c r="I764" s="53">
        <v>410.17006730000003</v>
      </c>
      <c r="J764" s="53">
        <v>9.5859090999999967</v>
      </c>
      <c r="K764" s="53">
        <v>21.043733</v>
      </c>
      <c r="L764" s="54">
        <v>7.4337600000000004E-2</v>
      </c>
      <c r="M764" s="84">
        <v>5.2300000000000003E-4</v>
      </c>
      <c r="N764" s="53">
        <v>379.39679059999997</v>
      </c>
      <c r="O764" s="56">
        <v>267</v>
      </c>
      <c r="P764" s="56">
        <v>36</v>
      </c>
      <c r="Q764" s="55">
        <v>0.95</v>
      </c>
      <c r="R764" s="55">
        <v>0.94304671582608468</v>
      </c>
      <c r="S764" s="55">
        <v>0.98596598057479956</v>
      </c>
      <c r="T764" s="51"/>
    </row>
    <row r="765" spans="1:20" s="83" customFormat="1" x14ac:dyDescent="0.25">
      <c r="A765" s="51" t="s">
        <v>21</v>
      </c>
      <c r="B765" s="51" t="s">
        <v>659</v>
      </c>
      <c r="C765" s="51" t="s">
        <v>23</v>
      </c>
      <c r="D765" s="51" t="s">
        <v>24</v>
      </c>
      <c r="E765" s="51">
        <v>2133176987</v>
      </c>
      <c r="F765" s="51">
        <v>35</v>
      </c>
      <c r="G765" s="52">
        <v>1E-4</v>
      </c>
      <c r="H765" s="51">
        <v>170</v>
      </c>
      <c r="I765" s="53">
        <v>379.82899070000002</v>
      </c>
      <c r="J765" s="53">
        <v>9.5226570000000006</v>
      </c>
      <c r="K765" s="53">
        <v>19.829097399999998</v>
      </c>
      <c r="L765" s="54">
        <v>5.9766699999999999E-2</v>
      </c>
      <c r="M765" s="84">
        <v>3.7619999999999998E-4</v>
      </c>
      <c r="N765" s="53">
        <v>350.37377989999999</v>
      </c>
      <c r="O765" s="56">
        <v>248</v>
      </c>
      <c r="P765" s="56">
        <v>27</v>
      </c>
      <c r="Q765" s="55">
        <v>0.95</v>
      </c>
      <c r="R765" s="55">
        <v>0.9478946322565569</v>
      </c>
      <c r="S765" s="55">
        <v>0.98631716433522476</v>
      </c>
      <c r="T765" s="51"/>
    </row>
    <row r="766" spans="1:20" s="83" customFormat="1" x14ac:dyDescent="0.25">
      <c r="A766" s="51" t="s">
        <v>21</v>
      </c>
      <c r="B766" s="51" t="s">
        <v>659</v>
      </c>
      <c r="C766" s="51" t="s">
        <v>23</v>
      </c>
      <c r="D766" s="51" t="s">
        <v>24</v>
      </c>
      <c r="E766" s="51">
        <v>2133254940</v>
      </c>
      <c r="F766" s="51">
        <v>35</v>
      </c>
      <c r="G766" s="52">
        <v>1E-4</v>
      </c>
      <c r="H766" s="51">
        <v>170</v>
      </c>
      <c r="I766" s="53">
        <v>417.06930310000001</v>
      </c>
      <c r="J766" s="53">
        <v>9.5072526000000028</v>
      </c>
      <c r="K766" s="53">
        <v>27.365545999999998</v>
      </c>
      <c r="L766" s="54">
        <v>7.5832999999999998E-2</v>
      </c>
      <c r="M766" s="84">
        <v>5.0540000000000003E-4</v>
      </c>
      <c r="N766" s="53">
        <v>380.06295440000002</v>
      </c>
      <c r="O766" s="56">
        <v>343</v>
      </c>
      <c r="P766" s="56">
        <v>36</v>
      </c>
      <c r="Q766" s="55">
        <v>0.95</v>
      </c>
      <c r="R766" s="55">
        <v>0.94304635357507083</v>
      </c>
      <c r="S766" s="55">
        <v>0.9859636782762714</v>
      </c>
      <c r="T766" s="51"/>
    </row>
    <row r="767" spans="1:20" s="83" customFormat="1" x14ac:dyDescent="0.25">
      <c r="A767" s="51" t="s">
        <v>21</v>
      </c>
      <c r="B767" s="51" t="s">
        <v>659</v>
      </c>
      <c r="C767" s="51" t="s">
        <v>23</v>
      </c>
      <c r="D767" s="51" t="s">
        <v>24</v>
      </c>
      <c r="E767" s="51">
        <v>2133336861</v>
      </c>
      <c r="F767" s="51">
        <v>35</v>
      </c>
      <c r="G767" s="52">
        <v>1E-4</v>
      </c>
      <c r="H767" s="51">
        <v>170</v>
      </c>
      <c r="I767" s="53">
        <v>381.85794420000002</v>
      </c>
      <c r="J767" s="53">
        <v>9.5388725000000001</v>
      </c>
      <c r="K767" s="53">
        <v>27.806658200000001</v>
      </c>
      <c r="L767" s="54">
        <v>5.5136200000000003E-2</v>
      </c>
      <c r="M767" s="84">
        <v>4.8359999999999999E-4</v>
      </c>
      <c r="N767" s="53">
        <v>344.38200569999998</v>
      </c>
      <c r="O767" s="56">
        <v>349</v>
      </c>
      <c r="P767" s="56">
        <v>25</v>
      </c>
      <c r="Q767" s="55">
        <v>0.95</v>
      </c>
      <c r="R767" s="55">
        <v>0.94304634973073143</v>
      </c>
      <c r="S767" s="55">
        <v>0.98596361502809571</v>
      </c>
      <c r="T767" s="51"/>
    </row>
    <row r="768" spans="1:20" s="83" customFormat="1" x14ac:dyDescent="0.25">
      <c r="A768" s="51" t="s">
        <v>21</v>
      </c>
      <c r="B768" s="51" t="s">
        <v>659</v>
      </c>
      <c r="C768" s="51" t="s">
        <v>23</v>
      </c>
      <c r="D768" s="51" t="s">
        <v>24</v>
      </c>
      <c r="E768" s="51">
        <v>2133415059</v>
      </c>
      <c r="F768" s="51">
        <v>35</v>
      </c>
      <c r="G768" s="52">
        <v>1E-4</v>
      </c>
      <c r="H768" s="51">
        <v>170</v>
      </c>
      <c r="I768" s="53">
        <v>403.97545789999998</v>
      </c>
      <c r="J768" s="53">
        <v>9.5129586999999987</v>
      </c>
      <c r="K768" s="53">
        <v>21.761626400000001</v>
      </c>
      <c r="L768" s="54">
        <v>7.4578099999999994E-2</v>
      </c>
      <c r="M768" s="84">
        <v>4.885E-4</v>
      </c>
      <c r="N768" s="53">
        <v>372.55591240000001</v>
      </c>
      <c r="O768" s="56">
        <v>281</v>
      </c>
      <c r="P768" s="56">
        <v>34</v>
      </c>
      <c r="Q768" s="55">
        <v>0.95</v>
      </c>
      <c r="R768" s="55">
        <v>0.94302153020442137</v>
      </c>
      <c r="S768" s="55">
        <v>0.98588783234396993</v>
      </c>
      <c r="T768" s="51"/>
    </row>
    <row r="769" spans="1:20" s="83" customFormat="1" x14ac:dyDescent="0.25">
      <c r="A769" s="51" t="s">
        <v>21</v>
      </c>
      <c r="B769" s="51" t="s">
        <v>659</v>
      </c>
      <c r="C769" s="51" t="s">
        <v>23</v>
      </c>
      <c r="D769" s="51" t="s">
        <v>24</v>
      </c>
      <c r="E769" s="51">
        <v>2133495898</v>
      </c>
      <c r="F769" s="51">
        <v>35</v>
      </c>
      <c r="G769" s="52">
        <v>1E-4</v>
      </c>
      <c r="H769" s="51">
        <v>170</v>
      </c>
      <c r="I769" s="53">
        <v>386.65433730000001</v>
      </c>
      <c r="J769" s="53">
        <v>11.3629579</v>
      </c>
      <c r="K769" s="53">
        <v>21.9962123</v>
      </c>
      <c r="L769" s="54">
        <v>6.0745199999999999E-2</v>
      </c>
      <c r="M769" s="84">
        <v>4.9209999999999998E-4</v>
      </c>
      <c r="N769" s="53">
        <v>353.1851585</v>
      </c>
      <c r="O769" s="56">
        <v>246</v>
      </c>
      <c r="P769" s="56">
        <v>28</v>
      </c>
      <c r="Q769" s="55">
        <v>0.95</v>
      </c>
      <c r="R769" s="55">
        <v>0.94304655774478807</v>
      </c>
      <c r="S769" s="55">
        <v>0.98596503740827413</v>
      </c>
      <c r="T769" s="51"/>
    </row>
    <row r="770" spans="1:20" s="83" customFormat="1" x14ac:dyDescent="0.25">
      <c r="A770" s="51" t="s">
        <v>21</v>
      </c>
      <c r="B770" s="51" t="s">
        <v>659</v>
      </c>
      <c r="C770" s="51" t="s">
        <v>23</v>
      </c>
      <c r="D770" s="51" t="s">
        <v>24</v>
      </c>
      <c r="E770" s="51">
        <v>2133574980</v>
      </c>
      <c r="F770" s="51">
        <v>35</v>
      </c>
      <c r="G770" s="52">
        <v>1E-4</v>
      </c>
      <c r="H770" s="51">
        <v>170</v>
      </c>
      <c r="I770" s="53">
        <v>384.92217629999999</v>
      </c>
      <c r="J770" s="53">
        <v>9.5485272999999982</v>
      </c>
      <c r="K770" s="53">
        <v>31.746687299999991</v>
      </c>
      <c r="L770" s="54">
        <v>7.7393900000000002E-2</v>
      </c>
      <c r="M770" s="84">
        <v>5.4199999999999995E-4</v>
      </c>
      <c r="N770" s="53">
        <v>343.48692149999999</v>
      </c>
      <c r="O770" s="56">
        <v>391</v>
      </c>
      <c r="P770" s="56">
        <v>26</v>
      </c>
      <c r="Q770" s="55">
        <v>0.95</v>
      </c>
      <c r="R770" s="55">
        <v>0.94304655518336966</v>
      </c>
      <c r="S770" s="55">
        <v>0.985965100943616</v>
      </c>
      <c r="T770" s="51"/>
    </row>
    <row r="771" spans="1:20" s="83" customFormat="1" x14ac:dyDescent="0.25">
      <c r="A771" s="51" t="s">
        <v>21</v>
      </c>
      <c r="B771" s="51" t="s">
        <v>659</v>
      </c>
      <c r="C771" s="51" t="s">
        <v>23</v>
      </c>
      <c r="D771" s="51" t="s">
        <v>24</v>
      </c>
      <c r="E771" s="51">
        <v>2133653452</v>
      </c>
      <c r="F771" s="51">
        <v>35</v>
      </c>
      <c r="G771" s="52">
        <v>1E-4</v>
      </c>
      <c r="H771" s="51">
        <v>170</v>
      </c>
      <c r="I771" s="53">
        <v>411.15240010000002</v>
      </c>
      <c r="J771" s="53">
        <v>9.5651752999999999</v>
      </c>
      <c r="K771" s="53">
        <v>25.959845900000001</v>
      </c>
      <c r="L771" s="54">
        <v>7.6237899999999997E-2</v>
      </c>
      <c r="M771" s="84">
        <v>6.891E-4</v>
      </c>
      <c r="N771" s="53">
        <v>375.48948840000003</v>
      </c>
      <c r="O771" s="56">
        <v>329</v>
      </c>
      <c r="P771" s="56">
        <v>37</v>
      </c>
      <c r="Q771" s="55">
        <v>0.95402514000000005</v>
      </c>
      <c r="R771" s="55">
        <v>0.95968935693755797</v>
      </c>
      <c r="S771" s="55">
        <v>0.98826427617124346</v>
      </c>
      <c r="T771" s="51"/>
    </row>
    <row r="772" spans="1:20" s="83" customFormat="1" x14ac:dyDescent="0.25">
      <c r="A772" s="51" t="s">
        <v>21</v>
      </c>
      <c r="B772" s="51" t="s">
        <v>659</v>
      </c>
      <c r="C772" s="51" t="s">
        <v>23</v>
      </c>
      <c r="D772" s="51" t="s">
        <v>24</v>
      </c>
      <c r="E772" s="51">
        <v>2133734805</v>
      </c>
      <c r="F772" s="51">
        <v>35</v>
      </c>
      <c r="G772" s="52">
        <v>1E-4</v>
      </c>
      <c r="H772" s="51">
        <v>170</v>
      </c>
      <c r="I772" s="53">
        <v>390.88526830000001</v>
      </c>
      <c r="J772" s="53">
        <v>9.5188070999999983</v>
      </c>
      <c r="K772" s="53">
        <v>18.403897300000001</v>
      </c>
      <c r="L772" s="54">
        <v>6.4836299999999999E-2</v>
      </c>
      <c r="M772" s="84">
        <v>5.1270000000000005E-4</v>
      </c>
      <c r="N772" s="53">
        <v>362.84662739999999</v>
      </c>
      <c r="O772" s="56">
        <v>241</v>
      </c>
      <c r="P772" s="56">
        <v>34</v>
      </c>
      <c r="Q772" s="55">
        <v>0.95</v>
      </c>
      <c r="R772" s="55">
        <v>0.94304577150941782</v>
      </c>
      <c r="S772" s="55">
        <v>0.98595947329061728</v>
      </c>
      <c r="T772" s="51"/>
    </row>
    <row r="773" spans="1:20" s="83" customFormat="1" x14ac:dyDescent="0.25">
      <c r="A773" s="51" t="s">
        <v>21</v>
      </c>
      <c r="B773" s="51" t="s">
        <v>659</v>
      </c>
      <c r="C773" s="51" t="s">
        <v>23</v>
      </c>
      <c r="D773" s="51" t="s">
        <v>24</v>
      </c>
      <c r="E773" s="51">
        <v>2133814088</v>
      </c>
      <c r="F773" s="51">
        <v>35</v>
      </c>
      <c r="G773" s="52">
        <v>1E-4</v>
      </c>
      <c r="H773" s="51">
        <v>170</v>
      </c>
      <c r="I773" s="53">
        <v>388.70647109999999</v>
      </c>
      <c r="J773" s="53">
        <v>9.5407398999999984</v>
      </c>
      <c r="K773" s="53">
        <v>24.590558999999999</v>
      </c>
      <c r="L773" s="54">
        <v>6.8904300000000002E-2</v>
      </c>
      <c r="M773" s="84">
        <v>4.5130000000000002E-4</v>
      </c>
      <c r="N773" s="53">
        <v>354.45286160000001</v>
      </c>
      <c r="O773" s="56">
        <v>313</v>
      </c>
      <c r="P773" s="56">
        <v>31</v>
      </c>
      <c r="Q773" s="55">
        <v>0.95</v>
      </c>
      <c r="R773" s="55">
        <v>0.94304674880241657</v>
      </c>
      <c r="S773" s="55">
        <v>0.98596620525516931</v>
      </c>
      <c r="T773" s="51"/>
    </row>
    <row r="774" spans="1:20" s="83" customFormat="1" x14ac:dyDescent="0.25">
      <c r="A774" s="51" t="s">
        <v>21</v>
      </c>
      <c r="B774" s="51" t="s">
        <v>659</v>
      </c>
      <c r="C774" s="51" t="s">
        <v>23</v>
      </c>
      <c r="D774" s="51" t="s">
        <v>24</v>
      </c>
      <c r="E774" s="51">
        <v>2133893240</v>
      </c>
      <c r="F774" s="51">
        <v>35</v>
      </c>
      <c r="G774" s="52">
        <v>1E-4</v>
      </c>
      <c r="H774" s="51">
        <v>170</v>
      </c>
      <c r="I774" s="53">
        <v>380.02941429999998</v>
      </c>
      <c r="J774" s="53">
        <v>9.4802379999999999</v>
      </c>
      <c r="K774" s="53">
        <v>20.626898300000001</v>
      </c>
      <c r="L774" s="54">
        <v>6.6064600000000001E-2</v>
      </c>
      <c r="M774" s="84">
        <v>4.1580000000000002E-4</v>
      </c>
      <c r="N774" s="53">
        <v>349.8098809</v>
      </c>
      <c r="O774" s="56">
        <v>267</v>
      </c>
      <c r="P774" s="56">
        <v>31</v>
      </c>
      <c r="Q774" s="55">
        <v>0.95</v>
      </c>
      <c r="R774" s="55">
        <v>0.94304675142682803</v>
      </c>
      <c r="S774" s="55">
        <v>0.98596624050820769</v>
      </c>
      <c r="T774" s="51"/>
    </row>
    <row r="775" spans="1:20" s="83" customFormat="1" x14ac:dyDescent="0.25">
      <c r="A775" s="51" t="s">
        <v>21</v>
      </c>
      <c r="B775" s="51" t="s">
        <v>659</v>
      </c>
      <c r="C775" s="51" t="s">
        <v>23</v>
      </c>
      <c r="D775" s="51" t="s">
        <v>24</v>
      </c>
      <c r="E775" s="51">
        <v>2133971278</v>
      </c>
      <c r="F775" s="51">
        <v>35</v>
      </c>
      <c r="G775" s="52">
        <v>1E-4</v>
      </c>
      <c r="H775" s="51">
        <v>170</v>
      </c>
      <c r="I775" s="53">
        <v>373.30829670000003</v>
      </c>
      <c r="J775" s="53">
        <v>9.493092800000003</v>
      </c>
      <c r="K775" s="53">
        <v>29.3144715</v>
      </c>
      <c r="L775" s="54">
        <v>7.2634199999999996E-2</v>
      </c>
      <c r="M775" s="84">
        <v>4.7790000000000002E-4</v>
      </c>
      <c r="N775" s="53">
        <v>334.34397259999997</v>
      </c>
      <c r="O775" s="56">
        <v>376</v>
      </c>
      <c r="P775" s="56">
        <v>26</v>
      </c>
      <c r="Q775" s="55">
        <v>0.95</v>
      </c>
      <c r="R775" s="55">
        <v>0.94304667305038947</v>
      </c>
      <c r="S775" s="55">
        <v>0.98596549522198706</v>
      </c>
      <c r="T775" s="51"/>
    </row>
    <row r="776" spans="1:20" s="83" customFormat="1" x14ac:dyDescent="0.25">
      <c r="A776" s="51" t="s">
        <v>21</v>
      </c>
      <c r="B776" s="51" t="s">
        <v>659</v>
      </c>
      <c r="C776" s="51" t="s">
        <v>23</v>
      </c>
      <c r="D776" s="51" t="s">
        <v>24</v>
      </c>
      <c r="E776" s="51">
        <v>2134048607</v>
      </c>
      <c r="F776" s="51">
        <v>35</v>
      </c>
      <c r="G776" s="52">
        <v>1E-4</v>
      </c>
      <c r="H776" s="51">
        <v>170</v>
      </c>
      <c r="I776" s="53">
        <v>376.24846489999999</v>
      </c>
      <c r="J776" s="53">
        <v>9.5145036000000012</v>
      </c>
      <c r="K776" s="53">
        <v>19.081444399999999</v>
      </c>
      <c r="L776" s="54">
        <v>5.9451999999999998E-2</v>
      </c>
      <c r="M776" s="84">
        <v>4.6569999999999999E-4</v>
      </c>
      <c r="N776" s="53">
        <v>347.51589460000002</v>
      </c>
      <c r="O776" s="56">
        <v>249</v>
      </c>
      <c r="P776" s="56">
        <v>30</v>
      </c>
      <c r="Q776" s="55">
        <v>0.95</v>
      </c>
      <c r="R776" s="55">
        <v>0.9430463459561943</v>
      </c>
      <c r="S776" s="55">
        <v>0.98596397312277839</v>
      </c>
      <c r="T776" s="51"/>
    </row>
    <row r="777" spans="1:20" s="83" customFormat="1" x14ac:dyDescent="0.25">
      <c r="A777" s="51" t="s">
        <v>21</v>
      </c>
      <c r="B777" s="51" t="s">
        <v>659</v>
      </c>
      <c r="C777" s="51" t="s">
        <v>23</v>
      </c>
      <c r="D777" s="51" t="s">
        <v>24</v>
      </c>
      <c r="E777" s="51">
        <v>2134126213</v>
      </c>
      <c r="F777" s="51">
        <v>35</v>
      </c>
      <c r="G777" s="52">
        <v>1E-4</v>
      </c>
      <c r="H777" s="51">
        <v>170</v>
      </c>
      <c r="I777" s="53">
        <v>367.4055864</v>
      </c>
      <c r="J777" s="53">
        <v>9.4814547000000005</v>
      </c>
      <c r="K777" s="53">
        <v>15.9249268</v>
      </c>
      <c r="L777" s="54">
        <v>5.2182199999999998E-2</v>
      </c>
      <c r="M777" s="84">
        <v>4.5990000000000001E-4</v>
      </c>
      <c r="N777" s="53">
        <v>341.90751330000001</v>
      </c>
      <c r="O777" s="56">
        <v>216</v>
      </c>
      <c r="P777" s="56">
        <v>28</v>
      </c>
      <c r="Q777" s="55">
        <v>0.95</v>
      </c>
      <c r="R777" s="55">
        <v>0.9409368798596236</v>
      </c>
      <c r="S777" s="55">
        <v>0.98570883017261168</v>
      </c>
      <c r="T777" s="51"/>
    </row>
    <row r="778" spans="1:20" s="83" customFormat="1" x14ac:dyDescent="0.25">
      <c r="A778" s="51" t="s">
        <v>21</v>
      </c>
      <c r="B778" s="51" t="s">
        <v>659</v>
      </c>
      <c r="C778" s="51" t="s">
        <v>23</v>
      </c>
      <c r="D778" s="51" t="s">
        <v>24</v>
      </c>
      <c r="E778" s="51">
        <v>2134202914</v>
      </c>
      <c r="F778" s="51">
        <v>35</v>
      </c>
      <c r="G778" s="52">
        <v>1E-4</v>
      </c>
      <c r="H778" s="51">
        <v>170</v>
      </c>
      <c r="I778" s="53">
        <v>411.0493348</v>
      </c>
      <c r="J778" s="53">
        <v>9.5481120999999991</v>
      </c>
      <c r="K778" s="53">
        <v>24.093965900000001</v>
      </c>
      <c r="L778" s="54">
        <v>7.5946299999999994E-2</v>
      </c>
      <c r="M778" s="84">
        <v>5.8830000000000004E-4</v>
      </c>
      <c r="N778" s="53">
        <v>377.27958319999999</v>
      </c>
      <c r="O778" s="56">
        <v>300</v>
      </c>
      <c r="P778" s="56">
        <v>39</v>
      </c>
      <c r="Q778" s="55">
        <v>0.95</v>
      </c>
      <c r="R778" s="55">
        <v>0.93441665315755162</v>
      </c>
      <c r="S778" s="55">
        <v>0.98495148107674924</v>
      </c>
      <c r="T778" s="51"/>
    </row>
    <row r="779" spans="1:20" s="83" customFormat="1" x14ac:dyDescent="0.25">
      <c r="A779" s="51" t="s">
        <v>21</v>
      </c>
      <c r="B779" s="51" t="s">
        <v>659</v>
      </c>
      <c r="C779" s="51" t="s">
        <v>23</v>
      </c>
      <c r="D779" s="51" t="s">
        <v>24</v>
      </c>
      <c r="E779" s="51">
        <v>2134284156</v>
      </c>
      <c r="F779" s="51">
        <v>35</v>
      </c>
      <c r="G779" s="52">
        <v>1E-4</v>
      </c>
      <c r="H779" s="51">
        <v>170</v>
      </c>
      <c r="I779" s="53">
        <v>377.2387549</v>
      </c>
      <c r="J779" s="53">
        <v>9.504530199999996</v>
      </c>
      <c r="K779" s="53">
        <v>28.2724963</v>
      </c>
      <c r="L779" s="54">
        <v>6.8730700000000006E-2</v>
      </c>
      <c r="M779" s="84">
        <v>4.7449999999999999E-4</v>
      </c>
      <c r="N779" s="53">
        <v>339.33286349999997</v>
      </c>
      <c r="O779" s="56">
        <v>342</v>
      </c>
      <c r="P779" s="56">
        <v>27</v>
      </c>
      <c r="Q779" s="55">
        <v>0.95</v>
      </c>
      <c r="R779" s="55">
        <v>0.94988243041738984</v>
      </c>
      <c r="S779" s="55">
        <v>0.98684300305038541</v>
      </c>
      <c r="T779" s="51"/>
    </row>
    <row r="780" spans="1:20" s="83" customFormat="1" x14ac:dyDescent="0.25">
      <c r="A780" s="51" t="s">
        <v>21</v>
      </c>
      <c r="B780" s="51" t="s">
        <v>659</v>
      </c>
      <c r="C780" s="51" t="s">
        <v>23</v>
      </c>
      <c r="D780" s="51" t="s">
        <v>24</v>
      </c>
      <c r="E780" s="51">
        <v>2134361788</v>
      </c>
      <c r="F780" s="51">
        <v>35</v>
      </c>
      <c r="G780" s="52">
        <v>1E-4</v>
      </c>
      <c r="H780" s="51">
        <v>170</v>
      </c>
      <c r="I780" s="53">
        <v>366.1490986</v>
      </c>
      <c r="J780" s="53">
        <v>9.5098541000000001</v>
      </c>
      <c r="K780" s="53">
        <v>22.836902299999998</v>
      </c>
      <c r="L780" s="54">
        <v>5.53593E-2</v>
      </c>
      <c r="M780" s="84">
        <v>3.9990000000000002E-4</v>
      </c>
      <c r="N780" s="53">
        <v>333.68031409999998</v>
      </c>
      <c r="O780" s="56">
        <v>294</v>
      </c>
      <c r="P780" s="56">
        <v>25</v>
      </c>
      <c r="Q780" s="55">
        <v>0.95</v>
      </c>
      <c r="R780" s="55">
        <v>0.94770557125389576</v>
      </c>
      <c r="S780" s="55">
        <v>0.98655624770499661</v>
      </c>
      <c r="T780" s="51"/>
    </row>
    <row r="781" spans="1:20" s="83" customFormat="1" x14ac:dyDescent="0.25">
      <c r="A781" s="51" t="s">
        <v>21</v>
      </c>
      <c r="B781" s="51" t="s">
        <v>659</v>
      </c>
      <c r="C781" s="51" t="s">
        <v>23</v>
      </c>
      <c r="D781" s="51" t="s">
        <v>24</v>
      </c>
      <c r="E781" s="51">
        <v>2134438492</v>
      </c>
      <c r="F781" s="51">
        <v>35</v>
      </c>
      <c r="G781" s="52">
        <v>1E-4</v>
      </c>
      <c r="H781" s="51">
        <v>170</v>
      </c>
      <c r="I781" s="53">
        <v>380.90687919999999</v>
      </c>
      <c r="J781" s="53">
        <v>9.535501</v>
      </c>
      <c r="K781" s="53">
        <v>28.038073400000009</v>
      </c>
      <c r="L781" s="54">
        <v>7.0155599999999999E-2</v>
      </c>
      <c r="M781" s="84">
        <v>4.2109999999999999E-4</v>
      </c>
      <c r="N781" s="53">
        <v>343.20386350000001</v>
      </c>
      <c r="O781" s="56">
        <v>360</v>
      </c>
      <c r="P781" s="56">
        <v>28</v>
      </c>
      <c r="Q781" s="55">
        <v>0.95</v>
      </c>
      <c r="R781" s="55">
        <v>0.94302256899107939</v>
      </c>
      <c r="S781" s="55">
        <v>0.98587940827298903</v>
      </c>
      <c r="T781" s="51"/>
    </row>
    <row r="782" spans="1:20" s="83" customFormat="1" x14ac:dyDescent="0.25">
      <c r="A782" s="51" t="s">
        <v>21</v>
      </c>
      <c r="B782" s="51" t="s">
        <v>659</v>
      </c>
      <c r="C782" s="51" t="s">
        <v>23</v>
      </c>
      <c r="D782" s="51" t="s">
        <v>24</v>
      </c>
      <c r="E782" s="51">
        <v>2134516636</v>
      </c>
      <c r="F782" s="51">
        <v>35</v>
      </c>
      <c r="G782" s="52">
        <v>1E-4</v>
      </c>
      <c r="H782" s="51">
        <v>170</v>
      </c>
      <c r="I782" s="53">
        <v>398.88416189999998</v>
      </c>
      <c r="J782" s="53">
        <v>9.5155348000000011</v>
      </c>
      <c r="K782" s="53">
        <v>23.859947099999989</v>
      </c>
      <c r="L782" s="54">
        <v>8.3219899999999999E-2</v>
      </c>
      <c r="M782" s="84">
        <v>4.9439999999999998E-4</v>
      </c>
      <c r="N782" s="53">
        <v>365.37188079999999</v>
      </c>
      <c r="O782" s="56">
        <v>313</v>
      </c>
      <c r="P782" s="56">
        <v>35</v>
      </c>
      <c r="Q782" s="55">
        <v>0.95</v>
      </c>
      <c r="R782" s="55">
        <v>0.94300612548913121</v>
      </c>
      <c r="S782" s="55">
        <v>0.98583877287986921</v>
      </c>
      <c r="T782" s="51"/>
    </row>
    <row r="783" spans="1:20" s="83" customFormat="1" x14ac:dyDescent="0.25">
      <c r="A783" s="51" t="s">
        <v>21</v>
      </c>
      <c r="B783" s="51" t="s">
        <v>659</v>
      </c>
      <c r="C783" s="51" t="s">
        <v>23</v>
      </c>
      <c r="D783" s="51" t="s">
        <v>24</v>
      </c>
      <c r="E783" s="51">
        <v>2134596838</v>
      </c>
      <c r="F783" s="51">
        <v>35</v>
      </c>
      <c r="G783" s="52">
        <v>1E-4</v>
      </c>
      <c r="H783" s="51">
        <v>170</v>
      </c>
      <c r="I783" s="53">
        <v>369.74002630000001</v>
      </c>
      <c r="J783" s="53">
        <v>9.537927599999998</v>
      </c>
      <c r="K783" s="53">
        <v>24.805912499999991</v>
      </c>
      <c r="L783" s="54">
        <v>6.2518900000000002E-2</v>
      </c>
      <c r="M783" s="84">
        <v>3.5120000000000003E-4</v>
      </c>
      <c r="N783" s="53">
        <v>335.28156230000002</v>
      </c>
      <c r="O783" s="56">
        <v>314</v>
      </c>
      <c r="P783" s="56">
        <v>25</v>
      </c>
      <c r="Q783" s="55">
        <v>0.95</v>
      </c>
      <c r="R783" s="55">
        <v>0.9430462281931461</v>
      </c>
      <c r="S783" s="55">
        <v>0.98596305265240358</v>
      </c>
      <c r="T783" s="51"/>
    </row>
    <row r="784" spans="1:20" s="83" customFormat="1" x14ac:dyDescent="0.25">
      <c r="A784" s="51" t="s">
        <v>21</v>
      </c>
      <c r="B784" s="51" t="s">
        <v>659</v>
      </c>
      <c r="C784" s="51" t="s">
        <v>23</v>
      </c>
      <c r="D784" s="51" t="s">
        <v>24</v>
      </c>
      <c r="E784" s="51">
        <v>2134674059</v>
      </c>
      <c r="F784" s="51">
        <v>35</v>
      </c>
      <c r="G784" s="52">
        <v>1E-4</v>
      </c>
      <c r="H784" s="51">
        <v>170</v>
      </c>
      <c r="I784" s="53">
        <v>372.662058</v>
      </c>
      <c r="J784" s="53">
        <v>9.5304888999999982</v>
      </c>
      <c r="K784" s="53">
        <v>17.589798500000001</v>
      </c>
      <c r="L784" s="54">
        <v>5.8879599999999997E-2</v>
      </c>
      <c r="M784" s="84">
        <v>4.4930000000000002E-4</v>
      </c>
      <c r="N784" s="53">
        <v>345.44111349999997</v>
      </c>
      <c r="O784" s="56">
        <v>230</v>
      </c>
      <c r="P784" s="56">
        <v>28</v>
      </c>
      <c r="Q784" s="55">
        <v>0.95</v>
      </c>
      <c r="R784" s="55">
        <v>0.93689318221846551</v>
      </c>
      <c r="S784" s="55">
        <v>0.98523039435129034</v>
      </c>
      <c r="T784" s="51"/>
    </row>
    <row r="785" spans="1:20" s="83" customFormat="1" x14ac:dyDescent="0.25">
      <c r="A785" s="51" t="s">
        <v>21</v>
      </c>
      <c r="B785" s="51" t="s">
        <v>659</v>
      </c>
      <c r="C785" s="51" t="s">
        <v>23</v>
      </c>
      <c r="D785" s="51" t="s">
        <v>24</v>
      </c>
      <c r="E785" s="51" t="s">
        <v>640</v>
      </c>
      <c r="F785" s="51"/>
      <c r="G785" s="52"/>
      <c r="H785" s="51"/>
      <c r="I785" s="53" t="str">
        <f>TEXT(AVERAGE(I735:I784),"0.0") &amp; "±" &amp; TEXT(1.96*_xlfn.STDEV.S(I735:I784)/SQRT(50),"0.0")</f>
        <v>412.2±11.9</v>
      </c>
      <c r="J785" s="53" t="str">
        <f>TEXT(AVERAGE(J735:J784),"0.0") &amp; "±" &amp; TEXT(1.96*_xlfn.STDEV.S(J735:J784)/SQRT(50),"0.0")</f>
        <v>9.6±0.1</v>
      </c>
      <c r="K785" s="53" t="str">
        <f>TEXT(AVERAGE(K735:K784),"0.0") &amp; "±" &amp; TEXT(1.96*_xlfn.STDEV.S(K735:K784)/SQRT(50),"0.0")</f>
        <v>22.4±1.1</v>
      </c>
      <c r="L785" s="53" t="str">
        <f>TEXT(AVERAGE(L735:L784),"0.00") &amp; "±" &amp; TEXT(1.96*_xlfn.STDEV.S(L735:L784)/SQRT(50),"0.00")</f>
        <v>0.07±0.00</v>
      </c>
      <c r="M785" s="53" t="str">
        <f>TEXT(AVERAGE(M735:M784),"0.000") &amp; "±" &amp; TEXT(1.96*_xlfn.STDEV.S(M735:M784)/SQRT(50),"0.000")</f>
        <v>0.001±0.000</v>
      </c>
      <c r="N785" s="53" t="str">
        <f>TEXT(AVERAGE(N735:N784),"0.0") &amp; "±" &amp; TEXT(1.96*_xlfn.STDEV.S(N735:N784)/SQRT(50),"0.0")</f>
        <v>380.2±12.3</v>
      </c>
      <c r="O785" s="53" t="str">
        <f>TEXT(AVERAGE(O735:O784),"0.0") &amp; "±" &amp; TEXT(1.96*_xlfn.STDEV.S(O735:O784)/SQRT(50),"0.0")</f>
        <v>297.5±12.3</v>
      </c>
      <c r="P785" s="53" t="str">
        <f>TEXT(AVERAGE(P735:P784),"0.0") &amp; "±" &amp; TEXT(1.96*_xlfn.STDEV.S(P735:P784)/SQRT(50),"0.0")</f>
        <v>31.2±1.4</v>
      </c>
      <c r="Q785" s="55" t="str">
        <f>TEXT(AVERAGE(Q735:Q784),"0.000") &amp; "±" &amp; TEXT(1.96*_xlfn.STDEV.S(Q735:Q784)/SQRT(50),"0.000")</f>
        <v>0.947±0.008</v>
      </c>
      <c r="R785" s="55" t="str">
        <f>TEXT(AVERAGE(R735:R784),"0.000") &amp; "±" &amp; TEXT(1.96*_xlfn.STDEV.S(R735:R784)/SQRT(50),"0.000")</f>
        <v>0.943±0.008</v>
      </c>
      <c r="S785" s="55" t="str">
        <f>TEXT(AVERAGE(S735:S784),"0.000") &amp; "±" &amp; TEXT(1.96*_xlfn.STDEV.S(S735:S784)/SQRT(50),"0.000")</f>
        <v>0.985±0.002</v>
      </c>
      <c r="T785" s="51"/>
    </row>
    <row r="786" spans="1:20" s="83" customFormat="1" x14ac:dyDescent="0.25">
      <c r="A786" s="51" t="s">
        <v>21</v>
      </c>
      <c r="B786" s="51" t="s">
        <v>659</v>
      </c>
      <c r="C786" s="51" t="s">
        <v>23</v>
      </c>
      <c r="D786" s="51" t="s">
        <v>24</v>
      </c>
      <c r="E786" s="51">
        <v>2134751609</v>
      </c>
      <c r="F786" s="51">
        <v>45</v>
      </c>
      <c r="G786" s="52">
        <v>1E-4</v>
      </c>
      <c r="H786" s="51">
        <v>170</v>
      </c>
      <c r="I786" s="53">
        <v>440.89919759999998</v>
      </c>
      <c r="J786" s="53">
        <v>12.330451699999999</v>
      </c>
      <c r="K786" s="53">
        <v>39.314408399999998</v>
      </c>
      <c r="L786" s="54">
        <v>9.96031E-2</v>
      </c>
      <c r="M786" s="84">
        <v>5.932E-4</v>
      </c>
      <c r="N786" s="53">
        <v>389.07287739999998</v>
      </c>
      <c r="O786" s="56">
        <v>501</v>
      </c>
      <c r="P786" s="56">
        <v>40</v>
      </c>
      <c r="Q786" s="55">
        <v>0.95</v>
      </c>
      <c r="R786" s="55">
        <v>0.94302464793878726</v>
      </c>
      <c r="S786" s="55">
        <v>0.9859027223128789</v>
      </c>
      <c r="T786" s="51"/>
    </row>
    <row r="787" spans="1:20" s="83" customFormat="1" x14ac:dyDescent="0.25">
      <c r="A787" s="51" t="s">
        <v>21</v>
      </c>
      <c r="B787" s="51" t="s">
        <v>659</v>
      </c>
      <c r="C787" s="51" t="s">
        <v>23</v>
      </c>
      <c r="D787" s="51" t="s">
        <v>24</v>
      </c>
      <c r="E787" s="51">
        <v>2134836236</v>
      </c>
      <c r="F787" s="51">
        <v>45</v>
      </c>
      <c r="G787" s="52">
        <v>1E-4</v>
      </c>
      <c r="H787" s="51">
        <v>170</v>
      </c>
      <c r="I787" s="53">
        <v>411.36801980000001</v>
      </c>
      <c r="J787" s="53">
        <v>12.3405939</v>
      </c>
      <c r="K787" s="53">
        <v>31.580624199999999</v>
      </c>
      <c r="L787" s="54">
        <v>8.5395499999999999E-2</v>
      </c>
      <c r="M787" s="84">
        <v>4.4890000000000002E-4</v>
      </c>
      <c r="N787" s="53">
        <v>367.2942572</v>
      </c>
      <c r="O787" s="56">
        <v>405</v>
      </c>
      <c r="P787" s="56">
        <v>33</v>
      </c>
      <c r="Q787" s="55">
        <v>0.96294966999999998</v>
      </c>
      <c r="R787" s="55">
        <v>0.96728823807410724</v>
      </c>
      <c r="S787" s="55">
        <v>0.98952617030341095</v>
      </c>
      <c r="T787" s="51"/>
    </row>
    <row r="788" spans="1:20" s="83" customFormat="1" x14ac:dyDescent="0.25">
      <c r="A788" s="51" t="s">
        <v>21</v>
      </c>
      <c r="B788" s="51" t="s">
        <v>659</v>
      </c>
      <c r="C788" s="51" t="s">
        <v>23</v>
      </c>
      <c r="D788" s="51" t="s">
        <v>24</v>
      </c>
      <c r="E788" s="51">
        <v>2134917832</v>
      </c>
      <c r="F788" s="51">
        <v>45</v>
      </c>
      <c r="G788" s="52">
        <v>1E-4</v>
      </c>
      <c r="H788" s="51">
        <v>170</v>
      </c>
      <c r="I788" s="53">
        <v>390.43584679999998</v>
      </c>
      <c r="J788" s="53">
        <v>12.300245200000001</v>
      </c>
      <c r="K788" s="53">
        <v>24.711619200000001</v>
      </c>
      <c r="L788" s="54">
        <v>5.9930799999999999E-2</v>
      </c>
      <c r="M788" s="84">
        <v>4.883E-4</v>
      </c>
      <c r="N788" s="53">
        <v>353.31031369999999</v>
      </c>
      <c r="O788" s="56">
        <v>313</v>
      </c>
      <c r="P788" s="56">
        <v>29</v>
      </c>
      <c r="Q788" s="55">
        <v>0.95</v>
      </c>
      <c r="R788" s="55">
        <v>0.94269473614321375</v>
      </c>
      <c r="S788" s="55">
        <v>0.98522175584697402</v>
      </c>
      <c r="T788" s="51"/>
    </row>
    <row r="789" spans="1:20" s="83" customFormat="1" x14ac:dyDescent="0.25">
      <c r="A789" s="51" t="s">
        <v>21</v>
      </c>
      <c r="B789" s="51" t="s">
        <v>659</v>
      </c>
      <c r="C789" s="51" t="s">
        <v>23</v>
      </c>
      <c r="D789" s="51" t="s">
        <v>24</v>
      </c>
      <c r="E789" s="51">
        <v>2134997214</v>
      </c>
      <c r="F789" s="51">
        <v>45</v>
      </c>
      <c r="G789" s="52">
        <v>1E-4</v>
      </c>
      <c r="H789" s="51">
        <v>170</v>
      </c>
      <c r="I789" s="53">
        <v>413.84268379999997</v>
      </c>
      <c r="J789" s="53">
        <v>12.387530699999999</v>
      </c>
      <c r="K789" s="53">
        <v>30.789529399999999</v>
      </c>
      <c r="L789" s="54">
        <v>8.0488400000000002E-2</v>
      </c>
      <c r="M789" s="84">
        <v>5.8679999999999995E-4</v>
      </c>
      <c r="N789" s="53">
        <v>370.51881500000002</v>
      </c>
      <c r="O789" s="56">
        <v>391</v>
      </c>
      <c r="P789" s="56">
        <v>34</v>
      </c>
      <c r="Q789" s="55">
        <v>0.95</v>
      </c>
      <c r="R789" s="55">
        <v>0.94300989940243951</v>
      </c>
      <c r="S789" s="55">
        <v>0.98584330476764193</v>
      </c>
      <c r="T789" s="51"/>
    </row>
    <row r="790" spans="1:20" s="83" customFormat="1" x14ac:dyDescent="0.25">
      <c r="A790" s="51" t="s">
        <v>21</v>
      </c>
      <c r="B790" s="51" t="s">
        <v>659</v>
      </c>
      <c r="C790" s="51" t="s">
        <v>23</v>
      </c>
      <c r="D790" s="51" t="s">
        <v>24</v>
      </c>
      <c r="E790" s="51">
        <v>2135079554</v>
      </c>
      <c r="F790" s="51">
        <v>45</v>
      </c>
      <c r="G790" s="52">
        <v>1E-4</v>
      </c>
      <c r="H790" s="51">
        <v>170</v>
      </c>
      <c r="I790" s="53">
        <v>422.15849750000001</v>
      </c>
      <c r="J790" s="53">
        <v>12.354989</v>
      </c>
      <c r="K790" s="53">
        <v>27.289705600000001</v>
      </c>
      <c r="L790" s="54">
        <v>9.41882E-2</v>
      </c>
      <c r="M790" s="84">
        <v>5.0199999999999995E-4</v>
      </c>
      <c r="N790" s="53">
        <v>382.35914919999999</v>
      </c>
      <c r="O790" s="56">
        <v>358</v>
      </c>
      <c r="P790" s="56">
        <v>37</v>
      </c>
      <c r="Q790" s="55">
        <v>0.95</v>
      </c>
      <c r="R790" s="55">
        <v>0.94304672196106609</v>
      </c>
      <c r="S790" s="55">
        <v>0.98596583817622652</v>
      </c>
      <c r="T790" s="51"/>
    </row>
    <row r="791" spans="1:20" s="83" customFormat="1" x14ac:dyDescent="0.25">
      <c r="A791" s="51" t="s">
        <v>21</v>
      </c>
      <c r="B791" s="51" t="s">
        <v>659</v>
      </c>
      <c r="C791" s="51" t="s">
        <v>23</v>
      </c>
      <c r="D791" s="51" t="s">
        <v>24</v>
      </c>
      <c r="E791" s="51">
        <v>2135162572</v>
      </c>
      <c r="F791" s="51">
        <v>45</v>
      </c>
      <c r="G791" s="52">
        <v>1E-4</v>
      </c>
      <c r="H791" s="51">
        <v>170</v>
      </c>
      <c r="I791" s="53">
        <v>443.76649309999999</v>
      </c>
      <c r="J791" s="53">
        <v>12.385591399999999</v>
      </c>
      <c r="K791" s="53">
        <v>31.940528400000009</v>
      </c>
      <c r="L791" s="54">
        <v>0.1093485</v>
      </c>
      <c r="M791" s="84">
        <v>5.264E-4</v>
      </c>
      <c r="N791" s="53">
        <v>399.26222239999998</v>
      </c>
      <c r="O791" s="56">
        <v>403</v>
      </c>
      <c r="P791" s="56">
        <v>42</v>
      </c>
      <c r="Q791" s="55">
        <v>0.95</v>
      </c>
      <c r="R791" s="55">
        <v>0.94304663156595459</v>
      </c>
      <c r="S791" s="55">
        <v>0.98596533137182618</v>
      </c>
      <c r="T791" s="51"/>
    </row>
    <row r="792" spans="1:20" s="83" customFormat="1" x14ac:dyDescent="0.25">
      <c r="A792" s="51" t="s">
        <v>21</v>
      </c>
      <c r="B792" s="51" t="s">
        <v>659</v>
      </c>
      <c r="C792" s="51" t="s">
        <v>23</v>
      </c>
      <c r="D792" s="51" t="s">
        <v>24</v>
      </c>
      <c r="E792" s="51">
        <v>2135248128</v>
      </c>
      <c r="F792" s="51">
        <v>45</v>
      </c>
      <c r="G792" s="52">
        <v>1E-4</v>
      </c>
      <c r="H792" s="51">
        <v>170</v>
      </c>
      <c r="I792" s="53">
        <v>423.69828089999999</v>
      </c>
      <c r="J792" s="53">
        <v>12.3261655</v>
      </c>
      <c r="K792" s="53">
        <v>31.823972600000001</v>
      </c>
      <c r="L792" s="54">
        <v>9.0374399999999994E-2</v>
      </c>
      <c r="M792" s="84">
        <v>5.2119999999999998E-4</v>
      </c>
      <c r="N792" s="53">
        <v>379.39020570000002</v>
      </c>
      <c r="O792" s="56">
        <v>406</v>
      </c>
      <c r="P792" s="56">
        <v>36</v>
      </c>
      <c r="Q792" s="55">
        <v>0.95</v>
      </c>
      <c r="R792" s="55">
        <v>0.94304053973655355</v>
      </c>
      <c r="S792" s="55">
        <v>0.9859382572853862</v>
      </c>
      <c r="T792" s="51"/>
    </row>
    <row r="793" spans="1:20" s="83" customFormat="1" x14ac:dyDescent="0.25">
      <c r="A793" s="51" t="s">
        <v>21</v>
      </c>
      <c r="B793" s="51" t="s">
        <v>659</v>
      </c>
      <c r="C793" s="51" t="s">
        <v>23</v>
      </c>
      <c r="D793" s="51" t="s">
        <v>24</v>
      </c>
      <c r="E793" s="51">
        <v>2135330959</v>
      </c>
      <c r="F793" s="51">
        <v>45</v>
      </c>
      <c r="G793" s="52">
        <v>1E-4</v>
      </c>
      <c r="H793" s="51">
        <v>170</v>
      </c>
      <c r="I793" s="53">
        <v>404.25651499999998</v>
      </c>
      <c r="J793" s="53">
        <v>12.3334536</v>
      </c>
      <c r="K793" s="53">
        <v>31.6015467</v>
      </c>
      <c r="L793" s="54">
        <v>7.7801700000000001E-2</v>
      </c>
      <c r="M793" s="84">
        <v>4.1189999999999998E-4</v>
      </c>
      <c r="N793" s="53">
        <v>360.17701870000002</v>
      </c>
      <c r="O793" s="56">
        <v>407</v>
      </c>
      <c r="P793" s="56">
        <v>30</v>
      </c>
      <c r="Q793" s="55">
        <v>0.95</v>
      </c>
      <c r="R793" s="55">
        <v>0.94301719740849432</v>
      </c>
      <c r="S793" s="55">
        <v>0.98586257263943433</v>
      </c>
      <c r="T793" s="51"/>
    </row>
    <row r="794" spans="1:20" s="83" customFormat="1" x14ac:dyDescent="0.25">
      <c r="A794" s="51" t="s">
        <v>21</v>
      </c>
      <c r="B794" s="51" t="s">
        <v>659</v>
      </c>
      <c r="C794" s="51" t="s">
        <v>23</v>
      </c>
      <c r="D794" s="51" t="s">
        <v>24</v>
      </c>
      <c r="E794" s="51">
        <v>2135411947</v>
      </c>
      <c r="F794" s="51">
        <v>45</v>
      </c>
      <c r="G794" s="52">
        <v>1E-4</v>
      </c>
      <c r="H794" s="51">
        <v>170</v>
      </c>
      <c r="I794" s="53">
        <v>438.35741940000003</v>
      </c>
      <c r="J794" s="53">
        <v>12.3336241</v>
      </c>
      <c r="K794" s="53">
        <v>30.160221199999999</v>
      </c>
      <c r="L794" s="54">
        <v>9.4319399999999998E-2</v>
      </c>
      <c r="M794" s="84">
        <v>5.0639999999999995E-4</v>
      </c>
      <c r="N794" s="53">
        <v>395.70387959999999</v>
      </c>
      <c r="O794" s="56">
        <v>391</v>
      </c>
      <c r="P794" s="56">
        <v>41</v>
      </c>
      <c r="Q794" s="55">
        <v>0.95</v>
      </c>
      <c r="R794" s="55">
        <v>0.94303998614499207</v>
      </c>
      <c r="S794" s="55">
        <v>0.98594214829210336</v>
      </c>
      <c r="T794" s="51"/>
    </row>
    <row r="795" spans="1:20" s="83" customFormat="1" x14ac:dyDescent="0.25">
      <c r="A795" s="51" t="s">
        <v>21</v>
      </c>
      <c r="B795" s="51" t="s">
        <v>659</v>
      </c>
      <c r="C795" s="51" t="s">
        <v>23</v>
      </c>
      <c r="D795" s="51" t="s">
        <v>24</v>
      </c>
      <c r="E795" s="51">
        <v>2135496174</v>
      </c>
      <c r="F795" s="51">
        <v>45</v>
      </c>
      <c r="G795" s="52">
        <v>1E-4</v>
      </c>
      <c r="H795" s="51">
        <v>170</v>
      </c>
      <c r="I795" s="53">
        <v>419.58285230000001</v>
      </c>
      <c r="J795" s="53">
        <v>12.3581997</v>
      </c>
      <c r="K795" s="53">
        <v>31.441180200000002</v>
      </c>
      <c r="L795" s="54">
        <v>8.7572700000000003E-2</v>
      </c>
      <c r="M795" s="84">
        <v>4.6759999999999998E-4</v>
      </c>
      <c r="N795" s="53">
        <v>375.63095750000002</v>
      </c>
      <c r="O795" s="56">
        <v>392</v>
      </c>
      <c r="P795" s="56">
        <v>34</v>
      </c>
      <c r="Q795" s="55">
        <v>0.95</v>
      </c>
      <c r="R795" s="55">
        <v>0.94303572841843053</v>
      </c>
      <c r="S795" s="55">
        <v>0.98590467261222647</v>
      </c>
      <c r="T795" s="51"/>
    </row>
    <row r="796" spans="1:20" s="83" customFormat="1" x14ac:dyDescent="0.25">
      <c r="A796" s="51" t="s">
        <v>21</v>
      </c>
      <c r="B796" s="51" t="s">
        <v>659</v>
      </c>
      <c r="C796" s="51" t="s">
        <v>23</v>
      </c>
      <c r="D796" s="51" t="s">
        <v>24</v>
      </c>
      <c r="E796" s="51">
        <v>2135578996</v>
      </c>
      <c r="F796" s="51">
        <v>45</v>
      </c>
      <c r="G796" s="52">
        <v>1E-4</v>
      </c>
      <c r="H796" s="51">
        <v>170</v>
      </c>
      <c r="I796" s="53">
        <v>413.65763629999998</v>
      </c>
      <c r="J796" s="53">
        <v>12.304039599999999</v>
      </c>
      <c r="K796" s="53">
        <v>34.340211600000004</v>
      </c>
      <c r="L796" s="54">
        <v>8.5667099999999996E-2</v>
      </c>
      <c r="M796" s="84">
        <v>4.15E-4</v>
      </c>
      <c r="N796" s="53">
        <v>366.8580177</v>
      </c>
      <c r="O796" s="56">
        <v>422</v>
      </c>
      <c r="P796" s="56">
        <v>32</v>
      </c>
      <c r="Q796" s="55">
        <v>0.95</v>
      </c>
      <c r="R796" s="55">
        <v>0.94304653104090463</v>
      </c>
      <c r="S796" s="55">
        <v>0.98596481838265637</v>
      </c>
      <c r="T796" s="51"/>
    </row>
    <row r="797" spans="1:20" s="83" customFormat="1" x14ac:dyDescent="0.25">
      <c r="A797" s="51" t="s">
        <v>21</v>
      </c>
      <c r="B797" s="51" t="s">
        <v>659</v>
      </c>
      <c r="C797" s="51" t="s">
        <v>23</v>
      </c>
      <c r="D797" s="51" t="s">
        <v>24</v>
      </c>
      <c r="E797" s="51">
        <v>2135660643</v>
      </c>
      <c r="F797" s="51">
        <v>45</v>
      </c>
      <c r="G797" s="52">
        <v>1E-4</v>
      </c>
      <c r="H797" s="51">
        <v>170</v>
      </c>
      <c r="I797" s="53">
        <v>411.20663259999998</v>
      </c>
      <c r="J797" s="53">
        <v>12.3206252</v>
      </c>
      <c r="K797" s="53">
        <v>34.966811699999987</v>
      </c>
      <c r="L797" s="54">
        <v>8.0604800000000004E-2</v>
      </c>
      <c r="M797" s="84">
        <v>4.484E-4</v>
      </c>
      <c r="N797" s="53">
        <v>363.76863479999997</v>
      </c>
      <c r="O797" s="56">
        <v>421</v>
      </c>
      <c r="P797" s="56">
        <v>31</v>
      </c>
      <c r="Q797" s="55">
        <v>0.95</v>
      </c>
      <c r="R797" s="55">
        <v>0.94299055815222466</v>
      </c>
      <c r="S797" s="55">
        <v>0.98573296659967813</v>
      </c>
      <c r="T797" s="51"/>
    </row>
    <row r="798" spans="1:20" s="83" customFormat="1" x14ac:dyDescent="0.25">
      <c r="A798" s="51" t="s">
        <v>21</v>
      </c>
      <c r="B798" s="51" t="s">
        <v>659</v>
      </c>
      <c r="C798" s="51" t="s">
        <v>23</v>
      </c>
      <c r="D798" s="51" t="s">
        <v>24</v>
      </c>
      <c r="E798" s="51">
        <v>2135742073</v>
      </c>
      <c r="F798" s="51">
        <v>45</v>
      </c>
      <c r="G798" s="52">
        <v>1E-4</v>
      </c>
      <c r="H798" s="51">
        <v>170</v>
      </c>
      <c r="I798" s="53">
        <v>439.97758979999998</v>
      </c>
      <c r="J798" s="53">
        <v>12.287886200000001</v>
      </c>
      <c r="K798" s="53">
        <v>40.437593599999992</v>
      </c>
      <c r="L798" s="54">
        <v>0.10088999999999999</v>
      </c>
      <c r="M798" s="84">
        <v>5.2709999999999996E-4</v>
      </c>
      <c r="N798" s="53">
        <v>387.070964</v>
      </c>
      <c r="O798" s="56">
        <v>499</v>
      </c>
      <c r="P798" s="56">
        <v>38</v>
      </c>
      <c r="Q798" s="55">
        <v>0.95</v>
      </c>
      <c r="R798" s="55">
        <v>0.935637123536886</v>
      </c>
      <c r="S798" s="55">
        <v>0.985081331329409</v>
      </c>
      <c r="T798" s="51"/>
    </row>
    <row r="799" spans="1:20" s="83" customFormat="1" x14ac:dyDescent="0.25">
      <c r="A799" s="51" t="s">
        <v>21</v>
      </c>
      <c r="B799" s="51" t="s">
        <v>659</v>
      </c>
      <c r="C799" s="51" t="s">
        <v>23</v>
      </c>
      <c r="D799" s="51" t="s">
        <v>24</v>
      </c>
      <c r="E799" s="51">
        <v>2135826911</v>
      </c>
      <c r="F799" s="51">
        <v>45</v>
      </c>
      <c r="G799" s="52">
        <v>1E-4</v>
      </c>
      <c r="H799" s="51">
        <v>170</v>
      </c>
      <c r="I799" s="53">
        <v>430.37547280000001</v>
      </c>
      <c r="J799" s="53">
        <v>12.3968185</v>
      </c>
      <c r="K799" s="53">
        <v>35.3847205</v>
      </c>
      <c r="L799" s="54">
        <v>8.2454700000000006E-2</v>
      </c>
      <c r="M799" s="84">
        <v>4.752E-4</v>
      </c>
      <c r="N799" s="53">
        <v>382.43949400000002</v>
      </c>
      <c r="O799" s="56">
        <v>443</v>
      </c>
      <c r="P799" s="56">
        <v>36</v>
      </c>
      <c r="Q799" s="55">
        <v>0.95</v>
      </c>
      <c r="R799" s="55">
        <v>0.94302878709747706</v>
      </c>
      <c r="S799" s="55">
        <v>0.98588729504413108</v>
      </c>
      <c r="T799" s="51"/>
    </row>
    <row r="800" spans="1:20" s="83" customFormat="1" x14ac:dyDescent="0.25">
      <c r="A800" s="51" t="s">
        <v>21</v>
      </c>
      <c r="B800" s="51" t="s">
        <v>659</v>
      </c>
      <c r="C800" s="51" t="s">
        <v>23</v>
      </c>
      <c r="D800" s="51" t="s">
        <v>24</v>
      </c>
      <c r="E800" s="51">
        <v>2135910550</v>
      </c>
      <c r="F800" s="51">
        <v>45</v>
      </c>
      <c r="G800" s="52">
        <v>1E-4</v>
      </c>
      <c r="H800" s="51">
        <v>170</v>
      </c>
      <c r="I800" s="53">
        <v>439.35937419999999</v>
      </c>
      <c r="J800" s="53">
        <v>12.271921799999999</v>
      </c>
      <c r="K800" s="53">
        <v>31.9975892</v>
      </c>
      <c r="L800" s="54">
        <v>9.3690300000000004E-2</v>
      </c>
      <c r="M800" s="84">
        <v>5.2170000000000005E-4</v>
      </c>
      <c r="N800" s="53">
        <v>394.92674679999999</v>
      </c>
      <c r="O800" s="56">
        <v>405</v>
      </c>
      <c r="P800" s="56">
        <v>40</v>
      </c>
      <c r="Q800" s="55">
        <v>0.95</v>
      </c>
      <c r="R800" s="55">
        <v>0.94303884497492751</v>
      </c>
      <c r="S800" s="55">
        <v>0.9859401939723198</v>
      </c>
      <c r="T800" s="51"/>
    </row>
    <row r="801" spans="1:20" s="83" customFormat="1" x14ac:dyDescent="0.25">
      <c r="A801" s="51" t="s">
        <v>21</v>
      </c>
      <c r="B801" s="51" t="s">
        <v>659</v>
      </c>
      <c r="C801" s="51" t="s">
        <v>23</v>
      </c>
      <c r="D801" s="51" t="s">
        <v>24</v>
      </c>
      <c r="E801" s="51">
        <v>2135994873</v>
      </c>
      <c r="F801" s="51">
        <v>45</v>
      </c>
      <c r="G801" s="52">
        <v>1E-4</v>
      </c>
      <c r="H801" s="51">
        <v>170</v>
      </c>
      <c r="I801" s="53">
        <v>416.0059364</v>
      </c>
      <c r="J801" s="53">
        <v>12.345367</v>
      </c>
      <c r="K801" s="53">
        <v>37.772402599999999</v>
      </c>
      <c r="L801" s="54">
        <v>7.7798800000000001E-2</v>
      </c>
      <c r="M801" s="84">
        <v>4.6880000000000001E-4</v>
      </c>
      <c r="N801" s="53">
        <v>365.7350515</v>
      </c>
      <c r="O801" s="56">
        <v>466</v>
      </c>
      <c r="P801" s="56">
        <v>31</v>
      </c>
      <c r="Q801" s="55">
        <v>0.95</v>
      </c>
      <c r="R801" s="55">
        <v>0.94304669977839128</v>
      </c>
      <c r="S801" s="55">
        <v>0.98596597963510446</v>
      </c>
      <c r="T801" s="51"/>
    </row>
    <row r="802" spans="1:20" s="83" customFormat="1" x14ac:dyDescent="0.25">
      <c r="A802" s="51" t="s">
        <v>21</v>
      </c>
      <c r="B802" s="51" t="s">
        <v>659</v>
      </c>
      <c r="C802" s="51" t="s">
        <v>23</v>
      </c>
      <c r="D802" s="51" t="s">
        <v>24</v>
      </c>
      <c r="E802" s="51">
        <v>2136077468</v>
      </c>
      <c r="F802" s="51">
        <v>45</v>
      </c>
      <c r="G802" s="52">
        <v>1E-4</v>
      </c>
      <c r="H802" s="51">
        <v>170</v>
      </c>
      <c r="I802" s="53">
        <v>410.38697769999999</v>
      </c>
      <c r="J802" s="53">
        <v>12.2981541</v>
      </c>
      <c r="K802" s="53">
        <v>35.488142099999997</v>
      </c>
      <c r="L802" s="54">
        <v>7.6390799999999995E-2</v>
      </c>
      <c r="M802" s="84">
        <v>4.2939999999999997E-4</v>
      </c>
      <c r="N802" s="53">
        <v>362.45371230000001</v>
      </c>
      <c r="O802" s="56">
        <v>440</v>
      </c>
      <c r="P802" s="56">
        <v>30</v>
      </c>
      <c r="Q802" s="55">
        <v>0.95</v>
      </c>
      <c r="R802" s="55">
        <v>0.94300926081127823</v>
      </c>
      <c r="S802" s="55">
        <v>0.98585602929292626</v>
      </c>
      <c r="T802" s="51"/>
    </row>
    <row r="803" spans="1:20" s="83" customFormat="1" x14ac:dyDescent="0.25">
      <c r="A803" s="51" t="s">
        <v>21</v>
      </c>
      <c r="B803" s="51" t="s">
        <v>659</v>
      </c>
      <c r="C803" s="51" t="s">
        <v>23</v>
      </c>
      <c r="D803" s="51" t="s">
        <v>24</v>
      </c>
      <c r="E803" s="51">
        <v>2136159116</v>
      </c>
      <c r="F803" s="51">
        <v>45</v>
      </c>
      <c r="G803" s="52">
        <v>1E-4</v>
      </c>
      <c r="H803" s="51">
        <v>170</v>
      </c>
      <c r="I803" s="53">
        <v>464.87539040000001</v>
      </c>
      <c r="J803" s="53">
        <v>12.324280999999999</v>
      </c>
      <c r="K803" s="53">
        <v>38.418056499999999</v>
      </c>
      <c r="L803" s="54">
        <v>0.112927</v>
      </c>
      <c r="M803" s="84">
        <v>6.7170000000000001E-4</v>
      </c>
      <c r="N803" s="53">
        <v>413.93826760000002</v>
      </c>
      <c r="O803" s="56">
        <v>481</v>
      </c>
      <c r="P803" s="56">
        <v>45</v>
      </c>
      <c r="Q803" s="55">
        <v>0.95617607000000004</v>
      </c>
      <c r="R803" s="55">
        <v>0.96151111160856684</v>
      </c>
      <c r="S803" s="55">
        <v>0.98855104097904178</v>
      </c>
      <c r="T803" s="51"/>
    </row>
    <row r="804" spans="1:20" s="83" customFormat="1" x14ac:dyDescent="0.25">
      <c r="A804" s="51" t="s">
        <v>21</v>
      </c>
      <c r="B804" s="51" t="s">
        <v>659</v>
      </c>
      <c r="C804" s="51" t="s">
        <v>23</v>
      </c>
      <c r="D804" s="51" t="s">
        <v>24</v>
      </c>
      <c r="E804" s="51">
        <v>2136246457</v>
      </c>
      <c r="F804" s="51">
        <v>45</v>
      </c>
      <c r="G804" s="52">
        <v>1E-4</v>
      </c>
      <c r="H804" s="51">
        <v>170</v>
      </c>
      <c r="I804" s="53">
        <v>460.19261699999998</v>
      </c>
      <c r="J804" s="53">
        <v>12.279787799999999</v>
      </c>
      <c r="K804" s="53">
        <v>28.928526699999999</v>
      </c>
      <c r="L804" s="54">
        <v>0.106005</v>
      </c>
      <c r="M804" s="84">
        <v>5.7989999999999995E-4</v>
      </c>
      <c r="N804" s="53">
        <v>418.81301070000001</v>
      </c>
      <c r="O804" s="56">
        <v>377</v>
      </c>
      <c r="P804" s="56">
        <v>47</v>
      </c>
      <c r="Q804" s="55">
        <v>0.96241721999999996</v>
      </c>
      <c r="R804" s="55">
        <v>0.96682841230141225</v>
      </c>
      <c r="S804" s="55">
        <v>0.98942005437636926</v>
      </c>
      <c r="T804" s="51"/>
    </row>
    <row r="805" spans="1:20" s="83" customFormat="1" x14ac:dyDescent="0.25">
      <c r="A805" s="51" t="s">
        <v>21</v>
      </c>
      <c r="B805" s="51" t="s">
        <v>659</v>
      </c>
      <c r="C805" s="51" t="s">
        <v>23</v>
      </c>
      <c r="D805" s="51" t="s">
        <v>24</v>
      </c>
      <c r="E805" s="51">
        <v>2136332933</v>
      </c>
      <c r="F805" s="51">
        <v>45</v>
      </c>
      <c r="G805" s="52">
        <v>1E-4</v>
      </c>
      <c r="H805" s="51">
        <v>170</v>
      </c>
      <c r="I805" s="53">
        <v>459.77298009999998</v>
      </c>
      <c r="J805" s="53">
        <v>12.3007081</v>
      </c>
      <c r="K805" s="53">
        <v>35.056677800000003</v>
      </c>
      <c r="L805" s="54">
        <v>0.102256</v>
      </c>
      <c r="M805" s="84">
        <v>5.6240000000000001E-4</v>
      </c>
      <c r="N805" s="53">
        <v>412.23949699999997</v>
      </c>
      <c r="O805" s="56">
        <v>439</v>
      </c>
      <c r="P805" s="56">
        <v>45</v>
      </c>
      <c r="Q805" s="55">
        <v>0.95617193</v>
      </c>
      <c r="R805" s="55">
        <v>0.96150512418869993</v>
      </c>
      <c r="S805" s="55">
        <v>0.98853665427399484</v>
      </c>
      <c r="T805" s="51"/>
    </row>
    <row r="806" spans="1:20" s="83" customFormat="1" x14ac:dyDescent="0.25">
      <c r="A806" s="51" t="s">
        <v>21</v>
      </c>
      <c r="B806" s="51" t="s">
        <v>659</v>
      </c>
      <c r="C806" s="51" t="s">
        <v>23</v>
      </c>
      <c r="D806" s="51" t="s">
        <v>24</v>
      </c>
      <c r="E806" s="51">
        <v>2136419897</v>
      </c>
      <c r="F806" s="51">
        <v>45</v>
      </c>
      <c r="G806" s="52">
        <v>1E-4</v>
      </c>
      <c r="H806" s="51">
        <v>170</v>
      </c>
      <c r="I806" s="53">
        <v>394.26961169999998</v>
      </c>
      <c r="J806" s="53">
        <v>12.372395300000001</v>
      </c>
      <c r="K806" s="53">
        <v>34.289445299999997</v>
      </c>
      <c r="L806" s="54">
        <v>7.3327699999999996E-2</v>
      </c>
      <c r="M806" s="84">
        <v>5.1049999999999999E-4</v>
      </c>
      <c r="N806" s="53">
        <v>347.4644447</v>
      </c>
      <c r="O806" s="56">
        <v>434</v>
      </c>
      <c r="P806" s="56">
        <v>25</v>
      </c>
      <c r="Q806" s="55">
        <v>0.95</v>
      </c>
      <c r="R806" s="55">
        <v>0.94304629284673824</v>
      </c>
      <c r="S806" s="55">
        <v>0.9859633059386762</v>
      </c>
      <c r="T806" s="51"/>
    </row>
    <row r="807" spans="1:20" s="83" customFormat="1" x14ac:dyDescent="0.25">
      <c r="A807" s="51" t="s">
        <v>21</v>
      </c>
      <c r="B807" s="51" t="s">
        <v>659</v>
      </c>
      <c r="C807" s="51" t="s">
        <v>23</v>
      </c>
      <c r="D807" s="51" t="s">
        <v>24</v>
      </c>
      <c r="E807" s="51">
        <v>2136499697</v>
      </c>
      <c r="F807" s="51">
        <v>45</v>
      </c>
      <c r="G807" s="52">
        <v>1E-4</v>
      </c>
      <c r="H807" s="51">
        <v>170</v>
      </c>
      <c r="I807" s="53">
        <v>405.97517479999999</v>
      </c>
      <c r="J807" s="53">
        <v>12.3081035</v>
      </c>
      <c r="K807" s="53">
        <v>30.870023700000001</v>
      </c>
      <c r="L807" s="54">
        <v>6.6276399999999999E-2</v>
      </c>
      <c r="M807" s="84">
        <v>4.774E-4</v>
      </c>
      <c r="N807" s="53">
        <v>362.6674117</v>
      </c>
      <c r="O807" s="56">
        <v>386</v>
      </c>
      <c r="P807" s="56">
        <v>30</v>
      </c>
      <c r="Q807" s="55">
        <v>0.95</v>
      </c>
      <c r="R807" s="55">
        <v>0.94303634425657001</v>
      </c>
      <c r="S807" s="55">
        <v>0.98592125808946063</v>
      </c>
      <c r="T807" s="51"/>
    </row>
    <row r="808" spans="1:20" s="83" customFormat="1" x14ac:dyDescent="0.25">
      <c r="A808" s="51" t="s">
        <v>21</v>
      </c>
      <c r="B808" s="51" t="s">
        <v>659</v>
      </c>
      <c r="C808" s="51" t="s">
        <v>23</v>
      </c>
      <c r="D808" s="51" t="s">
        <v>24</v>
      </c>
      <c r="E808" s="51">
        <v>2136581093</v>
      </c>
      <c r="F808" s="51">
        <v>45</v>
      </c>
      <c r="G808" s="52">
        <v>1E-4</v>
      </c>
      <c r="H808" s="51">
        <v>170</v>
      </c>
      <c r="I808" s="53">
        <v>438.46408709999997</v>
      </c>
      <c r="J808" s="53">
        <v>12.334995299999999</v>
      </c>
      <c r="K808" s="53">
        <v>36.880833299999999</v>
      </c>
      <c r="L808" s="54">
        <v>9.0086700000000006E-2</v>
      </c>
      <c r="M808" s="84">
        <v>4.9200000000000003E-4</v>
      </c>
      <c r="N808" s="53">
        <v>389.08162249999998</v>
      </c>
      <c r="O808" s="56">
        <v>466</v>
      </c>
      <c r="P808" s="56">
        <v>38</v>
      </c>
      <c r="Q808" s="55">
        <v>0.95617624000000001</v>
      </c>
      <c r="R808" s="55">
        <v>0.96151128193843427</v>
      </c>
      <c r="S808" s="55">
        <v>0.98855184096076931</v>
      </c>
      <c r="T808" s="51"/>
    </row>
    <row r="809" spans="1:20" s="83" customFormat="1" x14ac:dyDescent="0.25">
      <c r="A809" s="51" t="s">
        <v>21</v>
      </c>
      <c r="B809" s="51" t="s">
        <v>659</v>
      </c>
      <c r="C809" s="51" t="s">
        <v>23</v>
      </c>
      <c r="D809" s="51" t="s">
        <v>24</v>
      </c>
      <c r="E809" s="51">
        <v>2136665420</v>
      </c>
      <c r="F809" s="51">
        <v>45</v>
      </c>
      <c r="G809" s="52">
        <v>1E-4</v>
      </c>
      <c r="H809" s="51">
        <v>170</v>
      </c>
      <c r="I809" s="53">
        <v>428.69693410000002</v>
      </c>
      <c r="J809" s="53">
        <v>12.3702384</v>
      </c>
      <c r="K809" s="53">
        <v>24.6790707</v>
      </c>
      <c r="L809" s="54">
        <v>9.3688499999999994E-2</v>
      </c>
      <c r="M809" s="84">
        <v>5.5150000000000002E-4</v>
      </c>
      <c r="N809" s="53">
        <v>391.49645170000002</v>
      </c>
      <c r="O809" s="56">
        <v>328</v>
      </c>
      <c r="P809" s="56">
        <v>39</v>
      </c>
      <c r="Q809" s="55">
        <v>0.96294798000000004</v>
      </c>
      <c r="R809" s="55">
        <v>0.96728557356856992</v>
      </c>
      <c r="S809" s="55">
        <v>0.98951962325769094</v>
      </c>
      <c r="T809" s="51"/>
    </row>
    <row r="810" spans="1:20" s="83" customFormat="1" x14ac:dyDescent="0.25">
      <c r="A810" s="51" t="s">
        <v>21</v>
      </c>
      <c r="B810" s="51" t="s">
        <v>659</v>
      </c>
      <c r="C810" s="51" t="s">
        <v>23</v>
      </c>
      <c r="D810" s="51" t="s">
        <v>24</v>
      </c>
      <c r="E810" s="51">
        <v>2136748759</v>
      </c>
      <c r="F810" s="51">
        <v>45</v>
      </c>
      <c r="G810" s="52">
        <v>1E-4</v>
      </c>
      <c r="H810" s="51">
        <v>170</v>
      </c>
      <c r="I810" s="53">
        <v>409.64097629999998</v>
      </c>
      <c r="J810" s="53">
        <v>12.272154799999999</v>
      </c>
      <c r="K810" s="53">
        <v>25.987863099999998</v>
      </c>
      <c r="L810" s="54">
        <v>8.0212699999999998E-2</v>
      </c>
      <c r="M810" s="84">
        <v>5.3390000000000002E-4</v>
      </c>
      <c r="N810" s="53">
        <v>371.2447464</v>
      </c>
      <c r="O810" s="56">
        <v>325</v>
      </c>
      <c r="P810" s="56">
        <v>32</v>
      </c>
      <c r="Q810" s="55">
        <v>0.95</v>
      </c>
      <c r="R810" s="55">
        <v>0.94301021408672281</v>
      </c>
      <c r="S810" s="55">
        <v>0.9858586349183569</v>
      </c>
      <c r="T810" s="51"/>
    </row>
    <row r="811" spans="1:20" s="83" customFormat="1" x14ac:dyDescent="0.25">
      <c r="A811" s="51" t="s">
        <v>21</v>
      </c>
      <c r="B811" s="51" t="s">
        <v>659</v>
      </c>
      <c r="C811" s="51" t="s">
        <v>23</v>
      </c>
      <c r="D811" s="51" t="s">
        <v>24</v>
      </c>
      <c r="E811" s="51">
        <v>2136830532</v>
      </c>
      <c r="F811" s="51">
        <v>45</v>
      </c>
      <c r="G811" s="52">
        <v>1E-4</v>
      </c>
      <c r="H811" s="51">
        <v>170</v>
      </c>
      <c r="I811" s="53">
        <v>418.24450680000001</v>
      </c>
      <c r="J811" s="53">
        <v>12.301853899999999</v>
      </c>
      <c r="K811" s="53">
        <v>30.065634200000002</v>
      </c>
      <c r="L811" s="54">
        <v>7.1526900000000004E-2</v>
      </c>
      <c r="M811" s="84">
        <v>4.348E-4</v>
      </c>
      <c r="N811" s="53">
        <v>375.74109950000002</v>
      </c>
      <c r="O811" s="56">
        <v>389</v>
      </c>
      <c r="P811" s="56">
        <v>34</v>
      </c>
      <c r="Q811" s="55">
        <v>0.95</v>
      </c>
      <c r="R811" s="55">
        <v>0.94304675417427608</v>
      </c>
      <c r="S811" s="55">
        <v>0.98596607717782292</v>
      </c>
      <c r="T811" s="51"/>
    </row>
    <row r="812" spans="1:20" s="83" customFormat="1" x14ac:dyDescent="0.25">
      <c r="A812" s="51" t="s">
        <v>21</v>
      </c>
      <c r="B812" s="51" t="s">
        <v>659</v>
      </c>
      <c r="C812" s="51" t="s">
        <v>23</v>
      </c>
      <c r="D812" s="51" t="s">
        <v>24</v>
      </c>
      <c r="E812" s="51">
        <v>2136912845</v>
      </c>
      <c r="F812" s="51">
        <v>45</v>
      </c>
      <c r="G812" s="52">
        <v>1E-4</v>
      </c>
      <c r="H812" s="51">
        <v>170</v>
      </c>
      <c r="I812" s="53">
        <v>415.17086519999998</v>
      </c>
      <c r="J812" s="53">
        <v>12.338354900000001</v>
      </c>
      <c r="K812" s="53">
        <v>25.701697200000002</v>
      </c>
      <c r="L812" s="54">
        <v>8.0562099999999998E-2</v>
      </c>
      <c r="M812" s="84">
        <v>4.9910000000000004E-4</v>
      </c>
      <c r="N812" s="53">
        <v>376.99133440000003</v>
      </c>
      <c r="O812" s="56">
        <v>337</v>
      </c>
      <c r="P812" s="56">
        <v>34</v>
      </c>
      <c r="Q812" s="55">
        <v>0.95</v>
      </c>
      <c r="R812" s="55">
        <v>0.94304665544260957</v>
      </c>
      <c r="S812" s="55">
        <v>0.98596553733878955</v>
      </c>
      <c r="T812" s="51"/>
    </row>
    <row r="813" spans="1:20" s="83" customFormat="1" x14ac:dyDescent="0.25">
      <c r="A813" s="51" t="s">
        <v>21</v>
      </c>
      <c r="B813" s="51" t="s">
        <v>659</v>
      </c>
      <c r="C813" s="51" t="s">
        <v>23</v>
      </c>
      <c r="D813" s="51" t="s">
        <v>24</v>
      </c>
      <c r="E813" s="51">
        <v>2136994995</v>
      </c>
      <c r="F813" s="51">
        <v>45</v>
      </c>
      <c r="G813" s="52">
        <v>1E-4</v>
      </c>
      <c r="H813" s="51">
        <v>170</v>
      </c>
      <c r="I813" s="53">
        <v>411.50743649999998</v>
      </c>
      <c r="J813" s="53">
        <v>12.3205265</v>
      </c>
      <c r="K813" s="53">
        <v>23.335803299999998</v>
      </c>
      <c r="L813" s="54">
        <v>7.4216900000000002E-2</v>
      </c>
      <c r="M813" s="84">
        <v>6.1499999999999999E-4</v>
      </c>
      <c r="N813" s="53">
        <v>375.72231870000002</v>
      </c>
      <c r="O813" s="56">
        <v>313</v>
      </c>
      <c r="P813" s="56">
        <v>33</v>
      </c>
      <c r="Q813" s="55">
        <v>0.95</v>
      </c>
      <c r="R813" s="55">
        <v>0.94299467476099086</v>
      </c>
      <c r="S813" s="55">
        <v>0.98581938893664567</v>
      </c>
      <c r="T813" s="51"/>
    </row>
    <row r="814" spans="1:20" s="83" customFormat="1" x14ac:dyDescent="0.25">
      <c r="A814" s="51" t="s">
        <v>21</v>
      </c>
      <c r="B814" s="51" t="s">
        <v>659</v>
      </c>
      <c r="C814" s="51" t="s">
        <v>23</v>
      </c>
      <c r="D814" s="51" t="s">
        <v>24</v>
      </c>
      <c r="E814" s="51">
        <v>2137076796</v>
      </c>
      <c r="F814" s="51">
        <v>45</v>
      </c>
      <c r="G814" s="52">
        <v>1E-4</v>
      </c>
      <c r="H814" s="51">
        <v>170</v>
      </c>
      <c r="I814" s="53">
        <v>394.90383009999999</v>
      </c>
      <c r="J814" s="53">
        <v>12.263862899999999</v>
      </c>
      <c r="K814" s="53">
        <v>34.010821900000003</v>
      </c>
      <c r="L814" s="54">
        <v>7.0822200000000002E-2</v>
      </c>
      <c r="M814" s="84">
        <v>3.7570000000000002E-4</v>
      </c>
      <c r="N814" s="53">
        <v>348.4903382</v>
      </c>
      <c r="O814" s="56">
        <v>426</v>
      </c>
      <c r="P814" s="56">
        <v>25</v>
      </c>
      <c r="Q814" s="55">
        <v>0.95</v>
      </c>
      <c r="R814" s="55">
        <v>0.94297532628831249</v>
      </c>
      <c r="S814" s="55">
        <v>0.98577282807777178</v>
      </c>
      <c r="T814" s="51"/>
    </row>
    <row r="815" spans="1:20" s="83" customFormat="1" x14ac:dyDescent="0.25">
      <c r="A815" s="51" t="s">
        <v>21</v>
      </c>
      <c r="B815" s="51" t="s">
        <v>659</v>
      </c>
      <c r="C815" s="51" t="s">
        <v>23</v>
      </c>
      <c r="D815" s="51" t="s">
        <v>24</v>
      </c>
      <c r="E815" s="51">
        <v>2137156838</v>
      </c>
      <c r="F815" s="51">
        <v>45</v>
      </c>
      <c r="G815" s="52">
        <v>1E-4</v>
      </c>
      <c r="H815" s="51">
        <v>170</v>
      </c>
      <c r="I815" s="53">
        <v>415.5050746</v>
      </c>
      <c r="J815" s="53">
        <v>12.311637899999999</v>
      </c>
      <c r="K815" s="53">
        <v>28.968518799999998</v>
      </c>
      <c r="L815" s="54">
        <v>8.0425800000000006E-2</v>
      </c>
      <c r="M815" s="84">
        <v>4.8040000000000002E-4</v>
      </c>
      <c r="N815" s="53">
        <v>374.08310239999997</v>
      </c>
      <c r="O815" s="56">
        <v>370</v>
      </c>
      <c r="P815" s="56">
        <v>33</v>
      </c>
      <c r="Q815" s="55">
        <v>0.95</v>
      </c>
      <c r="R815" s="55">
        <v>0.94304670497144893</v>
      </c>
      <c r="S815" s="55">
        <v>0.98596582568315738</v>
      </c>
      <c r="T815" s="51"/>
    </row>
    <row r="816" spans="1:20" s="83" customFormat="1" x14ac:dyDescent="0.25">
      <c r="A816" s="51" t="s">
        <v>21</v>
      </c>
      <c r="B816" s="51" t="s">
        <v>659</v>
      </c>
      <c r="C816" s="51" t="s">
        <v>23</v>
      </c>
      <c r="D816" s="51" t="s">
        <v>24</v>
      </c>
      <c r="E816" s="51">
        <v>2137238884</v>
      </c>
      <c r="F816" s="51">
        <v>45</v>
      </c>
      <c r="G816" s="52">
        <v>1E-4</v>
      </c>
      <c r="H816" s="51">
        <v>170</v>
      </c>
      <c r="I816" s="53">
        <v>392.09729979999997</v>
      </c>
      <c r="J816" s="53">
        <v>12.306226799999999</v>
      </c>
      <c r="K816" s="53">
        <v>31.214749999999999</v>
      </c>
      <c r="L816" s="54">
        <v>6.7816299999999996E-2</v>
      </c>
      <c r="M816" s="84">
        <v>4.258E-4</v>
      </c>
      <c r="N816" s="53">
        <v>348.44576560000002</v>
      </c>
      <c r="O816" s="56">
        <v>385</v>
      </c>
      <c r="P816" s="56">
        <v>25</v>
      </c>
      <c r="Q816" s="55">
        <v>0.95</v>
      </c>
      <c r="R816" s="55">
        <v>0.94299903906222415</v>
      </c>
      <c r="S816" s="55">
        <v>0.98582928067144793</v>
      </c>
      <c r="T816" s="51"/>
    </row>
    <row r="817" spans="1:20" s="83" customFormat="1" x14ac:dyDescent="0.25">
      <c r="A817" s="51" t="s">
        <v>21</v>
      </c>
      <c r="B817" s="51" t="s">
        <v>659</v>
      </c>
      <c r="C817" s="51" t="s">
        <v>23</v>
      </c>
      <c r="D817" s="51" t="s">
        <v>24</v>
      </c>
      <c r="E817" s="51">
        <v>2137318760</v>
      </c>
      <c r="F817" s="51">
        <v>45</v>
      </c>
      <c r="G817" s="52">
        <v>1E-4</v>
      </c>
      <c r="H817" s="51">
        <v>170</v>
      </c>
      <c r="I817" s="53">
        <v>411.14809830000002</v>
      </c>
      <c r="J817" s="53">
        <v>12.293222800000001</v>
      </c>
      <c r="K817" s="53">
        <v>27.541412000000001</v>
      </c>
      <c r="L817" s="54">
        <v>7.0252800000000004E-2</v>
      </c>
      <c r="M817" s="84">
        <v>4.9129999999999996E-4</v>
      </c>
      <c r="N817" s="53">
        <v>371.1824178</v>
      </c>
      <c r="O817" s="56">
        <v>358</v>
      </c>
      <c r="P817" s="56">
        <v>32</v>
      </c>
      <c r="Q817" s="55">
        <v>0.95</v>
      </c>
      <c r="R817" s="55">
        <v>0.94304681893499653</v>
      </c>
      <c r="S817" s="55">
        <v>0.98596655098790631</v>
      </c>
      <c r="T817" s="51"/>
    </row>
    <row r="818" spans="1:20" s="83" customFormat="1" x14ac:dyDescent="0.25">
      <c r="A818" s="51" t="s">
        <v>21</v>
      </c>
      <c r="B818" s="51" t="s">
        <v>659</v>
      </c>
      <c r="C818" s="51" t="s">
        <v>23</v>
      </c>
      <c r="D818" s="51" t="s">
        <v>24</v>
      </c>
      <c r="E818" s="51">
        <v>2137400383</v>
      </c>
      <c r="F818" s="51">
        <v>45</v>
      </c>
      <c r="G818" s="52">
        <v>1E-4</v>
      </c>
      <c r="H818" s="51">
        <v>170</v>
      </c>
      <c r="I818" s="53">
        <v>435.53263479999998</v>
      </c>
      <c r="J818" s="53">
        <v>12.3795117</v>
      </c>
      <c r="K818" s="53">
        <v>31.606634100000001</v>
      </c>
      <c r="L818" s="54">
        <v>9.0554499999999996E-2</v>
      </c>
      <c r="M818" s="84">
        <v>5.2039999999999996E-4</v>
      </c>
      <c r="N818" s="53">
        <v>391.38848139999999</v>
      </c>
      <c r="O818" s="56">
        <v>404</v>
      </c>
      <c r="P818" s="56">
        <v>38</v>
      </c>
      <c r="Q818" s="55">
        <v>0.95</v>
      </c>
      <c r="R818" s="55">
        <v>0.94770585259535822</v>
      </c>
      <c r="S818" s="55">
        <v>0.98655794712106482</v>
      </c>
      <c r="T818" s="51"/>
    </row>
    <row r="819" spans="1:20" s="83" customFormat="1" x14ac:dyDescent="0.25">
      <c r="A819" s="51" t="s">
        <v>21</v>
      </c>
      <c r="B819" s="51" t="s">
        <v>659</v>
      </c>
      <c r="C819" s="51" t="s">
        <v>23</v>
      </c>
      <c r="D819" s="51" t="s">
        <v>24</v>
      </c>
      <c r="E819" s="51">
        <v>2137485046</v>
      </c>
      <c r="F819" s="51">
        <v>45</v>
      </c>
      <c r="G819" s="52">
        <v>1E-4</v>
      </c>
      <c r="H819" s="51">
        <v>170</v>
      </c>
      <c r="I819" s="53">
        <v>380.46843389999998</v>
      </c>
      <c r="J819" s="53">
        <v>12.290842400000001</v>
      </c>
      <c r="K819" s="53">
        <v>24.1160414</v>
      </c>
      <c r="L819" s="54">
        <v>5.5468999999999997E-2</v>
      </c>
      <c r="M819" s="84">
        <v>3.8739999999999998E-4</v>
      </c>
      <c r="N819" s="53">
        <v>343.9528009</v>
      </c>
      <c r="O819" s="56">
        <v>312</v>
      </c>
      <c r="P819" s="56">
        <v>24</v>
      </c>
      <c r="Q819" s="55">
        <v>0.95</v>
      </c>
      <c r="R819" s="55">
        <v>0.94296552901332709</v>
      </c>
      <c r="S819" s="55">
        <v>0.98573056385092106</v>
      </c>
      <c r="T819" s="51"/>
    </row>
    <row r="820" spans="1:20" s="83" customFormat="1" x14ac:dyDescent="0.25">
      <c r="A820" s="51" t="s">
        <v>21</v>
      </c>
      <c r="B820" s="51" t="s">
        <v>659</v>
      </c>
      <c r="C820" s="51" t="s">
        <v>23</v>
      </c>
      <c r="D820" s="51" t="s">
        <v>24</v>
      </c>
      <c r="E820" s="51">
        <v>2137563669</v>
      </c>
      <c r="F820" s="51">
        <v>45</v>
      </c>
      <c r="G820" s="52">
        <v>1E-4</v>
      </c>
      <c r="H820" s="51">
        <v>170</v>
      </c>
      <c r="I820" s="53">
        <v>436.86469520000003</v>
      </c>
      <c r="J820" s="53">
        <v>12.3011394</v>
      </c>
      <c r="K820" s="53">
        <v>29.155570099999998</v>
      </c>
      <c r="L820" s="54">
        <v>9.5844799999999994E-2</v>
      </c>
      <c r="M820" s="84">
        <v>6.0300000000000002E-4</v>
      </c>
      <c r="N820" s="53">
        <v>395.24679049999997</v>
      </c>
      <c r="O820" s="56">
        <v>376</v>
      </c>
      <c r="P820" s="56">
        <v>39</v>
      </c>
      <c r="Q820" s="55">
        <v>0.95</v>
      </c>
      <c r="R820" s="55">
        <v>0.94304682039809484</v>
      </c>
      <c r="S820" s="55">
        <v>0.98596667605427368</v>
      </c>
      <c r="T820" s="51"/>
    </row>
    <row r="821" spans="1:20" s="83" customFormat="1" x14ac:dyDescent="0.25">
      <c r="A821" s="51" t="s">
        <v>21</v>
      </c>
      <c r="B821" s="51" t="s">
        <v>659</v>
      </c>
      <c r="C821" s="51" t="s">
        <v>23</v>
      </c>
      <c r="D821" s="51" t="s">
        <v>24</v>
      </c>
      <c r="E821" s="51">
        <v>2137647977</v>
      </c>
      <c r="F821" s="51">
        <v>45</v>
      </c>
      <c r="G821" s="52">
        <v>1E-4</v>
      </c>
      <c r="H821" s="51">
        <v>170</v>
      </c>
      <c r="I821" s="53">
        <v>412.18107479999998</v>
      </c>
      <c r="J821" s="53">
        <v>12.369958499999999</v>
      </c>
      <c r="K821" s="53">
        <v>31.8086378</v>
      </c>
      <c r="L821" s="54">
        <v>8.2826899999999995E-2</v>
      </c>
      <c r="M821" s="84">
        <v>4.1740000000000001E-4</v>
      </c>
      <c r="N821" s="53">
        <v>367.84426079999997</v>
      </c>
      <c r="O821" s="56">
        <v>406</v>
      </c>
      <c r="P821" s="56">
        <v>30</v>
      </c>
      <c r="Q821" s="55">
        <v>0.95</v>
      </c>
      <c r="R821" s="55">
        <v>0.94292279553261604</v>
      </c>
      <c r="S821" s="55">
        <v>0.98557093865168965</v>
      </c>
      <c r="T821" s="51"/>
    </row>
    <row r="822" spans="1:20" s="83" customFormat="1" x14ac:dyDescent="0.25">
      <c r="A822" s="51" t="s">
        <v>21</v>
      </c>
      <c r="B822" s="51" t="s">
        <v>659</v>
      </c>
      <c r="C822" s="51" t="s">
        <v>23</v>
      </c>
      <c r="D822" s="51" t="s">
        <v>24</v>
      </c>
      <c r="E822" s="51">
        <v>2137729716</v>
      </c>
      <c r="F822" s="51">
        <v>45</v>
      </c>
      <c r="G822" s="52">
        <v>1E-4</v>
      </c>
      <c r="H822" s="51">
        <v>170</v>
      </c>
      <c r="I822" s="53">
        <v>454.1207359</v>
      </c>
      <c r="J822" s="53">
        <v>12.3186369</v>
      </c>
      <c r="K822" s="53">
        <v>37.120942499999998</v>
      </c>
      <c r="L822" s="54">
        <v>0.1020988</v>
      </c>
      <c r="M822" s="84">
        <v>6.2359999999999998E-4</v>
      </c>
      <c r="N822" s="53">
        <v>404.5010517</v>
      </c>
      <c r="O822" s="56">
        <v>481</v>
      </c>
      <c r="P822" s="56">
        <v>42</v>
      </c>
      <c r="Q822" s="55">
        <v>0.95</v>
      </c>
      <c r="R822" s="55">
        <v>0.94304666909100898</v>
      </c>
      <c r="S822" s="55">
        <v>0.98596576985989703</v>
      </c>
      <c r="T822" s="51"/>
    </row>
    <row r="823" spans="1:20" s="83" customFormat="1" x14ac:dyDescent="0.25">
      <c r="A823" s="51" t="s">
        <v>21</v>
      </c>
      <c r="B823" s="51" t="s">
        <v>659</v>
      </c>
      <c r="C823" s="51" t="s">
        <v>23</v>
      </c>
      <c r="D823" s="51" t="s">
        <v>24</v>
      </c>
      <c r="E823" s="51">
        <v>2137815534</v>
      </c>
      <c r="F823" s="51">
        <v>45</v>
      </c>
      <c r="G823" s="52">
        <v>1E-4</v>
      </c>
      <c r="H823" s="51">
        <v>170</v>
      </c>
      <c r="I823" s="53">
        <v>428.56465730000002</v>
      </c>
      <c r="J823" s="53">
        <v>12.2517508</v>
      </c>
      <c r="K823" s="53">
        <v>29.8588509</v>
      </c>
      <c r="L823" s="54">
        <v>7.6991000000000004E-2</v>
      </c>
      <c r="M823" s="84">
        <v>5.2039999999999996E-4</v>
      </c>
      <c r="N823" s="53">
        <v>386.31341159999999</v>
      </c>
      <c r="O823" s="56">
        <v>379</v>
      </c>
      <c r="P823" s="56">
        <v>36</v>
      </c>
      <c r="Q823" s="55">
        <v>0.95</v>
      </c>
      <c r="R823" s="55">
        <v>0.94300643759664493</v>
      </c>
      <c r="S823" s="55">
        <v>0.98584892739422958</v>
      </c>
      <c r="T823" s="51"/>
    </row>
    <row r="824" spans="1:20" s="83" customFormat="1" x14ac:dyDescent="0.25">
      <c r="A824" s="51" t="s">
        <v>21</v>
      </c>
      <c r="B824" s="51" t="s">
        <v>659</v>
      </c>
      <c r="C824" s="51" t="s">
        <v>23</v>
      </c>
      <c r="D824" s="51" t="s">
        <v>24</v>
      </c>
      <c r="E824" s="51">
        <v>2137899032</v>
      </c>
      <c r="F824" s="51">
        <v>45</v>
      </c>
      <c r="G824" s="52">
        <v>1E-4</v>
      </c>
      <c r="H824" s="51">
        <v>170</v>
      </c>
      <c r="I824" s="53">
        <v>393.43976370000001</v>
      </c>
      <c r="J824" s="53">
        <v>12.352982900000001</v>
      </c>
      <c r="K824" s="53">
        <v>25.499803499999999</v>
      </c>
      <c r="L824" s="54">
        <v>7.7433199999999994E-2</v>
      </c>
      <c r="M824" s="84">
        <v>5.8509999999999996E-4</v>
      </c>
      <c r="N824" s="53">
        <v>355.43711839999997</v>
      </c>
      <c r="O824" s="56">
        <v>327</v>
      </c>
      <c r="P824" s="56">
        <v>26</v>
      </c>
      <c r="Q824" s="55">
        <v>0.95</v>
      </c>
      <c r="R824" s="55">
        <v>0.943045187188714</v>
      </c>
      <c r="S824" s="55">
        <v>0.98595873162680414</v>
      </c>
      <c r="T824" s="51"/>
    </row>
    <row r="825" spans="1:20" s="83" customFormat="1" x14ac:dyDescent="0.25">
      <c r="A825" s="51" t="s">
        <v>21</v>
      </c>
      <c r="B825" s="51" t="s">
        <v>659</v>
      </c>
      <c r="C825" s="51" t="s">
        <v>23</v>
      </c>
      <c r="D825" s="51" t="s">
        <v>24</v>
      </c>
      <c r="E825" s="51">
        <v>2137978989</v>
      </c>
      <c r="F825" s="51">
        <v>45</v>
      </c>
      <c r="G825" s="52">
        <v>1E-4</v>
      </c>
      <c r="H825" s="51">
        <v>170</v>
      </c>
      <c r="I825" s="53">
        <v>409.98047559999998</v>
      </c>
      <c r="J825" s="53">
        <v>12.3044709</v>
      </c>
      <c r="K825" s="53">
        <v>31.103559499999999</v>
      </c>
      <c r="L825" s="54">
        <v>7.41869E-2</v>
      </c>
      <c r="M825" s="84">
        <v>5.0679999999999996E-4</v>
      </c>
      <c r="N825" s="53">
        <v>366.40920260000001</v>
      </c>
      <c r="O825" s="56">
        <v>395</v>
      </c>
      <c r="P825" s="56">
        <v>30</v>
      </c>
      <c r="Q825" s="55">
        <v>0.95</v>
      </c>
      <c r="R825" s="55">
        <v>0.94300236010904259</v>
      </c>
      <c r="S825" s="55">
        <v>0.98581917024192334</v>
      </c>
      <c r="T825" s="51"/>
    </row>
    <row r="826" spans="1:20" s="83" customFormat="1" x14ac:dyDescent="0.25">
      <c r="A826" s="51" t="s">
        <v>21</v>
      </c>
      <c r="B826" s="51" t="s">
        <v>659</v>
      </c>
      <c r="C826" s="51" t="s">
        <v>23</v>
      </c>
      <c r="D826" s="51" t="s">
        <v>24</v>
      </c>
      <c r="E826" s="51">
        <v>2138060513</v>
      </c>
      <c r="F826" s="51">
        <v>45</v>
      </c>
      <c r="G826" s="52">
        <v>1E-4</v>
      </c>
      <c r="H826" s="51">
        <v>170</v>
      </c>
      <c r="I826" s="53">
        <v>417.87778270000001</v>
      </c>
      <c r="J826" s="53">
        <v>12.3573076</v>
      </c>
      <c r="K826" s="53">
        <v>26.499997</v>
      </c>
      <c r="L826" s="54">
        <v>8.0059599999999995E-2</v>
      </c>
      <c r="M826" s="84">
        <v>4.8319999999999998E-4</v>
      </c>
      <c r="N826" s="53">
        <v>378.88203099999998</v>
      </c>
      <c r="O826" s="56">
        <v>341</v>
      </c>
      <c r="P826" s="56">
        <v>34</v>
      </c>
      <c r="Q826" s="55">
        <v>0.96294944000000005</v>
      </c>
      <c r="R826" s="55">
        <v>0.96728790490028504</v>
      </c>
      <c r="S826" s="55">
        <v>0.98952500953488265</v>
      </c>
      <c r="T826" s="51"/>
    </row>
    <row r="827" spans="1:20" s="83" customFormat="1" x14ac:dyDescent="0.25">
      <c r="A827" s="51" t="s">
        <v>21</v>
      </c>
      <c r="B827" s="51" t="s">
        <v>659</v>
      </c>
      <c r="C827" s="51" t="s">
        <v>23</v>
      </c>
      <c r="D827" s="51" t="s">
        <v>24</v>
      </c>
      <c r="E827" s="51">
        <v>2138143024</v>
      </c>
      <c r="F827" s="51">
        <v>45</v>
      </c>
      <c r="G827" s="52">
        <v>1E-4</v>
      </c>
      <c r="H827" s="51">
        <v>170</v>
      </c>
      <c r="I827" s="53">
        <v>432.0676168</v>
      </c>
      <c r="J827" s="53">
        <v>12.338594799999999</v>
      </c>
      <c r="K827" s="53">
        <v>30.5667507</v>
      </c>
      <c r="L827" s="54">
        <v>8.9853699999999995E-2</v>
      </c>
      <c r="M827" s="84">
        <v>5.1719999999999999E-4</v>
      </c>
      <c r="N827" s="53">
        <v>389.008353</v>
      </c>
      <c r="O827" s="56">
        <v>384</v>
      </c>
      <c r="P827" s="56">
        <v>37</v>
      </c>
      <c r="Q827" s="55">
        <v>0.96294953999999999</v>
      </c>
      <c r="R827" s="55">
        <v>0.96728804632792253</v>
      </c>
      <c r="S827" s="55">
        <v>0.98952547539189106</v>
      </c>
      <c r="T827" s="51"/>
    </row>
    <row r="828" spans="1:20" s="83" customFormat="1" x14ac:dyDescent="0.25">
      <c r="A828" s="51" t="s">
        <v>21</v>
      </c>
      <c r="B828" s="51" t="s">
        <v>659</v>
      </c>
      <c r="C828" s="51" t="s">
        <v>23</v>
      </c>
      <c r="D828" s="51" t="s">
        <v>24</v>
      </c>
      <c r="E828" s="51">
        <v>2138226581</v>
      </c>
      <c r="F828" s="51">
        <v>45</v>
      </c>
      <c r="G828" s="52">
        <v>1E-4</v>
      </c>
      <c r="H828" s="51">
        <v>170</v>
      </c>
      <c r="I828" s="53">
        <v>419.0398098</v>
      </c>
      <c r="J828" s="53">
        <v>12.361799100000001</v>
      </c>
      <c r="K828" s="53">
        <v>34.329704300000003</v>
      </c>
      <c r="L828" s="54">
        <v>7.8299199999999999E-2</v>
      </c>
      <c r="M828" s="84">
        <v>5.3470000000000004E-4</v>
      </c>
      <c r="N828" s="53">
        <v>372.19649249999998</v>
      </c>
      <c r="O828" s="56">
        <v>420</v>
      </c>
      <c r="P828" s="56">
        <v>31</v>
      </c>
      <c r="Q828" s="55">
        <v>0.95</v>
      </c>
      <c r="R828" s="55">
        <v>0.94304668998905661</v>
      </c>
      <c r="S828" s="55">
        <v>0.98596564675765042</v>
      </c>
      <c r="T828" s="51"/>
    </row>
    <row r="829" spans="1:20" s="83" customFormat="1" x14ac:dyDescent="0.25">
      <c r="A829" s="51" t="s">
        <v>21</v>
      </c>
      <c r="B829" s="51" t="s">
        <v>659</v>
      </c>
      <c r="C829" s="51" t="s">
        <v>23</v>
      </c>
      <c r="D829" s="51" t="s">
        <v>24</v>
      </c>
      <c r="E829" s="51">
        <v>2138308887</v>
      </c>
      <c r="F829" s="51">
        <v>45</v>
      </c>
      <c r="G829" s="52">
        <v>1E-4</v>
      </c>
      <c r="H829" s="51">
        <v>170</v>
      </c>
      <c r="I829" s="53">
        <v>411.88161109999999</v>
      </c>
      <c r="J829" s="53">
        <v>12.336657000000001</v>
      </c>
      <c r="K829" s="53">
        <v>35.122384599999997</v>
      </c>
      <c r="L829" s="54">
        <v>9.5266400000000001E-2</v>
      </c>
      <c r="M829" s="84">
        <v>4.8930000000000002E-4</v>
      </c>
      <c r="N829" s="53">
        <v>364.23953330000001</v>
      </c>
      <c r="O829" s="56">
        <v>438</v>
      </c>
      <c r="P829" s="56">
        <v>29</v>
      </c>
      <c r="Q829" s="55">
        <v>0.95</v>
      </c>
      <c r="R829" s="55">
        <v>0.94303490550566593</v>
      </c>
      <c r="S829" s="55">
        <v>0.98591708529335942</v>
      </c>
      <c r="T829" s="51"/>
    </row>
    <row r="830" spans="1:20" s="83" customFormat="1" x14ac:dyDescent="0.25">
      <c r="A830" s="51" t="s">
        <v>21</v>
      </c>
      <c r="B830" s="51" t="s">
        <v>659</v>
      </c>
      <c r="C830" s="51" t="s">
        <v>23</v>
      </c>
      <c r="D830" s="51" t="s">
        <v>24</v>
      </c>
      <c r="E830" s="51">
        <v>2138433257</v>
      </c>
      <c r="F830" s="51">
        <v>45</v>
      </c>
      <c r="G830" s="52">
        <v>1E-4</v>
      </c>
      <c r="H830" s="51">
        <v>170</v>
      </c>
      <c r="I830" s="53">
        <v>423.67906399999998</v>
      </c>
      <c r="J830" s="53">
        <v>12.4196607</v>
      </c>
      <c r="K830" s="53">
        <v>24.354638600000001</v>
      </c>
      <c r="L830" s="54">
        <v>7.7169199999999993E-2</v>
      </c>
      <c r="M830" s="84">
        <v>1.248E-3</v>
      </c>
      <c r="N830" s="53">
        <v>386.74851899999999</v>
      </c>
      <c r="O830" s="56">
        <v>326</v>
      </c>
      <c r="P830" s="56">
        <v>36</v>
      </c>
      <c r="Q830" s="55">
        <v>0.95</v>
      </c>
      <c r="R830" s="55">
        <v>0.94304678549236298</v>
      </c>
      <c r="S830" s="55">
        <v>0.98596628036088363</v>
      </c>
      <c r="T830" s="51"/>
    </row>
    <row r="831" spans="1:20" s="83" customFormat="1" x14ac:dyDescent="0.25">
      <c r="A831" s="51" t="s">
        <v>21</v>
      </c>
      <c r="B831" s="51" t="s">
        <v>659</v>
      </c>
      <c r="C831" s="51" t="s">
        <v>23</v>
      </c>
      <c r="D831" s="51" t="s">
        <v>24</v>
      </c>
      <c r="E831" s="51">
        <v>2138516069</v>
      </c>
      <c r="F831" s="51">
        <v>45</v>
      </c>
      <c r="G831" s="52">
        <v>1E-4</v>
      </c>
      <c r="H831" s="51">
        <v>170</v>
      </c>
      <c r="I831" s="53">
        <v>417.56131529999999</v>
      </c>
      <c r="J831" s="53">
        <v>12.3295826</v>
      </c>
      <c r="K831" s="53">
        <v>28.9858799</v>
      </c>
      <c r="L831" s="54">
        <v>7.7266600000000005E-2</v>
      </c>
      <c r="M831" s="84">
        <v>4.9220000000000004E-4</v>
      </c>
      <c r="N831" s="53">
        <v>376.1082462</v>
      </c>
      <c r="O831" s="56">
        <v>357</v>
      </c>
      <c r="P831" s="56">
        <v>33</v>
      </c>
      <c r="Q831" s="55">
        <v>0.95</v>
      </c>
      <c r="R831" s="55">
        <v>0.94304670827214832</v>
      </c>
      <c r="S831" s="55">
        <v>0.98596586104761896</v>
      </c>
      <c r="T831" s="51"/>
    </row>
    <row r="832" spans="1:20" s="83" customFormat="1" x14ac:dyDescent="0.25">
      <c r="A832" s="51" t="s">
        <v>21</v>
      </c>
      <c r="B832" s="51" t="s">
        <v>659</v>
      </c>
      <c r="C832" s="51" t="s">
        <v>23</v>
      </c>
      <c r="D832" s="51" t="s">
        <v>24</v>
      </c>
      <c r="E832" s="51">
        <v>2138598457</v>
      </c>
      <c r="F832" s="51">
        <v>45</v>
      </c>
      <c r="G832" s="52">
        <v>1E-4</v>
      </c>
      <c r="H832" s="51">
        <v>170</v>
      </c>
      <c r="I832" s="53">
        <v>404.9791176</v>
      </c>
      <c r="J832" s="53">
        <v>12.3338532</v>
      </c>
      <c r="K832" s="53">
        <v>30.201626699999998</v>
      </c>
      <c r="L832" s="54">
        <v>7.9942600000000003E-2</v>
      </c>
      <c r="M832" s="84">
        <v>4.2049999999999998E-4</v>
      </c>
      <c r="N832" s="53">
        <v>362.30096479999997</v>
      </c>
      <c r="O832" s="56">
        <v>385</v>
      </c>
      <c r="P832" s="56">
        <v>28</v>
      </c>
      <c r="Q832" s="55">
        <v>0.95</v>
      </c>
      <c r="R832" s="55">
        <v>0.94299814486956268</v>
      </c>
      <c r="S832" s="55">
        <v>0.98580592183706839</v>
      </c>
      <c r="T832" s="51"/>
    </row>
    <row r="833" spans="1:20" s="83" customFormat="1" x14ac:dyDescent="0.25">
      <c r="A833" s="51" t="s">
        <v>21</v>
      </c>
      <c r="B833" s="51" t="s">
        <v>659</v>
      </c>
      <c r="C833" s="51" t="s">
        <v>23</v>
      </c>
      <c r="D833" s="51" t="s">
        <v>24</v>
      </c>
      <c r="E833" s="51">
        <v>2138679718</v>
      </c>
      <c r="F833" s="51">
        <v>45</v>
      </c>
      <c r="G833" s="52">
        <v>1E-4</v>
      </c>
      <c r="H833" s="51">
        <v>170</v>
      </c>
      <c r="I833" s="53">
        <v>424.17018089999999</v>
      </c>
      <c r="J833" s="53">
        <v>12.3613667</v>
      </c>
      <c r="K833" s="53">
        <v>33.506968299999997</v>
      </c>
      <c r="L833" s="54">
        <v>0.1075803</v>
      </c>
      <c r="M833" s="84">
        <v>8.0869999999999998E-4</v>
      </c>
      <c r="N833" s="53">
        <v>378.12236569999999</v>
      </c>
      <c r="O833" s="56">
        <v>410</v>
      </c>
      <c r="P833" s="56">
        <v>33</v>
      </c>
      <c r="Q833" s="55">
        <v>0.95</v>
      </c>
      <c r="R833" s="55">
        <v>0.94304174602327318</v>
      </c>
      <c r="S833" s="55">
        <v>0.98593098814671609</v>
      </c>
      <c r="T833" s="51"/>
    </row>
    <row r="834" spans="1:20" s="83" customFormat="1" x14ac:dyDescent="0.25">
      <c r="A834" s="51" t="s">
        <v>21</v>
      </c>
      <c r="B834" s="51" t="s">
        <v>659</v>
      </c>
      <c r="C834" s="51" t="s">
        <v>23</v>
      </c>
      <c r="D834" s="51" t="s">
        <v>24</v>
      </c>
      <c r="E834" s="51">
        <v>2138762693</v>
      </c>
      <c r="F834" s="51">
        <v>45</v>
      </c>
      <c r="G834" s="52">
        <v>1E-4</v>
      </c>
      <c r="H834" s="51">
        <v>170</v>
      </c>
      <c r="I834" s="53">
        <v>439.95975750000002</v>
      </c>
      <c r="J834" s="53">
        <v>12.3811743</v>
      </c>
      <c r="K834" s="53">
        <v>31.0310758</v>
      </c>
      <c r="L834" s="54">
        <v>8.1259899999999996E-2</v>
      </c>
      <c r="M834" s="84">
        <v>5.019E-4</v>
      </c>
      <c r="N834" s="53">
        <v>396.3977276</v>
      </c>
      <c r="O834" s="56">
        <v>394</v>
      </c>
      <c r="P834" s="56">
        <v>39</v>
      </c>
      <c r="Q834" s="55">
        <v>0.95</v>
      </c>
      <c r="R834" s="55">
        <v>0.9430468377648179</v>
      </c>
      <c r="S834" s="55">
        <v>0.98596655054745352</v>
      </c>
      <c r="T834" s="51"/>
    </row>
    <row r="835" spans="1:20" s="83" customFormat="1" x14ac:dyDescent="0.25">
      <c r="A835" s="51" t="s">
        <v>21</v>
      </c>
      <c r="B835" s="51" t="s">
        <v>659</v>
      </c>
      <c r="C835" s="51" t="s">
        <v>23</v>
      </c>
      <c r="D835" s="51" t="s">
        <v>24</v>
      </c>
      <c r="E835" s="51">
        <v>147300686</v>
      </c>
      <c r="F835" s="51">
        <v>45</v>
      </c>
      <c r="G835" s="52">
        <v>1E-4</v>
      </c>
      <c r="H835" s="51">
        <v>170</v>
      </c>
      <c r="I835" s="53">
        <v>434.34640519999999</v>
      </c>
      <c r="J835" s="53">
        <v>12.8520992</v>
      </c>
      <c r="K835" s="53">
        <v>31.108864199999999</v>
      </c>
      <c r="L835" s="54">
        <v>6.67383E-2</v>
      </c>
      <c r="M835" s="84">
        <v>5.4540000000000003E-4</v>
      </c>
      <c r="N835" s="53">
        <v>390.22024420000002</v>
      </c>
      <c r="O835" s="56">
        <v>456</v>
      </c>
      <c r="P835" s="56">
        <v>32</v>
      </c>
      <c r="Q835" s="55">
        <v>0.95</v>
      </c>
      <c r="R835" s="55">
        <v>0.94303994474303721</v>
      </c>
      <c r="S835" s="55">
        <v>0.98593782551082487</v>
      </c>
      <c r="T835" s="51"/>
    </row>
    <row r="836" spans="1:20" s="83" customFormat="1" x14ac:dyDescent="0.25">
      <c r="A836" s="51" t="s">
        <v>21</v>
      </c>
      <c r="B836" s="51" t="s">
        <v>659</v>
      </c>
      <c r="C836" s="51" t="s">
        <v>23</v>
      </c>
      <c r="D836" s="51" t="s">
        <v>24</v>
      </c>
      <c r="E836" s="51" t="s">
        <v>640</v>
      </c>
      <c r="F836" s="51"/>
      <c r="G836" s="52"/>
      <c r="H836" s="51"/>
      <c r="I836" s="53" t="str">
        <f>TEXT(AVERAGE(I786:I835),"0.0") &amp; "±" &amp; TEXT(1.96*_xlfn.STDEV.S(I786:I835)/SQRT(50),"0.0")</f>
        <v>421.3±5.2</v>
      </c>
      <c r="J836" s="53" t="str">
        <f>TEXT(AVERAGE(J786:J835),"0.0") &amp; "±" &amp; TEXT(1.96*_xlfn.STDEV.S(J786:J835)/SQRT(50),"0.0")</f>
        <v>12.3±0.0</v>
      </c>
      <c r="K836" s="53" t="str">
        <f>TEXT(AVERAGE(K786:K835),"0.0") &amp; "±" &amp; TEXT(1.96*_xlfn.STDEV.S(K786:K835)/SQRT(50),"0.0")</f>
        <v>31.3±1.2</v>
      </c>
      <c r="L836" s="53" t="str">
        <f>TEXT(AVERAGE(L786:L835),"0.00") &amp; "±" &amp; TEXT(1.96*_xlfn.STDEV.S(L786:L835)/SQRT(50),"0.00")</f>
        <v>0.08±0.00</v>
      </c>
      <c r="M836" s="53" t="str">
        <f>TEXT(AVERAGE(M786:M835),"0.000") &amp; "±" &amp; TEXT(1.96*_xlfn.STDEV.S(M786:M835)/SQRT(50),"0.000")</f>
        <v>0.001±0.000</v>
      </c>
      <c r="N836" s="53" t="str">
        <f>TEXT(AVERAGE(N786:N835),"0.0") &amp; "±" &amp; TEXT(1.96*_xlfn.STDEV.S(N786:N835)/SQRT(50),"0.0")</f>
        <v>377.6±4.8</v>
      </c>
      <c r="O836" s="53" t="str">
        <f>TEXT(AVERAGE(O786:O835),"0.0") &amp; "±" &amp; TEXT(1.96*_xlfn.STDEV.S(O786:O835)/SQRT(50),"0.0")</f>
        <v>397.4±13.5</v>
      </c>
      <c r="P836" s="53" t="str">
        <f>TEXT(AVERAGE(P786:P835),"0.0") &amp; "±" &amp; TEXT(1.96*_xlfn.STDEV.S(P786:P835)/SQRT(50),"0.0")</f>
        <v>34.2±1.5</v>
      </c>
      <c r="Q836" s="55" t="str">
        <f>TEXT(AVERAGE(Q786:Q835),"0.000") &amp; "±" &amp; TEXT(1.96*_xlfn.STDEV.S(Q786:Q835)/SQRT(50),"0.000")</f>
        <v>0.952±0.001</v>
      </c>
      <c r="R836" s="55" t="str">
        <f>TEXT(AVERAGE(R786:R835),"0.000") &amp; "±" &amp; TEXT(1.96*_xlfn.STDEV.S(R786:R835)/SQRT(50),"0.000")</f>
        <v>0.946±0.002</v>
      </c>
      <c r="S836" s="55" t="str">
        <f>TEXT(AVERAGE(S786:S835),"0.000") &amp; "±" &amp; TEXT(1.96*_xlfn.STDEV.S(S786:S835)/SQRT(50),"0.000")</f>
        <v>0.986±0.000</v>
      </c>
      <c r="T836" s="51"/>
    </row>
    <row r="837" spans="1:20" s="83" customFormat="1" x14ac:dyDescent="0.25">
      <c r="A837" s="51" t="s">
        <v>21</v>
      </c>
      <c r="B837" s="51" t="s">
        <v>659</v>
      </c>
      <c r="C837" s="51" t="s">
        <v>23</v>
      </c>
      <c r="D837" s="51" t="s">
        <v>24</v>
      </c>
      <c r="E837" s="51">
        <v>2138847340</v>
      </c>
      <c r="F837" s="51">
        <v>55</v>
      </c>
      <c r="G837" s="52">
        <v>1E-4</v>
      </c>
      <c r="H837" s="51">
        <v>170</v>
      </c>
      <c r="I837" s="53">
        <v>424.49146930000001</v>
      </c>
      <c r="J837" s="53">
        <v>15.148846600000001</v>
      </c>
      <c r="K837" s="53">
        <v>33.386921899999997</v>
      </c>
      <c r="L837" s="54">
        <v>8.0795000000000006E-2</v>
      </c>
      <c r="M837" s="84">
        <v>5.1099999999999995E-4</v>
      </c>
      <c r="N837" s="53">
        <v>375.80553959999997</v>
      </c>
      <c r="O837" s="56">
        <v>414</v>
      </c>
      <c r="P837" s="56">
        <v>32</v>
      </c>
      <c r="Q837" s="55">
        <v>0.95</v>
      </c>
      <c r="R837" s="55">
        <v>0.94093686084429262</v>
      </c>
      <c r="S837" s="55">
        <v>0.98570855571963467</v>
      </c>
      <c r="T837" s="51"/>
    </row>
    <row r="838" spans="1:20" s="83" customFormat="1" x14ac:dyDescent="0.25">
      <c r="A838" s="51" t="s">
        <v>21</v>
      </c>
      <c r="B838" s="51" t="s">
        <v>659</v>
      </c>
      <c r="C838" s="51" t="s">
        <v>23</v>
      </c>
      <c r="D838" s="51" t="s">
        <v>24</v>
      </c>
      <c r="E838" s="51">
        <v>2138930609</v>
      </c>
      <c r="F838" s="51">
        <v>55</v>
      </c>
      <c r="G838" s="52">
        <v>1E-4</v>
      </c>
      <c r="H838" s="51">
        <v>170</v>
      </c>
      <c r="I838" s="53">
        <v>482.8442599</v>
      </c>
      <c r="J838" s="53">
        <v>15.0853155</v>
      </c>
      <c r="K838" s="53">
        <v>34.993677599999998</v>
      </c>
      <c r="L838" s="54">
        <v>0.124819</v>
      </c>
      <c r="M838" s="84">
        <v>6.5320000000000005E-4</v>
      </c>
      <c r="N838" s="53">
        <v>432.56669520000003</v>
      </c>
      <c r="O838" s="56">
        <v>432</v>
      </c>
      <c r="P838" s="56">
        <v>50</v>
      </c>
      <c r="Q838" s="55">
        <v>0.95</v>
      </c>
      <c r="R838" s="55">
        <v>0.94300504465413038</v>
      </c>
      <c r="S838" s="55">
        <v>0.98581730341276252</v>
      </c>
      <c r="T838" s="51"/>
    </row>
    <row r="839" spans="1:20" s="83" customFormat="1" x14ac:dyDescent="0.25">
      <c r="A839" s="51" t="s">
        <v>21</v>
      </c>
      <c r="B839" s="51" t="s">
        <v>659</v>
      </c>
      <c r="C839" s="51" t="s">
        <v>23</v>
      </c>
      <c r="D839" s="51" t="s">
        <v>24</v>
      </c>
      <c r="E839" s="51">
        <v>2139019664</v>
      </c>
      <c r="F839" s="51">
        <v>55</v>
      </c>
      <c r="G839" s="52">
        <v>1E-4</v>
      </c>
      <c r="H839" s="51">
        <v>170</v>
      </c>
      <c r="I839" s="53">
        <v>429.6202323</v>
      </c>
      <c r="J839" s="53">
        <v>15.183632599999999</v>
      </c>
      <c r="K839" s="53">
        <v>38.735796899999997</v>
      </c>
      <c r="L839" s="54">
        <v>0.1014825</v>
      </c>
      <c r="M839" s="84">
        <v>5.934E-4</v>
      </c>
      <c r="N839" s="53">
        <v>375.51133549999997</v>
      </c>
      <c r="O839" s="56">
        <v>483</v>
      </c>
      <c r="P839" s="56">
        <v>32</v>
      </c>
      <c r="Q839" s="55">
        <v>0.95</v>
      </c>
      <c r="R839" s="55">
        <v>0.94301510929956966</v>
      </c>
      <c r="S839" s="55">
        <v>0.98585824154761503</v>
      </c>
      <c r="T839" s="51"/>
    </row>
    <row r="840" spans="1:20" s="83" customFormat="1" x14ac:dyDescent="0.25">
      <c r="A840" s="51" t="s">
        <v>21</v>
      </c>
      <c r="B840" s="51" t="s">
        <v>659</v>
      </c>
      <c r="C840" s="51" t="s">
        <v>23</v>
      </c>
      <c r="D840" s="51" t="s">
        <v>24</v>
      </c>
      <c r="E840" s="51">
        <v>2139103790</v>
      </c>
      <c r="F840" s="51">
        <v>55</v>
      </c>
      <c r="G840" s="52">
        <v>1E-4</v>
      </c>
      <c r="H840" s="51">
        <v>170</v>
      </c>
      <c r="I840" s="53">
        <v>410.56140529999999</v>
      </c>
      <c r="J840" s="53">
        <v>15.097923099999999</v>
      </c>
      <c r="K840" s="53">
        <v>30.735890699999999</v>
      </c>
      <c r="L840" s="54">
        <v>7.8007499999999994E-2</v>
      </c>
      <c r="M840" s="84">
        <v>4.1649999999999999E-4</v>
      </c>
      <c r="N840" s="53">
        <v>364.5675731</v>
      </c>
      <c r="O840" s="56">
        <v>394</v>
      </c>
      <c r="P840" s="56">
        <v>29</v>
      </c>
      <c r="Q840" s="55">
        <v>0.95</v>
      </c>
      <c r="R840" s="55">
        <v>0.94088440657276406</v>
      </c>
      <c r="S840" s="55">
        <v>0.98553261963347916</v>
      </c>
      <c r="T840" s="51"/>
    </row>
    <row r="841" spans="1:20" s="83" customFormat="1" x14ac:dyDescent="0.25">
      <c r="A841" s="51" t="s">
        <v>21</v>
      </c>
      <c r="B841" s="51" t="s">
        <v>659</v>
      </c>
      <c r="C841" s="51" t="s">
        <v>23</v>
      </c>
      <c r="D841" s="51" t="s">
        <v>24</v>
      </c>
      <c r="E841" s="51">
        <v>2139185606</v>
      </c>
      <c r="F841" s="51">
        <v>55</v>
      </c>
      <c r="G841" s="52">
        <v>1E-4</v>
      </c>
      <c r="H841" s="51">
        <v>170</v>
      </c>
      <c r="I841" s="53">
        <v>443.91491719999999</v>
      </c>
      <c r="J841" s="53">
        <v>15.0723223</v>
      </c>
      <c r="K841" s="53">
        <v>38.190448099999998</v>
      </c>
      <c r="L841" s="54">
        <v>0.1007434</v>
      </c>
      <c r="M841" s="84">
        <v>5.5409999999999997E-4</v>
      </c>
      <c r="N841" s="53">
        <v>390.47390009999998</v>
      </c>
      <c r="O841" s="56">
        <v>471</v>
      </c>
      <c r="P841" s="56">
        <v>37</v>
      </c>
      <c r="Q841" s="55">
        <v>0.95</v>
      </c>
      <c r="R841" s="55">
        <v>0.94303913679242612</v>
      </c>
      <c r="S841" s="55">
        <v>0.98593526103670592</v>
      </c>
      <c r="T841" s="51"/>
    </row>
    <row r="842" spans="1:20" s="83" customFormat="1" x14ac:dyDescent="0.25">
      <c r="A842" s="51" t="s">
        <v>21</v>
      </c>
      <c r="B842" s="51" t="s">
        <v>659</v>
      </c>
      <c r="C842" s="51" t="s">
        <v>23</v>
      </c>
      <c r="D842" s="51" t="s">
        <v>24</v>
      </c>
      <c r="E842" s="51">
        <v>2139270672</v>
      </c>
      <c r="F842" s="51">
        <v>55</v>
      </c>
      <c r="G842" s="52">
        <v>1E-4</v>
      </c>
      <c r="H842" s="51">
        <v>170</v>
      </c>
      <c r="I842" s="53">
        <v>462.04444319999999</v>
      </c>
      <c r="J842" s="53">
        <v>15.0663857</v>
      </c>
      <c r="K842" s="53">
        <v>37.322200600000002</v>
      </c>
      <c r="L842" s="54">
        <v>0.1156877</v>
      </c>
      <c r="M842" s="84">
        <v>6.0320000000000003E-4</v>
      </c>
      <c r="N842" s="53">
        <v>409.4625557</v>
      </c>
      <c r="O842" s="56">
        <v>463</v>
      </c>
      <c r="P842" s="56">
        <v>43</v>
      </c>
      <c r="Q842" s="55">
        <v>0.95</v>
      </c>
      <c r="R842" s="55">
        <v>0.94304678076922799</v>
      </c>
      <c r="S842" s="55">
        <v>0.98596624726230919</v>
      </c>
      <c r="T842" s="51"/>
    </row>
    <row r="843" spans="1:20" s="83" customFormat="1" x14ac:dyDescent="0.25">
      <c r="A843" s="51" t="s">
        <v>21</v>
      </c>
      <c r="B843" s="51" t="s">
        <v>659</v>
      </c>
      <c r="C843" s="51" t="s">
        <v>23</v>
      </c>
      <c r="D843" s="51" t="s">
        <v>24</v>
      </c>
      <c r="E843" s="51">
        <v>2139357525</v>
      </c>
      <c r="F843" s="51">
        <v>55</v>
      </c>
      <c r="G843" s="52">
        <v>1E-4</v>
      </c>
      <c r="H843" s="51">
        <v>170</v>
      </c>
      <c r="I843" s="53">
        <v>493.33978960000002</v>
      </c>
      <c r="J843" s="53">
        <v>15.104846</v>
      </c>
      <c r="K843" s="53">
        <v>41.202083700000003</v>
      </c>
      <c r="L843" s="54">
        <v>0.1244493</v>
      </c>
      <c r="M843" s="84">
        <v>6.4199999999999999E-4</v>
      </c>
      <c r="N843" s="53">
        <v>436.80749150000003</v>
      </c>
      <c r="O843" s="56">
        <v>510</v>
      </c>
      <c r="P843" s="56">
        <v>51</v>
      </c>
      <c r="Q843" s="55">
        <v>0.95402529999999997</v>
      </c>
      <c r="R843" s="55">
        <v>0.95968951887135023</v>
      </c>
      <c r="S843" s="55">
        <v>0.98826505673367648</v>
      </c>
      <c r="T843" s="51"/>
    </row>
    <row r="844" spans="1:20" s="83" customFormat="1" x14ac:dyDescent="0.25">
      <c r="A844" s="51" t="s">
        <v>21</v>
      </c>
      <c r="B844" s="51" t="s">
        <v>659</v>
      </c>
      <c r="C844" s="51" t="s">
        <v>23</v>
      </c>
      <c r="D844" s="51" t="s">
        <v>24</v>
      </c>
      <c r="E844" s="51">
        <v>2139447601</v>
      </c>
      <c r="F844" s="51">
        <v>55</v>
      </c>
      <c r="G844" s="52">
        <v>1E-4</v>
      </c>
      <c r="H844" s="51">
        <v>170</v>
      </c>
      <c r="I844" s="53">
        <v>422.66436850000002</v>
      </c>
      <c r="J844" s="53">
        <v>15.105083799999999</v>
      </c>
      <c r="K844" s="53">
        <v>38.629458799999988</v>
      </c>
      <c r="L844" s="54">
        <v>9.3552499999999997E-2</v>
      </c>
      <c r="M844" s="84">
        <v>5.0069999999999997E-4</v>
      </c>
      <c r="N844" s="53">
        <v>368.75197800000001</v>
      </c>
      <c r="O844" s="56">
        <v>489</v>
      </c>
      <c r="P844" s="56">
        <v>30</v>
      </c>
      <c r="Q844" s="55">
        <v>0.95</v>
      </c>
      <c r="R844" s="55">
        <v>0.94298112455831884</v>
      </c>
      <c r="S844" s="55">
        <v>0.98575872083037552</v>
      </c>
      <c r="T844" s="51"/>
    </row>
    <row r="845" spans="1:20" s="83" customFormat="1" x14ac:dyDescent="0.25">
      <c r="A845" s="51" t="s">
        <v>21</v>
      </c>
      <c r="B845" s="51" t="s">
        <v>659</v>
      </c>
      <c r="C845" s="51" t="s">
        <v>23</v>
      </c>
      <c r="D845" s="51" t="s">
        <v>24</v>
      </c>
      <c r="E845" s="51">
        <v>2139530599</v>
      </c>
      <c r="F845" s="51">
        <v>55</v>
      </c>
      <c r="G845" s="52">
        <v>1E-4</v>
      </c>
      <c r="H845" s="51">
        <v>170</v>
      </c>
      <c r="I845" s="53">
        <v>426.73332349999998</v>
      </c>
      <c r="J845" s="53">
        <v>15.103032499999999</v>
      </c>
      <c r="K845" s="53">
        <v>37.386442099999996</v>
      </c>
      <c r="L845" s="54">
        <v>8.91343E-2</v>
      </c>
      <c r="M845" s="84">
        <v>4.7449999999999999E-4</v>
      </c>
      <c r="N845" s="53">
        <v>374.07866610000002</v>
      </c>
      <c r="O845" s="56">
        <v>467</v>
      </c>
      <c r="P845" s="56">
        <v>32</v>
      </c>
      <c r="Q845" s="55">
        <v>0.95</v>
      </c>
      <c r="R845" s="55">
        <v>0.94304662577393017</v>
      </c>
      <c r="S845" s="55">
        <v>0.98596537849274091</v>
      </c>
      <c r="T845" s="51"/>
    </row>
    <row r="846" spans="1:20" s="83" customFormat="1" x14ac:dyDescent="0.25">
      <c r="A846" s="51" t="s">
        <v>21</v>
      </c>
      <c r="B846" s="51" t="s">
        <v>659</v>
      </c>
      <c r="C846" s="51" t="s">
        <v>23</v>
      </c>
      <c r="D846" s="51" t="s">
        <v>24</v>
      </c>
      <c r="E846" s="51">
        <v>2139614037</v>
      </c>
      <c r="F846" s="51">
        <v>55</v>
      </c>
      <c r="G846" s="52">
        <v>1E-4</v>
      </c>
      <c r="H846" s="51">
        <v>170</v>
      </c>
      <c r="I846" s="53">
        <v>441.68211159999998</v>
      </c>
      <c r="J846" s="53">
        <v>15.1630345</v>
      </c>
      <c r="K846" s="53">
        <v>35.621608999999999</v>
      </c>
      <c r="L846" s="54">
        <v>8.9166400000000007E-2</v>
      </c>
      <c r="M846" s="84">
        <v>5.4520000000000002E-4</v>
      </c>
      <c r="N846" s="53">
        <v>390.73529580000002</v>
      </c>
      <c r="O846" s="56">
        <v>442</v>
      </c>
      <c r="P846" s="56">
        <v>37</v>
      </c>
      <c r="Q846" s="55">
        <v>0.95</v>
      </c>
      <c r="R846" s="55">
        <v>0.9430342103141014</v>
      </c>
      <c r="S846" s="55">
        <v>0.9859241998179582</v>
      </c>
      <c r="T846" s="51"/>
    </row>
    <row r="847" spans="1:20" s="83" customFormat="1" x14ac:dyDescent="0.25">
      <c r="A847" s="51" t="s">
        <v>21</v>
      </c>
      <c r="B847" s="51" t="s">
        <v>659</v>
      </c>
      <c r="C847" s="51" t="s">
        <v>23</v>
      </c>
      <c r="D847" s="51" t="s">
        <v>24</v>
      </c>
      <c r="E847" s="51">
        <v>2139698957</v>
      </c>
      <c r="F847" s="51">
        <v>55</v>
      </c>
      <c r="G847" s="52">
        <v>1E-4</v>
      </c>
      <c r="H847" s="51">
        <v>170</v>
      </c>
      <c r="I847" s="53">
        <v>417.67424560000001</v>
      </c>
      <c r="J847" s="53">
        <v>15.0974662</v>
      </c>
      <c r="K847" s="53">
        <v>44.041305700000009</v>
      </c>
      <c r="L847" s="54">
        <v>8.8768E-2</v>
      </c>
      <c r="M847" s="84">
        <v>5.243E-4</v>
      </c>
      <c r="N847" s="53">
        <v>358.34447119999999</v>
      </c>
      <c r="O847" s="56">
        <v>542</v>
      </c>
      <c r="P847" s="56">
        <v>27</v>
      </c>
      <c r="Q847" s="55">
        <v>0.95</v>
      </c>
      <c r="R847" s="55">
        <v>0.94304662615138646</v>
      </c>
      <c r="S847" s="55">
        <v>0.98596538221912222</v>
      </c>
      <c r="T847" s="51"/>
    </row>
    <row r="848" spans="1:20" s="83" customFormat="1" x14ac:dyDescent="0.25">
      <c r="A848" s="51" t="s">
        <v>21</v>
      </c>
      <c r="B848" s="51" t="s">
        <v>659</v>
      </c>
      <c r="C848" s="51" t="s">
        <v>23</v>
      </c>
      <c r="D848" s="51" t="s">
        <v>24</v>
      </c>
      <c r="E848" s="51">
        <v>2139781337</v>
      </c>
      <c r="F848" s="51">
        <v>55</v>
      </c>
      <c r="G848" s="52">
        <v>1E-4</v>
      </c>
      <c r="H848" s="51">
        <v>170</v>
      </c>
      <c r="I848" s="53">
        <v>444.84056199999998</v>
      </c>
      <c r="J848" s="53">
        <v>15.117188000000001</v>
      </c>
      <c r="K848" s="53">
        <v>39.635520900000003</v>
      </c>
      <c r="L848" s="54">
        <v>9.3767699999999995E-2</v>
      </c>
      <c r="M848" s="84">
        <v>5.5139999999999996E-4</v>
      </c>
      <c r="N848" s="53">
        <v>389.89007959999998</v>
      </c>
      <c r="O848" s="56">
        <v>490</v>
      </c>
      <c r="P848" s="56">
        <v>37</v>
      </c>
      <c r="Q848" s="55">
        <v>0.95</v>
      </c>
      <c r="R848" s="55">
        <v>0.94304686004046923</v>
      </c>
      <c r="S848" s="55">
        <v>0.98596688972476898</v>
      </c>
      <c r="T848" s="51"/>
    </row>
    <row r="849" spans="1:20" s="83" customFormat="1" x14ac:dyDescent="0.25">
      <c r="A849" s="51" t="s">
        <v>21</v>
      </c>
      <c r="B849" s="51" t="s">
        <v>659</v>
      </c>
      <c r="C849" s="51" t="s">
        <v>23</v>
      </c>
      <c r="D849" s="51" t="s">
        <v>24</v>
      </c>
      <c r="E849" s="51">
        <v>2139866645</v>
      </c>
      <c r="F849" s="51">
        <v>55</v>
      </c>
      <c r="G849" s="52">
        <v>1E-4</v>
      </c>
      <c r="H849" s="51">
        <v>170</v>
      </c>
      <c r="I849" s="53">
        <v>438.10758399999997</v>
      </c>
      <c r="J849" s="53">
        <v>15.0827294</v>
      </c>
      <c r="K849" s="53">
        <v>47.434846999999998</v>
      </c>
      <c r="L849" s="54">
        <v>0.10530050000000001</v>
      </c>
      <c r="M849" s="84">
        <v>4.015E-4</v>
      </c>
      <c r="N849" s="53">
        <v>375.39533699999998</v>
      </c>
      <c r="O849" s="56">
        <v>574</v>
      </c>
      <c r="P849" s="56">
        <v>32</v>
      </c>
      <c r="Q849" s="55">
        <v>0.95</v>
      </c>
      <c r="R849" s="55">
        <v>0.94304662368937398</v>
      </c>
      <c r="S849" s="55">
        <v>0.98596528296603625</v>
      </c>
      <c r="T849" s="51"/>
    </row>
    <row r="850" spans="1:20" s="83" customFormat="1" x14ac:dyDescent="0.25">
      <c r="A850" s="51" t="s">
        <v>21</v>
      </c>
      <c r="B850" s="51" t="s">
        <v>659</v>
      </c>
      <c r="C850" s="51" t="s">
        <v>23</v>
      </c>
      <c r="D850" s="51" t="s">
        <v>24</v>
      </c>
      <c r="E850" s="51">
        <v>2139951305</v>
      </c>
      <c r="F850" s="51">
        <v>55</v>
      </c>
      <c r="G850" s="52">
        <v>1E-4</v>
      </c>
      <c r="H850" s="51">
        <v>170</v>
      </c>
      <c r="I850" s="53">
        <v>525.56254850000005</v>
      </c>
      <c r="J850" s="53">
        <v>15.0546042</v>
      </c>
      <c r="K850" s="53">
        <v>39.583068900000001</v>
      </c>
      <c r="L850" s="54">
        <v>0.1344012</v>
      </c>
      <c r="M850" s="84">
        <v>7.8399999999999997E-4</v>
      </c>
      <c r="N850" s="53">
        <v>470.70910880000002</v>
      </c>
      <c r="O850" s="56">
        <v>481</v>
      </c>
      <c r="P850" s="56">
        <v>61</v>
      </c>
      <c r="Q850" s="55">
        <v>0.95402542000000001</v>
      </c>
      <c r="R850" s="55">
        <v>0.95968964246875565</v>
      </c>
      <c r="S850" s="55">
        <v>0.98826564085767954</v>
      </c>
      <c r="T850" s="51"/>
    </row>
    <row r="851" spans="1:20" s="83" customFormat="1" x14ac:dyDescent="0.25">
      <c r="A851" s="51" t="s">
        <v>21</v>
      </c>
      <c r="B851" s="51" t="s">
        <v>659</v>
      </c>
      <c r="C851" s="51" t="s">
        <v>23</v>
      </c>
      <c r="D851" s="51" t="s">
        <v>24</v>
      </c>
      <c r="E851" s="51">
        <v>2140044414</v>
      </c>
      <c r="F851" s="51">
        <v>55</v>
      </c>
      <c r="G851" s="52">
        <v>1E-4</v>
      </c>
      <c r="H851" s="51">
        <v>170</v>
      </c>
      <c r="I851" s="53">
        <v>454.6082002</v>
      </c>
      <c r="J851" s="53">
        <v>15.266841400000001</v>
      </c>
      <c r="K851" s="53">
        <v>34.624868800000002</v>
      </c>
      <c r="L851" s="54">
        <v>9.0080300000000002E-2</v>
      </c>
      <c r="M851" s="84">
        <v>5.6780000000000003E-4</v>
      </c>
      <c r="N851" s="53">
        <v>404.54899899999998</v>
      </c>
      <c r="O851" s="56">
        <v>417</v>
      </c>
      <c r="P851" s="56">
        <v>41</v>
      </c>
      <c r="Q851" s="55">
        <v>0.96242525999999995</v>
      </c>
      <c r="R851" s="55">
        <v>0.96683885222193677</v>
      </c>
      <c r="S851" s="55">
        <v>0.98944721780676603</v>
      </c>
      <c r="T851" s="51"/>
    </row>
    <row r="852" spans="1:20" s="83" customFormat="1" x14ac:dyDescent="0.25">
      <c r="A852" s="51" t="s">
        <v>21</v>
      </c>
      <c r="B852" s="51" t="s">
        <v>659</v>
      </c>
      <c r="C852" s="51" t="s">
        <v>23</v>
      </c>
      <c r="D852" s="51" t="s">
        <v>24</v>
      </c>
      <c r="E852" s="51">
        <v>2140130874</v>
      </c>
      <c r="F852" s="51">
        <v>55</v>
      </c>
      <c r="G852" s="52">
        <v>1E-4</v>
      </c>
      <c r="H852" s="51">
        <v>170</v>
      </c>
      <c r="I852" s="53">
        <v>430.13896519999997</v>
      </c>
      <c r="J852" s="53">
        <v>15.0607258</v>
      </c>
      <c r="K852" s="53">
        <v>39.913936300000003</v>
      </c>
      <c r="L852" s="54">
        <v>0.101312</v>
      </c>
      <c r="M852" s="84">
        <v>4.4250000000000002E-4</v>
      </c>
      <c r="N852" s="53">
        <v>374.9665238</v>
      </c>
      <c r="O852" s="56">
        <v>494</v>
      </c>
      <c r="P852" s="56">
        <v>32</v>
      </c>
      <c r="Q852" s="55">
        <v>0.95</v>
      </c>
      <c r="R852" s="55">
        <v>0.94304342612353842</v>
      </c>
      <c r="S852" s="55">
        <v>0.98595392193444376</v>
      </c>
      <c r="T852" s="51"/>
    </row>
    <row r="853" spans="1:20" s="83" customFormat="1" x14ac:dyDescent="0.25">
      <c r="A853" s="51" t="s">
        <v>21</v>
      </c>
      <c r="B853" s="51" t="s">
        <v>659</v>
      </c>
      <c r="C853" s="51" t="s">
        <v>23</v>
      </c>
      <c r="D853" s="51" t="s">
        <v>24</v>
      </c>
      <c r="E853" s="51">
        <v>2140214456</v>
      </c>
      <c r="F853" s="51">
        <v>55</v>
      </c>
      <c r="G853" s="52">
        <v>1E-4</v>
      </c>
      <c r="H853" s="51">
        <v>170</v>
      </c>
      <c r="I853" s="53">
        <v>422.7692308</v>
      </c>
      <c r="J853" s="53">
        <v>15.2414174</v>
      </c>
      <c r="K853" s="53">
        <v>34.781446699999996</v>
      </c>
      <c r="L853" s="54">
        <v>7.0107100000000006E-2</v>
      </c>
      <c r="M853" s="84">
        <v>4.9890000000000004E-4</v>
      </c>
      <c r="N853" s="53">
        <v>372.60492549999998</v>
      </c>
      <c r="O853" s="56">
        <v>429</v>
      </c>
      <c r="P853" s="56">
        <v>31</v>
      </c>
      <c r="Q853" s="55">
        <v>0.95</v>
      </c>
      <c r="R853" s="55">
        <v>0.94304658321487289</v>
      </c>
      <c r="S853" s="55">
        <v>0.98596531371450824</v>
      </c>
      <c r="T853" s="51"/>
    </row>
    <row r="854" spans="1:20" s="83" customFormat="1" x14ac:dyDescent="0.25">
      <c r="A854" s="51" t="s">
        <v>21</v>
      </c>
      <c r="B854" s="51" t="s">
        <v>659</v>
      </c>
      <c r="C854" s="51" t="s">
        <v>23</v>
      </c>
      <c r="D854" s="51" t="s">
        <v>24</v>
      </c>
      <c r="E854" s="51">
        <v>2140297725</v>
      </c>
      <c r="F854" s="51">
        <v>55</v>
      </c>
      <c r="G854" s="52">
        <v>1E-4</v>
      </c>
      <c r="H854" s="51">
        <v>170</v>
      </c>
      <c r="I854" s="53">
        <v>408.88665079999998</v>
      </c>
      <c r="J854" s="53">
        <v>15.174113699999999</v>
      </c>
      <c r="K854" s="53">
        <v>31.580518900000001</v>
      </c>
      <c r="L854" s="54">
        <v>7.1853799999999995E-2</v>
      </c>
      <c r="M854" s="84">
        <v>4.3290000000000001E-4</v>
      </c>
      <c r="N854" s="53">
        <v>361.99740750000001</v>
      </c>
      <c r="O854" s="56">
        <v>381</v>
      </c>
      <c r="P854" s="56">
        <v>28</v>
      </c>
      <c r="Q854" s="55">
        <v>0.95</v>
      </c>
      <c r="R854" s="55">
        <v>0.95600058407391575</v>
      </c>
      <c r="S854" s="55">
        <v>0.98765679359677039</v>
      </c>
      <c r="T854" s="51"/>
    </row>
    <row r="855" spans="1:20" s="83" customFormat="1" x14ac:dyDescent="0.25">
      <c r="A855" s="51" t="s">
        <v>21</v>
      </c>
      <c r="B855" s="51" t="s">
        <v>659</v>
      </c>
      <c r="C855" s="51" t="s">
        <v>23</v>
      </c>
      <c r="D855" s="51" t="s">
        <v>24</v>
      </c>
      <c r="E855" s="51">
        <v>2140379642</v>
      </c>
      <c r="F855" s="51">
        <v>55</v>
      </c>
      <c r="G855" s="52">
        <v>1E-4</v>
      </c>
      <c r="H855" s="51">
        <v>170</v>
      </c>
      <c r="I855" s="53">
        <v>447.48471940000002</v>
      </c>
      <c r="J855" s="53">
        <v>15.137469599999999</v>
      </c>
      <c r="K855" s="53">
        <v>38.463641899999999</v>
      </c>
      <c r="L855" s="54">
        <v>0.1016499</v>
      </c>
      <c r="M855" s="84">
        <v>5.5380000000000002E-4</v>
      </c>
      <c r="N855" s="53">
        <v>393.69416089999999</v>
      </c>
      <c r="O855" s="56">
        <v>479</v>
      </c>
      <c r="P855" s="56">
        <v>38</v>
      </c>
      <c r="Q855" s="55">
        <v>0.95</v>
      </c>
      <c r="R855" s="55">
        <v>0.94304679312325845</v>
      </c>
      <c r="S855" s="55">
        <v>0.98596648055025959</v>
      </c>
      <c r="T855" s="51"/>
    </row>
    <row r="856" spans="1:20" s="83" customFormat="1" x14ac:dyDescent="0.25">
      <c r="A856" s="51" t="s">
        <v>21</v>
      </c>
      <c r="B856" s="51" t="s">
        <v>659</v>
      </c>
      <c r="C856" s="51" t="s">
        <v>23</v>
      </c>
      <c r="D856" s="51" t="s">
        <v>24</v>
      </c>
      <c r="E856" s="51">
        <v>2140465278</v>
      </c>
      <c r="F856" s="51">
        <v>55</v>
      </c>
      <c r="G856" s="52">
        <v>1E-4</v>
      </c>
      <c r="H856" s="51">
        <v>170</v>
      </c>
      <c r="I856" s="53">
        <v>426.8831563</v>
      </c>
      <c r="J856" s="53">
        <v>15.0677083</v>
      </c>
      <c r="K856" s="53">
        <v>41.303545399999997</v>
      </c>
      <c r="L856" s="54">
        <v>9.2744900000000005E-2</v>
      </c>
      <c r="M856" s="84">
        <v>5.7370000000000001E-4</v>
      </c>
      <c r="N856" s="53">
        <v>370.33847070000002</v>
      </c>
      <c r="O856" s="56">
        <v>505</v>
      </c>
      <c r="P856" s="56">
        <v>31</v>
      </c>
      <c r="Q856" s="55">
        <v>0.95</v>
      </c>
      <c r="R856" s="55">
        <v>0.94303213650412276</v>
      </c>
      <c r="S856" s="55">
        <v>0.98591009098442761</v>
      </c>
      <c r="T856" s="51"/>
    </row>
    <row r="857" spans="1:20" s="83" customFormat="1" x14ac:dyDescent="0.25">
      <c r="A857" s="51" t="s">
        <v>21</v>
      </c>
      <c r="B857" s="51" t="s">
        <v>659</v>
      </c>
      <c r="C857" s="51" t="s">
        <v>23</v>
      </c>
      <c r="D857" s="51" t="s">
        <v>24</v>
      </c>
      <c r="E857" s="51">
        <v>2140548623</v>
      </c>
      <c r="F857" s="51">
        <v>55</v>
      </c>
      <c r="G857" s="52">
        <v>1E-4</v>
      </c>
      <c r="H857" s="51">
        <v>170</v>
      </c>
      <c r="I857" s="53">
        <v>450.58958189999998</v>
      </c>
      <c r="J857" s="53">
        <v>15.0928407</v>
      </c>
      <c r="K857" s="53">
        <v>38.655873800000002</v>
      </c>
      <c r="L857" s="54">
        <v>9.4620300000000004E-2</v>
      </c>
      <c r="M857" s="84">
        <v>5.5800000000000001E-4</v>
      </c>
      <c r="N857" s="53">
        <v>396.66975760000003</v>
      </c>
      <c r="O857" s="56">
        <v>464</v>
      </c>
      <c r="P857" s="56">
        <v>39</v>
      </c>
      <c r="Q857" s="55">
        <v>0.95617637</v>
      </c>
      <c r="R857" s="55">
        <v>0.96151143634826675</v>
      </c>
      <c r="S857" s="55">
        <v>0.98855248408283947</v>
      </c>
      <c r="T857" s="51"/>
    </row>
    <row r="858" spans="1:20" s="83" customFormat="1" x14ac:dyDescent="0.25">
      <c r="A858" s="51" t="s">
        <v>21</v>
      </c>
      <c r="B858" s="51" t="s">
        <v>659</v>
      </c>
      <c r="C858" s="51" t="s">
        <v>23</v>
      </c>
      <c r="D858" s="51" t="s">
        <v>24</v>
      </c>
      <c r="E858" s="51">
        <v>2140634743</v>
      </c>
      <c r="F858" s="51">
        <v>55</v>
      </c>
      <c r="G858" s="52">
        <v>1E-4</v>
      </c>
      <c r="H858" s="51">
        <v>170</v>
      </c>
      <c r="I858" s="53">
        <v>463.76298980000001</v>
      </c>
      <c r="J858" s="53">
        <v>15.061564499999999</v>
      </c>
      <c r="K858" s="53">
        <v>37.867094799999997</v>
      </c>
      <c r="L858" s="54">
        <v>0.1068031</v>
      </c>
      <c r="M858" s="84">
        <v>5.8350000000000003E-4</v>
      </c>
      <c r="N858" s="53">
        <v>410.65246130000003</v>
      </c>
      <c r="O858" s="56">
        <v>454</v>
      </c>
      <c r="P858" s="56">
        <v>43</v>
      </c>
      <c r="Q858" s="55">
        <v>0.95</v>
      </c>
      <c r="R858" s="55">
        <v>0.94769324524368892</v>
      </c>
      <c r="S858" s="55">
        <v>0.98651156954581765</v>
      </c>
      <c r="T858" s="51"/>
    </row>
    <row r="859" spans="1:20" s="83" customFormat="1" x14ac:dyDescent="0.25">
      <c r="A859" s="51" t="s">
        <v>21</v>
      </c>
      <c r="B859" s="51" t="s">
        <v>659</v>
      </c>
      <c r="C859" s="51" t="s">
        <v>23</v>
      </c>
      <c r="D859" s="51" t="s">
        <v>24</v>
      </c>
      <c r="E859" s="51">
        <v>2140721715</v>
      </c>
      <c r="F859" s="51">
        <v>55</v>
      </c>
      <c r="G859" s="52">
        <v>1E-4</v>
      </c>
      <c r="H859" s="51">
        <v>170</v>
      </c>
      <c r="I859" s="53">
        <v>456.58227749999998</v>
      </c>
      <c r="J859" s="53">
        <v>15.1656134</v>
      </c>
      <c r="K859" s="53">
        <v>40.340528699999993</v>
      </c>
      <c r="L859" s="54">
        <v>0.1081144</v>
      </c>
      <c r="M859" s="84">
        <v>5.5659999999999998E-4</v>
      </c>
      <c r="N859" s="53">
        <v>400.88653240000002</v>
      </c>
      <c r="O859" s="56">
        <v>497</v>
      </c>
      <c r="P859" s="56">
        <v>40</v>
      </c>
      <c r="Q859" s="55">
        <v>0.95</v>
      </c>
      <c r="R859" s="55">
        <v>0.94304602135540938</v>
      </c>
      <c r="S859" s="55">
        <v>0.98596232017495422</v>
      </c>
      <c r="T859" s="51"/>
    </row>
    <row r="860" spans="1:20" s="83" customFormat="1" x14ac:dyDescent="0.25">
      <c r="A860" s="51" t="s">
        <v>21</v>
      </c>
      <c r="B860" s="51" t="s">
        <v>659</v>
      </c>
      <c r="C860" s="51" t="s">
        <v>23</v>
      </c>
      <c r="D860" s="51" t="s">
        <v>24</v>
      </c>
      <c r="E860" s="51">
        <v>2140808928</v>
      </c>
      <c r="F860" s="51">
        <v>55</v>
      </c>
      <c r="G860" s="52">
        <v>1E-4</v>
      </c>
      <c r="H860" s="51">
        <v>170</v>
      </c>
      <c r="I860" s="53">
        <v>480.81055479999998</v>
      </c>
      <c r="J860" s="53">
        <v>15.1213163</v>
      </c>
      <c r="K860" s="53">
        <v>38.055747799999999</v>
      </c>
      <c r="L860" s="54">
        <v>0.1181595</v>
      </c>
      <c r="M860" s="84">
        <v>6.4510000000000001E-4</v>
      </c>
      <c r="N860" s="53">
        <v>427.43535309999999</v>
      </c>
      <c r="O860" s="56">
        <v>471</v>
      </c>
      <c r="P860" s="56">
        <v>48</v>
      </c>
      <c r="Q860" s="55">
        <v>0.95</v>
      </c>
      <c r="R860" s="55">
        <v>0.94301808197873027</v>
      </c>
      <c r="S860" s="55">
        <v>0.9858342926161866</v>
      </c>
      <c r="T860" s="51"/>
    </row>
    <row r="861" spans="1:20" s="83" customFormat="1" x14ac:dyDescent="0.25">
      <c r="A861" s="51" t="s">
        <v>21</v>
      </c>
      <c r="B861" s="51" t="s">
        <v>659</v>
      </c>
      <c r="C861" s="51" t="s">
        <v>23</v>
      </c>
      <c r="D861" s="51" t="s">
        <v>24</v>
      </c>
      <c r="E861" s="51">
        <v>2140897910</v>
      </c>
      <c r="F861" s="51">
        <v>55</v>
      </c>
      <c r="G861" s="52">
        <v>1E-4</v>
      </c>
      <c r="H861" s="51">
        <v>170</v>
      </c>
      <c r="I861" s="53">
        <v>419.49026429999998</v>
      </c>
      <c r="J861" s="53">
        <v>15.0944696</v>
      </c>
      <c r="K861" s="53">
        <v>39.116447699999988</v>
      </c>
      <c r="L861" s="54">
        <v>9.9771799999999994E-2</v>
      </c>
      <c r="M861" s="84">
        <v>4.483E-4</v>
      </c>
      <c r="N861" s="53">
        <v>365.10256930000003</v>
      </c>
      <c r="O861" s="56">
        <v>479</v>
      </c>
      <c r="P861" s="56">
        <v>29</v>
      </c>
      <c r="Q861" s="55">
        <v>0.95</v>
      </c>
      <c r="R861" s="55">
        <v>0.94304662904068315</v>
      </c>
      <c r="S861" s="55">
        <v>0.98596562198380466</v>
      </c>
      <c r="T861" s="51"/>
    </row>
    <row r="862" spans="1:20" s="83" customFormat="1" x14ac:dyDescent="0.25">
      <c r="A862" s="51" t="s">
        <v>21</v>
      </c>
      <c r="B862" s="51" t="s">
        <v>659</v>
      </c>
      <c r="C862" s="51" t="s">
        <v>23</v>
      </c>
      <c r="D862" s="51" t="s">
        <v>24</v>
      </c>
      <c r="E862" s="51">
        <v>2140980500</v>
      </c>
      <c r="F862" s="51">
        <v>55</v>
      </c>
      <c r="G862" s="52">
        <v>1E-4</v>
      </c>
      <c r="H862" s="51">
        <v>170</v>
      </c>
      <c r="I862" s="53">
        <v>434.39297379999999</v>
      </c>
      <c r="J862" s="53">
        <v>15.100018499999999</v>
      </c>
      <c r="K862" s="53">
        <v>46.466067000000002</v>
      </c>
      <c r="L862" s="54">
        <v>8.9361099999999999E-2</v>
      </c>
      <c r="M862" s="84">
        <v>4.4299999999999998E-4</v>
      </c>
      <c r="N862" s="53">
        <v>372.64930249999998</v>
      </c>
      <c r="O862" s="56">
        <v>562</v>
      </c>
      <c r="P862" s="56">
        <v>31</v>
      </c>
      <c r="Q862" s="55">
        <v>0.95</v>
      </c>
      <c r="R862" s="55">
        <v>0.94304678451158264</v>
      </c>
      <c r="S862" s="55">
        <v>0.98596638304698414</v>
      </c>
      <c r="T862" s="51"/>
    </row>
    <row r="863" spans="1:20" s="83" customFormat="1" x14ac:dyDescent="0.25">
      <c r="A863" s="51" t="s">
        <v>21</v>
      </c>
      <c r="B863" s="51" t="s">
        <v>659</v>
      </c>
      <c r="C863" s="51" t="s">
        <v>23</v>
      </c>
      <c r="D863" s="51" t="s">
        <v>24</v>
      </c>
      <c r="E863" s="51">
        <v>2141064608</v>
      </c>
      <c r="F863" s="51">
        <v>55</v>
      </c>
      <c r="G863" s="52">
        <v>1E-4</v>
      </c>
      <c r="H863" s="51">
        <v>170</v>
      </c>
      <c r="I863" s="53">
        <v>422.61783100000002</v>
      </c>
      <c r="J863" s="53">
        <v>15.135908199999999</v>
      </c>
      <c r="K863" s="53">
        <v>25.6007812</v>
      </c>
      <c r="L863" s="54">
        <v>7.9108899999999996E-2</v>
      </c>
      <c r="M863" s="84">
        <v>4.2069999999999998E-4</v>
      </c>
      <c r="N863" s="53">
        <v>381.74489249999999</v>
      </c>
      <c r="O863" s="56">
        <v>337</v>
      </c>
      <c r="P863" s="56">
        <v>34</v>
      </c>
      <c r="Q863" s="55">
        <v>0.95</v>
      </c>
      <c r="R863" s="55">
        <v>0.94301547226967553</v>
      </c>
      <c r="S863" s="55">
        <v>0.9858595114212958</v>
      </c>
      <c r="T863" s="51"/>
    </row>
    <row r="864" spans="1:20" s="83" customFormat="1" x14ac:dyDescent="0.25">
      <c r="A864" s="51" t="s">
        <v>21</v>
      </c>
      <c r="B864" s="51" t="s">
        <v>659</v>
      </c>
      <c r="C864" s="51" t="s">
        <v>23</v>
      </c>
      <c r="D864" s="51" t="s">
        <v>24</v>
      </c>
      <c r="E864" s="51">
        <v>2141147575</v>
      </c>
      <c r="F864" s="51">
        <v>55</v>
      </c>
      <c r="G864" s="52">
        <v>1E-4</v>
      </c>
      <c r="H864" s="51">
        <v>170</v>
      </c>
      <c r="I864" s="53">
        <v>434.613293</v>
      </c>
      <c r="J864" s="53">
        <v>15.113648599999999</v>
      </c>
      <c r="K864" s="53">
        <v>42.614096500000002</v>
      </c>
      <c r="L864" s="54">
        <v>0.10706160000000001</v>
      </c>
      <c r="M864" s="84">
        <v>4.4359999999999999E-4</v>
      </c>
      <c r="N864" s="53">
        <v>376.69458420000001</v>
      </c>
      <c r="O864" s="56">
        <v>509</v>
      </c>
      <c r="P864" s="56">
        <v>32</v>
      </c>
      <c r="Q864" s="55">
        <v>0.95</v>
      </c>
      <c r="R864" s="55">
        <v>0.94302268553280999</v>
      </c>
      <c r="S864" s="55">
        <v>0.98588129355496779</v>
      </c>
      <c r="T864" s="51"/>
    </row>
    <row r="865" spans="1:20" s="83" customFormat="1" x14ac:dyDescent="0.25">
      <c r="A865" s="51" t="s">
        <v>21</v>
      </c>
      <c r="B865" s="51" t="s">
        <v>659</v>
      </c>
      <c r="C865" s="51" t="s">
        <v>23</v>
      </c>
      <c r="D865" s="51" t="s">
        <v>24</v>
      </c>
      <c r="E865" s="51">
        <v>2141231717</v>
      </c>
      <c r="F865" s="51">
        <v>55</v>
      </c>
      <c r="G865" s="52">
        <v>1E-4</v>
      </c>
      <c r="H865" s="51">
        <v>170</v>
      </c>
      <c r="I865" s="53">
        <v>428.27582050000001</v>
      </c>
      <c r="J865" s="53">
        <v>15.207181200000001</v>
      </c>
      <c r="K865" s="53">
        <v>34.898801199999987</v>
      </c>
      <c r="L865" s="54">
        <v>8.5040599999999994E-2</v>
      </c>
      <c r="M865" s="84">
        <v>5.8290000000000002E-4</v>
      </c>
      <c r="N865" s="53">
        <v>378.01448970000001</v>
      </c>
      <c r="O865" s="56">
        <v>421</v>
      </c>
      <c r="P865" s="56">
        <v>33</v>
      </c>
      <c r="Q865" s="55">
        <v>0.95</v>
      </c>
      <c r="R865" s="55">
        <v>0.94304645421886835</v>
      </c>
      <c r="S865" s="55">
        <v>0.98596505306879767</v>
      </c>
      <c r="T865" s="51"/>
    </row>
    <row r="866" spans="1:20" s="83" customFormat="1" x14ac:dyDescent="0.25">
      <c r="A866" s="51" t="s">
        <v>21</v>
      </c>
      <c r="B866" s="51" t="s">
        <v>659</v>
      </c>
      <c r="C866" s="51" t="s">
        <v>23</v>
      </c>
      <c r="D866" s="51" t="s">
        <v>24</v>
      </c>
      <c r="E866" s="51">
        <v>2141315386</v>
      </c>
      <c r="F866" s="51">
        <v>55</v>
      </c>
      <c r="G866" s="52">
        <v>1E-4</v>
      </c>
      <c r="H866" s="51">
        <v>170</v>
      </c>
      <c r="I866" s="53">
        <v>425.3252564</v>
      </c>
      <c r="J866" s="53">
        <v>15.1141749</v>
      </c>
      <c r="K866" s="53">
        <v>40.250936999999993</v>
      </c>
      <c r="L866" s="54">
        <v>8.61928E-2</v>
      </c>
      <c r="M866" s="84">
        <v>3.9320000000000002E-4</v>
      </c>
      <c r="N866" s="53">
        <v>369.7961166</v>
      </c>
      <c r="O866" s="56">
        <v>490</v>
      </c>
      <c r="P866" s="56">
        <v>30</v>
      </c>
      <c r="Q866" s="55">
        <v>0.95</v>
      </c>
      <c r="R866" s="55">
        <v>0.94304660144940433</v>
      </c>
      <c r="S866" s="55">
        <v>0.98596529840325886</v>
      </c>
      <c r="T866" s="51"/>
    </row>
    <row r="867" spans="1:20" s="83" customFormat="1" x14ac:dyDescent="0.25">
      <c r="A867" s="51" t="s">
        <v>21</v>
      </c>
      <c r="B867" s="51" t="s">
        <v>659</v>
      </c>
      <c r="C867" s="51" t="s">
        <v>23</v>
      </c>
      <c r="D867" s="51" t="s">
        <v>24</v>
      </c>
      <c r="E867" s="51">
        <v>2141399018</v>
      </c>
      <c r="F867" s="51">
        <v>55</v>
      </c>
      <c r="G867" s="52">
        <v>1E-4</v>
      </c>
      <c r="H867" s="51">
        <v>170</v>
      </c>
      <c r="I867" s="53">
        <v>493.07880560000001</v>
      </c>
      <c r="J867" s="53">
        <v>15.152423199999999</v>
      </c>
      <c r="K867" s="53">
        <v>43.379573000000001</v>
      </c>
      <c r="L867" s="54">
        <v>0.1219354</v>
      </c>
      <c r="M867" s="84">
        <v>6.9760000000000004E-4</v>
      </c>
      <c r="N867" s="53">
        <v>434.32164519999998</v>
      </c>
      <c r="O867" s="56">
        <v>559</v>
      </c>
      <c r="P867" s="56">
        <v>50</v>
      </c>
      <c r="Q867" s="55">
        <v>0.95</v>
      </c>
      <c r="R867" s="55">
        <v>0.94304104961128443</v>
      </c>
      <c r="S867" s="55">
        <v>0.98594031764019252</v>
      </c>
      <c r="T867" s="51"/>
    </row>
    <row r="868" spans="1:20" s="83" customFormat="1" x14ac:dyDescent="0.25">
      <c r="A868" s="51" t="s">
        <v>21</v>
      </c>
      <c r="B868" s="51" t="s">
        <v>659</v>
      </c>
      <c r="C868" s="51" t="s">
        <v>23</v>
      </c>
      <c r="D868" s="51" t="s">
        <v>24</v>
      </c>
      <c r="E868" s="51">
        <v>2141489004</v>
      </c>
      <c r="F868" s="51">
        <v>55</v>
      </c>
      <c r="G868" s="52">
        <v>1E-4</v>
      </c>
      <c r="H868" s="51">
        <v>170</v>
      </c>
      <c r="I868" s="53">
        <v>436.17511839999997</v>
      </c>
      <c r="J868" s="53">
        <v>15.0987385</v>
      </c>
      <c r="K868" s="53">
        <v>51.362200899999998</v>
      </c>
      <c r="L868" s="54">
        <v>9.8661899999999997E-2</v>
      </c>
      <c r="M868" s="84">
        <v>4.3229999999999999E-4</v>
      </c>
      <c r="N868" s="53">
        <v>369.5123261</v>
      </c>
      <c r="O868" s="56">
        <v>606</v>
      </c>
      <c r="P868" s="56">
        <v>30</v>
      </c>
      <c r="Q868" s="55">
        <v>0.95</v>
      </c>
      <c r="R868" s="55">
        <v>0.94304654662444531</v>
      </c>
      <c r="S868" s="55">
        <v>0.98596473288791764</v>
      </c>
      <c r="T868" s="51"/>
    </row>
    <row r="869" spans="1:20" s="83" customFormat="1" x14ac:dyDescent="0.25">
      <c r="A869" s="51" t="s">
        <v>21</v>
      </c>
      <c r="B869" s="51" t="s">
        <v>659</v>
      </c>
      <c r="C869" s="51" t="s">
        <v>23</v>
      </c>
      <c r="D869" s="51" t="s">
        <v>24</v>
      </c>
      <c r="E869" s="51">
        <v>2141573470</v>
      </c>
      <c r="F869" s="51">
        <v>55</v>
      </c>
      <c r="G869" s="52">
        <v>1E-4</v>
      </c>
      <c r="H869" s="51">
        <v>170</v>
      </c>
      <c r="I869" s="53">
        <v>420.85340480000002</v>
      </c>
      <c r="J869" s="53">
        <v>15.093758599999999</v>
      </c>
      <c r="K869" s="53">
        <v>37.638252299999998</v>
      </c>
      <c r="L869" s="54">
        <v>7.1005100000000002E-2</v>
      </c>
      <c r="M869" s="84">
        <v>4.5380000000000003E-4</v>
      </c>
      <c r="N869" s="53">
        <v>367.97571090000002</v>
      </c>
      <c r="O869" s="56">
        <v>468</v>
      </c>
      <c r="P869" s="56">
        <v>30</v>
      </c>
      <c r="Q869" s="55">
        <v>0.95</v>
      </c>
      <c r="R869" s="55">
        <v>0.94303610921237813</v>
      </c>
      <c r="S869" s="55">
        <v>0.98592404780910003</v>
      </c>
      <c r="T869" s="51"/>
    </row>
    <row r="870" spans="1:20" s="83" customFormat="1" x14ac:dyDescent="0.25">
      <c r="A870" s="51" t="s">
        <v>21</v>
      </c>
      <c r="B870" s="51" t="s">
        <v>659</v>
      </c>
      <c r="C870" s="51" t="s">
        <v>23</v>
      </c>
      <c r="D870" s="51" t="s">
        <v>24</v>
      </c>
      <c r="E870" s="51">
        <v>2141656305</v>
      </c>
      <c r="F870" s="51">
        <v>55</v>
      </c>
      <c r="G870" s="52">
        <v>1E-4</v>
      </c>
      <c r="H870" s="51">
        <v>170</v>
      </c>
      <c r="I870" s="53">
        <v>399.5152726</v>
      </c>
      <c r="J870" s="53">
        <v>15.0883577</v>
      </c>
      <c r="K870" s="53">
        <v>36.471760200000013</v>
      </c>
      <c r="L870" s="54">
        <v>7.5743099999999994E-2</v>
      </c>
      <c r="M870" s="84">
        <v>3.412E-4</v>
      </c>
      <c r="N870" s="53">
        <v>347.80782520000002</v>
      </c>
      <c r="O870" s="56">
        <v>447</v>
      </c>
      <c r="P870" s="56">
        <v>24</v>
      </c>
      <c r="Q870" s="55">
        <v>0.95</v>
      </c>
      <c r="R870" s="55">
        <v>0.94297995014113423</v>
      </c>
      <c r="S870" s="55">
        <v>0.98578348092138801</v>
      </c>
      <c r="T870" s="51"/>
    </row>
    <row r="871" spans="1:20" s="83" customFormat="1" x14ac:dyDescent="0.25">
      <c r="A871" s="51" t="s">
        <v>21</v>
      </c>
      <c r="B871" s="51" t="s">
        <v>659</v>
      </c>
      <c r="C871" s="51" t="s">
        <v>23</v>
      </c>
      <c r="D871" s="51" t="s">
        <v>24</v>
      </c>
      <c r="E871" s="51">
        <v>2141737177</v>
      </c>
      <c r="F871" s="51">
        <v>55</v>
      </c>
      <c r="G871" s="52">
        <v>1E-4</v>
      </c>
      <c r="H871" s="51">
        <v>170</v>
      </c>
      <c r="I871" s="53">
        <v>477.41498660000002</v>
      </c>
      <c r="J871" s="53">
        <v>15.118984299999999</v>
      </c>
      <c r="K871" s="53">
        <v>50.031461499999999</v>
      </c>
      <c r="L871" s="54">
        <v>0.1030667</v>
      </c>
      <c r="M871" s="84">
        <v>6.5300000000000004E-4</v>
      </c>
      <c r="N871" s="53">
        <v>412.0523298</v>
      </c>
      <c r="O871" s="56">
        <v>608</v>
      </c>
      <c r="P871" s="56">
        <v>44</v>
      </c>
      <c r="Q871" s="55">
        <v>0.95</v>
      </c>
      <c r="R871" s="55">
        <v>0.94304678608110737</v>
      </c>
      <c r="S871" s="55">
        <v>0.98596647569756546</v>
      </c>
      <c r="T871" s="51"/>
    </row>
    <row r="872" spans="1:20" s="83" customFormat="1" x14ac:dyDescent="0.25">
      <c r="A872" s="51" t="s">
        <v>21</v>
      </c>
      <c r="B872" s="51" t="s">
        <v>659</v>
      </c>
      <c r="C872" s="51" t="s">
        <v>23</v>
      </c>
      <c r="D872" s="51" t="s">
        <v>24</v>
      </c>
      <c r="E872" s="51">
        <v>2141825407</v>
      </c>
      <c r="F872" s="51">
        <v>55</v>
      </c>
      <c r="G872" s="52">
        <v>1E-4</v>
      </c>
      <c r="H872" s="51">
        <v>170</v>
      </c>
      <c r="I872" s="53">
        <v>416.8384097</v>
      </c>
      <c r="J872" s="53">
        <v>15.091660900000001</v>
      </c>
      <c r="K872" s="53">
        <v>37.510287699999999</v>
      </c>
      <c r="L872" s="54">
        <v>8.0050899999999994E-2</v>
      </c>
      <c r="M872" s="84">
        <v>5.3899999999999998E-4</v>
      </c>
      <c r="N872" s="53">
        <v>364.07650330000001</v>
      </c>
      <c r="O872" s="56">
        <v>463</v>
      </c>
      <c r="P872" s="56">
        <v>29</v>
      </c>
      <c r="Q872" s="55">
        <v>0.95</v>
      </c>
      <c r="R872" s="55">
        <v>0.94304658469971603</v>
      </c>
      <c r="S872" s="55">
        <v>0.98596526017474895</v>
      </c>
      <c r="T872" s="51"/>
    </row>
    <row r="873" spans="1:20" s="83" customFormat="1" x14ac:dyDescent="0.25">
      <c r="A873" s="51" t="s">
        <v>21</v>
      </c>
      <c r="B873" s="51" t="s">
        <v>659</v>
      </c>
      <c r="C873" s="51" t="s">
        <v>23</v>
      </c>
      <c r="D873" s="51" t="s">
        <v>24</v>
      </c>
      <c r="E873" s="51">
        <v>2141907709</v>
      </c>
      <c r="F873" s="51">
        <v>55</v>
      </c>
      <c r="G873" s="52">
        <v>1E-4</v>
      </c>
      <c r="H873" s="51">
        <v>170</v>
      </c>
      <c r="I873" s="53">
        <v>473.17579030000002</v>
      </c>
      <c r="J873" s="53">
        <v>15.050777200000001</v>
      </c>
      <c r="K873" s="53">
        <v>40.340806399999998</v>
      </c>
      <c r="L873" s="54">
        <v>0.1132939</v>
      </c>
      <c r="M873" s="84">
        <v>5.8480000000000001E-4</v>
      </c>
      <c r="N873" s="53">
        <v>417.58889870000002</v>
      </c>
      <c r="O873" s="56">
        <v>501</v>
      </c>
      <c r="P873" s="56">
        <v>45</v>
      </c>
      <c r="Q873" s="55">
        <v>0.95</v>
      </c>
      <c r="R873" s="55">
        <v>0.94304688039658446</v>
      </c>
      <c r="S873" s="55">
        <v>0.98596696765154168</v>
      </c>
      <c r="T873" s="51"/>
    </row>
    <row r="874" spans="1:20" s="83" customFormat="1" x14ac:dyDescent="0.25">
      <c r="A874" s="51" t="s">
        <v>21</v>
      </c>
      <c r="B874" s="51" t="s">
        <v>659</v>
      </c>
      <c r="C874" s="51" t="s">
        <v>23</v>
      </c>
      <c r="D874" s="51" t="s">
        <v>24</v>
      </c>
      <c r="E874" s="51">
        <v>2141995767</v>
      </c>
      <c r="F874" s="51">
        <v>55</v>
      </c>
      <c r="G874" s="52">
        <v>1E-4</v>
      </c>
      <c r="H874" s="51">
        <v>170</v>
      </c>
      <c r="I874" s="53">
        <v>441.64906739999998</v>
      </c>
      <c r="J874" s="53">
        <v>15.1058448</v>
      </c>
      <c r="K874" s="53">
        <v>32.642875999999987</v>
      </c>
      <c r="L874" s="54">
        <v>8.8240899999999997E-2</v>
      </c>
      <c r="M874" s="84">
        <v>6.2220000000000005E-4</v>
      </c>
      <c r="N874" s="53">
        <v>393.74423530000001</v>
      </c>
      <c r="O874" s="56">
        <v>402</v>
      </c>
      <c r="P874" s="56">
        <v>38</v>
      </c>
      <c r="Q874" s="55">
        <v>0.95</v>
      </c>
      <c r="R874" s="55">
        <v>0.94304666440398111</v>
      </c>
      <c r="S874" s="55">
        <v>0.98596579390472117</v>
      </c>
      <c r="T874" s="51"/>
    </row>
    <row r="875" spans="1:20" s="83" customFormat="1" x14ac:dyDescent="0.25">
      <c r="A875" s="51" t="s">
        <v>21</v>
      </c>
      <c r="B875" s="51" t="s">
        <v>659</v>
      </c>
      <c r="C875" s="51" t="s">
        <v>23</v>
      </c>
      <c r="D875" s="51" t="s">
        <v>24</v>
      </c>
      <c r="E875" s="51">
        <v>2142080555</v>
      </c>
      <c r="F875" s="51">
        <v>55</v>
      </c>
      <c r="G875" s="52">
        <v>1E-4</v>
      </c>
      <c r="H875" s="51">
        <v>170</v>
      </c>
      <c r="I875" s="53">
        <v>447.30221139999998</v>
      </c>
      <c r="J875" s="53">
        <v>15.104193799999999</v>
      </c>
      <c r="K875" s="53">
        <v>33.127847299999999</v>
      </c>
      <c r="L875" s="54">
        <v>9.3378600000000006E-2</v>
      </c>
      <c r="M875" s="84">
        <v>5.4920000000000001E-4</v>
      </c>
      <c r="N875" s="53">
        <v>398.8809493</v>
      </c>
      <c r="O875" s="56">
        <v>424</v>
      </c>
      <c r="P875" s="56">
        <v>39</v>
      </c>
      <c r="Q875" s="55">
        <v>0.95</v>
      </c>
      <c r="R875" s="55">
        <v>0.94299163874218062</v>
      </c>
      <c r="S875" s="55">
        <v>0.98581175314206959</v>
      </c>
      <c r="T875" s="51"/>
    </row>
    <row r="876" spans="1:20" s="83" customFormat="1" x14ac:dyDescent="0.25">
      <c r="A876" s="51" t="s">
        <v>21</v>
      </c>
      <c r="B876" s="51" t="s">
        <v>659</v>
      </c>
      <c r="C876" s="51" t="s">
        <v>23</v>
      </c>
      <c r="D876" s="51" t="s">
        <v>24</v>
      </c>
      <c r="E876" s="51">
        <v>2142166010</v>
      </c>
      <c r="F876" s="51">
        <v>55</v>
      </c>
      <c r="G876" s="52">
        <v>1E-4</v>
      </c>
      <c r="H876" s="51">
        <v>170</v>
      </c>
      <c r="I876" s="53">
        <v>445.46433860000002</v>
      </c>
      <c r="J876" s="53">
        <v>15.1391075</v>
      </c>
      <c r="K876" s="53">
        <v>49.140045700000002</v>
      </c>
      <c r="L876" s="54">
        <v>9.7616400000000006E-2</v>
      </c>
      <c r="M876" s="84">
        <v>4.1839999999999998E-4</v>
      </c>
      <c r="N876" s="53">
        <v>380.97460619999998</v>
      </c>
      <c r="O876" s="56">
        <v>591</v>
      </c>
      <c r="P876" s="56">
        <v>34</v>
      </c>
      <c r="Q876" s="55">
        <v>0.95</v>
      </c>
      <c r="R876" s="55">
        <v>0.94304652466975369</v>
      </c>
      <c r="S876" s="55">
        <v>0.98596490420197802</v>
      </c>
      <c r="T876" s="51"/>
    </row>
    <row r="877" spans="1:20" s="83" customFormat="1" x14ac:dyDescent="0.25">
      <c r="A877" s="51" t="s">
        <v>21</v>
      </c>
      <c r="B877" s="51" t="s">
        <v>659</v>
      </c>
      <c r="C877" s="51" t="s">
        <v>23</v>
      </c>
      <c r="D877" s="51" t="s">
        <v>24</v>
      </c>
      <c r="E877" s="51">
        <v>2142251584</v>
      </c>
      <c r="F877" s="51">
        <v>55</v>
      </c>
      <c r="G877" s="52">
        <v>1E-4</v>
      </c>
      <c r="H877" s="51">
        <v>170</v>
      </c>
      <c r="I877" s="53">
        <v>491.57363950000001</v>
      </c>
      <c r="J877" s="53">
        <v>15.043460400000001</v>
      </c>
      <c r="K877" s="53">
        <v>43.523727299999997</v>
      </c>
      <c r="L877" s="54">
        <v>0.10658140000000001</v>
      </c>
      <c r="M877" s="84">
        <v>7.9149999999999999E-4</v>
      </c>
      <c r="N877" s="53">
        <v>432.81553650000001</v>
      </c>
      <c r="O877" s="56">
        <v>519</v>
      </c>
      <c r="P877" s="56">
        <v>50</v>
      </c>
      <c r="Q877" s="55">
        <v>0.96224767</v>
      </c>
      <c r="R877" s="55">
        <v>0.96667581807872704</v>
      </c>
      <c r="S877" s="55">
        <v>0.98936519679190149</v>
      </c>
      <c r="T877" s="51"/>
    </row>
    <row r="878" spans="1:20" s="83" customFormat="1" x14ac:dyDescent="0.25">
      <c r="A878" s="51" t="s">
        <v>21</v>
      </c>
      <c r="B878" s="51" t="s">
        <v>659</v>
      </c>
      <c r="C878" s="51" t="s">
        <v>23</v>
      </c>
      <c r="D878" s="51" t="s">
        <v>24</v>
      </c>
      <c r="E878" s="51">
        <v>2142341376</v>
      </c>
      <c r="F878" s="51">
        <v>55</v>
      </c>
      <c r="G878" s="52">
        <v>1E-4</v>
      </c>
      <c r="H878" s="51">
        <v>170</v>
      </c>
      <c r="I878" s="53">
        <v>448.15790470000002</v>
      </c>
      <c r="J878" s="53">
        <v>15.1124277</v>
      </c>
      <c r="K878" s="53">
        <v>47.0890232</v>
      </c>
      <c r="L878" s="54">
        <v>9.92503E-2</v>
      </c>
      <c r="M878" s="84">
        <v>4.5619999999999998E-4</v>
      </c>
      <c r="N878" s="53">
        <v>385.76633049999998</v>
      </c>
      <c r="O878" s="56">
        <v>580</v>
      </c>
      <c r="P878" s="56">
        <v>36</v>
      </c>
      <c r="Q878" s="55">
        <v>0.95</v>
      </c>
      <c r="R878" s="55">
        <v>0.94304674939398014</v>
      </c>
      <c r="S878" s="55">
        <v>0.98596605495162604</v>
      </c>
      <c r="T878" s="51"/>
    </row>
    <row r="879" spans="1:20" s="83" customFormat="1" x14ac:dyDescent="0.25">
      <c r="A879" s="51" t="s">
        <v>21</v>
      </c>
      <c r="B879" s="51" t="s">
        <v>659</v>
      </c>
      <c r="C879" s="51" t="s">
        <v>23</v>
      </c>
      <c r="D879" s="51" t="s">
        <v>24</v>
      </c>
      <c r="E879" s="51">
        <v>2142427312</v>
      </c>
      <c r="F879" s="51">
        <v>55</v>
      </c>
      <c r="G879" s="52">
        <v>1E-4</v>
      </c>
      <c r="H879" s="51">
        <v>170</v>
      </c>
      <c r="I879" s="53">
        <v>439.65666820000001</v>
      </c>
      <c r="J879" s="53">
        <v>15.090904999999999</v>
      </c>
      <c r="K879" s="53">
        <v>47.6753359</v>
      </c>
      <c r="L879" s="54">
        <v>9.5114900000000002E-2</v>
      </c>
      <c r="M879" s="84">
        <v>5.7890000000000003E-4</v>
      </c>
      <c r="N879" s="53">
        <v>376.67672240000002</v>
      </c>
      <c r="O879" s="56">
        <v>588</v>
      </c>
      <c r="P879" s="56">
        <v>32</v>
      </c>
      <c r="Q879" s="55">
        <v>0.95</v>
      </c>
      <c r="R879" s="55">
        <v>0.94304667560985178</v>
      </c>
      <c r="S879" s="55">
        <v>0.98596551120199893</v>
      </c>
      <c r="T879" s="51"/>
    </row>
    <row r="880" spans="1:20" s="83" customFormat="1" x14ac:dyDescent="0.25">
      <c r="A880" s="51" t="s">
        <v>21</v>
      </c>
      <c r="B880" s="51" t="s">
        <v>659</v>
      </c>
      <c r="C880" s="51" t="s">
        <v>23</v>
      </c>
      <c r="D880" s="51" t="s">
        <v>24</v>
      </c>
      <c r="E880" s="51">
        <v>2142512405</v>
      </c>
      <c r="F880" s="51">
        <v>55</v>
      </c>
      <c r="G880" s="52">
        <v>1E-4</v>
      </c>
      <c r="H880" s="51">
        <v>170</v>
      </c>
      <c r="I880" s="53">
        <v>450.1206196</v>
      </c>
      <c r="J880" s="53">
        <v>15.0752369</v>
      </c>
      <c r="K880" s="53">
        <v>44.776917900000001</v>
      </c>
      <c r="L880" s="54">
        <v>0.101395</v>
      </c>
      <c r="M880" s="84">
        <v>4.5320000000000001E-4</v>
      </c>
      <c r="N880" s="53">
        <v>390.06193139999999</v>
      </c>
      <c r="O880" s="56">
        <v>525</v>
      </c>
      <c r="P880" s="56">
        <v>37</v>
      </c>
      <c r="Q880" s="55">
        <v>0.95</v>
      </c>
      <c r="R880" s="55">
        <v>0.94304654341587268</v>
      </c>
      <c r="S880" s="55">
        <v>0.98596483780027555</v>
      </c>
      <c r="T880" s="51"/>
    </row>
    <row r="881" spans="1:20" s="83" customFormat="1" x14ac:dyDescent="0.25">
      <c r="A881" s="51" t="s">
        <v>21</v>
      </c>
      <c r="B881" s="51" t="s">
        <v>659</v>
      </c>
      <c r="C881" s="51" t="s">
        <v>23</v>
      </c>
      <c r="D881" s="51" t="s">
        <v>24</v>
      </c>
      <c r="E881" s="51">
        <v>2142598137</v>
      </c>
      <c r="F881" s="51">
        <v>55</v>
      </c>
      <c r="G881" s="52">
        <v>1E-4</v>
      </c>
      <c r="H881" s="51">
        <v>170</v>
      </c>
      <c r="I881" s="53">
        <v>442.9944562</v>
      </c>
      <c r="J881" s="53">
        <v>15.1455678</v>
      </c>
      <c r="K881" s="53">
        <v>38.645607600000012</v>
      </c>
      <c r="L881" s="54">
        <v>8.6780599999999999E-2</v>
      </c>
      <c r="M881" s="84">
        <v>6.3069999999999999E-4</v>
      </c>
      <c r="N881" s="53">
        <v>389.03930509999998</v>
      </c>
      <c r="O881" s="56">
        <v>469</v>
      </c>
      <c r="P881" s="56">
        <v>36</v>
      </c>
      <c r="Q881" s="55">
        <v>0.95</v>
      </c>
      <c r="R881" s="55">
        <v>0.94289300346400096</v>
      </c>
      <c r="S881" s="55">
        <v>0.98559051610457804</v>
      </c>
      <c r="T881" s="51"/>
    </row>
    <row r="882" spans="1:20" s="83" customFormat="1" x14ac:dyDescent="0.25">
      <c r="A882" s="51" t="s">
        <v>21</v>
      </c>
      <c r="B882" s="51" t="s">
        <v>659</v>
      </c>
      <c r="C882" s="51" t="s">
        <v>23</v>
      </c>
      <c r="D882" s="51" t="s">
        <v>24</v>
      </c>
      <c r="E882" s="51">
        <v>2142683452</v>
      </c>
      <c r="F882" s="51">
        <v>55</v>
      </c>
      <c r="G882" s="52">
        <v>1E-4</v>
      </c>
      <c r="H882" s="51">
        <v>170</v>
      </c>
      <c r="I882" s="53">
        <v>425.18010349999997</v>
      </c>
      <c r="J882" s="53">
        <v>15.1306128</v>
      </c>
      <c r="K882" s="53">
        <v>30.856391299999999</v>
      </c>
      <c r="L882" s="54">
        <v>8.0116099999999996E-2</v>
      </c>
      <c r="M882" s="84">
        <v>4.7909999999999999E-4</v>
      </c>
      <c r="N882" s="53">
        <v>379.04803650000002</v>
      </c>
      <c r="O882" s="56">
        <v>385</v>
      </c>
      <c r="P882" s="56">
        <v>33</v>
      </c>
      <c r="Q882" s="55">
        <v>0.95617642000000003</v>
      </c>
      <c r="R882" s="55">
        <v>0.96151147742764687</v>
      </c>
      <c r="S882" s="55">
        <v>0.98855267114923895</v>
      </c>
      <c r="T882" s="51"/>
    </row>
    <row r="883" spans="1:20" s="83" customFormat="1" x14ac:dyDescent="0.25">
      <c r="A883" s="51" t="s">
        <v>21</v>
      </c>
      <c r="B883" s="51" t="s">
        <v>659</v>
      </c>
      <c r="C883" s="51" t="s">
        <v>23</v>
      </c>
      <c r="D883" s="51" t="s">
        <v>24</v>
      </c>
      <c r="E883" s="51">
        <v>2142766791</v>
      </c>
      <c r="F883" s="51">
        <v>55</v>
      </c>
      <c r="G883" s="52">
        <v>1E-4</v>
      </c>
      <c r="H883" s="51">
        <v>170</v>
      </c>
      <c r="I883" s="53">
        <v>428.38872190000001</v>
      </c>
      <c r="J883" s="53">
        <v>15.1225337</v>
      </c>
      <c r="K883" s="53">
        <v>31.594165400000001</v>
      </c>
      <c r="L883" s="54">
        <v>8.1223199999999995E-2</v>
      </c>
      <c r="M883" s="84">
        <v>5.0929999999999997E-4</v>
      </c>
      <c r="N883" s="53">
        <v>381.50597620000002</v>
      </c>
      <c r="O883" s="56">
        <v>405</v>
      </c>
      <c r="P883" s="56">
        <v>34</v>
      </c>
      <c r="Q883" s="55">
        <v>0.95</v>
      </c>
      <c r="R883" s="55">
        <v>0.94300371202187461</v>
      </c>
      <c r="S883" s="55">
        <v>0.985840209446327</v>
      </c>
      <c r="T883" s="51"/>
    </row>
    <row r="884" spans="1:20" s="83" customFormat="1" x14ac:dyDescent="0.25">
      <c r="A884" s="51" t="s">
        <v>21</v>
      </c>
      <c r="B884" s="51" t="s">
        <v>659</v>
      </c>
      <c r="C884" s="51" t="s">
        <v>23</v>
      </c>
      <c r="D884" s="51" t="s">
        <v>24</v>
      </c>
      <c r="E884" s="51">
        <v>2142850262</v>
      </c>
      <c r="F884" s="51">
        <v>55</v>
      </c>
      <c r="G884" s="52">
        <v>1E-4</v>
      </c>
      <c r="H884" s="51">
        <v>170</v>
      </c>
      <c r="I884" s="53">
        <v>438.69477469999998</v>
      </c>
      <c r="J884" s="53">
        <v>15.199317799999999</v>
      </c>
      <c r="K884" s="53">
        <v>37.549212599999997</v>
      </c>
      <c r="L884" s="54">
        <v>9.19431E-2</v>
      </c>
      <c r="M884" s="84">
        <v>5.7450000000000003E-4</v>
      </c>
      <c r="N884" s="53">
        <v>385.77540959999999</v>
      </c>
      <c r="O884" s="56">
        <v>467</v>
      </c>
      <c r="P884" s="56">
        <v>35</v>
      </c>
      <c r="Q884" s="55">
        <v>0.95</v>
      </c>
      <c r="R884" s="55">
        <v>0.94303720492641441</v>
      </c>
      <c r="S884" s="55">
        <v>0.98593644395421309</v>
      </c>
      <c r="T884" s="51"/>
    </row>
    <row r="885" spans="1:20" s="83" customFormat="1" x14ac:dyDescent="0.25">
      <c r="A885" s="51" t="s">
        <v>21</v>
      </c>
      <c r="B885" s="51" t="s">
        <v>659</v>
      </c>
      <c r="C885" s="51" t="s">
        <v>23</v>
      </c>
      <c r="D885" s="51" t="s">
        <v>24</v>
      </c>
      <c r="E885" s="51">
        <v>2142935107</v>
      </c>
      <c r="F885" s="51">
        <v>55</v>
      </c>
      <c r="G885" s="52">
        <v>1E-4</v>
      </c>
      <c r="H885" s="51">
        <v>170</v>
      </c>
      <c r="I885" s="53">
        <v>450.55914439999998</v>
      </c>
      <c r="J885" s="53">
        <v>15.1581209</v>
      </c>
      <c r="K885" s="53">
        <v>39.562296200000013</v>
      </c>
      <c r="L885" s="54">
        <v>9.5644800000000002E-2</v>
      </c>
      <c r="M885" s="84">
        <v>5.7870000000000003E-4</v>
      </c>
      <c r="N885" s="53">
        <v>395.66164429999998</v>
      </c>
      <c r="O885" s="56">
        <v>499</v>
      </c>
      <c r="P885" s="56">
        <v>38</v>
      </c>
      <c r="Q885" s="55">
        <v>0.95</v>
      </c>
      <c r="R885" s="55">
        <v>0.94304694686447754</v>
      </c>
      <c r="S885" s="55">
        <v>0.98596750294691726</v>
      </c>
      <c r="T885" s="51"/>
    </row>
    <row r="886" spans="1:20" s="83" customFormat="1" x14ac:dyDescent="0.25">
      <c r="A886" s="51" t="s">
        <v>21</v>
      </c>
      <c r="B886" s="51" t="s">
        <v>659</v>
      </c>
      <c r="C886" s="51" t="s">
        <v>23</v>
      </c>
      <c r="D886" s="51" t="s">
        <v>24</v>
      </c>
      <c r="E886" s="51">
        <v>2143020823</v>
      </c>
      <c r="F886" s="51">
        <v>55</v>
      </c>
      <c r="G886" s="52">
        <v>1E-4</v>
      </c>
      <c r="H886" s="51">
        <v>170</v>
      </c>
      <c r="I886" s="53">
        <v>436.74533220000001</v>
      </c>
      <c r="J886" s="53">
        <v>15.053983199999999</v>
      </c>
      <c r="K886" s="53">
        <v>36.927819700000001</v>
      </c>
      <c r="L886" s="54">
        <v>0.1092316</v>
      </c>
      <c r="M886" s="84">
        <v>5.6499999999999996E-4</v>
      </c>
      <c r="N886" s="53">
        <v>384.58028209999998</v>
      </c>
      <c r="O886" s="56">
        <v>452</v>
      </c>
      <c r="P886" s="56">
        <v>35</v>
      </c>
      <c r="Q886" s="55">
        <v>0.95</v>
      </c>
      <c r="R886" s="55">
        <v>0.94768334134556531</v>
      </c>
      <c r="S886" s="55">
        <v>0.98648883695599698</v>
      </c>
      <c r="T886" s="51"/>
    </row>
    <row r="887" spans="1:20" s="83" customFormat="1" x14ac:dyDescent="0.25">
      <c r="A887" s="51" t="s">
        <v>21</v>
      </c>
      <c r="B887" s="51" t="s">
        <v>659</v>
      </c>
      <c r="C887" s="51" t="s">
        <v>23</v>
      </c>
      <c r="D887" s="51" t="s">
        <v>24</v>
      </c>
      <c r="E887" s="51" t="s">
        <v>640</v>
      </c>
      <c r="F887" s="51"/>
      <c r="G887" s="52"/>
      <c r="H887" s="51"/>
      <c r="I887" s="53" t="str">
        <f>TEXT(AVERAGE(I837:I886),"0.0") &amp; "±" &amp; TEXT(1.96*_xlfn.STDEV.S(I837:I886)/SQRT(50),"0.0")</f>
        <v>443.5±7.0</v>
      </c>
      <c r="J887" s="53" t="str">
        <f>TEXT(AVERAGE(J837:J886),"0.0") &amp; "±" &amp; TEXT(1.96*_xlfn.STDEV.S(J837:J886)/SQRT(50),"0.0")</f>
        <v>15.1±0.0</v>
      </c>
      <c r="K887" s="53" t="str">
        <f>TEXT(AVERAGE(K837:K886),"0.0") &amp; "±" &amp; TEXT(1.96*_xlfn.STDEV.S(K837:K886)/SQRT(50),"0.0")</f>
        <v>39.0±1.5</v>
      </c>
      <c r="L887" s="53" t="str">
        <f>TEXT(AVERAGE(L837:L886),"0.00") &amp; "±" &amp; TEXT(1.96*_xlfn.STDEV.S(L837:L886)/SQRT(50),"0.00")</f>
        <v>0.10±0.00</v>
      </c>
      <c r="M887" s="53" t="str">
        <f>TEXT(AVERAGE(M837:M886),"0.000") &amp; "±" &amp; TEXT(1.96*_xlfn.STDEV.S(M837:M886)/SQRT(50),"0.000")</f>
        <v>0.001±0.000</v>
      </c>
      <c r="N887" s="53" t="str">
        <f>TEXT(AVERAGE(N837:N886),"0.0") &amp; "±" &amp; TEXT(1.96*_xlfn.STDEV.S(N837:N886)/SQRT(50),"0.0")</f>
        <v>389.2±6.7</v>
      </c>
      <c r="O887" s="53" t="str">
        <f>TEXT(AVERAGE(O837:O886),"0.0") &amp; "±" &amp; TEXT(1.96*_xlfn.STDEV.S(O837:O886)/SQRT(50),"0.0")</f>
        <v>480.0±16.9</v>
      </c>
      <c r="P887" s="53" t="str">
        <f>TEXT(AVERAGE(P837:P886),"0.0") &amp; "±" &amp; TEXT(1.96*_xlfn.STDEV.S(P837:P886)/SQRT(50),"0.0")</f>
        <v>36.4±2.1</v>
      </c>
      <c r="Q887" s="55" t="str">
        <f>TEXT(AVERAGE(Q837:Q886),"0.000") &amp; "±" &amp; TEXT(1.96*_xlfn.STDEV.S(Q837:Q886)/SQRT(50),"0.000")</f>
        <v>0.951±0.001</v>
      </c>
      <c r="R887" s="55" t="str">
        <f>TEXT(AVERAGE(R837:R886),"0.000") &amp; "±" &amp; TEXT(1.96*_xlfn.STDEV.S(R837:R886)/SQRT(50),"0.000")</f>
        <v>0.946±0.002</v>
      </c>
      <c r="S887" s="55" t="str">
        <f>TEXT(AVERAGE(S837:S886),"0.000") &amp; "±" &amp; TEXT(1.96*_xlfn.STDEV.S(S837:S886)/SQRT(50),"0.000")</f>
        <v>0.986±0.000</v>
      </c>
      <c r="T887" s="51"/>
    </row>
    <row r="888" spans="1:20" s="83" customFormat="1" x14ac:dyDescent="0.25">
      <c r="A888" s="51" t="s">
        <v>21</v>
      </c>
      <c r="B888" s="51" t="s">
        <v>659</v>
      </c>
      <c r="C888" s="51" t="s">
        <v>23</v>
      </c>
      <c r="D888" s="51" t="s">
        <v>24</v>
      </c>
      <c r="E888" s="51">
        <v>2143105299</v>
      </c>
      <c r="F888" s="51">
        <v>65</v>
      </c>
      <c r="G888" s="52">
        <v>1E-4</v>
      </c>
      <c r="H888" s="51">
        <v>170</v>
      </c>
      <c r="I888" s="53">
        <v>485.59016409999998</v>
      </c>
      <c r="J888" s="53">
        <v>18.130300699999999</v>
      </c>
      <c r="K888" s="53">
        <v>33.254337999999997</v>
      </c>
      <c r="L888" s="54">
        <v>0.1125847</v>
      </c>
      <c r="M888" s="84">
        <v>6.8000000000000005E-4</v>
      </c>
      <c r="N888" s="53">
        <v>434.00605130000002</v>
      </c>
      <c r="O888" s="56">
        <v>416</v>
      </c>
      <c r="P888" s="56">
        <v>49</v>
      </c>
      <c r="Q888" s="55">
        <v>0.96293936999999996</v>
      </c>
      <c r="R888" s="55">
        <v>0.96727325623283389</v>
      </c>
      <c r="S888" s="55">
        <v>0.98949263259576636</v>
      </c>
      <c r="T888" s="51"/>
    </row>
    <row r="889" spans="1:20" s="83" customFormat="1" x14ac:dyDescent="0.25">
      <c r="A889" s="51" t="s">
        <v>21</v>
      </c>
      <c r="B889" s="51" t="s">
        <v>659</v>
      </c>
      <c r="C889" s="51" t="s">
        <v>23</v>
      </c>
      <c r="D889" s="51" t="s">
        <v>24</v>
      </c>
      <c r="E889" s="51">
        <v>2143195313</v>
      </c>
      <c r="F889" s="51">
        <v>65</v>
      </c>
      <c r="G889" s="52">
        <v>1E-4</v>
      </c>
      <c r="H889" s="51">
        <v>170</v>
      </c>
      <c r="I889" s="53">
        <v>460.21372739999998</v>
      </c>
      <c r="J889" s="53">
        <v>17.8940807</v>
      </c>
      <c r="K889" s="53">
        <v>46.854261299999997</v>
      </c>
      <c r="L889" s="54">
        <v>0.10655439999999999</v>
      </c>
      <c r="M889" s="84">
        <v>4.8579999999999999E-4</v>
      </c>
      <c r="N889" s="53">
        <v>395.25300520000002</v>
      </c>
      <c r="O889" s="56">
        <v>571</v>
      </c>
      <c r="P889" s="56">
        <v>38</v>
      </c>
      <c r="Q889" s="55">
        <v>0.95</v>
      </c>
      <c r="R889" s="55">
        <v>0.9430291554118474</v>
      </c>
      <c r="S889" s="55">
        <v>0.98591316928747563</v>
      </c>
      <c r="T889" s="51"/>
    </row>
    <row r="890" spans="1:20" s="83" customFormat="1" x14ac:dyDescent="0.25">
      <c r="A890" s="51" t="s">
        <v>21</v>
      </c>
      <c r="B890" s="51" t="s">
        <v>659</v>
      </c>
      <c r="C890" s="51" t="s">
        <v>23</v>
      </c>
      <c r="D890" s="51" t="s">
        <v>24</v>
      </c>
      <c r="E890" s="51">
        <v>2143282851</v>
      </c>
      <c r="F890" s="51">
        <v>65</v>
      </c>
      <c r="G890" s="52">
        <v>1E-4</v>
      </c>
      <c r="H890" s="51">
        <v>170</v>
      </c>
      <c r="I890" s="53">
        <v>449.07559839999999</v>
      </c>
      <c r="J890" s="53">
        <v>17.943077299999999</v>
      </c>
      <c r="K890" s="53">
        <v>49.392215800000002</v>
      </c>
      <c r="L890" s="54">
        <v>9.88647E-2</v>
      </c>
      <c r="M890" s="84">
        <v>4.795E-4</v>
      </c>
      <c r="N890" s="53">
        <v>381.54773360000002</v>
      </c>
      <c r="O890" s="56">
        <v>604</v>
      </c>
      <c r="P890" s="56">
        <v>33</v>
      </c>
      <c r="Q890" s="55">
        <v>0.95</v>
      </c>
      <c r="R890" s="55">
        <v>0.94304567333653233</v>
      </c>
      <c r="S890" s="55">
        <v>0.98596183929239123</v>
      </c>
      <c r="T890" s="51"/>
    </row>
    <row r="891" spans="1:20" s="83" customFormat="1" x14ac:dyDescent="0.25">
      <c r="A891" s="51" t="s">
        <v>21</v>
      </c>
      <c r="B891" s="51" t="s">
        <v>659</v>
      </c>
      <c r="C891" s="51" t="s">
        <v>23</v>
      </c>
      <c r="D891" s="51" t="s">
        <v>24</v>
      </c>
      <c r="E891" s="51">
        <v>2143368432</v>
      </c>
      <c r="F891" s="51">
        <v>65</v>
      </c>
      <c r="G891" s="52">
        <v>1E-4</v>
      </c>
      <c r="H891" s="51">
        <v>170</v>
      </c>
      <c r="I891" s="53">
        <v>468.08848540000002</v>
      </c>
      <c r="J891" s="53">
        <v>17.855619300000001</v>
      </c>
      <c r="K891" s="53">
        <v>52.461766300000001</v>
      </c>
      <c r="L891" s="54">
        <v>0.11096159999999999</v>
      </c>
      <c r="M891" s="84">
        <v>4.9280000000000005E-4</v>
      </c>
      <c r="N891" s="53">
        <v>397.56035919999999</v>
      </c>
      <c r="O891" s="56">
        <v>631</v>
      </c>
      <c r="P891" s="56">
        <v>39</v>
      </c>
      <c r="Q891" s="55">
        <v>0.95617642000000003</v>
      </c>
      <c r="R891" s="55">
        <v>0.96151149060414842</v>
      </c>
      <c r="S891" s="55">
        <v>0.98855268572400712</v>
      </c>
      <c r="T891" s="51"/>
    </row>
    <row r="892" spans="1:20" s="83" customFormat="1" x14ac:dyDescent="0.25">
      <c r="A892" s="51" t="s">
        <v>21</v>
      </c>
      <c r="B892" s="51" t="s">
        <v>659</v>
      </c>
      <c r="C892" s="51" t="s">
        <v>23</v>
      </c>
      <c r="D892" s="51" t="s">
        <v>24</v>
      </c>
      <c r="E892" s="51">
        <v>2143456006</v>
      </c>
      <c r="F892" s="51">
        <v>65</v>
      </c>
      <c r="G892" s="52">
        <v>1E-4</v>
      </c>
      <c r="H892" s="51">
        <v>170</v>
      </c>
      <c r="I892" s="53">
        <v>432.38423990000001</v>
      </c>
      <c r="J892" s="53">
        <v>17.983287900000001</v>
      </c>
      <c r="K892" s="53">
        <v>45.477495900000001</v>
      </c>
      <c r="L892" s="54">
        <v>8.7176699999999996E-2</v>
      </c>
      <c r="M892" s="84">
        <v>4.9030000000000005E-4</v>
      </c>
      <c r="N892" s="53">
        <v>368.73587989999999</v>
      </c>
      <c r="O892" s="56">
        <v>557</v>
      </c>
      <c r="P892" s="56">
        <v>30</v>
      </c>
      <c r="Q892" s="55">
        <v>0.95</v>
      </c>
      <c r="R892" s="55">
        <v>0.94304415374729655</v>
      </c>
      <c r="S892" s="55">
        <v>0.98594648423720488</v>
      </c>
      <c r="T892" s="51"/>
    </row>
    <row r="893" spans="1:20" s="83" customFormat="1" x14ac:dyDescent="0.25">
      <c r="A893" s="51" t="s">
        <v>21</v>
      </c>
      <c r="B893" s="51" t="s">
        <v>659</v>
      </c>
      <c r="C893" s="51" t="s">
        <v>23</v>
      </c>
      <c r="D893" s="51" t="s">
        <v>24</v>
      </c>
      <c r="E893" s="51">
        <v>2143539918</v>
      </c>
      <c r="F893" s="51">
        <v>65</v>
      </c>
      <c r="G893" s="52">
        <v>1E-4</v>
      </c>
      <c r="H893" s="51">
        <v>170</v>
      </c>
      <c r="I893" s="53">
        <v>440.36179729999998</v>
      </c>
      <c r="J893" s="53">
        <v>17.894302400000001</v>
      </c>
      <c r="K893" s="53">
        <v>40.014091100000009</v>
      </c>
      <c r="L893" s="54">
        <v>9.6960699999999997E-2</v>
      </c>
      <c r="M893" s="84">
        <v>4.6450000000000001E-4</v>
      </c>
      <c r="N893" s="53">
        <v>382.27378720000002</v>
      </c>
      <c r="O893" s="56">
        <v>489</v>
      </c>
      <c r="P893" s="56">
        <v>34</v>
      </c>
      <c r="Q893" s="55">
        <v>0.95</v>
      </c>
      <c r="R893" s="55">
        <v>0.93563897807194485</v>
      </c>
      <c r="S893" s="55">
        <v>0.9850895560463665</v>
      </c>
      <c r="T893" s="51"/>
    </row>
    <row r="894" spans="1:20" s="83" customFormat="1" x14ac:dyDescent="0.25">
      <c r="A894" s="51" t="s">
        <v>21</v>
      </c>
      <c r="B894" s="51" t="s">
        <v>659</v>
      </c>
      <c r="C894" s="51" t="s">
        <v>23</v>
      </c>
      <c r="D894" s="51" t="s">
        <v>24</v>
      </c>
      <c r="E894" s="51">
        <v>2143624791</v>
      </c>
      <c r="F894" s="51">
        <v>65</v>
      </c>
      <c r="G894" s="52">
        <v>1E-4</v>
      </c>
      <c r="H894" s="51">
        <v>170</v>
      </c>
      <c r="I894" s="53">
        <v>417.76062480000002</v>
      </c>
      <c r="J894" s="53">
        <v>17.8573968</v>
      </c>
      <c r="K894" s="53">
        <v>49.929254100000001</v>
      </c>
      <c r="L894" s="54">
        <v>7.3743799999999998E-2</v>
      </c>
      <c r="M894" s="84">
        <v>3.3750000000000002E-4</v>
      </c>
      <c r="N894" s="53">
        <v>349.8053855</v>
      </c>
      <c r="O894" s="56">
        <v>613</v>
      </c>
      <c r="P894" s="56">
        <v>24</v>
      </c>
      <c r="Q894" s="55">
        <v>0.95</v>
      </c>
      <c r="R894" s="55">
        <v>0.9430410486973686</v>
      </c>
      <c r="S894" s="55">
        <v>0.98594056802900687</v>
      </c>
      <c r="T894" s="51"/>
    </row>
    <row r="895" spans="1:20" s="83" customFormat="1" x14ac:dyDescent="0.25">
      <c r="A895" s="51" t="s">
        <v>21</v>
      </c>
      <c r="B895" s="51" t="s">
        <v>659</v>
      </c>
      <c r="C895" s="51" t="s">
        <v>23</v>
      </c>
      <c r="D895" s="51" t="s">
        <v>24</v>
      </c>
      <c r="E895" s="51">
        <v>2143707585</v>
      </c>
      <c r="F895" s="51">
        <v>65</v>
      </c>
      <c r="G895" s="52">
        <v>1E-4</v>
      </c>
      <c r="H895" s="51">
        <v>170</v>
      </c>
      <c r="I895" s="53">
        <v>477.9975829</v>
      </c>
      <c r="J895" s="53">
        <v>17.882515300000001</v>
      </c>
      <c r="K895" s="53">
        <v>49.573824600000009</v>
      </c>
      <c r="L895" s="54">
        <v>0.1118685</v>
      </c>
      <c r="M895" s="84">
        <v>5.086E-4</v>
      </c>
      <c r="N895" s="53">
        <v>410.33213419999998</v>
      </c>
      <c r="O895" s="56">
        <v>610</v>
      </c>
      <c r="P895" s="56">
        <v>43</v>
      </c>
      <c r="Q895" s="55">
        <v>0.95</v>
      </c>
      <c r="R895" s="55">
        <v>0.94303875568243822</v>
      </c>
      <c r="S895" s="55">
        <v>0.9859412768933431</v>
      </c>
      <c r="T895" s="51"/>
    </row>
    <row r="896" spans="1:20" s="83" customFormat="1" x14ac:dyDescent="0.25">
      <c r="A896" s="51" t="s">
        <v>21</v>
      </c>
      <c r="B896" s="51" t="s">
        <v>659</v>
      </c>
      <c r="C896" s="51" t="s">
        <v>23</v>
      </c>
      <c r="D896" s="51" t="s">
        <v>24</v>
      </c>
      <c r="E896" s="51">
        <v>2143796190</v>
      </c>
      <c r="F896" s="51">
        <v>65</v>
      </c>
      <c r="G896" s="52">
        <v>1E-4</v>
      </c>
      <c r="H896" s="51">
        <v>170</v>
      </c>
      <c r="I896" s="53">
        <v>432.337987</v>
      </c>
      <c r="J896" s="53">
        <v>18.008752300000001</v>
      </c>
      <c r="K896" s="53">
        <v>51.498321400000002</v>
      </c>
      <c r="L896" s="54">
        <v>9.3230199999999999E-2</v>
      </c>
      <c r="M896" s="84">
        <v>4.5389999999999997E-4</v>
      </c>
      <c r="N896" s="53">
        <v>362.63905790000001</v>
      </c>
      <c r="O896" s="56">
        <v>621</v>
      </c>
      <c r="P896" s="56">
        <v>28</v>
      </c>
      <c r="Q896" s="55">
        <v>0.95</v>
      </c>
      <c r="R896" s="55">
        <v>0.94300925412296743</v>
      </c>
      <c r="S896" s="55">
        <v>0.98578249489648317</v>
      </c>
      <c r="T896" s="51"/>
    </row>
    <row r="897" spans="1:20" s="83" customFormat="1" x14ac:dyDescent="0.25">
      <c r="A897" s="51" t="s">
        <v>21</v>
      </c>
      <c r="B897" s="51" t="s">
        <v>659</v>
      </c>
      <c r="C897" s="51" t="s">
        <v>23</v>
      </c>
      <c r="D897" s="51" t="s">
        <v>24</v>
      </c>
      <c r="E897" s="51">
        <v>2143880221</v>
      </c>
      <c r="F897" s="51">
        <v>65</v>
      </c>
      <c r="G897" s="52">
        <v>1E-4</v>
      </c>
      <c r="H897" s="51">
        <v>170</v>
      </c>
      <c r="I897" s="53">
        <v>486.81154240000001</v>
      </c>
      <c r="J897" s="53">
        <v>18.005353800000002</v>
      </c>
      <c r="K897" s="53">
        <v>47.430359199999998</v>
      </c>
      <c r="L897" s="54">
        <v>0.11713079999999999</v>
      </c>
      <c r="M897" s="84">
        <v>6.4159999999999998E-4</v>
      </c>
      <c r="N897" s="53">
        <v>421.15966429999997</v>
      </c>
      <c r="O897" s="56">
        <v>577</v>
      </c>
      <c r="P897" s="56">
        <v>46</v>
      </c>
      <c r="Q897" s="55">
        <v>0.95</v>
      </c>
      <c r="R897" s="55">
        <v>0.94296818232886048</v>
      </c>
      <c r="S897" s="55">
        <v>0.98576196494831692</v>
      </c>
      <c r="T897" s="51"/>
    </row>
    <row r="898" spans="1:20" s="83" customFormat="1" x14ac:dyDescent="0.25">
      <c r="A898" s="51" t="s">
        <v>21</v>
      </c>
      <c r="B898" s="51" t="s">
        <v>659</v>
      </c>
      <c r="C898" s="51" t="s">
        <v>23</v>
      </c>
      <c r="D898" s="51" t="s">
        <v>24</v>
      </c>
      <c r="E898" s="51">
        <v>2143970336</v>
      </c>
      <c r="F898" s="51">
        <v>65</v>
      </c>
      <c r="G898" s="52">
        <v>1E-4</v>
      </c>
      <c r="H898" s="51">
        <v>170</v>
      </c>
      <c r="I898" s="53">
        <v>448.14667680000002</v>
      </c>
      <c r="J898" s="53">
        <v>17.9416166</v>
      </c>
      <c r="K898" s="53">
        <v>50.913517800000001</v>
      </c>
      <c r="L898" s="54">
        <v>8.8925299999999999E-2</v>
      </c>
      <c r="M898" s="84">
        <v>4.3419999999999998E-4</v>
      </c>
      <c r="N898" s="53">
        <v>379.10300100000001</v>
      </c>
      <c r="O898" s="56">
        <v>622</v>
      </c>
      <c r="P898" s="56">
        <v>33</v>
      </c>
      <c r="Q898" s="55">
        <v>0.95</v>
      </c>
      <c r="R898" s="55">
        <v>0.94304671343754798</v>
      </c>
      <c r="S898" s="55">
        <v>0.98596606422826338</v>
      </c>
      <c r="T898" s="51"/>
    </row>
    <row r="899" spans="1:20" s="83" customFormat="1" x14ac:dyDescent="0.25">
      <c r="A899" s="51" t="s">
        <v>21</v>
      </c>
      <c r="B899" s="51" t="s">
        <v>659</v>
      </c>
      <c r="C899" s="51" t="s">
        <v>23</v>
      </c>
      <c r="D899" s="51" t="s">
        <v>24</v>
      </c>
      <c r="E899" s="51">
        <v>2144056028</v>
      </c>
      <c r="F899" s="51">
        <v>65</v>
      </c>
      <c r="G899" s="52">
        <v>1E-4</v>
      </c>
      <c r="H899" s="51">
        <v>170</v>
      </c>
      <c r="I899" s="53">
        <v>450.41376480000002</v>
      </c>
      <c r="J899" s="53">
        <v>18.0113789</v>
      </c>
      <c r="K899" s="53">
        <v>54.024427699999997</v>
      </c>
      <c r="L899" s="54">
        <v>9.4525200000000004E-2</v>
      </c>
      <c r="M899" s="84">
        <v>4.484E-4</v>
      </c>
      <c r="N899" s="53">
        <v>378.18140290000002</v>
      </c>
      <c r="O899" s="56">
        <v>655</v>
      </c>
      <c r="P899" s="56">
        <v>29</v>
      </c>
      <c r="Q899" s="55">
        <v>0.95</v>
      </c>
      <c r="R899" s="55">
        <v>0.94293662125517486</v>
      </c>
      <c r="S899" s="55">
        <v>0.98564405456355131</v>
      </c>
      <c r="T899" s="51"/>
    </row>
    <row r="900" spans="1:20" s="83" customFormat="1" x14ac:dyDescent="0.25">
      <c r="A900" s="51" t="s">
        <v>21</v>
      </c>
      <c r="B900" s="51" t="s">
        <v>659</v>
      </c>
      <c r="C900" s="51" t="s">
        <v>23</v>
      </c>
      <c r="D900" s="51" t="s">
        <v>24</v>
      </c>
      <c r="E900" s="51">
        <v>2144142438</v>
      </c>
      <c r="F900" s="51">
        <v>65</v>
      </c>
      <c r="G900" s="52">
        <v>1E-4</v>
      </c>
      <c r="H900" s="51">
        <v>170</v>
      </c>
      <c r="I900" s="53">
        <v>735.3975021</v>
      </c>
      <c r="J900" s="53">
        <v>21.460223200000001</v>
      </c>
      <c r="K900" s="53">
        <v>84.862251599999993</v>
      </c>
      <c r="L900" s="54">
        <v>0.18883230000000001</v>
      </c>
      <c r="M900" s="84">
        <v>7.6099999999999996E-4</v>
      </c>
      <c r="N900" s="53">
        <v>628.76335640000002</v>
      </c>
      <c r="O900" s="56">
        <v>715</v>
      </c>
      <c r="P900" s="56">
        <v>43</v>
      </c>
      <c r="Q900" s="55">
        <v>0.95</v>
      </c>
      <c r="R900" s="55">
        <v>0.94304348825763162</v>
      </c>
      <c r="S900" s="55">
        <v>0.98595142546704662</v>
      </c>
      <c r="T900" s="51"/>
    </row>
    <row r="901" spans="1:20" s="83" customFormat="1" x14ac:dyDescent="0.25">
      <c r="A901" s="51" t="s">
        <v>21</v>
      </c>
      <c r="B901" s="51" t="s">
        <v>659</v>
      </c>
      <c r="C901" s="51" t="s">
        <v>23</v>
      </c>
      <c r="D901" s="51" t="s">
        <v>24</v>
      </c>
      <c r="E901" s="51">
        <v>2144260432</v>
      </c>
      <c r="F901" s="51">
        <v>65</v>
      </c>
      <c r="G901" s="52">
        <v>1E-4</v>
      </c>
      <c r="H901" s="51">
        <v>170</v>
      </c>
      <c r="I901" s="53">
        <v>523.67989109999996</v>
      </c>
      <c r="J901" s="53">
        <v>20.217931400000001</v>
      </c>
      <c r="K901" s="53">
        <v>60.529861099999998</v>
      </c>
      <c r="L901" s="54">
        <v>0.1062674</v>
      </c>
      <c r="M901" s="84">
        <v>4.8640000000000001E-4</v>
      </c>
      <c r="N901" s="53">
        <v>442.72247599999997</v>
      </c>
      <c r="O901" s="56">
        <v>618</v>
      </c>
      <c r="P901" s="56">
        <v>33</v>
      </c>
      <c r="Q901" s="55">
        <v>0.95</v>
      </c>
      <c r="R901" s="55">
        <v>0.94304670778699584</v>
      </c>
      <c r="S901" s="55">
        <v>0.98596591613463636</v>
      </c>
      <c r="T901" s="51"/>
    </row>
    <row r="902" spans="1:20" s="83" customFormat="1" x14ac:dyDescent="0.25">
      <c r="A902" s="51" t="s">
        <v>21</v>
      </c>
      <c r="B902" s="51" t="s">
        <v>659</v>
      </c>
      <c r="C902" s="51" t="s">
        <v>23</v>
      </c>
      <c r="D902" s="51" t="s">
        <v>24</v>
      </c>
      <c r="E902" s="51">
        <v>2144358014</v>
      </c>
      <c r="F902" s="51">
        <v>65</v>
      </c>
      <c r="G902" s="52">
        <v>1E-4</v>
      </c>
      <c r="H902" s="51">
        <v>170</v>
      </c>
      <c r="I902" s="53">
        <v>463.64573639999998</v>
      </c>
      <c r="J902" s="53">
        <v>19.043014199999998</v>
      </c>
      <c r="K902" s="53">
        <v>44.036428399999998</v>
      </c>
      <c r="L902" s="54">
        <v>9.6803600000000004E-2</v>
      </c>
      <c r="M902" s="84">
        <v>4.5100000000000001E-4</v>
      </c>
      <c r="N902" s="53">
        <v>400.38741679999998</v>
      </c>
      <c r="O902" s="56">
        <v>508</v>
      </c>
      <c r="P902" s="56">
        <v>33</v>
      </c>
      <c r="Q902" s="55">
        <v>0.95</v>
      </c>
      <c r="R902" s="55">
        <v>0.94304672351211272</v>
      </c>
      <c r="S902" s="55">
        <v>0.98596600462992334</v>
      </c>
      <c r="T902" s="51"/>
    </row>
    <row r="903" spans="1:20" s="83" customFormat="1" x14ac:dyDescent="0.25">
      <c r="A903" s="51" t="s">
        <v>21</v>
      </c>
      <c r="B903" s="51" t="s">
        <v>659</v>
      </c>
      <c r="C903" s="51" t="s">
        <v>23</v>
      </c>
      <c r="D903" s="51" t="s">
        <v>24</v>
      </c>
      <c r="E903" s="51">
        <v>2144446299</v>
      </c>
      <c r="F903" s="51">
        <v>65</v>
      </c>
      <c r="G903" s="52">
        <v>1E-4</v>
      </c>
      <c r="H903" s="51">
        <v>170</v>
      </c>
      <c r="I903" s="53">
        <v>461.46037669999998</v>
      </c>
      <c r="J903" s="53">
        <v>18.2673688</v>
      </c>
      <c r="K903" s="53">
        <v>56.224964600000007</v>
      </c>
      <c r="L903" s="54">
        <v>9.8842799999999995E-2</v>
      </c>
      <c r="M903" s="84">
        <v>4.2200000000000001E-4</v>
      </c>
      <c r="N903" s="53">
        <v>386.76420730000001</v>
      </c>
      <c r="O903" s="56">
        <v>667</v>
      </c>
      <c r="P903" s="56">
        <v>31</v>
      </c>
      <c r="Q903" s="55">
        <v>0.95</v>
      </c>
      <c r="R903" s="55">
        <v>0.94304676485592975</v>
      </c>
      <c r="S903" s="55">
        <v>0.9859663873391955</v>
      </c>
      <c r="T903" s="51"/>
    </row>
    <row r="904" spans="1:20" s="83" customFormat="1" x14ac:dyDescent="0.25">
      <c r="A904" s="51" t="s">
        <v>21</v>
      </c>
      <c r="B904" s="51" t="s">
        <v>659</v>
      </c>
      <c r="C904" s="51" t="s">
        <v>23</v>
      </c>
      <c r="D904" s="51" t="s">
        <v>24</v>
      </c>
      <c r="E904" s="51">
        <v>2144534149</v>
      </c>
      <c r="F904" s="51">
        <v>65</v>
      </c>
      <c r="G904" s="52">
        <v>1E-4</v>
      </c>
      <c r="H904" s="51">
        <v>170</v>
      </c>
      <c r="I904" s="53">
        <v>461.55778550000002</v>
      </c>
      <c r="J904" s="53">
        <v>17.987764899999998</v>
      </c>
      <c r="K904" s="53">
        <v>46.718682200000003</v>
      </c>
      <c r="L904" s="54">
        <v>0.10816969999999999</v>
      </c>
      <c r="M904" s="84">
        <v>5.1420000000000003E-4</v>
      </c>
      <c r="N904" s="53">
        <v>396.65409090000003</v>
      </c>
      <c r="O904" s="56">
        <v>561</v>
      </c>
      <c r="P904" s="56">
        <v>37</v>
      </c>
      <c r="Q904" s="55">
        <v>0.95</v>
      </c>
      <c r="R904" s="55">
        <v>0.94303066790593515</v>
      </c>
      <c r="S904" s="55">
        <v>0.98591391388265914</v>
      </c>
      <c r="T904" s="51"/>
    </row>
    <row r="905" spans="1:20" s="83" customFormat="1" x14ac:dyDescent="0.25">
      <c r="A905" s="51" t="s">
        <v>21</v>
      </c>
      <c r="B905" s="51" t="s">
        <v>659</v>
      </c>
      <c r="C905" s="51" t="s">
        <v>23</v>
      </c>
      <c r="D905" s="51" t="s">
        <v>24</v>
      </c>
      <c r="E905" s="51">
        <v>2144621406</v>
      </c>
      <c r="F905" s="51">
        <v>65</v>
      </c>
      <c r="G905" s="52">
        <v>1E-4</v>
      </c>
      <c r="H905" s="51">
        <v>170</v>
      </c>
      <c r="I905" s="53">
        <v>467.5508514</v>
      </c>
      <c r="J905" s="53">
        <v>17.9810695</v>
      </c>
      <c r="K905" s="53">
        <v>41.265383900000003</v>
      </c>
      <c r="L905" s="54">
        <v>0.1137923</v>
      </c>
      <c r="M905" s="84">
        <v>5.375E-4</v>
      </c>
      <c r="N905" s="53">
        <v>408.10695340000001</v>
      </c>
      <c r="O905" s="56">
        <v>507</v>
      </c>
      <c r="P905" s="56">
        <v>42</v>
      </c>
      <c r="Q905" s="55">
        <v>0.95</v>
      </c>
      <c r="R905" s="55">
        <v>0.94304669654947115</v>
      </c>
      <c r="S905" s="55">
        <v>0.98596596620304933</v>
      </c>
      <c r="T905" s="51"/>
    </row>
    <row r="906" spans="1:20" s="83" customFormat="1" x14ac:dyDescent="0.25">
      <c r="A906" s="51" t="s">
        <v>21</v>
      </c>
      <c r="B906" s="51" t="s">
        <v>659</v>
      </c>
      <c r="C906" s="51" t="s">
        <v>23</v>
      </c>
      <c r="D906" s="51" t="s">
        <v>24</v>
      </c>
      <c r="E906" s="51">
        <v>2144709848</v>
      </c>
      <c r="F906" s="51">
        <v>65</v>
      </c>
      <c r="G906" s="52">
        <v>1E-4</v>
      </c>
      <c r="H906" s="51">
        <v>170</v>
      </c>
      <c r="I906" s="53">
        <v>480.68005840000001</v>
      </c>
      <c r="J906" s="53">
        <v>17.954229600000001</v>
      </c>
      <c r="K906" s="53">
        <v>38.607292899999997</v>
      </c>
      <c r="L906" s="54">
        <v>0.1102442</v>
      </c>
      <c r="M906" s="84">
        <v>6.5850000000000001E-4</v>
      </c>
      <c r="N906" s="53">
        <v>423.92975200000001</v>
      </c>
      <c r="O906" s="56">
        <v>476</v>
      </c>
      <c r="P906" s="56">
        <v>47</v>
      </c>
      <c r="Q906" s="55">
        <v>0.95</v>
      </c>
      <c r="R906" s="55">
        <v>0.94300665953796881</v>
      </c>
      <c r="S906" s="55">
        <v>0.9858266969708368</v>
      </c>
      <c r="T906" s="51"/>
    </row>
    <row r="907" spans="1:20" s="83" customFormat="1" x14ac:dyDescent="0.25">
      <c r="A907" s="51" t="s">
        <v>21</v>
      </c>
      <c r="B907" s="51" t="s">
        <v>659</v>
      </c>
      <c r="C907" s="51" t="s">
        <v>23</v>
      </c>
      <c r="D907" s="51" t="s">
        <v>24</v>
      </c>
      <c r="E907" s="51">
        <v>2144798733</v>
      </c>
      <c r="F907" s="51">
        <v>65</v>
      </c>
      <c r="G907" s="52">
        <v>1E-4</v>
      </c>
      <c r="H907" s="51">
        <v>170</v>
      </c>
      <c r="I907" s="53">
        <v>448.18021579999998</v>
      </c>
      <c r="J907" s="53">
        <v>17.914696500000002</v>
      </c>
      <c r="K907" s="53">
        <v>51.367255700000001</v>
      </c>
      <c r="L907" s="54">
        <v>0.1133647</v>
      </c>
      <c r="M907" s="84">
        <v>4.1189999999999998E-4</v>
      </c>
      <c r="N907" s="53">
        <v>378.68567489999998</v>
      </c>
      <c r="O907" s="56">
        <v>637</v>
      </c>
      <c r="P907" s="56">
        <v>33</v>
      </c>
      <c r="Q907" s="55">
        <v>0.95</v>
      </c>
      <c r="R907" s="55">
        <v>0.94302750978061267</v>
      </c>
      <c r="S907" s="55">
        <v>0.98589618900341325</v>
      </c>
      <c r="T907" s="51"/>
    </row>
    <row r="908" spans="1:20" s="83" customFormat="1" x14ac:dyDescent="0.25">
      <c r="A908" s="51" t="s">
        <v>21</v>
      </c>
      <c r="B908" s="51" t="s">
        <v>659</v>
      </c>
      <c r="C908" s="51" t="s">
        <v>23</v>
      </c>
      <c r="D908" s="51" t="s">
        <v>24</v>
      </c>
      <c r="E908" s="51">
        <v>2144884250</v>
      </c>
      <c r="F908" s="51">
        <v>65</v>
      </c>
      <c r="G908" s="52">
        <v>1E-4</v>
      </c>
      <c r="H908" s="51">
        <v>170</v>
      </c>
      <c r="I908" s="53">
        <v>473.79151469999999</v>
      </c>
      <c r="J908" s="53">
        <v>17.993129</v>
      </c>
      <c r="K908" s="53">
        <v>46.699819300000001</v>
      </c>
      <c r="L908" s="54">
        <v>0.12400750000000001</v>
      </c>
      <c r="M908" s="84">
        <v>4.8220000000000001E-4</v>
      </c>
      <c r="N908" s="53">
        <v>408.88322950000003</v>
      </c>
      <c r="O908" s="56">
        <v>586</v>
      </c>
      <c r="P908" s="56">
        <v>42</v>
      </c>
      <c r="Q908" s="55">
        <v>0.95</v>
      </c>
      <c r="R908" s="55">
        <v>0.94093695900864427</v>
      </c>
      <c r="S908" s="55">
        <v>0.98570938119815099</v>
      </c>
      <c r="T908" s="51"/>
    </row>
    <row r="909" spans="1:20" s="83" customFormat="1" x14ac:dyDescent="0.25">
      <c r="A909" s="51" t="s">
        <v>21</v>
      </c>
      <c r="B909" s="51" t="s">
        <v>659</v>
      </c>
      <c r="C909" s="51" t="s">
        <v>23</v>
      </c>
      <c r="D909" s="51" t="s">
        <v>24</v>
      </c>
      <c r="E909" s="51">
        <v>2144972667</v>
      </c>
      <c r="F909" s="51">
        <v>65</v>
      </c>
      <c r="G909" s="52">
        <v>1E-4</v>
      </c>
      <c r="H909" s="51">
        <v>170</v>
      </c>
      <c r="I909" s="53">
        <v>454.69960420000001</v>
      </c>
      <c r="J909" s="53">
        <v>17.883983199999999</v>
      </c>
      <c r="K909" s="53">
        <v>48.065324400000002</v>
      </c>
      <c r="L909" s="54">
        <v>0.113274</v>
      </c>
      <c r="M909" s="84">
        <v>4.3859999999999998E-4</v>
      </c>
      <c r="N909" s="53">
        <v>388.54361870000002</v>
      </c>
      <c r="O909" s="56">
        <v>582</v>
      </c>
      <c r="P909" s="56">
        <v>36</v>
      </c>
      <c r="Q909" s="55">
        <v>0.95617633000000002</v>
      </c>
      <c r="R909" s="55">
        <v>0.96151139107337069</v>
      </c>
      <c r="S909" s="55">
        <v>0.98855227440485482</v>
      </c>
      <c r="T909" s="51"/>
    </row>
    <row r="910" spans="1:20" s="83" customFormat="1" x14ac:dyDescent="0.25">
      <c r="A910" s="51" t="s">
        <v>21</v>
      </c>
      <c r="B910" s="51" t="s">
        <v>659</v>
      </c>
      <c r="C910" s="51" t="s">
        <v>23</v>
      </c>
      <c r="D910" s="51" t="s">
        <v>24</v>
      </c>
      <c r="E910" s="51">
        <v>2145058983</v>
      </c>
      <c r="F910" s="51">
        <v>65</v>
      </c>
      <c r="G910" s="52">
        <v>1E-4</v>
      </c>
      <c r="H910" s="51">
        <v>170</v>
      </c>
      <c r="I910" s="53">
        <v>461.96382449999999</v>
      </c>
      <c r="J910" s="53">
        <v>18.002667200000001</v>
      </c>
      <c r="K910" s="53">
        <v>44.935141600000001</v>
      </c>
      <c r="L910" s="54">
        <v>9.73797E-2</v>
      </c>
      <c r="M910" s="84">
        <v>5.3370000000000002E-4</v>
      </c>
      <c r="N910" s="53">
        <v>398.82029</v>
      </c>
      <c r="O910" s="56">
        <v>548</v>
      </c>
      <c r="P910" s="56">
        <v>39</v>
      </c>
      <c r="Q910" s="55">
        <v>0.95</v>
      </c>
      <c r="R910" s="55">
        <v>0.94304521284925336</v>
      </c>
      <c r="S910" s="55">
        <v>0.98595380860822335</v>
      </c>
      <c r="T910" s="51"/>
    </row>
    <row r="911" spans="1:20" s="83" customFormat="1" x14ac:dyDescent="0.25">
      <c r="A911" s="51" t="s">
        <v>21</v>
      </c>
      <c r="B911" s="51" t="s">
        <v>659</v>
      </c>
      <c r="C911" s="51" t="s">
        <v>23</v>
      </c>
      <c r="D911" s="51" t="s">
        <v>24</v>
      </c>
      <c r="E911" s="51">
        <v>2145146596</v>
      </c>
      <c r="F911" s="51">
        <v>65</v>
      </c>
      <c r="G911" s="52">
        <v>1E-4</v>
      </c>
      <c r="H911" s="51">
        <v>170</v>
      </c>
      <c r="I911" s="53">
        <v>432.04980540000003</v>
      </c>
      <c r="J911" s="53">
        <v>17.8824781</v>
      </c>
      <c r="K911" s="53">
        <v>40.727964399999998</v>
      </c>
      <c r="L911" s="54">
        <v>9.3393100000000007E-2</v>
      </c>
      <c r="M911" s="84">
        <v>4.9220000000000004E-4</v>
      </c>
      <c r="N911" s="53">
        <v>373.26454899999999</v>
      </c>
      <c r="O911" s="56">
        <v>511</v>
      </c>
      <c r="P911" s="56">
        <v>31</v>
      </c>
      <c r="Q911" s="55">
        <v>0.95</v>
      </c>
      <c r="R911" s="55">
        <v>0.94303595690838404</v>
      </c>
      <c r="S911" s="55">
        <v>0.9859232973466111</v>
      </c>
      <c r="T911" s="51"/>
    </row>
    <row r="912" spans="1:20" s="83" customFormat="1" x14ac:dyDescent="0.25">
      <c r="A912" s="51" t="s">
        <v>21</v>
      </c>
      <c r="B912" s="51" t="s">
        <v>659</v>
      </c>
      <c r="C912" s="51" t="s">
        <v>23</v>
      </c>
      <c r="D912" s="51" t="s">
        <v>24</v>
      </c>
      <c r="E912" s="51">
        <v>2145230517</v>
      </c>
      <c r="F912" s="51">
        <v>65</v>
      </c>
      <c r="G912" s="52">
        <v>1E-4</v>
      </c>
      <c r="H912" s="51">
        <v>170</v>
      </c>
      <c r="I912" s="53">
        <v>425.50745910000001</v>
      </c>
      <c r="J912" s="53">
        <v>17.8505647</v>
      </c>
      <c r="K912" s="53">
        <v>31.289345999999998</v>
      </c>
      <c r="L912" s="54">
        <v>8.1494200000000003E-2</v>
      </c>
      <c r="M912" s="84">
        <v>4.3889999999999999E-4</v>
      </c>
      <c r="N912" s="53">
        <v>376.21989509999997</v>
      </c>
      <c r="O912" s="56">
        <v>400</v>
      </c>
      <c r="P912" s="56">
        <v>32</v>
      </c>
      <c r="Q912" s="55">
        <v>0.95</v>
      </c>
      <c r="R912" s="55">
        <v>0.94301966932476011</v>
      </c>
      <c r="S912" s="55">
        <v>0.98587839172851499</v>
      </c>
      <c r="T912" s="51"/>
    </row>
    <row r="913" spans="1:20" s="83" customFormat="1" x14ac:dyDescent="0.25">
      <c r="A913" s="51" t="s">
        <v>21</v>
      </c>
      <c r="B913" s="51" t="s">
        <v>659</v>
      </c>
      <c r="C913" s="51" t="s">
        <v>23</v>
      </c>
      <c r="D913" s="51" t="s">
        <v>24</v>
      </c>
      <c r="E913" s="51">
        <v>2145313779</v>
      </c>
      <c r="F913" s="51">
        <v>65</v>
      </c>
      <c r="G913" s="52">
        <v>1E-4</v>
      </c>
      <c r="H913" s="51">
        <v>170</v>
      </c>
      <c r="I913" s="53">
        <v>442.7579303</v>
      </c>
      <c r="J913" s="53">
        <v>17.828596699999999</v>
      </c>
      <c r="K913" s="53">
        <v>44.831050200000007</v>
      </c>
      <c r="L913" s="54">
        <v>9.2475699999999994E-2</v>
      </c>
      <c r="M913" s="84">
        <v>5.6809999999999999E-4</v>
      </c>
      <c r="N913" s="53">
        <v>379.90719180000002</v>
      </c>
      <c r="O913" s="56">
        <v>552</v>
      </c>
      <c r="P913" s="56">
        <v>33</v>
      </c>
      <c r="Q913" s="55">
        <v>0.95</v>
      </c>
      <c r="R913" s="55">
        <v>0.94301165551171229</v>
      </c>
      <c r="S913" s="55">
        <v>0.98586248875707394</v>
      </c>
      <c r="T913" s="51"/>
    </row>
    <row r="914" spans="1:20" s="83" customFormat="1" x14ac:dyDescent="0.25">
      <c r="A914" s="51" t="s">
        <v>21</v>
      </c>
      <c r="B914" s="51" t="s">
        <v>659</v>
      </c>
      <c r="C914" s="51" t="s">
        <v>23</v>
      </c>
      <c r="D914" s="51" t="s">
        <v>24</v>
      </c>
      <c r="E914" s="51">
        <v>2145399191</v>
      </c>
      <c r="F914" s="51">
        <v>65</v>
      </c>
      <c r="G914" s="52">
        <v>1E-4</v>
      </c>
      <c r="H914" s="51">
        <v>170</v>
      </c>
      <c r="I914" s="53">
        <v>456.45188309999998</v>
      </c>
      <c r="J914" s="53">
        <v>17.893986399999999</v>
      </c>
      <c r="K914" s="53">
        <v>47.0311977</v>
      </c>
      <c r="L914" s="54">
        <v>0.1080631</v>
      </c>
      <c r="M914" s="84">
        <v>5.1230000000000004E-4</v>
      </c>
      <c r="N914" s="53">
        <v>391.31041950000002</v>
      </c>
      <c r="O914" s="56">
        <v>575</v>
      </c>
      <c r="P914" s="56">
        <v>37</v>
      </c>
      <c r="Q914" s="55">
        <v>0.95</v>
      </c>
      <c r="R914" s="55">
        <v>0.94304674377604547</v>
      </c>
      <c r="S914" s="55">
        <v>0.98596623556278684</v>
      </c>
      <c r="T914" s="51"/>
    </row>
    <row r="915" spans="1:20" s="83" customFormat="1" x14ac:dyDescent="0.25">
      <c r="A915" s="51" t="s">
        <v>21</v>
      </c>
      <c r="B915" s="51" t="s">
        <v>659</v>
      </c>
      <c r="C915" s="51" t="s">
        <v>23</v>
      </c>
      <c r="D915" s="51" t="s">
        <v>24</v>
      </c>
      <c r="E915" s="51">
        <v>2145485666</v>
      </c>
      <c r="F915" s="51">
        <v>65</v>
      </c>
      <c r="G915" s="52">
        <v>1E-4</v>
      </c>
      <c r="H915" s="51">
        <v>170</v>
      </c>
      <c r="I915" s="53">
        <v>451.86393299999997</v>
      </c>
      <c r="J915" s="53">
        <v>17.948379200000002</v>
      </c>
      <c r="K915" s="53">
        <v>38.825847699999997</v>
      </c>
      <c r="L915" s="54">
        <v>9.7487400000000002E-2</v>
      </c>
      <c r="M915" s="84">
        <v>6.29E-4</v>
      </c>
      <c r="N915" s="53">
        <v>394.91288259999999</v>
      </c>
      <c r="O915" s="56">
        <v>479</v>
      </c>
      <c r="P915" s="56">
        <v>38</v>
      </c>
      <c r="Q915" s="55">
        <v>0.95</v>
      </c>
      <c r="R915" s="55">
        <v>0.94304685523833975</v>
      </c>
      <c r="S915" s="55">
        <v>0.98596686297777969</v>
      </c>
      <c r="T915" s="51"/>
    </row>
    <row r="916" spans="1:20" s="83" customFormat="1" x14ac:dyDescent="0.25">
      <c r="A916" s="51" t="s">
        <v>21</v>
      </c>
      <c r="B916" s="51" t="s">
        <v>659</v>
      </c>
      <c r="C916" s="51" t="s">
        <v>23</v>
      </c>
      <c r="D916" s="51" t="s">
        <v>24</v>
      </c>
      <c r="E916" s="51">
        <v>2145571627</v>
      </c>
      <c r="F916" s="51">
        <v>65</v>
      </c>
      <c r="G916" s="52">
        <v>1E-4</v>
      </c>
      <c r="H916" s="51">
        <v>170</v>
      </c>
      <c r="I916" s="53">
        <v>504.33743939999999</v>
      </c>
      <c r="J916" s="53">
        <v>17.9393131</v>
      </c>
      <c r="K916" s="53">
        <v>54.440853199999999</v>
      </c>
      <c r="L916" s="54">
        <v>0.11981749999999999</v>
      </c>
      <c r="M916" s="84">
        <v>5.8370000000000004E-4</v>
      </c>
      <c r="N916" s="53">
        <v>431.73357390000001</v>
      </c>
      <c r="O916" s="56">
        <v>669</v>
      </c>
      <c r="P916" s="56">
        <v>49</v>
      </c>
      <c r="Q916" s="55">
        <v>0.95</v>
      </c>
      <c r="R916" s="55">
        <v>0.94304686840427521</v>
      </c>
      <c r="S916" s="55">
        <v>0.98596687467286825</v>
      </c>
      <c r="T916" s="51"/>
    </row>
    <row r="917" spans="1:20" s="83" customFormat="1" x14ac:dyDescent="0.25">
      <c r="A917" s="51" t="s">
        <v>21</v>
      </c>
      <c r="B917" s="51" t="s">
        <v>659</v>
      </c>
      <c r="C917" s="51" t="s">
        <v>23</v>
      </c>
      <c r="D917" s="51" t="s">
        <v>24</v>
      </c>
      <c r="E917" s="51">
        <v>2145662916</v>
      </c>
      <c r="F917" s="51">
        <v>65</v>
      </c>
      <c r="G917" s="52">
        <v>1E-4</v>
      </c>
      <c r="H917" s="51">
        <v>170</v>
      </c>
      <c r="I917" s="53">
        <v>444.45285610000002</v>
      </c>
      <c r="J917" s="53">
        <v>17.9291366</v>
      </c>
      <c r="K917" s="53">
        <v>43.349193100000001</v>
      </c>
      <c r="L917" s="54">
        <v>0.1108455</v>
      </c>
      <c r="M917" s="84">
        <v>6.2620000000000004E-4</v>
      </c>
      <c r="N917" s="53">
        <v>382.96958009999997</v>
      </c>
      <c r="O917" s="56">
        <v>534</v>
      </c>
      <c r="P917" s="56">
        <v>35</v>
      </c>
      <c r="Q917" s="55">
        <v>0.96294961000000001</v>
      </c>
      <c r="R917" s="55">
        <v>0.96728814788693929</v>
      </c>
      <c r="S917" s="55">
        <v>0.98952579463818247</v>
      </c>
      <c r="T917" s="51"/>
    </row>
    <row r="918" spans="1:20" s="83" customFormat="1" x14ac:dyDescent="0.25">
      <c r="A918" s="51" t="s">
        <v>21</v>
      </c>
      <c r="B918" s="51" t="s">
        <v>659</v>
      </c>
      <c r="C918" s="51" t="s">
        <v>23</v>
      </c>
      <c r="D918" s="51" t="s">
        <v>24</v>
      </c>
      <c r="E918" s="51">
        <v>2145748184</v>
      </c>
      <c r="F918" s="51">
        <v>65</v>
      </c>
      <c r="G918" s="52">
        <v>1E-4</v>
      </c>
      <c r="H918" s="51">
        <v>170</v>
      </c>
      <c r="I918" s="53">
        <v>450.70304160000001</v>
      </c>
      <c r="J918" s="53">
        <v>17.872387199999999</v>
      </c>
      <c r="K918" s="53">
        <v>47.923721400000012</v>
      </c>
      <c r="L918" s="54">
        <v>0.1039871</v>
      </c>
      <c r="M918" s="84">
        <v>5.31E-4</v>
      </c>
      <c r="N918" s="53">
        <v>384.6743558</v>
      </c>
      <c r="O918" s="56">
        <v>590</v>
      </c>
      <c r="P918" s="56">
        <v>35</v>
      </c>
      <c r="Q918" s="55">
        <v>0.95</v>
      </c>
      <c r="R918" s="55">
        <v>0.94303842468662136</v>
      </c>
      <c r="S918" s="55">
        <v>0.98593311530505623</v>
      </c>
      <c r="T918" s="51"/>
    </row>
    <row r="919" spans="1:20" s="83" customFormat="1" x14ac:dyDescent="0.25">
      <c r="A919" s="51" t="s">
        <v>21</v>
      </c>
      <c r="B919" s="51" t="s">
        <v>659</v>
      </c>
      <c r="C919" s="51" t="s">
        <v>23</v>
      </c>
      <c r="D919" s="51" t="s">
        <v>24</v>
      </c>
      <c r="E919" s="51">
        <v>2145834153</v>
      </c>
      <c r="F919" s="51">
        <v>65</v>
      </c>
      <c r="G919" s="52">
        <v>1E-4</v>
      </c>
      <c r="H919" s="51">
        <v>170</v>
      </c>
      <c r="I919" s="53">
        <v>441.86317270000001</v>
      </c>
      <c r="J919" s="53">
        <v>17.959555000000002</v>
      </c>
      <c r="K919" s="53">
        <v>44.512997900000002</v>
      </c>
      <c r="L919" s="54">
        <v>9.6550999999999998E-2</v>
      </c>
      <c r="M919" s="84">
        <v>3.9899999999999999E-4</v>
      </c>
      <c r="N919" s="53">
        <v>379.20665339999999</v>
      </c>
      <c r="O919" s="56">
        <v>549</v>
      </c>
      <c r="P919" s="56">
        <v>33</v>
      </c>
      <c r="Q919" s="55">
        <v>0.95</v>
      </c>
      <c r="R919" s="55">
        <v>0.94300012453155135</v>
      </c>
      <c r="S919" s="55">
        <v>0.98584134773276477</v>
      </c>
      <c r="T919" s="51"/>
    </row>
    <row r="920" spans="1:20" s="83" customFormat="1" x14ac:dyDescent="0.25">
      <c r="A920" s="51" t="s">
        <v>21</v>
      </c>
      <c r="B920" s="51" t="s">
        <v>659</v>
      </c>
      <c r="C920" s="51" t="s">
        <v>23</v>
      </c>
      <c r="D920" s="51" t="s">
        <v>24</v>
      </c>
      <c r="E920" s="51">
        <v>2145919344</v>
      </c>
      <c r="F920" s="51">
        <v>65</v>
      </c>
      <c r="G920" s="52">
        <v>1E-4</v>
      </c>
      <c r="H920" s="51">
        <v>170</v>
      </c>
      <c r="I920" s="53">
        <v>476.52398729999999</v>
      </c>
      <c r="J920" s="53">
        <v>18.0011838</v>
      </c>
      <c r="K920" s="53">
        <v>48.567942299999999</v>
      </c>
      <c r="L920" s="54">
        <v>0.1154418</v>
      </c>
      <c r="M920" s="84">
        <v>5.5619999999999997E-4</v>
      </c>
      <c r="N920" s="53">
        <v>409.7459088</v>
      </c>
      <c r="O920" s="56">
        <v>586</v>
      </c>
      <c r="P920" s="56">
        <v>40</v>
      </c>
      <c r="Q920" s="55">
        <v>0.95</v>
      </c>
      <c r="R920" s="55">
        <v>0.94301476813555962</v>
      </c>
      <c r="S920" s="55">
        <v>0.98587004635606834</v>
      </c>
      <c r="T920" s="51"/>
    </row>
    <row r="921" spans="1:20" s="83" customFormat="1" x14ac:dyDescent="0.25">
      <c r="A921" s="51" t="s">
        <v>21</v>
      </c>
      <c r="B921" s="51" t="s">
        <v>659</v>
      </c>
      <c r="C921" s="51" t="s">
        <v>23</v>
      </c>
      <c r="D921" s="51" t="s">
        <v>24</v>
      </c>
      <c r="E921" s="51">
        <v>2146008085</v>
      </c>
      <c r="F921" s="51">
        <v>65</v>
      </c>
      <c r="G921" s="52">
        <v>1E-4</v>
      </c>
      <c r="H921" s="51">
        <v>170</v>
      </c>
      <c r="I921" s="53">
        <v>453.32586279999998</v>
      </c>
      <c r="J921" s="53">
        <v>18.128399900000002</v>
      </c>
      <c r="K921" s="53">
        <v>41.997378599999998</v>
      </c>
      <c r="L921" s="54">
        <v>9.0506900000000001E-2</v>
      </c>
      <c r="M921" s="84">
        <v>5.241E-4</v>
      </c>
      <c r="N921" s="53">
        <v>393.01957119999997</v>
      </c>
      <c r="O921" s="56">
        <v>507</v>
      </c>
      <c r="P921" s="56">
        <v>29</v>
      </c>
      <c r="Q921" s="55">
        <v>0.95</v>
      </c>
      <c r="R921" s="55">
        <v>0.94304556724881738</v>
      </c>
      <c r="S921" s="55">
        <v>0.98596167035269999</v>
      </c>
      <c r="T921" s="51"/>
    </row>
    <row r="922" spans="1:20" s="83" customFormat="1" x14ac:dyDescent="0.25">
      <c r="A922" s="51" t="s">
        <v>21</v>
      </c>
      <c r="B922" s="51" t="s">
        <v>659</v>
      </c>
      <c r="C922" s="51" t="s">
        <v>23</v>
      </c>
      <c r="D922" s="51" t="s">
        <v>24</v>
      </c>
      <c r="E922" s="51">
        <v>2146094503</v>
      </c>
      <c r="F922" s="51">
        <v>65</v>
      </c>
      <c r="G922" s="52">
        <v>1E-4</v>
      </c>
      <c r="H922" s="51">
        <v>170</v>
      </c>
      <c r="I922" s="53">
        <v>496.68989520000002</v>
      </c>
      <c r="J922" s="53">
        <v>18.531378799999999</v>
      </c>
      <c r="K922" s="53">
        <v>45.038841700000013</v>
      </c>
      <c r="L922" s="54">
        <v>0.11820700000000001</v>
      </c>
      <c r="M922" s="84">
        <v>6.3710000000000004E-4</v>
      </c>
      <c r="N922" s="53">
        <v>432.89433509999998</v>
      </c>
      <c r="O922" s="56">
        <v>540</v>
      </c>
      <c r="P922" s="56">
        <v>44</v>
      </c>
      <c r="Q922" s="55">
        <v>0.95</v>
      </c>
      <c r="R922" s="55">
        <v>0.94304679547344283</v>
      </c>
      <c r="S922" s="55">
        <v>0.98596638827027405</v>
      </c>
      <c r="T922" s="51"/>
    </row>
    <row r="923" spans="1:20" s="83" customFormat="1" x14ac:dyDescent="0.25">
      <c r="A923" s="51" t="s">
        <v>21</v>
      </c>
      <c r="B923" s="51" t="s">
        <v>659</v>
      </c>
      <c r="C923" s="51" t="s">
        <v>23</v>
      </c>
      <c r="D923" s="51" t="s">
        <v>24</v>
      </c>
      <c r="E923" s="51">
        <v>2146185959</v>
      </c>
      <c r="F923" s="51">
        <v>65</v>
      </c>
      <c r="G923" s="52">
        <v>1E-4</v>
      </c>
      <c r="H923" s="51">
        <v>170</v>
      </c>
      <c r="I923" s="53">
        <v>448.16561209999998</v>
      </c>
      <c r="J923" s="53">
        <v>17.948328100000001</v>
      </c>
      <c r="K923" s="53">
        <v>50.069422800000012</v>
      </c>
      <c r="L923" s="54">
        <v>8.5517800000000005E-2</v>
      </c>
      <c r="M923" s="84">
        <v>4.2670000000000002E-4</v>
      </c>
      <c r="N923" s="53">
        <v>379.97020070000002</v>
      </c>
      <c r="O923" s="56">
        <v>591</v>
      </c>
      <c r="P923" s="56">
        <v>32</v>
      </c>
      <c r="Q923" s="55">
        <v>0.95</v>
      </c>
      <c r="R923" s="55">
        <v>0.94304680383527462</v>
      </c>
      <c r="S923" s="55">
        <v>0.98596646997549375</v>
      </c>
      <c r="T923" s="51"/>
    </row>
    <row r="924" spans="1:20" s="83" customFormat="1" x14ac:dyDescent="0.25">
      <c r="A924" s="51" t="s">
        <v>21</v>
      </c>
      <c r="B924" s="51" t="s">
        <v>659</v>
      </c>
      <c r="C924" s="51" t="s">
        <v>23</v>
      </c>
      <c r="D924" s="51" t="s">
        <v>24</v>
      </c>
      <c r="E924" s="51">
        <v>2146319889</v>
      </c>
      <c r="F924" s="51">
        <v>65</v>
      </c>
      <c r="G924" s="52">
        <v>1E-4</v>
      </c>
      <c r="H924" s="51">
        <v>170</v>
      </c>
      <c r="I924" s="53">
        <v>485.9150454</v>
      </c>
      <c r="J924" s="53">
        <v>18.266243299999999</v>
      </c>
      <c r="K924" s="53">
        <v>38.907510700000003</v>
      </c>
      <c r="L924" s="54">
        <v>0.1146602</v>
      </c>
      <c r="M924" s="84">
        <v>6.692E-4</v>
      </c>
      <c r="N924" s="53">
        <v>428.54659959999998</v>
      </c>
      <c r="O924" s="56">
        <v>471</v>
      </c>
      <c r="P924" s="56">
        <v>45</v>
      </c>
      <c r="Q924" s="55">
        <v>0.95</v>
      </c>
      <c r="R924" s="55">
        <v>0.94304668313139051</v>
      </c>
      <c r="S924" s="55">
        <v>0.98596585243840795</v>
      </c>
      <c r="T924" s="51"/>
    </row>
    <row r="925" spans="1:20" s="83" customFormat="1" x14ac:dyDescent="0.25">
      <c r="A925" s="51" t="s">
        <v>21</v>
      </c>
      <c r="B925" s="51" t="s">
        <v>659</v>
      </c>
      <c r="C925" s="51" t="s">
        <v>23</v>
      </c>
      <c r="D925" s="51" t="s">
        <v>24</v>
      </c>
      <c r="E925" s="51">
        <v>2146409518</v>
      </c>
      <c r="F925" s="51">
        <v>65</v>
      </c>
      <c r="G925" s="52">
        <v>1E-4</v>
      </c>
      <c r="H925" s="51">
        <v>170</v>
      </c>
      <c r="I925" s="53">
        <v>434.0921338</v>
      </c>
      <c r="J925" s="53">
        <v>18.0410872</v>
      </c>
      <c r="K925" s="53">
        <v>43.753895800000002</v>
      </c>
      <c r="L925" s="54">
        <v>8.4123900000000001E-2</v>
      </c>
      <c r="M925" s="84">
        <v>5.5820000000000002E-4</v>
      </c>
      <c r="N925" s="53">
        <v>372.10778019999998</v>
      </c>
      <c r="O925" s="56">
        <v>544</v>
      </c>
      <c r="P925" s="56">
        <v>29</v>
      </c>
      <c r="Q925" s="55">
        <v>0.95</v>
      </c>
      <c r="R925" s="55">
        <v>0.94304668266664693</v>
      </c>
      <c r="S925" s="55">
        <v>0.98596574436750184</v>
      </c>
      <c r="T925" s="51"/>
    </row>
    <row r="926" spans="1:20" s="83" customFormat="1" x14ac:dyDescent="0.25">
      <c r="A926" s="51" t="s">
        <v>21</v>
      </c>
      <c r="B926" s="51" t="s">
        <v>659</v>
      </c>
      <c r="C926" s="51" t="s">
        <v>23</v>
      </c>
      <c r="D926" s="51" t="s">
        <v>24</v>
      </c>
      <c r="E926" s="51">
        <v>2146493827</v>
      </c>
      <c r="F926" s="51">
        <v>65</v>
      </c>
      <c r="G926" s="52">
        <v>1E-4</v>
      </c>
      <c r="H926" s="51">
        <v>170</v>
      </c>
      <c r="I926" s="53">
        <v>469.34184690000001</v>
      </c>
      <c r="J926" s="53">
        <v>17.9401124</v>
      </c>
      <c r="K926" s="53">
        <v>40.188915799999997</v>
      </c>
      <c r="L926" s="54">
        <v>9.7209500000000004E-2</v>
      </c>
      <c r="M926" s="84">
        <v>5.9659999999999997E-4</v>
      </c>
      <c r="N926" s="53">
        <v>411.02775220000001</v>
      </c>
      <c r="O926" s="56">
        <v>496</v>
      </c>
      <c r="P926" s="56">
        <v>40</v>
      </c>
      <c r="Q926" s="55">
        <v>0.95</v>
      </c>
      <c r="R926" s="55">
        <v>0.94304678283182208</v>
      </c>
      <c r="S926" s="55">
        <v>0.98596634430648433</v>
      </c>
      <c r="T926" s="51"/>
    </row>
    <row r="927" spans="1:20" s="83" customFormat="1" x14ac:dyDescent="0.25">
      <c r="A927" s="51" t="s">
        <v>21</v>
      </c>
      <c r="B927" s="51" t="s">
        <v>659</v>
      </c>
      <c r="C927" s="51" t="s">
        <v>23</v>
      </c>
      <c r="D927" s="51" t="s">
        <v>24</v>
      </c>
      <c r="E927" s="51">
        <v>2146581885</v>
      </c>
      <c r="F927" s="51">
        <v>65</v>
      </c>
      <c r="G927" s="52">
        <v>1E-4</v>
      </c>
      <c r="H927" s="51">
        <v>170</v>
      </c>
      <c r="I927" s="53">
        <v>491.73816049999999</v>
      </c>
      <c r="J927" s="53">
        <v>17.975641799999998</v>
      </c>
      <c r="K927" s="53">
        <v>44.033932800000002</v>
      </c>
      <c r="L927" s="54">
        <v>0.1034496</v>
      </c>
      <c r="M927" s="84">
        <v>6.7630000000000001E-4</v>
      </c>
      <c r="N927" s="53">
        <v>429.53739080000003</v>
      </c>
      <c r="O927" s="56">
        <v>537</v>
      </c>
      <c r="P927" s="56">
        <v>47</v>
      </c>
      <c r="Q927" s="55">
        <v>0.95</v>
      </c>
      <c r="R927" s="55">
        <v>0.94796613230818405</v>
      </c>
      <c r="S927" s="55">
        <v>0.98657886419911256</v>
      </c>
      <c r="T927" s="51"/>
    </row>
    <row r="928" spans="1:20" s="83" customFormat="1" x14ac:dyDescent="0.25">
      <c r="A928" s="51" t="s">
        <v>21</v>
      </c>
      <c r="B928" s="51" t="s">
        <v>659</v>
      </c>
      <c r="C928" s="51" t="s">
        <v>23</v>
      </c>
      <c r="D928" s="51" t="s">
        <v>24</v>
      </c>
      <c r="E928" s="51">
        <v>2146672106</v>
      </c>
      <c r="F928" s="51">
        <v>65</v>
      </c>
      <c r="G928" s="52">
        <v>1E-4</v>
      </c>
      <c r="H928" s="51">
        <v>170</v>
      </c>
      <c r="I928" s="53">
        <v>494.594717</v>
      </c>
      <c r="J928" s="53">
        <v>18.607117200000001</v>
      </c>
      <c r="K928" s="53">
        <v>47.841572599999999</v>
      </c>
      <c r="L928" s="54">
        <v>0.13165750000000001</v>
      </c>
      <c r="M928" s="84">
        <v>6.2660000000000005E-4</v>
      </c>
      <c r="N928" s="53">
        <v>427.9230872</v>
      </c>
      <c r="O928" s="56">
        <v>547</v>
      </c>
      <c r="P928" s="56">
        <v>44</v>
      </c>
      <c r="Q928" s="55">
        <v>0.95</v>
      </c>
      <c r="R928" s="55">
        <v>0.9430225070092243</v>
      </c>
      <c r="S928" s="55">
        <v>0.98588755719866361</v>
      </c>
      <c r="T928" s="51"/>
    </row>
    <row r="929" spans="1:20" s="83" customFormat="1" x14ac:dyDescent="0.25">
      <c r="A929" s="51" t="s">
        <v>21</v>
      </c>
      <c r="B929" s="51" t="s">
        <v>659</v>
      </c>
      <c r="C929" s="51" t="s">
        <v>23</v>
      </c>
      <c r="D929" s="51" t="s">
        <v>24</v>
      </c>
      <c r="E929" s="51">
        <v>2146762850</v>
      </c>
      <c r="F929" s="51">
        <v>65</v>
      </c>
      <c r="G929" s="52">
        <v>1E-4</v>
      </c>
      <c r="H929" s="51">
        <v>170</v>
      </c>
      <c r="I929" s="53">
        <v>460.43751980000002</v>
      </c>
      <c r="J929" s="53">
        <v>18.0119966</v>
      </c>
      <c r="K929" s="53">
        <v>39.8821735</v>
      </c>
      <c r="L929" s="54">
        <v>0.10482660000000001</v>
      </c>
      <c r="M929" s="84">
        <v>6.2640000000000005E-4</v>
      </c>
      <c r="N929" s="53">
        <v>402.33710580000002</v>
      </c>
      <c r="O929" s="56">
        <v>483</v>
      </c>
      <c r="P929" s="56">
        <v>39</v>
      </c>
      <c r="Q929" s="55">
        <v>0.95</v>
      </c>
      <c r="R929" s="55">
        <v>0.94303758334353416</v>
      </c>
      <c r="S929" s="55">
        <v>0.98592612497002974</v>
      </c>
      <c r="T929" s="51"/>
    </row>
    <row r="930" spans="1:20" s="83" customFormat="1" x14ac:dyDescent="0.25">
      <c r="A930" s="51" t="s">
        <v>21</v>
      </c>
      <c r="B930" s="51" t="s">
        <v>659</v>
      </c>
      <c r="C930" s="51" t="s">
        <v>23</v>
      </c>
      <c r="D930" s="51" t="s">
        <v>24</v>
      </c>
      <c r="E930" s="51">
        <v>2146850320</v>
      </c>
      <c r="F930" s="51">
        <v>65</v>
      </c>
      <c r="G930" s="52">
        <v>1E-4</v>
      </c>
      <c r="H930" s="51">
        <v>170</v>
      </c>
      <c r="I930" s="53">
        <v>478.02425799999997</v>
      </c>
      <c r="J930" s="53">
        <v>18.082038099999998</v>
      </c>
      <c r="K930" s="53">
        <v>47.478267199999998</v>
      </c>
      <c r="L930" s="54">
        <v>0.1262529</v>
      </c>
      <c r="M930" s="84">
        <v>5.7530000000000005E-4</v>
      </c>
      <c r="N930" s="53">
        <v>412.24549780000001</v>
      </c>
      <c r="O930" s="56">
        <v>568</v>
      </c>
      <c r="P930" s="56">
        <v>43</v>
      </c>
      <c r="Q930" s="55">
        <v>0.95617640000000004</v>
      </c>
      <c r="R930" s="55">
        <v>0.96151145969354934</v>
      </c>
      <c r="S930" s="55">
        <v>0.98855258995050033</v>
      </c>
      <c r="T930" s="51"/>
    </row>
    <row r="931" spans="1:20" s="83" customFormat="1" x14ac:dyDescent="0.25">
      <c r="A931" s="51" t="s">
        <v>21</v>
      </c>
      <c r="B931" s="51" t="s">
        <v>659</v>
      </c>
      <c r="C931" s="51" t="s">
        <v>23</v>
      </c>
      <c r="D931" s="51" t="s">
        <v>24</v>
      </c>
      <c r="E931" s="51">
        <v>2146939210</v>
      </c>
      <c r="F931" s="51">
        <v>65</v>
      </c>
      <c r="G931" s="52">
        <v>1E-4</v>
      </c>
      <c r="H931" s="51">
        <v>170</v>
      </c>
      <c r="I931" s="53">
        <v>530.29827699999998</v>
      </c>
      <c r="J931" s="53">
        <v>17.931463900000001</v>
      </c>
      <c r="K931" s="53">
        <v>51.900991799999993</v>
      </c>
      <c r="L931" s="54">
        <v>0.13933760000000001</v>
      </c>
      <c r="M931" s="84">
        <v>6.4090000000000002E-4</v>
      </c>
      <c r="N931" s="53">
        <v>460.22489009999998</v>
      </c>
      <c r="O931" s="56">
        <v>637</v>
      </c>
      <c r="P931" s="56">
        <v>58</v>
      </c>
      <c r="Q931" s="55">
        <v>0.95</v>
      </c>
      <c r="R931" s="55">
        <v>0.94304687202467241</v>
      </c>
      <c r="S931" s="55">
        <v>0.98596688725365955</v>
      </c>
      <c r="T931" s="51"/>
    </row>
    <row r="932" spans="1:20" s="83" customFormat="1" x14ac:dyDescent="0.25">
      <c r="A932" s="51" t="s">
        <v>21</v>
      </c>
      <c r="B932" s="51" t="s">
        <v>659</v>
      </c>
      <c r="C932" s="51" t="s">
        <v>23</v>
      </c>
      <c r="D932" s="51" t="s">
        <v>24</v>
      </c>
      <c r="E932" s="51">
        <v>2147033019</v>
      </c>
      <c r="F932" s="51">
        <v>65</v>
      </c>
      <c r="G932" s="52">
        <v>1E-4</v>
      </c>
      <c r="H932" s="51">
        <v>170</v>
      </c>
      <c r="I932" s="53">
        <v>430.38307029999999</v>
      </c>
      <c r="J932" s="53">
        <v>17.935118599999999</v>
      </c>
      <c r="K932" s="53">
        <v>52.8982508</v>
      </c>
      <c r="L932" s="54">
        <v>9.3422900000000003E-2</v>
      </c>
      <c r="M932" s="84">
        <v>3.5510000000000001E-4</v>
      </c>
      <c r="N932" s="53">
        <v>359.35595269999999</v>
      </c>
      <c r="O932" s="56">
        <v>652</v>
      </c>
      <c r="P932" s="56">
        <v>27</v>
      </c>
      <c r="Q932" s="55">
        <v>0.95</v>
      </c>
      <c r="R932" s="55">
        <v>0.94304632417258116</v>
      </c>
      <c r="S932" s="55">
        <v>0.98596385325179947</v>
      </c>
      <c r="T932" s="51"/>
    </row>
    <row r="933" spans="1:20" s="83" customFormat="1" x14ac:dyDescent="0.25">
      <c r="A933" s="51" t="s">
        <v>21</v>
      </c>
      <c r="B933" s="51" t="s">
        <v>659</v>
      </c>
      <c r="C933" s="51" t="s">
        <v>23</v>
      </c>
      <c r="D933" s="51" t="s">
        <v>24</v>
      </c>
      <c r="E933" s="51">
        <v>2147116842</v>
      </c>
      <c r="F933" s="51">
        <v>65</v>
      </c>
      <c r="G933" s="52">
        <v>1E-4</v>
      </c>
      <c r="H933" s="51">
        <v>170</v>
      </c>
      <c r="I933" s="53">
        <v>419.83164049999999</v>
      </c>
      <c r="J933" s="53">
        <v>17.867086499999999</v>
      </c>
      <c r="K933" s="53">
        <v>45.295434099999987</v>
      </c>
      <c r="L933" s="54">
        <v>9.1095899999999994E-2</v>
      </c>
      <c r="M933" s="84">
        <v>4.9350000000000002E-4</v>
      </c>
      <c r="N933" s="53">
        <v>356.4806815</v>
      </c>
      <c r="O933" s="56">
        <v>558</v>
      </c>
      <c r="P933" s="56">
        <v>26</v>
      </c>
      <c r="Q933" s="55">
        <v>0.95</v>
      </c>
      <c r="R933" s="55">
        <v>0.94087281629602704</v>
      </c>
      <c r="S933" s="55">
        <v>0.98546731288166078</v>
      </c>
      <c r="T933" s="51"/>
    </row>
    <row r="934" spans="1:20" s="83" customFormat="1" x14ac:dyDescent="0.25">
      <c r="A934" s="51" t="s">
        <v>21</v>
      </c>
      <c r="B934" s="51" t="s">
        <v>659</v>
      </c>
      <c r="C934" s="51" t="s">
        <v>23</v>
      </c>
      <c r="D934" s="51" t="s">
        <v>24</v>
      </c>
      <c r="E934" s="51">
        <v>2147200010</v>
      </c>
      <c r="F934" s="51">
        <v>65</v>
      </c>
      <c r="G934" s="52">
        <v>1E-4</v>
      </c>
      <c r="H934" s="51">
        <v>170</v>
      </c>
      <c r="I934" s="53">
        <v>472.87369009999998</v>
      </c>
      <c r="J934" s="53">
        <v>17.9881092</v>
      </c>
      <c r="K934" s="53">
        <v>55.967992099999996</v>
      </c>
      <c r="L934" s="54">
        <v>0.1155631</v>
      </c>
      <c r="M934" s="84">
        <v>7.3859999999999996E-4</v>
      </c>
      <c r="N934" s="53">
        <v>398.67444860000001</v>
      </c>
      <c r="O934" s="56">
        <v>678</v>
      </c>
      <c r="P934" s="56">
        <v>39</v>
      </c>
      <c r="Q934" s="55">
        <v>0.95</v>
      </c>
      <c r="R934" s="55">
        <v>0.94304661276557744</v>
      </c>
      <c r="S934" s="55">
        <v>0.98596535212902536</v>
      </c>
      <c r="T934" s="51"/>
    </row>
    <row r="935" spans="1:20" s="83" customFormat="1" x14ac:dyDescent="0.25">
      <c r="A935" s="51" t="s">
        <v>21</v>
      </c>
      <c r="B935" s="51" t="s">
        <v>659</v>
      </c>
      <c r="C935" s="51" t="s">
        <v>23</v>
      </c>
      <c r="D935" s="51" t="s">
        <v>24</v>
      </c>
      <c r="E935" s="51">
        <v>2147288325</v>
      </c>
      <c r="F935" s="51">
        <v>65</v>
      </c>
      <c r="G935" s="52">
        <v>1E-4</v>
      </c>
      <c r="H935" s="51">
        <v>170</v>
      </c>
      <c r="I935" s="53">
        <v>489.52085249999999</v>
      </c>
      <c r="J935" s="53">
        <v>17.918011100000001</v>
      </c>
      <c r="K935" s="53">
        <v>42.839787499999993</v>
      </c>
      <c r="L935" s="54">
        <v>0.1226756</v>
      </c>
      <c r="M935" s="84">
        <v>5.8750000000000002E-4</v>
      </c>
      <c r="N935" s="53">
        <v>428.55437419999998</v>
      </c>
      <c r="O935" s="56">
        <v>523</v>
      </c>
      <c r="P935" s="56">
        <v>48</v>
      </c>
      <c r="Q935" s="55">
        <v>0.95</v>
      </c>
      <c r="R935" s="55">
        <v>0.94303913233190728</v>
      </c>
      <c r="S935" s="55">
        <v>0.98593447735531448</v>
      </c>
      <c r="T935" s="51"/>
    </row>
    <row r="936" spans="1:20" s="83" customFormat="1" x14ac:dyDescent="0.25">
      <c r="A936" s="51" t="s">
        <v>21</v>
      </c>
      <c r="B936" s="51" t="s">
        <v>659</v>
      </c>
      <c r="C936" s="51" t="s">
        <v>23</v>
      </c>
      <c r="D936" s="51" t="s">
        <v>24</v>
      </c>
      <c r="E936" s="51">
        <v>2147378136</v>
      </c>
      <c r="F936" s="51">
        <v>65</v>
      </c>
      <c r="G936" s="52">
        <v>1E-4</v>
      </c>
      <c r="H936" s="51">
        <v>170</v>
      </c>
      <c r="I936" s="53">
        <v>441.8240596</v>
      </c>
      <c r="J936" s="53">
        <v>17.8969053</v>
      </c>
      <c r="K936" s="53">
        <v>31.940339300000002</v>
      </c>
      <c r="L936" s="54">
        <v>8.4847900000000004E-2</v>
      </c>
      <c r="M936" s="84">
        <v>4.772E-4</v>
      </c>
      <c r="N936" s="53">
        <v>391.83415719999999</v>
      </c>
      <c r="O936" s="56">
        <v>407</v>
      </c>
      <c r="P936" s="56">
        <v>37</v>
      </c>
      <c r="Q936" s="55">
        <v>0.95</v>
      </c>
      <c r="R936" s="55">
        <v>0.94304681918885591</v>
      </c>
      <c r="S936" s="55">
        <v>0.98596657721240155</v>
      </c>
      <c r="T936" s="51"/>
    </row>
    <row r="937" spans="1:20" s="83" customFormat="1" x14ac:dyDescent="0.25">
      <c r="A937" s="51" t="s">
        <v>21</v>
      </c>
      <c r="B937" s="51" t="s">
        <v>659</v>
      </c>
      <c r="C937" s="51" t="s">
        <v>23</v>
      </c>
      <c r="D937" s="51" t="s">
        <v>24</v>
      </c>
      <c r="E937" s="51">
        <v>147386052</v>
      </c>
      <c r="F937" s="51">
        <v>65</v>
      </c>
      <c r="G937" s="52">
        <v>1E-4</v>
      </c>
      <c r="H937" s="51">
        <v>170</v>
      </c>
      <c r="I937" s="53">
        <v>468.67420909999998</v>
      </c>
      <c r="J937" s="53">
        <v>19.143988700000001</v>
      </c>
      <c r="K937" s="53">
        <v>35.502478500000002</v>
      </c>
      <c r="L937" s="54">
        <v>7.4274099999999996E-2</v>
      </c>
      <c r="M937" s="84">
        <v>5.8719999999999996E-4</v>
      </c>
      <c r="N937" s="53">
        <v>413.86066190000003</v>
      </c>
      <c r="O937" s="56">
        <v>553</v>
      </c>
      <c r="P937" s="56">
        <v>36</v>
      </c>
      <c r="Q937" s="55">
        <v>0.95</v>
      </c>
      <c r="R937" s="55">
        <v>0.94304661881278873</v>
      </c>
      <c r="S937" s="55">
        <v>0.98596548083206015</v>
      </c>
      <c r="T937" s="51"/>
    </row>
    <row r="938" spans="1:20" s="83" customFormat="1" x14ac:dyDescent="0.25">
      <c r="A938" s="51" t="s">
        <v>21</v>
      </c>
      <c r="B938" s="51" t="s">
        <v>659</v>
      </c>
      <c r="C938" s="51" t="s">
        <v>23</v>
      </c>
      <c r="D938" s="51" t="s">
        <v>24</v>
      </c>
      <c r="E938" s="51" t="s">
        <v>640</v>
      </c>
      <c r="F938" s="51"/>
      <c r="G938" s="52"/>
      <c r="H938" s="51"/>
      <c r="I938" s="53" t="str">
        <f>TEXT(AVERAGE(I888:I937),"0.0") &amp; "±" &amp; TEXT(1.96*_xlfn.STDEV.S(I888:I937)/SQRT(50),"0.0")</f>
        <v>467.5±12.7</v>
      </c>
      <c r="J938" s="53" t="str">
        <f>TEXT(AVERAGE(J888:J937),"0.0") &amp; "±" &amp; TEXT(1.96*_xlfn.STDEV.S(J888:J937)/SQRT(50),"0.0")</f>
        <v>18.1±0.2</v>
      </c>
      <c r="K938" s="53" t="str">
        <f>TEXT(AVERAGE(K888:K937),"0.0") &amp; "±" &amp; TEXT(1.96*_xlfn.STDEV.S(K888:K937)/SQRT(50),"0.0")</f>
        <v>46.6±2.3</v>
      </c>
      <c r="L938" s="53" t="str">
        <f>TEXT(AVERAGE(L888:L937),"0.00") &amp; "±" &amp; TEXT(1.96*_xlfn.STDEV.S(L888:L937)/SQRT(50),"0.00")</f>
        <v>0.11±0.01</v>
      </c>
      <c r="M938" s="53" t="str">
        <f>TEXT(AVERAGE(M888:M937),"0.000") &amp; "±" &amp; TEXT(1.96*_xlfn.STDEV.S(M888:M937)/SQRT(50),"0.000")</f>
        <v>0.001±0.000</v>
      </c>
      <c r="N938" s="53" t="str">
        <f>TEXT(AVERAGE(N888:N937),"0.0") &amp; "±" &amp; TEXT(1.96*_xlfn.STDEV.S(N888:N937)/SQRT(50),"0.0")</f>
        <v>402.5±11.2</v>
      </c>
      <c r="O938" s="53" t="str">
        <f>TEXT(AVERAGE(O888:O937),"0.0") &amp; "±" &amp; TEXT(1.96*_xlfn.STDEV.S(O888:O937)/SQRT(50),"0.0")</f>
        <v>562.2±19.4</v>
      </c>
      <c r="P938" s="53" t="str">
        <f>TEXT(AVERAGE(P888:P937),"0.0") &amp; "±" &amp; TEXT(1.96*_xlfn.STDEV.S(P888:P937)/SQRT(50),"0.0")</f>
        <v>37.4±2.0</v>
      </c>
      <c r="Q938" s="55" t="str">
        <f>TEXT(AVERAGE(Q888:Q937),"0.000") &amp; "±" &amp; TEXT(1.96*_xlfn.STDEV.S(Q888:Q937)/SQRT(50),"0.000")</f>
        <v>0.951±0.001</v>
      </c>
      <c r="R938" s="55" t="str">
        <f>TEXT(AVERAGE(R888:R937),"0.000") &amp; "±" &amp; TEXT(1.96*_xlfn.STDEV.S(R888:R937)/SQRT(50),"0.000")</f>
        <v>0.945±0.002</v>
      </c>
      <c r="S938" s="55" t="str">
        <f>TEXT(AVERAGE(S888:S937),"0.000") &amp; "±" &amp; TEXT(1.96*_xlfn.STDEV.S(S888:S937)/SQRT(50),"0.000")</f>
        <v>0.986±0.000</v>
      </c>
      <c r="T938" s="51"/>
    </row>
    <row r="939" spans="1:20" s="83" customFormat="1" x14ac:dyDescent="0.25">
      <c r="A939" s="51" t="s">
        <v>21</v>
      </c>
      <c r="B939" s="51" t="s">
        <v>659</v>
      </c>
      <c r="C939" s="51" t="s">
        <v>23</v>
      </c>
      <c r="D939" s="51" t="s">
        <v>24</v>
      </c>
      <c r="E939" s="51">
        <v>1750</v>
      </c>
      <c r="F939" s="51">
        <v>75</v>
      </c>
      <c r="G939" s="52">
        <v>1E-4</v>
      </c>
      <c r="H939" s="51">
        <v>170</v>
      </c>
      <c r="I939" s="53">
        <v>453.28199319999999</v>
      </c>
      <c r="J939" s="53">
        <v>20.625469800000001</v>
      </c>
      <c r="K939" s="53">
        <v>56.552116100000013</v>
      </c>
      <c r="L939" s="54">
        <v>0.13855229999999999</v>
      </c>
      <c r="M939" s="84">
        <v>7.6471999999999998E-3</v>
      </c>
      <c r="N939" s="53">
        <v>375.84632690000001</v>
      </c>
      <c r="O939" s="56">
        <v>695</v>
      </c>
      <c r="P939" s="56">
        <v>30</v>
      </c>
      <c r="Q939" s="55">
        <v>0.95</v>
      </c>
      <c r="R939" s="55">
        <v>0.94300571458353799</v>
      </c>
      <c r="S939" s="55">
        <v>0.98584663330156386</v>
      </c>
      <c r="T939" s="51"/>
    </row>
    <row r="940" spans="1:20" s="83" customFormat="1" x14ac:dyDescent="0.25">
      <c r="A940" s="51" t="s">
        <v>21</v>
      </c>
      <c r="B940" s="51" t="s">
        <v>659</v>
      </c>
      <c r="C940" s="51" t="s">
        <v>23</v>
      </c>
      <c r="D940" s="51" t="s">
        <v>24</v>
      </c>
      <c r="E940" s="51">
        <v>88125</v>
      </c>
      <c r="F940" s="51">
        <v>75</v>
      </c>
      <c r="G940" s="52">
        <v>1E-4</v>
      </c>
      <c r="H940" s="51">
        <v>170</v>
      </c>
      <c r="I940" s="53">
        <v>457.67948039999999</v>
      </c>
      <c r="J940" s="53">
        <v>20.634738200000001</v>
      </c>
      <c r="K940" s="53">
        <v>47.874135799999998</v>
      </c>
      <c r="L940" s="54">
        <v>0.1007072</v>
      </c>
      <c r="M940" s="84">
        <v>5.8659999999999995E-4</v>
      </c>
      <c r="N940" s="53">
        <v>388.9347664</v>
      </c>
      <c r="O940" s="56">
        <v>585</v>
      </c>
      <c r="P940" s="56">
        <v>32</v>
      </c>
      <c r="Q940" s="55">
        <v>0.95</v>
      </c>
      <c r="R940" s="55">
        <v>0.9430144267627032</v>
      </c>
      <c r="S940" s="55">
        <v>0.98586934733053178</v>
      </c>
      <c r="T940" s="51"/>
    </row>
    <row r="941" spans="1:20" s="83" customFormat="1" x14ac:dyDescent="0.25">
      <c r="A941" s="51" t="s">
        <v>21</v>
      </c>
      <c r="B941" s="51" t="s">
        <v>659</v>
      </c>
      <c r="C941" s="51" t="s">
        <v>23</v>
      </c>
      <c r="D941" s="51" t="s">
        <v>24</v>
      </c>
      <c r="E941" s="51">
        <v>174870</v>
      </c>
      <c r="F941" s="51">
        <v>75</v>
      </c>
      <c r="G941" s="52">
        <v>1E-4</v>
      </c>
      <c r="H941" s="51">
        <v>170</v>
      </c>
      <c r="I941" s="53">
        <v>443.49470159999998</v>
      </c>
      <c r="J941" s="53">
        <v>20.4338981</v>
      </c>
      <c r="K941" s="53">
        <v>55.042103400000002</v>
      </c>
      <c r="L941" s="54">
        <v>0.12197139999999999</v>
      </c>
      <c r="M941" s="84">
        <v>6.8599999999999998E-4</v>
      </c>
      <c r="N941" s="53">
        <v>367.79267329999999</v>
      </c>
      <c r="O941" s="56">
        <v>673</v>
      </c>
      <c r="P941" s="56">
        <v>30</v>
      </c>
      <c r="Q941" s="55">
        <v>0.95</v>
      </c>
      <c r="R941" s="55">
        <v>0.94093684375815256</v>
      </c>
      <c r="S941" s="55">
        <v>0.98570858365743252</v>
      </c>
      <c r="T941" s="51"/>
    </row>
    <row r="942" spans="1:20" s="83" customFormat="1" x14ac:dyDescent="0.25">
      <c r="A942" s="51" t="s">
        <v>21</v>
      </c>
      <c r="B942" s="51" t="s">
        <v>659</v>
      </c>
      <c r="C942" s="51" t="s">
        <v>23</v>
      </c>
      <c r="D942" s="51" t="s">
        <v>24</v>
      </c>
      <c r="E942" s="51">
        <v>260197</v>
      </c>
      <c r="F942" s="51">
        <v>75</v>
      </c>
      <c r="G942" s="52">
        <v>1E-4</v>
      </c>
      <c r="H942" s="51">
        <v>170</v>
      </c>
      <c r="I942" s="53">
        <v>585.29260769999996</v>
      </c>
      <c r="J942" s="53">
        <v>20.757314399999998</v>
      </c>
      <c r="K942" s="53">
        <v>51.045854200000001</v>
      </c>
      <c r="L942" s="54">
        <v>0.16329730000000001</v>
      </c>
      <c r="M942" s="84">
        <v>1.0815E-3</v>
      </c>
      <c r="N942" s="53">
        <v>513.22091939999996</v>
      </c>
      <c r="O942" s="56">
        <v>636</v>
      </c>
      <c r="P942" s="56">
        <v>75</v>
      </c>
      <c r="Q942" s="55">
        <v>0.95</v>
      </c>
      <c r="R942" s="55">
        <v>0.94304691930421103</v>
      </c>
      <c r="S942" s="55">
        <v>0.98596718861171273</v>
      </c>
      <c r="T942" s="51"/>
    </row>
    <row r="943" spans="1:20" s="83" customFormat="1" x14ac:dyDescent="0.25">
      <c r="A943" s="51" t="s">
        <v>21</v>
      </c>
      <c r="B943" s="51" t="s">
        <v>659</v>
      </c>
      <c r="C943" s="51" t="s">
        <v>23</v>
      </c>
      <c r="D943" s="51" t="s">
        <v>24</v>
      </c>
      <c r="E943" s="51">
        <v>359990</v>
      </c>
      <c r="F943" s="51">
        <v>75</v>
      </c>
      <c r="G943" s="52">
        <v>1E-4</v>
      </c>
      <c r="H943" s="51">
        <v>170</v>
      </c>
      <c r="I943" s="53">
        <v>457.10264030000002</v>
      </c>
      <c r="J943" s="53">
        <v>20.471606600000001</v>
      </c>
      <c r="K943" s="53">
        <v>52.163609799999989</v>
      </c>
      <c r="L943" s="54">
        <v>0.1078133</v>
      </c>
      <c r="M943" s="84">
        <v>1.5592E-3</v>
      </c>
      <c r="N943" s="53">
        <v>384.23633810000001</v>
      </c>
      <c r="O943" s="56">
        <v>634</v>
      </c>
      <c r="P943" s="56">
        <v>36</v>
      </c>
      <c r="Q943" s="55">
        <v>0.95</v>
      </c>
      <c r="R943" s="55">
        <v>0.94304678325503177</v>
      </c>
      <c r="S943" s="55">
        <v>0.98596648379782303</v>
      </c>
      <c r="T943" s="51"/>
    </row>
    <row r="944" spans="1:20" s="83" customFormat="1" x14ac:dyDescent="0.25">
      <c r="A944" s="51" t="s">
        <v>21</v>
      </c>
      <c r="B944" s="51" t="s">
        <v>659</v>
      </c>
      <c r="C944" s="51" t="s">
        <v>23</v>
      </c>
      <c r="D944" s="51" t="s">
        <v>24</v>
      </c>
      <c r="E944" s="51">
        <v>446296</v>
      </c>
      <c r="F944" s="51">
        <v>75</v>
      </c>
      <c r="G944" s="52">
        <v>1E-4</v>
      </c>
      <c r="H944" s="51">
        <v>170</v>
      </c>
      <c r="I944" s="53">
        <v>452.93414569999999</v>
      </c>
      <c r="J944" s="53">
        <v>20.360550199999999</v>
      </c>
      <c r="K944" s="53">
        <v>50.661720699999996</v>
      </c>
      <c r="L944" s="54">
        <v>9.9633200000000005E-2</v>
      </c>
      <c r="M944" s="84">
        <v>9.5620000000000004E-4</v>
      </c>
      <c r="N944" s="53">
        <v>381.69393810000003</v>
      </c>
      <c r="O944" s="56">
        <v>633</v>
      </c>
      <c r="P944" s="56">
        <v>36</v>
      </c>
      <c r="Q944" s="55">
        <v>0.95</v>
      </c>
      <c r="R944" s="55">
        <v>0.94304671993710609</v>
      </c>
      <c r="S944" s="55">
        <v>0.98596611876398699</v>
      </c>
      <c r="T944" s="51"/>
    </row>
    <row r="945" spans="1:20" s="83" customFormat="1" x14ac:dyDescent="0.25">
      <c r="A945" s="51" t="s">
        <v>21</v>
      </c>
      <c r="B945" s="51" t="s">
        <v>659</v>
      </c>
      <c r="C945" s="51" t="s">
        <v>23</v>
      </c>
      <c r="D945" s="51" t="s">
        <v>24</v>
      </c>
      <c r="E945" s="51">
        <v>532130</v>
      </c>
      <c r="F945" s="51">
        <v>75</v>
      </c>
      <c r="G945" s="52">
        <v>1E-4</v>
      </c>
      <c r="H945" s="51">
        <v>170</v>
      </c>
      <c r="I945" s="53">
        <v>509.4338434</v>
      </c>
      <c r="J945" s="53">
        <v>20.461783100000002</v>
      </c>
      <c r="K945" s="53">
        <v>65.885865199999998</v>
      </c>
      <c r="L945" s="54">
        <v>0.14596010000000001</v>
      </c>
      <c r="M945" s="84">
        <v>6.1890000000000003E-4</v>
      </c>
      <c r="N945" s="53">
        <v>422.81663400000002</v>
      </c>
      <c r="O945" s="56">
        <v>804</v>
      </c>
      <c r="P945" s="56">
        <v>49</v>
      </c>
      <c r="Q945" s="55">
        <v>0.95</v>
      </c>
      <c r="R945" s="55">
        <v>0.94304684541271888</v>
      </c>
      <c r="S945" s="55">
        <v>0.9859668493775926</v>
      </c>
      <c r="T945" s="51"/>
    </row>
    <row r="946" spans="1:20" s="83" customFormat="1" x14ac:dyDescent="0.25">
      <c r="A946" s="51" t="s">
        <v>21</v>
      </c>
      <c r="B946" s="51" t="s">
        <v>659</v>
      </c>
      <c r="C946" s="51" t="s">
        <v>23</v>
      </c>
      <c r="D946" s="51" t="s">
        <v>24</v>
      </c>
      <c r="E946" s="51">
        <v>623344</v>
      </c>
      <c r="F946" s="51">
        <v>75</v>
      </c>
      <c r="G946" s="52">
        <v>1E-4</v>
      </c>
      <c r="H946" s="51">
        <v>170</v>
      </c>
      <c r="I946" s="53">
        <v>491.47270209999999</v>
      </c>
      <c r="J946" s="53">
        <v>20.452927500000001</v>
      </c>
      <c r="K946" s="53">
        <v>54.978720899999999</v>
      </c>
      <c r="L946" s="54">
        <v>0.13617979999999999</v>
      </c>
      <c r="M946" s="84">
        <v>5.0460000000000001E-4</v>
      </c>
      <c r="N946" s="53">
        <v>415.79904599999998</v>
      </c>
      <c r="O946" s="56">
        <v>684</v>
      </c>
      <c r="P946" s="56">
        <v>47</v>
      </c>
      <c r="Q946" s="55">
        <v>0.95</v>
      </c>
      <c r="R946" s="55">
        <v>0.94303522162424047</v>
      </c>
      <c r="S946" s="55">
        <v>0.98591248844128376</v>
      </c>
      <c r="T946" s="51"/>
    </row>
    <row r="947" spans="1:20" s="83" customFormat="1" x14ac:dyDescent="0.25">
      <c r="A947" s="51" t="s">
        <v>21</v>
      </c>
      <c r="B947" s="51" t="s">
        <v>659</v>
      </c>
      <c r="C947" s="51" t="s">
        <v>23</v>
      </c>
      <c r="D947" s="51" t="s">
        <v>24</v>
      </c>
      <c r="E947" s="51">
        <v>147565113</v>
      </c>
      <c r="F947" s="51">
        <v>75</v>
      </c>
      <c r="G947" s="52">
        <v>1E-4</v>
      </c>
      <c r="H947" s="51">
        <v>170</v>
      </c>
      <c r="I947" s="53">
        <v>515.16439009999999</v>
      </c>
      <c r="J947" s="53">
        <v>21.254908700000001</v>
      </c>
      <c r="K947" s="53">
        <v>44.367577300000001</v>
      </c>
      <c r="L947" s="54">
        <v>9.7481600000000002E-2</v>
      </c>
      <c r="M947" s="84">
        <v>1.9773999999999998E-3</v>
      </c>
      <c r="N947" s="53">
        <v>449.30845720000002</v>
      </c>
      <c r="O947" s="56">
        <v>689</v>
      </c>
      <c r="P947" s="56">
        <v>47</v>
      </c>
      <c r="Q947" s="55">
        <v>0.95</v>
      </c>
      <c r="R947" s="55">
        <v>0.94304691777434824</v>
      </c>
      <c r="S947" s="55">
        <v>0.98596723713613654</v>
      </c>
      <c r="T947" s="51"/>
    </row>
    <row r="948" spans="1:20" s="83" customFormat="1" x14ac:dyDescent="0.25">
      <c r="A948" s="51" t="s">
        <v>21</v>
      </c>
      <c r="B948" s="51" t="s">
        <v>659</v>
      </c>
      <c r="C948" s="51" t="s">
        <v>23</v>
      </c>
      <c r="D948" s="51" t="s">
        <v>24</v>
      </c>
      <c r="E948" s="51">
        <v>147658936</v>
      </c>
      <c r="F948" s="51">
        <v>75</v>
      </c>
      <c r="G948" s="52">
        <v>1E-4</v>
      </c>
      <c r="H948" s="51">
        <v>170</v>
      </c>
      <c r="I948" s="53">
        <v>472.94790419999998</v>
      </c>
      <c r="J948" s="53">
        <v>21.679612599999999</v>
      </c>
      <c r="K948" s="53">
        <v>40.955316699999997</v>
      </c>
      <c r="L948" s="54">
        <v>7.8084799999999996E-2</v>
      </c>
      <c r="M948" s="84">
        <v>1.4679999999999999E-3</v>
      </c>
      <c r="N948" s="53">
        <v>410.128334</v>
      </c>
      <c r="O948" s="56">
        <v>615</v>
      </c>
      <c r="P948" s="56">
        <v>37</v>
      </c>
      <c r="Q948" s="55">
        <v>0.95</v>
      </c>
      <c r="R948" s="55">
        <v>0.94304517535309162</v>
      </c>
      <c r="S948" s="55">
        <v>0.98595836600751574</v>
      </c>
      <c r="T948" s="51"/>
    </row>
    <row r="949" spans="1:20" s="83" customFormat="1" x14ac:dyDescent="0.25">
      <c r="A949" s="51" t="s">
        <v>21</v>
      </c>
      <c r="B949" s="51" t="s">
        <v>659</v>
      </c>
      <c r="C949" s="51" t="s">
        <v>23</v>
      </c>
      <c r="D949" s="51" t="s">
        <v>24</v>
      </c>
      <c r="E949" s="51">
        <v>147748667</v>
      </c>
      <c r="F949" s="51">
        <v>75</v>
      </c>
      <c r="G949" s="52">
        <v>1E-4</v>
      </c>
      <c r="H949" s="51">
        <v>170</v>
      </c>
      <c r="I949" s="53">
        <v>541.86472470000001</v>
      </c>
      <c r="J949" s="53">
        <v>21.901140099999999</v>
      </c>
      <c r="K949" s="53">
        <v>45.051294899999988</v>
      </c>
      <c r="L949" s="54">
        <v>0.1075909</v>
      </c>
      <c r="M949" s="84">
        <v>6.3619999999999996E-4</v>
      </c>
      <c r="N949" s="53">
        <v>474.69090110000002</v>
      </c>
      <c r="O949" s="56">
        <v>701</v>
      </c>
      <c r="P949" s="56">
        <v>54</v>
      </c>
      <c r="Q949" s="55">
        <v>0.95434251999999997</v>
      </c>
      <c r="R949" s="55">
        <v>0.95994325905703903</v>
      </c>
      <c r="S949" s="55">
        <v>0.98818111627818839</v>
      </c>
      <c r="T949" s="51"/>
    </row>
    <row r="950" spans="1:20" s="83" customFormat="1" x14ac:dyDescent="0.25">
      <c r="A950" s="51" t="s">
        <v>21</v>
      </c>
      <c r="B950" s="51" t="s">
        <v>659</v>
      </c>
      <c r="C950" s="51" t="s">
        <v>23</v>
      </c>
      <c r="D950" s="51" t="s">
        <v>24</v>
      </c>
      <c r="E950" s="51">
        <v>147845304</v>
      </c>
      <c r="F950" s="51">
        <v>75</v>
      </c>
      <c r="G950" s="52">
        <v>1E-4</v>
      </c>
      <c r="H950" s="51">
        <v>170</v>
      </c>
      <c r="I950" s="53">
        <v>450.08962780000002</v>
      </c>
      <c r="J950" s="53">
        <v>21.500587299999999</v>
      </c>
      <c r="K950" s="53">
        <v>49.775754700000007</v>
      </c>
      <c r="L950" s="54">
        <v>6.4793600000000007E-2</v>
      </c>
      <c r="M950" s="84">
        <v>3.9199999999999999E-4</v>
      </c>
      <c r="N950" s="53">
        <v>378.63526009999998</v>
      </c>
      <c r="O950" s="56">
        <v>728</v>
      </c>
      <c r="P950" s="56">
        <v>25</v>
      </c>
      <c r="Q950" s="55">
        <v>0.95</v>
      </c>
      <c r="R950" s="55">
        <v>0.94304671693368003</v>
      </c>
      <c r="S950" s="55">
        <v>0.98596601771695036</v>
      </c>
      <c r="T950" s="51"/>
    </row>
    <row r="951" spans="1:20" s="83" customFormat="1" x14ac:dyDescent="0.25">
      <c r="A951" s="51" t="s">
        <v>21</v>
      </c>
      <c r="B951" s="51" t="s">
        <v>659</v>
      </c>
      <c r="C951" s="51" t="s">
        <v>23</v>
      </c>
      <c r="D951" s="51" t="s">
        <v>24</v>
      </c>
      <c r="E951" s="51">
        <v>147932655</v>
      </c>
      <c r="F951" s="51">
        <v>75</v>
      </c>
      <c r="G951" s="52">
        <v>1E-4</v>
      </c>
      <c r="H951" s="51">
        <v>170</v>
      </c>
      <c r="I951" s="53">
        <v>488.96103890000001</v>
      </c>
      <c r="J951" s="53">
        <v>21.451721899999999</v>
      </c>
      <c r="K951" s="53">
        <v>43.690298400000003</v>
      </c>
      <c r="L951" s="54">
        <v>8.3389400000000002E-2</v>
      </c>
      <c r="M951" s="84">
        <v>5.664E-4</v>
      </c>
      <c r="N951" s="53">
        <v>423.6107877</v>
      </c>
      <c r="O951" s="56">
        <v>667</v>
      </c>
      <c r="P951" s="56">
        <v>37</v>
      </c>
      <c r="Q951" s="55">
        <v>0.95</v>
      </c>
      <c r="R951" s="55">
        <v>0.94304691087244752</v>
      </c>
      <c r="S951" s="55">
        <v>0.98596711440754525</v>
      </c>
      <c r="T951" s="51"/>
    </row>
    <row r="952" spans="1:20" s="83" customFormat="1" x14ac:dyDescent="0.25">
      <c r="A952" s="51" t="s">
        <v>21</v>
      </c>
      <c r="B952" s="51" t="s">
        <v>659</v>
      </c>
      <c r="C952" s="51" t="s">
        <v>23</v>
      </c>
      <c r="D952" s="51" t="s">
        <v>24</v>
      </c>
      <c r="E952" s="51">
        <v>148024010</v>
      </c>
      <c r="F952" s="51">
        <v>75</v>
      </c>
      <c r="G952" s="52">
        <v>1E-4</v>
      </c>
      <c r="H952" s="51">
        <v>170</v>
      </c>
      <c r="I952" s="53">
        <v>519.23642710000001</v>
      </c>
      <c r="J952" s="53">
        <v>21.3179634</v>
      </c>
      <c r="K952" s="53">
        <v>48.135135599999998</v>
      </c>
      <c r="L952" s="54">
        <v>9.4314200000000001E-2</v>
      </c>
      <c r="M952" s="84">
        <v>5.4909999999999996E-4</v>
      </c>
      <c r="N952" s="53">
        <v>449.5568758</v>
      </c>
      <c r="O952" s="56">
        <v>745</v>
      </c>
      <c r="P952" s="56">
        <v>43</v>
      </c>
      <c r="Q952" s="55">
        <v>0.95</v>
      </c>
      <c r="R952" s="55">
        <v>0.94300798643880035</v>
      </c>
      <c r="S952" s="55">
        <v>0.98584860454882783</v>
      </c>
      <c r="T952" s="51"/>
    </row>
    <row r="953" spans="1:20" s="83" customFormat="1" x14ac:dyDescent="0.25">
      <c r="A953" s="51" t="s">
        <v>21</v>
      </c>
      <c r="B953" s="51" t="s">
        <v>659</v>
      </c>
      <c r="C953" s="51" t="s">
        <v>23</v>
      </c>
      <c r="D953" s="51" t="s">
        <v>24</v>
      </c>
      <c r="E953" s="51">
        <v>148118439</v>
      </c>
      <c r="F953" s="51">
        <v>75</v>
      </c>
      <c r="G953" s="52">
        <v>1E-4</v>
      </c>
      <c r="H953" s="51">
        <v>170</v>
      </c>
      <c r="I953" s="53">
        <v>463.79846450000002</v>
      </c>
      <c r="J953" s="53">
        <v>21.314481000000001</v>
      </c>
      <c r="K953" s="53">
        <v>31.7889567</v>
      </c>
      <c r="L953" s="54">
        <v>6.2789499999999998E-2</v>
      </c>
      <c r="M953" s="84">
        <v>4.7370000000000002E-4</v>
      </c>
      <c r="N953" s="53">
        <v>410.55103279999997</v>
      </c>
      <c r="O953" s="56">
        <v>512</v>
      </c>
      <c r="P953" s="56">
        <v>31</v>
      </c>
      <c r="Q953" s="55">
        <v>0.95</v>
      </c>
      <c r="R953" s="55">
        <v>0.9344166525274038</v>
      </c>
      <c r="S953" s="55">
        <v>0.98495166147375457</v>
      </c>
      <c r="T953" s="51"/>
    </row>
    <row r="954" spans="1:20" s="83" customFormat="1" x14ac:dyDescent="0.25">
      <c r="A954" s="51" t="s">
        <v>21</v>
      </c>
      <c r="B954" s="51" t="s">
        <v>659</v>
      </c>
      <c r="C954" s="51" t="s">
        <v>23</v>
      </c>
      <c r="D954" s="51" t="s">
        <v>24</v>
      </c>
      <c r="E954" s="51">
        <v>148207462</v>
      </c>
      <c r="F954" s="51">
        <v>75</v>
      </c>
      <c r="G954" s="52">
        <v>1E-4</v>
      </c>
      <c r="H954" s="51">
        <v>170</v>
      </c>
      <c r="I954" s="53">
        <v>479.38516779999998</v>
      </c>
      <c r="J954" s="53">
        <v>21.456751700000002</v>
      </c>
      <c r="K954" s="53">
        <v>41.8563002</v>
      </c>
      <c r="L954" s="54">
        <v>7.6167700000000005E-2</v>
      </c>
      <c r="M954" s="84">
        <v>4.6190000000000001E-4</v>
      </c>
      <c r="N954" s="53">
        <v>415.89459199999999</v>
      </c>
      <c r="O954" s="56">
        <v>646</v>
      </c>
      <c r="P954" s="56">
        <v>31</v>
      </c>
      <c r="Q954" s="55">
        <v>0.95</v>
      </c>
      <c r="R954" s="55">
        <v>0.94304645484498506</v>
      </c>
      <c r="S954" s="55">
        <v>0.98596460623792004</v>
      </c>
      <c r="T954" s="51"/>
    </row>
    <row r="955" spans="1:20" s="83" customFormat="1" x14ac:dyDescent="0.25">
      <c r="A955" s="51" t="s">
        <v>21</v>
      </c>
      <c r="B955" s="51" t="s">
        <v>659</v>
      </c>
      <c r="C955" s="51" t="s">
        <v>23</v>
      </c>
      <c r="D955" s="51" t="s">
        <v>24</v>
      </c>
      <c r="E955" s="51">
        <v>148297662</v>
      </c>
      <c r="F955" s="51">
        <v>75</v>
      </c>
      <c r="G955" s="52">
        <v>1E-4</v>
      </c>
      <c r="H955" s="51">
        <v>170</v>
      </c>
      <c r="I955" s="53">
        <v>531.11320009999997</v>
      </c>
      <c r="J955" s="53">
        <v>21.576364900000002</v>
      </c>
      <c r="K955" s="53">
        <v>39.799214900000003</v>
      </c>
      <c r="L955" s="54">
        <v>8.7999300000000003E-2</v>
      </c>
      <c r="M955" s="84">
        <v>5.9659999999999997E-4</v>
      </c>
      <c r="N955" s="53">
        <v>469.53845749999999</v>
      </c>
      <c r="O955" s="56">
        <v>609</v>
      </c>
      <c r="P955" s="56">
        <v>43</v>
      </c>
      <c r="Q955" s="55">
        <v>0.95</v>
      </c>
      <c r="R955" s="55">
        <v>0.9429876647937121</v>
      </c>
      <c r="S955" s="55">
        <v>0.9857521561366237</v>
      </c>
      <c r="T955" s="51"/>
    </row>
    <row r="956" spans="1:20" s="83" customFormat="1" x14ac:dyDescent="0.25">
      <c r="A956" s="51" t="s">
        <v>21</v>
      </c>
      <c r="B956" s="51" t="s">
        <v>659</v>
      </c>
      <c r="C956" s="51" t="s">
        <v>23</v>
      </c>
      <c r="D956" s="51" t="s">
        <v>24</v>
      </c>
      <c r="E956" s="51">
        <v>148393082</v>
      </c>
      <c r="F956" s="51">
        <v>75</v>
      </c>
      <c r="G956" s="52">
        <v>1E-4</v>
      </c>
      <c r="H956" s="51">
        <v>170</v>
      </c>
      <c r="I956" s="53">
        <v>553.81859999999995</v>
      </c>
      <c r="J956" s="53">
        <v>21.4144234</v>
      </c>
      <c r="K956" s="53">
        <v>37.559467599999998</v>
      </c>
      <c r="L956" s="54">
        <v>9.9163500000000002E-2</v>
      </c>
      <c r="M956" s="84">
        <v>6.045E-4</v>
      </c>
      <c r="N956" s="53">
        <v>494.63277219999998</v>
      </c>
      <c r="O956" s="56">
        <v>588</v>
      </c>
      <c r="P956" s="56">
        <v>48</v>
      </c>
      <c r="Q956" s="55">
        <v>0.95</v>
      </c>
      <c r="R956" s="55">
        <v>0.94304686769412605</v>
      </c>
      <c r="S956" s="55">
        <v>0.98596689821373973</v>
      </c>
      <c r="T956" s="51"/>
    </row>
    <row r="957" spans="1:20" s="83" customFormat="1" x14ac:dyDescent="0.25">
      <c r="A957" s="51" t="s">
        <v>21</v>
      </c>
      <c r="B957" s="51" t="s">
        <v>659</v>
      </c>
      <c r="C957" s="51" t="s">
        <v>23</v>
      </c>
      <c r="D957" s="51" t="s">
        <v>24</v>
      </c>
      <c r="E957" s="51">
        <v>148490858</v>
      </c>
      <c r="F957" s="51">
        <v>75</v>
      </c>
      <c r="G957" s="52">
        <v>1E-4</v>
      </c>
      <c r="H957" s="51">
        <v>170</v>
      </c>
      <c r="I957" s="53">
        <v>528.71838830000002</v>
      </c>
      <c r="J957" s="53">
        <v>21.363860599999999</v>
      </c>
      <c r="K957" s="53">
        <v>41.123627300000003</v>
      </c>
      <c r="L957" s="54">
        <v>8.6236699999999999E-2</v>
      </c>
      <c r="M957" s="84">
        <v>7.7809999999999999E-4</v>
      </c>
      <c r="N957" s="53">
        <v>466.04670870000001</v>
      </c>
      <c r="O957" s="56">
        <v>612</v>
      </c>
      <c r="P957" s="56">
        <v>41</v>
      </c>
      <c r="Q957" s="55">
        <v>0.95617607999999998</v>
      </c>
      <c r="R957" s="55">
        <v>0.96151108523985696</v>
      </c>
      <c r="S957" s="55">
        <v>0.98855109513896933</v>
      </c>
      <c r="T957" s="51"/>
    </row>
    <row r="958" spans="1:20" s="83" customFormat="1" x14ac:dyDescent="0.25">
      <c r="A958" s="51" t="s">
        <v>21</v>
      </c>
      <c r="B958" s="51" t="s">
        <v>659</v>
      </c>
      <c r="C958" s="51" t="s">
        <v>23</v>
      </c>
      <c r="D958" s="51" t="s">
        <v>24</v>
      </c>
      <c r="E958" s="51">
        <v>148586257</v>
      </c>
      <c r="F958" s="51">
        <v>75</v>
      </c>
      <c r="G958" s="52">
        <v>1E-4</v>
      </c>
      <c r="H958" s="51">
        <v>170</v>
      </c>
      <c r="I958" s="53">
        <v>514.72764970000003</v>
      </c>
      <c r="J958" s="53">
        <v>21.725035399999999</v>
      </c>
      <c r="K958" s="53">
        <v>46.975568299999999</v>
      </c>
      <c r="L958" s="54">
        <v>8.4147E-2</v>
      </c>
      <c r="M958" s="84">
        <v>5.5480000000000004E-4</v>
      </c>
      <c r="N958" s="53">
        <v>445.83652760000001</v>
      </c>
      <c r="O958" s="56">
        <v>691</v>
      </c>
      <c r="P958" s="56">
        <v>33</v>
      </c>
      <c r="Q958" s="55">
        <v>0.95</v>
      </c>
      <c r="R958" s="55">
        <v>0.94304682462959544</v>
      </c>
      <c r="S958" s="55">
        <v>0.98596651859510542</v>
      </c>
      <c r="T958" s="51"/>
    </row>
    <row r="959" spans="1:20" s="83" customFormat="1" x14ac:dyDescent="0.25">
      <c r="A959" s="51" t="s">
        <v>21</v>
      </c>
      <c r="B959" s="51" t="s">
        <v>659</v>
      </c>
      <c r="C959" s="51" t="s">
        <v>23</v>
      </c>
      <c r="D959" s="51" t="s">
        <v>24</v>
      </c>
      <c r="E959" s="51">
        <v>148726462</v>
      </c>
      <c r="F959" s="51">
        <v>75</v>
      </c>
      <c r="G959" s="52">
        <v>1E-4</v>
      </c>
      <c r="H959" s="51">
        <v>170</v>
      </c>
      <c r="I959" s="53">
        <v>501.29312540000001</v>
      </c>
      <c r="J959" s="53">
        <v>21.5221692</v>
      </c>
      <c r="K959" s="53">
        <v>51.098514600000009</v>
      </c>
      <c r="L959" s="54">
        <v>6.9226899999999994E-2</v>
      </c>
      <c r="M959" s="84">
        <v>1.0836000000000001E-3</v>
      </c>
      <c r="N959" s="53">
        <v>428.4791591</v>
      </c>
      <c r="O959" s="56">
        <v>756</v>
      </c>
      <c r="P959" s="56">
        <v>28</v>
      </c>
      <c r="Q959" s="55">
        <v>0.95</v>
      </c>
      <c r="R959" s="55">
        <v>0.943046455745437</v>
      </c>
      <c r="S959" s="55">
        <v>0.9859642770684679</v>
      </c>
      <c r="T959" s="51"/>
    </row>
    <row r="960" spans="1:20" s="83" customFormat="1" x14ac:dyDescent="0.25">
      <c r="A960" s="51" t="s">
        <v>21</v>
      </c>
      <c r="B960" s="51" t="s">
        <v>659</v>
      </c>
      <c r="C960" s="51" t="s">
        <v>23</v>
      </c>
      <c r="D960" s="51" t="s">
        <v>24</v>
      </c>
      <c r="E960" s="51">
        <v>148818931</v>
      </c>
      <c r="F960" s="51">
        <v>75</v>
      </c>
      <c r="G960" s="52">
        <v>1E-4</v>
      </c>
      <c r="H960" s="51">
        <v>170</v>
      </c>
      <c r="I960" s="53">
        <v>580.53644139999994</v>
      </c>
      <c r="J960" s="53">
        <v>21.2632166</v>
      </c>
      <c r="K960" s="53">
        <v>51.453591100000011</v>
      </c>
      <c r="L960" s="54">
        <v>0.10704950000000001</v>
      </c>
      <c r="M960" s="84">
        <v>7.2829999999999998E-4</v>
      </c>
      <c r="N960" s="53">
        <v>507.54192690000002</v>
      </c>
      <c r="O960" s="56">
        <v>760</v>
      </c>
      <c r="P960" s="56">
        <v>49</v>
      </c>
      <c r="Q960" s="55">
        <v>0.95</v>
      </c>
      <c r="R960" s="55">
        <v>0.94304690450928397</v>
      </c>
      <c r="S960" s="55">
        <v>0.9859671552957584</v>
      </c>
      <c r="T960" s="51"/>
    </row>
    <row r="961" spans="1:20" s="83" customFormat="1" x14ac:dyDescent="0.25">
      <c r="A961" s="51" t="s">
        <v>21</v>
      </c>
      <c r="B961" s="51" t="s">
        <v>659</v>
      </c>
      <c r="C961" s="51" t="s">
        <v>23</v>
      </c>
      <c r="D961" s="51" t="s">
        <v>24</v>
      </c>
      <c r="E961" s="51">
        <v>148919132</v>
      </c>
      <c r="F961" s="51">
        <v>75</v>
      </c>
      <c r="G961" s="52">
        <v>1E-4</v>
      </c>
      <c r="H961" s="51">
        <v>170</v>
      </c>
      <c r="I961" s="53">
        <v>562.67269290000002</v>
      </c>
      <c r="J961" s="53">
        <v>22.5278086</v>
      </c>
      <c r="K961" s="53">
        <v>55.357271400000002</v>
      </c>
      <c r="L961" s="54">
        <v>0.1143622</v>
      </c>
      <c r="M961" s="84">
        <v>5.352E-4</v>
      </c>
      <c r="N961" s="53">
        <v>484.5393722</v>
      </c>
      <c r="O961" s="56">
        <v>804</v>
      </c>
      <c r="P961" s="56">
        <v>43</v>
      </c>
      <c r="Q961" s="55">
        <v>0.95</v>
      </c>
      <c r="R961" s="55">
        <v>0.94299291076234948</v>
      </c>
      <c r="S961" s="55">
        <v>0.98581492380630387</v>
      </c>
      <c r="T961" s="51"/>
    </row>
    <row r="962" spans="1:20" s="83" customFormat="1" x14ac:dyDescent="0.25">
      <c r="A962" s="51" t="s">
        <v>21</v>
      </c>
      <c r="B962" s="51" t="s">
        <v>659</v>
      </c>
      <c r="C962" s="51" t="s">
        <v>23</v>
      </c>
      <c r="D962" s="51" t="s">
        <v>24</v>
      </c>
      <c r="E962" s="51">
        <v>149018136</v>
      </c>
      <c r="F962" s="51">
        <v>75</v>
      </c>
      <c r="G962" s="52">
        <v>1E-4</v>
      </c>
      <c r="H962" s="51">
        <v>170</v>
      </c>
      <c r="I962" s="53">
        <v>576.97071189999997</v>
      </c>
      <c r="J962" s="53">
        <v>21.220324099999999</v>
      </c>
      <c r="K962" s="53">
        <v>44.9960661</v>
      </c>
      <c r="L962" s="54">
        <v>0.1068095</v>
      </c>
      <c r="M962" s="84">
        <v>6.5799999999999995E-4</v>
      </c>
      <c r="N962" s="53">
        <v>510.54072230000003</v>
      </c>
      <c r="O962" s="56">
        <v>660</v>
      </c>
      <c r="P962" s="56">
        <v>49</v>
      </c>
      <c r="Q962" s="55">
        <v>0.95</v>
      </c>
      <c r="R962" s="55">
        <v>0.94770592827154287</v>
      </c>
      <c r="S962" s="55">
        <v>0.98655832486481709</v>
      </c>
      <c r="T962" s="51"/>
    </row>
    <row r="963" spans="1:20" s="83" customFormat="1" x14ac:dyDescent="0.25">
      <c r="A963" s="51" t="s">
        <v>21</v>
      </c>
      <c r="B963" s="51" t="s">
        <v>659</v>
      </c>
      <c r="C963" s="51" t="s">
        <v>23</v>
      </c>
      <c r="D963" s="51" t="s">
        <v>24</v>
      </c>
      <c r="E963" s="51">
        <v>149117997</v>
      </c>
      <c r="F963" s="51">
        <v>75</v>
      </c>
      <c r="G963" s="52">
        <v>1E-4</v>
      </c>
      <c r="H963" s="51">
        <v>170</v>
      </c>
      <c r="I963" s="53">
        <v>529.61579359999996</v>
      </c>
      <c r="J963" s="53">
        <v>21.238374799999999</v>
      </c>
      <c r="K963" s="53">
        <v>37.058151299999999</v>
      </c>
      <c r="L963" s="54">
        <v>8.6179400000000003E-2</v>
      </c>
      <c r="M963" s="84">
        <v>5.3300000000000005E-4</v>
      </c>
      <c r="N963" s="53">
        <v>471.14066330000003</v>
      </c>
      <c r="O963" s="56">
        <v>573</v>
      </c>
      <c r="P963" s="56">
        <v>38</v>
      </c>
      <c r="Q963" s="55">
        <v>0.95</v>
      </c>
      <c r="R963" s="55">
        <v>0.94302665436002164</v>
      </c>
      <c r="S963" s="55">
        <v>0.98590291233899929</v>
      </c>
      <c r="T963" s="51"/>
    </row>
    <row r="964" spans="1:20" s="83" customFormat="1" x14ac:dyDescent="0.25">
      <c r="A964" s="51" t="s">
        <v>21</v>
      </c>
      <c r="B964" s="51" t="s">
        <v>659</v>
      </c>
      <c r="C964" s="51" t="s">
        <v>23</v>
      </c>
      <c r="D964" s="51" t="s">
        <v>24</v>
      </c>
      <c r="E964" s="51">
        <v>149213194</v>
      </c>
      <c r="F964" s="51">
        <v>75</v>
      </c>
      <c r="G964" s="52">
        <v>1E-4</v>
      </c>
      <c r="H964" s="51">
        <v>170</v>
      </c>
      <c r="I964" s="53">
        <v>537.65176429999997</v>
      </c>
      <c r="J964" s="53">
        <v>22.654374000000001</v>
      </c>
      <c r="K964" s="53">
        <v>45.0201815</v>
      </c>
      <c r="L964" s="54">
        <v>7.6541999999999999E-2</v>
      </c>
      <c r="M964" s="84">
        <v>7.2849999999999998E-4</v>
      </c>
      <c r="N964" s="53">
        <v>469.78361510000002</v>
      </c>
      <c r="O964" s="56">
        <v>651</v>
      </c>
      <c r="P964" s="56">
        <v>35</v>
      </c>
      <c r="Q964" s="55">
        <v>0.95</v>
      </c>
      <c r="R964" s="55">
        <v>0.94301672993158703</v>
      </c>
      <c r="S964" s="55">
        <v>0.98586323219369221</v>
      </c>
      <c r="T964" s="51"/>
    </row>
    <row r="965" spans="1:20" s="83" customFormat="1" x14ac:dyDescent="0.25">
      <c r="A965" s="51" t="s">
        <v>21</v>
      </c>
      <c r="B965" s="51" t="s">
        <v>659</v>
      </c>
      <c r="C965" s="51" t="s">
        <v>23</v>
      </c>
      <c r="D965" s="51" t="s">
        <v>24</v>
      </c>
      <c r="E965" s="51">
        <v>149309221</v>
      </c>
      <c r="F965" s="51">
        <v>75</v>
      </c>
      <c r="G965" s="52">
        <v>1E-4</v>
      </c>
      <c r="H965" s="51">
        <v>170</v>
      </c>
      <c r="I965" s="53">
        <v>529.92920879999997</v>
      </c>
      <c r="J965" s="53">
        <v>21.1997322</v>
      </c>
      <c r="K965" s="53">
        <v>44.217785699999993</v>
      </c>
      <c r="L965" s="54">
        <v>7.4543700000000004E-2</v>
      </c>
      <c r="M965" s="84">
        <v>4.3970000000000001E-4</v>
      </c>
      <c r="N965" s="53">
        <v>464.33449899999999</v>
      </c>
      <c r="O965" s="56">
        <v>651</v>
      </c>
      <c r="P965" s="56">
        <v>34</v>
      </c>
      <c r="Q965" s="55">
        <v>0.95</v>
      </c>
      <c r="R965" s="55">
        <v>0.94304683858868366</v>
      </c>
      <c r="S965" s="55">
        <v>0.98596666500061536</v>
      </c>
      <c r="T965" s="51"/>
    </row>
    <row r="966" spans="1:20" s="83" customFormat="1" x14ac:dyDescent="0.25">
      <c r="A966" s="51" t="s">
        <v>21</v>
      </c>
      <c r="B966" s="51" t="s">
        <v>659</v>
      </c>
      <c r="C966" s="51" t="s">
        <v>23</v>
      </c>
      <c r="D966" s="51" t="s">
        <v>24</v>
      </c>
      <c r="E966" s="51">
        <v>149404334</v>
      </c>
      <c r="F966" s="51">
        <v>75</v>
      </c>
      <c r="G966" s="52">
        <v>1E-4</v>
      </c>
      <c r="H966" s="51">
        <v>170</v>
      </c>
      <c r="I966" s="53">
        <v>508.4118373</v>
      </c>
      <c r="J966" s="53">
        <v>21.4388562</v>
      </c>
      <c r="K966" s="53">
        <v>44.908738799999988</v>
      </c>
      <c r="L966" s="54">
        <v>6.7859199999999995E-2</v>
      </c>
      <c r="M966" s="84">
        <v>4.7380000000000002E-4</v>
      </c>
      <c r="N966" s="53">
        <v>441.89208209999998</v>
      </c>
      <c r="O966" s="56">
        <v>663</v>
      </c>
      <c r="P966" s="56">
        <v>28</v>
      </c>
      <c r="Q966" s="55">
        <v>0.95</v>
      </c>
      <c r="R966" s="55">
        <v>0.94298209875516736</v>
      </c>
      <c r="S966" s="55">
        <v>0.98578726083178425</v>
      </c>
      <c r="T966" s="51"/>
    </row>
    <row r="967" spans="1:20" s="83" customFormat="1" x14ac:dyDescent="0.25">
      <c r="A967" s="51" t="s">
        <v>21</v>
      </c>
      <c r="B967" s="51" t="s">
        <v>659</v>
      </c>
      <c r="C967" s="51" t="s">
        <v>23</v>
      </c>
      <c r="D967" s="51" t="s">
        <v>24</v>
      </c>
      <c r="E967" s="51">
        <v>149497394</v>
      </c>
      <c r="F967" s="51">
        <v>75</v>
      </c>
      <c r="G967" s="52">
        <v>1E-4</v>
      </c>
      <c r="H967" s="51">
        <v>170</v>
      </c>
      <c r="I967" s="53">
        <v>579.6762612</v>
      </c>
      <c r="J967" s="53">
        <v>21.203613699999998</v>
      </c>
      <c r="K967" s="53">
        <v>43.315517399999997</v>
      </c>
      <c r="L967" s="54">
        <v>9.95114E-2</v>
      </c>
      <c r="M967" s="84">
        <v>5.6700000000000001E-4</v>
      </c>
      <c r="N967" s="53">
        <v>514.93509879999999</v>
      </c>
      <c r="O967" s="56">
        <v>665</v>
      </c>
      <c r="P967" s="56">
        <v>48</v>
      </c>
      <c r="Q967" s="55">
        <v>0.96239176999999998</v>
      </c>
      <c r="R967" s="55">
        <v>0.966803604987308</v>
      </c>
      <c r="S967" s="55">
        <v>0.98935291563494865</v>
      </c>
      <c r="T967" s="51"/>
    </row>
    <row r="968" spans="1:20" s="83" customFormat="1" x14ac:dyDescent="0.25">
      <c r="A968" s="51" t="s">
        <v>21</v>
      </c>
      <c r="B968" s="51" t="s">
        <v>659</v>
      </c>
      <c r="C968" s="51" t="s">
        <v>23</v>
      </c>
      <c r="D968" s="51" t="s">
        <v>24</v>
      </c>
      <c r="E968" s="51">
        <v>149597458</v>
      </c>
      <c r="F968" s="51">
        <v>75</v>
      </c>
      <c r="G968" s="52">
        <v>1E-4</v>
      </c>
      <c r="H968" s="51">
        <v>170</v>
      </c>
      <c r="I968" s="53">
        <v>527.61120310000001</v>
      </c>
      <c r="J968" s="53">
        <v>21.638622300000002</v>
      </c>
      <c r="K968" s="53">
        <v>51.285665000000002</v>
      </c>
      <c r="L968" s="54">
        <v>7.8070500000000001E-2</v>
      </c>
      <c r="M968" s="84">
        <v>4.1520000000000001E-4</v>
      </c>
      <c r="N968" s="53">
        <v>454.4926317</v>
      </c>
      <c r="O968" s="56">
        <v>754</v>
      </c>
      <c r="P968" s="56">
        <v>30</v>
      </c>
      <c r="Q968" s="55">
        <v>0.95</v>
      </c>
      <c r="R968" s="55">
        <v>0.943046586372981</v>
      </c>
      <c r="S968" s="55">
        <v>0.98596523593133567</v>
      </c>
      <c r="T968" s="51"/>
    </row>
    <row r="969" spans="1:20" s="83" customFormat="1" x14ac:dyDescent="0.25">
      <c r="A969" s="51" t="s">
        <v>21</v>
      </c>
      <c r="B969" s="51" t="s">
        <v>659</v>
      </c>
      <c r="C969" s="51" t="s">
        <v>23</v>
      </c>
      <c r="D969" s="51" t="s">
        <v>24</v>
      </c>
      <c r="E969" s="51">
        <v>149692699</v>
      </c>
      <c r="F969" s="51">
        <v>75</v>
      </c>
      <c r="G969" s="52">
        <v>1E-4</v>
      </c>
      <c r="H969" s="51">
        <v>170</v>
      </c>
      <c r="I969" s="53">
        <v>540.34869119999996</v>
      </c>
      <c r="J969" s="53">
        <v>21.827890700000001</v>
      </c>
      <c r="K969" s="53">
        <v>43.570510200000001</v>
      </c>
      <c r="L969" s="54">
        <v>7.4157299999999995E-2</v>
      </c>
      <c r="M969" s="84">
        <v>4.0400000000000001E-4</v>
      </c>
      <c r="N969" s="53">
        <v>474.7749594</v>
      </c>
      <c r="O969" s="56">
        <v>629</v>
      </c>
      <c r="P969" s="56">
        <v>34</v>
      </c>
      <c r="Q969" s="55">
        <v>0.95</v>
      </c>
      <c r="R969" s="55">
        <v>0.94304307817339472</v>
      </c>
      <c r="S969" s="55">
        <v>0.98594913254866068</v>
      </c>
      <c r="T969" s="51"/>
    </row>
    <row r="970" spans="1:20" s="83" customFormat="1" x14ac:dyDescent="0.25">
      <c r="A970" s="51" t="s">
        <v>21</v>
      </c>
      <c r="B970" s="51" t="s">
        <v>659</v>
      </c>
      <c r="C970" s="51" t="s">
        <v>23</v>
      </c>
      <c r="D970" s="51" t="s">
        <v>24</v>
      </c>
      <c r="E970" s="51">
        <v>149788921</v>
      </c>
      <c r="F970" s="51">
        <v>75</v>
      </c>
      <c r="G970" s="52">
        <v>1E-4</v>
      </c>
      <c r="H970" s="51">
        <v>170</v>
      </c>
      <c r="I970" s="53">
        <v>535.55180729999995</v>
      </c>
      <c r="J970" s="53">
        <v>21.231752799999999</v>
      </c>
      <c r="K970" s="53">
        <v>48.546873900000001</v>
      </c>
      <c r="L970" s="54">
        <v>7.3187799999999997E-2</v>
      </c>
      <c r="M970" s="84">
        <v>3.9140000000000003E-4</v>
      </c>
      <c r="N970" s="53">
        <v>465.57551619999998</v>
      </c>
      <c r="O970" s="56">
        <v>712</v>
      </c>
      <c r="P970" s="56">
        <v>31</v>
      </c>
      <c r="Q970" s="55">
        <v>0.95</v>
      </c>
      <c r="R970" s="55">
        <v>0.94304348640476909</v>
      </c>
      <c r="S970" s="55">
        <v>0.98595048414446207</v>
      </c>
      <c r="T970" s="51"/>
    </row>
    <row r="971" spans="1:20" s="83" customFormat="1" x14ac:dyDescent="0.25">
      <c r="A971" s="51" t="s">
        <v>21</v>
      </c>
      <c r="B971" s="51" t="s">
        <v>659</v>
      </c>
      <c r="C971" s="51" t="s">
        <v>23</v>
      </c>
      <c r="D971" s="51" t="s">
        <v>24</v>
      </c>
      <c r="E971" s="51">
        <v>149884949</v>
      </c>
      <c r="F971" s="51">
        <v>75</v>
      </c>
      <c r="G971" s="52">
        <v>1E-4</v>
      </c>
      <c r="H971" s="51">
        <v>170</v>
      </c>
      <c r="I971" s="53">
        <v>546.83928449999996</v>
      </c>
      <c r="J971" s="53">
        <v>21.5518526</v>
      </c>
      <c r="K971" s="53">
        <v>50.396079899999997</v>
      </c>
      <c r="L971" s="54">
        <v>8.0342800000000006E-2</v>
      </c>
      <c r="M971" s="84">
        <v>4.4949999999999998E-4</v>
      </c>
      <c r="N971" s="53">
        <v>474.692836</v>
      </c>
      <c r="O971" s="56">
        <v>752</v>
      </c>
      <c r="P971" s="56">
        <v>34</v>
      </c>
      <c r="Q971" s="55">
        <v>0.95</v>
      </c>
      <c r="R971" s="55">
        <v>0.94304514712343579</v>
      </c>
      <c r="S971" s="55">
        <v>0.98595584475968212</v>
      </c>
      <c r="T971" s="51"/>
    </row>
    <row r="972" spans="1:20" s="83" customFormat="1" x14ac:dyDescent="0.25">
      <c r="A972" s="51" t="s">
        <v>21</v>
      </c>
      <c r="B972" s="51" t="s">
        <v>659</v>
      </c>
      <c r="C972" s="51" t="s">
        <v>23</v>
      </c>
      <c r="D972" s="51" t="s">
        <v>24</v>
      </c>
      <c r="E972" s="51">
        <v>149981961</v>
      </c>
      <c r="F972" s="51">
        <v>75</v>
      </c>
      <c r="G972" s="52">
        <v>1E-4</v>
      </c>
      <c r="H972" s="51">
        <v>170</v>
      </c>
      <c r="I972" s="53">
        <v>633.07721690000005</v>
      </c>
      <c r="J972" s="53">
        <v>24.582557399999999</v>
      </c>
      <c r="K972" s="53">
        <v>49.471105600000001</v>
      </c>
      <c r="L972" s="54">
        <v>0.1118463</v>
      </c>
      <c r="M972" s="84">
        <v>7.0629999999999998E-4</v>
      </c>
      <c r="N972" s="53">
        <v>558.80380270000001</v>
      </c>
      <c r="O972" s="56">
        <v>660</v>
      </c>
      <c r="P972" s="56">
        <v>53</v>
      </c>
      <c r="Q972" s="55">
        <v>0.95</v>
      </c>
      <c r="R972" s="55">
        <v>0.94304669259530127</v>
      </c>
      <c r="S972" s="55">
        <v>0.98596583357562906</v>
      </c>
      <c r="T972" s="51"/>
    </row>
    <row r="973" spans="1:20" s="83" customFormat="1" x14ac:dyDescent="0.25">
      <c r="A973" s="51" t="s">
        <v>21</v>
      </c>
      <c r="B973" s="51" t="s">
        <v>659</v>
      </c>
      <c r="C973" s="51" t="s">
        <v>23</v>
      </c>
      <c r="D973" s="51" t="s">
        <v>24</v>
      </c>
      <c r="E973" s="51">
        <v>150087756</v>
      </c>
      <c r="F973" s="51">
        <v>75</v>
      </c>
      <c r="G973" s="52">
        <v>1E-4</v>
      </c>
      <c r="H973" s="51">
        <v>170</v>
      </c>
      <c r="I973" s="53">
        <v>574.17809060000002</v>
      </c>
      <c r="J973" s="53">
        <v>21.257021699999999</v>
      </c>
      <c r="K973" s="53">
        <v>44.057754099999997</v>
      </c>
      <c r="L973" s="54">
        <v>8.5082699999999997E-2</v>
      </c>
      <c r="M973" s="84">
        <v>4.5689999999999999E-4</v>
      </c>
      <c r="N973" s="53">
        <v>508.65453380000002</v>
      </c>
      <c r="O973" s="56">
        <v>664</v>
      </c>
      <c r="P973" s="56">
        <v>40</v>
      </c>
      <c r="Q973" s="55">
        <v>0.95</v>
      </c>
      <c r="R973" s="55">
        <v>0.94303485459640402</v>
      </c>
      <c r="S973" s="55">
        <v>0.98591620264889923</v>
      </c>
      <c r="T973" s="51"/>
    </row>
    <row r="974" spans="1:20" s="83" customFormat="1" x14ac:dyDescent="0.25">
      <c r="A974" s="51" t="s">
        <v>21</v>
      </c>
      <c r="B974" s="51" t="s">
        <v>659</v>
      </c>
      <c r="C974" s="51" t="s">
        <v>23</v>
      </c>
      <c r="D974" s="51" t="s">
        <v>24</v>
      </c>
      <c r="E974" s="51">
        <v>150187663</v>
      </c>
      <c r="F974" s="51">
        <v>75</v>
      </c>
      <c r="G974" s="52">
        <v>1E-4</v>
      </c>
      <c r="H974" s="51">
        <v>170</v>
      </c>
      <c r="I974" s="53">
        <v>552.23534500000005</v>
      </c>
      <c r="J974" s="53">
        <v>21.270996499999999</v>
      </c>
      <c r="K974" s="53">
        <v>42.649638600000003</v>
      </c>
      <c r="L974" s="54">
        <v>7.7827999999999994E-2</v>
      </c>
      <c r="M974" s="84">
        <v>4.9339999999999996E-4</v>
      </c>
      <c r="N974" s="53">
        <v>488.13602109999999</v>
      </c>
      <c r="O974" s="56">
        <v>635</v>
      </c>
      <c r="P974" s="56">
        <v>34</v>
      </c>
      <c r="Q974" s="55">
        <v>0.95</v>
      </c>
      <c r="R974" s="55">
        <v>0.94304646522953028</v>
      </c>
      <c r="S974" s="55">
        <v>0.98596425387673481</v>
      </c>
      <c r="T974" s="51"/>
    </row>
    <row r="975" spans="1:20" s="83" customFormat="1" x14ac:dyDescent="0.25">
      <c r="A975" s="51" t="s">
        <v>21</v>
      </c>
      <c r="B975" s="51" t="s">
        <v>659</v>
      </c>
      <c r="C975" s="51" t="s">
        <v>23</v>
      </c>
      <c r="D975" s="51" t="s">
        <v>24</v>
      </c>
      <c r="E975" s="51">
        <v>150285439</v>
      </c>
      <c r="F975" s="51">
        <v>75</v>
      </c>
      <c r="G975" s="52">
        <v>1E-4</v>
      </c>
      <c r="H975" s="51">
        <v>170</v>
      </c>
      <c r="I975" s="53">
        <v>578.25812629999996</v>
      </c>
      <c r="J975" s="53">
        <v>21.634505999999998</v>
      </c>
      <c r="K975" s="53">
        <v>41.276108600000001</v>
      </c>
      <c r="L975" s="54">
        <v>9.1235700000000003E-2</v>
      </c>
      <c r="M975" s="84">
        <v>7.0890000000000005E-4</v>
      </c>
      <c r="N975" s="53">
        <v>515.1594106</v>
      </c>
      <c r="O975" s="56">
        <v>591</v>
      </c>
      <c r="P975" s="56">
        <v>42</v>
      </c>
      <c r="Q975" s="55">
        <v>0.95</v>
      </c>
      <c r="R975" s="55">
        <v>0.94304009552559342</v>
      </c>
      <c r="S975" s="55">
        <v>0.98593921161002196</v>
      </c>
      <c r="T975" s="51"/>
    </row>
    <row r="976" spans="1:20" s="83" customFormat="1" x14ac:dyDescent="0.25">
      <c r="A976" s="51" t="s">
        <v>21</v>
      </c>
      <c r="B976" s="51" t="s">
        <v>659</v>
      </c>
      <c r="C976" s="51" t="s">
        <v>23</v>
      </c>
      <c r="D976" s="51" t="s">
        <v>24</v>
      </c>
      <c r="E976" s="51">
        <v>150385693</v>
      </c>
      <c r="F976" s="51">
        <v>75</v>
      </c>
      <c r="G976" s="52">
        <v>1E-4</v>
      </c>
      <c r="H976" s="51">
        <v>170</v>
      </c>
      <c r="I976" s="53">
        <v>528.5115012</v>
      </c>
      <c r="J976" s="53">
        <v>21.7293676</v>
      </c>
      <c r="K976" s="53">
        <v>39.295277499999997</v>
      </c>
      <c r="L976" s="54">
        <v>6.7642599999999997E-2</v>
      </c>
      <c r="M976" s="84">
        <v>4.9439999999999998E-4</v>
      </c>
      <c r="N976" s="53">
        <v>467.31035200000002</v>
      </c>
      <c r="O976" s="56">
        <v>585</v>
      </c>
      <c r="P976" s="56">
        <v>28</v>
      </c>
      <c r="Q976" s="55">
        <v>0.95</v>
      </c>
      <c r="R976" s="55">
        <v>0.94302130910701332</v>
      </c>
      <c r="S976" s="55">
        <v>0.9858879196430409</v>
      </c>
      <c r="T976" s="51"/>
    </row>
    <row r="977" spans="1:20" s="83" customFormat="1" x14ac:dyDescent="0.25">
      <c r="A977" s="51" t="s">
        <v>21</v>
      </c>
      <c r="B977" s="51" t="s">
        <v>659</v>
      </c>
      <c r="C977" s="51" t="s">
        <v>23</v>
      </c>
      <c r="D977" s="51" t="s">
        <v>24</v>
      </c>
      <c r="E977" s="51">
        <v>150480943</v>
      </c>
      <c r="F977" s="51">
        <v>75</v>
      </c>
      <c r="G977" s="52">
        <v>1E-4</v>
      </c>
      <c r="H977" s="51">
        <v>170</v>
      </c>
      <c r="I977" s="53">
        <v>530.73618980000003</v>
      </c>
      <c r="J977" s="53">
        <v>21.418381799999999</v>
      </c>
      <c r="K977" s="53">
        <v>46.832573400000001</v>
      </c>
      <c r="L977" s="54">
        <v>6.4317299999999994E-2</v>
      </c>
      <c r="M977" s="84">
        <v>4.6319999999999998E-4</v>
      </c>
      <c r="N977" s="53">
        <v>462.29524700000002</v>
      </c>
      <c r="O977" s="56">
        <v>687</v>
      </c>
      <c r="P977" s="56">
        <v>27</v>
      </c>
      <c r="Q977" s="55">
        <v>0.95</v>
      </c>
      <c r="R977" s="55">
        <v>0.94091981616312048</v>
      </c>
      <c r="S977" s="55">
        <v>0.98564345128930109</v>
      </c>
      <c r="T977" s="51"/>
    </row>
    <row r="978" spans="1:20" s="83" customFormat="1" x14ac:dyDescent="0.25">
      <c r="A978" s="51" t="s">
        <v>21</v>
      </c>
      <c r="B978" s="51" t="s">
        <v>659</v>
      </c>
      <c r="C978" s="51" t="s">
        <v>23</v>
      </c>
      <c r="D978" s="51" t="s">
        <v>24</v>
      </c>
      <c r="E978" s="51">
        <v>150576391</v>
      </c>
      <c r="F978" s="51">
        <v>75</v>
      </c>
      <c r="G978" s="52">
        <v>1E-4</v>
      </c>
      <c r="H978" s="51">
        <v>170</v>
      </c>
      <c r="I978" s="53">
        <v>601.52108369999996</v>
      </c>
      <c r="J978" s="53">
        <v>21.808379599999999</v>
      </c>
      <c r="K978" s="53">
        <v>51.768198800000008</v>
      </c>
      <c r="L978" s="54">
        <v>0.11478530000000001</v>
      </c>
      <c r="M978" s="84">
        <v>5.7209999999999997E-4</v>
      </c>
      <c r="N978" s="53">
        <v>527.69052799999997</v>
      </c>
      <c r="O978" s="56">
        <v>737</v>
      </c>
      <c r="P978" s="56">
        <v>48</v>
      </c>
      <c r="Q978" s="55">
        <v>0.95617633000000002</v>
      </c>
      <c r="R978" s="55">
        <v>0.96151138074576614</v>
      </c>
      <c r="S978" s="55">
        <v>0.98855226381484207</v>
      </c>
      <c r="T978" s="51"/>
    </row>
    <row r="979" spans="1:20" s="83" customFormat="1" x14ac:dyDescent="0.25">
      <c r="A979" s="51" t="s">
        <v>21</v>
      </c>
      <c r="B979" s="51" t="s">
        <v>659</v>
      </c>
      <c r="C979" s="51" t="s">
        <v>23</v>
      </c>
      <c r="D979" s="51" t="s">
        <v>24</v>
      </c>
      <c r="E979" s="51">
        <v>150678863</v>
      </c>
      <c r="F979" s="51">
        <v>75</v>
      </c>
      <c r="G979" s="52">
        <v>1E-4</v>
      </c>
      <c r="H979" s="51">
        <v>170</v>
      </c>
      <c r="I979" s="53">
        <v>524.47779119999996</v>
      </c>
      <c r="J979" s="53">
        <v>21.287854200000002</v>
      </c>
      <c r="K979" s="53">
        <v>44.288527999999999</v>
      </c>
      <c r="L979" s="54">
        <v>6.5494300000000005E-2</v>
      </c>
      <c r="M979" s="84">
        <v>3.6010000000000003E-4</v>
      </c>
      <c r="N979" s="53">
        <v>458.72884240000002</v>
      </c>
      <c r="O979" s="56">
        <v>683</v>
      </c>
      <c r="P979" s="56">
        <v>27</v>
      </c>
      <c r="Q979" s="55">
        <v>0.95</v>
      </c>
      <c r="R979" s="55">
        <v>0.94302653535732606</v>
      </c>
      <c r="S979" s="55">
        <v>0.98587608325466602</v>
      </c>
      <c r="T979" s="51"/>
    </row>
    <row r="980" spans="1:20" s="83" customFormat="1" x14ac:dyDescent="0.25">
      <c r="A980" s="51" t="s">
        <v>21</v>
      </c>
      <c r="B980" s="51" t="s">
        <v>659</v>
      </c>
      <c r="C980" s="51" t="s">
        <v>23</v>
      </c>
      <c r="D980" s="51" t="s">
        <v>24</v>
      </c>
      <c r="E980" s="51">
        <v>150773603</v>
      </c>
      <c r="F980" s="51">
        <v>75</v>
      </c>
      <c r="G980" s="52">
        <v>1E-4</v>
      </c>
      <c r="H980" s="51">
        <v>170</v>
      </c>
      <c r="I980" s="53">
        <v>551.11218299999996</v>
      </c>
      <c r="J980" s="53">
        <v>21.278849999999998</v>
      </c>
      <c r="K980" s="53">
        <v>33.850113100000002</v>
      </c>
      <c r="L980" s="54">
        <v>7.9567200000000005E-2</v>
      </c>
      <c r="M980" s="84">
        <v>4.5919999999999999E-4</v>
      </c>
      <c r="N980" s="53">
        <v>495.82184640000003</v>
      </c>
      <c r="O980" s="56">
        <v>504</v>
      </c>
      <c r="P980" s="56">
        <v>38</v>
      </c>
      <c r="Q980" s="55">
        <v>0.95</v>
      </c>
      <c r="R980" s="55">
        <v>0.9409369815143801</v>
      </c>
      <c r="S980" s="55">
        <v>0.98570954537137867</v>
      </c>
      <c r="T980" s="51"/>
    </row>
    <row r="981" spans="1:20" s="83" customFormat="1" x14ac:dyDescent="0.25">
      <c r="A981" s="51" t="s">
        <v>21</v>
      </c>
      <c r="B981" s="51" t="s">
        <v>659</v>
      </c>
      <c r="C981" s="51" t="s">
        <v>23</v>
      </c>
      <c r="D981" s="51" t="s">
        <v>24</v>
      </c>
      <c r="E981" s="51">
        <v>150870880</v>
      </c>
      <c r="F981" s="51">
        <v>75</v>
      </c>
      <c r="G981" s="52">
        <v>1E-4</v>
      </c>
      <c r="H981" s="51">
        <v>170</v>
      </c>
      <c r="I981" s="53">
        <v>620.25373649999995</v>
      </c>
      <c r="J981" s="53">
        <v>21.9853533</v>
      </c>
      <c r="K981" s="53">
        <v>45.942096999999997</v>
      </c>
      <c r="L981" s="54">
        <v>0.1139869</v>
      </c>
      <c r="M981" s="84">
        <v>7.8910000000000004E-4</v>
      </c>
      <c r="N981" s="53">
        <v>552.0959934</v>
      </c>
      <c r="O981" s="56">
        <v>676</v>
      </c>
      <c r="P981" s="56">
        <v>52</v>
      </c>
      <c r="Q981" s="55">
        <v>0.95</v>
      </c>
      <c r="R981" s="55">
        <v>0.94304209576968401</v>
      </c>
      <c r="S981" s="55">
        <v>0.98593289318906718</v>
      </c>
      <c r="T981" s="51"/>
    </row>
    <row r="982" spans="1:20" s="83" customFormat="1" x14ac:dyDescent="0.25">
      <c r="A982" s="51" t="s">
        <v>21</v>
      </c>
      <c r="B982" s="51" t="s">
        <v>659</v>
      </c>
      <c r="C982" s="51" t="s">
        <v>23</v>
      </c>
      <c r="D982" s="51" t="s">
        <v>24</v>
      </c>
      <c r="E982" s="51">
        <v>150975302</v>
      </c>
      <c r="F982" s="51">
        <v>75</v>
      </c>
      <c r="G982" s="52">
        <v>1E-4</v>
      </c>
      <c r="H982" s="51">
        <v>170</v>
      </c>
      <c r="I982" s="53">
        <v>511.66809760000001</v>
      </c>
      <c r="J982" s="53">
        <v>21.586396100000002</v>
      </c>
      <c r="K982" s="53">
        <v>48.975739500000003</v>
      </c>
      <c r="L982" s="54">
        <v>4.9130699999999999E-2</v>
      </c>
      <c r="M982" s="84">
        <v>4.0680000000000002E-4</v>
      </c>
      <c r="N982" s="53">
        <v>440.93387289999998</v>
      </c>
      <c r="O982" s="56">
        <v>730</v>
      </c>
      <c r="P982" s="56">
        <v>21</v>
      </c>
      <c r="Q982" s="55">
        <v>0.96241286999999998</v>
      </c>
      <c r="R982" s="55">
        <v>0.95662617577880005</v>
      </c>
      <c r="S982" s="55">
        <v>0.98797414895050673</v>
      </c>
      <c r="T982" s="51"/>
    </row>
    <row r="983" spans="1:20" s="83" customFormat="1" x14ac:dyDescent="0.25">
      <c r="A983" s="51" t="s">
        <v>21</v>
      </c>
      <c r="B983" s="51" t="s">
        <v>659</v>
      </c>
      <c r="C983" s="51" t="s">
        <v>23</v>
      </c>
      <c r="D983" s="51" t="s">
        <v>24</v>
      </c>
      <c r="E983" s="51">
        <v>151069534</v>
      </c>
      <c r="F983" s="51">
        <v>75</v>
      </c>
      <c r="G983" s="52">
        <v>1E-4</v>
      </c>
      <c r="H983" s="51">
        <v>170</v>
      </c>
      <c r="I983" s="53">
        <v>578.93577089999997</v>
      </c>
      <c r="J983" s="53">
        <v>21.3067548</v>
      </c>
      <c r="K983" s="53">
        <v>40.626220099999998</v>
      </c>
      <c r="L983" s="54">
        <v>9.3267799999999998E-2</v>
      </c>
      <c r="M983" s="84">
        <v>6.1439999999999997E-4</v>
      </c>
      <c r="N983" s="53">
        <v>516.80816349999998</v>
      </c>
      <c r="O983" s="56">
        <v>603</v>
      </c>
      <c r="P983" s="56">
        <v>44</v>
      </c>
      <c r="Q983" s="55">
        <v>0.95</v>
      </c>
      <c r="R983" s="55">
        <v>0.94304687673488874</v>
      </c>
      <c r="S983" s="55">
        <v>0.98596688015644562</v>
      </c>
      <c r="T983" s="51"/>
    </row>
    <row r="984" spans="1:20" s="83" customFormat="1" x14ac:dyDescent="0.25">
      <c r="A984" s="51" t="s">
        <v>21</v>
      </c>
      <c r="B984" s="51" t="s">
        <v>659</v>
      </c>
      <c r="C984" s="51" t="s">
        <v>23</v>
      </c>
      <c r="D984" s="51" t="s">
        <v>24</v>
      </c>
      <c r="E984" s="51">
        <v>151170114</v>
      </c>
      <c r="F984" s="51">
        <v>75</v>
      </c>
      <c r="G984" s="52">
        <v>1E-4</v>
      </c>
      <c r="H984" s="51">
        <v>170</v>
      </c>
      <c r="I984" s="53">
        <v>564.34961429999998</v>
      </c>
      <c r="J984" s="53">
        <v>21.6392171</v>
      </c>
      <c r="K984" s="53">
        <v>50.349066599999993</v>
      </c>
      <c r="L984" s="54">
        <v>8.8020299999999996E-2</v>
      </c>
      <c r="M984" s="84">
        <v>4.347E-4</v>
      </c>
      <c r="N984" s="53">
        <v>492.15986040000001</v>
      </c>
      <c r="O984" s="56">
        <v>726</v>
      </c>
      <c r="P984" s="56">
        <v>34</v>
      </c>
      <c r="Q984" s="55">
        <v>0.95</v>
      </c>
      <c r="R984" s="55">
        <v>0.94304683106190823</v>
      </c>
      <c r="S984" s="55">
        <v>0.9859667092504506</v>
      </c>
      <c r="T984" s="51"/>
    </row>
    <row r="985" spans="1:20" s="83" customFormat="1" x14ac:dyDescent="0.25">
      <c r="A985" s="51" t="s">
        <v>21</v>
      </c>
      <c r="B985" s="51" t="s">
        <v>659</v>
      </c>
      <c r="C985" s="51" t="s">
        <v>23</v>
      </c>
      <c r="D985" s="51" t="s">
        <v>24</v>
      </c>
      <c r="E985" s="51">
        <v>151269069</v>
      </c>
      <c r="F985" s="51">
        <v>75</v>
      </c>
      <c r="G985" s="52">
        <v>1E-4</v>
      </c>
      <c r="H985" s="51">
        <v>170</v>
      </c>
      <c r="I985" s="53">
        <v>551.4683612</v>
      </c>
      <c r="J985" s="53">
        <v>21.3011138</v>
      </c>
      <c r="K985" s="53">
        <v>33.732241700000003</v>
      </c>
      <c r="L985" s="54">
        <v>7.4562100000000006E-2</v>
      </c>
      <c r="M985" s="84">
        <v>7.2139999999999997E-4</v>
      </c>
      <c r="N985" s="53">
        <v>496.27624070000002</v>
      </c>
      <c r="O985" s="56">
        <v>508</v>
      </c>
      <c r="P985" s="56">
        <v>37</v>
      </c>
      <c r="Q985" s="55">
        <v>0.95</v>
      </c>
      <c r="R985" s="55">
        <v>0.94304681182923722</v>
      </c>
      <c r="S985" s="55">
        <v>0.98596643332854961</v>
      </c>
      <c r="T985" s="51"/>
    </row>
    <row r="986" spans="1:20" s="83" customFormat="1" x14ac:dyDescent="0.25">
      <c r="A986" s="51" t="s">
        <v>21</v>
      </c>
      <c r="B986" s="51" t="s">
        <v>659</v>
      </c>
      <c r="C986" s="51" t="s">
        <v>23</v>
      </c>
      <c r="D986" s="51" t="s">
        <v>24</v>
      </c>
      <c r="E986" s="51">
        <v>151366646</v>
      </c>
      <c r="F986" s="51">
        <v>75</v>
      </c>
      <c r="G986" s="52">
        <v>1E-4</v>
      </c>
      <c r="H986" s="51">
        <v>170</v>
      </c>
      <c r="I986" s="53">
        <v>601.02493130000005</v>
      </c>
      <c r="J986" s="53">
        <v>21.4786158</v>
      </c>
      <c r="K986" s="53">
        <v>49.5749931</v>
      </c>
      <c r="L986" s="54">
        <v>9.16159E-2</v>
      </c>
      <c r="M986" s="84">
        <v>6.3429999999999997E-4</v>
      </c>
      <c r="N986" s="53">
        <v>529.76518280000005</v>
      </c>
      <c r="O986" s="56">
        <v>730</v>
      </c>
      <c r="P986" s="56">
        <v>43</v>
      </c>
      <c r="Q986" s="55">
        <v>0.95</v>
      </c>
      <c r="R986" s="55">
        <v>0.94299351060730174</v>
      </c>
      <c r="S986" s="55">
        <v>0.98579007567025601</v>
      </c>
      <c r="T986" s="51"/>
    </row>
    <row r="987" spans="1:20" s="83" customFormat="1" x14ac:dyDescent="0.25">
      <c r="A987" s="51" t="s">
        <v>21</v>
      </c>
      <c r="B987" s="51" t="s">
        <v>659</v>
      </c>
      <c r="C987" s="51" t="s">
        <v>23</v>
      </c>
      <c r="D987" s="51" t="s">
        <v>24</v>
      </c>
      <c r="E987" s="51">
        <v>151469184</v>
      </c>
      <c r="F987" s="51">
        <v>75</v>
      </c>
      <c r="G987" s="52">
        <v>1E-4</v>
      </c>
      <c r="H987" s="51">
        <v>170</v>
      </c>
      <c r="I987" s="53">
        <v>549.63719490000005</v>
      </c>
      <c r="J987" s="53">
        <v>21.360068399999999</v>
      </c>
      <c r="K987" s="53">
        <v>42.301388299999999</v>
      </c>
      <c r="L987" s="54">
        <v>7.9781099999999994E-2</v>
      </c>
      <c r="M987" s="84">
        <v>5.2269999999999997E-4</v>
      </c>
      <c r="N987" s="53">
        <v>485.7966184</v>
      </c>
      <c r="O987" s="56">
        <v>615</v>
      </c>
      <c r="P987" s="56">
        <v>36</v>
      </c>
      <c r="Q987" s="55">
        <v>0.95</v>
      </c>
      <c r="R987" s="55">
        <v>0.94298634286839866</v>
      </c>
      <c r="S987" s="55">
        <v>0.98578857340047721</v>
      </c>
      <c r="T987" s="51"/>
    </row>
    <row r="988" spans="1:20" s="83" customFormat="1" x14ac:dyDescent="0.25">
      <c r="A988" s="51" t="s">
        <v>21</v>
      </c>
      <c r="B988" s="51" t="s">
        <v>659</v>
      </c>
      <c r="C988" s="51" t="s">
        <v>23</v>
      </c>
      <c r="D988" s="51" t="s">
        <v>24</v>
      </c>
      <c r="E988" s="51">
        <v>152968045</v>
      </c>
      <c r="F988" s="51">
        <v>75</v>
      </c>
      <c r="G988" s="52">
        <v>1E-4</v>
      </c>
      <c r="H988" s="51">
        <v>170</v>
      </c>
      <c r="I988" s="53">
        <v>484.39657729999999</v>
      </c>
      <c r="J988" s="53">
        <v>21.252081499999999</v>
      </c>
      <c r="K988" s="53">
        <v>35.818985299999987</v>
      </c>
      <c r="L988" s="54">
        <v>0.1118141</v>
      </c>
      <c r="M988" s="84">
        <v>5.2928000000000003E-3</v>
      </c>
      <c r="N988" s="53">
        <v>427.10635730000001</v>
      </c>
      <c r="O988" s="56">
        <v>556</v>
      </c>
      <c r="P988" s="56">
        <v>51</v>
      </c>
      <c r="Q988" s="55">
        <v>0.95</v>
      </c>
      <c r="R988" s="55">
        <v>0.94298967571980996</v>
      </c>
      <c r="S988" s="55">
        <v>0.98579982810352196</v>
      </c>
      <c r="T988" s="51"/>
    </row>
    <row r="989" spans="1:20" s="83" customFormat="1" x14ac:dyDescent="0.25">
      <c r="A989" s="51" t="s">
        <v>21</v>
      </c>
      <c r="B989" s="51" t="s">
        <v>659</v>
      </c>
      <c r="C989" s="51" t="s">
        <v>23</v>
      </c>
      <c r="D989" s="51" t="s">
        <v>24</v>
      </c>
      <c r="E989" s="51" t="s">
        <v>640</v>
      </c>
      <c r="F989" s="51"/>
      <c r="G989" s="52"/>
      <c r="H989" s="51"/>
      <c r="I989" s="53" t="str">
        <f>TEXT(AVERAGE(I939:I988),"0.0") &amp; "±" &amp; TEXT(1.96*_xlfn.STDEV.S(I939:I988)/SQRT(50),"0.0")</f>
        <v>530.1±12.9</v>
      </c>
      <c r="J989" s="53" t="str">
        <f>TEXT(AVERAGE(J939:J988),"0.0") &amp; "±" &amp; TEXT(1.96*_xlfn.STDEV.S(J939:J988)/SQRT(50),"0.0")</f>
        <v>21.4±0.2</v>
      </c>
      <c r="K989" s="53" t="str">
        <f>TEXT(AVERAGE(K939:K988),"0.0") &amp; "±" &amp; TEXT(1.96*_xlfn.STDEV.S(K939:K988)/SQRT(50),"0.0")</f>
        <v>45.9±1.8</v>
      </c>
      <c r="L989" s="53" t="str">
        <f>TEXT(AVERAGE(L939:L988),"0.00") &amp; "±" &amp; TEXT(1.96*_xlfn.STDEV.S(L939:L988)/SQRT(50),"0.00")</f>
        <v>0.09±0.01</v>
      </c>
      <c r="M989" s="53" t="str">
        <f>TEXT(AVERAGE(M939:M988),"0.000") &amp; "±" &amp; TEXT(1.96*_xlfn.STDEV.S(M939:M988)/SQRT(50),"0.000")</f>
        <v>0.001±0.000</v>
      </c>
      <c r="N989" s="53" t="str">
        <f>TEXT(AVERAGE(N939:N988),"0.0") &amp; "±" &amp; TEXT(1.96*_xlfn.STDEV.S(N939:N988)/SQRT(50),"0.0")</f>
        <v>462.5±13.0</v>
      </c>
      <c r="O989" s="53" t="str">
        <f>TEXT(AVERAGE(O939:O988),"0.0") &amp; "±" &amp; TEXT(1.96*_xlfn.STDEV.S(O939:O988)/SQRT(50),"0.0")</f>
        <v>661.3±19.6</v>
      </c>
      <c r="P989" s="53" t="str">
        <f>TEXT(AVERAGE(P939:P988),"0.0") &amp; "±" &amp; TEXT(1.96*_xlfn.STDEV.S(P939:P988)/SQRT(50),"0.0")</f>
        <v>38.8±2.7</v>
      </c>
      <c r="Q989" s="55" t="str">
        <f>TEXT(AVERAGE(Q939:Q988),"0.000") &amp; "±" &amp; TEXT(1.96*_xlfn.STDEV.S(Q939:Q988)/SQRT(50),"0.000")</f>
        <v>0.951±0.001</v>
      </c>
      <c r="R989" s="55" t="str">
        <f>TEXT(AVERAGE(R939:R988),"0.000") &amp; "±" &amp; TEXT(1.96*_xlfn.STDEV.S(R939:R988)/SQRT(50),"0.000")</f>
        <v>0.945±0.002</v>
      </c>
      <c r="S989" s="55" t="str">
        <f>TEXT(AVERAGE(S939:S988),"0.000") &amp; "±" &amp; TEXT(1.96*_xlfn.STDEV.S(S939:S988)/SQRT(50),"0.000")</f>
        <v>0.986±0.000</v>
      </c>
      <c r="T989" s="51"/>
    </row>
    <row r="990" spans="1:20" s="83" customFormat="1" x14ac:dyDescent="0.25">
      <c r="A990" s="51" t="s">
        <v>21</v>
      </c>
      <c r="B990" s="51" t="s">
        <v>659</v>
      </c>
      <c r="C990" s="51" t="s">
        <v>23</v>
      </c>
      <c r="D990" s="51" t="s">
        <v>24</v>
      </c>
      <c r="E990" s="51">
        <v>34805101</v>
      </c>
      <c r="F990" s="51">
        <v>30</v>
      </c>
      <c r="G990" s="52">
        <v>1E-4</v>
      </c>
      <c r="H990" s="51">
        <v>17</v>
      </c>
      <c r="I990" s="53">
        <v>447.7556027</v>
      </c>
      <c r="J990" s="53">
        <v>8.8872132000000015</v>
      </c>
      <c r="K990" s="53">
        <v>14.6170642</v>
      </c>
      <c r="L990" s="54">
        <v>6.8013900000000002E-2</v>
      </c>
      <c r="M990" s="84">
        <v>5.9579999999999995E-4</v>
      </c>
      <c r="N990" s="53">
        <v>424.13284349999998</v>
      </c>
      <c r="O990" s="56">
        <v>290</v>
      </c>
      <c r="P990" s="56">
        <v>36</v>
      </c>
      <c r="Q990" s="55">
        <v>0.95</v>
      </c>
      <c r="R990" s="55">
        <v>0.94298790214967931</v>
      </c>
      <c r="S990" s="55">
        <v>0.98580254404003809</v>
      </c>
      <c r="T990" s="51"/>
    </row>
    <row r="991" spans="1:20" s="83" customFormat="1" x14ac:dyDescent="0.25">
      <c r="A991" s="51" t="s">
        <v>21</v>
      </c>
      <c r="B991" s="51" t="s">
        <v>659</v>
      </c>
      <c r="C991" s="51" t="s">
        <v>23</v>
      </c>
      <c r="D991" s="51" t="s">
        <v>24</v>
      </c>
      <c r="E991" s="51">
        <v>34890759</v>
      </c>
      <c r="F991" s="51">
        <v>30</v>
      </c>
      <c r="G991" s="52">
        <v>1E-4</v>
      </c>
      <c r="H991" s="51">
        <v>17</v>
      </c>
      <c r="I991" s="53">
        <v>451.26230570000001</v>
      </c>
      <c r="J991" s="53">
        <v>8.4189845000000023</v>
      </c>
      <c r="K991" s="53">
        <v>12.8356137</v>
      </c>
      <c r="L991" s="54">
        <v>6.8171599999999999E-2</v>
      </c>
      <c r="M991" s="84">
        <v>6.9999999999999999E-4</v>
      </c>
      <c r="N991" s="53">
        <v>429.88959110000002</v>
      </c>
      <c r="O991" s="56">
        <v>274</v>
      </c>
      <c r="P991" s="56">
        <v>39</v>
      </c>
      <c r="Q991" s="55">
        <v>0.96294944000000005</v>
      </c>
      <c r="R991" s="55">
        <v>0.96728793750672537</v>
      </c>
      <c r="S991" s="55">
        <v>0.98952503690169691</v>
      </c>
      <c r="T991" s="51"/>
    </row>
    <row r="992" spans="1:20" s="83" customFormat="1" x14ac:dyDescent="0.25">
      <c r="A992" s="51" t="s">
        <v>21</v>
      </c>
      <c r="B992" s="51" t="s">
        <v>659</v>
      </c>
      <c r="C992" s="51" t="s">
        <v>23</v>
      </c>
      <c r="D992" s="51" t="s">
        <v>24</v>
      </c>
      <c r="E992" s="51">
        <v>34976877</v>
      </c>
      <c r="F992" s="51">
        <v>30</v>
      </c>
      <c r="G992" s="52">
        <v>1E-4</v>
      </c>
      <c r="H992" s="51">
        <v>17</v>
      </c>
      <c r="I992" s="53">
        <v>485.20681710000002</v>
      </c>
      <c r="J992" s="53">
        <v>8.6734132000000006</v>
      </c>
      <c r="K992" s="53">
        <v>17.3706651</v>
      </c>
      <c r="L992" s="54">
        <v>8.1717100000000001E-2</v>
      </c>
      <c r="M992" s="84">
        <v>7.9489999999999997E-4</v>
      </c>
      <c r="N992" s="53">
        <v>459.02152940000002</v>
      </c>
      <c r="O992" s="56">
        <v>338</v>
      </c>
      <c r="P992" s="56">
        <v>46</v>
      </c>
      <c r="Q992" s="55">
        <v>0.95</v>
      </c>
      <c r="R992" s="55">
        <v>0.94795927347134368</v>
      </c>
      <c r="S992" s="55">
        <v>0.98653946756032063</v>
      </c>
      <c r="T992" s="51"/>
    </row>
    <row r="993" spans="1:20" s="83" customFormat="1" x14ac:dyDescent="0.25">
      <c r="A993" s="51" t="s">
        <v>21</v>
      </c>
      <c r="B993" s="51" t="s">
        <v>659</v>
      </c>
      <c r="C993" s="51" t="s">
        <v>23</v>
      </c>
      <c r="D993" s="51" t="s">
        <v>24</v>
      </c>
      <c r="E993" s="51">
        <v>35106633</v>
      </c>
      <c r="F993" s="51">
        <v>30</v>
      </c>
      <c r="G993" s="52">
        <v>1E-4</v>
      </c>
      <c r="H993" s="51">
        <v>17</v>
      </c>
      <c r="I993" s="53">
        <v>436.40753230000001</v>
      </c>
      <c r="J993" s="53">
        <v>8.7586302999999983</v>
      </c>
      <c r="K993" s="53">
        <v>16.089435099999999</v>
      </c>
      <c r="L993" s="54">
        <v>6.57335E-2</v>
      </c>
      <c r="M993" s="84">
        <v>1.6188000000000001E-3</v>
      </c>
      <c r="N993" s="53">
        <v>411.42967399999998</v>
      </c>
      <c r="O993" s="56">
        <v>323</v>
      </c>
      <c r="P993" s="56">
        <v>35</v>
      </c>
      <c r="Q993" s="55">
        <v>0.95617613999999995</v>
      </c>
      <c r="R993" s="55">
        <v>0.96151114800048831</v>
      </c>
      <c r="S993" s="55">
        <v>0.98855139815115367</v>
      </c>
      <c r="T993" s="51"/>
    </row>
    <row r="994" spans="1:20" s="83" customFormat="1" x14ac:dyDescent="0.25">
      <c r="A994" s="51" t="s">
        <v>21</v>
      </c>
      <c r="B994" s="51" t="s">
        <v>659</v>
      </c>
      <c r="C994" s="51" t="s">
        <v>23</v>
      </c>
      <c r="D994" s="51" t="s">
        <v>24</v>
      </c>
      <c r="E994" s="51">
        <v>35191065</v>
      </c>
      <c r="F994" s="51">
        <v>30</v>
      </c>
      <c r="G994" s="52">
        <v>1E-4</v>
      </c>
      <c r="H994" s="51">
        <v>17</v>
      </c>
      <c r="I994" s="53">
        <v>425.28881799999999</v>
      </c>
      <c r="J994" s="53">
        <v>8.4883055999999986</v>
      </c>
      <c r="K994" s="53">
        <v>12.022200099999999</v>
      </c>
      <c r="L994" s="54">
        <v>5.6885999999999999E-2</v>
      </c>
      <c r="M994" s="84">
        <v>4.8549999999999998E-4</v>
      </c>
      <c r="N994" s="53">
        <v>404.675862</v>
      </c>
      <c r="O994" s="56">
        <v>260</v>
      </c>
      <c r="P994" s="56">
        <v>33</v>
      </c>
      <c r="Q994" s="55">
        <v>0.95617642000000003</v>
      </c>
      <c r="R994" s="55">
        <v>0.96151149586170859</v>
      </c>
      <c r="S994" s="55">
        <v>0.98855268888024839</v>
      </c>
      <c r="T994" s="51"/>
    </row>
    <row r="995" spans="1:20" s="83" customFormat="1" x14ac:dyDescent="0.25">
      <c r="A995" s="51" t="s">
        <v>21</v>
      </c>
      <c r="B995" s="51" t="s">
        <v>659</v>
      </c>
      <c r="C995" s="51" t="s">
        <v>23</v>
      </c>
      <c r="D995" s="51" t="s">
        <v>24</v>
      </c>
      <c r="E995" s="51">
        <v>35274377</v>
      </c>
      <c r="F995" s="51">
        <v>30</v>
      </c>
      <c r="G995" s="52">
        <v>1E-4</v>
      </c>
      <c r="H995" s="51">
        <v>17</v>
      </c>
      <c r="I995" s="53">
        <v>438.23665820000002</v>
      </c>
      <c r="J995" s="53">
        <v>8.9459247999999985</v>
      </c>
      <c r="K995" s="53">
        <v>17.629669400000001</v>
      </c>
      <c r="L995" s="54">
        <v>6.1465400000000003E-2</v>
      </c>
      <c r="M995" s="84">
        <v>9.1549999999999997E-4</v>
      </c>
      <c r="N995" s="53">
        <v>411.54189050000002</v>
      </c>
      <c r="O995" s="56">
        <v>351</v>
      </c>
      <c r="P995" s="56">
        <v>32</v>
      </c>
      <c r="Q995" s="55">
        <v>0.95617576000000004</v>
      </c>
      <c r="R995" s="55">
        <v>0.96151073846738755</v>
      </c>
      <c r="S995" s="55">
        <v>0.98854963638803961</v>
      </c>
      <c r="T995" s="51"/>
    </row>
    <row r="996" spans="1:20" s="83" customFormat="1" x14ac:dyDescent="0.25">
      <c r="A996" s="51" t="s">
        <v>21</v>
      </c>
      <c r="B996" s="51" t="s">
        <v>659</v>
      </c>
      <c r="C996" s="51" t="s">
        <v>23</v>
      </c>
      <c r="D996" s="51" t="s">
        <v>24</v>
      </c>
      <c r="E996" s="51">
        <v>35359043</v>
      </c>
      <c r="F996" s="51">
        <v>30</v>
      </c>
      <c r="G996" s="52">
        <v>1E-4</v>
      </c>
      <c r="H996" s="51">
        <v>17</v>
      </c>
      <c r="I996" s="53">
        <v>429.15462450000001</v>
      </c>
      <c r="J996" s="53">
        <v>8.4566419999999987</v>
      </c>
      <c r="K996" s="53">
        <v>10.1834457</v>
      </c>
      <c r="L996" s="54">
        <v>5.5444800000000002E-2</v>
      </c>
      <c r="M996" s="84">
        <v>4.5800000000000002E-4</v>
      </c>
      <c r="N996" s="53">
        <v>410.41951619999998</v>
      </c>
      <c r="O996" s="56">
        <v>216</v>
      </c>
      <c r="P996" s="56">
        <v>31</v>
      </c>
      <c r="Q996" s="55">
        <v>0.95</v>
      </c>
      <c r="R996" s="55">
        <v>0.94297462918397501</v>
      </c>
      <c r="S996" s="55">
        <v>0.98571460848100467</v>
      </c>
      <c r="T996" s="51"/>
    </row>
    <row r="997" spans="1:20" s="83" customFormat="1" x14ac:dyDescent="0.25">
      <c r="A997" s="51" t="s">
        <v>21</v>
      </c>
      <c r="B997" s="51" t="s">
        <v>659</v>
      </c>
      <c r="C997" s="51" t="s">
        <v>23</v>
      </c>
      <c r="D997" s="51" t="s">
        <v>24</v>
      </c>
      <c r="E997" s="51">
        <v>35442500</v>
      </c>
      <c r="F997" s="51">
        <v>30</v>
      </c>
      <c r="G997" s="52">
        <v>1E-4</v>
      </c>
      <c r="H997" s="51">
        <v>17</v>
      </c>
      <c r="I997" s="53">
        <v>450.32216929999998</v>
      </c>
      <c r="J997" s="53">
        <v>8.3942845999999989</v>
      </c>
      <c r="K997" s="53">
        <v>14.957285000000001</v>
      </c>
      <c r="L997" s="54">
        <v>8.9838299999999996E-2</v>
      </c>
      <c r="M997" s="84">
        <v>4.816E-4</v>
      </c>
      <c r="N997" s="53">
        <v>426.82688109999998</v>
      </c>
      <c r="O997" s="56">
        <v>322</v>
      </c>
      <c r="P997" s="56">
        <v>37</v>
      </c>
      <c r="Q997" s="55">
        <v>0.95</v>
      </c>
      <c r="R997" s="55">
        <v>0.94304650634561615</v>
      </c>
      <c r="S997" s="55">
        <v>0.98596456569514268</v>
      </c>
      <c r="T997" s="51"/>
    </row>
    <row r="998" spans="1:20" s="83" customFormat="1" x14ac:dyDescent="0.25">
      <c r="A998" s="51" t="s">
        <v>21</v>
      </c>
      <c r="B998" s="51" t="s">
        <v>659</v>
      </c>
      <c r="C998" s="51" t="s">
        <v>23</v>
      </c>
      <c r="D998" s="51" t="s">
        <v>24</v>
      </c>
      <c r="E998" s="51">
        <v>35528281</v>
      </c>
      <c r="F998" s="51">
        <v>30</v>
      </c>
      <c r="G998" s="52">
        <v>1E-4</v>
      </c>
      <c r="H998" s="51">
        <v>17</v>
      </c>
      <c r="I998" s="53">
        <v>423.18444090000003</v>
      </c>
      <c r="J998" s="53">
        <v>8.4825029000000001</v>
      </c>
      <c r="K998" s="53">
        <v>13.3479951</v>
      </c>
      <c r="L998" s="54">
        <v>5.2689600000000003E-2</v>
      </c>
      <c r="M998" s="84">
        <v>3.9599999999999998E-4</v>
      </c>
      <c r="N998" s="53">
        <v>401.25544230000003</v>
      </c>
      <c r="O998" s="56">
        <v>275</v>
      </c>
      <c r="P998" s="56">
        <v>29</v>
      </c>
      <c r="Q998" s="55">
        <v>0.95</v>
      </c>
      <c r="R998" s="55">
        <v>0.94298795051837503</v>
      </c>
      <c r="S998" s="55">
        <v>0.98580201399973955</v>
      </c>
      <c r="T998" s="51"/>
    </row>
    <row r="999" spans="1:20" s="83" customFormat="1" x14ac:dyDescent="0.25">
      <c r="A999" s="51" t="s">
        <v>21</v>
      </c>
      <c r="B999" s="51" t="s">
        <v>659</v>
      </c>
      <c r="C999" s="51" t="s">
        <v>23</v>
      </c>
      <c r="D999" s="51" t="s">
        <v>24</v>
      </c>
      <c r="E999" s="51">
        <v>35611338</v>
      </c>
      <c r="F999" s="51">
        <v>30</v>
      </c>
      <c r="G999" s="52">
        <v>1E-4</v>
      </c>
      <c r="H999" s="51">
        <v>17</v>
      </c>
      <c r="I999" s="53">
        <v>445.68653310000002</v>
      </c>
      <c r="J999" s="53">
        <v>8.3785379999999989</v>
      </c>
      <c r="K999" s="53">
        <v>14.91791069999999</v>
      </c>
      <c r="L999" s="54">
        <v>6.5424700000000002E-2</v>
      </c>
      <c r="M999" s="84">
        <v>5.1789999999999996E-4</v>
      </c>
      <c r="N999" s="53">
        <v>422.2705133</v>
      </c>
      <c r="O999" s="56">
        <v>323</v>
      </c>
      <c r="P999" s="56">
        <v>36</v>
      </c>
      <c r="Q999" s="55">
        <v>0.95</v>
      </c>
      <c r="R999" s="55">
        <v>0.93563767784542073</v>
      </c>
      <c r="S999" s="55">
        <v>0.98508351285821349</v>
      </c>
      <c r="T999" s="51"/>
    </row>
    <row r="1000" spans="1:20" s="83" customFormat="1" x14ac:dyDescent="0.25">
      <c r="A1000" s="51" t="s">
        <v>21</v>
      </c>
      <c r="B1000" s="51" t="s">
        <v>659</v>
      </c>
      <c r="C1000" s="51" t="s">
        <v>23</v>
      </c>
      <c r="D1000" s="51" t="s">
        <v>24</v>
      </c>
      <c r="E1000" s="51">
        <v>35696596</v>
      </c>
      <c r="F1000" s="51">
        <v>30</v>
      </c>
      <c r="G1000" s="52">
        <v>1E-4</v>
      </c>
      <c r="H1000" s="51">
        <v>17</v>
      </c>
      <c r="I1000" s="53">
        <v>405.38686760000002</v>
      </c>
      <c r="J1000" s="53">
        <v>8.5276548000000005</v>
      </c>
      <c r="K1000" s="53">
        <v>11.9303097</v>
      </c>
      <c r="L1000" s="54">
        <v>4.2390400000000002E-2</v>
      </c>
      <c r="M1000" s="84">
        <v>3.0959999999999999E-4</v>
      </c>
      <c r="N1000" s="53">
        <v>384.84628450000002</v>
      </c>
      <c r="O1000" s="56">
        <v>242</v>
      </c>
      <c r="P1000" s="56">
        <v>23</v>
      </c>
      <c r="Q1000" s="55">
        <v>0.95</v>
      </c>
      <c r="R1000" s="55">
        <v>0.94301867786314719</v>
      </c>
      <c r="S1000" s="55">
        <v>0.98583738668313348</v>
      </c>
      <c r="T1000" s="51"/>
    </row>
    <row r="1001" spans="1:20" s="83" customFormat="1" x14ac:dyDescent="0.25">
      <c r="A1001" s="51" t="s">
        <v>21</v>
      </c>
      <c r="B1001" s="51" t="s">
        <v>659</v>
      </c>
      <c r="C1001" s="51" t="s">
        <v>23</v>
      </c>
      <c r="D1001" s="51" t="s">
        <v>24</v>
      </c>
      <c r="E1001" s="51">
        <v>35777855</v>
      </c>
      <c r="F1001" s="51">
        <v>30</v>
      </c>
      <c r="G1001" s="52">
        <v>1E-4</v>
      </c>
      <c r="H1001" s="51">
        <v>17</v>
      </c>
      <c r="I1001" s="53">
        <v>445.16135359999998</v>
      </c>
      <c r="J1001" s="53">
        <v>8.522082300000001</v>
      </c>
      <c r="K1001" s="53">
        <v>13.166179</v>
      </c>
      <c r="L1001" s="54">
        <v>6.8584500000000007E-2</v>
      </c>
      <c r="M1001" s="84">
        <v>4.5530000000000001E-4</v>
      </c>
      <c r="N1001" s="53">
        <v>423.35865260000003</v>
      </c>
      <c r="O1001" s="56">
        <v>265</v>
      </c>
      <c r="P1001" s="56">
        <v>35</v>
      </c>
      <c r="Q1001" s="55">
        <v>0.95</v>
      </c>
      <c r="R1001" s="55">
        <v>0.94304677279214366</v>
      </c>
      <c r="S1001" s="55">
        <v>0.9859663641061458</v>
      </c>
      <c r="T1001" s="51"/>
    </row>
    <row r="1002" spans="1:20" s="83" customFormat="1" x14ac:dyDescent="0.25">
      <c r="A1002" s="51" t="s">
        <v>21</v>
      </c>
      <c r="B1002" s="51" t="s">
        <v>659</v>
      </c>
      <c r="C1002" s="51" t="s">
        <v>23</v>
      </c>
      <c r="D1002" s="51" t="s">
        <v>24</v>
      </c>
      <c r="E1002" s="51">
        <v>35863018</v>
      </c>
      <c r="F1002" s="51">
        <v>30</v>
      </c>
      <c r="G1002" s="52">
        <v>1E-4</v>
      </c>
      <c r="H1002" s="51">
        <v>17</v>
      </c>
      <c r="I1002" s="53">
        <v>442.6115964</v>
      </c>
      <c r="J1002" s="53">
        <v>8.5187409000000027</v>
      </c>
      <c r="K1002" s="53">
        <v>10.958388899999999</v>
      </c>
      <c r="L1002" s="54">
        <v>6.5384200000000003E-2</v>
      </c>
      <c r="M1002" s="84">
        <v>5.1860000000000003E-4</v>
      </c>
      <c r="N1002" s="53">
        <v>423.02794</v>
      </c>
      <c r="O1002" s="56">
        <v>230</v>
      </c>
      <c r="P1002" s="56">
        <v>37</v>
      </c>
      <c r="Q1002" s="55">
        <v>0.95</v>
      </c>
      <c r="R1002" s="55">
        <v>0.94304671731754297</v>
      </c>
      <c r="S1002" s="55">
        <v>0.9859658834060252</v>
      </c>
      <c r="T1002" s="51"/>
    </row>
    <row r="1003" spans="1:20" s="83" customFormat="1" x14ac:dyDescent="0.25">
      <c r="A1003" s="51" t="s">
        <v>21</v>
      </c>
      <c r="B1003" s="51" t="s">
        <v>659</v>
      </c>
      <c r="C1003" s="51" t="s">
        <v>23</v>
      </c>
      <c r="D1003" s="51" t="s">
        <v>24</v>
      </c>
      <c r="E1003" s="51">
        <v>35947999</v>
      </c>
      <c r="F1003" s="51">
        <v>30</v>
      </c>
      <c r="G1003" s="52">
        <v>1E-4</v>
      </c>
      <c r="H1003" s="51">
        <v>17</v>
      </c>
      <c r="I1003" s="53">
        <v>474.94309120000003</v>
      </c>
      <c r="J1003" s="53">
        <v>8.3665570000000002</v>
      </c>
      <c r="K1003" s="53">
        <v>13.213941999999999</v>
      </c>
      <c r="L1003" s="54">
        <v>7.5994999999999993E-2</v>
      </c>
      <c r="M1003" s="84">
        <v>5.5520000000000005E-4</v>
      </c>
      <c r="N1003" s="53">
        <v>453.23847009999997</v>
      </c>
      <c r="O1003" s="56">
        <v>275</v>
      </c>
      <c r="P1003" s="56">
        <v>46</v>
      </c>
      <c r="Q1003" s="55">
        <v>0.95</v>
      </c>
      <c r="R1003" s="55">
        <v>0.94302971410611303</v>
      </c>
      <c r="S1003" s="55">
        <v>0.9858844363305822</v>
      </c>
      <c r="T1003" s="51"/>
    </row>
    <row r="1004" spans="1:20" s="83" customFormat="1" x14ac:dyDescent="0.25">
      <c r="A1004" s="51" t="s">
        <v>21</v>
      </c>
      <c r="B1004" s="51" t="s">
        <v>659</v>
      </c>
      <c r="C1004" s="51" t="s">
        <v>23</v>
      </c>
      <c r="D1004" s="51" t="s">
        <v>24</v>
      </c>
      <c r="E1004" s="51">
        <v>36036256</v>
      </c>
      <c r="F1004" s="51">
        <v>30</v>
      </c>
      <c r="G1004" s="52">
        <v>1E-4</v>
      </c>
      <c r="H1004" s="51">
        <v>17</v>
      </c>
      <c r="I1004" s="53">
        <v>433.3913867</v>
      </c>
      <c r="J1004" s="53">
        <v>8.9458760000000002</v>
      </c>
      <c r="K1004" s="53">
        <v>12.948682099999999</v>
      </c>
      <c r="L1004" s="54">
        <v>5.6494000000000003E-2</v>
      </c>
      <c r="M1004" s="84">
        <v>3.858E-4</v>
      </c>
      <c r="N1004" s="53">
        <v>411.39609719999999</v>
      </c>
      <c r="O1004" s="56">
        <v>258</v>
      </c>
      <c r="P1004" s="56">
        <v>31</v>
      </c>
      <c r="Q1004" s="55">
        <v>0.95</v>
      </c>
      <c r="R1004" s="55">
        <v>0.94797043168344364</v>
      </c>
      <c r="S1004" s="55">
        <v>0.98659186809879007</v>
      </c>
      <c r="T1004" s="51"/>
    </row>
    <row r="1005" spans="1:20" s="83" customFormat="1" x14ac:dyDescent="0.25">
      <c r="A1005" s="51" t="s">
        <v>21</v>
      </c>
      <c r="B1005" s="51" t="s">
        <v>659</v>
      </c>
      <c r="C1005" s="51" t="s">
        <v>23</v>
      </c>
      <c r="D1005" s="51" t="s">
        <v>24</v>
      </c>
      <c r="E1005" s="51">
        <v>36120235</v>
      </c>
      <c r="F1005" s="51">
        <v>30</v>
      </c>
      <c r="G1005" s="52">
        <v>1E-4</v>
      </c>
      <c r="H1005" s="51">
        <v>17</v>
      </c>
      <c r="I1005" s="53">
        <v>445.95969819999999</v>
      </c>
      <c r="J1005" s="53">
        <v>8.509887299999999</v>
      </c>
      <c r="K1005" s="53">
        <v>13.0448611</v>
      </c>
      <c r="L1005" s="54">
        <v>5.3803700000000003E-2</v>
      </c>
      <c r="M1005" s="84">
        <v>4.035E-4</v>
      </c>
      <c r="N1005" s="53">
        <v>424.30477619999999</v>
      </c>
      <c r="O1005" s="56">
        <v>279</v>
      </c>
      <c r="P1005" s="56">
        <v>30</v>
      </c>
      <c r="Q1005" s="55">
        <v>0.95</v>
      </c>
      <c r="R1005" s="55">
        <v>0.94302470199972144</v>
      </c>
      <c r="S1005" s="55">
        <v>0.98586548196010582</v>
      </c>
      <c r="T1005" s="51"/>
    </row>
    <row r="1006" spans="1:20" s="83" customFormat="1" x14ac:dyDescent="0.25">
      <c r="A1006" s="51" t="s">
        <v>21</v>
      </c>
      <c r="B1006" s="51" t="s">
        <v>659</v>
      </c>
      <c r="C1006" s="51" t="s">
        <v>23</v>
      </c>
      <c r="D1006" s="51" t="s">
        <v>24</v>
      </c>
      <c r="E1006" s="51">
        <v>36205668</v>
      </c>
      <c r="F1006" s="51">
        <v>30</v>
      </c>
      <c r="G1006" s="52">
        <v>1E-4</v>
      </c>
      <c r="H1006" s="51">
        <v>17</v>
      </c>
      <c r="I1006" s="53">
        <v>431.33303899999999</v>
      </c>
      <c r="J1006" s="53">
        <v>8.4073121000000004</v>
      </c>
      <c r="K1006" s="53">
        <v>14.6027883</v>
      </c>
      <c r="L1006" s="54">
        <v>5.55779E-2</v>
      </c>
      <c r="M1006" s="84">
        <v>3.5359999999999998E-4</v>
      </c>
      <c r="N1006" s="53">
        <v>408.21736900000002</v>
      </c>
      <c r="O1006" s="56">
        <v>304</v>
      </c>
      <c r="P1006" s="56">
        <v>28</v>
      </c>
      <c r="Q1006" s="55">
        <v>0.95</v>
      </c>
      <c r="R1006" s="55">
        <v>0.94304617088473974</v>
      </c>
      <c r="S1006" s="55">
        <v>0.98596287062752475</v>
      </c>
      <c r="T1006" s="51"/>
    </row>
    <row r="1007" spans="1:20" s="83" customFormat="1" x14ac:dyDescent="0.25">
      <c r="A1007" s="51" t="s">
        <v>21</v>
      </c>
      <c r="B1007" s="51" t="s">
        <v>659</v>
      </c>
      <c r="C1007" s="51" t="s">
        <v>23</v>
      </c>
      <c r="D1007" s="51" t="s">
        <v>24</v>
      </c>
      <c r="E1007" s="51">
        <v>36289696</v>
      </c>
      <c r="F1007" s="51">
        <v>30</v>
      </c>
      <c r="G1007" s="52">
        <v>1E-4</v>
      </c>
      <c r="H1007" s="51">
        <v>17</v>
      </c>
      <c r="I1007" s="53">
        <v>422.54700409999998</v>
      </c>
      <c r="J1007" s="53">
        <v>8.6212221999999983</v>
      </c>
      <c r="K1007" s="53">
        <v>12.0498695</v>
      </c>
      <c r="L1007" s="54">
        <v>5.0419899999999997E-2</v>
      </c>
      <c r="M1007" s="84">
        <v>3.6059999999999998E-4</v>
      </c>
      <c r="N1007" s="53">
        <v>401.7833468</v>
      </c>
      <c r="O1007" s="56">
        <v>243</v>
      </c>
      <c r="P1007" s="56">
        <v>26</v>
      </c>
      <c r="Q1007" s="55">
        <v>0.95</v>
      </c>
      <c r="R1007" s="55">
        <v>0.94304658763203097</v>
      </c>
      <c r="S1007" s="55">
        <v>0.98596514778055666</v>
      </c>
      <c r="T1007" s="51"/>
    </row>
    <row r="1008" spans="1:20" s="83" customFormat="1" x14ac:dyDescent="0.25">
      <c r="A1008" s="51" t="s">
        <v>21</v>
      </c>
      <c r="B1008" s="51" t="s">
        <v>659</v>
      </c>
      <c r="C1008" s="51" t="s">
        <v>23</v>
      </c>
      <c r="D1008" s="51" t="s">
        <v>24</v>
      </c>
      <c r="E1008" s="51">
        <v>36372805</v>
      </c>
      <c r="F1008" s="51">
        <v>30</v>
      </c>
      <c r="G1008" s="52">
        <v>1E-4</v>
      </c>
      <c r="H1008" s="51">
        <v>17</v>
      </c>
      <c r="I1008" s="53">
        <v>423.6497943</v>
      </c>
      <c r="J1008" s="53">
        <v>8.4195228999999987</v>
      </c>
      <c r="K1008" s="53">
        <v>9.0964807000000008</v>
      </c>
      <c r="L1008" s="54">
        <v>5.34098E-2</v>
      </c>
      <c r="M1008" s="84">
        <v>4.0660000000000002E-4</v>
      </c>
      <c r="N1008" s="53">
        <v>406.04479950000001</v>
      </c>
      <c r="O1008" s="56">
        <v>196</v>
      </c>
      <c r="P1008" s="56">
        <v>28</v>
      </c>
      <c r="Q1008" s="55">
        <v>0.95</v>
      </c>
      <c r="R1008" s="55">
        <v>0.94304658393818519</v>
      </c>
      <c r="S1008" s="55">
        <v>0.98596519010016037</v>
      </c>
      <c r="T1008" s="51"/>
    </row>
    <row r="1009" spans="1:20" s="83" customFormat="1" x14ac:dyDescent="0.25">
      <c r="A1009" s="51" t="s">
        <v>21</v>
      </c>
      <c r="B1009" s="51" t="s">
        <v>659</v>
      </c>
      <c r="C1009" s="51" t="s">
        <v>23</v>
      </c>
      <c r="D1009" s="51" t="s">
        <v>24</v>
      </c>
      <c r="E1009" s="51">
        <v>36455858</v>
      </c>
      <c r="F1009" s="51">
        <v>30</v>
      </c>
      <c r="G1009" s="52">
        <v>1E-4</v>
      </c>
      <c r="H1009" s="51">
        <v>17</v>
      </c>
      <c r="I1009" s="53">
        <v>480.63018749999998</v>
      </c>
      <c r="J1009" s="53">
        <v>8.7852269000000014</v>
      </c>
      <c r="K1009" s="53">
        <v>13.884226</v>
      </c>
      <c r="L1009" s="54">
        <v>7.5474299999999994E-2</v>
      </c>
      <c r="M1009" s="84">
        <v>6.5689999999999998E-4</v>
      </c>
      <c r="N1009" s="53">
        <v>457.82798730000002</v>
      </c>
      <c r="O1009" s="56">
        <v>305</v>
      </c>
      <c r="P1009" s="56">
        <v>44</v>
      </c>
      <c r="Q1009" s="55">
        <v>0.95</v>
      </c>
      <c r="R1009" s="55">
        <v>0.9430469014574111</v>
      </c>
      <c r="S1009" s="55">
        <v>0.98596725572294819</v>
      </c>
      <c r="T1009" s="51"/>
    </row>
    <row r="1010" spans="1:20" s="83" customFormat="1" x14ac:dyDescent="0.25">
      <c r="A1010" s="51" t="s">
        <v>21</v>
      </c>
      <c r="B1010" s="51" t="s">
        <v>659</v>
      </c>
      <c r="C1010" s="51" t="s">
        <v>23</v>
      </c>
      <c r="D1010" s="51" t="s">
        <v>24</v>
      </c>
      <c r="E1010" s="51">
        <v>36544814</v>
      </c>
      <c r="F1010" s="51">
        <v>30</v>
      </c>
      <c r="G1010" s="52">
        <v>1E-4</v>
      </c>
      <c r="H1010" s="51">
        <v>17</v>
      </c>
      <c r="I1010" s="53">
        <v>444.59032969999998</v>
      </c>
      <c r="J1010" s="53">
        <v>8.4789283999999991</v>
      </c>
      <c r="K1010" s="53">
        <v>16.612234999999998</v>
      </c>
      <c r="L1010" s="54">
        <v>6.1443400000000002E-2</v>
      </c>
      <c r="M1010" s="84">
        <v>5.0219999999999996E-4</v>
      </c>
      <c r="N1010" s="53">
        <v>419.37626340000003</v>
      </c>
      <c r="O1010" s="56">
        <v>354</v>
      </c>
      <c r="P1010" s="56">
        <v>31</v>
      </c>
      <c r="Q1010" s="55">
        <v>0.95</v>
      </c>
      <c r="R1010" s="55">
        <v>0.9430174958493831</v>
      </c>
      <c r="S1010" s="55">
        <v>0.98586515572790168</v>
      </c>
      <c r="T1010" s="51"/>
    </row>
    <row r="1011" spans="1:20" s="83" customFormat="1" x14ac:dyDescent="0.25">
      <c r="A1011" s="51" t="s">
        <v>21</v>
      </c>
      <c r="B1011" s="51" t="s">
        <v>659</v>
      </c>
      <c r="C1011" s="51" t="s">
        <v>23</v>
      </c>
      <c r="D1011" s="51" t="s">
        <v>24</v>
      </c>
      <c r="E1011" s="51">
        <v>36630175</v>
      </c>
      <c r="F1011" s="51">
        <v>30</v>
      </c>
      <c r="G1011" s="52">
        <v>1E-4</v>
      </c>
      <c r="H1011" s="51">
        <v>17</v>
      </c>
      <c r="I1011" s="53">
        <v>427.25161279999998</v>
      </c>
      <c r="J1011" s="53">
        <v>8.4063041999999992</v>
      </c>
      <c r="K1011" s="53">
        <v>9.9480714999999975</v>
      </c>
      <c r="L1011" s="54">
        <v>4.7588100000000001E-2</v>
      </c>
      <c r="M1011" s="84">
        <v>3.8709999999999998E-4</v>
      </c>
      <c r="N1011" s="53">
        <v>408.81381169999997</v>
      </c>
      <c r="O1011" s="56">
        <v>200</v>
      </c>
      <c r="P1011" s="56">
        <v>29</v>
      </c>
      <c r="Q1011" s="55">
        <v>0.95</v>
      </c>
      <c r="R1011" s="55">
        <v>0.94092412938496173</v>
      </c>
      <c r="S1011" s="55">
        <v>0.98566245575143663</v>
      </c>
      <c r="T1011" s="51"/>
    </row>
    <row r="1012" spans="1:20" s="83" customFormat="1" x14ac:dyDescent="0.25">
      <c r="A1012" s="51" t="s">
        <v>21</v>
      </c>
      <c r="B1012" s="51" t="s">
        <v>659</v>
      </c>
      <c r="C1012" s="51" t="s">
        <v>23</v>
      </c>
      <c r="D1012" s="51" t="s">
        <v>24</v>
      </c>
      <c r="E1012" s="51">
        <v>36713883</v>
      </c>
      <c r="F1012" s="51">
        <v>30</v>
      </c>
      <c r="G1012" s="52">
        <v>1E-4</v>
      </c>
      <c r="H1012" s="51">
        <v>17</v>
      </c>
      <c r="I1012" s="53">
        <v>444.42527819999998</v>
      </c>
      <c r="J1012" s="53">
        <v>8.5814014000000007</v>
      </c>
      <c r="K1012" s="53">
        <v>11.785367300000001</v>
      </c>
      <c r="L1012" s="54">
        <v>5.5176900000000001E-2</v>
      </c>
      <c r="M1012" s="84">
        <v>4.2949999999999998E-4</v>
      </c>
      <c r="N1012" s="53">
        <v>423.96196980000002</v>
      </c>
      <c r="O1012" s="56">
        <v>227</v>
      </c>
      <c r="P1012" s="56">
        <v>31</v>
      </c>
      <c r="Q1012" s="55">
        <v>0.95612459000000005</v>
      </c>
      <c r="R1012" s="55">
        <v>0.96145975238665726</v>
      </c>
      <c r="S1012" s="55">
        <v>0.98840489217057326</v>
      </c>
      <c r="T1012" s="51"/>
    </row>
    <row r="1013" spans="1:20" s="83" customFormat="1" x14ac:dyDescent="0.25">
      <c r="A1013" s="51" t="s">
        <v>21</v>
      </c>
      <c r="B1013" s="51" t="s">
        <v>659</v>
      </c>
      <c r="C1013" s="51" t="s">
        <v>23</v>
      </c>
      <c r="D1013" s="51" t="s">
        <v>24</v>
      </c>
      <c r="E1013" s="51">
        <v>36799264</v>
      </c>
      <c r="F1013" s="51">
        <v>30</v>
      </c>
      <c r="G1013" s="52">
        <v>1E-4</v>
      </c>
      <c r="H1013" s="51">
        <v>17</v>
      </c>
      <c r="I1013" s="53">
        <v>457.29848029999999</v>
      </c>
      <c r="J1013" s="53">
        <v>8.8134376999999997</v>
      </c>
      <c r="K1013" s="53">
        <v>9.7403571999999983</v>
      </c>
      <c r="L1013" s="54">
        <v>6.3232999999999998E-2</v>
      </c>
      <c r="M1013" s="84">
        <v>5.8699999999999996E-4</v>
      </c>
      <c r="N1013" s="53">
        <v>438.62301400000001</v>
      </c>
      <c r="O1013" s="56">
        <v>211</v>
      </c>
      <c r="P1013" s="56">
        <v>37</v>
      </c>
      <c r="Q1013" s="55">
        <v>0.95</v>
      </c>
      <c r="R1013" s="55">
        <v>0.94302653445527784</v>
      </c>
      <c r="S1013" s="55">
        <v>0.9858930364552928</v>
      </c>
      <c r="T1013" s="51"/>
    </row>
    <row r="1014" spans="1:20" s="83" customFormat="1" x14ac:dyDescent="0.25">
      <c r="A1014" s="51" t="s">
        <v>21</v>
      </c>
      <c r="B1014" s="51" t="s">
        <v>659</v>
      </c>
      <c r="C1014" s="51" t="s">
        <v>23</v>
      </c>
      <c r="D1014" s="51" t="s">
        <v>24</v>
      </c>
      <c r="E1014" s="51">
        <v>36885760</v>
      </c>
      <c r="F1014" s="51">
        <v>30</v>
      </c>
      <c r="G1014" s="52">
        <v>1E-4</v>
      </c>
      <c r="H1014" s="51">
        <v>17</v>
      </c>
      <c r="I1014" s="53">
        <v>452.62423280000002</v>
      </c>
      <c r="J1014" s="53">
        <v>8.4878002000000006</v>
      </c>
      <c r="K1014" s="53">
        <v>13.9783534</v>
      </c>
      <c r="L1014" s="54">
        <v>6.3744200000000001E-2</v>
      </c>
      <c r="M1014" s="84">
        <v>4.3780000000000002E-4</v>
      </c>
      <c r="N1014" s="53">
        <v>430.03553110000001</v>
      </c>
      <c r="O1014" s="56">
        <v>274</v>
      </c>
      <c r="P1014" s="56">
        <v>34</v>
      </c>
      <c r="Q1014" s="55">
        <v>0.95398055999999998</v>
      </c>
      <c r="R1014" s="55">
        <v>0.95963807674908153</v>
      </c>
      <c r="S1014" s="55">
        <v>0.98814180791990569</v>
      </c>
      <c r="T1014" s="51"/>
    </row>
    <row r="1015" spans="1:20" s="83" customFormat="1" x14ac:dyDescent="0.25">
      <c r="A1015" s="51" t="s">
        <v>21</v>
      </c>
      <c r="B1015" s="51" t="s">
        <v>659</v>
      </c>
      <c r="C1015" s="51" t="s">
        <v>23</v>
      </c>
      <c r="D1015" s="51" t="s">
        <v>24</v>
      </c>
      <c r="E1015" s="51">
        <v>36971710</v>
      </c>
      <c r="F1015" s="51">
        <v>30</v>
      </c>
      <c r="G1015" s="52">
        <v>1E-4</v>
      </c>
      <c r="H1015" s="51">
        <v>17</v>
      </c>
      <c r="I1015" s="53">
        <v>475.12123350000002</v>
      </c>
      <c r="J1015" s="53">
        <v>8.5421925000000005</v>
      </c>
      <c r="K1015" s="53">
        <v>9.9811083000000025</v>
      </c>
      <c r="L1015" s="54">
        <v>7.0598599999999997E-2</v>
      </c>
      <c r="M1015" s="84">
        <v>4.8690000000000002E-4</v>
      </c>
      <c r="N1015" s="53">
        <v>456.49013760000003</v>
      </c>
      <c r="O1015" s="56">
        <v>196</v>
      </c>
      <c r="P1015" s="56">
        <v>41</v>
      </c>
      <c r="Q1015" s="55">
        <v>0.95617642000000003</v>
      </c>
      <c r="R1015" s="55">
        <v>0.96151148325148506</v>
      </c>
      <c r="S1015" s="55">
        <v>0.98855267364142363</v>
      </c>
      <c r="T1015" s="51"/>
    </row>
    <row r="1016" spans="1:20" s="83" customFormat="1" x14ac:dyDescent="0.25">
      <c r="A1016" s="51" t="s">
        <v>21</v>
      </c>
      <c r="B1016" s="51" t="s">
        <v>659</v>
      </c>
      <c r="C1016" s="51" t="s">
        <v>23</v>
      </c>
      <c r="D1016" s="51" t="s">
        <v>24</v>
      </c>
      <c r="E1016" s="51">
        <v>37060067</v>
      </c>
      <c r="F1016" s="51">
        <v>30</v>
      </c>
      <c r="G1016" s="52">
        <v>1E-4</v>
      </c>
      <c r="H1016" s="51">
        <v>17</v>
      </c>
      <c r="I1016" s="53">
        <v>502.90746339999998</v>
      </c>
      <c r="J1016" s="53">
        <v>8.4106769000000003</v>
      </c>
      <c r="K1016" s="53">
        <v>14.725143900000001</v>
      </c>
      <c r="L1016" s="54">
        <v>8.4044599999999997E-2</v>
      </c>
      <c r="M1016" s="84">
        <v>7.5279999999999998E-4</v>
      </c>
      <c r="N1016" s="53">
        <v>479.63360970000002</v>
      </c>
      <c r="O1016" s="56">
        <v>309</v>
      </c>
      <c r="P1016" s="56">
        <v>48</v>
      </c>
      <c r="Q1016" s="55">
        <v>0.96293503999999996</v>
      </c>
      <c r="R1016" s="55">
        <v>0.96726541586840575</v>
      </c>
      <c r="S1016" s="55">
        <v>0.98947943520905712</v>
      </c>
      <c r="T1016" s="51"/>
    </row>
    <row r="1017" spans="1:20" s="83" customFormat="1" x14ac:dyDescent="0.25">
      <c r="A1017" s="51" t="s">
        <v>21</v>
      </c>
      <c r="B1017" s="51" t="s">
        <v>659</v>
      </c>
      <c r="C1017" s="51" t="s">
        <v>23</v>
      </c>
      <c r="D1017" s="51" t="s">
        <v>24</v>
      </c>
      <c r="E1017" s="51">
        <v>37150950</v>
      </c>
      <c r="F1017" s="51">
        <v>30</v>
      </c>
      <c r="G1017" s="52">
        <v>1E-4</v>
      </c>
      <c r="H1017" s="51">
        <v>17</v>
      </c>
      <c r="I1017" s="53">
        <v>443.3777963</v>
      </c>
      <c r="J1017" s="53">
        <v>8.7154124999999993</v>
      </c>
      <c r="K1017" s="53">
        <v>12.235667899999999</v>
      </c>
      <c r="L1017" s="54">
        <v>5.44812E-2</v>
      </c>
      <c r="M1017" s="84">
        <v>5.2099999999999998E-4</v>
      </c>
      <c r="N1017" s="53">
        <v>422.30773929999998</v>
      </c>
      <c r="O1017" s="56">
        <v>240</v>
      </c>
      <c r="P1017" s="56">
        <v>29</v>
      </c>
      <c r="Q1017" s="55">
        <v>0.95</v>
      </c>
      <c r="R1017" s="55">
        <v>0.94304628339601293</v>
      </c>
      <c r="S1017" s="55">
        <v>0.98596312159200705</v>
      </c>
      <c r="T1017" s="51"/>
    </row>
    <row r="1018" spans="1:20" s="83" customFormat="1" x14ac:dyDescent="0.25">
      <c r="A1018" s="51" t="s">
        <v>21</v>
      </c>
      <c r="B1018" s="51" t="s">
        <v>659</v>
      </c>
      <c r="C1018" s="51" t="s">
        <v>23</v>
      </c>
      <c r="D1018" s="51" t="s">
        <v>24</v>
      </c>
      <c r="E1018" s="51">
        <v>37236249</v>
      </c>
      <c r="F1018" s="51">
        <v>30</v>
      </c>
      <c r="G1018" s="52">
        <v>1E-4</v>
      </c>
      <c r="H1018" s="51">
        <v>17</v>
      </c>
      <c r="I1018" s="53">
        <v>471.74065289999999</v>
      </c>
      <c r="J1018" s="53">
        <v>8.4380384999999993</v>
      </c>
      <c r="K1018" s="53">
        <v>11.490740199999999</v>
      </c>
      <c r="L1018" s="54">
        <v>6.5389100000000006E-2</v>
      </c>
      <c r="M1018" s="84">
        <v>4.9120000000000001E-4</v>
      </c>
      <c r="N1018" s="53">
        <v>451.6872242</v>
      </c>
      <c r="O1018" s="56">
        <v>230</v>
      </c>
      <c r="P1018" s="56">
        <v>38</v>
      </c>
      <c r="Q1018" s="55">
        <v>0.96294975000000005</v>
      </c>
      <c r="R1018" s="55">
        <v>0.96728832969392509</v>
      </c>
      <c r="S1018" s="55">
        <v>0.98952651418480408</v>
      </c>
      <c r="T1018" s="51"/>
    </row>
    <row r="1019" spans="1:20" s="83" customFormat="1" x14ac:dyDescent="0.25">
      <c r="A1019" s="51" t="s">
        <v>21</v>
      </c>
      <c r="B1019" s="51" t="s">
        <v>659</v>
      </c>
      <c r="C1019" s="51" t="s">
        <v>23</v>
      </c>
      <c r="D1019" s="51" t="s">
        <v>24</v>
      </c>
      <c r="E1019" s="51">
        <v>37323969</v>
      </c>
      <c r="F1019" s="51">
        <v>30</v>
      </c>
      <c r="G1019" s="52">
        <v>1E-4</v>
      </c>
      <c r="H1019" s="51">
        <v>17</v>
      </c>
      <c r="I1019" s="53">
        <v>467.48973000000001</v>
      </c>
      <c r="J1019" s="53">
        <v>8.7386339</v>
      </c>
      <c r="K1019" s="53">
        <v>12.6758221</v>
      </c>
      <c r="L1019" s="54">
        <v>6.1379799999999998E-2</v>
      </c>
      <c r="M1019" s="84">
        <v>4.862E-4</v>
      </c>
      <c r="N1019" s="53">
        <v>445.97064180000001</v>
      </c>
      <c r="O1019" s="56">
        <v>243</v>
      </c>
      <c r="P1019" s="56">
        <v>37</v>
      </c>
      <c r="Q1019" s="55">
        <v>0.95</v>
      </c>
      <c r="R1019" s="55">
        <v>0.95204366104075289</v>
      </c>
      <c r="S1019" s="55">
        <v>0.98714225095163244</v>
      </c>
      <c r="T1019" s="51"/>
    </row>
    <row r="1020" spans="1:20" s="83" customFormat="1" x14ac:dyDescent="0.25">
      <c r="A1020" s="51" t="s">
        <v>21</v>
      </c>
      <c r="B1020" s="51" t="s">
        <v>659</v>
      </c>
      <c r="C1020" s="51" t="s">
        <v>23</v>
      </c>
      <c r="D1020" s="51" t="s">
        <v>24</v>
      </c>
      <c r="E1020" s="51">
        <v>37411605</v>
      </c>
      <c r="F1020" s="51">
        <v>30</v>
      </c>
      <c r="G1020" s="52">
        <v>1E-4</v>
      </c>
      <c r="H1020" s="51">
        <v>17</v>
      </c>
      <c r="I1020" s="53">
        <v>462.52588589999999</v>
      </c>
      <c r="J1020" s="53">
        <v>8.4922880999999997</v>
      </c>
      <c r="K1020" s="53">
        <v>13.3078556</v>
      </c>
      <c r="L1020" s="54">
        <v>5.7200599999999997E-2</v>
      </c>
      <c r="M1020" s="84">
        <v>4.3360000000000002E-4</v>
      </c>
      <c r="N1020" s="53">
        <v>440.62135180000001</v>
      </c>
      <c r="O1020" s="56">
        <v>262</v>
      </c>
      <c r="P1020" s="56">
        <v>32</v>
      </c>
      <c r="Q1020" s="55">
        <v>0.95</v>
      </c>
      <c r="R1020" s="55">
        <v>0.94304017774928928</v>
      </c>
      <c r="S1020" s="55">
        <v>0.98593880426416258</v>
      </c>
      <c r="T1020" s="51"/>
    </row>
    <row r="1021" spans="1:20" s="83" customFormat="1" x14ac:dyDescent="0.25">
      <c r="A1021" s="51" t="s">
        <v>21</v>
      </c>
      <c r="B1021" s="51" t="s">
        <v>659</v>
      </c>
      <c r="C1021" s="51" t="s">
        <v>23</v>
      </c>
      <c r="D1021" s="51" t="s">
        <v>24</v>
      </c>
      <c r="E1021" s="51">
        <v>37498512</v>
      </c>
      <c r="F1021" s="51">
        <v>30</v>
      </c>
      <c r="G1021" s="52">
        <v>1E-4</v>
      </c>
      <c r="H1021" s="51">
        <v>17</v>
      </c>
      <c r="I1021" s="53">
        <v>438.75979039999999</v>
      </c>
      <c r="J1021" s="53">
        <v>8.9027269999999969</v>
      </c>
      <c r="K1021" s="53">
        <v>16.588842700000001</v>
      </c>
      <c r="L1021" s="54">
        <v>5.0583599999999999E-2</v>
      </c>
      <c r="M1021" s="84">
        <v>4.6420000000000001E-4</v>
      </c>
      <c r="N1021" s="53">
        <v>413.13234619999997</v>
      </c>
      <c r="O1021" s="56">
        <v>336</v>
      </c>
      <c r="P1021" s="56">
        <v>26</v>
      </c>
      <c r="Q1021" s="55">
        <v>0.95</v>
      </c>
      <c r="R1021" s="55">
        <v>0.94304656829525746</v>
      </c>
      <c r="S1021" s="55">
        <v>0.98596477209620137</v>
      </c>
      <c r="T1021" s="51"/>
    </row>
    <row r="1022" spans="1:20" s="83" customFormat="1" x14ac:dyDescent="0.25">
      <c r="A1022" s="51" t="s">
        <v>21</v>
      </c>
      <c r="B1022" s="51" t="s">
        <v>659</v>
      </c>
      <c r="C1022" s="51" t="s">
        <v>23</v>
      </c>
      <c r="D1022" s="51" t="s">
        <v>24</v>
      </c>
      <c r="E1022" s="51">
        <v>37583175</v>
      </c>
      <c r="F1022" s="51">
        <v>30</v>
      </c>
      <c r="G1022" s="52">
        <v>1E-4</v>
      </c>
      <c r="H1022" s="51">
        <v>17</v>
      </c>
      <c r="I1022" s="53">
        <v>451.82453120000002</v>
      </c>
      <c r="J1022" s="53">
        <v>8.5756619000000018</v>
      </c>
      <c r="K1022" s="53">
        <v>15.210672300000001</v>
      </c>
      <c r="L1022" s="54">
        <v>5.6802600000000002E-2</v>
      </c>
      <c r="M1022" s="84">
        <v>3.9169999999999998E-4</v>
      </c>
      <c r="N1022" s="53">
        <v>427.90772459999999</v>
      </c>
      <c r="O1022" s="56">
        <v>307</v>
      </c>
      <c r="P1022" s="56">
        <v>30</v>
      </c>
      <c r="Q1022" s="55">
        <v>0.95</v>
      </c>
      <c r="R1022" s="55">
        <v>0.94303369668142922</v>
      </c>
      <c r="S1022" s="55">
        <v>0.98591606516855779</v>
      </c>
      <c r="T1022" s="51"/>
    </row>
    <row r="1023" spans="1:20" s="83" customFormat="1" x14ac:dyDescent="0.25">
      <c r="A1023" s="51" t="s">
        <v>21</v>
      </c>
      <c r="B1023" s="51" t="s">
        <v>659</v>
      </c>
      <c r="C1023" s="51" t="s">
        <v>23</v>
      </c>
      <c r="D1023" s="51" t="s">
        <v>24</v>
      </c>
      <c r="E1023" s="51">
        <v>37669304</v>
      </c>
      <c r="F1023" s="51">
        <v>30</v>
      </c>
      <c r="G1023" s="52">
        <v>1E-4</v>
      </c>
      <c r="H1023" s="51">
        <v>17</v>
      </c>
      <c r="I1023" s="53">
        <v>428.11521160000001</v>
      </c>
      <c r="J1023" s="53">
        <v>8.8239733000000005</v>
      </c>
      <c r="K1023" s="53">
        <v>9.5936226999999992</v>
      </c>
      <c r="L1023" s="54">
        <v>4.4752100000000003E-2</v>
      </c>
      <c r="M1023" s="84">
        <v>4.0499999999999998E-4</v>
      </c>
      <c r="N1023" s="53">
        <v>409.61824350000001</v>
      </c>
      <c r="O1023" s="56">
        <v>198</v>
      </c>
      <c r="P1023" s="56">
        <v>25</v>
      </c>
      <c r="Q1023" s="55">
        <v>0.96226590000000001</v>
      </c>
      <c r="R1023" s="55">
        <v>0.96670210677822344</v>
      </c>
      <c r="S1023" s="55">
        <v>0.98942054966059478</v>
      </c>
      <c r="T1023" s="51"/>
    </row>
    <row r="1024" spans="1:20" s="83" customFormat="1" x14ac:dyDescent="0.25">
      <c r="A1024" s="51" t="s">
        <v>21</v>
      </c>
      <c r="B1024" s="51" t="s">
        <v>659</v>
      </c>
      <c r="C1024" s="51" t="s">
        <v>23</v>
      </c>
      <c r="D1024" s="51" t="s">
        <v>24</v>
      </c>
      <c r="E1024" s="51">
        <v>37752966</v>
      </c>
      <c r="F1024" s="51">
        <v>30</v>
      </c>
      <c r="G1024" s="52">
        <v>1E-4</v>
      </c>
      <c r="H1024" s="51">
        <v>17</v>
      </c>
      <c r="I1024" s="53">
        <v>480.44646849999998</v>
      </c>
      <c r="J1024" s="53">
        <v>8.3425403000000014</v>
      </c>
      <c r="K1024" s="53">
        <v>9.8010309000000024</v>
      </c>
      <c r="L1024" s="54">
        <v>6.6916900000000001E-2</v>
      </c>
      <c r="M1024" s="84">
        <v>5.0989999999999998E-4</v>
      </c>
      <c r="N1024" s="53">
        <v>462.19889660000001</v>
      </c>
      <c r="O1024" s="56">
        <v>200</v>
      </c>
      <c r="P1024" s="56">
        <v>42</v>
      </c>
      <c r="Q1024" s="55">
        <v>0.95</v>
      </c>
      <c r="R1024" s="55">
        <v>0.9430410058646207</v>
      </c>
      <c r="S1024" s="55">
        <v>0.98594153575738652</v>
      </c>
      <c r="T1024" s="51"/>
    </row>
    <row r="1025" spans="1:20" s="83" customFormat="1" x14ac:dyDescent="0.25">
      <c r="A1025" s="51" t="s">
        <v>21</v>
      </c>
      <c r="B1025" s="51" t="s">
        <v>659</v>
      </c>
      <c r="C1025" s="51" t="s">
        <v>23</v>
      </c>
      <c r="D1025" s="51" t="s">
        <v>24</v>
      </c>
      <c r="E1025" s="51">
        <v>37841775</v>
      </c>
      <c r="F1025" s="51">
        <v>30</v>
      </c>
      <c r="G1025" s="52">
        <v>1E-4</v>
      </c>
      <c r="H1025" s="51">
        <v>17</v>
      </c>
      <c r="I1025" s="53">
        <v>455.67422319999997</v>
      </c>
      <c r="J1025" s="53">
        <v>8.8724950000000007</v>
      </c>
      <c r="K1025" s="53">
        <v>13.4664707</v>
      </c>
      <c r="L1025" s="54">
        <v>5.8932900000000003E-2</v>
      </c>
      <c r="M1025" s="84">
        <v>4.996E-4</v>
      </c>
      <c r="N1025" s="53">
        <v>433.22210380000001</v>
      </c>
      <c r="O1025" s="56">
        <v>274</v>
      </c>
      <c r="P1025" s="56">
        <v>32</v>
      </c>
      <c r="Q1025" s="55">
        <v>0.95</v>
      </c>
      <c r="R1025" s="55">
        <v>0.94304467934037739</v>
      </c>
      <c r="S1025" s="55">
        <v>0.98595830512264493</v>
      </c>
      <c r="T1025" s="51"/>
    </row>
    <row r="1026" spans="1:20" s="83" customFormat="1" x14ac:dyDescent="0.25">
      <c r="A1026" s="51" t="s">
        <v>21</v>
      </c>
      <c r="B1026" s="51" t="s">
        <v>659</v>
      </c>
      <c r="C1026" s="51" t="s">
        <v>23</v>
      </c>
      <c r="D1026" s="51" t="s">
        <v>24</v>
      </c>
      <c r="E1026" s="51">
        <v>37928320</v>
      </c>
      <c r="F1026" s="51">
        <v>30</v>
      </c>
      <c r="G1026" s="52">
        <v>1E-4</v>
      </c>
      <c r="H1026" s="51">
        <v>17</v>
      </c>
      <c r="I1026" s="53">
        <v>496.46800250000001</v>
      </c>
      <c r="J1026" s="53">
        <v>8.4013826999999992</v>
      </c>
      <c r="K1026" s="53">
        <v>12.966372700000001</v>
      </c>
      <c r="L1026" s="54">
        <v>9.5268500000000006E-2</v>
      </c>
      <c r="M1026" s="84">
        <v>5.9630000000000002E-4</v>
      </c>
      <c r="N1026" s="53">
        <v>474.94256619999999</v>
      </c>
      <c r="O1026" s="56">
        <v>274</v>
      </c>
      <c r="P1026" s="56">
        <v>45</v>
      </c>
      <c r="Q1026" s="55">
        <v>0.95402518999999997</v>
      </c>
      <c r="R1026" s="55">
        <v>0.95968935861036275</v>
      </c>
      <c r="S1026" s="55">
        <v>0.988264595963397</v>
      </c>
      <c r="T1026" s="51"/>
    </row>
    <row r="1027" spans="1:20" s="83" customFormat="1" x14ac:dyDescent="0.25">
      <c r="A1027" s="51" t="s">
        <v>21</v>
      </c>
      <c r="B1027" s="51" t="s">
        <v>659</v>
      </c>
      <c r="C1027" s="51" t="s">
        <v>23</v>
      </c>
      <c r="D1027" s="51" t="s">
        <v>24</v>
      </c>
      <c r="E1027" s="51">
        <v>38018537</v>
      </c>
      <c r="F1027" s="51">
        <v>30</v>
      </c>
      <c r="G1027" s="52">
        <v>1E-4</v>
      </c>
      <c r="H1027" s="51">
        <v>17</v>
      </c>
      <c r="I1027" s="53">
        <v>432.49809240000002</v>
      </c>
      <c r="J1027" s="53">
        <v>8.5326871999999998</v>
      </c>
      <c r="K1027" s="53">
        <v>10.204788199999999</v>
      </c>
      <c r="L1027" s="54">
        <v>4.5545099999999998E-2</v>
      </c>
      <c r="M1027" s="84">
        <v>4.2749999999999998E-4</v>
      </c>
      <c r="N1027" s="53">
        <v>413.67843340000002</v>
      </c>
      <c r="O1027" s="56">
        <v>200</v>
      </c>
      <c r="P1027" s="56">
        <v>28</v>
      </c>
      <c r="Q1027" s="55">
        <v>0.95</v>
      </c>
      <c r="R1027" s="55">
        <v>0.9430251754342267</v>
      </c>
      <c r="S1027" s="55">
        <v>0.98590101190874968</v>
      </c>
      <c r="T1027" s="51"/>
    </row>
    <row r="1028" spans="1:20" s="83" customFormat="1" x14ac:dyDescent="0.25">
      <c r="A1028" s="51" t="s">
        <v>21</v>
      </c>
      <c r="B1028" s="51" t="s">
        <v>659</v>
      </c>
      <c r="C1028" s="51" t="s">
        <v>23</v>
      </c>
      <c r="D1028" s="51" t="s">
        <v>24</v>
      </c>
      <c r="E1028" s="51">
        <v>38102752</v>
      </c>
      <c r="F1028" s="51">
        <v>30</v>
      </c>
      <c r="G1028" s="52">
        <v>1E-4</v>
      </c>
      <c r="H1028" s="51">
        <v>17</v>
      </c>
      <c r="I1028" s="53">
        <v>444.37747400000001</v>
      </c>
      <c r="J1028" s="53">
        <v>8.509448299999999</v>
      </c>
      <c r="K1028" s="53">
        <v>14.019108299999999</v>
      </c>
      <c r="L1028" s="54">
        <v>4.1390799999999998E-2</v>
      </c>
      <c r="M1028" s="84">
        <v>3.9790000000000002E-4</v>
      </c>
      <c r="N1028" s="53">
        <v>421.75116939999998</v>
      </c>
      <c r="O1028" s="56">
        <v>278</v>
      </c>
      <c r="P1028" s="56">
        <v>29</v>
      </c>
      <c r="Q1028" s="55">
        <v>0.95</v>
      </c>
      <c r="R1028" s="55">
        <v>0.94300464360530256</v>
      </c>
      <c r="S1028" s="55">
        <v>0.98584015599510499</v>
      </c>
      <c r="T1028" s="51"/>
    </row>
    <row r="1029" spans="1:20" s="83" customFormat="1" x14ac:dyDescent="0.25">
      <c r="A1029" s="51" t="s">
        <v>21</v>
      </c>
      <c r="B1029" s="51" t="s">
        <v>659</v>
      </c>
      <c r="C1029" s="51" t="s">
        <v>23</v>
      </c>
      <c r="D1029" s="51" t="s">
        <v>24</v>
      </c>
      <c r="E1029" s="51">
        <v>38188503</v>
      </c>
      <c r="F1029" s="51">
        <v>30</v>
      </c>
      <c r="G1029" s="52">
        <v>1E-4</v>
      </c>
      <c r="H1029" s="51">
        <v>17</v>
      </c>
      <c r="I1029" s="53">
        <v>456.2219599</v>
      </c>
      <c r="J1029" s="53">
        <v>8.4389745999999999</v>
      </c>
      <c r="K1029" s="53">
        <v>9.5726763999999989</v>
      </c>
      <c r="L1029" s="54">
        <v>5.52869E-2</v>
      </c>
      <c r="M1029" s="84">
        <v>5.0040000000000002E-4</v>
      </c>
      <c r="N1029" s="53">
        <v>438.09744480000001</v>
      </c>
      <c r="O1029" s="56">
        <v>196</v>
      </c>
      <c r="P1029" s="56">
        <v>32</v>
      </c>
      <c r="Q1029" s="55">
        <v>0.95</v>
      </c>
      <c r="R1029" s="55">
        <v>0.94304306360956303</v>
      </c>
      <c r="S1029" s="55">
        <v>0.98593919330863355</v>
      </c>
      <c r="T1029" s="51"/>
    </row>
    <row r="1030" spans="1:20" s="83" customFormat="1" x14ac:dyDescent="0.25">
      <c r="A1030" s="51" t="s">
        <v>21</v>
      </c>
      <c r="B1030" s="51" t="s">
        <v>659</v>
      </c>
      <c r="C1030" s="51" t="s">
        <v>23</v>
      </c>
      <c r="D1030" s="51" t="s">
        <v>24</v>
      </c>
      <c r="E1030" s="51">
        <v>38274984</v>
      </c>
      <c r="F1030" s="51">
        <v>30</v>
      </c>
      <c r="G1030" s="52">
        <v>1E-4</v>
      </c>
      <c r="H1030" s="51">
        <v>17</v>
      </c>
      <c r="I1030" s="53">
        <v>442.69797469999997</v>
      </c>
      <c r="J1030" s="53">
        <v>8.7719089999999991</v>
      </c>
      <c r="K1030" s="53">
        <v>15.544116499999999</v>
      </c>
      <c r="L1030" s="54">
        <v>4.8092299999999998E-2</v>
      </c>
      <c r="M1030" s="84">
        <v>3.5799999999999997E-4</v>
      </c>
      <c r="N1030" s="53">
        <v>418.23668279999998</v>
      </c>
      <c r="O1030" s="56">
        <v>308</v>
      </c>
      <c r="P1030" s="56">
        <v>24</v>
      </c>
      <c r="Q1030" s="55">
        <v>0.95</v>
      </c>
      <c r="R1030" s="55">
        <v>0.943046632126052</v>
      </c>
      <c r="S1030" s="55">
        <v>0.9859652559351777</v>
      </c>
      <c r="T1030" s="51"/>
    </row>
    <row r="1031" spans="1:20" s="83" customFormat="1" x14ac:dyDescent="0.25">
      <c r="A1031" s="51" t="s">
        <v>21</v>
      </c>
      <c r="B1031" s="51" t="s">
        <v>659</v>
      </c>
      <c r="C1031" s="51" t="s">
        <v>23</v>
      </c>
      <c r="D1031" s="51" t="s">
        <v>24</v>
      </c>
      <c r="E1031" s="51">
        <v>38360076</v>
      </c>
      <c r="F1031" s="51">
        <v>30</v>
      </c>
      <c r="G1031" s="52">
        <v>1E-4</v>
      </c>
      <c r="H1031" s="51">
        <v>17</v>
      </c>
      <c r="I1031" s="53">
        <v>453.02339899999998</v>
      </c>
      <c r="J1031" s="53">
        <v>8.4296815000000009</v>
      </c>
      <c r="K1031" s="53">
        <v>11.4322573</v>
      </c>
      <c r="L1031" s="54">
        <v>5.3816500000000003E-2</v>
      </c>
      <c r="M1031" s="84">
        <v>4.7760000000000001E-4</v>
      </c>
      <c r="N1031" s="53">
        <v>433.06596009999998</v>
      </c>
      <c r="O1031" s="56">
        <v>242</v>
      </c>
      <c r="P1031" s="56">
        <v>29</v>
      </c>
      <c r="Q1031" s="55">
        <v>0.95</v>
      </c>
      <c r="R1031" s="55">
        <v>0.94298054677258469</v>
      </c>
      <c r="S1031" s="55">
        <v>0.98575806454815795</v>
      </c>
      <c r="T1031" s="51"/>
    </row>
    <row r="1032" spans="1:20" s="83" customFormat="1" x14ac:dyDescent="0.25">
      <c r="A1032" s="51" t="s">
        <v>21</v>
      </c>
      <c r="B1032" s="51" t="s">
        <v>659</v>
      </c>
      <c r="C1032" s="51" t="s">
        <v>23</v>
      </c>
      <c r="D1032" s="51" t="s">
        <v>24</v>
      </c>
      <c r="E1032" s="51">
        <v>38445780</v>
      </c>
      <c r="F1032" s="51">
        <v>30</v>
      </c>
      <c r="G1032" s="52">
        <v>1E-4</v>
      </c>
      <c r="H1032" s="51">
        <v>17</v>
      </c>
      <c r="I1032" s="53">
        <v>457.26414990000001</v>
      </c>
      <c r="J1032" s="53">
        <v>8.4171937000000003</v>
      </c>
      <c r="K1032" s="53">
        <v>16.1179773</v>
      </c>
      <c r="L1032" s="54">
        <v>5.3623999999999998E-2</v>
      </c>
      <c r="M1032" s="84">
        <v>4.4569999999999999E-4</v>
      </c>
      <c r="N1032" s="53">
        <v>432.61964469999998</v>
      </c>
      <c r="O1032" s="56">
        <v>324</v>
      </c>
      <c r="P1032" s="56">
        <v>28</v>
      </c>
      <c r="Q1032" s="55">
        <v>0.95</v>
      </c>
      <c r="R1032" s="55">
        <v>0.94303594719923078</v>
      </c>
      <c r="S1032" s="55">
        <v>0.98590758263422373</v>
      </c>
      <c r="T1032" s="51"/>
    </row>
    <row r="1033" spans="1:20" s="83" customFormat="1" x14ac:dyDescent="0.25">
      <c r="A1033" s="51" t="s">
        <v>21</v>
      </c>
      <c r="B1033" s="51" t="s">
        <v>659</v>
      </c>
      <c r="C1033" s="51" t="s">
        <v>23</v>
      </c>
      <c r="D1033" s="51" t="s">
        <v>24</v>
      </c>
      <c r="E1033" s="51">
        <v>38572622</v>
      </c>
      <c r="F1033" s="51">
        <v>30</v>
      </c>
      <c r="G1033" s="52">
        <v>1E-4</v>
      </c>
      <c r="H1033" s="51">
        <v>17</v>
      </c>
      <c r="I1033" s="53">
        <v>484.2061569</v>
      </c>
      <c r="J1033" s="53">
        <v>8.4492075000000018</v>
      </c>
      <c r="K1033" s="53">
        <v>14.940236100000011</v>
      </c>
      <c r="L1033" s="54">
        <v>6.8907599999999999E-2</v>
      </c>
      <c r="M1033" s="84">
        <v>4.638E-4</v>
      </c>
      <c r="N1033" s="53">
        <v>460.69675419999999</v>
      </c>
      <c r="O1033" s="56">
        <v>293</v>
      </c>
      <c r="P1033" s="56">
        <v>36</v>
      </c>
      <c r="Q1033" s="55">
        <v>0.95</v>
      </c>
      <c r="R1033" s="55">
        <v>0.94304670714856442</v>
      </c>
      <c r="S1033" s="55">
        <v>0.98596591436100733</v>
      </c>
      <c r="T1033" s="51"/>
    </row>
    <row r="1034" spans="1:20" s="83" customFormat="1" x14ac:dyDescent="0.25">
      <c r="A1034" s="51" t="s">
        <v>21</v>
      </c>
      <c r="B1034" s="51" t="s">
        <v>659</v>
      </c>
      <c r="C1034" s="51" t="s">
        <v>23</v>
      </c>
      <c r="D1034" s="51" t="s">
        <v>24</v>
      </c>
      <c r="E1034" s="51">
        <v>38661789</v>
      </c>
      <c r="F1034" s="51">
        <v>30</v>
      </c>
      <c r="G1034" s="52">
        <v>1E-4</v>
      </c>
      <c r="H1034" s="51">
        <v>17</v>
      </c>
      <c r="I1034" s="53">
        <v>461.62478929999997</v>
      </c>
      <c r="J1034" s="53">
        <v>8.4237523000000003</v>
      </c>
      <c r="K1034" s="53">
        <v>11.8977328</v>
      </c>
      <c r="L1034" s="54">
        <v>6.0038300000000003E-2</v>
      </c>
      <c r="M1034" s="84">
        <v>4.9419999999999998E-4</v>
      </c>
      <c r="N1034" s="53">
        <v>441.19869899999998</v>
      </c>
      <c r="O1034" s="56">
        <v>241</v>
      </c>
      <c r="P1034" s="56">
        <v>30</v>
      </c>
      <c r="Q1034" s="55">
        <v>0.95</v>
      </c>
      <c r="R1034" s="55">
        <v>0.94301062987675066</v>
      </c>
      <c r="S1034" s="55">
        <v>0.98585190946883428</v>
      </c>
      <c r="T1034" s="51"/>
    </row>
    <row r="1035" spans="1:20" s="83" customFormat="1" x14ac:dyDescent="0.25">
      <c r="A1035" s="51" t="s">
        <v>21</v>
      </c>
      <c r="B1035" s="51" t="s">
        <v>659</v>
      </c>
      <c r="C1035" s="51" t="s">
        <v>23</v>
      </c>
      <c r="D1035" s="51" t="s">
        <v>24</v>
      </c>
      <c r="E1035" s="51">
        <v>38748726</v>
      </c>
      <c r="F1035" s="51">
        <v>30</v>
      </c>
      <c r="G1035" s="52">
        <v>1E-4</v>
      </c>
      <c r="H1035" s="51">
        <v>17</v>
      </c>
      <c r="I1035" s="53">
        <v>474.12625939999998</v>
      </c>
      <c r="J1035" s="53">
        <v>8.4936876000000012</v>
      </c>
      <c r="K1035" s="53">
        <v>15.222676399999999</v>
      </c>
      <c r="L1035" s="54">
        <v>6.1082400000000002E-2</v>
      </c>
      <c r="M1035" s="84">
        <v>4.3350000000000002E-4</v>
      </c>
      <c r="N1035" s="53">
        <v>450.27466939999999</v>
      </c>
      <c r="O1035" s="56">
        <v>308</v>
      </c>
      <c r="P1035" s="56">
        <v>32</v>
      </c>
      <c r="Q1035" s="55">
        <v>0.95</v>
      </c>
      <c r="R1035" s="55">
        <v>0.94303614039285277</v>
      </c>
      <c r="S1035" s="55">
        <v>0.9859114106355471</v>
      </c>
      <c r="T1035" s="51"/>
    </row>
    <row r="1036" spans="1:20" s="83" customFormat="1" x14ac:dyDescent="0.25">
      <c r="A1036" s="51" t="s">
        <v>21</v>
      </c>
      <c r="B1036" s="51" t="s">
        <v>659</v>
      </c>
      <c r="C1036" s="51" t="s">
        <v>23</v>
      </c>
      <c r="D1036" s="51" t="s">
        <v>24</v>
      </c>
      <c r="E1036" s="51">
        <v>146644811</v>
      </c>
      <c r="F1036" s="51">
        <v>30</v>
      </c>
      <c r="G1036" s="52">
        <v>1E-4</v>
      </c>
      <c r="H1036" s="51">
        <v>17</v>
      </c>
      <c r="I1036" s="53">
        <v>379.94900130000002</v>
      </c>
      <c r="J1036" s="53">
        <v>8.5263430000000007</v>
      </c>
      <c r="K1036" s="53">
        <v>8.8188116000000019</v>
      </c>
      <c r="L1036" s="54">
        <v>5.3571899999999999E-2</v>
      </c>
      <c r="M1036" s="84">
        <v>8.0860000000000003E-4</v>
      </c>
      <c r="N1036" s="53">
        <v>362.5129225</v>
      </c>
      <c r="O1036" s="56">
        <v>181</v>
      </c>
      <c r="P1036" s="56">
        <v>28</v>
      </c>
      <c r="Q1036" s="55">
        <v>0.95</v>
      </c>
      <c r="R1036" s="55">
        <v>0.94304641001413769</v>
      </c>
      <c r="S1036" s="55">
        <v>0.98596384554666283</v>
      </c>
      <c r="T1036" s="51"/>
    </row>
    <row r="1037" spans="1:20" s="83" customFormat="1" x14ac:dyDescent="0.25">
      <c r="A1037" s="51" t="s">
        <v>21</v>
      </c>
      <c r="B1037" s="51" t="s">
        <v>659</v>
      </c>
      <c r="C1037" s="51" t="s">
        <v>23</v>
      </c>
      <c r="D1037" s="51" t="s">
        <v>24</v>
      </c>
      <c r="E1037" s="51">
        <v>146725179</v>
      </c>
      <c r="F1037" s="51">
        <v>30</v>
      </c>
      <c r="G1037" s="52">
        <v>1E-4</v>
      </c>
      <c r="H1037" s="51">
        <v>17</v>
      </c>
      <c r="I1037" s="53">
        <v>429.78207880000002</v>
      </c>
      <c r="J1037" s="53">
        <v>8.4585812000000011</v>
      </c>
      <c r="K1037" s="53">
        <v>11.797618699999999</v>
      </c>
      <c r="L1037" s="54">
        <v>7.40976E-2</v>
      </c>
      <c r="M1037" s="84">
        <v>6.7100000000000005E-4</v>
      </c>
      <c r="N1037" s="53">
        <v>409.40603110000001</v>
      </c>
      <c r="O1037" s="56">
        <v>244</v>
      </c>
      <c r="P1037" s="56">
        <v>41</v>
      </c>
      <c r="Q1037" s="55">
        <v>0.95</v>
      </c>
      <c r="R1037" s="55">
        <v>0.94304678440040091</v>
      </c>
      <c r="S1037" s="55">
        <v>0.98596627623974886</v>
      </c>
      <c r="T1037" s="51"/>
    </row>
    <row r="1038" spans="1:20" s="83" customFormat="1" x14ac:dyDescent="0.25">
      <c r="A1038" s="51" t="s">
        <v>21</v>
      </c>
      <c r="B1038" s="51" t="s">
        <v>659</v>
      </c>
      <c r="C1038" s="51" t="s">
        <v>23</v>
      </c>
      <c r="D1038" s="51" t="s">
        <v>24</v>
      </c>
      <c r="E1038" s="51">
        <v>146809543</v>
      </c>
      <c r="F1038" s="51">
        <v>30</v>
      </c>
      <c r="G1038" s="52">
        <v>1E-4</v>
      </c>
      <c r="H1038" s="51">
        <v>17</v>
      </c>
      <c r="I1038" s="53">
        <v>398.61844880000001</v>
      </c>
      <c r="J1038" s="53">
        <v>8.3700152999999986</v>
      </c>
      <c r="K1038" s="53">
        <v>11.6196001</v>
      </c>
      <c r="L1038" s="54">
        <v>5.9670899999999999E-2</v>
      </c>
      <c r="M1038" s="84">
        <v>6.355E-4</v>
      </c>
      <c r="N1038" s="53">
        <v>378.51961499999999</v>
      </c>
      <c r="O1038" s="56">
        <v>243</v>
      </c>
      <c r="P1038" s="56">
        <v>32</v>
      </c>
      <c r="Q1038" s="55">
        <v>0.95</v>
      </c>
      <c r="R1038" s="55">
        <v>0.94297854029677153</v>
      </c>
      <c r="S1038" s="55">
        <v>0.98576987657547166</v>
      </c>
      <c r="T1038" s="51"/>
    </row>
    <row r="1039" spans="1:20" s="83" customFormat="1" x14ac:dyDescent="0.25">
      <c r="A1039" s="51" t="s">
        <v>21</v>
      </c>
      <c r="B1039" s="51" t="s">
        <v>659</v>
      </c>
      <c r="C1039" s="51" t="s">
        <v>23</v>
      </c>
      <c r="D1039" s="51" t="s">
        <v>24</v>
      </c>
      <c r="E1039" s="51">
        <v>146890687</v>
      </c>
      <c r="F1039" s="51">
        <v>30</v>
      </c>
      <c r="G1039" s="52">
        <v>1E-4</v>
      </c>
      <c r="H1039" s="51">
        <v>17</v>
      </c>
      <c r="I1039" s="53">
        <v>386.32864000000001</v>
      </c>
      <c r="J1039" s="53">
        <v>8.4640783000000006</v>
      </c>
      <c r="K1039" s="53">
        <v>9.4048674999999982</v>
      </c>
      <c r="L1039" s="54">
        <v>5.3447000000000001E-2</v>
      </c>
      <c r="M1039" s="84">
        <v>6.4700000000000001E-4</v>
      </c>
      <c r="N1039" s="53">
        <v>368.3581686</v>
      </c>
      <c r="O1039" s="56">
        <v>196</v>
      </c>
      <c r="P1039" s="56">
        <v>29</v>
      </c>
      <c r="Q1039" s="55">
        <v>0.95</v>
      </c>
      <c r="R1039" s="55">
        <v>0.94302679069960671</v>
      </c>
      <c r="S1039" s="55">
        <v>0.98589412646221142</v>
      </c>
      <c r="T1039" s="51"/>
    </row>
    <row r="1040" spans="1:20" s="83" customFormat="1" x14ac:dyDescent="0.25">
      <c r="A1040" s="51" t="s">
        <v>21</v>
      </c>
      <c r="B1040" s="51" t="s">
        <v>659</v>
      </c>
      <c r="C1040" s="51" t="s">
        <v>23</v>
      </c>
      <c r="D1040" s="51" t="s">
        <v>24</v>
      </c>
      <c r="E1040" s="51" t="s">
        <v>640</v>
      </c>
      <c r="F1040" s="51"/>
      <c r="G1040" s="52"/>
      <c r="H1040" s="51"/>
      <c r="I1040" s="53" t="str">
        <f>TEXT(AVERAGE(I990:I1039),"0.0") &amp; "±" &amp; TEXT(1.96*_xlfn.STDEV.S(I990:I1039)/SQRT(50),"0.0")</f>
        <v>446.8±7.1</v>
      </c>
      <c r="J1040" s="53" t="str">
        <f>TEXT(AVERAGE(J990:J1039),"0.0") &amp; "±" &amp; TEXT(1.96*_xlfn.STDEV.S(J990:J1039)/SQRT(50),"0.0")</f>
        <v>8.6±0.0</v>
      </c>
      <c r="K1040" s="53" t="str">
        <f>TEXT(AVERAGE(K990:K1039),"0.0") &amp; "±" &amp; TEXT(1.96*_xlfn.STDEV.S(K990:K1039)/SQRT(50),"0.0")</f>
        <v>12.9±0.6</v>
      </c>
      <c r="L1040" s="53" t="str">
        <f>TEXT(AVERAGE(L990:L1039),"0.00") &amp; "±" &amp; TEXT(1.96*_xlfn.STDEV.S(L990:L1039)/SQRT(50),"0.00")</f>
        <v>0.06±0.00</v>
      </c>
      <c r="M1040" s="53" t="str">
        <f>TEXT(AVERAGE(M990:M1039),"0.000") &amp; "±" &amp; TEXT(1.96*_xlfn.STDEV.S(M990:M1039)/SQRT(50),"0.000")</f>
        <v>0.001±0.000</v>
      </c>
      <c r="N1040" s="53" t="str">
        <f>TEXT(AVERAGE(N990:N1039),"0.0") &amp; "±" &amp; TEXT(1.96*_xlfn.STDEV.S(N990:N1039)/SQRT(50),"0.0")</f>
        <v>425.2±6.9</v>
      </c>
      <c r="O1040" s="53" t="str">
        <f>TEXT(AVERAGE(O990:O1039),"0.0") &amp; "±" &amp; TEXT(1.96*_xlfn.STDEV.S(O990:O1039)/SQRT(50),"0.0")</f>
        <v>263.2±13.0</v>
      </c>
      <c r="P1040" s="53" t="str">
        <f>TEXT(AVERAGE(P990:P1039),"0.0") &amp; "±" &amp; TEXT(1.96*_xlfn.STDEV.S(P990:P1039)/SQRT(50),"0.0")</f>
        <v>33.3±1.7</v>
      </c>
      <c r="Q1040" s="55" t="str">
        <f>TEXT(AVERAGE(Q990:Q1039),"0.0000") &amp; "±" &amp; TEXT(1.96*_xlfn.STDEV.S(Q990:Q1039)/SQRT(50),"0.0000")</f>
        <v>0.9518±0.0011</v>
      </c>
      <c r="R1040" s="55" t="str">
        <f>TEXT(AVERAGE(R990:R1039),"0.0000") &amp; "±" &amp; TEXT(1.96*_xlfn.STDEV.S(R990:R1039)/SQRT(50),"0.0000")</f>
        <v>0.9477±0.0024</v>
      </c>
      <c r="S1040" s="55" t="str">
        <f>TEXT(AVERAGE(S990:S1039),"0.0000") &amp; "±" &amp; TEXT(1.96*_xlfn.STDEV.S(S990:S1039)/SQRT(50),"0.0000")</f>
        <v>0.9866±0.0003</v>
      </c>
      <c r="T1040" s="51"/>
    </row>
    <row r="1041" spans="1:20" s="83" customFormat="1" x14ac:dyDescent="0.25">
      <c r="A1041" s="51" t="s">
        <v>21</v>
      </c>
      <c r="B1041" s="51" t="s">
        <v>659</v>
      </c>
      <c r="C1041" s="51" t="s">
        <v>23</v>
      </c>
      <c r="D1041" s="51" t="s">
        <v>24</v>
      </c>
      <c r="E1041" s="51">
        <v>38836899</v>
      </c>
      <c r="F1041" s="51">
        <v>30</v>
      </c>
      <c r="G1041" s="52">
        <v>1E-4</v>
      </c>
      <c r="H1041" s="51">
        <v>34</v>
      </c>
      <c r="I1041" s="53">
        <v>466.83990999999997</v>
      </c>
      <c r="J1041" s="53">
        <v>8.8800916000000001</v>
      </c>
      <c r="K1041" s="53">
        <v>14.861963100000001</v>
      </c>
      <c r="L1041" s="54">
        <v>5.6699800000000002E-2</v>
      </c>
      <c r="M1041" s="84">
        <v>3.8699999999999997E-4</v>
      </c>
      <c r="N1041" s="53">
        <v>442.99423689999998</v>
      </c>
      <c r="O1041" s="56">
        <v>274</v>
      </c>
      <c r="P1041" s="56">
        <v>29</v>
      </c>
      <c r="Q1041" s="55">
        <v>0.95</v>
      </c>
      <c r="R1041" s="55">
        <v>0.94304653868548549</v>
      </c>
      <c r="S1041" s="55">
        <v>0.98596461425159343</v>
      </c>
      <c r="T1041" s="51"/>
    </row>
    <row r="1042" spans="1:20" s="83" customFormat="1" x14ac:dyDescent="0.25">
      <c r="A1042" s="51" t="s">
        <v>21</v>
      </c>
      <c r="B1042" s="51" t="s">
        <v>659</v>
      </c>
      <c r="C1042" s="51" t="s">
        <v>23</v>
      </c>
      <c r="D1042" s="51" t="s">
        <v>24</v>
      </c>
      <c r="E1042" s="51">
        <v>38924491</v>
      </c>
      <c r="F1042" s="51">
        <v>30</v>
      </c>
      <c r="G1042" s="52">
        <v>1E-4</v>
      </c>
      <c r="H1042" s="51">
        <v>34</v>
      </c>
      <c r="I1042" s="53">
        <v>496.32744600000001</v>
      </c>
      <c r="J1042" s="53">
        <v>8.8357566999999992</v>
      </c>
      <c r="K1042" s="53">
        <v>13.575965699999999</v>
      </c>
      <c r="L1042" s="54">
        <v>6.8042599999999995E-2</v>
      </c>
      <c r="M1042" s="84">
        <v>4.5790000000000002E-4</v>
      </c>
      <c r="N1042" s="53">
        <v>473.80358189999998</v>
      </c>
      <c r="O1042" s="56">
        <v>250</v>
      </c>
      <c r="P1042" s="56">
        <v>38</v>
      </c>
      <c r="Q1042" s="55">
        <v>0.95</v>
      </c>
      <c r="R1042" s="55">
        <v>0.94304649671870966</v>
      </c>
      <c r="S1042" s="55">
        <v>0.98596432124545585</v>
      </c>
      <c r="T1042" s="51"/>
    </row>
    <row r="1043" spans="1:20" s="83" customFormat="1" x14ac:dyDescent="0.25">
      <c r="A1043" s="51" t="s">
        <v>21</v>
      </c>
      <c r="B1043" s="51" t="s">
        <v>659</v>
      </c>
      <c r="C1043" s="51" t="s">
        <v>23</v>
      </c>
      <c r="D1043" s="51" t="s">
        <v>24</v>
      </c>
      <c r="E1043" s="51">
        <v>39015132</v>
      </c>
      <c r="F1043" s="51">
        <v>30</v>
      </c>
      <c r="G1043" s="52">
        <v>1E-4</v>
      </c>
      <c r="H1043" s="51">
        <v>34</v>
      </c>
      <c r="I1043" s="53">
        <v>498.00512079999999</v>
      </c>
      <c r="J1043" s="53">
        <v>8.6168834999999984</v>
      </c>
      <c r="K1043" s="53">
        <v>10.527399000000001</v>
      </c>
      <c r="L1043" s="54">
        <v>6.2748700000000004E-2</v>
      </c>
      <c r="M1043" s="84">
        <v>5.9100000000000005E-4</v>
      </c>
      <c r="N1043" s="53">
        <v>478.74212540000002</v>
      </c>
      <c r="O1043" s="56">
        <v>198</v>
      </c>
      <c r="P1043" s="56">
        <v>38</v>
      </c>
      <c r="Q1043" s="55">
        <v>0.95</v>
      </c>
      <c r="R1043" s="55">
        <v>0.95204383622442468</v>
      </c>
      <c r="S1043" s="55">
        <v>0.9871432594123527</v>
      </c>
      <c r="T1043" s="51"/>
    </row>
    <row r="1044" spans="1:20" s="83" customFormat="1" x14ac:dyDescent="0.25">
      <c r="A1044" s="51" t="s">
        <v>21</v>
      </c>
      <c r="B1044" s="51" t="s">
        <v>659</v>
      </c>
      <c r="C1044" s="51" t="s">
        <v>23</v>
      </c>
      <c r="D1044" s="51" t="s">
        <v>24</v>
      </c>
      <c r="E1044" s="51">
        <v>39105621</v>
      </c>
      <c r="F1044" s="51">
        <v>30</v>
      </c>
      <c r="G1044" s="52">
        <v>1E-4</v>
      </c>
      <c r="H1044" s="51">
        <v>34</v>
      </c>
      <c r="I1044" s="53">
        <v>502.19947730000001</v>
      </c>
      <c r="J1044" s="53">
        <v>8.5238321000000017</v>
      </c>
      <c r="K1044" s="53">
        <v>13.304053100000001</v>
      </c>
      <c r="L1044" s="54">
        <v>6.7079700000000006E-2</v>
      </c>
      <c r="M1044" s="84">
        <v>4.9390000000000002E-4</v>
      </c>
      <c r="N1044" s="53">
        <v>480.23892819999998</v>
      </c>
      <c r="O1044" s="56">
        <v>245</v>
      </c>
      <c r="P1044" s="56">
        <v>36</v>
      </c>
      <c r="Q1044" s="55">
        <v>0.95</v>
      </c>
      <c r="R1044" s="55">
        <v>0.94304642250966364</v>
      </c>
      <c r="S1044" s="55">
        <v>0.9859641470666034</v>
      </c>
      <c r="T1044" s="51"/>
    </row>
    <row r="1045" spans="1:20" s="83" customFormat="1" x14ac:dyDescent="0.25">
      <c r="A1045" s="51" t="s">
        <v>21</v>
      </c>
      <c r="B1045" s="51" t="s">
        <v>659</v>
      </c>
      <c r="C1045" s="51" t="s">
        <v>23</v>
      </c>
      <c r="D1045" s="51" t="s">
        <v>24</v>
      </c>
      <c r="E1045" s="51">
        <v>39196621</v>
      </c>
      <c r="F1045" s="51">
        <v>30</v>
      </c>
      <c r="G1045" s="52">
        <v>1E-4</v>
      </c>
      <c r="H1045" s="51">
        <v>34</v>
      </c>
      <c r="I1045" s="53">
        <v>468.06302449999998</v>
      </c>
      <c r="J1045" s="53">
        <v>8.4206210000000006</v>
      </c>
      <c r="K1045" s="53">
        <v>12.6994583</v>
      </c>
      <c r="L1045" s="54">
        <v>5.4699999999999999E-2</v>
      </c>
      <c r="M1045" s="84">
        <v>4.2440000000000002E-4</v>
      </c>
      <c r="N1045" s="53">
        <v>446.84823039999998</v>
      </c>
      <c r="O1045" s="56">
        <v>229</v>
      </c>
      <c r="P1045" s="56">
        <v>30</v>
      </c>
      <c r="Q1045" s="55">
        <v>0.95</v>
      </c>
      <c r="R1045" s="55">
        <v>0.94304125017314067</v>
      </c>
      <c r="S1045" s="55">
        <v>0.98594325195357924</v>
      </c>
      <c r="T1045" s="51"/>
    </row>
    <row r="1046" spans="1:20" s="83" customFormat="1" x14ac:dyDescent="0.25">
      <c r="A1046" s="51" t="s">
        <v>21</v>
      </c>
      <c r="B1046" s="51" t="s">
        <v>659</v>
      </c>
      <c r="C1046" s="51" t="s">
        <v>23</v>
      </c>
      <c r="D1046" s="51" t="s">
        <v>24</v>
      </c>
      <c r="E1046" s="51">
        <v>39284209</v>
      </c>
      <c r="F1046" s="51">
        <v>30</v>
      </c>
      <c r="G1046" s="52">
        <v>1E-4</v>
      </c>
      <c r="H1046" s="51">
        <v>34</v>
      </c>
      <c r="I1046" s="53">
        <v>470.58541819999999</v>
      </c>
      <c r="J1046" s="53">
        <v>8.6210240999999996</v>
      </c>
      <c r="K1046" s="53">
        <v>11.6400515</v>
      </c>
      <c r="L1046" s="54">
        <v>5.6841200000000001E-2</v>
      </c>
      <c r="M1046" s="84">
        <v>5.0390000000000005E-4</v>
      </c>
      <c r="N1046" s="53">
        <v>450.22909190000001</v>
      </c>
      <c r="O1046" s="56">
        <v>211</v>
      </c>
      <c r="P1046" s="56">
        <v>28</v>
      </c>
      <c r="Q1046" s="55">
        <v>0.95</v>
      </c>
      <c r="R1046" s="55">
        <v>0.95204340257061337</v>
      </c>
      <c r="S1046" s="55">
        <v>0.98714117626652031</v>
      </c>
      <c r="T1046" s="51"/>
    </row>
    <row r="1047" spans="1:20" s="83" customFormat="1" x14ac:dyDescent="0.25">
      <c r="A1047" s="51" t="s">
        <v>21</v>
      </c>
      <c r="B1047" s="51" t="s">
        <v>659</v>
      </c>
      <c r="C1047" s="51" t="s">
        <v>23</v>
      </c>
      <c r="D1047" s="51" t="s">
        <v>24</v>
      </c>
      <c r="E1047" s="51">
        <v>39371930</v>
      </c>
      <c r="F1047" s="51">
        <v>30</v>
      </c>
      <c r="G1047" s="52">
        <v>1E-4</v>
      </c>
      <c r="H1047" s="51">
        <v>34</v>
      </c>
      <c r="I1047" s="53">
        <v>474.26394740000001</v>
      </c>
      <c r="J1047" s="53">
        <v>8.6779717000000005</v>
      </c>
      <c r="K1047" s="53">
        <v>17.277752899999999</v>
      </c>
      <c r="L1047" s="54">
        <v>5.1629599999999998E-2</v>
      </c>
      <c r="M1047" s="84">
        <v>4.4289999999999998E-4</v>
      </c>
      <c r="N1047" s="53">
        <v>448.19617410000001</v>
      </c>
      <c r="O1047" s="56">
        <v>322</v>
      </c>
      <c r="P1047" s="56">
        <v>27</v>
      </c>
      <c r="Q1047" s="55">
        <v>0.95</v>
      </c>
      <c r="R1047" s="55">
        <v>0.94300729990082377</v>
      </c>
      <c r="S1047" s="55">
        <v>0.98583067181746087</v>
      </c>
      <c r="T1047" s="51"/>
    </row>
    <row r="1048" spans="1:20" s="83" customFormat="1" x14ac:dyDescent="0.25">
      <c r="A1048" s="51" t="s">
        <v>21</v>
      </c>
      <c r="B1048" s="51" t="s">
        <v>659</v>
      </c>
      <c r="C1048" s="51" t="s">
        <v>23</v>
      </c>
      <c r="D1048" s="51" t="s">
        <v>24</v>
      </c>
      <c r="E1048" s="51">
        <v>39460173</v>
      </c>
      <c r="F1048" s="51">
        <v>30</v>
      </c>
      <c r="G1048" s="52">
        <v>1E-4</v>
      </c>
      <c r="H1048" s="51">
        <v>34</v>
      </c>
      <c r="I1048" s="53">
        <v>484.7266707</v>
      </c>
      <c r="J1048" s="53">
        <v>8.5086285000000004</v>
      </c>
      <c r="K1048" s="53">
        <v>11.4633719</v>
      </c>
      <c r="L1048" s="54">
        <v>6.2012499999999998E-2</v>
      </c>
      <c r="M1048" s="84">
        <v>4.348E-4</v>
      </c>
      <c r="N1048" s="53">
        <v>464.6340174</v>
      </c>
      <c r="O1048" s="56">
        <v>213</v>
      </c>
      <c r="P1048" s="56">
        <v>33</v>
      </c>
      <c r="Q1048" s="55">
        <v>0.95</v>
      </c>
      <c r="R1048" s="55">
        <v>0.94304641343004014</v>
      </c>
      <c r="S1048" s="55">
        <v>0.98596421034712445</v>
      </c>
      <c r="T1048" s="51"/>
    </row>
    <row r="1049" spans="1:20" s="83" customFormat="1" x14ac:dyDescent="0.25">
      <c r="A1049" s="51" t="s">
        <v>21</v>
      </c>
      <c r="B1049" s="51" t="s">
        <v>659</v>
      </c>
      <c r="C1049" s="51" t="s">
        <v>23</v>
      </c>
      <c r="D1049" s="51" t="s">
        <v>24</v>
      </c>
      <c r="E1049" s="51">
        <v>39549400</v>
      </c>
      <c r="F1049" s="51">
        <v>30</v>
      </c>
      <c r="G1049" s="52">
        <v>1E-4</v>
      </c>
      <c r="H1049" s="51">
        <v>34</v>
      </c>
      <c r="I1049" s="53">
        <v>512.20954070000005</v>
      </c>
      <c r="J1049" s="53">
        <v>8.5362531999999991</v>
      </c>
      <c r="K1049" s="53">
        <v>17.8345038</v>
      </c>
      <c r="L1049" s="54">
        <v>6.94052E-2</v>
      </c>
      <c r="M1049" s="84">
        <v>5.1020000000000004E-4</v>
      </c>
      <c r="N1049" s="53">
        <v>485.71328299999999</v>
      </c>
      <c r="O1049" s="56">
        <v>322</v>
      </c>
      <c r="P1049" s="56">
        <v>36</v>
      </c>
      <c r="Q1049" s="55">
        <v>0.95617618999999998</v>
      </c>
      <c r="R1049" s="55">
        <v>0.96151124048718351</v>
      </c>
      <c r="S1049" s="55">
        <v>0.98855159138112447</v>
      </c>
      <c r="T1049" s="51"/>
    </row>
    <row r="1050" spans="1:20" s="83" customFormat="1" x14ac:dyDescent="0.25">
      <c r="A1050" s="51" t="s">
        <v>21</v>
      </c>
      <c r="B1050" s="51" t="s">
        <v>659</v>
      </c>
      <c r="C1050" s="51" t="s">
        <v>23</v>
      </c>
      <c r="D1050" s="51" t="s">
        <v>24</v>
      </c>
      <c r="E1050" s="51">
        <v>39641372</v>
      </c>
      <c r="F1050" s="51">
        <v>30</v>
      </c>
      <c r="G1050" s="52">
        <v>1E-4</v>
      </c>
      <c r="H1050" s="51">
        <v>34</v>
      </c>
      <c r="I1050" s="53">
        <v>479.59769039999998</v>
      </c>
      <c r="J1050" s="53">
        <v>8.7569184999999994</v>
      </c>
      <c r="K1050" s="53">
        <v>13.109594100000001</v>
      </c>
      <c r="L1050" s="54">
        <v>6.1993300000000001E-2</v>
      </c>
      <c r="M1050" s="84">
        <v>4.6579999999999999E-4</v>
      </c>
      <c r="N1050" s="53">
        <v>457.60784089999999</v>
      </c>
      <c r="O1050" s="56">
        <v>241</v>
      </c>
      <c r="P1050" s="56">
        <v>32</v>
      </c>
      <c r="Q1050" s="55">
        <v>0.95</v>
      </c>
      <c r="R1050" s="55">
        <v>0.94859584107261696</v>
      </c>
      <c r="S1050" s="55">
        <v>0.9866747477611939</v>
      </c>
      <c r="T1050" s="51"/>
    </row>
    <row r="1051" spans="1:20" s="83" customFormat="1" x14ac:dyDescent="0.25">
      <c r="A1051" s="51" t="s">
        <v>21</v>
      </c>
      <c r="B1051" s="51" t="s">
        <v>659</v>
      </c>
      <c r="C1051" s="51" t="s">
        <v>23</v>
      </c>
      <c r="D1051" s="51" t="s">
        <v>24</v>
      </c>
      <c r="E1051" s="51">
        <v>39730602</v>
      </c>
      <c r="F1051" s="51">
        <v>30</v>
      </c>
      <c r="G1051" s="52">
        <v>1E-4</v>
      </c>
      <c r="H1051" s="51">
        <v>34</v>
      </c>
      <c r="I1051" s="53">
        <v>469.5403455</v>
      </c>
      <c r="J1051" s="53">
        <v>8.556003500000001</v>
      </c>
      <c r="K1051" s="53">
        <v>18.230288000000009</v>
      </c>
      <c r="L1051" s="54">
        <v>5.4088400000000002E-2</v>
      </c>
      <c r="M1051" s="84">
        <v>4.973E-4</v>
      </c>
      <c r="N1051" s="53">
        <v>442.64595880000002</v>
      </c>
      <c r="O1051" s="56">
        <v>325</v>
      </c>
      <c r="P1051" s="56">
        <v>29</v>
      </c>
      <c r="Q1051" s="55">
        <v>0.95</v>
      </c>
      <c r="R1051" s="55">
        <v>0.94304664553026529</v>
      </c>
      <c r="S1051" s="55">
        <v>0.98596549235225439</v>
      </c>
      <c r="T1051" s="51"/>
    </row>
    <row r="1052" spans="1:20" s="83" customFormat="1" x14ac:dyDescent="0.25">
      <c r="A1052" s="51" t="s">
        <v>21</v>
      </c>
      <c r="B1052" s="51" t="s">
        <v>659</v>
      </c>
      <c r="C1052" s="51" t="s">
        <v>23</v>
      </c>
      <c r="D1052" s="51" t="s">
        <v>24</v>
      </c>
      <c r="E1052" s="51">
        <v>39818471</v>
      </c>
      <c r="F1052" s="51">
        <v>30</v>
      </c>
      <c r="G1052" s="52">
        <v>1E-4</v>
      </c>
      <c r="H1052" s="51">
        <v>34</v>
      </c>
      <c r="I1052" s="53">
        <v>470.97143640000002</v>
      </c>
      <c r="J1052" s="53">
        <v>8.4205739999999984</v>
      </c>
      <c r="K1052" s="53">
        <v>14.905387599999999</v>
      </c>
      <c r="L1052" s="54">
        <v>5.3615200000000002E-2</v>
      </c>
      <c r="M1052" s="84">
        <v>5.8839999999999999E-4</v>
      </c>
      <c r="N1052" s="53">
        <v>447.53147150000001</v>
      </c>
      <c r="O1052" s="56">
        <v>291</v>
      </c>
      <c r="P1052" s="56">
        <v>29</v>
      </c>
      <c r="Q1052" s="55">
        <v>0.95</v>
      </c>
      <c r="R1052" s="55">
        <v>0.9429522600577307</v>
      </c>
      <c r="S1052" s="55">
        <v>0.98568857334301874</v>
      </c>
      <c r="T1052" s="51"/>
    </row>
    <row r="1053" spans="1:20" s="83" customFormat="1" x14ac:dyDescent="0.25">
      <c r="A1053" s="51" t="s">
        <v>21</v>
      </c>
      <c r="B1053" s="51" t="s">
        <v>659</v>
      </c>
      <c r="C1053" s="51" t="s">
        <v>23</v>
      </c>
      <c r="D1053" s="51" t="s">
        <v>24</v>
      </c>
      <c r="E1053" s="51">
        <v>39906384</v>
      </c>
      <c r="F1053" s="51">
        <v>30</v>
      </c>
      <c r="G1053" s="52">
        <v>1E-4</v>
      </c>
      <c r="H1053" s="51">
        <v>34</v>
      </c>
      <c r="I1053" s="53">
        <v>487.54870690000001</v>
      </c>
      <c r="J1053" s="53">
        <v>8.5768439999999995</v>
      </c>
      <c r="K1053" s="53">
        <v>16.906974300000002</v>
      </c>
      <c r="L1053" s="54">
        <v>5.7380100000000003E-2</v>
      </c>
      <c r="M1053" s="84">
        <v>4.3520000000000001E-4</v>
      </c>
      <c r="N1053" s="53">
        <v>461.93626799999998</v>
      </c>
      <c r="O1053" s="56">
        <v>305</v>
      </c>
      <c r="P1053" s="56">
        <v>30</v>
      </c>
      <c r="Q1053" s="55">
        <v>0.96226606000000003</v>
      </c>
      <c r="R1053" s="55">
        <v>0.96670235917530511</v>
      </c>
      <c r="S1053" s="55">
        <v>0.98942128810507735</v>
      </c>
      <c r="T1053" s="51"/>
    </row>
    <row r="1054" spans="1:20" s="83" customFormat="1" x14ac:dyDescent="0.25">
      <c r="A1054" s="51" t="s">
        <v>21</v>
      </c>
      <c r="B1054" s="51" t="s">
        <v>659</v>
      </c>
      <c r="C1054" s="51" t="s">
        <v>23</v>
      </c>
      <c r="D1054" s="51" t="s">
        <v>24</v>
      </c>
      <c r="E1054" s="51">
        <v>39996186</v>
      </c>
      <c r="F1054" s="51">
        <v>30</v>
      </c>
      <c r="G1054" s="52">
        <v>1E-4</v>
      </c>
      <c r="H1054" s="51">
        <v>34</v>
      </c>
      <c r="I1054" s="53">
        <v>534.64649240000006</v>
      </c>
      <c r="J1054" s="53">
        <v>8.6987995000000016</v>
      </c>
      <c r="K1054" s="53">
        <v>15.610147700000001</v>
      </c>
      <c r="L1054" s="54">
        <v>6.4451999999999995E-2</v>
      </c>
      <c r="M1054" s="84">
        <v>5.0129999999999999E-4</v>
      </c>
      <c r="N1054" s="53">
        <v>510.22425620000001</v>
      </c>
      <c r="O1054" s="56">
        <v>277</v>
      </c>
      <c r="P1054" s="56">
        <v>36</v>
      </c>
      <c r="Q1054" s="55">
        <v>0.95</v>
      </c>
      <c r="R1054" s="55">
        <v>0.94093685221951873</v>
      </c>
      <c r="S1054" s="55">
        <v>0.98570851937237447</v>
      </c>
      <c r="T1054" s="51"/>
    </row>
    <row r="1055" spans="1:20" s="83" customFormat="1" x14ac:dyDescent="0.25">
      <c r="A1055" s="51" t="s">
        <v>21</v>
      </c>
      <c r="B1055" s="51" t="s">
        <v>659</v>
      </c>
      <c r="C1055" s="51" t="s">
        <v>23</v>
      </c>
      <c r="D1055" s="51" t="s">
        <v>24</v>
      </c>
      <c r="E1055" s="51">
        <v>40091193</v>
      </c>
      <c r="F1055" s="51">
        <v>30</v>
      </c>
      <c r="G1055" s="52">
        <v>1E-4</v>
      </c>
      <c r="H1055" s="51">
        <v>34</v>
      </c>
      <c r="I1055" s="53">
        <v>527.0542173</v>
      </c>
      <c r="J1055" s="53">
        <v>8.8363143999999991</v>
      </c>
      <c r="K1055" s="53">
        <v>15.375041</v>
      </c>
      <c r="L1055" s="54">
        <v>6.2486300000000002E-2</v>
      </c>
      <c r="M1055" s="84">
        <v>6.2500000000000001E-4</v>
      </c>
      <c r="N1055" s="53">
        <v>502.70731210000002</v>
      </c>
      <c r="O1055" s="56">
        <v>266</v>
      </c>
      <c r="P1055" s="56">
        <v>33</v>
      </c>
      <c r="Q1055" s="55">
        <v>0.95</v>
      </c>
      <c r="R1055" s="55">
        <v>0.94301338373089427</v>
      </c>
      <c r="S1055" s="55">
        <v>0.98586677225253527</v>
      </c>
      <c r="T1055" s="51"/>
    </row>
    <row r="1056" spans="1:20" s="83" customFormat="1" x14ac:dyDescent="0.25">
      <c r="A1056" s="51" t="s">
        <v>21</v>
      </c>
      <c r="B1056" s="51" t="s">
        <v>659</v>
      </c>
      <c r="C1056" s="51" t="s">
        <v>23</v>
      </c>
      <c r="D1056" s="51" t="s">
        <v>24</v>
      </c>
      <c r="E1056" s="51">
        <v>40186271</v>
      </c>
      <c r="F1056" s="51">
        <v>30</v>
      </c>
      <c r="G1056" s="52">
        <v>1E-4</v>
      </c>
      <c r="H1056" s="51">
        <v>34</v>
      </c>
      <c r="I1056" s="53">
        <v>486.7865764</v>
      </c>
      <c r="J1056" s="53">
        <v>8.7480050999999985</v>
      </c>
      <c r="K1056" s="53">
        <v>11.642468300000001</v>
      </c>
      <c r="L1056" s="54">
        <v>4.6583399999999997E-2</v>
      </c>
      <c r="M1056" s="84">
        <v>3.8489999999999998E-4</v>
      </c>
      <c r="N1056" s="53">
        <v>466.31126979999999</v>
      </c>
      <c r="O1056" s="56">
        <v>211</v>
      </c>
      <c r="P1056" s="56">
        <v>26</v>
      </c>
      <c r="Q1056" s="55">
        <v>0.95</v>
      </c>
      <c r="R1056" s="55">
        <v>0.94303617440073939</v>
      </c>
      <c r="S1056" s="55">
        <v>0.98590848588112878</v>
      </c>
      <c r="T1056" s="51"/>
    </row>
    <row r="1057" spans="1:20" s="83" customFormat="1" x14ac:dyDescent="0.25">
      <c r="A1057" s="51" t="s">
        <v>21</v>
      </c>
      <c r="B1057" s="51" t="s">
        <v>659</v>
      </c>
      <c r="C1057" s="51" t="s">
        <v>23</v>
      </c>
      <c r="D1057" s="51" t="s">
        <v>24</v>
      </c>
      <c r="E1057" s="51">
        <v>40277302</v>
      </c>
      <c r="F1057" s="51">
        <v>30</v>
      </c>
      <c r="G1057" s="52">
        <v>1E-4</v>
      </c>
      <c r="H1057" s="51">
        <v>34</v>
      </c>
      <c r="I1057" s="53">
        <v>498.44102579999998</v>
      </c>
      <c r="J1057" s="53">
        <v>8.917190999999999</v>
      </c>
      <c r="K1057" s="53">
        <v>13.035407299999999</v>
      </c>
      <c r="L1057" s="54">
        <v>6.0898000000000001E-2</v>
      </c>
      <c r="M1057" s="84">
        <v>7.36E-4</v>
      </c>
      <c r="N1057" s="53">
        <v>476.37736009999998</v>
      </c>
      <c r="O1057" s="56">
        <v>224</v>
      </c>
      <c r="P1057" s="56">
        <v>26</v>
      </c>
      <c r="Q1057" s="55">
        <v>0.95</v>
      </c>
      <c r="R1057" s="55">
        <v>0.94304654453755044</v>
      </c>
      <c r="S1057" s="55">
        <v>0.98596476433652747</v>
      </c>
      <c r="T1057" s="51"/>
    </row>
    <row r="1058" spans="1:20" s="83" customFormat="1" x14ac:dyDescent="0.25">
      <c r="A1058" s="51" t="s">
        <v>21</v>
      </c>
      <c r="B1058" s="51" t="s">
        <v>659</v>
      </c>
      <c r="C1058" s="51" t="s">
        <v>23</v>
      </c>
      <c r="D1058" s="51" t="s">
        <v>24</v>
      </c>
      <c r="E1058" s="51">
        <v>40369647</v>
      </c>
      <c r="F1058" s="51">
        <v>30</v>
      </c>
      <c r="G1058" s="52">
        <v>1E-4</v>
      </c>
      <c r="H1058" s="51">
        <v>34</v>
      </c>
      <c r="I1058" s="53">
        <v>524.88968069999999</v>
      </c>
      <c r="J1058" s="53">
        <v>8.7591616000000005</v>
      </c>
      <c r="K1058" s="53">
        <v>15.3187599</v>
      </c>
      <c r="L1058" s="54">
        <v>7.6791600000000002E-2</v>
      </c>
      <c r="M1058" s="84">
        <v>5.7390000000000002E-4</v>
      </c>
      <c r="N1058" s="53">
        <v>500.67917460000001</v>
      </c>
      <c r="O1058" s="56">
        <v>275</v>
      </c>
      <c r="P1058" s="56">
        <v>40</v>
      </c>
      <c r="Q1058" s="55">
        <v>0.95617472999999997</v>
      </c>
      <c r="R1058" s="55">
        <v>0.96150908589018536</v>
      </c>
      <c r="S1058" s="55">
        <v>0.98854573829719805</v>
      </c>
      <c r="T1058" s="51"/>
    </row>
    <row r="1059" spans="1:20" s="83" customFormat="1" x14ac:dyDescent="0.25">
      <c r="A1059" s="51" t="s">
        <v>21</v>
      </c>
      <c r="B1059" s="51" t="s">
        <v>659</v>
      </c>
      <c r="C1059" s="51" t="s">
        <v>23</v>
      </c>
      <c r="D1059" s="51" t="s">
        <v>24</v>
      </c>
      <c r="E1059" s="51">
        <v>40464087</v>
      </c>
      <c r="F1059" s="51">
        <v>30</v>
      </c>
      <c r="G1059" s="52">
        <v>1E-4</v>
      </c>
      <c r="H1059" s="51">
        <v>34</v>
      </c>
      <c r="I1059" s="53">
        <v>597.63200370000004</v>
      </c>
      <c r="J1059" s="53">
        <v>9.1903632000000002</v>
      </c>
      <c r="K1059" s="53">
        <v>14.374265100000001</v>
      </c>
      <c r="L1059" s="54">
        <v>0.1053834</v>
      </c>
      <c r="M1059" s="84">
        <v>1.2672E-3</v>
      </c>
      <c r="N1059" s="53">
        <v>573.87118620000001</v>
      </c>
      <c r="O1059" s="56">
        <v>262</v>
      </c>
      <c r="P1059" s="56">
        <v>52</v>
      </c>
      <c r="Q1059" s="55">
        <v>0.95</v>
      </c>
      <c r="R1059" s="55">
        <v>0.93436859557819818</v>
      </c>
      <c r="S1059" s="55">
        <v>0.98475827249709647</v>
      </c>
      <c r="T1059" s="51"/>
    </row>
    <row r="1060" spans="1:20" s="83" customFormat="1" x14ac:dyDescent="0.25">
      <c r="A1060" s="51" t="s">
        <v>21</v>
      </c>
      <c r="B1060" s="51" t="s">
        <v>659</v>
      </c>
      <c r="C1060" s="51" t="s">
        <v>23</v>
      </c>
      <c r="D1060" s="51" t="s">
        <v>24</v>
      </c>
      <c r="E1060" s="51">
        <v>40565747</v>
      </c>
      <c r="F1060" s="51">
        <v>30</v>
      </c>
      <c r="G1060" s="52">
        <v>1E-4</v>
      </c>
      <c r="H1060" s="51">
        <v>34</v>
      </c>
      <c r="I1060" s="53">
        <v>452.39338679999997</v>
      </c>
      <c r="J1060" s="53">
        <v>8.5250621999999989</v>
      </c>
      <c r="K1060" s="53">
        <v>12.776154099999999</v>
      </c>
      <c r="L1060" s="54">
        <v>5.1452100000000001E-2</v>
      </c>
      <c r="M1060" s="84">
        <v>3.5090000000000002E-4</v>
      </c>
      <c r="N1060" s="53">
        <v>430.99897700000002</v>
      </c>
      <c r="O1060" s="56">
        <v>243</v>
      </c>
      <c r="P1060" s="56">
        <v>26</v>
      </c>
      <c r="Q1060" s="55">
        <v>0.95</v>
      </c>
      <c r="R1060" s="55">
        <v>0.94304658668270691</v>
      </c>
      <c r="S1060" s="55">
        <v>0.9859650750941964</v>
      </c>
      <c r="T1060" s="51"/>
    </row>
    <row r="1061" spans="1:20" s="83" customFormat="1" x14ac:dyDescent="0.25">
      <c r="A1061" s="51" t="s">
        <v>21</v>
      </c>
      <c r="B1061" s="51" t="s">
        <v>659</v>
      </c>
      <c r="C1061" s="51" t="s">
        <v>23</v>
      </c>
      <c r="D1061" s="51" t="s">
        <v>24</v>
      </c>
      <c r="E1061" s="51">
        <v>40651728</v>
      </c>
      <c r="F1061" s="51">
        <v>30</v>
      </c>
      <c r="G1061" s="52">
        <v>1E-4</v>
      </c>
      <c r="H1061" s="51">
        <v>34</v>
      </c>
      <c r="I1061" s="53">
        <v>511.6336364</v>
      </c>
      <c r="J1061" s="53">
        <v>8.9690068999999983</v>
      </c>
      <c r="K1061" s="53">
        <v>18.60619710000001</v>
      </c>
      <c r="L1061" s="54">
        <v>7.4551300000000001E-2</v>
      </c>
      <c r="M1061" s="84">
        <v>5.7649999999999997E-4</v>
      </c>
      <c r="N1061" s="53">
        <v>483.92379840000001</v>
      </c>
      <c r="O1061" s="56">
        <v>344</v>
      </c>
      <c r="P1061" s="56">
        <v>39</v>
      </c>
      <c r="Q1061" s="55">
        <v>0.95</v>
      </c>
      <c r="R1061" s="55">
        <v>0.94304675124513104</v>
      </c>
      <c r="S1061" s="55">
        <v>0.98596607515237089</v>
      </c>
      <c r="T1061" s="51"/>
    </row>
    <row r="1062" spans="1:20" s="83" customFormat="1" x14ac:dyDescent="0.25">
      <c r="A1062" s="51" t="s">
        <v>21</v>
      </c>
      <c r="B1062" s="51" t="s">
        <v>659</v>
      </c>
      <c r="C1062" s="51" t="s">
        <v>23</v>
      </c>
      <c r="D1062" s="51" t="s">
        <v>24</v>
      </c>
      <c r="E1062" s="51">
        <v>40743978</v>
      </c>
      <c r="F1062" s="51">
        <v>30</v>
      </c>
      <c r="G1062" s="52">
        <v>1E-4</v>
      </c>
      <c r="H1062" s="51">
        <v>34</v>
      </c>
      <c r="I1062" s="53">
        <v>483.33361439999999</v>
      </c>
      <c r="J1062" s="53">
        <v>8.4964858000000003</v>
      </c>
      <c r="K1062" s="53">
        <v>13.2629219</v>
      </c>
      <c r="L1062" s="54">
        <v>6.5651500000000002E-2</v>
      </c>
      <c r="M1062" s="84">
        <v>5.0739999999999997E-4</v>
      </c>
      <c r="N1062" s="53">
        <v>461.45510990000002</v>
      </c>
      <c r="O1062" s="56">
        <v>243</v>
      </c>
      <c r="P1062" s="56">
        <v>33</v>
      </c>
      <c r="Q1062" s="55">
        <v>0.95</v>
      </c>
      <c r="R1062" s="55">
        <v>0.94303301041877219</v>
      </c>
      <c r="S1062" s="55">
        <v>0.9858973140511621</v>
      </c>
      <c r="T1062" s="51"/>
    </row>
    <row r="1063" spans="1:20" s="83" customFormat="1" x14ac:dyDescent="0.25">
      <c r="A1063" s="51" t="s">
        <v>21</v>
      </c>
      <c r="B1063" s="51" t="s">
        <v>659</v>
      </c>
      <c r="C1063" s="51" t="s">
        <v>23</v>
      </c>
      <c r="D1063" s="51" t="s">
        <v>24</v>
      </c>
      <c r="E1063" s="51">
        <v>40833270</v>
      </c>
      <c r="F1063" s="51">
        <v>30</v>
      </c>
      <c r="G1063" s="52">
        <v>1E-4</v>
      </c>
      <c r="H1063" s="51">
        <v>34</v>
      </c>
      <c r="I1063" s="53">
        <v>467.22705939999997</v>
      </c>
      <c r="J1063" s="53">
        <v>8.4974517999999986</v>
      </c>
      <c r="K1063" s="53">
        <v>13.1665525</v>
      </c>
      <c r="L1063" s="54">
        <v>4.7964E-2</v>
      </c>
      <c r="M1063" s="84">
        <v>4.0319999999999999E-4</v>
      </c>
      <c r="N1063" s="53">
        <v>445.45547829999998</v>
      </c>
      <c r="O1063" s="56">
        <v>241</v>
      </c>
      <c r="P1063" s="56">
        <v>26</v>
      </c>
      <c r="Q1063" s="55">
        <v>0.95</v>
      </c>
      <c r="R1063" s="55">
        <v>0.94304658530936836</v>
      </c>
      <c r="S1063" s="55">
        <v>0.98596519715519693</v>
      </c>
      <c r="T1063" s="51"/>
    </row>
    <row r="1064" spans="1:20" s="83" customFormat="1" x14ac:dyDescent="0.25">
      <c r="A1064" s="51" t="s">
        <v>21</v>
      </c>
      <c r="B1064" s="51" t="s">
        <v>659</v>
      </c>
      <c r="C1064" s="51" t="s">
        <v>23</v>
      </c>
      <c r="D1064" s="51" t="s">
        <v>24</v>
      </c>
      <c r="E1064" s="51">
        <v>40921062</v>
      </c>
      <c r="F1064" s="51">
        <v>30</v>
      </c>
      <c r="G1064" s="52">
        <v>1E-4</v>
      </c>
      <c r="H1064" s="51">
        <v>34</v>
      </c>
      <c r="I1064" s="53">
        <v>492.70610540000001</v>
      </c>
      <c r="J1064" s="53">
        <v>8.7057263000000003</v>
      </c>
      <c r="K1064" s="53">
        <v>14.959202700000001</v>
      </c>
      <c r="L1064" s="54">
        <v>6.3364900000000002E-2</v>
      </c>
      <c r="M1064" s="84">
        <v>5.0500000000000002E-4</v>
      </c>
      <c r="N1064" s="53">
        <v>468.921964</v>
      </c>
      <c r="O1064" s="56">
        <v>281</v>
      </c>
      <c r="P1064" s="56">
        <v>35</v>
      </c>
      <c r="Q1064" s="55">
        <v>0.95</v>
      </c>
      <c r="R1064" s="55">
        <v>0.94304486718766301</v>
      </c>
      <c r="S1064" s="55">
        <v>0.98595725176660942</v>
      </c>
      <c r="T1064" s="51"/>
    </row>
    <row r="1065" spans="1:20" s="83" customFormat="1" x14ac:dyDescent="0.25">
      <c r="A1065" s="51" t="s">
        <v>21</v>
      </c>
      <c r="B1065" s="51" t="s">
        <v>659</v>
      </c>
      <c r="C1065" s="51" t="s">
        <v>23</v>
      </c>
      <c r="D1065" s="51" t="s">
        <v>24</v>
      </c>
      <c r="E1065" s="51">
        <v>41011385</v>
      </c>
      <c r="F1065" s="51">
        <v>30</v>
      </c>
      <c r="G1065" s="52">
        <v>1E-4</v>
      </c>
      <c r="H1065" s="51">
        <v>34</v>
      </c>
      <c r="I1065" s="53">
        <v>499.76968169999998</v>
      </c>
      <c r="J1065" s="53">
        <v>8.4700621999999992</v>
      </c>
      <c r="K1065" s="53">
        <v>14.002122399999999</v>
      </c>
      <c r="L1065" s="54">
        <v>6.40376E-2</v>
      </c>
      <c r="M1065" s="84">
        <v>4.7399999999999997E-4</v>
      </c>
      <c r="N1065" s="53">
        <v>477.18686839999998</v>
      </c>
      <c r="O1065" s="56">
        <v>266</v>
      </c>
      <c r="P1065" s="56">
        <v>36</v>
      </c>
      <c r="Q1065" s="55">
        <v>0.95</v>
      </c>
      <c r="R1065" s="55">
        <v>0.94302316373209705</v>
      </c>
      <c r="S1065" s="55">
        <v>0.98587877615360098</v>
      </c>
      <c r="T1065" s="51"/>
    </row>
    <row r="1066" spans="1:20" s="83" customFormat="1" x14ac:dyDescent="0.25">
      <c r="A1066" s="51" t="s">
        <v>21</v>
      </c>
      <c r="B1066" s="51" t="s">
        <v>659</v>
      </c>
      <c r="C1066" s="51" t="s">
        <v>23</v>
      </c>
      <c r="D1066" s="51" t="s">
        <v>24</v>
      </c>
      <c r="E1066" s="51">
        <v>41102534</v>
      </c>
      <c r="F1066" s="51">
        <v>30</v>
      </c>
      <c r="G1066" s="52">
        <v>1E-4</v>
      </c>
      <c r="H1066" s="51">
        <v>34</v>
      </c>
      <c r="I1066" s="53">
        <v>472.2338282</v>
      </c>
      <c r="J1066" s="53">
        <v>8.4870039999999989</v>
      </c>
      <c r="K1066" s="53">
        <v>14.904760899999999</v>
      </c>
      <c r="L1066" s="54">
        <v>5.5006199999999998E-2</v>
      </c>
      <c r="M1066" s="84">
        <v>4.4460000000000002E-4</v>
      </c>
      <c r="N1066" s="53">
        <v>448.73895320000003</v>
      </c>
      <c r="O1066" s="56">
        <v>273</v>
      </c>
      <c r="P1066" s="56">
        <v>29</v>
      </c>
      <c r="Q1066" s="55">
        <v>0.95</v>
      </c>
      <c r="R1066" s="55">
        <v>0.94304653461817656</v>
      </c>
      <c r="S1066" s="55">
        <v>0.98596488834672757</v>
      </c>
      <c r="T1066" s="51"/>
    </row>
    <row r="1067" spans="1:20" s="83" customFormat="1" x14ac:dyDescent="0.25">
      <c r="A1067" s="51" t="s">
        <v>21</v>
      </c>
      <c r="B1067" s="51" t="s">
        <v>659</v>
      </c>
      <c r="C1067" s="51" t="s">
        <v>23</v>
      </c>
      <c r="D1067" s="51" t="s">
        <v>24</v>
      </c>
      <c r="E1067" s="51">
        <v>41190756</v>
      </c>
      <c r="F1067" s="51">
        <v>30</v>
      </c>
      <c r="G1067" s="52">
        <v>1E-4</v>
      </c>
      <c r="H1067" s="51">
        <v>34</v>
      </c>
      <c r="I1067" s="53">
        <v>479.8358389</v>
      </c>
      <c r="J1067" s="53">
        <v>8.9038932999999982</v>
      </c>
      <c r="K1067" s="53">
        <v>16.771417199999998</v>
      </c>
      <c r="L1067" s="54">
        <v>5.7435800000000002E-2</v>
      </c>
      <c r="M1067" s="84">
        <v>4.3419999999999998E-4</v>
      </c>
      <c r="N1067" s="53">
        <v>454.04248699999999</v>
      </c>
      <c r="O1067" s="56">
        <v>307</v>
      </c>
      <c r="P1067" s="56">
        <v>30</v>
      </c>
      <c r="Q1067" s="55">
        <v>0.95</v>
      </c>
      <c r="R1067" s="55">
        <v>0.94304667417928234</v>
      </c>
      <c r="S1067" s="55">
        <v>0.98596567179129546</v>
      </c>
      <c r="T1067" s="51"/>
    </row>
    <row r="1068" spans="1:20" s="83" customFormat="1" x14ac:dyDescent="0.25">
      <c r="A1068" s="51" t="s">
        <v>21</v>
      </c>
      <c r="B1068" s="51" t="s">
        <v>659</v>
      </c>
      <c r="C1068" s="51" t="s">
        <v>23</v>
      </c>
      <c r="D1068" s="51" t="s">
        <v>24</v>
      </c>
      <c r="E1068" s="51">
        <v>41279852</v>
      </c>
      <c r="F1068" s="51">
        <v>30</v>
      </c>
      <c r="G1068" s="52">
        <v>1E-4</v>
      </c>
      <c r="H1068" s="51">
        <v>34</v>
      </c>
      <c r="I1068" s="53">
        <v>462.77107160000003</v>
      </c>
      <c r="J1068" s="53">
        <v>8.5526472000000009</v>
      </c>
      <c r="K1068" s="53">
        <v>15.9919604</v>
      </c>
      <c r="L1068" s="54">
        <v>5.3375600000000002E-2</v>
      </c>
      <c r="M1068" s="84">
        <v>4.0259999999999997E-4</v>
      </c>
      <c r="N1068" s="53">
        <v>438.12394860000001</v>
      </c>
      <c r="O1068" s="56">
        <v>289</v>
      </c>
      <c r="P1068" s="56">
        <v>26</v>
      </c>
      <c r="Q1068" s="55">
        <v>0.95</v>
      </c>
      <c r="R1068" s="55">
        <v>0.94304618592929801</v>
      </c>
      <c r="S1068" s="55">
        <v>0.98596275497421648</v>
      </c>
      <c r="T1068" s="51"/>
    </row>
    <row r="1069" spans="1:20" s="83" customFormat="1" x14ac:dyDescent="0.25">
      <c r="A1069" s="51" t="s">
        <v>21</v>
      </c>
      <c r="B1069" s="51" t="s">
        <v>659</v>
      </c>
      <c r="C1069" s="51" t="s">
        <v>23</v>
      </c>
      <c r="D1069" s="51" t="s">
        <v>24</v>
      </c>
      <c r="E1069" s="51">
        <v>41367220</v>
      </c>
      <c r="F1069" s="51">
        <v>30</v>
      </c>
      <c r="G1069" s="52">
        <v>1E-4</v>
      </c>
      <c r="H1069" s="51">
        <v>34</v>
      </c>
      <c r="I1069" s="53">
        <v>480.33724560000002</v>
      </c>
      <c r="J1069" s="53">
        <v>8.4897339999999986</v>
      </c>
      <c r="K1069" s="53">
        <v>12.811415</v>
      </c>
      <c r="L1069" s="54">
        <v>5.88411E-2</v>
      </c>
      <c r="M1069" s="84">
        <v>4.616E-4</v>
      </c>
      <c r="N1069" s="53">
        <v>458.93607969999999</v>
      </c>
      <c r="O1069" s="56">
        <v>228</v>
      </c>
      <c r="P1069" s="56">
        <v>33</v>
      </c>
      <c r="Q1069" s="55">
        <v>0.95</v>
      </c>
      <c r="R1069" s="55">
        <v>0.94304662066794476</v>
      </c>
      <c r="S1069" s="55">
        <v>0.9859653765795009</v>
      </c>
      <c r="T1069" s="51"/>
    </row>
    <row r="1070" spans="1:20" s="83" customFormat="1" x14ac:dyDescent="0.25">
      <c r="A1070" s="51" t="s">
        <v>21</v>
      </c>
      <c r="B1070" s="51" t="s">
        <v>659</v>
      </c>
      <c r="C1070" s="51" t="s">
        <v>23</v>
      </c>
      <c r="D1070" s="51" t="s">
        <v>24</v>
      </c>
      <c r="E1070" s="51">
        <v>41456136</v>
      </c>
      <c r="F1070" s="51">
        <v>30</v>
      </c>
      <c r="G1070" s="52">
        <v>1E-4</v>
      </c>
      <c r="H1070" s="51">
        <v>34</v>
      </c>
      <c r="I1070" s="53">
        <v>462.49855580000002</v>
      </c>
      <c r="J1070" s="53">
        <v>8.6321285999999997</v>
      </c>
      <c r="K1070" s="53">
        <v>14.397713700000001</v>
      </c>
      <c r="L1070" s="54">
        <v>4.95202E-2</v>
      </c>
      <c r="M1070" s="84">
        <v>4.5990000000000001E-4</v>
      </c>
      <c r="N1070" s="53">
        <v>439.36637139999999</v>
      </c>
      <c r="O1070" s="56">
        <v>258</v>
      </c>
      <c r="P1070" s="56">
        <v>26</v>
      </c>
      <c r="Q1070" s="55">
        <v>0.95</v>
      </c>
      <c r="R1070" s="55">
        <v>0.94304649219662662</v>
      </c>
      <c r="S1070" s="55">
        <v>0.98596455775479752</v>
      </c>
      <c r="T1070" s="51"/>
    </row>
    <row r="1071" spans="1:20" s="83" customFormat="1" x14ac:dyDescent="0.25">
      <c r="A1071" s="51" t="s">
        <v>21</v>
      </c>
      <c r="B1071" s="51" t="s">
        <v>659</v>
      </c>
      <c r="C1071" s="51" t="s">
        <v>23</v>
      </c>
      <c r="D1071" s="51" t="s">
        <v>24</v>
      </c>
      <c r="E1071" s="51">
        <v>41543420</v>
      </c>
      <c r="F1071" s="51">
        <v>30</v>
      </c>
      <c r="G1071" s="52">
        <v>1E-4</v>
      </c>
      <c r="H1071" s="51">
        <v>34</v>
      </c>
      <c r="I1071" s="53">
        <v>480.33239609999998</v>
      </c>
      <c r="J1071" s="53">
        <v>8.6591826999999988</v>
      </c>
      <c r="K1071" s="53">
        <v>18.2887342</v>
      </c>
      <c r="L1071" s="54">
        <v>5.9541400000000001E-2</v>
      </c>
      <c r="M1071" s="84">
        <v>3.5829999999999998E-4</v>
      </c>
      <c r="N1071" s="53">
        <v>453.26366530000001</v>
      </c>
      <c r="O1071" s="56">
        <v>336</v>
      </c>
      <c r="P1071" s="56">
        <v>30</v>
      </c>
      <c r="Q1071" s="55">
        <v>0.95</v>
      </c>
      <c r="R1071" s="55">
        <v>0.94304617964880322</v>
      </c>
      <c r="S1071" s="55">
        <v>0.98596289955298133</v>
      </c>
      <c r="T1071" s="51"/>
    </row>
    <row r="1072" spans="1:20" s="83" customFormat="1" x14ac:dyDescent="0.25">
      <c r="A1072" s="51" t="s">
        <v>21</v>
      </c>
      <c r="B1072" s="51" t="s">
        <v>659</v>
      </c>
      <c r="C1072" s="51" t="s">
        <v>23</v>
      </c>
      <c r="D1072" s="51" t="s">
        <v>24</v>
      </c>
      <c r="E1072" s="51">
        <v>41632114</v>
      </c>
      <c r="F1072" s="51">
        <v>30</v>
      </c>
      <c r="G1072" s="52">
        <v>1E-4</v>
      </c>
      <c r="H1072" s="51">
        <v>34</v>
      </c>
      <c r="I1072" s="53">
        <v>459.00589839999998</v>
      </c>
      <c r="J1072" s="53">
        <v>8.9359257999999997</v>
      </c>
      <c r="K1072" s="53">
        <v>13.3225923</v>
      </c>
      <c r="L1072" s="54">
        <v>4.5157000000000003E-2</v>
      </c>
      <c r="M1072" s="84">
        <v>3.167E-4</v>
      </c>
      <c r="N1072" s="53">
        <v>436.65984309999999</v>
      </c>
      <c r="O1072" s="56">
        <v>246</v>
      </c>
      <c r="P1072" s="56">
        <v>24</v>
      </c>
      <c r="Q1072" s="55">
        <v>0.95609818999999996</v>
      </c>
      <c r="R1072" s="55">
        <v>0.96140792784926388</v>
      </c>
      <c r="S1072" s="55">
        <v>0.98834995754945099</v>
      </c>
      <c r="T1072" s="51"/>
    </row>
    <row r="1073" spans="1:20" s="83" customFormat="1" x14ac:dyDescent="0.25">
      <c r="A1073" s="51" t="s">
        <v>21</v>
      </c>
      <c r="B1073" s="51" t="s">
        <v>659</v>
      </c>
      <c r="C1073" s="51" t="s">
        <v>23</v>
      </c>
      <c r="D1073" s="51" t="s">
        <v>24</v>
      </c>
      <c r="E1073" s="51">
        <v>41718927</v>
      </c>
      <c r="F1073" s="51">
        <v>30</v>
      </c>
      <c r="G1073" s="52">
        <v>1E-4</v>
      </c>
      <c r="H1073" s="51">
        <v>34</v>
      </c>
      <c r="I1073" s="53">
        <v>472.04414409999998</v>
      </c>
      <c r="J1073" s="53">
        <v>8.7589427999999998</v>
      </c>
      <c r="K1073" s="53">
        <v>11.8664659</v>
      </c>
      <c r="L1073" s="54">
        <v>5.2062999999999998E-2</v>
      </c>
      <c r="M1073" s="84">
        <v>3.6610000000000001E-4</v>
      </c>
      <c r="N1073" s="53">
        <v>451.32763469999998</v>
      </c>
      <c r="O1073" s="56">
        <v>215</v>
      </c>
      <c r="P1073" s="56">
        <v>29</v>
      </c>
      <c r="Q1073" s="55">
        <v>0.95</v>
      </c>
      <c r="R1073" s="55">
        <v>0.94301958008671893</v>
      </c>
      <c r="S1073" s="55">
        <v>0.9858719887864138</v>
      </c>
      <c r="T1073" s="51"/>
    </row>
    <row r="1074" spans="1:20" s="83" customFormat="1" x14ac:dyDescent="0.25">
      <c r="A1074" s="51" t="s">
        <v>21</v>
      </c>
      <c r="B1074" s="51" t="s">
        <v>659</v>
      </c>
      <c r="C1074" s="51" t="s">
        <v>23</v>
      </c>
      <c r="D1074" s="51" t="s">
        <v>24</v>
      </c>
      <c r="E1074" s="51">
        <v>41807525</v>
      </c>
      <c r="F1074" s="51">
        <v>30</v>
      </c>
      <c r="G1074" s="52">
        <v>1E-4</v>
      </c>
      <c r="H1074" s="51">
        <v>34</v>
      </c>
      <c r="I1074" s="53">
        <v>500.3786647</v>
      </c>
      <c r="J1074" s="53">
        <v>8.4771450999999995</v>
      </c>
      <c r="K1074" s="53">
        <v>15.2705503</v>
      </c>
      <c r="L1074" s="54">
        <v>6.8168800000000002E-2</v>
      </c>
      <c r="M1074" s="84">
        <v>5.3339999999999995E-4</v>
      </c>
      <c r="N1074" s="53">
        <v>476.50739650000003</v>
      </c>
      <c r="O1074" s="56">
        <v>275</v>
      </c>
      <c r="P1074" s="56">
        <v>37</v>
      </c>
      <c r="Q1074" s="55">
        <v>0.95402520999999996</v>
      </c>
      <c r="R1074" s="55">
        <v>0.95968938611904842</v>
      </c>
      <c r="S1074" s="55">
        <v>0.98826465337539027</v>
      </c>
      <c r="T1074" s="51"/>
    </row>
    <row r="1075" spans="1:20" s="83" customFormat="1" x14ac:dyDescent="0.25">
      <c r="A1075" s="51" t="s">
        <v>21</v>
      </c>
      <c r="B1075" s="51" t="s">
        <v>659</v>
      </c>
      <c r="C1075" s="51" t="s">
        <v>23</v>
      </c>
      <c r="D1075" s="51" t="s">
        <v>24</v>
      </c>
      <c r="E1075" s="51">
        <v>41898714</v>
      </c>
      <c r="F1075" s="51">
        <v>30</v>
      </c>
      <c r="G1075" s="52">
        <v>1E-4</v>
      </c>
      <c r="H1075" s="51">
        <v>34</v>
      </c>
      <c r="I1075" s="53">
        <v>490.09340830000002</v>
      </c>
      <c r="J1075" s="53">
        <v>8.6237855000000021</v>
      </c>
      <c r="K1075" s="53">
        <v>14.637659899999999</v>
      </c>
      <c r="L1075" s="54">
        <v>6.5388299999999996E-2</v>
      </c>
      <c r="M1075" s="84">
        <v>4.8109999999999998E-4</v>
      </c>
      <c r="N1075" s="53">
        <v>466.68920370000001</v>
      </c>
      <c r="O1075" s="56">
        <v>260</v>
      </c>
      <c r="P1075" s="56">
        <v>33</v>
      </c>
      <c r="Q1075" s="55">
        <v>0.95</v>
      </c>
      <c r="R1075" s="55">
        <v>0.94300454979805037</v>
      </c>
      <c r="S1075" s="55">
        <v>0.98584380010626382</v>
      </c>
      <c r="T1075" s="51"/>
    </row>
    <row r="1076" spans="1:20" s="83" customFormat="1" x14ac:dyDescent="0.25">
      <c r="A1076" s="51" t="s">
        <v>21</v>
      </c>
      <c r="B1076" s="51" t="s">
        <v>659</v>
      </c>
      <c r="C1076" s="51" t="s">
        <v>23</v>
      </c>
      <c r="D1076" s="51" t="s">
        <v>24</v>
      </c>
      <c r="E1076" s="51">
        <v>41988755</v>
      </c>
      <c r="F1076" s="51">
        <v>30</v>
      </c>
      <c r="G1076" s="52">
        <v>1E-4</v>
      </c>
      <c r="H1076" s="51">
        <v>34</v>
      </c>
      <c r="I1076" s="53">
        <v>483.21363229999997</v>
      </c>
      <c r="J1076" s="53">
        <v>8.6946012999999986</v>
      </c>
      <c r="K1076" s="53">
        <v>7.9206430999999986</v>
      </c>
      <c r="L1076" s="54">
        <v>5.6453499999999997E-2</v>
      </c>
      <c r="M1076" s="84">
        <v>4.2279999999999998E-4</v>
      </c>
      <c r="N1076" s="53">
        <v>466.51223900000002</v>
      </c>
      <c r="O1076" s="56">
        <v>151</v>
      </c>
      <c r="P1076" s="56">
        <v>33</v>
      </c>
      <c r="Q1076" s="55">
        <v>0.95614690000000002</v>
      </c>
      <c r="R1076" s="55">
        <v>0.96147645216649569</v>
      </c>
      <c r="S1076" s="55">
        <v>0.98846705762901776</v>
      </c>
      <c r="T1076" s="51"/>
    </row>
    <row r="1077" spans="1:20" s="83" customFormat="1" x14ac:dyDescent="0.25">
      <c r="A1077" s="51" t="s">
        <v>21</v>
      </c>
      <c r="B1077" s="51" t="s">
        <v>659</v>
      </c>
      <c r="C1077" s="51" t="s">
        <v>23</v>
      </c>
      <c r="D1077" s="51" t="s">
        <v>24</v>
      </c>
      <c r="E1077" s="51">
        <v>42078014</v>
      </c>
      <c r="F1077" s="51">
        <v>30</v>
      </c>
      <c r="G1077" s="52">
        <v>1E-4</v>
      </c>
      <c r="H1077" s="51">
        <v>34</v>
      </c>
      <c r="I1077" s="53">
        <v>488.83497110000002</v>
      </c>
      <c r="J1077" s="53">
        <v>8.4836654000000014</v>
      </c>
      <c r="K1077" s="53">
        <v>12.483206600000001</v>
      </c>
      <c r="L1077" s="54">
        <v>6.0042400000000003E-2</v>
      </c>
      <c r="M1077" s="84">
        <v>5.7209999999999997E-4</v>
      </c>
      <c r="N1077" s="53">
        <v>467.76572809999999</v>
      </c>
      <c r="O1077" s="56">
        <v>227</v>
      </c>
      <c r="P1077" s="56">
        <v>31</v>
      </c>
      <c r="Q1077" s="55">
        <v>0.95</v>
      </c>
      <c r="R1077" s="55">
        <v>0.9479673458167126</v>
      </c>
      <c r="S1077" s="55">
        <v>0.98658195450452157</v>
      </c>
      <c r="T1077" s="51"/>
    </row>
    <row r="1078" spans="1:20" s="83" customFormat="1" x14ac:dyDescent="0.25">
      <c r="A1078" s="51" t="s">
        <v>21</v>
      </c>
      <c r="B1078" s="51" t="s">
        <v>659</v>
      </c>
      <c r="C1078" s="51" t="s">
        <v>23</v>
      </c>
      <c r="D1078" s="51" t="s">
        <v>24</v>
      </c>
      <c r="E1078" s="51">
        <v>42167729</v>
      </c>
      <c r="F1078" s="51">
        <v>30</v>
      </c>
      <c r="G1078" s="52">
        <v>1E-4</v>
      </c>
      <c r="H1078" s="51">
        <v>34</v>
      </c>
      <c r="I1078" s="53">
        <v>488.46782059999998</v>
      </c>
      <c r="J1078" s="53">
        <v>8.5389777000000002</v>
      </c>
      <c r="K1078" s="53">
        <v>12.6172247</v>
      </c>
      <c r="L1078" s="54">
        <v>5.3397100000000003E-2</v>
      </c>
      <c r="M1078" s="84">
        <v>5.4020000000000001E-4</v>
      </c>
      <c r="N1078" s="53">
        <v>467.20082280000003</v>
      </c>
      <c r="O1078" s="56">
        <v>230</v>
      </c>
      <c r="P1078" s="56">
        <v>29</v>
      </c>
      <c r="Q1078" s="55">
        <v>0.95</v>
      </c>
      <c r="R1078" s="55">
        <v>0.94304228143109048</v>
      </c>
      <c r="S1078" s="55">
        <v>0.98595119022668509</v>
      </c>
      <c r="T1078" s="51"/>
    </row>
    <row r="1079" spans="1:20" s="83" customFormat="1" x14ac:dyDescent="0.25">
      <c r="A1079" s="51" t="s">
        <v>21</v>
      </c>
      <c r="B1079" s="51" t="s">
        <v>659</v>
      </c>
      <c r="C1079" s="51" t="s">
        <v>23</v>
      </c>
      <c r="D1079" s="51" t="s">
        <v>24</v>
      </c>
      <c r="E1079" s="51">
        <v>42257985</v>
      </c>
      <c r="F1079" s="51">
        <v>30</v>
      </c>
      <c r="G1079" s="52">
        <v>1E-4</v>
      </c>
      <c r="H1079" s="51">
        <v>34</v>
      </c>
      <c r="I1079" s="53">
        <v>479.93947029999998</v>
      </c>
      <c r="J1079" s="53">
        <v>8.5685868999999997</v>
      </c>
      <c r="K1079" s="53">
        <v>13.3827601</v>
      </c>
      <c r="L1079" s="54">
        <v>5.4752700000000001E-2</v>
      </c>
      <c r="M1079" s="84">
        <v>4.46E-4</v>
      </c>
      <c r="N1079" s="53">
        <v>457.86620629999999</v>
      </c>
      <c r="O1079" s="56">
        <v>245</v>
      </c>
      <c r="P1079" s="56">
        <v>28</v>
      </c>
      <c r="Q1079" s="55">
        <v>0.95</v>
      </c>
      <c r="R1079" s="55">
        <v>0.94304653467199628</v>
      </c>
      <c r="S1079" s="55">
        <v>0.98596491227311422</v>
      </c>
      <c r="T1079" s="51"/>
    </row>
    <row r="1080" spans="1:20" s="83" customFormat="1" x14ac:dyDescent="0.25">
      <c r="A1080" s="51" t="s">
        <v>21</v>
      </c>
      <c r="B1080" s="51" t="s">
        <v>659</v>
      </c>
      <c r="C1080" s="51" t="s">
        <v>23</v>
      </c>
      <c r="D1080" s="51" t="s">
        <v>24</v>
      </c>
      <c r="E1080" s="51">
        <v>42347126</v>
      </c>
      <c r="F1080" s="51">
        <v>30</v>
      </c>
      <c r="G1080" s="52">
        <v>1E-4</v>
      </c>
      <c r="H1080" s="51">
        <v>34</v>
      </c>
      <c r="I1080" s="53">
        <v>479.9452435</v>
      </c>
      <c r="J1080" s="53">
        <v>8.9064137999999975</v>
      </c>
      <c r="K1080" s="53">
        <v>13.600284</v>
      </c>
      <c r="L1080" s="54">
        <v>6.3164200000000004E-2</v>
      </c>
      <c r="M1080" s="84">
        <v>3.8220000000000002E-4</v>
      </c>
      <c r="N1080" s="53">
        <v>457.33134790000003</v>
      </c>
      <c r="O1080" s="56">
        <v>256</v>
      </c>
      <c r="P1080" s="56">
        <v>28</v>
      </c>
      <c r="Q1080" s="55">
        <v>0.95</v>
      </c>
      <c r="R1080" s="55">
        <v>0.9430358653801052</v>
      </c>
      <c r="S1080" s="55">
        <v>0.98590678943013077</v>
      </c>
      <c r="T1080" s="51"/>
    </row>
    <row r="1081" spans="1:20" s="83" customFormat="1" x14ac:dyDescent="0.25">
      <c r="A1081" s="51" t="s">
        <v>21</v>
      </c>
      <c r="B1081" s="51" t="s">
        <v>659</v>
      </c>
      <c r="C1081" s="51" t="s">
        <v>23</v>
      </c>
      <c r="D1081" s="51" t="s">
        <v>24</v>
      </c>
      <c r="E1081" s="51">
        <v>42435992</v>
      </c>
      <c r="F1081" s="51">
        <v>30</v>
      </c>
      <c r="G1081" s="52">
        <v>1E-4</v>
      </c>
      <c r="H1081" s="51">
        <v>34</v>
      </c>
      <c r="I1081" s="53">
        <v>495.6673298</v>
      </c>
      <c r="J1081" s="53">
        <v>9.0230987999999996</v>
      </c>
      <c r="K1081" s="53">
        <v>14.95097</v>
      </c>
      <c r="L1081" s="54">
        <v>5.75776E-2</v>
      </c>
      <c r="M1081" s="84">
        <v>4.2059999999999998E-4</v>
      </c>
      <c r="N1081" s="53">
        <v>471.58854960000002</v>
      </c>
      <c r="O1081" s="56">
        <v>275</v>
      </c>
      <c r="P1081" s="56">
        <v>31</v>
      </c>
      <c r="Q1081" s="55">
        <v>0.95</v>
      </c>
      <c r="R1081" s="55">
        <v>0.94297543665882555</v>
      </c>
      <c r="S1081" s="55">
        <v>0.98574340643317482</v>
      </c>
      <c r="T1081" s="51"/>
    </row>
    <row r="1082" spans="1:20" s="83" customFormat="1" x14ac:dyDescent="0.25">
      <c r="A1082" s="51" t="s">
        <v>21</v>
      </c>
      <c r="B1082" s="51" t="s">
        <v>659</v>
      </c>
      <c r="C1082" s="51" t="s">
        <v>23</v>
      </c>
      <c r="D1082" s="51" t="s">
        <v>24</v>
      </c>
      <c r="E1082" s="51">
        <v>42527598</v>
      </c>
      <c r="F1082" s="51">
        <v>30</v>
      </c>
      <c r="G1082" s="52">
        <v>1E-4</v>
      </c>
      <c r="H1082" s="51">
        <v>34</v>
      </c>
      <c r="I1082" s="53">
        <v>492.1430441</v>
      </c>
      <c r="J1082" s="53">
        <v>8.6887442000000004</v>
      </c>
      <c r="K1082" s="53">
        <v>11.667195700000001</v>
      </c>
      <c r="L1082" s="54">
        <v>6.3539999999999999E-2</v>
      </c>
      <c r="M1082" s="84">
        <v>5.2340000000000004E-4</v>
      </c>
      <c r="N1082" s="53">
        <v>471.68535100000003</v>
      </c>
      <c r="O1082" s="56">
        <v>202</v>
      </c>
      <c r="P1082" s="56">
        <v>34</v>
      </c>
      <c r="Q1082" s="55">
        <v>0.95</v>
      </c>
      <c r="R1082" s="55">
        <v>0.94290399979686546</v>
      </c>
      <c r="S1082" s="55">
        <v>0.9855722586378024</v>
      </c>
      <c r="T1082" s="51"/>
    </row>
    <row r="1083" spans="1:20" s="83" customFormat="1" x14ac:dyDescent="0.25">
      <c r="A1083" s="51" t="s">
        <v>21</v>
      </c>
      <c r="B1083" s="51" t="s">
        <v>659</v>
      </c>
      <c r="C1083" s="51" t="s">
        <v>23</v>
      </c>
      <c r="D1083" s="51" t="s">
        <v>24</v>
      </c>
      <c r="E1083" s="51">
        <v>42617660</v>
      </c>
      <c r="F1083" s="51">
        <v>30</v>
      </c>
      <c r="G1083" s="52">
        <v>1E-4</v>
      </c>
      <c r="H1083" s="51">
        <v>34</v>
      </c>
      <c r="I1083" s="53">
        <v>482.07202580000001</v>
      </c>
      <c r="J1083" s="53">
        <v>8.5361632999999983</v>
      </c>
      <c r="K1083" s="53">
        <v>12.1049191</v>
      </c>
      <c r="L1083" s="54">
        <v>4.5274099999999998E-2</v>
      </c>
      <c r="M1083" s="84">
        <v>3.2279999999999999E-4</v>
      </c>
      <c r="N1083" s="53">
        <v>461.34584000000001</v>
      </c>
      <c r="O1083" s="56">
        <v>226</v>
      </c>
      <c r="P1083" s="56">
        <v>24</v>
      </c>
      <c r="Q1083" s="55">
        <v>0.95</v>
      </c>
      <c r="R1083" s="55">
        <v>0.94302214949585605</v>
      </c>
      <c r="S1083" s="55">
        <v>0.98588941978619138</v>
      </c>
      <c r="T1083" s="51"/>
    </row>
    <row r="1084" spans="1:20" s="83" customFormat="1" x14ac:dyDescent="0.25">
      <c r="A1084" s="51" t="s">
        <v>21</v>
      </c>
      <c r="B1084" s="51" t="s">
        <v>659</v>
      </c>
      <c r="C1084" s="51" t="s">
        <v>23</v>
      </c>
      <c r="D1084" s="51" t="s">
        <v>24</v>
      </c>
      <c r="E1084" s="51">
        <v>42706561</v>
      </c>
      <c r="F1084" s="51">
        <v>30</v>
      </c>
      <c r="G1084" s="52">
        <v>1E-4</v>
      </c>
      <c r="H1084" s="51">
        <v>34</v>
      </c>
      <c r="I1084" s="53">
        <v>567.80354380000006</v>
      </c>
      <c r="J1084" s="53">
        <v>8.5703403999999992</v>
      </c>
      <c r="K1084" s="53">
        <v>11.676024099999999</v>
      </c>
      <c r="L1084" s="54">
        <v>5.0268199999999999E-2</v>
      </c>
      <c r="M1084" s="84">
        <v>3.9290000000000001E-4</v>
      </c>
      <c r="N1084" s="53">
        <v>547.44562770000005</v>
      </c>
      <c r="O1084" s="56">
        <v>211</v>
      </c>
      <c r="P1084" s="56">
        <v>30</v>
      </c>
      <c r="Q1084" s="55">
        <v>0.95</v>
      </c>
      <c r="R1084" s="55">
        <v>0.94304668661562863</v>
      </c>
      <c r="S1084" s="55">
        <v>0.98596575564109656</v>
      </c>
      <c r="T1084" s="51"/>
    </row>
    <row r="1085" spans="1:20" s="83" customFormat="1" x14ac:dyDescent="0.25">
      <c r="A1085" s="51" t="s">
        <v>21</v>
      </c>
      <c r="B1085" s="51" t="s">
        <v>659</v>
      </c>
      <c r="C1085" s="51" t="s">
        <v>23</v>
      </c>
      <c r="D1085" s="51" t="s">
        <v>24</v>
      </c>
      <c r="E1085" s="51">
        <v>42804755</v>
      </c>
      <c r="F1085" s="51">
        <v>30</v>
      </c>
      <c r="G1085" s="52">
        <v>1E-4</v>
      </c>
      <c r="H1085" s="51">
        <v>34</v>
      </c>
      <c r="I1085" s="53">
        <v>707.28213659999994</v>
      </c>
      <c r="J1085" s="53">
        <v>11.8047562</v>
      </c>
      <c r="K1085" s="53">
        <v>27.95540029999999</v>
      </c>
      <c r="L1085" s="54">
        <v>8.1489500000000006E-2</v>
      </c>
      <c r="M1085" s="84">
        <v>4.3330000000000002E-4</v>
      </c>
      <c r="N1085" s="53">
        <v>667.3665661</v>
      </c>
      <c r="O1085" s="56">
        <v>359</v>
      </c>
      <c r="P1085" s="56">
        <v>30</v>
      </c>
      <c r="Q1085" s="55">
        <v>0.95</v>
      </c>
      <c r="R1085" s="55">
        <v>0.94304689421156029</v>
      </c>
      <c r="S1085" s="55">
        <v>0.98596708325179272</v>
      </c>
      <c r="T1085" s="51"/>
    </row>
    <row r="1086" spans="1:20" s="83" customFormat="1" x14ac:dyDescent="0.25">
      <c r="A1086" s="51" t="s">
        <v>21</v>
      </c>
      <c r="B1086" s="51" t="s">
        <v>659</v>
      </c>
      <c r="C1086" s="51" t="s">
        <v>23</v>
      </c>
      <c r="D1086" s="51" t="s">
        <v>24</v>
      </c>
      <c r="E1086" s="51">
        <v>42926300</v>
      </c>
      <c r="F1086" s="51">
        <v>30</v>
      </c>
      <c r="G1086" s="52">
        <v>1E-4</v>
      </c>
      <c r="H1086" s="51">
        <v>34</v>
      </c>
      <c r="I1086" s="53">
        <v>467.13138950000001</v>
      </c>
      <c r="J1086" s="53">
        <v>8.5063966999999998</v>
      </c>
      <c r="K1086" s="53">
        <v>12.599050800000001</v>
      </c>
      <c r="L1086" s="54">
        <v>4.9739499999999999E-2</v>
      </c>
      <c r="M1086" s="84">
        <v>3.8039999999999998E-4</v>
      </c>
      <c r="N1086" s="53">
        <v>445.93603519999999</v>
      </c>
      <c r="O1086" s="56">
        <v>230</v>
      </c>
      <c r="P1086" s="56">
        <v>27</v>
      </c>
      <c r="Q1086" s="55">
        <v>0.95</v>
      </c>
      <c r="R1086" s="55">
        <v>0.94300894433009874</v>
      </c>
      <c r="S1086" s="55">
        <v>0.9858376256847825</v>
      </c>
      <c r="T1086" s="51"/>
    </row>
    <row r="1087" spans="1:20" s="83" customFormat="1" x14ac:dyDescent="0.25">
      <c r="A1087" s="51" t="s">
        <v>21</v>
      </c>
      <c r="B1087" s="51" t="s">
        <v>659</v>
      </c>
      <c r="C1087" s="51" t="s">
        <v>23</v>
      </c>
      <c r="D1087" s="51" t="s">
        <v>24</v>
      </c>
      <c r="E1087" s="51">
        <v>43013950</v>
      </c>
      <c r="F1087" s="51">
        <v>30</v>
      </c>
      <c r="G1087" s="52">
        <v>1E-4</v>
      </c>
      <c r="H1087" s="51">
        <v>34</v>
      </c>
      <c r="I1087" s="53">
        <v>474.23271990000001</v>
      </c>
      <c r="J1087" s="53">
        <v>8.4644481999999996</v>
      </c>
      <c r="K1087" s="53">
        <v>19.357576300000002</v>
      </c>
      <c r="L1087" s="54">
        <v>5.5118300000000002E-2</v>
      </c>
      <c r="M1087" s="84">
        <v>3.6840000000000001E-4</v>
      </c>
      <c r="N1087" s="53">
        <v>446.29942410000001</v>
      </c>
      <c r="O1087" s="56">
        <v>353</v>
      </c>
      <c r="P1087" s="56">
        <v>27</v>
      </c>
      <c r="Q1087" s="55">
        <v>0.95</v>
      </c>
      <c r="R1087" s="55">
        <v>0.94304654742805716</v>
      </c>
      <c r="S1087" s="55">
        <v>0.98596474576936843</v>
      </c>
      <c r="T1087" s="51"/>
    </row>
    <row r="1088" spans="1:20" s="83" customFormat="1" x14ac:dyDescent="0.25">
      <c r="A1088" s="51" t="s">
        <v>21</v>
      </c>
      <c r="B1088" s="51" t="s">
        <v>659</v>
      </c>
      <c r="C1088" s="51" t="s">
        <v>23</v>
      </c>
      <c r="D1088" s="51" t="s">
        <v>24</v>
      </c>
      <c r="E1088" s="51">
        <v>43102303</v>
      </c>
      <c r="F1088" s="51">
        <v>30</v>
      </c>
      <c r="G1088" s="52">
        <v>1E-4</v>
      </c>
      <c r="H1088" s="51">
        <v>34</v>
      </c>
      <c r="I1088" s="53">
        <v>492.98059649999999</v>
      </c>
      <c r="J1088" s="53">
        <v>9.0201204999999955</v>
      </c>
      <c r="K1088" s="53">
        <v>13.3778746</v>
      </c>
      <c r="L1088" s="54">
        <v>6.5354599999999999E-2</v>
      </c>
      <c r="M1088" s="84">
        <v>4.9439999999999998E-4</v>
      </c>
      <c r="N1088" s="53">
        <v>470.47425440000001</v>
      </c>
      <c r="O1088" s="56">
        <v>233</v>
      </c>
      <c r="P1088" s="56">
        <v>36</v>
      </c>
      <c r="Q1088" s="55">
        <v>0.95</v>
      </c>
      <c r="R1088" s="55">
        <v>0.94304669680036612</v>
      </c>
      <c r="S1088" s="55">
        <v>0.98596599624927261</v>
      </c>
      <c r="T1088" s="51"/>
    </row>
    <row r="1089" spans="1:20" s="83" customFormat="1" x14ac:dyDescent="0.25">
      <c r="A1089" s="51" t="s">
        <v>21</v>
      </c>
      <c r="B1089" s="51" t="s">
        <v>659</v>
      </c>
      <c r="C1089" s="51" t="s">
        <v>23</v>
      </c>
      <c r="D1089" s="51" t="s">
        <v>24</v>
      </c>
      <c r="E1089" s="51">
        <v>43192439</v>
      </c>
      <c r="F1089" s="51">
        <v>30</v>
      </c>
      <c r="G1089" s="52">
        <v>1E-4</v>
      </c>
      <c r="H1089" s="51">
        <v>34</v>
      </c>
      <c r="I1089" s="53">
        <v>466.76500829999998</v>
      </c>
      <c r="J1089" s="53">
        <v>8.9575302999999984</v>
      </c>
      <c r="K1089" s="53">
        <v>11.619926400000001</v>
      </c>
      <c r="L1089" s="54">
        <v>4.6551200000000001E-2</v>
      </c>
      <c r="M1089" s="84">
        <v>4.0390000000000001E-4</v>
      </c>
      <c r="N1089" s="53">
        <v>446.1027153</v>
      </c>
      <c r="O1089" s="56">
        <v>218</v>
      </c>
      <c r="P1089" s="56">
        <v>27</v>
      </c>
      <c r="Q1089" s="55">
        <v>0.95</v>
      </c>
      <c r="R1089" s="55">
        <v>0.9356390368924048</v>
      </c>
      <c r="S1089" s="55">
        <v>0.98508990754596404</v>
      </c>
      <c r="T1089" s="51"/>
    </row>
    <row r="1090" spans="1:20" s="83" customFormat="1" x14ac:dyDescent="0.25">
      <c r="A1090" s="51" t="s">
        <v>21</v>
      </c>
      <c r="B1090" s="51" t="s">
        <v>659</v>
      </c>
      <c r="C1090" s="51" t="s">
        <v>23</v>
      </c>
      <c r="D1090" s="51" t="s">
        <v>24</v>
      </c>
      <c r="E1090" s="51">
        <v>5819379</v>
      </c>
      <c r="F1090" s="51">
        <v>30</v>
      </c>
      <c r="G1090" s="52">
        <v>1E-4</v>
      </c>
      <c r="H1090" s="51">
        <v>34</v>
      </c>
      <c r="I1090" s="53">
        <v>405.31083849999999</v>
      </c>
      <c r="J1090" s="53">
        <v>9.1174735999999967</v>
      </c>
      <c r="K1090" s="53">
        <v>12.843053299999999</v>
      </c>
      <c r="L1090" s="54">
        <v>6.0024399999999999E-2</v>
      </c>
      <c r="M1090" s="84">
        <v>5.0229000000000003E-3</v>
      </c>
      <c r="N1090" s="53">
        <v>383.23240609999999</v>
      </c>
      <c r="O1090" s="56">
        <v>237</v>
      </c>
      <c r="P1090" s="56">
        <v>26</v>
      </c>
      <c r="Q1090" s="55">
        <v>0.95</v>
      </c>
      <c r="R1090" s="55">
        <v>0.94093508107426171</v>
      </c>
      <c r="S1090" s="55">
        <v>0.98569577120485863</v>
      </c>
      <c r="T1090" s="51"/>
    </row>
    <row r="1091" spans="1:20" s="83" customFormat="1" x14ac:dyDescent="0.25">
      <c r="A1091" s="51" t="s">
        <v>21</v>
      </c>
      <c r="B1091" s="51" t="s">
        <v>659</v>
      </c>
      <c r="C1091" s="51" t="s">
        <v>23</v>
      </c>
      <c r="D1091" s="51" t="s">
        <v>24</v>
      </c>
      <c r="E1091" s="51" t="s">
        <v>640</v>
      </c>
      <c r="F1091" s="51"/>
      <c r="G1091" s="52"/>
      <c r="H1091" s="51"/>
      <c r="I1091" s="53" t="str">
        <f>TEXT(AVERAGE(I1041:I1090),"0.0") &amp; "±" &amp; TEXT(1.96*_xlfn.STDEV.S(I1041:I1090)/SQRT(50),"0.0")</f>
        <v>491.8±11.7</v>
      </c>
      <c r="J1091" s="53" t="str">
        <f>TEXT(AVERAGE(J1041:J1090),"0.0") &amp; "±" &amp; TEXT(1.96*_xlfn.STDEV.S(J1041:J1090)/SQRT(50),"0.0")</f>
        <v>8.7±0.1</v>
      </c>
      <c r="K1091" s="53" t="str">
        <f>TEXT(AVERAGE(K1041:K1090),"0.0") &amp; "±" &amp; TEXT(1.96*_xlfn.STDEV.S(K1041:K1090)/SQRT(50),"0.0")</f>
        <v>14.3±0.8</v>
      </c>
      <c r="L1091" s="53" t="str">
        <f>TEXT(AVERAGE(L1041:L1090),"0.00") &amp; "±" &amp; TEXT(1.96*_xlfn.STDEV.S(L1041:L1090)/SQRT(50),"0.00")</f>
        <v>0.06±0.00</v>
      </c>
      <c r="M1091" s="53" t="str">
        <f>TEXT(AVERAGE(M1041:M1090),"0.000") &amp; "±" &amp; TEXT(1.96*_xlfn.STDEV.S(M1041:M1090)/SQRT(50),"0.000")</f>
        <v>0.001±0.000</v>
      </c>
      <c r="N1091" s="53" t="str">
        <f>TEXT(AVERAGE(N1041:N1090),"0.0") &amp; "±" &amp; TEXT(1.96*_xlfn.STDEV.S(N1041:N1090)/SQRT(50),"0.0")</f>
        <v>468.6±11.2</v>
      </c>
      <c r="O1091" s="53" t="str">
        <f>TEXT(AVERAGE(O1041:O1090),"0.0") &amp; "±" &amp; TEXT(1.96*_xlfn.STDEV.S(O1041:O1090)/SQRT(50),"0.0")</f>
        <v>258.0±12.1</v>
      </c>
      <c r="P1091" s="53" t="str">
        <f>TEXT(AVERAGE(P1041:P1090),"0.0") &amp; "±" &amp; TEXT(1.96*_xlfn.STDEV.S(P1041:P1090)/SQRT(50),"0.0")</f>
        <v>31.2±1.4</v>
      </c>
      <c r="Q1091" s="55" t="str">
        <f>TEXT(AVERAGE(Q1041:Q1090),"0.0000") &amp; "±" &amp; TEXT(1.96*_xlfn.STDEV.S(Q1041:Q1090)/SQRT(50),"0.0000")</f>
        <v>0.9508±0.0007</v>
      </c>
      <c r="R1091" s="55" t="str">
        <f>TEXT(AVERAGE(R1041:R1090),"0.0000") &amp; "±" &amp; TEXT(1.96*_xlfn.STDEV.S(R1041:R1090)/SQRT(50),"0.0000")</f>
        <v>0.9455±0.0019</v>
      </c>
      <c r="S1091" s="55" t="str">
        <f>TEXT(AVERAGE(S1041:S1090),"0.0000") &amp; "±" &amp; TEXT(1.96*_xlfn.STDEV.S(S1041:S1090)/SQRT(50),"0.0000")</f>
        <v>0.9863±0.0003</v>
      </c>
      <c r="T1091" s="51"/>
    </row>
    <row r="1092" spans="1:20" s="83" customFormat="1" x14ac:dyDescent="0.25">
      <c r="A1092" s="51" t="s">
        <v>21</v>
      </c>
      <c r="B1092" s="51" t="s">
        <v>659</v>
      </c>
      <c r="C1092" s="51" t="s">
        <v>23</v>
      </c>
      <c r="D1092" s="51" t="s">
        <v>24</v>
      </c>
      <c r="E1092" s="51">
        <v>5901913</v>
      </c>
      <c r="F1092" s="51">
        <v>30</v>
      </c>
      <c r="G1092" s="52">
        <v>1E-4</v>
      </c>
      <c r="H1092" s="51">
        <v>51</v>
      </c>
      <c r="I1092" s="53">
        <v>398.3605397</v>
      </c>
      <c r="J1092" s="53">
        <v>9.0379368000000024</v>
      </c>
      <c r="K1092" s="53">
        <v>13.572768200000001</v>
      </c>
      <c r="L1092" s="54">
        <v>5.3840300000000001E-2</v>
      </c>
      <c r="M1092" s="84">
        <v>1.5433999999999999E-3</v>
      </c>
      <c r="N1092" s="53">
        <v>375.64596560000001</v>
      </c>
      <c r="O1092" s="56">
        <v>242</v>
      </c>
      <c r="P1092" s="56">
        <v>25</v>
      </c>
      <c r="Q1092" s="55">
        <v>0.95</v>
      </c>
      <c r="R1092" s="55">
        <v>0.94304642810446082</v>
      </c>
      <c r="S1092" s="55">
        <v>0.9859640633596084</v>
      </c>
      <c r="T1092" s="51"/>
    </row>
    <row r="1093" spans="1:20" s="83" customFormat="1" x14ac:dyDescent="0.25">
      <c r="A1093" s="51" t="s">
        <v>21</v>
      </c>
      <c r="B1093" s="51" t="s">
        <v>659</v>
      </c>
      <c r="C1093" s="51" t="s">
        <v>23</v>
      </c>
      <c r="D1093" s="51" t="s">
        <v>24</v>
      </c>
      <c r="E1093" s="51">
        <v>43280380</v>
      </c>
      <c r="F1093" s="51">
        <v>30</v>
      </c>
      <c r="G1093" s="52">
        <v>1E-4</v>
      </c>
      <c r="H1093" s="51">
        <v>51</v>
      </c>
      <c r="I1093" s="53">
        <v>481.67382830000003</v>
      </c>
      <c r="J1093" s="53">
        <v>8.5623955999999968</v>
      </c>
      <c r="K1093" s="53">
        <v>16.215277100000002</v>
      </c>
      <c r="L1093" s="54">
        <v>5.1501499999999999E-2</v>
      </c>
      <c r="M1093" s="84">
        <v>3.6959999999999998E-4</v>
      </c>
      <c r="N1093" s="53">
        <v>456.79653730000001</v>
      </c>
      <c r="O1093" s="56">
        <v>292</v>
      </c>
      <c r="P1093" s="56">
        <v>28</v>
      </c>
      <c r="Q1093" s="55">
        <v>0.95</v>
      </c>
      <c r="R1093" s="55">
        <v>0.94304660151752995</v>
      </c>
      <c r="S1093" s="55">
        <v>0.98596521570418494</v>
      </c>
      <c r="T1093" s="51"/>
    </row>
    <row r="1094" spans="1:20" s="83" customFormat="1" x14ac:dyDescent="0.25">
      <c r="A1094" s="51" t="s">
        <v>21</v>
      </c>
      <c r="B1094" s="51" t="s">
        <v>659</v>
      </c>
      <c r="C1094" s="51" t="s">
        <v>23</v>
      </c>
      <c r="D1094" s="51" t="s">
        <v>24</v>
      </c>
      <c r="E1094" s="51">
        <v>43369781</v>
      </c>
      <c r="F1094" s="51">
        <v>30</v>
      </c>
      <c r="G1094" s="52">
        <v>1E-4</v>
      </c>
      <c r="H1094" s="51">
        <v>51</v>
      </c>
      <c r="I1094" s="53">
        <v>493.63131349999998</v>
      </c>
      <c r="J1094" s="53">
        <v>8.4227675000000009</v>
      </c>
      <c r="K1094" s="53">
        <v>13.6662122</v>
      </c>
      <c r="L1094" s="54">
        <v>5.8122300000000002E-2</v>
      </c>
      <c r="M1094" s="84">
        <v>4.6210000000000001E-4</v>
      </c>
      <c r="N1094" s="53">
        <v>471.44143750000001</v>
      </c>
      <c r="O1094" s="56">
        <v>244</v>
      </c>
      <c r="P1094" s="56">
        <v>34</v>
      </c>
      <c r="Q1094" s="55">
        <v>0.95</v>
      </c>
      <c r="R1094" s="55">
        <v>0.943011929800742</v>
      </c>
      <c r="S1094" s="55">
        <v>0.98586289920727566</v>
      </c>
      <c r="T1094" s="51"/>
    </row>
    <row r="1095" spans="1:20" s="83" customFormat="1" x14ac:dyDescent="0.25">
      <c r="A1095" s="51" t="s">
        <v>21</v>
      </c>
      <c r="B1095" s="51" t="s">
        <v>659</v>
      </c>
      <c r="C1095" s="51" t="s">
        <v>23</v>
      </c>
      <c r="D1095" s="51" t="s">
        <v>24</v>
      </c>
      <c r="E1095" s="51">
        <v>43460088</v>
      </c>
      <c r="F1095" s="51">
        <v>30</v>
      </c>
      <c r="G1095" s="52">
        <v>1E-4</v>
      </c>
      <c r="H1095" s="51">
        <v>51</v>
      </c>
      <c r="I1095" s="53">
        <v>508.25927580000001</v>
      </c>
      <c r="J1095" s="53">
        <v>8.6915877999999989</v>
      </c>
      <c r="K1095" s="53">
        <v>16.112850399999999</v>
      </c>
      <c r="L1095" s="54">
        <v>6.6636200000000007E-2</v>
      </c>
      <c r="M1095" s="84">
        <v>4.9660000000000004E-4</v>
      </c>
      <c r="N1095" s="53">
        <v>483.33936119999998</v>
      </c>
      <c r="O1095" s="56">
        <v>278</v>
      </c>
      <c r="P1095" s="56">
        <v>36</v>
      </c>
      <c r="Q1095" s="55">
        <v>0.95</v>
      </c>
      <c r="R1095" s="55">
        <v>0.94301282312032797</v>
      </c>
      <c r="S1095" s="55">
        <v>0.9858731000698614</v>
      </c>
      <c r="T1095" s="51"/>
    </row>
    <row r="1096" spans="1:20" s="83" customFormat="1" x14ac:dyDescent="0.25">
      <c r="A1096" s="51" t="s">
        <v>21</v>
      </c>
      <c r="B1096" s="51" t="s">
        <v>659</v>
      </c>
      <c r="C1096" s="51" t="s">
        <v>23</v>
      </c>
      <c r="D1096" s="51" t="s">
        <v>24</v>
      </c>
      <c r="E1096" s="51">
        <v>43552466</v>
      </c>
      <c r="F1096" s="51">
        <v>30</v>
      </c>
      <c r="G1096" s="52">
        <v>1E-4</v>
      </c>
      <c r="H1096" s="51">
        <v>51</v>
      </c>
      <c r="I1096" s="53">
        <v>464.53547359999999</v>
      </c>
      <c r="J1096" s="53">
        <v>8.4979046999999994</v>
      </c>
      <c r="K1096" s="53">
        <v>13.727725400000001</v>
      </c>
      <c r="L1096" s="54">
        <v>5.2238399999999997E-2</v>
      </c>
      <c r="M1096" s="84">
        <v>4.507E-4</v>
      </c>
      <c r="N1096" s="53">
        <v>442.19570670000002</v>
      </c>
      <c r="O1096" s="56">
        <v>243</v>
      </c>
      <c r="P1096" s="56">
        <v>26</v>
      </c>
      <c r="Q1096" s="55">
        <v>0.95</v>
      </c>
      <c r="R1096" s="55">
        <v>0.94304668335257802</v>
      </c>
      <c r="S1096" s="55">
        <v>0.98596588462855894</v>
      </c>
      <c r="T1096" s="51"/>
    </row>
    <row r="1097" spans="1:20" s="83" customFormat="1" x14ac:dyDescent="0.25">
      <c r="A1097" s="51" t="s">
        <v>21</v>
      </c>
      <c r="B1097" s="51" t="s">
        <v>659</v>
      </c>
      <c r="C1097" s="51" t="s">
        <v>23</v>
      </c>
      <c r="D1097" s="51" t="s">
        <v>24</v>
      </c>
      <c r="E1097" s="51">
        <v>43639954</v>
      </c>
      <c r="F1097" s="51">
        <v>30</v>
      </c>
      <c r="G1097" s="52">
        <v>1E-4</v>
      </c>
      <c r="H1097" s="51">
        <v>51</v>
      </c>
      <c r="I1097" s="53">
        <v>499.35780990000001</v>
      </c>
      <c r="J1097" s="53">
        <v>8.6084989999999983</v>
      </c>
      <c r="K1097" s="53">
        <v>15.95031</v>
      </c>
      <c r="L1097" s="54">
        <v>6.29831E-2</v>
      </c>
      <c r="M1097" s="84">
        <v>5.5139999999999996E-4</v>
      </c>
      <c r="N1097" s="53">
        <v>474.66462849999999</v>
      </c>
      <c r="O1097" s="56">
        <v>275</v>
      </c>
      <c r="P1097" s="56">
        <v>35</v>
      </c>
      <c r="Q1097" s="55">
        <v>0.95402534000000005</v>
      </c>
      <c r="R1097" s="55">
        <v>0.9596895499904724</v>
      </c>
      <c r="S1097" s="55">
        <v>0.98826525232523588</v>
      </c>
      <c r="T1097" s="51"/>
    </row>
    <row r="1098" spans="1:20" s="83" customFormat="1" x14ac:dyDescent="0.25">
      <c r="A1098" s="51" t="s">
        <v>21</v>
      </c>
      <c r="B1098" s="51" t="s">
        <v>659</v>
      </c>
      <c r="C1098" s="51" t="s">
        <v>23</v>
      </c>
      <c r="D1098" s="51" t="s">
        <v>24</v>
      </c>
      <c r="E1098" s="51">
        <v>43731093</v>
      </c>
      <c r="F1098" s="51">
        <v>30</v>
      </c>
      <c r="G1098" s="52">
        <v>1E-4</v>
      </c>
      <c r="H1098" s="51">
        <v>51</v>
      </c>
      <c r="I1098" s="53">
        <v>450.152964</v>
      </c>
      <c r="J1098" s="53">
        <v>8.7868325000000009</v>
      </c>
      <c r="K1098" s="53">
        <v>10.8092887</v>
      </c>
      <c r="L1098" s="54">
        <v>4.37846E-2</v>
      </c>
      <c r="M1098" s="84">
        <v>3.4909999999999997E-4</v>
      </c>
      <c r="N1098" s="53">
        <v>430.47901680000001</v>
      </c>
      <c r="O1098" s="56">
        <v>192</v>
      </c>
      <c r="P1098" s="56">
        <v>23</v>
      </c>
      <c r="Q1098" s="55">
        <v>0.95</v>
      </c>
      <c r="R1098" s="55">
        <v>0.95602257171237814</v>
      </c>
      <c r="S1098" s="55">
        <v>0.98770860427538787</v>
      </c>
      <c r="T1098" s="51"/>
    </row>
    <row r="1099" spans="1:20" s="83" customFormat="1" x14ac:dyDescent="0.25">
      <c r="A1099" s="51" t="s">
        <v>21</v>
      </c>
      <c r="B1099" s="51" t="s">
        <v>659</v>
      </c>
      <c r="C1099" s="51" t="s">
        <v>23</v>
      </c>
      <c r="D1099" s="51" t="s">
        <v>24</v>
      </c>
      <c r="E1099" s="51">
        <v>43817376</v>
      </c>
      <c r="F1099" s="51">
        <v>30</v>
      </c>
      <c r="G1099" s="52">
        <v>1E-4</v>
      </c>
      <c r="H1099" s="51">
        <v>51</v>
      </c>
      <c r="I1099" s="53">
        <v>500.72615960000002</v>
      </c>
      <c r="J1099" s="53">
        <v>8.4900650999999989</v>
      </c>
      <c r="K1099" s="53">
        <v>15.608580099999999</v>
      </c>
      <c r="L1099" s="54">
        <v>6.6110299999999997E-2</v>
      </c>
      <c r="M1099" s="84">
        <v>4.8030000000000002E-4</v>
      </c>
      <c r="N1099" s="53">
        <v>476.51291959999998</v>
      </c>
      <c r="O1099" s="56">
        <v>277</v>
      </c>
      <c r="P1099" s="56">
        <v>36</v>
      </c>
      <c r="Q1099" s="55">
        <v>0.95</v>
      </c>
      <c r="R1099" s="55">
        <v>0.94303965467823114</v>
      </c>
      <c r="S1099" s="55">
        <v>0.98594312628451675</v>
      </c>
      <c r="T1099" s="51"/>
    </row>
    <row r="1100" spans="1:20" s="83" customFormat="1" x14ac:dyDescent="0.25">
      <c r="A1100" s="51" t="s">
        <v>21</v>
      </c>
      <c r="B1100" s="51" t="s">
        <v>659</v>
      </c>
      <c r="C1100" s="51" t="s">
        <v>23</v>
      </c>
      <c r="D1100" s="51" t="s">
        <v>24</v>
      </c>
      <c r="E1100" s="51">
        <v>43908629</v>
      </c>
      <c r="F1100" s="51">
        <v>30</v>
      </c>
      <c r="G1100" s="52">
        <v>1E-4</v>
      </c>
      <c r="H1100" s="51">
        <v>51</v>
      </c>
      <c r="I1100" s="53">
        <v>492.26546109999998</v>
      </c>
      <c r="J1100" s="53">
        <v>8.5632829000000008</v>
      </c>
      <c r="K1100" s="53">
        <v>14.486163299999999</v>
      </c>
      <c r="L1100" s="54">
        <v>6.06545E-2</v>
      </c>
      <c r="M1100" s="84">
        <v>4.8899999999999996E-4</v>
      </c>
      <c r="N1100" s="53">
        <v>469.09367370000001</v>
      </c>
      <c r="O1100" s="56">
        <v>259</v>
      </c>
      <c r="P1100" s="56">
        <v>34</v>
      </c>
      <c r="Q1100" s="55">
        <v>0.95</v>
      </c>
      <c r="R1100" s="55">
        <v>0.94093686249945396</v>
      </c>
      <c r="S1100" s="55">
        <v>0.98570876344632008</v>
      </c>
      <c r="T1100" s="51"/>
    </row>
    <row r="1101" spans="1:20" s="83" customFormat="1" x14ac:dyDescent="0.25">
      <c r="A1101" s="51" t="s">
        <v>21</v>
      </c>
      <c r="B1101" s="51" t="s">
        <v>659</v>
      </c>
      <c r="C1101" s="51" t="s">
        <v>23</v>
      </c>
      <c r="D1101" s="51" t="s">
        <v>24</v>
      </c>
      <c r="E1101" s="51">
        <v>43999229</v>
      </c>
      <c r="F1101" s="51">
        <v>30</v>
      </c>
      <c r="G1101" s="52">
        <v>1E-4</v>
      </c>
      <c r="H1101" s="51">
        <v>51</v>
      </c>
      <c r="I1101" s="53">
        <v>486.98051479999998</v>
      </c>
      <c r="J1101" s="53">
        <v>8.4639438999999985</v>
      </c>
      <c r="K1101" s="53">
        <v>13.721519799999999</v>
      </c>
      <c r="L1101" s="54">
        <v>5.9595099999999998E-2</v>
      </c>
      <c r="M1101" s="84">
        <v>4.4490000000000003E-4</v>
      </c>
      <c r="N1101" s="53">
        <v>464.6749805</v>
      </c>
      <c r="O1101" s="56">
        <v>246</v>
      </c>
      <c r="P1101" s="56">
        <v>33</v>
      </c>
      <c r="Q1101" s="55">
        <v>0.96235497999999997</v>
      </c>
      <c r="R1101" s="55">
        <v>0.96676497699172548</v>
      </c>
      <c r="S1101" s="55">
        <v>0.9892675744980769</v>
      </c>
      <c r="T1101" s="51"/>
    </row>
    <row r="1102" spans="1:20" s="83" customFormat="1" x14ac:dyDescent="0.25">
      <c r="A1102" s="51" t="s">
        <v>21</v>
      </c>
      <c r="B1102" s="51" t="s">
        <v>659</v>
      </c>
      <c r="C1102" s="51" t="s">
        <v>23</v>
      </c>
      <c r="D1102" s="51" t="s">
        <v>24</v>
      </c>
      <c r="E1102" s="51">
        <v>44089275</v>
      </c>
      <c r="F1102" s="51">
        <v>30</v>
      </c>
      <c r="G1102" s="52">
        <v>1E-4</v>
      </c>
      <c r="H1102" s="51">
        <v>51</v>
      </c>
      <c r="I1102" s="53">
        <v>482.64777770000001</v>
      </c>
      <c r="J1102" s="53">
        <v>8.6732534000000001</v>
      </c>
      <c r="K1102" s="53">
        <v>13.1758942</v>
      </c>
      <c r="L1102" s="54">
        <v>5.47365E-2</v>
      </c>
      <c r="M1102" s="84">
        <v>4.1149999999999997E-4</v>
      </c>
      <c r="N1102" s="53">
        <v>460.70239229999999</v>
      </c>
      <c r="O1102" s="56">
        <v>228</v>
      </c>
      <c r="P1102" s="56">
        <v>31</v>
      </c>
      <c r="Q1102" s="55">
        <v>0.95</v>
      </c>
      <c r="R1102" s="55">
        <v>0.94304674277905687</v>
      </c>
      <c r="S1102" s="55">
        <v>0.98596605751575206</v>
      </c>
      <c r="T1102" s="51"/>
    </row>
    <row r="1103" spans="1:20" s="83" customFormat="1" x14ac:dyDescent="0.25">
      <c r="A1103" s="51" t="s">
        <v>21</v>
      </c>
      <c r="B1103" s="51" t="s">
        <v>659</v>
      </c>
      <c r="C1103" s="51" t="s">
        <v>23</v>
      </c>
      <c r="D1103" s="51" t="s">
        <v>24</v>
      </c>
      <c r="E1103" s="51">
        <v>44178736</v>
      </c>
      <c r="F1103" s="51">
        <v>30</v>
      </c>
      <c r="G1103" s="52">
        <v>1E-4</v>
      </c>
      <c r="H1103" s="51">
        <v>51</v>
      </c>
      <c r="I1103" s="53">
        <v>467.8562819</v>
      </c>
      <c r="J1103" s="53">
        <v>8.8804882999999961</v>
      </c>
      <c r="K1103" s="53">
        <v>9.1340599999999981</v>
      </c>
      <c r="L1103" s="54">
        <v>4.9693899999999999E-2</v>
      </c>
      <c r="M1103" s="84">
        <v>3.5730000000000001E-4</v>
      </c>
      <c r="N1103" s="53">
        <v>449.759908</v>
      </c>
      <c r="O1103" s="56">
        <v>172</v>
      </c>
      <c r="P1103" s="56">
        <v>28</v>
      </c>
      <c r="Q1103" s="55">
        <v>0.95</v>
      </c>
      <c r="R1103" s="55">
        <v>0.9430449615312898</v>
      </c>
      <c r="S1103" s="55">
        <v>0.98595711071971803</v>
      </c>
      <c r="T1103" s="51"/>
    </row>
    <row r="1104" spans="1:20" s="83" customFormat="1" x14ac:dyDescent="0.25">
      <c r="A1104" s="51" t="s">
        <v>21</v>
      </c>
      <c r="B1104" s="51" t="s">
        <v>659</v>
      </c>
      <c r="C1104" s="51" t="s">
        <v>23</v>
      </c>
      <c r="D1104" s="51" t="s">
        <v>24</v>
      </c>
      <c r="E1104" s="51">
        <v>44266667</v>
      </c>
      <c r="F1104" s="51">
        <v>30</v>
      </c>
      <c r="G1104" s="52">
        <v>1E-4</v>
      </c>
      <c r="H1104" s="51">
        <v>51</v>
      </c>
      <c r="I1104" s="53">
        <v>492.72084030000002</v>
      </c>
      <c r="J1104" s="53">
        <v>8.7204287000000011</v>
      </c>
      <c r="K1104" s="53">
        <v>16.1044424</v>
      </c>
      <c r="L1104" s="54">
        <v>6.1208400000000003E-2</v>
      </c>
      <c r="M1104" s="84">
        <v>5.867E-4</v>
      </c>
      <c r="N1104" s="53">
        <v>467.75965969999999</v>
      </c>
      <c r="O1104" s="56">
        <v>277</v>
      </c>
      <c r="P1104" s="56">
        <v>33</v>
      </c>
      <c r="Q1104" s="55">
        <v>0.95</v>
      </c>
      <c r="R1104" s="55">
        <v>0.94303327284290062</v>
      </c>
      <c r="S1104" s="55">
        <v>0.98592404761514796</v>
      </c>
      <c r="T1104" s="51"/>
    </row>
    <row r="1105" spans="1:20" s="83" customFormat="1" x14ac:dyDescent="0.25">
      <c r="A1105" s="51" t="s">
        <v>21</v>
      </c>
      <c r="B1105" s="51" t="s">
        <v>659</v>
      </c>
      <c r="C1105" s="51" t="s">
        <v>23</v>
      </c>
      <c r="D1105" s="51" t="s">
        <v>24</v>
      </c>
      <c r="E1105" s="51">
        <v>44357414</v>
      </c>
      <c r="F1105" s="51">
        <v>30</v>
      </c>
      <c r="G1105" s="52">
        <v>1E-4</v>
      </c>
      <c r="H1105" s="51">
        <v>51</v>
      </c>
      <c r="I1105" s="53">
        <v>504.74037229999999</v>
      </c>
      <c r="J1105" s="53">
        <v>8.5362033000000004</v>
      </c>
      <c r="K1105" s="53">
        <v>11.0907667</v>
      </c>
      <c r="L1105" s="54">
        <v>7.1654599999999999E-2</v>
      </c>
      <c r="M1105" s="84">
        <v>5.1860000000000003E-4</v>
      </c>
      <c r="N1105" s="53">
        <v>484.9868515</v>
      </c>
      <c r="O1105" s="56">
        <v>196</v>
      </c>
      <c r="P1105" s="56">
        <v>39</v>
      </c>
      <c r="Q1105" s="55">
        <v>0.95</v>
      </c>
      <c r="R1105" s="55">
        <v>0.9430466950733386</v>
      </c>
      <c r="S1105" s="55">
        <v>0.98596586825936128</v>
      </c>
      <c r="T1105" s="51"/>
    </row>
    <row r="1106" spans="1:20" s="83" customFormat="1" x14ac:dyDescent="0.25">
      <c r="A1106" s="51" t="s">
        <v>21</v>
      </c>
      <c r="B1106" s="51" t="s">
        <v>659</v>
      </c>
      <c r="C1106" s="51" t="s">
        <v>23</v>
      </c>
      <c r="D1106" s="51" t="s">
        <v>24</v>
      </c>
      <c r="E1106" s="51">
        <v>44448949</v>
      </c>
      <c r="F1106" s="51">
        <v>30</v>
      </c>
      <c r="G1106" s="52">
        <v>1E-4</v>
      </c>
      <c r="H1106" s="51">
        <v>51</v>
      </c>
      <c r="I1106" s="53">
        <v>500.89814589999997</v>
      </c>
      <c r="J1106" s="53">
        <v>8.6838283000000001</v>
      </c>
      <c r="K1106" s="53">
        <v>18.133437799999999</v>
      </c>
      <c r="L1106" s="54">
        <v>6.20005E-2</v>
      </c>
      <c r="M1106" s="84">
        <v>4.2680000000000002E-4</v>
      </c>
      <c r="N1106" s="53">
        <v>473.96565190000001</v>
      </c>
      <c r="O1106" s="56">
        <v>306</v>
      </c>
      <c r="P1106" s="56">
        <v>33</v>
      </c>
      <c r="Q1106" s="55">
        <v>0.96294950000000001</v>
      </c>
      <c r="R1106" s="55">
        <v>0.96728798389585424</v>
      </c>
      <c r="S1106" s="55">
        <v>0.98952533567723611</v>
      </c>
      <c r="T1106" s="51"/>
    </row>
    <row r="1107" spans="1:20" s="83" customFormat="1" x14ac:dyDescent="0.25">
      <c r="A1107" s="51" t="s">
        <v>21</v>
      </c>
      <c r="B1107" s="51" t="s">
        <v>659</v>
      </c>
      <c r="C1107" s="51" t="s">
        <v>23</v>
      </c>
      <c r="D1107" s="51" t="s">
        <v>24</v>
      </c>
      <c r="E1107" s="51">
        <v>44540251</v>
      </c>
      <c r="F1107" s="51">
        <v>30</v>
      </c>
      <c r="G1107" s="52">
        <v>1E-4</v>
      </c>
      <c r="H1107" s="51">
        <v>51</v>
      </c>
      <c r="I1107" s="53">
        <v>461.4539446</v>
      </c>
      <c r="J1107" s="53">
        <v>8.6058295999999963</v>
      </c>
      <c r="K1107" s="53">
        <v>13.976720500000001</v>
      </c>
      <c r="L1107" s="54">
        <v>4.7041800000000002E-2</v>
      </c>
      <c r="M1107" s="84">
        <v>3.3520000000000002E-4</v>
      </c>
      <c r="N1107" s="53">
        <v>438.7820054</v>
      </c>
      <c r="O1107" s="56">
        <v>248</v>
      </c>
      <c r="P1107" s="56">
        <v>26</v>
      </c>
      <c r="Q1107" s="55">
        <v>0.95</v>
      </c>
      <c r="R1107" s="55">
        <v>0.94304659183869399</v>
      </c>
      <c r="S1107" s="55">
        <v>0.98596518537350253</v>
      </c>
      <c r="T1107" s="51"/>
    </row>
    <row r="1108" spans="1:20" s="83" customFormat="1" x14ac:dyDescent="0.25">
      <c r="A1108" s="51" t="s">
        <v>21</v>
      </c>
      <c r="B1108" s="51" t="s">
        <v>659</v>
      </c>
      <c r="C1108" s="51" t="s">
        <v>23</v>
      </c>
      <c r="D1108" s="51" t="s">
        <v>24</v>
      </c>
      <c r="E1108" s="51">
        <v>44627579</v>
      </c>
      <c r="F1108" s="51">
        <v>30</v>
      </c>
      <c r="G1108" s="52">
        <v>1E-4</v>
      </c>
      <c r="H1108" s="51">
        <v>51</v>
      </c>
      <c r="I1108" s="53">
        <v>460.53080299999999</v>
      </c>
      <c r="J1108" s="53">
        <v>8.4540931000000032</v>
      </c>
      <c r="K1108" s="53">
        <v>10.8189455</v>
      </c>
      <c r="L1108" s="54">
        <v>4.7515099999999998E-2</v>
      </c>
      <c r="M1108" s="84">
        <v>4.6969999999999998E-4</v>
      </c>
      <c r="N1108" s="53">
        <v>441.17073069999998</v>
      </c>
      <c r="O1108" s="56">
        <v>195</v>
      </c>
      <c r="P1108" s="56">
        <v>26</v>
      </c>
      <c r="Q1108" s="55">
        <v>0.95</v>
      </c>
      <c r="R1108" s="55">
        <v>0.94304658739556835</v>
      </c>
      <c r="S1108" s="55">
        <v>0.98596503799473723</v>
      </c>
      <c r="T1108" s="51"/>
    </row>
    <row r="1109" spans="1:20" s="83" customFormat="1" x14ac:dyDescent="0.25">
      <c r="A1109" s="51" t="s">
        <v>21</v>
      </c>
      <c r="B1109" s="51" t="s">
        <v>659</v>
      </c>
      <c r="C1109" s="51" t="s">
        <v>23</v>
      </c>
      <c r="D1109" s="51" t="s">
        <v>24</v>
      </c>
      <c r="E1109" s="51">
        <v>44714878</v>
      </c>
      <c r="F1109" s="51">
        <v>30</v>
      </c>
      <c r="G1109" s="52">
        <v>1E-4</v>
      </c>
      <c r="H1109" s="51">
        <v>51</v>
      </c>
      <c r="I1109" s="53">
        <v>474.99587430000003</v>
      </c>
      <c r="J1109" s="53">
        <v>8.4643470000000018</v>
      </c>
      <c r="K1109" s="53">
        <v>9.2373108999999971</v>
      </c>
      <c r="L1109" s="54">
        <v>5.2794099999999997E-2</v>
      </c>
      <c r="M1109" s="84">
        <v>3.7750000000000001E-4</v>
      </c>
      <c r="N1109" s="53">
        <v>457.18737659999999</v>
      </c>
      <c r="O1109" s="56">
        <v>167</v>
      </c>
      <c r="P1109" s="56">
        <v>30</v>
      </c>
      <c r="Q1109" s="55">
        <v>0.95</v>
      </c>
      <c r="R1109" s="55">
        <v>0.94304667587158864</v>
      </c>
      <c r="S1109" s="55">
        <v>0.98596549417883061</v>
      </c>
      <c r="T1109" s="51"/>
    </row>
    <row r="1110" spans="1:20" s="83" customFormat="1" x14ac:dyDescent="0.25">
      <c r="A1110" s="51" t="s">
        <v>21</v>
      </c>
      <c r="B1110" s="51" t="s">
        <v>659</v>
      </c>
      <c r="C1110" s="51" t="s">
        <v>23</v>
      </c>
      <c r="D1110" s="51" t="s">
        <v>24</v>
      </c>
      <c r="E1110" s="51">
        <v>44803221</v>
      </c>
      <c r="F1110" s="51">
        <v>30</v>
      </c>
      <c r="G1110" s="52">
        <v>1E-4</v>
      </c>
      <c r="H1110" s="51">
        <v>51</v>
      </c>
      <c r="I1110" s="53">
        <v>473.75096910000002</v>
      </c>
      <c r="J1110" s="53">
        <v>8.4543415999999993</v>
      </c>
      <c r="K1110" s="53">
        <v>13.431094699999999</v>
      </c>
      <c r="L1110" s="54">
        <v>5.4010200000000001E-2</v>
      </c>
      <c r="M1110" s="84">
        <v>3.9409999999999998E-4</v>
      </c>
      <c r="N1110" s="53">
        <v>451.76971170000002</v>
      </c>
      <c r="O1110" s="56">
        <v>242</v>
      </c>
      <c r="P1110" s="56">
        <v>30</v>
      </c>
      <c r="Q1110" s="55">
        <v>0.95</v>
      </c>
      <c r="R1110" s="55">
        <v>0.9559843726195566</v>
      </c>
      <c r="S1110" s="55">
        <v>0.98761815721975621</v>
      </c>
      <c r="T1110" s="51"/>
    </row>
    <row r="1111" spans="1:20" s="83" customFormat="1" x14ac:dyDescent="0.25">
      <c r="A1111" s="51" t="s">
        <v>21</v>
      </c>
      <c r="B1111" s="51" t="s">
        <v>659</v>
      </c>
      <c r="C1111" s="51" t="s">
        <v>23</v>
      </c>
      <c r="D1111" s="51" t="s">
        <v>24</v>
      </c>
      <c r="E1111" s="51">
        <v>44891690</v>
      </c>
      <c r="F1111" s="51">
        <v>30</v>
      </c>
      <c r="G1111" s="52">
        <v>1E-4</v>
      </c>
      <c r="H1111" s="51">
        <v>51</v>
      </c>
      <c r="I1111" s="53">
        <v>474.89065679999999</v>
      </c>
      <c r="J1111" s="53">
        <v>8.5778701999999996</v>
      </c>
      <c r="K1111" s="53">
        <v>15.006696</v>
      </c>
      <c r="L1111" s="54">
        <v>5.7180099999999998E-2</v>
      </c>
      <c r="M1111" s="84">
        <v>4.482E-4</v>
      </c>
      <c r="N1111" s="53">
        <v>451.20410550000003</v>
      </c>
      <c r="O1111" s="56">
        <v>259</v>
      </c>
      <c r="P1111" s="56">
        <v>29</v>
      </c>
      <c r="Q1111" s="55">
        <v>0.95</v>
      </c>
      <c r="R1111" s="55">
        <v>0.9430466381935253</v>
      </c>
      <c r="S1111" s="55">
        <v>0.98596541806250504</v>
      </c>
      <c r="T1111" s="51"/>
    </row>
    <row r="1112" spans="1:20" s="83" customFormat="1" x14ac:dyDescent="0.25">
      <c r="A1112" s="51" t="s">
        <v>21</v>
      </c>
      <c r="B1112" s="51" t="s">
        <v>659</v>
      </c>
      <c r="C1112" s="51" t="s">
        <v>23</v>
      </c>
      <c r="D1112" s="51" t="s">
        <v>24</v>
      </c>
      <c r="E1112" s="51">
        <v>44980104</v>
      </c>
      <c r="F1112" s="51">
        <v>30</v>
      </c>
      <c r="G1112" s="52">
        <v>1E-4</v>
      </c>
      <c r="H1112" s="51">
        <v>51</v>
      </c>
      <c r="I1112" s="53">
        <v>502.81966210000002</v>
      </c>
      <c r="J1112" s="53">
        <v>8.4677094999999998</v>
      </c>
      <c r="K1112" s="53">
        <v>17.726079599999998</v>
      </c>
      <c r="L1112" s="54">
        <v>6.7498600000000006E-2</v>
      </c>
      <c r="M1112" s="84">
        <v>4.6759999999999998E-4</v>
      </c>
      <c r="N1112" s="53">
        <v>476.5042024</v>
      </c>
      <c r="O1112" s="56">
        <v>322</v>
      </c>
      <c r="P1112" s="56">
        <v>37</v>
      </c>
      <c r="Q1112" s="55">
        <v>0.96294933000000005</v>
      </c>
      <c r="R1112" s="55">
        <v>0.96728782132642743</v>
      </c>
      <c r="S1112" s="55">
        <v>0.9895245285968195</v>
      </c>
      <c r="T1112" s="51"/>
    </row>
    <row r="1113" spans="1:20" s="83" customFormat="1" x14ac:dyDescent="0.25">
      <c r="A1113" s="51" t="s">
        <v>21</v>
      </c>
      <c r="B1113" s="51" t="s">
        <v>659</v>
      </c>
      <c r="C1113" s="51" t="s">
        <v>23</v>
      </c>
      <c r="D1113" s="51" t="s">
        <v>24</v>
      </c>
      <c r="E1113" s="51">
        <v>45071737</v>
      </c>
      <c r="F1113" s="51">
        <v>30</v>
      </c>
      <c r="G1113" s="52">
        <v>1E-4</v>
      </c>
      <c r="H1113" s="51">
        <v>51</v>
      </c>
      <c r="I1113" s="53">
        <v>484.03123820000002</v>
      </c>
      <c r="J1113" s="53">
        <v>8.6137853999999994</v>
      </c>
      <c r="K1113" s="53">
        <v>12.894363800000001</v>
      </c>
      <c r="L1113" s="54">
        <v>5.8201099999999999E-2</v>
      </c>
      <c r="M1113" s="84">
        <v>3.8329999999999999E-4</v>
      </c>
      <c r="N1113" s="53">
        <v>462.42423159999998</v>
      </c>
      <c r="O1113" s="56">
        <v>229</v>
      </c>
      <c r="P1113" s="56">
        <v>32</v>
      </c>
      <c r="Q1113" s="55">
        <v>0.95438917000000001</v>
      </c>
      <c r="R1113" s="55">
        <v>0.9599972517922698</v>
      </c>
      <c r="S1113" s="55">
        <v>0.98831206407221284</v>
      </c>
      <c r="T1113" s="51"/>
    </row>
    <row r="1114" spans="1:20" s="83" customFormat="1" x14ac:dyDescent="0.25">
      <c r="A1114" s="51" t="s">
        <v>21</v>
      </c>
      <c r="B1114" s="51" t="s">
        <v>659</v>
      </c>
      <c r="C1114" s="51" t="s">
        <v>23</v>
      </c>
      <c r="D1114" s="51" t="s">
        <v>24</v>
      </c>
      <c r="E1114" s="51">
        <v>45161185</v>
      </c>
      <c r="F1114" s="51">
        <v>30</v>
      </c>
      <c r="G1114" s="52">
        <v>1E-4</v>
      </c>
      <c r="H1114" s="51">
        <v>51</v>
      </c>
      <c r="I1114" s="53">
        <v>513.56126549999999</v>
      </c>
      <c r="J1114" s="53">
        <v>8.518471700000001</v>
      </c>
      <c r="K1114" s="53">
        <v>12.976903800000001</v>
      </c>
      <c r="L1114" s="54">
        <v>6.3827800000000004E-2</v>
      </c>
      <c r="M1114" s="84">
        <v>5.8140000000000004E-4</v>
      </c>
      <c r="N1114" s="53">
        <v>491.93681759999998</v>
      </c>
      <c r="O1114" s="56">
        <v>244</v>
      </c>
      <c r="P1114" s="56">
        <v>42</v>
      </c>
      <c r="Q1114" s="55">
        <v>0.95</v>
      </c>
      <c r="R1114" s="55">
        <v>0.94303787956492469</v>
      </c>
      <c r="S1114" s="55">
        <v>0.98593020759388872</v>
      </c>
      <c r="T1114" s="51"/>
    </row>
    <row r="1115" spans="1:20" s="83" customFormat="1" x14ac:dyDescent="0.25">
      <c r="A1115" s="51" t="s">
        <v>21</v>
      </c>
      <c r="B1115" s="51" t="s">
        <v>659</v>
      </c>
      <c r="C1115" s="51" t="s">
        <v>23</v>
      </c>
      <c r="D1115" s="51" t="s">
        <v>24</v>
      </c>
      <c r="E1115" s="51">
        <v>45253910</v>
      </c>
      <c r="F1115" s="51">
        <v>30</v>
      </c>
      <c r="G1115" s="52">
        <v>1E-4</v>
      </c>
      <c r="H1115" s="51">
        <v>51</v>
      </c>
      <c r="I1115" s="53">
        <v>480.0523096</v>
      </c>
      <c r="J1115" s="53">
        <v>8.6993913000000003</v>
      </c>
      <c r="K1115" s="53">
        <v>14.249113199999989</v>
      </c>
      <c r="L1115" s="54">
        <v>6.0319499999999998E-2</v>
      </c>
      <c r="M1115" s="84">
        <v>4.0650000000000001E-4</v>
      </c>
      <c r="N1115" s="53">
        <v>456.97871579999997</v>
      </c>
      <c r="O1115" s="56">
        <v>244</v>
      </c>
      <c r="P1115" s="56">
        <v>31</v>
      </c>
      <c r="Q1115" s="55">
        <v>0.95</v>
      </c>
      <c r="R1115" s="55">
        <v>0.94304665803378307</v>
      </c>
      <c r="S1115" s="55">
        <v>0.9859656198018989</v>
      </c>
      <c r="T1115" s="51"/>
    </row>
    <row r="1116" spans="1:20" s="83" customFormat="1" x14ac:dyDescent="0.25">
      <c r="A1116" s="51" t="s">
        <v>21</v>
      </c>
      <c r="B1116" s="51" t="s">
        <v>659</v>
      </c>
      <c r="C1116" s="51" t="s">
        <v>23</v>
      </c>
      <c r="D1116" s="51" t="s">
        <v>24</v>
      </c>
      <c r="E1116" s="51">
        <v>45342953</v>
      </c>
      <c r="F1116" s="51">
        <v>30</v>
      </c>
      <c r="G1116" s="52">
        <v>1E-4</v>
      </c>
      <c r="H1116" s="51">
        <v>51</v>
      </c>
      <c r="I1116" s="53">
        <v>489.62906190000001</v>
      </c>
      <c r="J1116" s="53">
        <v>8.5500745000000009</v>
      </c>
      <c r="K1116" s="53">
        <v>15.4098503</v>
      </c>
      <c r="L1116" s="54">
        <v>6.22097E-2</v>
      </c>
      <c r="M1116" s="84">
        <v>4.35E-4</v>
      </c>
      <c r="N1116" s="53">
        <v>465.55970100000002</v>
      </c>
      <c r="O1116" s="56">
        <v>278</v>
      </c>
      <c r="P1116" s="56">
        <v>35</v>
      </c>
      <c r="Q1116" s="55">
        <v>0.95</v>
      </c>
      <c r="R1116" s="55">
        <v>0.94302077771844828</v>
      </c>
      <c r="S1116" s="55">
        <v>0.98584818287501541</v>
      </c>
      <c r="T1116" s="51"/>
    </row>
    <row r="1117" spans="1:20" s="83" customFormat="1" x14ac:dyDescent="0.25">
      <c r="A1117" s="51" t="s">
        <v>21</v>
      </c>
      <c r="B1117" s="51" t="s">
        <v>659</v>
      </c>
      <c r="C1117" s="51" t="s">
        <v>23</v>
      </c>
      <c r="D1117" s="51" t="s">
        <v>24</v>
      </c>
      <c r="E1117" s="51">
        <v>45433088</v>
      </c>
      <c r="F1117" s="51">
        <v>30</v>
      </c>
      <c r="G1117" s="52">
        <v>1E-4</v>
      </c>
      <c r="H1117" s="51">
        <v>51</v>
      </c>
      <c r="I1117" s="53">
        <v>474.97026140000003</v>
      </c>
      <c r="J1117" s="53">
        <v>8.4736584999999991</v>
      </c>
      <c r="K1117" s="53">
        <v>13.8716589</v>
      </c>
      <c r="L1117" s="54">
        <v>5.69963E-2</v>
      </c>
      <c r="M1117" s="84">
        <v>3.9740000000000001E-4</v>
      </c>
      <c r="N1117" s="53">
        <v>452.52438069999999</v>
      </c>
      <c r="O1117" s="56">
        <v>248</v>
      </c>
      <c r="P1117" s="56">
        <v>30</v>
      </c>
      <c r="Q1117" s="55">
        <v>0.95</v>
      </c>
      <c r="R1117" s="55">
        <v>0.94304072741780376</v>
      </c>
      <c r="S1117" s="55">
        <v>0.98594622063541215</v>
      </c>
      <c r="T1117" s="51"/>
    </row>
    <row r="1118" spans="1:20" s="83" customFormat="1" x14ac:dyDescent="0.25">
      <c r="A1118" s="51" t="s">
        <v>21</v>
      </c>
      <c r="B1118" s="51" t="s">
        <v>659</v>
      </c>
      <c r="C1118" s="51" t="s">
        <v>23</v>
      </c>
      <c r="D1118" s="51" t="s">
        <v>24</v>
      </c>
      <c r="E1118" s="51">
        <v>45521854</v>
      </c>
      <c r="F1118" s="51">
        <v>30</v>
      </c>
      <c r="G1118" s="52">
        <v>1E-4</v>
      </c>
      <c r="H1118" s="51">
        <v>51</v>
      </c>
      <c r="I1118" s="53">
        <v>486.05278329999999</v>
      </c>
      <c r="J1118" s="53">
        <v>8.5245142000000005</v>
      </c>
      <c r="K1118" s="53">
        <v>17.447073</v>
      </c>
      <c r="L1118" s="54">
        <v>6.0174900000000003E-2</v>
      </c>
      <c r="M1118" s="84">
        <v>5.0060000000000002E-4</v>
      </c>
      <c r="N1118" s="53">
        <v>459.94606119999997</v>
      </c>
      <c r="O1118" s="56">
        <v>312</v>
      </c>
      <c r="P1118" s="56">
        <v>32</v>
      </c>
      <c r="Q1118" s="55">
        <v>0.95</v>
      </c>
      <c r="R1118" s="55">
        <v>0.94304669195374158</v>
      </c>
      <c r="S1118" s="55">
        <v>0.98596585476838738</v>
      </c>
      <c r="T1118" s="51"/>
    </row>
    <row r="1119" spans="1:20" s="83" customFormat="1" x14ac:dyDescent="0.25">
      <c r="A1119" s="51" t="s">
        <v>21</v>
      </c>
      <c r="B1119" s="51" t="s">
        <v>659</v>
      </c>
      <c r="C1119" s="51" t="s">
        <v>23</v>
      </c>
      <c r="D1119" s="51" t="s">
        <v>24</v>
      </c>
      <c r="E1119" s="51">
        <v>45611615</v>
      </c>
      <c r="F1119" s="51">
        <v>30</v>
      </c>
      <c r="G1119" s="52">
        <v>1E-4</v>
      </c>
      <c r="H1119" s="51">
        <v>51</v>
      </c>
      <c r="I1119" s="53">
        <v>469.17110750000001</v>
      </c>
      <c r="J1119" s="53">
        <v>8.8398982999999998</v>
      </c>
      <c r="K1119" s="53">
        <v>10.8774111</v>
      </c>
      <c r="L1119" s="54">
        <v>5.4171299999999999E-2</v>
      </c>
      <c r="M1119" s="84">
        <v>4.3120000000000002E-4</v>
      </c>
      <c r="N1119" s="53">
        <v>449.35554560000003</v>
      </c>
      <c r="O1119" s="56">
        <v>196</v>
      </c>
      <c r="P1119" s="56">
        <v>29</v>
      </c>
      <c r="Q1119" s="55">
        <v>0.95402514000000005</v>
      </c>
      <c r="R1119" s="55">
        <v>0.95968935263430188</v>
      </c>
      <c r="S1119" s="55">
        <v>0.98826429608202004</v>
      </c>
      <c r="T1119" s="51"/>
    </row>
    <row r="1120" spans="1:20" s="83" customFormat="1" x14ac:dyDescent="0.25">
      <c r="A1120" s="51" t="s">
        <v>21</v>
      </c>
      <c r="B1120" s="51" t="s">
        <v>659</v>
      </c>
      <c r="C1120" s="51" t="s">
        <v>23</v>
      </c>
      <c r="D1120" s="51" t="s">
        <v>24</v>
      </c>
      <c r="E1120" s="51">
        <v>45699807</v>
      </c>
      <c r="F1120" s="51">
        <v>30</v>
      </c>
      <c r="G1120" s="52">
        <v>1E-4</v>
      </c>
      <c r="H1120" s="51">
        <v>51</v>
      </c>
      <c r="I1120" s="53">
        <v>477.13932740000001</v>
      </c>
      <c r="J1120" s="53">
        <v>8.6214527999999984</v>
      </c>
      <c r="K1120" s="53">
        <v>15.463639300000001</v>
      </c>
      <c r="L1120" s="54">
        <v>5.3514699999999998E-2</v>
      </c>
      <c r="M1120" s="84">
        <v>3.9219999999999999E-4</v>
      </c>
      <c r="N1120" s="53">
        <v>452.95653800000002</v>
      </c>
      <c r="O1120" s="56">
        <v>257</v>
      </c>
      <c r="P1120" s="56">
        <v>27</v>
      </c>
      <c r="Q1120" s="55">
        <v>0.95</v>
      </c>
      <c r="R1120" s="55">
        <v>0.94300449833044031</v>
      </c>
      <c r="S1120" s="55">
        <v>0.98582658841622717</v>
      </c>
      <c r="T1120" s="51"/>
    </row>
    <row r="1121" spans="1:20" s="83" customFormat="1" x14ac:dyDescent="0.25">
      <c r="A1121" s="51" t="s">
        <v>21</v>
      </c>
      <c r="B1121" s="51" t="s">
        <v>659</v>
      </c>
      <c r="C1121" s="51" t="s">
        <v>23</v>
      </c>
      <c r="D1121" s="51" t="s">
        <v>24</v>
      </c>
      <c r="E1121" s="51">
        <v>45788842</v>
      </c>
      <c r="F1121" s="51">
        <v>30</v>
      </c>
      <c r="G1121" s="52">
        <v>1E-4</v>
      </c>
      <c r="H1121" s="51">
        <v>51</v>
      </c>
      <c r="I1121" s="53">
        <v>509.05718309999997</v>
      </c>
      <c r="J1121" s="53">
        <v>8.5177004000000007</v>
      </c>
      <c r="K1121" s="53">
        <v>16.440645</v>
      </c>
      <c r="L1121" s="54">
        <v>7.9302200000000003E-2</v>
      </c>
      <c r="M1121" s="84">
        <v>5.2099999999999998E-4</v>
      </c>
      <c r="N1121" s="53">
        <v>483.9697754</v>
      </c>
      <c r="O1121" s="56">
        <v>292</v>
      </c>
      <c r="P1121" s="56">
        <v>38</v>
      </c>
      <c r="Q1121" s="55">
        <v>0.96294626000000005</v>
      </c>
      <c r="R1121" s="55">
        <v>0.96728366848310599</v>
      </c>
      <c r="S1121" s="55">
        <v>0.98951271231756865</v>
      </c>
      <c r="T1121" s="51"/>
    </row>
    <row r="1122" spans="1:20" s="83" customFormat="1" x14ac:dyDescent="0.25">
      <c r="A1122" s="51" t="s">
        <v>21</v>
      </c>
      <c r="B1122" s="51" t="s">
        <v>659</v>
      </c>
      <c r="C1122" s="51" t="s">
        <v>23</v>
      </c>
      <c r="D1122" s="51" t="s">
        <v>24</v>
      </c>
      <c r="E1122" s="51">
        <v>45880763</v>
      </c>
      <c r="F1122" s="51">
        <v>30</v>
      </c>
      <c r="G1122" s="52">
        <v>1E-4</v>
      </c>
      <c r="H1122" s="51">
        <v>51</v>
      </c>
      <c r="I1122" s="53">
        <v>472.89239689999999</v>
      </c>
      <c r="J1122" s="53">
        <v>8.5269059000000009</v>
      </c>
      <c r="K1122" s="53">
        <v>13.677408</v>
      </c>
      <c r="L1122" s="54">
        <v>5.2272699999999998E-2</v>
      </c>
      <c r="M1122" s="84">
        <v>4.3419999999999998E-4</v>
      </c>
      <c r="N1122" s="53">
        <v>450.58659510000001</v>
      </c>
      <c r="O1122" s="56">
        <v>248</v>
      </c>
      <c r="P1122" s="56">
        <v>27</v>
      </c>
      <c r="Q1122" s="55">
        <v>0.95</v>
      </c>
      <c r="R1122" s="55">
        <v>0.94303565877843909</v>
      </c>
      <c r="S1122" s="55">
        <v>0.98593149809471525</v>
      </c>
      <c r="T1122" s="51"/>
    </row>
    <row r="1123" spans="1:20" s="83" customFormat="1" x14ac:dyDescent="0.25">
      <c r="A1123" s="51" t="s">
        <v>21</v>
      </c>
      <c r="B1123" s="51" t="s">
        <v>659</v>
      </c>
      <c r="C1123" s="51" t="s">
        <v>23</v>
      </c>
      <c r="D1123" s="51" t="s">
        <v>24</v>
      </c>
      <c r="E1123" s="51">
        <v>45969189</v>
      </c>
      <c r="F1123" s="51">
        <v>30</v>
      </c>
      <c r="G1123" s="52">
        <v>1E-4</v>
      </c>
      <c r="H1123" s="51">
        <v>51</v>
      </c>
      <c r="I1123" s="53">
        <v>495.30974149999997</v>
      </c>
      <c r="J1123" s="53">
        <v>8.5362375999999998</v>
      </c>
      <c r="K1123" s="53">
        <v>17.571610100000001</v>
      </c>
      <c r="L1123" s="54">
        <v>6.7844600000000005E-2</v>
      </c>
      <c r="M1123" s="84">
        <v>4.6299999999999998E-4</v>
      </c>
      <c r="N1123" s="53">
        <v>469.06536990000001</v>
      </c>
      <c r="O1123" s="56">
        <v>306</v>
      </c>
      <c r="P1123" s="56">
        <v>33</v>
      </c>
      <c r="Q1123" s="55">
        <v>0.95</v>
      </c>
      <c r="R1123" s="55">
        <v>0.95204320118516472</v>
      </c>
      <c r="S1123" s="55">
        <v>0.98714009453473772</v>
      </c>
      <c r="T1123" s="51"/>
    </row>
    <row r="1124" spans="1:20" s="83" customFormat="1" x14ac:dyDescent="0.25">
      <c r="A1124" s="51" t="s">
        <v>21</v>
      </c>
      <c r="B1124" s="51" t="s">
        <v>659</v>
      </c>
      <c r="C1124" s="51" t="s">
        <v>23</v>
      </c>
      <c r="D1124" s="51" t="s">
        <v>24</v>
      </c>
      <c r="E1124" s="51">
        <v>46059741</v>
      </c>
      <c r="F1124" s="51">
        <v>30</v>
      </c>
      <c r="G1124" s="52">
        <v>1E-4</v>
      </c>
      <c r="H1124" s="51">
        <v>51</v>
      </c>
      <c r="I1124" s="53">
        <v>467.73105129999999</v>
      </c>
      <c r="J1124" s="53">
        <v>8.7605070999999999</v>
      </c>
      <c r="K1124" s="53">
        <v>13.4556165</v>
      </c>
      <c r="L1124" s="54">
        <v>5.1376400000000003E-2</v>
      </c>
      <c r="M1124" s="84">
        <v>3.6989999999999999E-4</v>
      </c>
      <c r="N1124" s="53">
        <v>445.42373179999998</v>
      </c>
      <c r="O1124" s="56">
        <v>226</v>
      </c>
      <c r="P1124" s="56">
        <v>26</v>
      </c>
      <c r="Q1124" s="55">
        <v>0.95</v>
      </c>
      <c r="R1124" s="55">
        <v>0.94300688238197594</v>
      </c>
      <c r="S1124" s="55">
        <v>0.98585521449436964</v>
      </c>
      <c r="T1124" s="51"/>
    </row>
    <row r="1125" spans="1:20" s="83" customFormat="1" x14ac:dyDescent="0.25">
      <c r="A1125" s="51" t="s">
        <v>21</v>
      </c>
      <c r="B1125" s="51" t="s">
        <v>659</v>
      </c>
      <c r="C1125" s="51" t="s">
        <v>23</v>
      </c>
      <c r="D1125" s="51" t="s">
        <v>24</v>
      </c>
      <c r="E1125" s="51">
        <v>46148212</v>
      </c>
      <c r="F1125" s="51">
        <v>30</v>
      </c>
      <c r="G1125" s="52">
        <v>1E-4</v>
      </c>
      <c r="H1125" s="51">
        <v>51</v>
      </c>
      <c r="I1125" s="53">
        <v>475.37998670000002</v>
      </c>
      <c r="J1125" s="53">
        <v>9.068581</v>
      </c>
      <c r="K1125" s="53">
        <v>12.986741</v>
      </c>
      <c r="L1125" s="54">
        <v>5.2692900000000001E-2</v>
      </c>
      <c r="M1125" s="84">
        <v>4.5990000000000001E-4</v>
      </c>
      <c r="N1125" s="53">
        <v>453.23181049999999</v>
      </c>
      <c r="O1125" s="56">
        <v>229</v>
      </c>
      <c r="P1125" s="56">
        <v>29</v>
      </c>
      <c r="Q1125" s="55">
        <v>0.95</v>
      </c>
      <c r="R1125" s="55">
        <v>0.94300420760224568</v>
      </c>
      <c r="S1125" s="55">
        <v>0.98584666750612004</v>
      </c>
      <c r="T1125" s="51"/>
    </row>
    <row r="1126" spans="1:20" s="83" customFormat="1" x14ac:dyDescent="0.25">
      <c r="A1126" s="51" t="s">
        <v>21</v>
      </c>
      <c r="B1126" s="51" t="s">
        <v>659</v>
      </c>
      <c r="C1126" s="51" t="s">
        <v>23</v>
      </c>
      <c r="D1126" s="51" t="s">
        <v>24</v>
      </c>
      <c r="E1126" s="51">
        <v>46236771</v>
      </c>
      <c r="F1126" s="51">
        <v>30</v>
      </c>
      <c r="G1126" s="52">
        <v>1E-4</v>
      </c>
      <c r="H1126" s="51">
        <v>51</v>
      </c>
      <c r="I1126" s="53">
        <v>501.82914299999999</v>
      </c>
      <c r="J1126" s="53">
        <v>8.9302004999999998</v>
      </c>
      <c r="K1126" s="53">
        <v>18.805759800000001</v>
      </c>
      <c r="L1126" s="54">
        <v>6.18089E-2</v>
      </c>
      <c r="M1126" s="84">
        <v>4.5080000000000001E-4</v>
      </c>
      <c r="N1126" s="53">
        <v>473.96770170000002</v>
      </c>
      <c r="O1126" s="56">
        <v>340</v>
      </c>
      <c r="P1126" s="56">
        <v>33</v>
      </c>
      <c r="Q1126" s="55">
        <v>0.95</v>
      </c>
      <c r="R1126" s="55">
        <v>0.94304659687235393</v>
      </c>
      <c r="S1126" s="55">
        <v>0.98596518768415109</v>
      </c>
      <c r="T1126" s="51"/>
    </row>
    <row r="1127" spans="1:20" s="83" customFormat="1" x14ac:dyDescent="0.25">
      <c r="A1127" s="51" t="s">
        <v>21</v>
      </c>
      <c r="B1127" s="51" t="s">
        <v>659</v>
      </c>
      <c r="C1127" s="51" t="s">
        <v>23</v>
      </c>
      <c r="D1127" s="51" t="s">
        <v>24</v>
      </c>
      <c r="E1127" s="51">
        <v>46327998</v>
      </c>
      <c r="F1127" s="51">
        <v>30</v>
      </c>
      <c r="G1127" s="52">
        <v>1E-4</v>
      </c>
      <c r="H1127" s="51">
        <v>51</v>
      </c>
      <c r="I1127" s="53">
        <v>464.0341105</v>
      </c>
      <c r="J1127" s="53">
        <v>8.4342431000000015</v>
      </c>
      <c r="K1127" s="53">
        <v>16.636718200000001</v>
      </c>
      <c r="L1127" s="54">
        <v>4.8803199999999998E-2</v>
      </c>
      <c r="M1127" s="84">
        <v>3.6059999999999998E-4</v>
      </c>
      <c r="N1127" s="53">
        <v>438.84784400000001</v>
      </c>
      <c r="O1127" s="56">
        <v>296</v>
      </c>
      <c r="P1127" s="56">
        <v>25</v>
      </c>
      <c r="Q1127" s="55">
        <v>0.95</v>
      </c>
      <c r="R1127" s="55">
        <v>0.94093667267407843</v>
      </c>
      <c r="S1127" s="55">
        <v>0.98570723337383215</v>
      </c>
      <c r="T1127" s="51"/>
    </row>
    <row r="1128" spans="1:20" s="83" customFormat="1" x14ac:dyDescent="0.25">
      <c r="A1128" s="51" t="s">
        <v>21</v>
      </c>
      <c r="B1128" s="51" t="s">
        <v>659</v>
      </c>
      <c r="C1128" s="51" t="s">
        <v>23</v>
      </c>
      <c r="D1128" s="51" t="s">
        <v>24</v>
      </c>
      <c r="E1128" s="51">
        <v>46415697</v>
      </c>
      <c r="F1128" s="51">
        <v>30</v>
      </c>
      <c r="G1128" s="52">
        <v>1E-4</v>
      </c>
      <c r="H1128" s="51">
        <v>51</v>
      </c>
      <c r="I1128" s="53">
        <v>469.94672780000002</v>
      </c>
      <c r="J1128" s="53">
        <v>8.4688111999999993</v>
      </c>
      <c r="K1128" s="53">
        <v>13.9700846</v>
      </c>
      <c r="L1128" s="54">
        <v>4.9646099999999999E-2</v>
      </c>
      <c r="M1128" s="84">
        <v>3.567E-4</v>
      </c>
      <c r="N1128" s="53">
        <v>447.41651539999998</v>
      </c>
      <c r="O1128" s="56">
        <v>244</v>
      </c>
      <c r="P1128" s="56">
        <v>27</v>
      </c>
      <c r="Q1128" s="55">
        <v>0.95</v>
      </c>
      <c r="R1128" s="55">
        <v>0.94304331730791935</v>
      </c>
      <c r="S1128" s="55">
        <v>0.98595295252349624</v>
      </c>
      <c r="T1128" s="51"/>
    </row>
    <row r="1129" spans="1:20" s="83" customFormat="1" x14ac:dyDescent="0.25">
      <c r="A1129" s="51" t="s">
        <v>21</v>
      </c>
      <c r="B1129" s="51" t="s">
        <v>659</v>
      </c>
      <c r="C1129" s="51" t="s">
        <v>23</v>
      </c>
      <c r="D1129" s="51" t="s">
        <v>24</v>
      </c>
      <c r="E1129" s="51">
        <v>46503952</v>
      </c>
      <c r="F1129" s="51">
        <v>30</v>
      </c>
      <c r="G1129" s="52">
        <v>1E-4</v>
      </c>
      <c r="H1129" s="51">
        <v>51</v>
      </c>
      <c r="I1129" s="53">
        <v>495.86252610000003</v>
      </c>
      <c r="J1129" s="53">
        <v>8.6488148999999979</v>
      </c>
      <c r="K1129" s="53">
        <v>14.8799446</v>
      </c>
      <c r="L1129" s="54">
        <v>6.7722500000000005E-2</v>
      </c>
      <c r="M1129" s="84">
        <v>4.9560000000000001E-4</v>
      </c>
      <c r="N1129" s="53">
        <v>472.21998459999998</v>
      </c>
      <c r="O1129" s="56">
        <v>257</v>
      </c>
      <c r="P1129" s="56">
        <v>34</v>
      </c>
      <c r="Q1129" s="55">
        <v>0.96242114999999995</v>
      </c>
      <c r="R1129" s="55">
        <v>0.9668325967922643</v>
      </c>
      <c r="S1129" s="55">
        <v>0.98943134229875451</v>
      </c>
      <c r="T1129" s="51"/>
    </row>
    <row r="1130" spans="1:20" s="83" customFormat="1" x14ac:dyDescent="0.25">
      <c r="A1130" s="51" t="s">
        <v>21</v>
      </c>
      <c r="B1130" s="51" t="s">
        <v>659</v>
      </c>
      <c r="C1130" s="51" t="s">
        <v>23</v>
      </c>
      <c r="D1130" s="51" t="s">
        <v>24</v>
      </c>
      <c r="E1130" s="51">
        <v>46594873</v>
      </c>
      <c r="F1130" s="51">
        <v>30</v>
      </c>
      <c r="G1130" s="52">
        <v>1E-4</v>
      </c>
      <c r="H1130" s="51">
        <v>51</v>
      </c>
      <c r="I1130" s="53">
        <v>460.79379219999998</v>
      </c>
      <c r="J1130" s="53">
        <v>8.5125389999999967</v>
      </c>
      <c r="K1130" s="53">
        <v>16.891161700000001</v>
      </c>
      <c r="L1130" s="54">
        <v>4.6852499999999998E-2</v>
      </c>
      <c r="M1130" s="84">
        <v>4.8650000000000001E-4</v>
      </c>
      <c r="N1130" s="53">
        <v>435.2731915</v>
      </c>
      <c r="O1130" s="56">
        <v>303</v>
      </c>
      <c r="P1130" s="56">
        <v>23</v>
      </c>
      <c r="Q1130" s="55">
        <v>0.95</v>
      </c>
      <c r="R1130" s="55">
        <v>0.94859535584921983</v>
      </c>
      <c r="S1130" s="55">
        <v>0.98667214904212053</v>
      </c>
      <c r="T1130" s="51"/>
    </row>
    <row r="1131" spans="1:20" s="83" customFormat="1" x14ac:dyDescent="0.25">
      <c r="A1131" s="51" t="s">
        <v>21</v>
      </c>
      <c r="B1131" s="51" t="s">
        <v>659</v>
      </c>
      <c r="C1131" s="51" t="s">
        <v>23</v>
      </c>
      <c r="D1131" s="51" t="s">
        <v>24</v>
      </c>
      <c r="E1131" s="51">
        <v>46681889</v>
      </c>
      <c r="F1131" s="51">
        <v>30</v>
      </c>
      <c r="G1131" s="52">
        <v>1E-4</v>
      </c>
      <c r="H1131" s="51">
        <v>51</v>
      </c>
      <c r="I1131" s="53">
        <v>503.32451370000001</v>
      </c>
      <c r="J1131" s="53">
        <v>8.6704778000000005</v>
      </c>
      <c r="K1131" s="53">
        <v>13.7363681</v>
      </c>
      <c r="L1131" s="54">
        <v>6.44372E-2</v>
      </c>
      <c r="M1131" s="84">
        <v>5.3149999999999996E-4</v>
      </c>
      <c r="N1131" s="53">
        <v>480.80244859999999</v>
      </c>
      <c r="O1131" s="56">
        <v>234</v>
      </c>
      <c r="P1131" s="56">
        <v>35</v>
      </c>
      <c r="Q1131" s="55">
        <v>0.95</v>
      </c>
      <c r="R1131" s="55">
        <v>0.94303287373872091</v>
      </c>
      <c r="S1131" s="55">
        <v>0.98592316131310798</v>
      </c>
      <c r="T1131" s="51"/>
    </row>
    <row r="1132" spans="1:20" s="83" customFormat="1" x14ac:dyDescent="0.25">
      <c r="A1132" s="51" t="s">
        <v>21</v>
      </c>
      <c r="B1132" s="51" t="s">
        <v>659</v>
      </c>
      <c r="C1132" s="51" t="s">
        <v>23</v>
      </c>
      <c r="D1132" s="51" t="s">
        <v>24</v>
      </c>
      <c r="E1132" s="51">
        <v>46773263</v>
      </c>
      <c r="F1132" s="51">
        <v>30</v>
      </c>
      <c r="G1132" s="52">
        <v>1E-4</v>
      </c>
      <c r="H1132" s="51">
        <v>51</v>
      </c>
      <c r="I1132" s="53">
        <v>487.23987790000001</v>
      </c>
      <c r="J1132" s="53">
        <v>8.4612853000000001</v>
      </c>
      <c r="K1132" s="53">
        <v>13.671970099999999</v>
      </c>
      <c r="L1132" s="54">
        <v>5.8801300000000001E-2</v>
      </c>
      <c r="M1132" s="84">
        <v>3.925E-4</v>
      </c>
      <c r="N1132" s="53">
        <v>465.00595490000001</v>
      </c>
      <c r="O1132" s="56">
        <v>243</v>
      </c>
      <c r="P1132" s="56">
        <v>31</v>
      </c>
      <c r="Q1132" s="55">
        <v>0.95</v>
      </c>
      <c r="R1132" s="55">
        <v>0.94304645694156242</v>
      </c>
      <c r="S1132" s="55">
        <v>0.98596432555361013</v>
      </c>
      <c r="T1132" s="51"/>
    </row>
    <row r="1133" spans="1:20" s="83" customFormat="1" x14ac:dyDescent="0.25">
      <c r="A1133" s="51" t="s">
        <v>21</v>
      </c>
      <c r="B1133" s="51" t="s">
        <v>659</v>
      </c>
      <c r="C1133" s="51" t="s">
        <v>23</v>
      </c>
      <c r="D1133" s="51" t="s">
        <v>24</v>
      </c>
      <c r="E1133" s="51">
        <v>46863361</v>
      </c>
      <c r="F1133" s="51">
        <v>30</v>
      </c>
      <c r="G1133" s="52">
        <v>1E-4</v>
      </c>
      <c r="H1133" s="51">
        <v>51</v>
      </c>
      <c r="I1133" s="53">
        <v>470.18560330000003</v>
      </c>
      <c r="J1133" s="53">
        <v>8.6698405000000012</v>
      </c>
      <c r="K1133" s="53">
        <v>18.594320100000001</v>
      </c>
      <c r="L1133" s="54">
        <v>5.6290300000000001E-2</v>
      </c>
      <c r="M1133" s="84">
        <v>3.7619999999999998E-4</v>
      </c>
      <c r="N1133" s="53">
        <v>442.80642610000001</v>
      </c>
      <c r="O1133" s="56">
        <v>324</v>
      </c>
      <c r="P1133" s="56">
        <v>25</v>
      </c>
      <c r="Q1133" s="55">
        <v>0.95</v>
      </c>
      <c r="R1133" s="55">
        <v>0.94304329764165828</v>
      </c>
      <c r="S1133" s="55">
        <v>0.98595382315641855</v>
      </c>
      <c r="T1133" s="51"/>
    </row>
    <row r="1134" spans="1:20" s="83" customFormat="1" x14ac:dyDescent="0.25">
      <c r="A1134" s="51" t="s">
        <v>21</v>
      </c>
      <c r="B1134" s="51" t="s">
        <v>659</v>
      </c>
      <c r="C1134" s="51" t="s">
        <v>23</v>
      </c>
      <c r="D1134" s="51" t="s">
        <v>24</v>
      </c>
      <c r="E1134" s="51">
        <v>46951381</v>
      </c>
      <c r="F1134" s="51">
        <v>30</v>
      </c>
      <c r="G1134" s="52">
        <v>1E-4</v>
      </c>
      <c r="H1134" s="51">
        <v>51</v>
      </c>
      <c r="I1134" s="53">
        <v>517.33261630000004</v>
      </c>
      <c r="J1134" s="53">
        <v>8.9910789999999992</v>
      </c>
      <c r="K1134" s="53">
        <v>17.357167499999999</v>
      </c>
      <c r="L1134" s="54">
        <v>7.1349599999999999E-2</v>
      </c>
      <c r="M1134" s="84">
        <v>5.7839999999999996E-4</v>
      </c>
      <c r="N1134" s="53">
        <v>490.83737710000003</v>
      </c>
      <c r="O1134" s="56">
        <v>311</v>
      </c>
      <c r="P1134" s="56">
        <v>40</v>
      </c>
      <c r="Q1134" s="55">
        <v>0.95</v>
      </c>
      <c r="R1134" s="55">
        <v>0.94304656714684865</v>
      </c>
      <c r="S1134" s="55">
        <v>0.98596529517287712</v>
      </c>
      <c r="T1134" s="51"/>
    </row>
    <row r="1135" spans="1:20" s="83" customFormat="1" x14ac:dyDescent="0.25">
      <c r="A1135" s="51" t="s">
        <v>21</v>
      </c>
      <c r="B1135" s="51" t="s">
        <v>659</v>
      </c>
      <c r="C1135" s="51" t="s">
        <v>23</v>
      </c>
      <c r="D1135" s="51" t="s">
        <v>24</v>
      </c>
      <c r="E1135" s="51">
        <v>47044268</v>
      </c>
      <c r="F1135" s="51">
        <v>30</v>
      </c>
      <c r="G1135" s="52">
        <v>1E-4</v>
      </c>
      <c r="H1135" s="51">
        <v>51</v>
      </c>
      <c r="I1135" s="53">
        <v>506.56438179999998</v>
      </c>
      <c r="J1135" s="53">
        <v>8.9016950000000001</v>
      </c>
      <c r="K1135" s="53">
        <v>16.347407400000002</v>
      </c>
      <c r="L1135" s="54">
        <v>6.4634200000000003E-2</v>
      </c>
      <c r="M1135" s="84">
        <v>4.4850000000000001E-4</v>
      </c>
      <c r="N1135" s="53">
        <v>481.17477860000002</v>
      </c>
      <c r="O1135" s="56">
        <v>292</v>
      </c>
      <c r="P1135" s="56">
        <v>36</v>
      </c>
      <c r="Q1135" s="55">
        <v>0.95</v>
      </c>
      <c r="R1135" s="55">
        <v>0.94303634027679584</v>
      </c>
      <c r="S1135" s="55">
        <v>0.98592562737884071</v>
      </c>
      <c r="T1135" s="51"/>
    </row>
    <row r="1136" spans="1:20" s="83" customFormat="1" x14ac:dyDescent="0.25">
      <c r="A1136" s="51" t="s">
        <v>21</v>
      </c>
      <c r="B1136" s="51" t="s">
        <v>659</v>
      </c>
      <c r="C1136" s="51" t="s">
        <v>23</v>
      </c>
      <c r="D1136" s="51" t="s">
        <v>24</v>
      </c>
      <c r="E1136" s="51">
        <v>47136402</v>
      </c>
      <c r="F1136" s="51">
        <v>30</v>
      </c>
      <c r="G1136" s="52">
        <v>1E-4</v>
      </c>
      <c r="H1136" s="51">
        <v>51</v>
      </c>
      <c r="I1136" s="53">
        <v>479.55015959999997</v>
      </c>
      <c r="J1136" s="53">
        <v>8.4712303000000002</v>
      </c>
      <c r="K1136" s="53">
        <v>17.0814363</v>
      </c>
      <c r="L1136" s="54">
        <v>5.3020600000000001E-2</v>
      </c>
      <c r="M1136" s="84">
        <v>4.1449999999999999E-4</v>
      </c>
      <c r="N1136" s="53">
        <v>453.89427110000003</v>
      </c>
      <c r="O1136" s="56">
        <v>307</v>
      </c>
      <c r="P1136" s="56">
        <v>28</v>
      </c>
      <c r="Q1136" s="55">
        <v>0.95</v>
      </c>
      <c r="R1136" s="55">
        <v>0.94301261480696996</v>
      </c>
      <c r="S1136" s="55">
        <v>0.98586130538446326</v>
      </c>
      <c r="T1136" s="51"/>
    </row>
    <row r="1137" spans="1:20" s="83" customFormat="1" x14ac:dyDescent="0.25">
      <c r="A1137" s="51" t="s">
        <v>21</v>
      </c>
      <c r="B1137" s="51" t="s">
        <v>659</v>
      </c>
      <c r="C1137" s="51" t="s">
        <v>23</v>
      </c>
      <c r="D1137" s="51" t="s">
        <v>24</v>
      </c>
      <c r="E1137" s="51">
        <v>47225492</v>
      </c>
      <c r="F1137" s="51">
        <v>30</v>
      </c>
      <c r="G1137" s="52">
        <v>1E-4</v>
      </c>
      <c r="H1137" s="51">
        <v>51</v>
      </c>
      <c r="I1137" s="53">
        <v>477.43831890000001</v>
      </c>
      <c r="J1137" s="53">
        <v>8.8458090000000009</v>
      </c>
      <c r="K1137" s="53">
        <v>15.4101555</v>
      </c>
      <c r="L1137" s="54">
        <v>5.1477200000000001E-2</v>
      </c>
      <c r="M1137" s="84">
        <v>3.4230000000000003E-4</v>
      </c>
      <c r="N1137" s="53">
        <v>453.08475179999999</v>
      </c>
      <c r="O1137" s="56">
        <v>274</v>
      </c>
      <c r="P1137" s="56">
        <v>27</v>
      </c>
      <c r="Q1137" s="55">
        <v>0.95438897</v>
      </c>
      <c r="R1137" s="55">
        <v>0.95999702040014878</v>
      </c>
      <c r="S1137" s="55">
        <v>0.98831111309800279</v>
      </c>
      <c r="T1137" s="51"/>
    </row>
    <row r="1138" spans="1:20" s="83" customFormat="1" x14ac:dyDescent="0.25">
      <c r="A1138" s="51" t="s">
        <v>21</v>
      </c>
      <c r="B1138" s="51" t="s">
        <v>659</v>
      </c>
      <c r="C1138" s="51" t="s">
        <v>23</v>
      </c>
      <c r="D1138" s="51" t="s">
        <v>24</v>
      </c>
      <c r="E1138" s="51">
        <v>47314277</v>
      </c>
      <c r="F1138" s="51">
        <v>30</v>
      </c>
      <c r="G1138" s="52">
        <v>1E-4</v>
      </c>
      <c r="H1138" s="51">
        <v>51</v>
      </c>
      <c r="I1138" s="53">
        <v>486.64012830000001</v>
      </c>
      <c r="J1138" s="53">
        <v>8.7039318000000012</v>
      </c>
      <c r="K1138" s="53">
        <v>12.743726000000001</v>
      </c>
      <c r="L1138" s="54">
        <v>5.7889299999999998E-2</v>
      </c>
      <c r="M1138" s="84">
        <v>4.908E-4</v>
      </c>
      <c r="N1138" s="53">
        <v>465.08795320000002</v>
      </c>
      <c r="O1138" s="56">
        <v>226</v>
      </c>
      <c r="P1138" s="56">
        <v>32</v>
      </c>
      <c r="Q1138" s="55">
        <v>0.95</v>
      </c>
      <c r="R1138" s="55">
        <v>0.94304351581305745</v>
      </c>
      <c r="S1138" s="55">
        <v>0.98595004120011387</v>
      </c>
      <c r="T1138" s="51"/>
    </row>
    <row r="1139" spans="1:20" s="83" customFormat="1" x14ac:dyDescent="0.25">
      <c r="A1139" s="51" t="s">
        <v>21</v>
      </c>
      <c r="B1139" s="51" t="s">
        <v>659</v>
      </c>
      <c r="C1139" s="51" t="s">
        <v>23</v>
      </c>
      <c r="D1139" s="51" t="s">
        <v>24</v>
      </c>
      <c r="E1139" s="51">
        <v>47404206</v>
      </c>
      <c r="F1139" s="51">
        <v>30</v>
      </c>
      <c r="G1139" s="52">
        <v>1E-4</v>
      </c>
      <c r="H1139" s="51">
        <v>51</v>
      </c>
      <c r="I1139" s="53">
        <v>473.98064670000002</v>
      </c>
      <c r="J1139" s="53">
        <v>8.5104559999999996</v>
      </c>
      <c r="K1139" s="53">
        <v>16.2390702</v>
      </c>
      <c r="L1139" s="54">
        <v>5.62391E-2</v>
      </c>
      <c r="M1139" s="84">
        <v>3.7540000000000002E-4</v>
      </c>
      <c r="N1139" s="53">
        <v>449.11822790000002</v>
      </c>
      <c r="O1139" s="56">
        <v>294</v>
      </c>
      <c r="P1139" s="56">
        <v>28</v>
      </c>
      <c r="Q1139" s="55">
        <v>0.95</v>
      </c>
      <c r="R1139" s="55">
        <v>0.94304193458814811</v>
      </c>
      <c r="S1139" s="55">
        <v>0.98594466693445237</v>
      </c>
      <c r="T1139" s="51"/>
    </row>
    <row r="1140" spans="1:20" s="83" customFormat="1" x14ac:dyDescent="0.25">
      <c r="A1140" s="51" t="s">
        <v>21</v>
      </c>
      <c r="B1140" s="51" t="s">
        <v>659</v>
      </c>
      <c r="C1140" s="51" t="s">
        <v>23</v>
      </c>
      <c r="D1140" s="51" t="s">
        <v>24</v>
      </c>
      <c r="E1140" s="51">
        <v>47492564</v>
      </c>
      <c r="F1140" s="51">
        <v>30</v>
      </c>
      <c r="G1140" s="52">
        <v>1E-4</v>
      </c>
      <c r="H1140" s="51">
        <v>51</v>
      </c>
      <c r="I1140" s="53">
        <v>490.033704</v>
      </c>
      <c r="J1140" s="53">
        <v>8.8627187999999997</v>
      </c>
      <c r="K1140" s="53">
        <v>15.4726987</v>
      </c>
      <c r="L1140" s="54">
        <v>6.9206699999999996E-2</v>
      </c>
      <c r="M1140" s="84">
        <v>4.6410000000000001E-4</v>
      </c>
      <c r="N1140" s="53">
        <v>465.5798633</v>
      </c>
      <c r="O1140" s="56">
        <v>275</v>
      </c>
      <c r="P1140" s="56">
        <v>31</v>
      </c>
      <c r="Q1140" s="55">
        <v>0.95</v>
      </c>
      <c r="R1140" s="55">
        <v>0.94301688441666764</v>
      </c>
      <c r="S1140" s="55">
        <v>0.98585091815604953</v>
      </c>
      <c r="T1140" s="51"/>
    </row>
    <row r="1141" spans="1:20" s="83" customFormat="1" x14ac:dyDescent="0.25">
      <c r="A1141" s="51" t="s">
        <v>21</v>
      </c>
      <c r="B1141" s="51" t="s">
        <v>659</v>
      </c>
      <c r="C1141" s="51" t="s">
        <v>23</v>
      </c>
      <c r="D1141" s="51" t="s">
        <v>24</v>
      </c>
      <c r="E1141" s="51">
        <v>47582826</v>
      </c>
      <c r="F1141" s="51">
        <v>30</v>
      </c>
      <c r="G1141" s="52">
        <v>1E-4</v>
      </c>
      <c r="H1141" s="51">
        <v>51</v>
      </c>
      <c r="I1141" s="53">
        <v>463.46893660000001</v>
      </c>
      <c r="J1141" s="53">
        <v>8.5487805000000012</v>
      </c>
      <c r="K1141" s="53">
        <v>14.7990019</v>
      </c>
      <c r="L1141" s="54">
        <v>4.1159500000000002E-2</v>
      </c>
      <c r="M1141" s="84">
        <v>3.1789999999999998E-4</v>
      </c>
      <c r="N1141" s="53">
        <v>440.03619190000001</v>
      </c>
      <c r="O1141" s="56">
        <v>261</v>
      </c>
      <c r="P1141" s="56">
        <v>23</v>
      </c>
      <c r="Q1141" s="55">
        <v>0.95</v>
      </c>
      <c r="R1141" s="55">
        <v>0.94304640615058699</v>
      </c>
      <c r="S1141" s="55">
        <v>0.98596403786581233</v>
      </c>
      <c r="T1141" s="51"/>
    </row>
    <row r="1142" spans="1:20" s="83" customFormat="1" x14ac:dyDescent="0.25">
      <c r="A1142" s="51" t="s">
        <v>21</v>
      </c>
      <c r="B1142" s="51" t="s">
        <v>659</v>
      </c>
      <c r="C1142" s="51" t="s">
        <v>23</v>
      </c>
      <c r="D1142" s="51" t="s">
        <v>24</v>
      </c>
      <c r="E1142" s="51" t="s">
        <v>640</v>
      </c>
      <c r="F1142" s="51"/>
      <c r="G1142" s="52"/>
      <c r="H1142" s="51"/>
      <c r="I1142" s="53" t="str">
        <f>TEXT(AVERAGE(I1092:I1141),"0.0") &amp; "±" &amp; TEXT(1.96*_xlfn.STDEV.S(I1092:I1141)/SQRT(50),"0.0")</f>
        <v>482.3±5.5</v>
      </c>
      <c r="J1142" s="53" t="str">
        <f>TEXT(AVERAGE(J1092:J1141),"0.0") &amp; "±" &amp; TEXT(1.96*_xlfn.STDEV.S(J1092:J1141)/SQRT(50),"0.0")</f>
        <v>8.6±0.0</v>
      </c>
      <c r="K1142" s="53" t="str">
        <f>TEXT(AVERAGE(K1092:K1141),"0.0") &amp; "±" &amp; TEXT(1.96*_xlfn.STDEV.S(K1092:K1141)/SQRT(50),"0.0")</f>
        <v>14.6±0.6</v>
      </c>
      <c r="L1142" s="53" t="str">
        <f>TEXT(AVERAGE(L1092:L1141),"0.00") &amp; "±" &amp; TEXT(1.96*_xlfn.STDEV.S(L1092:L1141)/SQRT(50),"0.00")</f>
        <v>0.06±0.00</v>
      </c>
      <c r="M1142" s="53" t="str">
        <f>TEXT(AVERAGE(M1092:M1141),"0.000") &amp; "±" &amp; TEXT(1.96*_xlfn.STDEV.S(M1092:M1141)/SQRT(50),"0.000")</f>
        <v>0.000±0.000</v>
      </c>
      <c r="N1142" s="53" t="str">
        <f>TEXT(AVERAGE(N1092:N1141),"0.0") &amp; "±" &amp; TEXT(1.96*_xlfn.STDEV.S(N1092:N1141)/SQRT(50),"0.0")</f>
        <v>459.0±5.4</v>
      </c>
      <c r="O1142" s="53" t="str">
        <f>TEXT(AVERAGE(O1092:O1141),"0.0") &amp; "±" &amp; TEXT(1.96*_xlfn.STDEV.S(O1092:O1141)/SQRT(50),"0.0")</f>
        <v>259.0±11.0</v>
      </c>
      <c r="P1142" s="53" t="str">
        <f>TEXT(AVERAGE(P1092:P1141),"0.0") &amp; "±" &amp; TEXT(1.96*_xlfn.STDEV.S(P1092:P1141)/SQRT(50),"0.0")</f>
        <v>30.8±1.3</v>
      </c>
      <c r="Q1142" s="55" t="str">
        <f>TEXT(AVERAGE(Q1092:Q1141),"0.0000") &amp; "±" &amp; TEXT(1.96*_xlfn.STDEV.S(Q1092:Q1141)/SQRT(50),"0.0000")</f>
        <v>0.9516±0.0011</v>
      </c>
      <c r="R1142" s="55" t="str">
        <f>TEXT(AVERAGE(R1092:R1141),"0.0000") &amp; "±" &amp; TEXT(1.96*_xlfn.STDEV.S(R1092:R1141)/SQRT(50),"0.0000")</f>
        <v>0.9475±0.0023</v>
      </c>
      <c r="S1142" s="55" t="str">
        <f>TEXT(AVERAGE(S1092:S1141),"0.0000") &amp; "±" &amp; TEXT(1.96*_xlfn.STDEV.S(S1092:S1141)/SQRT(50),"0.0000")</f>
        <v>0.9866±0.0003</v>
      </c>
      <c r="T1142" s="51"/>
    </row>
    <row r="1143" spans="1:20" s="83" customFormat="1" x14ac:dyDescent="0.25">
      <c r="A1143" s="51" t="s">
        <v>21</v>
      </c>
      <c r="B1143" s="51" t="s">
        <v>659</v>
      </c>
      <c r="C1143" s="51" t="s">
        <v>23</v>
      </c>
      <c r="D1143" s="51" t="s">
        <v>24</v>
      </c>
      <c r="E1143" s="51">
        <v>47670427</v>
      </c>
      <c r="F1143" s="51">
        <v>30</v>
      </c>
      <c r="G1143" s="52">
        <v>1E-4</v>
      </c>
      <c r="H1143" s="51">
        <v>68</v>
      </c>
      <c r="I1143" s="53">
        <v>503.78109310000002</v>
      </c>
      <c r="J1143" s="53">
        <v>8.7142423000000004</v>
      </c>
      <c r="K1143" s="53">
        <v>13.8765374</v>
      </c>
      <c r="L1143" s="54">
        <v>6.3396099999999997E-2</v>
      </c>
      <c r="M1143" s="84">
        <v>6.1309999999999999E-4</v>
      </c>
      <c r="N1143" s="53">
        <v>481.06894829999999</v>
      </c>
      <c r="O1143" s="56">
        <v>232</v>
      </c>
      <c r="P1143" s="56">
        <v>35</v>
      </c>
      <c r="Q1143" s="55">
        <v>0.95</v>
      </c>
      <c r="R1143" s="55">
        <v>0.94304672564258407</v>
      </c>
      <c r="S1143" s="55">
        <v>0.98596606824910138</v>
      </c>
      <c r="T1143" s="51"/>
    </row>
    <row r="1144" spans="1:20" s="83" customFormat="1" x14ac:dyDescent="0.25">
      <c r="A1144" s="51" t="s">
        <v>21</v>
      </c>
      <c r="B1144" s="51" t="s">
        <v>659</v>
      </c>
      <c r="C1144" s="51" t="s">
        <v>23</v>
      </c>
      <c r="D1144" s="51" t="s">
        <v>24</v>
      </c>
      <c r="E1144" s="51">
        <v>47762369</v>
      </c>
      <c r="F1144" s="51">
        <v>30</v>
      </c>
      <c r="G1144" s="52">
        <v>1E-4</v>
      </c>
      <c r="H1144" s="51">
        <v>68</v>
      </c>
      <c r="I1144" s="53">
        <v>477.66378850000001</v>
      </c>
      <c r="J1144" s="53">
        <v>8.5724840000000011</v>
      </c>
      <c r="K1144" s="53">
        <v>17.129789899999999</v>
      </c>
      <c r="L1144" s="54">
        <v>5.3701699999999998E-2</v>
      </c>
      <c r="M1144" s="84">
        <v>3.858E-4</v>
      </c>
      <c r="N1144" s="53">
        <v>451.84850929999999</v>
      </c>
      <c r="O1144" s="56">
        <v>297</v>
      </c>
      <c r="P1144" s="56">
        <v>29</v>
      </c>
      <c r="Q1144" s="55">
        <v>0.95617081999999998</v>
      </c>
      <c r="R1144" s="55">
        <v>0.96150484219639554</v>
      </c>
      <c r="S1144" s="55">
        <v>0.98853280013042388</v>
      </c>
      <c r="T1144" s="51"/>
    </row>
    <row r="1145" spans="1:20" s="83" customFormat="1" x14ac:dyDescent="0.25">
      <c r="A1145" s="51" t="s">
        <v>21</v>
      </c>
      <c r="B1145" s="51" t="s">
        <v>659</v>
      </c>
      <c r="C1145" s="51" t="s">
        <v>23</v>
      </c>
      <c r="D1145" s="51" t="s">
        <v>24</v>
      </c>
      <c r="E1145" s="51">
        <v>47851653</v>
      </c>
      <c r="F1145" s="51">
        <v>30</v>
      </c>
      <c r="G1145" s="52">
        <v>1E-4</v>
      </c>
      <c r="H1145" s="51">
        <v>68</v>
      </c>
      <c r="I1145" s="53">
        <v>487.86187189999998</v>
      </c>
      <c r="J1145" s="53">
        <v>8.4973658999999984</v>
      </c>
      <c r="K1145" s="53">
        <v>11.3513775</v>
      </c>
      <c r="L1145" s="54">
        <v>5.8771200000000003E-2</v>
      </c>
      <c r="M1145" s="84">
        <v>4.1370000000000003E-4</v>
      </c>
      <c r="N1145" s="53">
        <v>467.91825310000002</v>
      </c>
      <c r="O1145" s="56">
        <v>200</v>
      </c>
      <c r="P1145" s="56">
        <v>32</v>
      </c>
      <c r="Q1145" s="55">
        <v>0.95</v>
      </c>
      <c r="R1145" s="55">
        <v>0.94303593124043883</v>
      </c>
      <c r="S1145" s="55">
        <v>0.98590968579072913</v>
      </c>
      <c r="T1145" s="51"/>
    </row>
    <row r="1146" spans="1:20" s="83" customFormat="1" x14ac:dyDescent="0.25">
      <c r="A1146" s="51" t="s">
        <v>21</v>
      </c>
      <c r="B1146" s="51" t="s">
        <v>659</v>
      </c>
      <c r="C1146" s="51" t="s">
        <v>23</v>
      </c>
      <c r="D1146" s="51" t="s">
        <v>24</v>
      </c>
      <c r="E1146" s="51">
        <v>47941977</v>
      </c>
      <c r="F1146" s="51">
        <v>30</v>
      </c>
      <c r="G1146" s="52">
        <v>1E-4</v>
      </c>
      <c r="H1146" s="51">
        <v>68</v>
      </c>
      <c r="I1146" s="53">
        <v>483.92246239999997</v>
      </c>
      <c r="J1146" s="53">
        <v>8.616847400000001</v>
      </c>
      <c r="K1146" s="53">
        <v>14.024843300000001</v>
      </c>
      <c r="L1146" s="54">
        <v>6.0848899999999997E-2</v>
      </c>
      <c r="M1146" s="84">
        <v>3.8010000000000002E-4</v>
      </c>
      <c r="N1146" s="53">
        <v>461.1774297</v>
      </c>
      <c r="O1146" s="56">
        <v>243</v>
      </c>
      <c r="P1146" s="56">
        <v>31</v>
      </c>
      <c r="Q1146" s="55">
        <v>0.95</v>
      </c>
      <c r="R1146" s="55">
        <v>0.94299284167516062</v>
      </c>
      <c r="S1146" s="55">
        <v>0.9858140371778491</v>
      </c>
      <c r="T1146" s="51"/>
    </row>
    <row r="1147" spans="1:20" s="83" customFormat="1" x14ac:dyDescent="0.25">
      <c r="A1147" s="51" t="s">
        <v>21</v>
      </c>
      <c r="B1147" s="51" t="s">
        <v>659</v>
      </c>
      <c r="C1147" s="51" t="s">
        <v>23</v>
      </c>
      <c r="D1147" s="51" t="s">
        <v>24</v>
      </c>
      <c r="E1147" s="51">
        <v>48031916</v>
      </c>
      <c r="F1147" s="51">
        <v>30</v>
      </c>
      <c r="G1147" s="52">
        <v>1E-4</v>
      </c>
      <c r="H1147" s="51">
        <v>68</v>
      </c>
      <c r="I1147" s="53">
        <v>515.09320119999995</v>
      </c>
      <c r="J1147" s="53">
        <v>8.5978198999999993</v>
      </c>
      <c r="K1147" s="53">
        <v>16.055899700000001</v>
      </c>
      <c r="L1147" s="54">
        <v>6.6375500000000004E-2</v>
      </c>
      <c r="M1147" s="84">
        <v>5.6280000000000002E-4</v>
      </c>
      <c r="N1147" s="53">
        <v>490.30991610000001</v>
      </c>
      <c r="O1147" s="56">
        <v>278</v>
      </c>
      <c r="P1147" s="56">
        <v>37</v>
      </c>
      <c r="Q1147" s="55">
        <v>0.95</v>
      </c>
      <c r="R1147" s="55">
        <v>0.94304671430659126</v>
      </c>
      <c r="S1147" s="55">
        <v>0.98596587335212305</v>
      </c>
      <c r="T1147" s="51"/>
    </row>
    <row r="1148" spans="1:20" s="83" customFormat="1" x14ac:dyDescent="0.25">
      <c r="A1148" s="51" t="s">
        <v>21</v>
      </c>
      <c r="B1148" s="51" t="s">
        <v>659</v>
      </c>
      <c r="C1148" s="51" t="s">
        <v>23</v>
      </c>
      <c r="D1148" s="51" t="s">
        <v>24</v>
      </c>
      <c r="E1148" s="51">
        <v>48124978</v>
      </c>
      <c r="F1148" s="51">
        <v>30</v>
      </c>
      <c r="G1148" s="52">
        <v>1E-4</v>
      </c>
      <c r="H1148" s="51">
        <v>68</v>
      </c>
      <c r="I1148" s="53">
        <v>480.15688060000002</v>
      </c>
      <c r="J1148" s="53">
        <v>8.6399043000000013</v>
      </c>
      <c r="K1148" s="53">
        <v>17.115463999999999</v>
      </c>
      <c r="L1148" s="54">
        <v>5.7381799999999997E-2</v>
      </c>
      <c r="M1148" s="84">
        <v>4.548E-4</v>
      </c>
      <c r="N1148" s="53">
        <v>454.27860379999998</v>
      </c>
      <c r="O1148" s="56">
        <v>307</v>
      </c>
      <c r="P1148" s="56">
        <v>31</v>
      </c>
      <c r="Q1148" s="55">
        <v>0.95</v>
      </c>
      <c r="R1148" s="55">
        <v>0.94304641392924493</v>
      </c>
      <c r="S1148" s="55">
        <v>0.98596409221886627</v>
      </c>
      <c r="T1148" s="51"/>
    </row>
    <row r="1149" spans="1:20" s="83" customFormat="1" x14ac:dyDescent="0.25">
      <c r="A1149" s="51" t="s">
        <v>21</v>
      </c>
      <c r="B1149" s="51" t="s">
        <v>659</v>
      </c>
      <c r="C1149" s="51" t="s">
        <v>23</v>
      </c>
      <c r="D1149" s="51" t="s">
        <v>24</v>
      </c>
      <c r="E1149" s="51">
        <v>48214444</v>
      </c>
      <c r="F1149" s="51">
        <v>30</v>
      </c>
      <c r="G1149" s="52">
        <v>1E-4</v>
      </c>
      <c r="H1149" s="51">
        <v>68</v>
      </c>
      <c r="I1149" s="53">
        <v>467.80169119999999</v>
      </c>
      <c r="J1149" s="53">
        <v>8.7646296999999986</v>
      </c>
      <c r="K1149" s="53">
        <v>11.8374291</v>
      </c>
      <c r="L1149" s="54">
        <v>5.2443099999999999E-2</v>
      </c>
      <c r="M1149" s="84">
        <v>3.791E-4</v>
      </c>
      <c r="N1149" s="53">
        <v>447.10969180000001</v>
      </c>
      <c r="O1149" s="56">
        <v>209</v>
      </c>
      <c r="P1149" s="56">
        <v>29</v>
      </c>
      <c r="Q1149" s="55">
        <v>0.95402507000000003</v>
      </c>
      <c r="R1149" s="55">
        <v>0.95968925140396188</v>
      </c>
      <c r="S1149" s="55">
        <v>0.98826392874080404</v>
      </c>
      <c r="T1149" s="51"/>
    </row>
    <row r="1150" spans="1:20" s="83" customFormat="1" x14ac:dyDescent="0.25">
      <c r="A1150" s="51" t="s">
        <v>21</v>
      </c>
      <c r="B1150" s="51" t="s">
        <v>659</v>
      </c>
      <c r="C1150" s="51" t="s">
        <v>23</v>
      </c>
      <c r="D1150" s="51" t="s">
        <v>24</v>
      </c>
      <c r="E1150" s="51">
        <v>48302383</v>
      </c>
      <c r="F1150" s="51">
        <v>30</v>
      </c>
      <c r="G1150" s="52">
        <v>1E-4</v>
      </c>
      <c r="H1150" s="51">
        <v>68</v>
      </c>
      <c r="I1150" s="53">
        <v>461.45725800000002</v>
      </c>
      <c r="J1150" s="53">
        <v>8.4440127</v>
      </c>
      <c r="K1150" s="53">
        <v>12.120453700000001</v>
      </c>
      <c r="L1150" s="54">
        <v>5.0010199999999998E-2</v>
      </c>
      <c r="M1150" s="84">
        <v>3.5349999999999997E-4</v>
      </c>
      <c r="N1150" s="53">
        <v>440.80474199999998</v>
      </c>
      <c r="O1150" s="56">
        <v>212</v>
      </c>
      <c r="P1150" s="56">
        <v>27</v>
      </c>
      <c r="Q1150" s="55">
        <v>0.95</v>
      </c>
      <c r="R1150" s="55">
        <v>0.94304173302269145</v>
      </c>
      <c r="S1150" s="55">
        <v>0.98594935058072042</v>
      </c>
      <c r="T1150" s="51"/>
    </row>
    <row r="1151" spans="1:20" s="83" customFormat="1" x14ac:dyDescent="0.25">
      <c r="A1151" s="51" t="s">
        <v>21</v>
      </c>
      <c r="B1151" s="51" t="s">
        <v>659</v>
      </c>
      <c r="C1151" s="51" t="s">
        <v>23</v>
      </c>
      <c r="D1151" s="51" t="s">
        <v>24</v>
      </c>
      <c r="E1151" s="51">
        <v>48389766</v>
      </c>
      <c r="F1151" s="51">
        <v>30</v>
      </c>
      <c r="G1151" s="52">
        <v>1E-4</v>
      </c>
      <c r="H1151" s="51">
        <v>68</v>
      </c>
      <c r="I1151" s="53">
        <v>451.37746470000002</v>
      </c>
      <c r="J1151" s="53">
        <v>8.6157699000000001</v>
      </c>
      <c r="K1151" s="53">
        <v>17.297545299999999</v>
      </c>
      <c r="L1151" s="54">
        <v>4.6197799999999997E-2</v>
      </c>
      <c r="M1151" s="84">
        <v>4.4309999999999998E-4</v>
      </c>
      <c r="N1151" s="53">
        <v>425.3486168</v>
      </c>
      <c r="O1151" s="56">
        <v>307</v>
      </c>
      <c r="P1151" s="56">
        <v>23</v>
      </c>
      <c r="Q1151" s="55">
        <v>0.95</v>
      </c>
      <c r="R1151" s="55">
        <v>0.94303254690794613</v>
      </c>
      <c r="S1151" s="55">
        <v>0.98591269555527394</v>
      </c>
      <c r="T1151" s="51"/>
    </row>
    <row r="1152" spans="1:20" s="83" customFormat="1" x14ac:dyDescent="0.25">
      <c r="A1152" s="51" t="s">
        <v>21</v>
      </c>
      <c r="B1152" s="51" t="s">
        <v>659</v>
      </c>
      <c r="C1152" s="51" t="s">
        <v>23</v>
      </c>
      <c r="D1152" s="51" t="s">
        <v>24</v>
      </c>
      <c r="E1152" s="51">
        <v>48475842</v>
      </c>
      <c r="F1152" s="51">
        <v>30</v>
      </c>
      <c r="G1152" s="52">
        <v>1E-4</v>
      </c>
      <c r="H1152" s="51">
        <v>68</v>
      </c>
      <c r="I1152" s="53">
        <v>514.42938979999997</v>
      </c>
      <c r="J1152" s="53">
        <v>8.8236430999999964</v>
      </c>
      <c r="K1152" s="53">
        <v>14.960979999999999</v>
      </c>
      <c r="L1152" s="54">
        <v>6.9814100000000004E-2</v>
      </c>
      <c r="M1152" s="84">
        <v>5.5650000000000003E-4</v>
      </c>
      <c r="N1152" s="53">
        <v>490.52574090000002</v>
      </c>
      <c r="O1152" s="56">
        <v>263</v>
      </c>
      <c r="P1152" s="56">
        <v>41</v>
      </c>
      <c r="Q1152" s="55">
        <v>0.95</v>
      </c>
      <c r="R1152" s="55">
        <v>0.94302925659049153</v>
      </c>
      <c r="S1152" s="55">
        <v>0.98587701886002632</v>
      </c>
      <c r="T1152" s="51"/>
    </row>
    <row r="1153" spans="1:20" s="83" customFormat="1" x14ac:dyDescent="0.25">
      <c r="A1153" s="51" t="s">
        <v>21</v>
      </c>
      <c r="B1153" s="51" t="s">
        <v>659</v>
      </c>
      <c r="C1153" s="51" t="s">
        <v>23</v>
      </c>
      <c r="D1153" s="51" t="s">
        <v>24</v>
      </c>
      <c r="E1153" s="51">
        <v>48568722</v>
      </c>
      <c r="F1153" s="51">
        <v>30</v>
      </c>
      <c r="G1153" s="52">
        <v>1E-4</v>
      </c>
      <c r="H1153" s="51">
        <v>68</v>
      </c>
      <c r="I1153" s="53">
        <v>524.80782350000004</v>
      </c>
      <c r="J1153" s="53">
        <v>8.8148692000000004</v>
      </c>
      <c r="K1153" s="53">
        <v>13.9643128</v>
      </c>
      <c r="L1153" s="54">
        <v>6.0793800000000002E-2</v>
      </c>
      <c r="M1153" s="84">
        <v>4.4250000000000002E-4</v>
      </c>
      <c r="N1153" s="53">
        <v>501.92563180000002</v>
      </c>
      <c r="O1153" s="56">
        <v>229</v>
      </c>
      <c r="P1153" s="56">
        <v>34</v>
      </c>
      <c r="Q1153" s="55">
        <v>0.95</v>
      </c>
      <c r="R1153" s="55">
        <v>0.9430462173316807</v>
      </c>
      <c r="S1153" s="55">
        <v>0.9859640331240771</v>
      </c>
      <c r="T1153" s="51"/>
    </row>
    <row r="1154" spans="1:20" s="83" customFormat="1" x14ac:dyDescent="0.25">
      <c r="A1154" s="51" t="s">
        <v>21</v>
      </c>
      <c r="B1154" s="51" t="s">
        <v>659</v>
      </c>
      <c r="C1154" s="51" t="s">
        <v>23</v>
      </c>
      <c r="D1154" s="51" t="s">
        <v>24</v>
      </c>
      <c r="E1154" s="51">
        <v>48662862</v>
      </c>
      <c r="F1154" s="51">
        <v>30</v>
      </c>
      <c r="G1154" s="52">
        <v>1E-4</v>
      </c>
      <c r="H1154" s="51">
        <v>68</v>
      </c>
      <c r="I1154" s="53">
        <v>557.22987039999998</v>
      </c>
      <c r="J1154" s="53">
        <v>9.5485594999999979</v>
      </c>
      <c r="K1154" s="53">
        <v>16.3196531</v>
      </c>
      <c r="L1154" s="54">
        <v>5.7761899999999998E-2</v>
      </c>
      <c r="M1154" s="84">
        <v>6.3650000000000002E-4</v>
      </c>
      <c r="N1154" s="53">
        <v>531.22968660000004</v>
      </c>
      <c r="O1154" s="56">
        <v>257</v>
      </c>
      <c r="P1154" s="56">
        <v>28</v>
      </c>
      <c r="Q1154" s="55">
        <v>0.95438900000000004</v>
      </c>
      <c r="R1154" s="55">
        <v>0.95999704474738201</v>
      </c>
      <c r="S1154" s="55">
        <v>0.98831129880206225</v>
      </c>
      <c r="T1154" s="51"/>
    </row>
    <row r="1155" spans="1:20" s="83" customFormat="1" x14ac:dyDescent="0.25">
      <c r="A1155" s="51" t="s">
        <v>21</v>
      </c>
      <c r="B1155" s="51" t="s">
        <v>659</v>
      </c>
      <c r="C1155" s="51" t="s">
        <v>23</v>
      </c>
      <c r="D1155" s="51" t="s">
        <v>24</v>
      </c>
      <c r="E1155" s="51">
        <v>48762802</v>
      </c>
      <c r="F1155" s="51">
        <v>30</v>
      </c>
      <c r="G1155" s="52">
        <v>1E-4</v>
      </c>
      <c r="H1155" s="51">
        <v>68</v>
      </c>
      <c r="I1155" s="53">
        <v>597.27877100000001</v>
      </c>
      <c r="J1155" s="53">
        <v>9.8424808000000006</v>
      </c>
      <c r="K1155" s="53">
        <v>13.115203899999999</v>
      </c>
      <c r="L1155" s="54">
        <v>6.8873199999999996E-2</v>
      </c>
      <c r="M1155" s="84">
        <v>5.2570000000000004E-4</v>
      </c>
      <c r="N1155" s="53">
        <v>574.20995540000001</v>
      </c>
      <c r="O1155" s="56">
        <v>204</v>
      </c>
      <c r="P1155" s="56">
        <v>42</v>
      </c>
      <c r="Q1155" s="55">
        <v>0.95</v>
      </c>
      <c r="R1155" s="55">
        <v>0.94304684970564456</v>
      </c>
      <c r="S1155" s="55">
        <v>0.98596677227086127</v>
      </c>
      <c r="T1155" s="51"/>
    </row>
    <row r="1156" spans="1:20" s="83" customFormat="1" x14ac:dyDescent="0.25">
      <c r="A1156" s="51" t="s">
        <v>21</v>
      </c>
      <c r="B1156" s="51" t="s">
        <v>659</v>
      </c>
      <c r="C1156" s="51" t="s">
        <v>23</v>
      </c>
      <c r="D1156" s="51" t="s">
        <v>24</v>
      </c>
      <c r="E1156" s="51">
        <v>48866911</v>
      </c>
      <c r="F1156" s="51">
        <v>30</v>
      </c>
      <c r="G1156" s="52">
        <v>1E-4</v>
      </c>
      <c r="H1156" s="51">
        <v>68</v>
      </c>
      <c r="I1156" s="53">
        <v>566.07938030000003</v>
      </c>
      <c r="J1156" s="53">
        <v>9.6581646999999968</v>
      </c>
      <c r="K1156" s="53">
        <v>18.619358699999999</v>
      </c>
      <c r="L1156" s="54">
        <v>5.6314000000000003E-2</v>
      </c>
      <c r="M1156" s="84">
        <v>4.371E-4</v>
      </c>
      <c r="N1156" s="53">
        <v>537.68597260000001</v>
      </c>
      <c r="O1156" s="56">
        <v>275</v>
      </c>
      <c r="P1156" s="56">
        <v>28</v>
      </c>
      <c r="Q1156" s="55">
        <v>0.95</v>
      </c>
      <c r="R1156" s="55">
        <v>0.94304484627270702</v>
      </c>
      <c r="S1156" s="55">
        <v>0.98595831251860955</v>
      </c>
      <c r="T1156" s="51"/>
    </row>
    <row r="1157" spans="1:20" s="83" customFormat="1" x14ac:dyDescent="0.25">
      <c r="A1157" s="51" t="s">
        <v>21</v>
      </c>
      <c r="B1157" s="51" t="s">
        <v>659</v>
      </c>
      <c r="C1157" s="51" t="s">
        <v>23</v>
      </c>
      <c r="D1157" s="51" t="s">
        <v>24</v>
      </c>
      <c r="E1157" s="51">
        <v>48967118</v>
      </c>
      <c r="F1157" s="51">
        <v>30</v>
      </c>
      <c r="G1157" s="52">
        <v>1E-4</v>
      </c>
      <c r="H1157" s="51">
        <v>68</v>
      </c>
      <c r="I1157" s="53">
        <v>564.57888649999995</v>
      </c>
      <c r="J1157" s="53">
        <v>9.7944449000000002</v>
      </c>
      <c r="K1157" s="53">
        <v>13.8167907</v>
      </c>
      <c r="L1157" s="54">
        <v>5.62128E-2</v>
      </c>
      <c r="M1157" s="84">
        <v>4.5019999999999999E-4</v>
      </c>
      <c r="N1157" s="53">
        <v>540.86492940000005</v>
      </c>
      <c r="O1157" s="56">
        <v>210</v>
      </c>
      <c r="P1157" s="56">
        <v>29</v>
      </c>
      <c r="Q1157" s="55">
        <v>0.95</v>
      </c>
      <c r="R1157" s="55">
        <v>0.94304623881047556</v>
      </c>
      <c r="S1157" s="55">
        <v>0.98596324898673293</v>
      </c>
      <c r="T1157" s="51"/>
    </row>
    <row r="1158" spans="1:20" s="83" customFormat="1" x14ac:dyDescent="0.25">
      <c r="A1158" s="51" t="s">
        <v>21</v>
      </c>
      <c r="B1158" s="51" t="s">
        <v>659</v>
      </c>
      <c r="C1158" s="51" t="s">
        <v>23</v>
      </c>
      <c r="D1158" s="51" t="s">
        <v>24</v>
      </c>
      <c r="E1158" s="51">
        <v>49067735</v>
      </c>
      <c r="F1158" s="51">
        <v>30</v>
      </c>
      <c r="G1158" s="52">
        <v>1E-4</v>
      </c>
      <c r="H1158" s="51">
        <v>68</v>
      </c>
      <c r="I1158" s="53">
        <v>563.92002690000004</v>
      </c>
      <c r="J1158" s="53">
        <v>8.5634579999999989</v>
      </c>
      <c r="K1158" s="53">
        <v>15.628644</v>
      </c>
      <c r="L1158" s="54">
        <v>8.7996000000000005E-2</v>
      </c>
      <c r="M1158" s="84">
        <v>6.6200000000000005E-4</v>
      </c>
      <c r="N1158" s="53">
        <v>539.59169529999997</v>
      </c>
      <c r="O1158" s="56">
        <v>261</v>
      </c>
      <c r="P1158" s="56">
        <v>49</v>
      </c>
      <c r="Q1158" s="55">
        <v>0.95</v>
      </c>
      <c r="R1158" s="55">
        <v>0.94304679173959716</v>
      </c>
      <c r="S1158" s="55">
        <v>0.98596632318635935</v>
      </c>
      <c r="T1158" s="51"/>
    </row>
    <row r="1159" spans="1:20" s="83" customFormat="1" x14ac:dyDescent="0.25">
      <c r="A1159" s="51" t="s">
        <v>21</v>
      </c>
      <c r="B1159" s="51" t="s">
        <v>659</v>
      </c>
      <c r="C1159" s="51" t="s">
        <v>23</v>
      </c>
      <c r="D1159" s="51" t="s">
        <v>24</v>
      </c>
      <c r="E1159" s="51">
        <v>49165499</v>
      </c>
      <c r="F1159" s="51">
        <v>30</v>
      </c>
      <c r="G1159" s="52">
        <v>1E-4</v>
      </c>
      <c r="H1159" s="51">
        <v>68</v>
      </c>
      <c r="I1159" s="53">
        <v>482.82733760000002</v>
      </c>
      <c r="J1159" s="53">
        <v>8.5976225999999993</v>
      </c>
      <c r="K1159" s="53">
        <v>17.7089967</v>
      </c>
      <c r="L1159" s="54">
        <v>5.0449099999999997E-2</v>
      </c>
      <c r="M1159" s="84">
        <v>3.2870000000000002E-4</v>
      </c>
      <c r="N1159" s="53">
        <v>456.41994290000002</v>
      </c>
      <c r="O1159" s="56">
        <v>304</v>
      </c>
      <c r="P1159" s="56">
        <v>24</v>
      </c>
      <c r="Q1159" s="55">
        <v>0.95</v>
      </c>
      <c r="R1159" s="55">
        <v>0.94304637795006441</v>
      </c>
      <c r="S1159" s="55">
        <v>0.98596371203833921</v>
      </c>
      <c r="T1159" s="51"/>
    </row>
    <row r="1160" spans="1:20" s="83" customFormat="1" x14ac:dyDescent="0.25">
      <c r="A1160" s="51" t="s">
        <v>21</v>
      </c>
      <c r="B1160" s="51" t="s">
        <v>659</v>
      </c>
      <c r="C1160" s="51" t="s">
        <v>23</v>
      </c>
      <c r="D1160" s="51" t="s">
        <v>24</v>
      </c>
      <c r="E1160" s="51">
        <v>49255344</v>
      </c>
      <c r="F1160" s="51">
        <v>30</v>
      </c>
      <c r="G1160" s="52">
        <v>1E-4</v>
      </c>
      <c r="H1160" s="51">
        <v>68</v>
      </c>
      <c r="I1160" s="53">
        <v>513.17453360000002</v>
      </c>
      <c r="J1160" s="53">
        <v>8.6883570999999975</v>
      </c>
      <c r="K1160" s="53">
        <v>14.6827953</v>
      </c>
      <c r="L1160" s="54">
        <v>6.0317200000000001E-2</v>
      </c>
      <c r="M1160" s="84">
        <v>5.1409999999999997E-4</v>
      </c>
      <c r="N1160" s="53">
        <v>489.69560200000001</v>
      </c>
      <c r="O1160" s="56">
        <v>248</v>
      </c>
      <c r="P1160" s="56">
        <v>34</v>
      </c>
      <c r="Q1160" s="55">
        <v>0.96242525000000001</v>
      </c>
      <c r="R1160" s="55">
        <v>0.96683884355910454</v>
      </c>
      <c r="S1160" s="55">
        <v>0.98944716529440602</v>
      </c>
      <c r="T1160" s="51"/>
    </row>
    <row r="1161" spans="1:20" s="83" customFormat="1" x14ac:dyDescent="0.25">
      <c r="A1161" s="51" t="s">
        <v>21</v>
      </c>
      <c r="B1161" s="51" t="s">
        <v>659</v>
      </c>
      <c r="C1161" s="51" t="s">
        <v>23</v>
      </c>
      <c r="D1161" s="51" t="s">
        <v>24</v>
      </c>
      <c r="E1161" s="51">
        <v>49348426</v>
      </c>
      <c r="F1161" s="51">
        <v>30</v>
      </c>
      <c r="G1161" s="52">
        <v>1E-4</v>
      </c>
      <c r="H1161" s="51">
        <v>68</v>
      </c>
      <c r="I1161" s="53">
        <v>489.17978920000002</v>
      </c>
      <c r="J1161" s="53">
        <v>8.700599200000001</v>
      </c>
      <c r="K1161" s="53">
        <v>16.442073100000002</v>
      </c>
      <c r="L1161" s="54">
        <v>5.44626E-2</v>
      </c>
      <c r="M1161" s="84">
        <v>4.3449999999999999E-4</v>
      </c>
      <c r="N1161" s="53">
        <v>463.9321951</v>
      </c>
      <c r="O1161" s="56">
        <v>276</v>
      </c>
      <c r="P1161" s="56">
        <v>29</v>
      </c>
      <c r="Q1161" s="55">
        <v>0.95</v>
      </c>
      <c r="R1161" s="55">
        <v>0.94301358613681985</v>
      </c>
      <c r="S1161" s="55">
        <v>0.9858730086676083</v>
      </c>
      <c r="T1161" s="51"/>
    </row>
    <row r="1162" spans="1:20" s="83" customFormat="1" x14ac:dyDescent="0.25">
      <c r="A1162" s="51" t="s">
        <v>21</v>
      </c>
      <c r="B1162" s="51" t="s">
        <v>659</v>
      </c>
      <c r="C1162" s="51" t="s">
        <v>23</v>
      </c>
      <c r="D1162" s="51" t="s">
        <v>24</v>
      </c>
      <c r="E1162" s="51">
        <v>49438600</v>
      </c>
      <c r="F1162" s="51">
        <v>30</v>
      </c>
      <c r="G1162" s="52">
        <v>1E-4</v>
      </c>
      <c r="H1162" s="51">
        <v>68</v>
      </c>
      <c r="I1162" s="53">
        <v>483.08376629999998</v>
      </c>
      <c r="J1162" s="53">
        <v>8.7368223</v>
      </c>
      <c r="K1162" s="53">
        <v>14.3438684</v>
      </c>
      <c r="L1162" s="54">
        <v>5.1718500000000001E-2</v>
      </c>
      <c r="M1162" s="84">
        <v>4.927E-4</v>
      </c>
      <c r="N1162" s="53">
        <v>459.90852740000003</v>
      </c>
      <c r="O1162" s="56">
        <v>245</v>
      </c>
      <c r="P1162" s="56">
        <v>27</v>
      </c>
      <c r="Q1162" s="55">
        <v>0.95</v>
      </c>
      <c r="R1162" s="55">
        <v>0.94299659028326543</v>
      </c>
      <c r="S1162" s="55">
        <v>0.98578900830285443</v>
      </c>
      <c r="T1162" s="51"/>
    </row>
    <row r="1163" spans="1:20" s="83" customFormat="1" x14ac:dyDescent="0.25">
      <c r="A1163" s="51" t="s">
        <v>21</v>
      </c>
      <c r="B1163" s="51" t="s">
        <v>659</v>
      </c>
      <c r="C1163" s="51" t="s">
        <v>23</v>
      </c>
      <c r="D1163" s="51" t="s">
        <v>24</v>
      </c>
      <c r="E1163" s="51">
        <v>49528329</v>
      </c>
      <c r="F1163" s="51">
        <v>30</v>
      </c>
      <c r="G1163" s="52">
        <v>1E-4</v>
      </c>
      <c r="H1163" s="51">
        <v>68</v>
      </c>
      <c r="I1163" s="53">
        <v>479.73925860000003</v>
      </c>
      <c r="J1163" s="53">
        <v>8.5519818000000019</v>
      </c>
      <c r="K1163" s="53">
        <v>20.078327399999999</v>
      </c>
      <c r="L1163" s="54">
        <v>5.3076499999999999E-2</v>
      </c>
      <c r="M1163" s="84">
        <v>3.7219999999999999E-4</v>
      </c>
      <c r="N1163" s="53">
        <v>451.00093820000001</v>
      </c>
      <c r="O1163" s="56">
        <v>335</v>
      </c>
      <c r="P1163" s="56">
        <v>24</v>
      </c>
      <c r="Q1163" s="55">
        <v>0.95</v>
      </c>
      <c r="R1163" s="55">
        <v>0.94304626802875913</v>
      </c>
      <c r="S1163" s="55">
        <v>0.98596313534097357</v>
      </c>
      <c r="T1163" s="51"/>
    </row>
    <row r="1164" spans="1:20" s="83" customFormat="1" x14ac:dyDescent="0.25">
      <c r="A1164" s="51" t="s">
        <v>21</v>
      </c>
      <c r="B1164" s="51" t="s">
        <v>659</v>
      </c>
      <c r="C1164" s="51" t="s">
        <v>23</v>
      </c>
      <c r="D1164" s="51" t="s">
        <v>24</v>
      </c>
      <c r="E1164" s="51">
        <v>49618033</v>
      </c>
      <c r="F1164" s="51">
        <v>30</v>
      </c>
      <c r="G1164" s="52">
        <v>1E-4</v>
      </c>
      <c r="H1164" s="51">
        <v>68</v>
      </c>
      <c r="I1164" s="53">
        <v>522.38089379999997</v>
      </c>
      <c r="J1164" s="53">
        <v>8.6432180999999986</v>
      </c>
      <c r="K1164" s="53">
        <v>14.588127200000001</v>
      </c>
      <c r="L1164" s="54">
        <v>6.9360500000000005E-2</v>
      </c>
      <c r="M1164" s="84">
        <v>4.9200000000000003E-4</v>
      </c>
      <c r="N1164" s="53">
        <v>499.0350866</v>
      </c>
      <c r="O1164" s="56">
        <v>247</v>
      </c>
      <c r="P1164" s="56">
        <v>39</v>
      </c>
      <c r="Q1164" s="55">
        <v>0.95</v>
      </c>
      <c r="R1164" s="55">
        <v>0.94304519254205676</v>
      </c>
      <c r="S1164" s="55">
        <v>0.98595822248629428</v>
      </c>
      <c r="T1164" s="51"/>
    </row>
    <row r="1165" spans="1:20" s="83" customFormat="1" x14ac:dyDescent="0.25">
      <c r="A1165" s="51" t="s">
        <v>21</v>
      </c>
      <c r="B1165" s="51" t="s">
        <v>659</v>
      </c>
      <c r="C1165" s="51" t="s">
        <v>23</v>
      </c>
      <c r="D1165" s="51" t="s">
        <v>24</v>
      </c>
      <c r="E1165" s="51">
        <v>49711726</v>
      </c>
      <c r="F1165" s="51">
        <v>30</v>
      </c>
      <c r="G1165" s="52">
        <v>1E-4</v>
      </c>
      <c r="H1165" s="51">
        <v>68</v>
      </c>
      <c r="I1165" s="53">
        <v>502.14294360000002</v>
      </c>
      <c r="J1165" s="53">
        <v>8.7169544999999999</v>
      </c>
      <c r="K1165" s="53">
        <v>15.197149700000001</v>
      </c>
      <c r="L1165" s="54">
        <v>6.03186E-2</v>
      </c>
      <c r="M1165" s="84">
        <v>4.6289999999999998E-4</v>
      </c>
      <c r="N1165" s="53">
        <v>478.12075229999999</v>
      </c>
      <c r="O1165" s="56">
        <v>264</v>
      </c>
      <c r="P1165" s="56">
        <v>33</v>
      </c>
      <c r="Q1165" s="55">
        <v>0.95</v>
      </c>
      <c r="R1165" s="55">
        <v>0.94301137378367672</v>
      </c>
      <c r="S1165" s="55">
        <v>0.9858451746576582</v>
      </c>
      <c r="T1165" s="51"/>
    </row>
    <row r="1166" spans="1:20" s="83" customFormat="1" x14ac:dyDescent="0.25">
      <c r="A1166" s="51" t="s">
        <v>21</v>
      </c>
      <c r="B1166" s="51" t="s">
        <v>659</v>
      </c>
      <c r="C1166" s="51" t="s">
        <v>23</v>
      </c>
      <c r="D1166" s="51" t="s">
        <v>24</v>
      </c>
      <c r="E1166" s="51">
        <v>49803275</v>
      </c>
      <c r="F1166" s="51">
        <v>30</v>
      </c>
      <c r="G1166" s="52">
        <v>1E-4</v>
      </c>
      <c r="H1166" s="51">
        <v>68</v>
      </c>
      <c r="I1166" s="53">
        <v>504.96350999999999</v>
      </c>
      <c r="J1166" s="53">
        <v>8.6002831999999998</v>
      </c>
      <c r="K1166" s="53">
        <v>14.584633999999999</v>
      </c>
      <c r="L1166" s="54">
        <v>5.8813299999999999E-2</v>
      </c>
      <c r="M1166" s="84">
        <v>4.4509999999999998E-4</v>
      </c>
      <c r="N1166" s="53">
        <v>481.6755215</v>
      </c>
      <c r="O1166" s="56">
        <v>248</v>
      </c>
      <c r="P1166" s="56">
        <v>33</v>
      </c>
      <c r="Q1166" s="55">
        <v>0.95</v>
      </c>
      <c r="R1166" s="55">
        <v>0.9430464555273057</v>
      </c>
      <c r="S1166" s="55">
        <v>0.98596395074313659</v>
      </c>
      <c r="T1166" s="51"/>
    </row>
    <row r="1167" spans="1:20" s="83" customFormat="1" x14ac:dyDescent="0.25">
      <c r="A1167" s="51" t="s">
        <v>21</v>
      </c>
      <c r="B1167" s="51" t="s">
        <v>659</v>
      </c>
      <c r="C1167" s="51" t="s">
        <v>23</v>
      </c>
      <c r="D1167" s="51" t="s">
        <v>24</v>
      </c>
      <c r="E1167" s="51">
        <v>49895816</v>
      </c>
      <c r="F1167" s="51">
        <v>30</v>
      </c>
      <c r="G1167" s="52">
        <v>1E-4</v>
      </c>
      <c r="H1167" s="51">
        <v>68</v>
      </c>
      <c r="I1167" s="53">
        <v>532.36220189999995</v>
      </c>
      <c r="J1167" s="53">
        <v>8.567971</v>
      </c>
      <c r="K1167" s="53">
        <v>20.339461100000001</v>
      </c>
      <c r="L1167" s="54">
        <v>7.6622700000000002E-2</v>
      </c>
      <c r="M1167" s="84">
        <v>5.0690000000000002E-4</v>
      </c>
      <c r="N1167" s="53">
        <v>503.31933070000002</v>
      </c>
      <c r="O1167" s="56">
        <v>340</v>
      </c>
      <c r="P1167" s="56">
        <v>38</v>
      </c>
      <c r="Q1167" s="55">
        <v>0.95</v>
      </c>
      <c r="R1167" s="55">
        <v>0.94302259931972554</v>
      </c>
      <c r="S1167" s="55">
        <v>0.98589729932091075</v>
      </c>
      <c r="T1167" s="51"/>
    </row>
    <row r="1168" spans="1:20" s="83" customFormat="1" x14ac:dyDescent="0.25">
      <c r="A1168" s="51" t="s">
        <v>21</v>
      </c>
      <c r="B1168" s="51" t="s">
        <v>659</v>
      </c>
      <c r="C1168" s="51" t="s">
        <v>23</v>
      </c>
      <c r="D1168" s="51" t="s">
        <v>24</v>
      </c>
      <c r="E1168" s="51">
        <v>49990731</v>
      </c>
      <c r="F1168" s="51">
        <v>30</v>
      </c>
      <c r="G1168" s="52">
        <v>1E-4</v>
      </c>
      <c r="H1168" s="51">
        <v>68</v>
      </c>
      <c r="I1168" s="53">
        <v>500.56544860000002</v>
      </c>
      <c r="J1168" s="53">
        <v>8.6016997000000028</v>
      </c>
      <c r="K1168" s="53">
        <v>17.3671358</v>
      </c>
      <c r="L1168" s="54">
        <v>5.5716300000000003E-2</v>
      </c>
      <c r="M1168" s="84">
        <v>3.8069999999999998E-4</v>
      </c>
      <c r="N1168" s="53">
        <v>474.4922545</v>
      </c>
      <c r="O1168" s="56">
        <v>290</v>
      </c>
      <c r="P1168" s="56">
        <v>29</v>
      </c>
      <c r="Q1168" s="55">
        <v>0.95</v>
      </c>
      <c r="R1168" s="55">
        <v>0.94304642786328852</v>
      </c>
      <c r="S1168" s="55">
        <v>0.98596420559496123</v>
      </c>
      <c r="T1168" s="51"/>
    </row>
    <row r="1169" spans="1:20" s="83" customFormat="1" x14ac:dyDescent="0.25">
      <c r="A1169" s="51" t="s">
        <v>21</v>
      </c>
      <c r="B1169" s="51" t="s">
        <v>659</v>
      </c>
      <c r="C1169" s="51" t="s">
        <v>23</v>
      </c>
      <c r="D1169" s="51" t="s">
        <v>24</v>
      </c>
      <c r="E1169" s="51">
        <v>50082550</v>
      </c>
      <c r="F1169" s="51">
        <v>30</v>
      </c>
      <c r="G1169" s="52">
        <v>1E-4</v>
      </c>
      <c r="H1169" s="51">
        <v>68</v>
      </c>
      <c r="I1169" s="53">
        <v>521.05620780000004</v>
      </c>
      <c r="J1169" s="53">
        <v>9.087713299999999</v>
      </c>
      <c r="K1169" s="53">
        <v>15.6423212</v>
      </c>
      <c r="L1169" s="54">
        <v>6.5610100000000005E-2</v>
      </c>
      <c r="M1169" s="84">
        <v>4.6069999999999998E-4</v>
      </c>
      <c r="N1169" s="53">
        <v>496.21453630000002</v>
      </c>
      <c r="O1169" s="56">
        <v>263</v>
      </c>
      <c r="P1169" s="56">
        <v>37</v>
      </c>
      <c r="Q1169" s="55">
        <v>0.95</v>
      </c>
      <c r="R1169" s="55">
        <v>0.94304680893830295</v>
      </c>
      <c r="S1169" s="55">
        <v>0.98596653589579342</v>
      </c>
      <c r="T1169" s="51"/>
    </row>
    <row r="1170" spans="1:20" s="83" customFormat="1" x14ac:dyDescent="0.25">
      <c r="A1170" s="51" t="s">
        <v>21</v>
      </c>
      <c r="B1170" s="51" t="s">
        <v>659</v>
      </c>
      <c r="C1170" s="51" t="s">
        <v>23</v>
      </c>
      <c r="D1170" s="51" t="s">
        <v>24</v>
      </c>
      <c r="E1170" s="51">
        <v>50176329</v>
      </c>
      <c r="F1170" s="51">
        <v>30</v>
      </c>
      <c r="G1170" s="52">
        <v>1E-4</v>
      </c>
      <c r="H1170" s="51">
        <v>68</v>
      </c>
      <c r="I1170" s="53">
        <v>592.56793649999997</v>
      </c>
      <c r="J1170" s="53">
        <v>8.6240521000000001</v>
      </c>
      <c r="K1170" s="53">
        <v>16.427210200000001</v>
      </c>
      <c r="L1170" s="54">
        <v>8.8812100000000005E-2</v>
      </c>
      <c r="M1170" s="84">
        <v>6.2620000000000004E-4</v>
      </c>
      <c r="N1170" s="53">
        <v>567.37478739999995</v>
      </c>
      <c r="O1170" s="56">
        <v>291</v>
      </c>
      <c r="P1170" s="56">
        <v>52</v>
      </c>
      <c r="Q1170" s="55">
        <v>0.95402536000000004</v>
      </c>
      <c r="R1170" s="55">
        <v>0.95968959070079274</v>
      </c>
      <c r="S1170" s="55">
        <v>0.9882653283986661</v>
      </c>
      <c r="T1170" s="51"/>
    </row>
    <row r="1171" spans="1:20" s="83" customFormat="1" x14ac:dyDescent="0.25">
      <c r="A1171" s="51" t="s">
        <v>21</v>
      </c>
      <c r="B1171" s="51" t="s">
        <v>659</v>
      </c>
      <c r="C1171" s="51" t="s">
        <v>23</v>
      </c>
      <c r="D1171" s="51" t="s">
        <v>24</v>
      </c>
      <c r="E1171" s="51">
        <v>50276996</v>
      </c>
      <c r="F1171" s="51">
        <v>30</v>
      </c>
      <c r="G1171" s="52">
        <v>1E-4</v>
      </c>
      <c r="H1171" s="51">
        <v>68</v>
      </c>
      <c r="I1171" s="53">
        <v>511.7710477</v>
      </c>
      <c r="J1171" s="53">
        <v>9.0323487000000018</v>
      </c>
      <c r="K1171" s="53">
        <v>21.4559745</v>
      </c>
      <c r="L1171" s="54">
        <v>7.0832000000000006E-2</v>
      </c>
      <c r="M1171" s="84">
        <v>7.5303000000000002E-3</v>
      </c>
      <c r="N1171" s="53">
        <v>481.14438740000003</v>
      </c>
      <c r="O1171" s="56">
        <v>355</v>
      </c>
      <c r="P1171" s="56">
        <v>27</v>
      </c>
      <c r="Q1171" s="55">
        <v>0.95</v>
      </c>
      <c r="R1171" s="55">
        <v>0.94304658931557306</v>
      </c>
      <c r="S1171" s="55">
        <v>0.98596508227656166</v>
      </c>
      <c r="T1171" s="51"/>
    </row>
    <row r="1172" spans="1:20" s="83" customFormat="1" x14ac:dyDescent="0.25">
      <c r="A1172" s="51" t="s">
        <v>21</v>
      </c>
      <c r="B1172" s="51" t="s">
        <v>659</v>
      </c>
      <c r="C1172" s="51" t="s">
        <v>23</v>
      </c>
      <c r="D1172" s="51" t="s">
        <v>24</v>
      </c>
      <c r="E1172" s="51">
        <v>50393257</v>
      </c>
      <c r="F1172" s="51">
        <v>30</v>
      </c>
      <c r="G1172" s="52">
        <v>1E-4</v>
      </c>
      <c r="H1172" s="51">
        <v>68</v>
      </c>
      <c r="I1172" s="53">
        <v>492.95827250000002</v>
      </c>
      <c r="J1172" s="53">
        <v>8.7127724000000022</v>
      </c>
      <c r="K1172" s="53">
        <v>15.0009926</v>
      </c>
      <c r="L1172" s="54">
        <v>9.3516699999999994E-2</v>
      </c>
      <c r="M1172" s="84">
        <v>1.15321E-2</v>
      </c>
      <c r="N1172" s="53">
        <v>469.08691729999998</v>
      </c>
      <c r="O1172" s="56">
        <v>247</v>
      </c>
      <c r="P1172" s="56">
        <v>30</v>
      </c>
      <c r="Q1172" s="55">
        <v>0.95</v>
      </c>
      <c r="R1172" s="55">
        <v>0.94303110786307065</v>
      </c>
      <c r="S1172" s="55">
        <v>0.98591838215544048</v>
      </c>
      <c r="T1172" s="51"/>
    </row>
    <row r="1173" spans="1:20" s="83" customFormat="1" x14ac:dyDescent="0.25">
      <c r="A1173" s="51" t="s">
        <v>21</v>
      </c>
      <c r="B1173" s="51" t="s">
        <v>659</v>
      </c>
      <c r="C1173" s="51" t="s">
        <v>23</v>
      </c>
      <c r="D1173" s="51" t="s">
        <v>24</v>
      </c>
      <c r="E1173" s="51">
        <v>50483622</v>
      </c>
      <c r="F1173" s="51">
        <v>30</v>
      </c>
      <c r="G1173" s="52">
        <v>1E-4</v>
      </c>
      <c r="H1173" s="51">
        <v>68</v>
      </c>
      <c r="I1173" s="53">
        <v>487.57580619999999</v>
      </c>
      <c r="J1173" s="53">
        <v>8.4416736999999991</v>
      </c>
      <c r="K1173" s="53">
        <v>13.9222988</v>
      </c>
      <c r="L1173" s="54">
        <v>7.4220300000000003E-2</v>
      </c>
      <c r="M1173" s="84">
        <v>5.9789999999999995E-4</v>
      </c>
      <c r="N1173" s="53">
        <v>465.0948219</v>
      </c>
      <c r="O1173" s="56">
        <v>243</v>
      </c>
      <c r="P1173" s="56">
        <v>28</v>
      </c>
      <c r="Q1173" s="55">
        <v>0.95</v>
      </c>
      <c r="R1173" s="55">
        <v>0.94304638455527867</v>
      </c>
      <c r="S1173" s="55">
        <v>0.98596399861555173</v>
      </c>
      <c r="T1173" s="51"/>
    </row>
    <row r="1174" spans="1:20" s="83" customFormat="1" x14ac:dyDescent="0.25">
      <c r="A1174" s="51" t="s">
        <v>21</v>
      </c>
      <c r="B1174" s="51" t="s">
        <v>659</v>
      </c>
      <c r="C1174" s="51" t="s">
        <v>23</v>
      </c>
      <c r="D1174" s="51" t="s">
        <v>24</v>
      </c>
      <c r="E1174" s="51">
        <v>50573313</v>
      </c>
      <c r="F1174" s="51">
        <v>30</v>
      </c>
      <c r="G1174" s="52">
        <v>1E-4</v>
      </c>
      <c r="H1174" s="51">
        <v>68</v>
      </c>
      <c r="I1174" s="53">
        <v>469.54296249999999</v>
      </c>
      <c r="J1174" s="53">
        <v>8.4333073999999986</v>
      </c>
      <c r="K1174" s="53">
        <v>14.242683599999999</v>
      </c>
      <c r="L1174" s="54">
        <v>4.80837E-2</v>
      </c>
      <c r="M1174" s="84">
        <v>5.2959999999999997E-4</v>
      </c>
      <c r="N1174" s="53">
        <v>446.77658960000002</v>
      </c>
      <c r="O1174" s="56">
        <v>244</v>
      </c>
      <c r="P1174" s="56">
        <v>24</v>
      </c>
      <c r="Q1174" s="55">
        <v>0.95</v>
      </c>
      <c r="R1174" s="55">
        <v>0.9430465182151121</v>
      </c>
      <c r="S1174" s="55">
        <v>0.98596480035515177</v>
      </c>
      <c r="T1174" s="51"/>
    </row>
    <row r="1175" spans="1:20" s="83" customFormat="1" x14ac:dyDescent="0.25">
      <c r="A1175" s="51" t="s">
        <v>21</v>
      </c>
      <c r="B1175" s="51" t="s">
        <v>659</v>
      </c>
      <c r="C1175" s="51" t="s">
        <v>23</v>
      </c>
      <c r="D1175" s="51" t="s">
        <v>24</v>
      </c>
      <c r="E1175" s="51">
        <v>50661261</v>
      </c>
      <c r="F1175" s="51">
        <v>30</v>
      </c>
      <c r="G1175" s="52">
        <v>1E-4</v>
      </c>
      <c r="H1175" s="51">
        <v>68</v>
      </c>
      <c r="I1175" s="53">
        <v>517.06321279999997</v>
      </c>
      <c r="J1175" s="53">
        <v>8.5973727999999987</v>
      </c>
      <c r="K1175" s="53">
        <v>19.156968299999999</v>
      </c>
      <c r="L1175" s="54">
        <v>7.1459900000000007E-2</v>
      </c>
      <c r="M1175" s="84">
        <v>6.378E-4</v>
      </c>
      <c r="N1175" s="53">
        <v>489.17889539999999</v>
      </c>
      <c r="O1175" s="56">
        <v>324</v>
      </c>
      <c r="P1175" s="56">
        <v>35</v>
      </c>
      <c r="Q1175" s="55">
        <v>0.95616462999999996</v>
      </c>
      <c r="R1175" s="55">
        <v>0.9614949572942435</v>
      </c>
      <c r="S1175" s="55">
        <v>0.98851362972066181</v>
      </c>
      <c r="T1175" s="51"/>
    </row>
    <row r="1176" spans="1:20" s="83" customFormat="1" x14ac:dyDescent="0.25">
      <c r="A1176" s="51" t="s">
        <v>21</v>
      </c>
      <c r="B1176" s="51" t="s">
        <v>659</v>
      </c>
      <c r="C1176" s="51" t="s">
        <v>23</v>
      </c>
      <c r="D1176" s="51" t="s">
        <v>24</v>
      </c>
      <c r="E1176" s="51">
        <v>50753649</v>
      </c>
      <c r="F1176" s="51">
        <v>30</v>
      </c>
      <c r="G1176" s="52">
        <v>1E-4</v>
      </c>
      <c r="H1176" s="51">
        <v>68</v>
      </c>
      <c r="I1176" s="53">
        <v>530.14053209999997</v>
      </c>
      <c r="J1176" s="53">
        <v>8.5637018999999981</v>
      </c>
      <c r="K1176" s="53">
        <v>15.9135633</v>
      </c>
      <c r="L1176" s="54">
        <v>7.6071799999999995E-2</v>
      </c>
      <c r="M1176" s="84">
        <v>1.8485999999999999E-3</v>
      </c>
      <c r="N1176" s="53">
        <v>505.53363730000001</v>
      </c>
      <c r="O1176" s="56">
        <v>276</v>
      </c>
      <c r="P1176" s="56">
        <v>41</v>
      </c>
      <c r="Q1176" s="55">
        <v>0.95</v>
      </c>
      <c r="R1176" s="55">
        <v>0.94304509344098519</v>
      </c>
      <c r="S1176" s="55">
        <v>0.98595954853247125</v>
      </c>
      <c r="T1176" s="51"/>
    </row>
    <row r="1177" spans="1:20" s="83" customFormat="1" x14ac:dyDescent="0.25">
      <c r="A1177" s="51" t="s">
        <v>21</v>
      </c>
      <c r="B1177" s="51" t="s">
        <v>659</v>
      </c>
      <c r="C1177" s="51" t="s">
        <v>23</v>
      </c>
      <c r="D1177" s="51" t="s">
        <v>24</v>
      </c>
      <c r="E1177" s="51">
        <v>50847626</v>
      </c>
      <c r="F1177" s="51">
        <v>30</v>
      </c>
      <c r="G1177" s="52">
        <v>1E-4</v>
      </c>
      <c r="H1177" s="51">
        <v>68</v>
      </c>
      <c r="I1177" s="53">
        <v>530.85592429999997</v>
      </c>
      <c r="J1177" s="53">
        <v>8.5827604000000015</v>
      </c>
      <c r="K1177" s="53">
        <v>12.766700500000001</v>
      </c>
      <c r="L1177" s="54">
        <v>7.7510499999999996E-2</v>
      </c>
      <c r="M1177" s="84">
        <v>4.685E-4</v>
      </c>
      <c r="N1177" s="53">
        <v>509.38851640000001</v>
      </c>
      <c r="O1177" s="56">
        <v>214</v>
      </c>
      <c r="P1177" s="56">
        <v>36</v>
      </c>
      <c r="Q1177" s="55">
        <v>0.95</v>
      </c>
      <c r="R1177" s="55">
        <v>0.94304670829811865</v>
      </c>
      <c r="S1177" s="55">
        <v>0.98596600921166622</v>
      </c>
      <c r="T1177" s="51"/>
    </row>
    <row r="1178" spans="1:20" s="83" customFormat="1" x14ac:dyDescent="0.25">
      <c r="A1178" s="51" t="s">
        <v>21</v>
      </c>
      <c r="B1178" s="51" t="s">
        <v>659</v>
      </c>
      <c r="C1178" s="51" t="s">
        <v>23</v>
      </c>
      <c r="D1178" s="51" t="s">
        <v>24</v>
      </c>
      <c r="E1178" s="51">
        <v>50941874</v>
      </c>
      <c r="F1178" s="51">
        <v>30</v>
      </c>
      <c r="G1178" s="52">
        <v>1E-4</v>
      </c>
      <c r="H1178" s="51">
        <v>68</v>
      </c>
      <c r="I1178" s="53">
        <v>504.7199008</v>
      </c>
      <c r="J1178" s="53">
        <v>8.4704739</v>
      </c>
      <c r="K1178" s="53">
        <v>17.965928600000002</v>
      </c>
      <c r="L1178" s="54">
        <v>6.3913200000000003E-2</v>
      </c>
      <c r="M1178" s="84">
        <v>4.3080000000000001E-4</v>
      </c>
      <c r="N1178" s="53">
        <v>478.16924219999999</v>
      </c>
      <c r="O1178" s="56">
        <v>305</v>
      </c>
      <c r="P1178" s="56">
        <v>29</v>
      </c>
      <c r="Q1178" s="55">
        <v>0.95</v>
      </c>
      <c r="R1178" s="55">
        <v>0.93689317679446982</v>
      </c>
      <c r="S1178" s="55">
        <v>0.98523017457411721</v>
      </c>
      <c r="T1178" s="51"/>
    </row>
    <row r="1179" spans="1:20" s="83" customFormat="1" x14ac:dyDescent="0.25">
      <c r="A1179" s="51" t="s">
        <v>21</v>
      </c>
      <c r="B1179" s="51" t="s">
        <v>659</v>
      </c>
      <c r="C1179" s="51" t="s">
        <v>23</v>
      </c>
      <c r="D1179" s="51" t="s">
        <v>24</v>
      </c>
      <c r="E1179" s="51">
        <v>51033121</v>
      </c>
      <c r="F1179" s="51">
        <v>30</v>
      </c>
      <c r="G1179" s="52">
        <v>1E-4</v>
      </c>
      <c r="H1179" s="51">
        <v>68</v>
      </c>
      <c r="I1179" s="53">
        <v>488.47766569999999</v>
      </c>
      <c r="J1179" s="53">
        <v>8.5462954999999994</v>
      </c>
      <c r="K1179" s="53">
        <v>16.598898899999998</v>
      </c>
      <c r="L1179" s="54">
        <v>5.2512700000000002E-2</v>
      </c>
      <c r="M1179" s="84">
        <v>3.6640000000000002E-4</v>
      </c>
      <c r="N1179" s="53">
        <v>463.23440790000001</v>
      </c>
      <c r="O1179" s="56">
        <v>275</v>
      </c>
      <c r="P1179" s="56">
        <v>27</v>
      </c>
      <c r="Q1179" s="55">
        <v>0.95</v>
      </c>
      <c r="R1179" s="55">
        <v>0.94304645892697003</v>
      </c>
      <c r="S1179" s="55">
        <v>0.98596457937884152</v>
      </c>
      <c r="T1179" s="51"/>
    </row>
    <row r="1180" spans="1:20" s="83" customFormat="1" x14ac:dyDescent="0.25">
      <c r="A1180" s="51" t="s">
        <v>21</v>
      </c>
      <c r="B1180" s="51" t="s">
        <v>659</v>
      </c>
      <c r="C1180" s="51" t="s">
        <v>23</v>
      </c>
      <c r="D1180" s="51" t="s">
        <v>24</v>
      </c>
      <c r="E1180" s="51">
        <v>51123418</v>
      </c>
      <c r="F1180" s="51">
        <v>30</v>
      </c>
      <c r="G1180" s="52">
        <v>1E-4</v>
      </c>
      <c r="H1180" s="51">
        <v>68</v>
      </c>
      <c r="I1180" s="53">
        <v>499.92489399999999</v>
      </c>
      <c r="J1180" s="53">
        <v>8.8758686999999981</v>
      </c>
      <c r="K1180" s="53">
        <v>16.863896</v>
      </c>
      <c r="L1180" s="54">
        <v>6.3379900000000003E-2</v>
      </c>
      <c r="M1180" s="84">
        <v>5.1219999999999998E-4</v>
      </c>
      <c r="N1180" s="53">
        <v>474.07253550000001</v>
      </c>
      <c r="O1180" s="56">
        <v>290</v>
      </c>
      <c r="P1180" s="56">
        <v>32</v>
      </c>
      <c r="Q1180" s="55">
        <v>0.95</v>
      </c>
      <c r="R1180" s="55">
        <v>0.94304653381778847</v>
      </c>
      <c r="S1180" s="55">
        <v>0.98596480274048415</v>
      </c>
      <c r="T1180" s="51"/>
    </row>
    <row r="1181" spans="1:20" s="83" customFormat="1" x14ac:dyDescent="0.25">
      <c r="A1181" s="51" t="s">
        <v>21</v>
      </c>
      <c r="B1181" s="51" t="s">
        <v>659</v>
      </c>
      <c r="C1181" s="51" t="s">
        <v>23</v>
      </c>
      <c r="D1181" s="51" t="s">
        <v>24</v>
      </c>
      <c r="E1181" s="51">
        <v>51214036</v>
      </c>
      <c r="F1181" s="51">
        <v>30</v>
      </c>
      <c r="G1181" s="52">
        <v>1E-4</v>
      </c>
      <c r="H1181" s="51">
        <v>68</v>
      </c>
      <c r="I1181" s="53">
        <v>493.48702020000002</v>
      </c>
      <c r="J1181" s="53">
        <v>8.4738281999999998</v>
      </c>
      <c r="K1181" s="53">
        <v>15.955308499999999</v>
      </c>
      <c r="L1181" s="54">
        <v>6.3753199999999996E-2</v>
      </c>
      <c r="M1181" s="84">
        <v>4.5919999999999999E-4</v>
      </c>
      <c r="N1181" s="53">
        <v>468.94660169999997</v>
      </c>
      <c r="O1181" s="56">
        <v>273</v>
      </c>
      <c r="P1181" s="56">
        <v>33</v>
      </c>
      <c r="Q1181" s="55">
        <v>0.95</v>
      </c>
      <c r="R1181" s="55">
        <v>0.94304658259559915</v>
      </c>
      <c r="S1181" s="55">
        <v>0.98596510525772274</v>
      </c>
      <c r="T1181" s="51"/>
    </row>
    <row r="1182" spans="1:20" s="83" customFormat="1" x14ac:dyDescent="0.25">
      <c r="A1182" s="51" t="s">
        <v>21</v>
      </c>
      <c r="B1182" s="51" t="s">
        <v>659</v>
      </c>
      <c r="C1182" s="51" t="s">
        <v>23</v>
      </c>
      <c r="D1182" s="51" t="s">
        <v>24</v>
      </c>
      <c r="E1182" s="51">
        <v>51304104</v>
      </c>
      <c r="F1182" s="51">
        <v>30</v>
      </c>
      <c r="G1182" s="52">
        <v>1E-4</v>
      </c>
      <c r="H1182" s="51">
        <v>68</v>
      </c>
      <c r="I1182" s="53">
        <v>480.55664819999998</v>
      </c>
      <c r="J1182" s="53">
        <v>8.3345894000000005</v>
      </c>
      <c r="K1182" s="53">
        <v>12.6862312</v>
      </c>
      <c r="L1182" s="54">
        <v>5.85537E-2</v>
      </c>
      <c r="M1182" s="84">
        <v>4.4109999999999999E-4</v>
      </c>
      <c r="N1182" s="53">
        <v>459.4326208</v>
      </c>
      <c r="O1182" s="56">
        <v>229</v>
      </c>
      <c r="P1182" s="56">
        <v>34</v>
      </c>
      <c r="Q1182" s="55">
        <v>0.95</v>
      </c>
      <c r="R1182" s="55">
        <v>0.93441656471948209</v>
      </c>
      <c r="S1182" s="55">
        <v>0.98495102071786766</v>
      </c>
      <c r="T1182" s="51"/>
    </row>
    <row r="1183" spans="1:20" s="83" customFormat="1" x14ac:dyDescent="0.25">
      <c r="A1183" s="51" t="s">
        <v>21</v>
      </c>
      <c r="B1183" s="51" t="s">
        <v>659</v>
      </c>
      <c r="C1183" s="51" t="s">
        <v>23</v>
      </c>
      <c r="D1183" s="51" t="s">
        <v>24</v>
      </c>
      <c r="E1183" s="51">
        <v>51392422</v>
      </c>
      <c r="F1183" s="51">
        <v>30</v>
      </c>
      <c r="G1183" s="52">
        <v>1E-4</v>
      </c>
      <c r="H1183" s="51">
        <v>68</v>
      </c>
      <c r="I1183" s="53">
        <v>495.13199470000001</v>
      </c>
      <c r="J1183" s="53">
        <v>8.5483121000000004</v>
      </c>
      <c r="K1183" s="53">
        <v>18.841203100000001</v>
      </c>
      <c r="L1183" s="54">
        <v>0.1030397</v>
      </c>
      <c r="M1183" s="84">
        <v>1.8084300000000001E-2</v>
      </c>
      <c r="N1183" s="53">
        <v>467.53711600000003</v>
      </c>
      <c r="O1183" s="56">
        <v>321</v>
      </c>
      <c r="P1183" s="56">
        <v>34</v>
      </c>
      <c r="Q1183" s="55">
        <v>0.95</v>
      </c>
      <c r="R1183" s="55">
        <v>0.94304634401496135</v>
      </c>
      <c r="S1183" s="55">
        <v>0.98596361149544576</v>
      </c>
      <c r="T1183" s="51"/>
    </row>
    <row r="1184" spans="1:20" s="83" customFormat="1" x14ac:dyDescent="0.25">
      <c r="A1184" s="51" t="s">
        <v>21</v>
      </c>
      <c r="B1184" s="51" t="s">
        <v>659</v>
      </c>
      <c r="C1184" s="51" t="s">
        <v>23</v>
      </c>
      <c r="D1184" s="51" t="s">
        <v>24</v>
      </c>
      <c r="E1184" s="51">
        <v>51749791</v>
      </c>
      <c r="F1184" s="51">
        <v>30</v>
      </c>
      <c r="G1184" s="52">
        <v>1E-4</v>
      </c>
      <c r="H1184" s="51">
        <v>68</v>
      </c>
      <c r="I1184" s="53">
        <v>490.36887080000002</v>
      </c>
      <c r="J1184" s="53">
        <v>8.3208103000000015</v>
      </c>
      <c r="K1184" s="53">
        <v>14.0769944</v>
      </c>
      <c r="L1184" s="54">
        <v>6.1938300000000002E-2</v>
      </c>
      <c r="M1184" s="84">
        <v>1.3116E-3</v>
      </c>
      <c r="N1184" s="53">
        <v>467.83504900000003</v>
      </c>
      <c r="O1184" s="56">
        <v>258</v>
      </c>
      <c r="P1184" s="56">
        <v>36</v>
      </c>
      <c r="Q1184" s="55">
        <v>0.95</v>
      </c>
      <c r="R1184" s="55">
        <v>0.94300330657595832</v>
      </c>
      <c r="S1184" s="55">
        <v>0.98584041504287534</v>
      </c>
      <c r="T1184" s="51"/>
    </row>
    <row r="1185" spans="1:20" s="83" customFormat="1" x14ac:dyDescent="0.25">
      <c r="A1185" s="51" t="s">
        <v>21</v>
      </c>
      <c r="B1185" s="51" t="s">
        <v>659</v>
      </c>
      <c r="C1185" s="51" t="s">
        <v>23</v>
      </c>
      <c r="D1185" s="51" t="s">
        <v>24</v>
      </c>
      <c r="E1185" s="51">
        <v>51839072</v>
      </c>
      <c r="F1185" s="51">
        <v>30</v>
      </c>
      <c r="G1185" s="52">
        <v>1E-4</v>
      </c>
      <c r="H1185" s="51">
        <v>68</v>
      </c>
      <c r="I1185" s="53">
        <v>473.72343160000003</v>
      </c>
      <c r="J1185" s="53">
        <v>8.2737618999999984</v>
      </c>
      <c r="K1185" s="53">
        <v>17.827442300000001</v>
      </c>
      <c r="L1185" s="54">
        <v>5.7465000000000002E-2</v>
      </c>
      <c r="M1185" s="84">
        <v>9.0269999999999999E-4</v>
      </c>
      <c r="N1185" s="53">
        <v>447.51158609999999</v>
      </c>
      <c r="O1185" s="56">
        <v>321</v>
      </c>
      <c r="P1185" s="56">
        <v>30</v>
      </c>
      <c r="Q1185" s="55">
        <v>0.95</v>
      </c>
      <c r="R1185" s="55">
        <v>0.94301905431113309</v>
      </c>
      <c r="S1185" s="55">
        <v>0.98585033404738154</v>
      </c>
      <c r="T1185" s="51"/>
    </row>
    <row r="1186" spans="1:20" s="83" customFormat="1" x14ac:dyDescent="0.25">
      <c r="A1186" s="51" t="s">
        <v>21</v>
      </c>
      <c r="B1186" s="51" t="s">
        <v>659</v>
      </c>
      <c r="C1186" s="51" t="s">
        <v>23</v>
      </c>
      <c r="D1186" s="51" t="s">
        <v>24</v>
      </c>
      <c r="E1186" s="51">
        <v>51926571</v>
      </c>
      <c r="F1186" s="51">
        <v>30</v>
      </c>
      <c r="G1186" s="52">
        <v>1E-4</v>
      </c>
      <c r="H1186" s="51">
        <v>68</v>
      </c>
      <c r="I1186" s="53">
        <v>471.56471909999999</v>
      </c>
      <c r="J1186" s="53">
        <v>8.2574667000000002</v>
      </c>
      <c r="K1186" s="53">
        <v>12.383914000000001</v>
      </c>
      <c r="L1186" s="54">
        <v>5.1532000000000001E-2</v>
      </c>
      <c r="M1186" s="84">
        <v>3.9280000000000001E-4</v>
      </c>
      <c r="N1186" s="53">
        <v>450.83253070000001</v>
      </c>
      <c r="O1186" s="56">
        <v>228</v>
      </c>
      <c r="P1186" s="56">
        <v>29</v>
      </c>
      <c r="Q1186" s="55">
        <v>0.95397144</v>
      </c>
      <c r="R1186" s="55">
        <v>0.95962016815661089</v>
      </c>
      <c r="S1186" s="55">
        <v>0.98811896498221918</v>
      </c>
      <c r="T1186" s="51"/>
    </row>
    <row r="1187" spans="1:20" s="83" customFormat="1" x14ac:dyDescent="0.25">
      <c r="A1187" s="51" t="s">
        <v>21</v>
      </c>
      <c r="B1187" s="51" t="s">
        <v>659</v>
      </c>
      <c r="C1187" s="51" t="s">
        <v>23</v>
      </c>
      <c r="D1187" s="51" t="s">
        <v>24</v>
      </c>
      <c r="E1187" s="51">
        <v>52013898</v>
      </c>
      <c r="F1187" s="51">
        <v>30</v>
      </c>
      <c r="G1187" s="52">
        <v>1E-4</v>
      </c>
      <c r="H1187" s="51">
        <v>68</v>
      </c>
      <c r="I1187" s="53">
        <v>474.8896972</v>
      </c>
      <c r="J1187" s="53">
        <v>8.2488308999999997</v>
      </c>
      <c r="K1187" s="53">
        <v>15.1071147</v>
      </c>
      <c r="L1187" s="54">
        <v>5.6018800000000001E-2</v>
      </c>
      <c r="M1187" s="84">
        <v>5.1119999999999996E-4</v>
      </c>
      <c r="N1187" s="53">
        <v>451.40893110000002</v>
      </c>
      <c r="O1187" s="56">
        <v>273</v>
      </c>
      <c r="P1187" s="56">
        <v>30</v>
      </c>
      <c r="Q1187" s="55">
        <v>0.95</v>
      </c>
      <c r="R1187" s="55">
        <v>0.95204334721880035</v>
      </c>
      <c r="S1187" s="55">
        <v>0.98714067496164959</v>
      </c>
      <c r="T1187" s="51"/>
    </row>
    <row r="1188" spans="1:20" s="83" customFormat="1" x14ac:dyDescent="0.25">
      <c r="A1188" s="51" t="s">
        <v>21</v>
      </c>
      <c r="B1188" s="51" t="s">
        <v>659</v>
      </c>
      <c r="C1188" s="51" t="s">
        <v>23</v>
      </c>
      <c r="D1188" s="51" t="s">
        <v>24</v>
      </c>
      <c r="E1188" s="51">
        <v>52101660</v>
      </c>
      <c r="F1188" s="51">
        <v>30</v>
      </c>
      <c r="G1188" s="52">
        <v>1E-4</v>
      </c>
      <c r="H1188" s="51">
        <v>68</v>
      </c>
      <c r="I1188" s="53">
        <v>461.66737710000001</v>
      </c>
      <c r="J1188" s="53">
        <v>8.2922539999999998</v>
      </c>
      <c r="K1188" s="53">
        <v>17.4118192</v>
      </c>
      <c r="L1188" s="54">
        <v>6.2532799999999999E-2</v>
      </c>
      <c r="M1188" s="84">
        <v>4.7409999999999998E-4</v>
      </c>
      <c r="N1188" s="53">
        <v>435.8281576</v>
      </c>
      <c r="O1188" s="56">
        <v>319</v>
      </c>
      <c r="P1188" s="56">
        <v>26</v>
      </c>
      <c r="Q1188" s="55">
        <v>0.95</v>
      </c>
      <c r="R1188" s="55">
        <v>0.94297320477905822</v>
      </c>
      <c r="S1188" s="55">
        <v>0.98573632599994743</v>
      </c>
      <c r="T1188" s="51"/>
    </row>
    <row r="1189" spans="1:20" s="83" customFormat="1" x14ac:dyDescent="0.25">
      <c r="A1189" s="51" t="s">
        <v>21</v>
      </c>
      <c r="B1189" s="51" t="s">
        <v>659</v>
      </c>
      <c r="C1189" s="51" t="s">
        <v>23</v>
      </c>
      <c r="D1189" s="51" t="s">
        <v>24</v>
      </c>
      <c r="E1189" s="51">
        <v>52188241</v>
      </c>
      <c r="F1189" s="51">
        <v>30</v>
      </c>
      <c r="G1189" s="52">
        <v>1E-4</v>
      </c>
      <c r="H1189" s="51">
        <v>68</v>
      </c>
      <c r="I1189" s="53">
        <v>461.48036610000003</v>
      </c>
      <c r="J1189" s="53">
        <v>8.3616093000000014</v>
      </c>
      <c r="K1189" s="53">
        <v>11.544801100000001</v>
      </c>
      <c r="L1189" s="54">
        <v>4.9560899999999998E-2</v>
      </c>
      <c r="M1189" s="84">
        <v>4.1609999999999998E-4</v>
      </c>
      <c r="N1189" s="53">
        <v>441.4873316</v>
      </c>
      <c r="O1189" s="56">
        <v>213</v>
      </c>
      <c r="P1189" s="56">
        <v>27</v>
      </c>
      <c r="Q1189" s="55">
        <v>0.95</v>
      </c>
      <c r="R1189" s="55">
        <v>0.94304642122005622</v>
      </c>
      <c r="S1189" s="55">
        <v>0.9859644051142924</v>
      </c>
      <c r="T1189" s="51"/>
    </row>
    <row r="1190" spans="1:20" s="83" customFormat="1" x14ac:dyDescent="0.25">
      <c r="A1190" s="51" t="s">
        <v>21</v>
      </c>
      <c r="B1190" s="51" t="s">
        <v>659</v>
      </c>
      <c r="C1190" s="51" t="s">
        <v>23</v>
      </c>
      <c r="D1190" s="51" t="s">
        <v>24</v>
      </c>
      <c r="E1190" s="51">
        <v>52274621</v>
      </c>
      <c r="F1190" s="51">
        <v>30</v>
      </c>
      <c r="G1190" s="52">
        <v>1E-4</v>
      </c>
      <c r="H1190" s="51">
        <v>68</v>
      </c>
      <c r="I1190" s="53">
        <v>472.2976749</v>
      </c>
      <c r="J1190" s="53">
        <v>8.2498204000000008</v>
      </c>
      <c r="K1190" s="53">
        <v>14.4598295</v>
      </c>
      <c r="L1190" s="54">
        <v>6.4123700000000006E-2</v>
      </c>
      <c r="M1190" s="84">
        <v>4.9609999999999997E-4</v>
      </c>
      <c r="N1190" s="53">
        <v>449.47897569999998</v>
      </c>
      <c r="O1190" s="56">
        <v>258</v>
      </c>
      <c r="P1190" s="56">
        <v>31</v>
      </c>
      <c r="Q1190" s="55">
        <v>0.95</v>
      </c>
      <c r="R1190" s="55">
        <v>0.94304627236247596</v>
      </c>
      <c r="S1190" s="55">
        <v>0.98596338688242624</v>
      </c>
      <c r="T1190" s="51"/>
    </row>
    <row r="1191" spans="1:20" s="83" customFormat="1" x14ac:dyDescent="0.25">
      <c r="A1191" s="51" t="s">
        <v>21</v>
      </c>
      <c r="B1191" s="51" t="s">
        <v>659</v>
      </c>
      <c r="C1191" s="51" t="s">
        <v>23</v>
      </c>
      <c r="D1191" s="51" t="s">
        <v>24</v>
      </c>
      <c r="E1191" s="51">
        <v>52362085</v>
      </c>
      <c r="F1191" s="51">
        <v>30</v>
      </c>
      <c r="G1191" s="52">
        <v>1E-4</v>
      </c>
      <c r="H1191" s="51">
        <v>68</v>
      </c>
      <c r="I1191" s="53">
        <v>465.68976370000001</v>
      </c>
      <c r="J1191" s="53">
        <v>8.2672347000000013</v>
      </c>
      <c r="K1191" s="53">
        <v>15.452856300000001</v>
      </c>
      <c r="L1191" s="54">
        <v>5.3396800000000001E-2</v>
      </c>
      <c r="M1191" s="84">
        <v>4.5669999999999999E-4</v>
      </c>
      <c r="N1191" s="53">
        <v>441.8553531</v>
      </c>
      <c r="O1191" s="56">
        <v>273</v>
      </c>
      <c r="P1191" s="56">
        <v>28</v>
      </c>
      <c r="Q1191" s="55">
        <v>0.95</v>
      </c>
      <c r="R1191" s="55">
        <v>0.9409367855181211</v>
      </c>
      <c r="S1191" s="55">
        <v>0.98570801948277409</v>
      </c>
      <c r="T1191" s="51"/>
    </row>
    <row r="1192" spans="1:20" s="83" customFormat="1" x14ac:dyDescent="0.25">
      <c r="A1192" s="51" t="s">
        <v>21</v>
      </c>
      <c r="B1192" s="51" t="s">
        <v>659</v>
      </c>
      <c r="C1192" s="51" t="s">
        <v>23</v>
      </c>
      <c r="D1192" s="51" t="s">
        <v>24</v>
      </c>
      <c r="E1192" s="51">
        <v>5984298</v>
      </c>
      <c r="F1192" s="51">
        <v>30</v>
      </c>
      <c r="G1192" s="52">
        <v>1E-4</v>
      </c>
      <c r="H1192" s="51">
        <v>68</v>
      </c>
      <c r="I1192" s="53">
        <v>441.66367600000001</v>
      </c>
      <c r="J1192" s="53">
        <v>8.9592843999999996</v>
      </c>
      <c r="K1192" s="53">
        <v>10.326381599999999</v>
      </c>
      <c r="L1192" s="54">
        <v>7.3484999999999995E-2</v>
      </c>
      <c r="M1192" s="84">
        <v>1.2782E-3</v>
      </c>
      <c r="N1192" s="53">
        <v>422.26111090000001</v>
      </c>
      <c r="O1192" s="56">
        <v>194</v>
      </c>
      <c r="P1192" s="56">
        <v>38</v>
      </c>
      <c r="Q1192" s="55">
        <v>0.95</v>
      </c>
      <c r="R1192" s="55">
        <v>0.94304677942455162</v>
      </c>
      <c r="S1192" s="55">
        <v>0.98596633774211306</v>
      </c>
      <c r="T1192" s="51"/>
    </row>
    <row r="1193" spans="1:20" s="83" customFormat="1" x14ac:dyDescent="0.25">
      <c r="A1193" s="51" t="s">
        <v>21</v>
      </c>
      <c r="B1193" s="51" t="s">
        <v>659</v>
      </c>
      <c r="C1193" s="51" t="s">
        <v>23</v>
      </c>
      <c r="D1193" s="51" t="s">
        <v>24</v>
      </c>
      <c r="E1193" s="51" t="s">
        <v>640</v>
      </c>
      <c r="F1193" s="51"/>
      <c r="G1193" s="52"/>
      <c r="H1193" s="51"/>
      <c r="I1193" s="53" t="str">
        <f>TEXT(AVERAGE(I1143:I1192),"0.0") &amp; "±" &amp; TEXT(1.96*_xlfn.STDEV.S(I1143:I1192)/SQRT(50),"0.0")</f>
        <v>501.1±9.6</v>
      </c>
      <c r="J1193" s="53" t="str">
        <f>TEXT(AVERAGE(J1143:J1192),"0.0") &amp; "±" &amp; TEXT(1.96*_xlfn.STDEV.S(J1143:J1192)/SQRT(50),"0.0")</f>
        <v>8.7±0.1</v>
      </c>
      <c r="K1193" s="53" t="str">
        <f>TEXT(AVERAGE(K1143:K1192),"0.0") &amp; "±" &amp; TEXT(1.96*_xlfn.STDEV.S(K1143:K1192)/SQRT(50),"0.0")</f>
        <v>15.5±0.7</v>
      </c>
      <c r="L1193" s="53" t="str">
        <f>TEXT(AVERAGE(L1143:L1192),"0.00") &amp; "±" &amp; TEXT(1.96*_xlfn.STDEV.S(L1143:L1192)/SQRT(50),"0.00")</f>
        <v>0.06±0.00</v>
      </c>
      <c r="M1193" s="53" t="str">
        <f>TEXT(AVERAGE(M1143:M1192),"0.000") &amp; "±" &amp; TEXT(1.96*_xlfn.STDEV.S(M1143:M1192)/SQRT(50),"0.000")</f>
        <v>0.001±0.001</v>
      </c>
      <c r="N1193" s="53" t="str">
        <f>TEXT(AVERAGE(N1143:N1192),"0.0") &amp; "±" &amp; TEXT(1.96*_xlfn.STDEV.S(N1143:N1192)/SQRT(50),"0.0")</f>
        <v>476.9±9.4</v>
      </c>
      <c r="O1193" s="53" t="str">
        <f>TEXT(AVERAGE(O1143:O1192),"0.0") &amp; "±" &amp; TEXT(1.96*_xlfn.STDEV.S(O1143:O1192)/SQRT(50),"0.0")</f>
        <v>265.4±11.0</v>
      </c>
      <c r="P1193" s="53" t="str">
        <f>TEXT(AVERAGE(P1143:P1192),"0.0") &amp; "±" &amp; TEXT(1.96*_xlfn.STDEV.S(P1143:P1192)/SQRT(50),"0.0")</f>
        <v>32.2±1.7</v>
      </c>
      <c r="Q1193" s="55" t="str">
        <f>TEXT(AVERAGE(Q1143:Q1192),"0.0000") &amp; "±" &amp; TEXT(1.96*_xlfn.STDEV.S(Q1143:Q1192)/SQRT(50),"0.0000")</f>
        <v>0.9508±0.0006</v>
      </c>
      <c r="R1193" s="55" t="str">
        <f>TEXT(AVERAGE(R1143:R1192),"0.0000") &amp; "±" &amp; TEXT(1.96*_xlfn.STDEV.S(R1143:R1192)/SQRT(50),"0.0000")</f>
        <v>0.9454±0.0019</v>
      </c>
      <c r="S1193" s="55" t="str">
        <f>TEXT(AVERAGE(S1143:S1192),"0.0000") &amp; "±" &amp; TEXT(1.96*_xlfn.STDEV.S(S1143:S1192)/SQRT(50),"0.0000")</f>
        <v>0.9863±0.0003</v>
      </c>
      <c r="T1193" s="51"/>
    </row>
    <row r="1194" spans="1:20" s="83" customFormat="1" x14ac:dyDescent="0.25">
      <c r="A1194" s="51" t="s">
        <v>21</v>
      </c>
      <c r="B1194" s="51" t="s">
        <v>659</v>
      </c>
      <c r="C1194" s="51" t="s">
        <v>23</v>
      </c>
      <c r="D1194" s="51" t="s">
        <v>24</v>
      </c>
      <c r="E1194" s="51">
        <v>6070800</v>
      </c>
      <c r="F1194" s="51">
        <v>30</v>
      </c>
      <c r="G1194" s="52">
        <v>1E-4</v>
      </c>
      <c r="H1194" s="51">
        <v>85</v>
      </c>
      <c r="I1194" s="53">
        <v>418.81946040000003</v>
      </c>
      <c r="J1194" s="53">
        <v>9.0437496000000017</v>
      </c>
      <c r="K1194" s="53">
        <v>14.124791999999999</v>
      </c>
      <c r="L1194" s="54">
        <v>7.4779799999999993E-2</v>
      </c>
      <c r="M1194" s="84">
        <v>8.3009999999999994E-3</v>
      </c>
      <c r="N1194" s="53">
        <v>395.49712260000001</v>
      </c>
      <c r="O1194" s="56">
        <v>231</v>
      </c>
      <c r="P1194" s="56">
        <v>30</v>
      </c>
      <c r="Q1194" s="55">
        <v>0.95</v>
      </c>
      <c r="R1194" s="55">
        <v>0.94300379546604074</v>
      </c>
      <c r="S1194" s="55">
        <v>0.98578059419782071</v>
      </c>
      <c r="T1194" s="51"/>
    </row>
    <row r="1195" spans="1:20" s="83" customFormat="1" x14ac:dyDescent="0.25">
      <c r="A1195" s="51" t="s">
        <v>21</v>
      </c>
      <c r="B1195" s="51" t="s">
        <v>659</v>
      </c>
      <c r="C1195" s="51" t="s">
        <v>23</v>
      </c>
      <c r="D1195" s="51" t="s">
        <v>24</v>
      </c>
      <c r="E1195" s="51">
        <v>52449156</v>
      </c>
      <c r="F1195" s="51">
        <v>30</v>
      </c>
      <c r="G1195" s="52">
        <v>1E-4</v>
      </c>
      <c r="H1195" s="51">
        <v>85</v>
      </c>
      <c r="I1195" s="53">
        <v>468.531522</v>
      </c>
      <c r="J1195" s="53">
        <v>8.6396215000000005</v>
      </c>
      <c r="K1195" s="53">
        <v>20.084517999999999</v>
      </c>
      <c r="L1195" s="54">
        <v>5.6910000000000002E-2</v>
      </c>
      <c r="M1195" s="84">
        <v>1.2358E-3</v>
      </c>
      <c r="N1195" s="53">
        <v>439.66968379999997</v>
      </c>
      <c r="O1195" s="56">
        <v>357</v>
      </c>
      <c r="P1195" s="56">
        <v>27</v>
      </c>
      <c r="Q1195" s="55">
        <v>0.95</v>
      </c>
      <c r="R1195" s="55">
        <v>0.94303750646700091</v>
      </c>
      <c r="S1195" s="55">
        <v>0.98592928625906584</v>
      </c>
      <c r="T1195" s="51"/>
    </row>
    <row r="1196" spans="1:20" s="83" customFormat="1" x14ac:dyDescent="0.25">
      <c r="A1196" s="51" t="s">
        <v>21</v>
      </c>
      <c r="B1196" s="51" t="s">
        <v>659</v>
      </c>
      <c r="C1196" s="51" t="s">
        <v>23</v>
      </c>
      <c r="D1196" s="51" t="s">
        <v>24</v>
      </c>
      <c r="E1196" s="51">
        <v>52536469</v>
      </c>
      <c r="F1196" s="51">
        <v>30</v>
      </c>
      <c r="G1196" s="52">
        <v>1E-4</v>
      </c>
      <c r="H1196" s="51">
        <v>85</v>
      </c>
      <c r="I1196" s="53">
        <v>469.55288080000003</v>
      </c>
      <c r="J1196" s="53">
        <v>8.4604649000000016</v>
      </c>
      <c r="K1196" s="53">
        <v>14.7014941</v>
      </c>
      <c r="L1196" s="54">
        <v>5.2447000000000001E-2</v>
      </c>
      <c r="M1196" s="84">
        <v>3.5589999999999998E-4</v>
      </c>
      <c r="N1196" s="53">
        <v>446.29481700000002</v>
      </c>
      <c r="O1196" s="56">
        <v>258</v>
      </c>
      <c r="P1196" s="56">
        <v>28</v>
      </c>
      <c r="Q1196" s="55">
        <v>0.95</v>
      </c>
      <c r="R1196" s="55">
        <v>0.93441659843754943</v>
      </c>
      <c r="S1196" s="55">
        <v>0.98495109818860827</v>
      </c>
      <c r="T1196" s="51"/>
    </row>
    <row r="1197" spans="1:20" s="83" customFormat="1" x14ac:dyDescent="0.25">
      <c r="A1197" s="51" t="s">
        <v>21</v>
      </c>
      <c r="B1197" s="51" t="s">
        <v>659</v>
      </c>
      <c r="C1197" s="51" t="s">
        <v>23</v>
      </c>
      <c r="D1197" s="51" t="s">
        <v>24</v>
      </c>
      <c r="E1197" s="51">
        <v>52623776</v>
      </c>
      <c r="F1197" s="51">
        <v>30</v>
      </c>
      <c r="G1197" s="52">
        <v>1E-4</v>
      </c>
      <c r="H1197" s="51">
        <v>85</v>
      </c>
      <c r="I1197" s="53">
        <v>469.61772029999997</v>
      </c>
      <c r="J1197" s="53">
        <v>8.5101067000000015</v>
      </c>
      <c r="K1197" s="53">
        <v>16.4689978</v>
      </c>
      <c r="L1197" s="54">
        <v>5.5690499999999997E-2</v>
      </c>
      <c r="M1197" s="84">
        <v>8.8099999999999995E-4</v>
      </c>
      <c r="N1197" s="53">
        <v>444.53328090000002</v>
      </c>
      <c r="O1197" s="56">
        <v>291</v>
      </c>
      <c r="P1197" s="56">
        <v>27</v>
      </c>
      <c r="Q1197" s="55">
        <v>0.95</v>
      </c>
      <c r="R1197" s="55">
        <v>0.94301795157515633</v>
      </c>
      <c r="S1197" s="55">
        <v>0.98586570739690083</v>
      </c>
      <c r="T1197" s="51"/>
    </row>
    <row r="1198" spans="1:20" s="83" customFormat="1" x14ac:dyDescent="0.25">
      <c r="A1198" s="51" t="s">
        <v>21</v>
      </c>
      <c r="B1198" s="51" t="s">
        <v>659</v>
      </c>
      <c r="C1198" s="51" t="s">
        <v>23</v>
      </c>
      <c r="D1198" s="51" t="s">
        <v>24</v>
      </c>
      <c r="E1198" s="51">
        <v>52711280</v>
      </c>
      <c r="F1198" s="51">
        <v>30</v>
      </c>
      <c r="G1198" s="52">
        <v>1E-4</v>
      </c>
      <c r="H1198" s="51">
        <v>85</v>
      </c>
      <c r="I1198" s="53">
        <v>476.81976179999998</v>
      </c>
      <c r="J1198" s="53">
        <v>8.3722244999999997</v>
      </c>
      <c r="K1198" s="53">
        <v>15.205451</v>
      </c>
      <c r="L1198" s="54">
        <v>5.4995200000000001E-2</v>
      </c>
      <c r="M1198" s="84">
        <v>4.172E-4</v>
      </c>
      <c r="N1198" s="53">
        <v>453.13951830000002</v>
      </c>
      <c r="O1198" s="56">
        <v>263</v>
      </c>
      <c r="P1198" s="56">
        <v>30</v>
      </c>
      <c r="Q1198" s="55">
        <v>0.95</v>
      </c>
      <c r="R1198" s="55">
        <v>0.94304681256582712</v>
      </c>
      <c r="S1198" s="55">
        <v>0.98596641291313702</v>
      </c>
      <c r="T1198" s="51"/>
    </row>
    <row r="1199" spans="1:20" s="83" customFormat="1" x14ac:dyDescent="0.25">
      <c r="A1199" s="51" t="s">
        <v>21</v>
      </c>
      <c r="B1199" s="51" t="s">
        <v>659</v>
      </c>
      <c r="C1199" s="51" t="s">
        <v>23</v>
      </c>
      <c r="D1199" s="51" t="s">
        <v>24</v>
      </c>
      <c r="E1199" s="51">
        <v>52799341</v>
      </c>
      <c r="F1199" s="51">
        <v>30</v>
      </c>
      <c r="G1199" s="52">
        <v>1E-4</v>
      </c>
      <c r="H1199" s="51">
        <v>85</v>
      </c>
      <c r="I1199" s="53">
        <v>500.34593530000001</v>
      </c>
      <c r="J1199" s="53">
        <v>8.6493634000000004</v>
      </c>
      <c r="K1199" s="53">
        <v>13.897560600000009</v>
      </c>
      <c r="L1199" s="54">
        <v>6.3380000000000006E-2</v>
      </c>
      <c r="M1199" s="84">
        <v>1.0882999999999999E-3</v>
      </c>
      <c r="N1199" s="53">
        <v>477.68311269999998</v>
      </c>
      <c r="O1199" s="56">
        <v>248</v>
      </c>
      <c r="P1199" s="56">
        <v>38</v>
      </c>
      <c r="Q1199" s="55">
        <v>0.95</v>
      </c>
      <c r="R1199" s="55">
        <v>0.93440719554137897</v>
      </c>
      <c r="S1199" s="55">
        <v>0.98491599489553738</v>
      </c>
      <c r="T1199" s="51"/>
    </row>
    <row r="1200" spans="1:20" s="83" customFormat="1" x14ac:dyDescent="0.25">
      <c r="A1200" s="51" t="s">
        <v>21</v>
      </c>
      <c r="B1200" s="51" t="s">
        <v>659</v>
      </c>
      <c r="C1200" s="51" t="s">
        <v>23</v>
      </c>
      <c r="D1200" s="51" t="s">
        <v>24</v>
      </c>
      <c r="E1200" s="51">
        <v>52889821</v>
      </c>
      <c r="F1200" s="51">
        <v>30</v>
      </c>
      <c r="G1200" s="52">
        <v>1E-4</v>
      </c>
      <c r="H1200" s="51">
        <v>85</v>
      </c>
      <c r="I1200" s="53">
        <v>510.28290939999999</v>
      </c>
      <c r="J1200" s="53">
        <v>8.7115685999999997</v>
      </c>
      <c r="K1200" s="53">
        <v>13.307059000000001</v>
      </c>
      <c r="L1200" s="54">
        <v>6.6958199999999995E-2</v>
      </c>
      <c r="M1200" s="84">
        <v>6.1450000000000003E-4</v>
      </c>
      <c r="N1200" s="53">
        <v>488.15105039999997</v>
      </c>
      <c r="O1200" s="56">
        <v>237</v>
      </c>
      <c r="P1200" s="56">
        <v>40</v>
      </c>
      <c r="Q1200" s="55">
        <v>0.96224432999999998</v>
      </c>
      <c r="R1200" s="55">
        <v>0.96667845169526323</v>
      </c>
      <c r="S1200" s="55">
        <v>0.98935426332517362</v>
      </c>
      <c r="T1200" s="51"/>
    </row>
    <row r="1201" spans="1:20" s="83" customFormat="1" x14ac:dyDescent="0.25">
      <c r="A1201" s="51" t="s">
        <v>21</v>
      </c>
      <c r="B1201" s="51" t="s">
        <v>659</v>
      </c>
      <c r="C1201" s="51" t="s">
        <v>23</v>
      </c>
      <c r="D1201" s="51" t="s">
        <v>24</v>
      </c>
      <c r="E1201" s="51">
        <v>52981322</v>
      </c>
      <c r="F1201" s="51">
        <v>30</v>
      </c>
      <c r="G1201" s="52">
        <v>1E-4</v>
      </c>
      <c r="H1201" s="51">
        <v>85</v>
      </c>
      <c r="I1201" s="53">
        <v>451.3800665</v>
      </c>
      <c r="J1201" s="53">
        <v>8.3850067999999975</v>
      </c>
      <c r="K1201" s="53">
        <v>16.726659099999999</v>
      </c>
      <c r="L1201" s="54">
        <v>4.4361600000000001E-2</v>
      </c>
      <c r="M1201" s="84">
        <v>3.2610000000000001E-4</v>
      </c>
      <c r="N1201" s="53">
        <v>426.17705810000001</v>
      </c>
      <c r="O1201" s="56">
        <v>290</v>
      </c>
      <c r="P1201" s="56">
        <v>23</v>
      </c>
      <c r="Q1201" s="55">
        <v>0.95</v>
      </c>
      <c r="R1201" s="55">
        <v>0.94304640739514833</v>
      </c>
      <c r="S1201" s="55">
        <v>0.98596417881873566</v>
      </c>
      <c r="T1201" s="51"/>
    </row>
    <row r="1202" spans="1:20" s="83" customFormat="1" x14ac:dyDescent="0.25">
      <c r="A1202" s="51" t="s">
        <v>21</v>
      </c>
      <c r="B1202" s="51" t="s">
        <v>659</v>
      </c>
      <c r="C1202" s="51" t="s">
        <v>23</v>
      </c>
      <c r="D1202" s="51" t="s">
        <v>24</v>
      </c>
      <c r="E1202" s="51">
        <v>53066907</v>
      </c>
      <c r="F1202" s="51">
        <v>30</v>
      </c>
      <c r="G1202" s="52">
        <v>1E-4</v>
      </c>
      <c r="H1202" s="51">
        <v>85</v>
      </c>
      <c r="I1202" s="53">
        <v>461.97517779999998</v>
      </c>
      <c r="J1202" s="53">
        <v>8.5446647000000002</v>
      </c>
      <c r="K1202" s="53">
        <v>15.9020741</v>
      </c>
      <c r="L1202" s="54">
        <v>4.7068699999999998E-2</v>
      </c>
      <c r="M1202" s="84">
        <v>4.3110000000000002E-4</v>
      </c>
      <c r="N1202" s="53">
        <v>437.42773629999999</v>
      </c>
      <c r="O1202" s="56">
        <v>280</v>
      </c>
      <c r="P1202" s="56">
        <v>26</v>
      </c>
      <c r="Q1202" s="55">
        <v>0.95</v>
      </c>
      <c r="R1202" s="55">
        <v>0.94300701342388737</v>
      </c>
      <c r="S1202" s="55">
        <v>0.98585026291991518</v>
      </c>
      <c r="T1202" s="51"/>
    </row>
    <row r="1203" spans="1:20" s="83" customFormat="1" x14ac:dyDescent="0.25">
      <c r="A1203" s="51" t="s">
        <v>21</v>
      </c>
      <c r="B1203" s="51" t="s">
        <v>659</v>
      </c>
      <c r="C1203" s="51" t="s">
        <v>23</v>
      </c>
      <c r="D1203" s="51" t="s">
        <v>24</v>
      </c>
      <c r="E1203" s="51">
        <v>53153568</v>
      </c>
      <c r="F1203" s="51">
        <v>30</v>
      </c>
      <c r="G1203" s="52">
        <v>1E-4</v>
      </c>
      <c r="H1203" s="51">
        <v>85</v>
      </c>
      <c r="I1203" s="53">
        <v>482.43533459999998</v>
      </c>
      <c r="J1203" s="53">
        <v>8.5430226999999999</v>
      </c>
      <c r="K1203" s="53">
        <v>13.520368299999999</v>
      </c>
      <c r="L1203" s="54">
        <v>5.8128699999999998E-2</v>
      </c>
      <c r="M1203" s="84">
        <v>4.3750000000000001E-4</v>
      </c>
      <c r="N1203" s="53">
        <v>460.24912440000003</v>
      </c>
      <c r="O1203" s="56">
        <v>231</v>
      </c>
      <c r="P1203" s="56">
        <v>33</v>
      </c>
      <c r="Q1203" s="55">
        <v>0.95</v>
      </c>
      <c r="R1203" s="55">
        <v>0.94304683509579545</v>
      </c>
      <c r="S1203" s="55">
        <v>0.98596670871781078</v>
      </c>
      <c r="T1203" s="51"/>
    </row>
    <row r="1204" spans="1:20" s="83" customFormat="1" x14ac:dyDescent="0.25">
      <c r="A1204" s="51" t="s">
        <v>21</v>
      </c>
      <c r="B1204" s="51" t="s">
        <v>659</v>
      </c>
      <c r="C1204" s="51" t="s">
        <v>23</v>
      </c>
      <c r="D1204" s="51" t="s">
        <v>24</v>
      </c>
      <c r="E1204" s="51">
        <v>53242214</v>
      </c>
      <c r="F1204" s="51">
        <v>30</v>
      </c>
      <c r="G1204" s="52">
        <v>1E-4</v>
      </c>
      <c r="H1204" s="51">
        <v>85</v>
      </c>
      <c r="I1204" s="53">
        <v>514.22333719999995</v>
      </c>
      <c r="J1204" s="53">
        <v>8.6779865000000012</v>
      </c>
      <c r="K1204" s="53">
        <v>17.680687599999999</v>
      </c>
      <c r="L1204" s="54">
        <v>7.4828800000000001E-2</v>
      </c>
      <c r="M1204" s="84">
        <v>5.7269999999999999E-4</v>
      </c>
      <c r="N1204" s="53">
        <v>487.73709919999999</v>
      </c>
      <c r="O1204" s="56">
        <v>309</v>
      </c>
      <c r="P1204" s="56">
        <v>41</v>
      </c>
      <c r="Q1204" s="55">
        <v>0.95</v>
      </c>
      <c r="R1204" s="55">
        <v>0.94299961135969024</v>
      </c>
      <c r="S1204" s="55">
        <v>0.98583585691896525</v>
      </c>
      <c r="T1204" s="51"/>
    </row>
    <row r="1205" spans="1:20" s="83" customFormat="1" x14ac:dyDescent="0.25">
      <c r="A1205" s="51" t="s">
        <v>21</v>
      </c>
      <c r="B1205" s="51" t="s">
        <v>659</v>
      </c>
      <c r="C1205" s="51" t="s">
        <v>23</v>
      </c>
      <c r="D1205" s="51" t="s">
        <v>24</v>
      </c>
      <c r="E1205" s="51">
        <v>53334098</v>
      </c>
      <c r="F1205" s="51">
        <v>30</v>
      </c>
      <c r="G1205" s="52">
        <v>1E-4</v>
      </c>
      <c r="H1205" s="51">
        <v>85</v>
      </c>
      <c r="I1205" s="53">
        <v>473.14134380000002</v>
      </c>
      <c r="J1205" s="53">
        <v>8.4635838000000003</v>
      </c>
      <c r="K1205" s="53">
        <v>18.4627786</v>
      </c>
      <c r="L1205" s="54">
        <v>5.4348899999999999E-2</v>
      </c>
      <c r="M1205" s="84">
        <v>3.7780000000000002E-4</v>
      </c>
      <c r="N1205" s="53">
        <v>446.1077477</v>
      </c>
      <c r="O1205" s="56">
        <v>324</v>
      </c>
      <c r="P1205" s="56">
        <v>28</v>
      </c>
      <c r="Q1205" s="55">
        <v>0.95</v>
      </c>
      <c r="R1205" s="55">
        <v>0.94304673370204317</v>
      </c>
      <c r="S1205" s="55">
        <v>0.98596596555501881</v>
      </c>
      <c r="T1205" s="51"/>
    </row>
    <row r="1206" spans="1:20" s="83" customFormat="1" x14ac:dyDescent="0.25">
      <c r="A1206" s="51" t="s">
        <v>21</v>
      </c>
      <c r="B1206" s="51" t="s">
        <v>659</v>
      </c>
      <c r="C1206" s="51" t="s">
        <v>23</v>
      </c>
      <c r="D1206" s="51" t="s">
        <v>24</v>
      </c>
      <c r="E1206" s="51">
        <v>53421904</v>
      </c>
      <c r="F1206" s="51">
        <v>30</v>
      </c>
      <c r="G1206" s="52">
        <v>1E-4</v>
      </c>
      <c r="H1206" s="51">
        <v>85</v>
      </c>
      <c r="I1206" s="53">
        <v>501.1345536</v>
      </c>
      <c r="J1206" s="53">
        <v>8.5070364999999999</v>
      </c>
      <c r="K1206" s="53">
        <v>21.411381599999999</v>
      </c>
      <c r="L1206" s="54">
        <v>6.7127800000000001E-2</v>
      </c>
      <c r="M1206" s="84">
        <v>5.0500000000000002E-4</v>
      </c>
      <c r="N1206" s="53">
        <v>471.0716443</v>
      </c>
      <c r="O1206" s="56">
        <v>369</v>
      </c>
      <c r="P1206" s="56">
        <v>35</v>
      </c>
      <c r="Q1206" s="55">
        <v>0.95</v>
      </c>
      <c r="R1206" s="55">
        <v>0.94304651648043203</v>
      </c>
      <c r="S1206" s="55">
        <v>0.98596489163408507</v>
      </c>
      <c r="T1206" s="51"/>
    </row>
    <row r="1207" spans="1:20" s="83" customFormat="1" x14ac:dyDescent="0.25">
      <c r="A1207" s="51" t="s">
        <v>21</v>
      </c>
      <c r="B1207" s="51" t="s">
        <v>659</v>
      </c>
      <c r="C1207" s="51" t="s">
        <v>23</v>
      </c>
      <c r="D1207" s="51" t="s">
        <v>24</v>
      </c>
      <c r="E1207" s="51">
        <v>53512737</v>
      </c>
      <c r="F1207" s="51">
        <v>30</v>
      </c>
      <c r="G1207" s="52">
        <v>1E-4</v>
      </c>
      <c r="H1207" s="51">
        <v>85</v>
      </c>
      <c r="I1207" s="53">
        <v>466.04079610000002</v>
      </c>
      <c r="J1207" s="53">
        <v>8.5656169000000002</v>
      </c>
      <c r="K1207" s="53">
        <v>13.625236599999999</v>
      </c>
      <c r="L1207" s="54">
        <v>4.8425500000000003E-2</v>
      </c>
      <c r="M1207" s="84">
        <v>3.6739999999999999E-4</v>
      </c>
      <c r="N1207" s="53">
        <v>443.73727700000001</v>
      </c>
      <c r="O1207" s="56">
        <v>241</v>
      </c>
      <c r="P1207" s="56">
        <v>27</v>
      </c>
      <c r="Q1207" s="55">
        <v>0.95612039000000004</v>
      </c>
      <c r="R1207" s="55">
        <v>0.96143728629427383</v>
      </c>
      <c r="S1207" s="55">
        <v>0.9884010115803632</v>
      </c>
      <c r="T1207" s="51"/>
    </row>
    <row r="1208" spans="1:20" s="83" customFormat="1" x14ac:dyDescent="0.25">
      <c r="A1208" s="51" t="s">
        <v>21</v>
      </c>
      <c r="B1208" s="51" t="s">
        <v>659</v>
      </c>
      <c r="C1208" s="51" t="s">
        <v>23</v>
      </c>
      <c r="D1208" s="51" t="s">
        <v>24</v>
      </c>
      <c r="E1208" s="51">
        <v>53599818</v>
      </c>
      <c r="F1208" s="51">
        <v>30</v>
      </c>
      <c r="G1208" s="52">
        <v>1E-4</v>
      </c>
      <c r="H1208" s="51">
        <v>85</v>
      </c>
      <c r="I1208" s="53">
        <v>489.25870759999998</v>
      </c>
      <c r="J1208" s="53">
        <v>8.4338202000000013</v>
      </c>
      <c r="K1208" s="53">
        <v>14.690817900000001</v>
      </c>
      <c r="L1208" s="54">
        <v>6.3324900000000003E-2</v>
      </c>
      <c r="M1208" s="84">
        <v>4.7560000000000001E-4</v>
      </c>
      <c r="N1208" s="53">
        <v>466.0264942</v>
      </c>
      <c r="O1208" s="56">
        <v>256</v>
      </c>
      <c r="P1208" s="56">
        <v>35</v>
      </c>
      <c r="Q1208" s="55">
        <v>0.95617593999999995</v>
      </c>
      <c r="R1208" s="55">
        <v>0.96151094276811877</v>
      </c>
      <c r="S1208" s="55">
        <v>0.9885504623426411</v>
      </c>
      <c r="T1208" s="51"/>
    </row>
    <row r="1209" spans="1:20" s="83" customFormat="1" x14ac:dyDescent="0.25">
      <c r="A1209" s="51" t="s">
        <v>21</v>
      </c>
      <c r="B1209" s="51" t="s">
        <v>659</v>
      </c>
      <c r="C1209" s="51" t="s">
        <v>23</v>
      </c>
      <c r="D1209" s="51" t="s">
        <v>24</v>
      </c>
      <c r="E1209" s="51">
        <v>53689141</v>
      </c>
      <c r="F1209" s="51">
        <v>30</v>
      </c>
      <c r="G1209" s="52">
        <v>1E-4</v>
      </c>
      <c r="H1209" s="51">
        <v>85</v>
      </c>
      <c r="I1209" s="53">
        <v>485.97585309999999</v>
      </c>
      <c r="J1209" s="53">
        <v>8.7768889000000012</v>
      </c>
      <c r="K1209" s="53">
        <v>16.0208409</v>
      </c>
      <c r="L1209" s="54">
        <v>5.7557799999999999E-2</v>
      </c>
      <c r="M1209" s="84">
        <v>4.2440000000000002E-4</v>
      </c>
      <c r="N1209" s="53">
        <v>461.0732726</v>
      </c>
      <c r="O1209" s="56">
        <v>277</v>
      </c>
      <c r="P1209" s="56">
        <v>33</v>
      </c>
      <c r="Q1209" s="55">
        <v>0.95</v>
      </c>
      <c r="R1209" s="55">
        <v>0.94093569805851518</v>
      </c>
      <c r="S1209" s="55">
        <v>0.9857027864719401</v>
      </c>
      <c r="T1209" s="51"/>
    </row>
    <row r="1210" spans="1:20" s="83" customFormat="1" x14ac:dyDescent="0.25">
      <c r="A1210" s="51" t="s">
        <v>21</v>
      </c>
      <c r="B1210" s="51" t="s">
        <v>659</v>
      </c>
      <c r="C1210" s="51" t="s">
        <v>23</v>
      </c>
      <c r="D1210" s="51" t="s">
        <v>24</v>
      </c>
      <c r="E1210" s="51">
        <v>53778276</v>
      </c>
      <c r="F1210" s="51">
        <v>30</v>
      </c>
      <c r="G1210" s="52">
        <v>1E-4</v>
      </c>
      <c r="H1210" s="51">
        <v>85</v>
      </c>
      <c r="I1210" s="53">
        <v>458.03019949999998</v>
      </c>
      <c r="J1210" s="53">
        <v>8.3702032000000024</v>
      </c>
      <c r="K1210" s="53">
        <v>12.8483695</v>
      </c>
      <c r="L1210" s="54">
        <v>4.7632399999999998E-2</v>
      </c>
      <c r="M1210" s="84">
        <v>4.6339999999999999E-4</v>
      </c>
      <c r="N1210" s="53">
        <v>436.70859689999997</v>
      </c>
      <c r="O1210" s="56">
        <v>229</v>
      </c>
      <c r="P1210" s="56">
        <v>26</v>
      </c>
      <c r="Q1210" s="55">
        <v>0.95</v>
      </c>
      <c r="R1210" s="55">
        <v>0.94297736396798126</v>
      </c>
      <c r="S1210" s="55">
        <v>0.98577153001074636</v>
      </c>
      <c r="T1210" s="51"/>
    </row>
    <row r="1211" spans="1:20" s="83" customFormat="1" x14ac:dyDescent="0.25">
      <c r="A1211" s="51" t="s">
        <v>21</v>
      </c>
      <c r="B1211" s="51" t="s">
        <v>659</v>
      </c>
      <c r="C1211" s="51" t="s">
        <v>23</v>
      </c>
      <c r="D1211" s="51" t="s">
        <v>24</v>
      </c>
      <c r="E1211" s="51">
        <v>53864619</v>
      </c>
      <c r="F1211" s="51">
        <v>30</v>
      </c>
      <c r="G1211" s="52">
        <v>1E-4</v>
      </c>
      <c r="H1211" s="51">
        <v>85</v>
      </c>
      <c r="I1211" s="53">
        <v>453.61040270000001</v>
      </c>
      <c r="J1211" s="53">
        <v>8.3802292999999999</v>
      </c>
      <c r="K1211" s="53">
        <v>8.5608825</v>
      </c>
      <c r="L1211" s="54">
        <v>4.5648899999999999E-2</v>
      </c>
      <c r="M1211" s="84">
        <v>3.6469999999999997E-4</v>
      </c>
      <c r="N1211" s="53">
        <v>436.58653770000001</v>
      </c>
      <c r="O1211" s="56">
        <v>152</v>
      </c>
      <c r="P1211" s="56">
        <v>26</v>
      </c>
      <c r="Q1211" s="55">
        <v>0.95</v>
      </c>
      <c r="R1211" s="55">
        <v>0.94797031641484308</v>
      </c>
      <c r="S1211" s="55">
        <v>0.98659123538106752</v>
      </c>
      <c r="T1211" s="51"/>
    </row>
    <row r="1212" spans="1:20" s="83" customFormat="1" x14ac:dyDescent="0.25">
      <c r="A1212" s="51" t="s">
        <v>21</v>
      </c>
      <c r="B1212" s="51" t="s">
        <v>659</v>
      </c>
      <c r="C1212" s="51" t="s">
        <v>23</v>
      </c>
      <c r="D1212" s="51" t="s">
        <v>24</v>
      </c>
      <c r="E1212" s="51">
        <v>53950457</v>
      </c>
      <c r="F1212" s="51">
        <v>30</v>
      </c>
      <c r="G1212" s="52">
        <v>1E-4</v>
      </c>
      <c r="H1212" s="51">
        <v>85</v>
      </c>
      <c r="I1212" s="53">
        <v>494.52727249999998</v>
      </c>
      <c r="J1212" s="53">
        <v>8.5982746999999993</v>
      </c>
      <c r="K1212" s="53">
        <v>20.192222999999998</v>
      </c>
      <c r="L1212" s="54">
        <v>6.24621E-2</v>
      </c>
      <c r="M1212" s="84">
        <v>3.9199999999999999E-4</v>
      </c>
      <c r="N1212" s="53">
        <v>465.61600570000002</v>
      </c>
      <c r="O1212" s="56">
        <v>355</v>
      </c>
      <c r="P1212" s="56">
        <v>34</v>
      </c>
      <c r="Q1212" s="55">
        <v>0.95617615</v>
      </c>
      <c r="R1212" s="55">
        <v>0.9615111911627493</v>
      </c>
      <c r="S1212" s="55">
        <v>0.98855143582639116</v>
      </c>
      <c r="T1212" s="51"/>
    </row>
    <row r="1213" spans="1:20" s="83" customFormat="1" x14ac:dyDescent="0.25">
      <c r="A1213" s="51" t="s">
        <v>21</v>
      </c>
      <c r="B1213" s="51" t="s">
        <v>659</v>
      </c>
      <c r="C1213" s="51" t="s">
        <v>23</v>
      </c>
      <c r="D1213" s="51" t="s">
        <v>24</v>
      </c>
      <c r="E1213" s="51">
        <v>54040351</v>
      </c>
      <c r="F1213" s="51">
        <v>30</v>
      </c>
      <c r="G1213" s="52">
        <v>1E-4</v>
      </c>
      <c r="H1213" s="51">
        <v>85</v>
      </c>
      <c r="I1213" s="53">
        <v>481.2015978</v>
      </c>
      <c r="J1213" s="53">
        <v>8.6250146999999995</v>
      </c>
      <c r="K1213" s="53">
        <v>15.492298699999999</v>
      </c>
      <c r="L1213" s="54">
        <v>5.8911699999999997E-2</v>
      </c>
      <c r="M1213" s="84">
        <v>4.217E-4</v>
      </c>
      <c r="N1213" s="53">
        <v>456.9793502</v>
      </c>
      <c r="O1213" s="56">
        <v>271</v>
      </c>
      <c r="P1213" s="56">
        <v>32</v>
      </c>
      <c r="Q1213" s="55">
        <v>0.95</v>
      </c>
      <c r="R1213" s="55">
        <v>0.94796992595436735</v>
      </c>
      <c r="S1213" s="55">
        <v>0.98658900762097024</v>
      </c>
      <c r="T1213" s="51"/>
    </row>
    <row r="1214" spans="1:20" s="83" customFormat="1" x14ac:dyDescent="0.25">
      <c r="A1214" s="51" t="s">
        <v>21</v>
      </c>
      <c r="B1214" s="51" t="s">
        <v>659</v>
      </c>
      <c r="C1214" s="51" t="s">
        <v>23</v>
      </c>
      <c r="D1214" s="51" t="s">
        <v>24</v>
      </c>
      <c r="E1214" s="51">
        <v>54128831</v>
      </c>
      <c r="F1214" s="51">
        <v>30</v>
      </c>
      <c r="G1214" s="52">
        <v>1E-4</v>
      </c>
      <c r="H1214" s="51">
        <v>85</v>
      </c>
      <c r="I1214" s="53">
        <v>512.98491190000004</v>
      </c>
      <c r="J1214" s="53">
        <v>8.6430598999999972</v>
      </c>
      <c r="K1214" s="53">
        <v>12.122463400000001</v>
      </c>
      <c r="L1214" s="54">
        <v>6.9378400000000007E-2</v>
      </c>
      <c r="M1214" s="84">
        <v>6.3100000000000005E-4</v>
      </c>
      <c r="N1214" s="53">
        <v>492.10111130000001</v>
      </c>
      <c r="O1214" s="56">
        <v>216</v>
      </c>
      <c r="P1214" s="56">
        <v>42</v>
      </c>
      <c r="Q1214" s="55">
        <v>0.95</v>
      </c>
      <c r="R1214" s="55">
        <v>0.94302429005444943</v>
      </c>
      <c r="S1214" s="55">
        <v>0.98589581623728417</v>
      </c>
      <c r="T1214" s="51"/>
    </row>
    <row r="1215" spans="1:20" s="83" customFormat="1" x14ac:dyDescent="0.25">
      <c r="A1215" s="51" t="s">
        <v>21</v>
      </c>
      <c r="B1215" s="51" t="s">
        <v>659</v>
      </c>
      <c r="C1215" s="51" t="s">
        <v>23</v>
      </c>
      <c r="D1215" s="51" t="s">
        <v>24</v>
      </c>
      <c r="E1215" s="51">
        <v>54220490</v>
      </c>
      <c r="F1215" s="51">
        <v>30</v>
      </c>
      <c r="G1215" s="52">
        <v>1E-4</v>
      </c>
      <c r="H1215" s="51">
        <v>85</v>
      </c>
      <c r="I1215" s="53">
        <v>470.49770610000002</v>
      </c>
      <c r="J1215" s="53">
        <v>8.3387599999999988</v>
      </c>
      <c r="K1215" s="53">
        <v>19.063472300000001</v>
      </c>
      <c r="L1215" s="54">
        <v>5.32445E-2</v>
      </c>
      <c r="M1215" s="84">
        <v>3.234E-4</v>
      </c>
      <c r="N1215" s="53">
        <v>442.96589569999998</v>
      </c>
      <c r="O1215" s="56">
        <v>336</v>
      </c>
      <c r="P1215" s="56">
        <v>27</v>
      </c>
      <c r="Q1215" s="55">
        <v>0.95</v>
      </c>
      <c r="R1215" s="55">
        <v>0.94300063598147521</v>
      </c>
      <c r="S1215" s="55">
        <v>0.98583318792983676</v>
      </c>
      <c r="T1215" s="51"/>
    </row>
    <row r="1216" spans="1:20" s="83" customFormat="1" x14ac:dyDescent="0.25">
      <c r="A1216" s="51" t="s">
        <v>21</v>
      </c>
      <c r="B1216" s="51" t="s">
        <v>659</v>
      </c>
      <c r="C1216" s="51" t="s">
        <v>23</v>
      </c>
      <c r="D1216" s="51" t="s">
        <v>24</v>
      </c>
      <c r="E1216" s="51">
        <v>54308053</v>
      </c>
      <c r="F1216" s="51">
        <v>30</v>
      </c>
      <c r="G1216" s="52">
        <v>1E-4</v>
      </c>
      <c r="H1216" s="51">
        <v>85</v>
      </c>
      <c r="I1216" s="53">
        <v>480.00288710000001</v>
      </c>
      <c r="J1216" s="53">
        <v>8.4545516999999997</v>
      </c>
      <c r="K1216" s="53">
        <v>14.8744707</v>
      </c>
      <c r="L1216" s="54">
        <v>5.6235300000000002E-2</v>
      </c>
      <c r="M1216" s="84">
        <v>5.31E-4</v>
      </c>
      <c r="N1216" s="53">
        <v>456.57329129999999</v>
      </c>
      <c r="O1216" s="56">
        <v>260</v>
      </c>
      <c r="P1216" s="56">
        <v>31</v>
      </c>
      <c r="Q1216" s="55">
        <v>0.95</v>
      </c>
      <c r="R1216" s="55">
        <v>0.94303924295909036</v>
      </c>
      <c r="S1216" s="55">
        <v>0.98594171667493558</v>
      </c>
      <c r="T1216" s="51"/>
    </row>
    <row r="1217" spans="1:20" s="83" customFormat="1" x14ac:dyDescent="0.25">
      <c r="A1217" s="51" t="s">
        <v>21</v>
      </c>
      <c r="B1217" s="51" t="s">
        <v>659</v>
      </c>
      <c r="C1217" s="51" t="s">
        <v>23</v>
      </c>
      <c r="D1217" s="51" t="s">
        <v>24</v>
      </c>
      <c r="E1217" s="51">
        <v>54396309</v>
      </c>
      <c r="F1217" s="51">
        <v>30</v>
      </c>
      <c r="G1217" s="52">
        <v>1E-4</v>
      </c>
      <c r="H1217" s="51">
        <v>85</v>
      </c>
      <c r="I1217" s="53">
        <v>517.0954759</v>
      </c>
      <c r="J1217" s="53">
        <v>8.5769646000000002</v>
      </c>
      <c r="K1217" s="53">
        <v>16.774619900000001</v>
      </c>
      <c r="L1217" s="54">
        <v>7.3998800000000003E-2</v>
      </c>
      <c r="M1217" s="84">
        <v>5.9009999999999998E-4</v>
      </c>
      <c r="N1217" s="53">
        <v>491.61931579999998</v>
      </c>
      <c r="O1217" s="56">
        <v>297</v>
      </c>
      <c r="P1217" s="56">
        <v>42</v>
      </c>
      <c r="Q1217" s="55">
        <v>0.96291214000000003</v>
      </c>
      <c r="R1217" s="55">
        <v>0.96724845832001527</v>
      </c>
      <c r="S1217" s="55">
        <v>0.98942244369496779</v>
      </c>
      <c r="T1217" s="51"/>
    </row>
    <row r="1218" spans="1:20" s="83" customFormat="1" x14ac:dyDescent="0.25">
      <c r="A1218" s="51" t="s">
        <v>21</v>
      </c>
      <c r="B1218" s="51" t="s">
        <v>659</v>
      </c>
      <c r="C1218" s="51" t="s">
        <v>23</v>
      </c>
      <c r="D1218" s="51" t="s">
        <v>24</v>
      </c>
      <c r="E1218" s="51">
        <v>54488475</v>
      </c>
      <c r="F1218" s="51">
        <v>30</v>
      </c>
      <c r="G1218" s="52">
        <v>1E-4</v>
      </c>
      <c r="H1218" s="51">
        <v>85</v>
      </c>
      <c r="I1218" s="53">
        <v>500.7021641</v>
      </c>
      <c r="J1218" s="53">
        <v>8.3683086000000007</v>
      </c>
      <c r="K1218" s="53">
        <v>13.849262400000001</v>
      </c>
      <c r="L1218" s="54">
        <v>6.7501500000000006E-2</v>
      </c>
      <c r="M1218" s="84">
        <v>5.7629999999999997E-4</v>
      </c>
      <c r="N1218" s="53">
        <v>478.37089689999999</v>
      </c>
      <c r="O1218" s="56">
        <v>243</v>
      </c>
      <c r="P1218" s="56">
        <v>38</v>
      </c>
      <c r="Q1218" s="55">
        <v>0.95606972999999995</v>
      </c>
      <c r="R1218" s="55">
        <v>0.96137919889014867</v>
      </c>
      <c r="S1218" s="55">
        <v>0.98826825239053517</v>
      </c>
      <c r="T1218" s="51"/>
    </row>
    <row r="1219" spans="1:20" s="83" customFormat="1" x14ac:dyDescent="0.25">
      <c r="A1219" s="51" t="s">
        <v>21</v>
      </c>
      <c r="B1219" s="51" t="s">
        <v>659</v>
      </c>
      <c r="C1219" s="51" t="s">
        <v>23</v>
      </c>
      <c r="D1219" s="51" t="s">
        <v>24</v>
      </c>
      <c r="E1219" s="51">
        <v>54579019</v>
      </c>
      <c r="F1219" s="51">
        <v>30</v>
      </c>
      <c r="G1219" s="52">
        <v>1E-4</v>
      </c>
      <c r="H1219" s="51">
        <v>85</v>
      </c>
      <c r="I1219" s="53">
        <v>464.77119970000001</v>
      </c>
      <c r="J1219" s="53">
        <v>8.5518655000000017</v>
      </c>
      <c r="K1219" s="53">
        <v>14.748250199999999</v>
      </c>
      <c r="L1219" s="54">
        <v>4.8966799999999998E-2</v>
      </c>
      <c r="M1219" s="84">
        <v>3.368E-4</v>
      </c>
      <c r="N1219" s="53">
        <v>441.37145320000002</v>
      </c>
      <c r="O1219" s="56">
        <v>260</v>
      </c>
      <c r="P1219" s="56">
        <v>27</v>
      </c>
      <c r="Q1219" s="55">
        <v>0.95</v>
      </c>
      <c r="R1219" s="55">
        <v>0.9430462885746107</v>
      </c>
      <c r="S1219" s="55">
        <v>0.98596344125171487</v>
      </c>
      <c r="T1219" s="51"/>
    </row>
    <row r="1220" spans="1:20" s="83" customFormat="1" x14ac:dyDescent="0.25">
      <c r="A1220" s="51" t="s">
        <v>21</v>
      </c>
      <c r="B1220" s="51" t="s">
        <v>659</v>
      </c>
      <c r="C1220" s="51" t="s">
        <v>23</v>
      </c>
      <c r="D1220" s="51" t="s">
        <v>24</v>
      </c>
      <c r="E1220" s="51">
        <v>54665898</v>
      </c>
      <c r="F1220" s="51">
        <v>30</v>
      </c>
      <c r="G1220" s="52">
        <v>1E-4</v>
      </c>
      <c r="H1220" s="51">
        <v>85</v>
      </c>
      <c r="I1220" s="53">
        <v>466.95218879999999</v>
      </c>
      <c r="J1220" s="53">
        <v>8.7277658999999996</v>
      </c>
      <c r="K1220" s="53">
        <v>16.778137099999999</v>
      </c>
      <c r="L1220" s="54">
        <v>5.0162400000000003E-2</v>
      </c>
      <c r="M1220" s="84">
        <v>5.1860000000000003E-4</v>
      </c>
      <c r="N1220" s="53">
        <v>441.3484689</v>
      </c>
      <c r="O1220" s="56">
        <v>293</v>
      </c>
      <c r="P1220" s="56">
        <v>27</v>
      </c>
      <c r="Q1220" s="55">
        <v>0.95</v>
      </c>
      <c r="R1220" s="55">
        <v>0.94304667435657774</v>
      </c>
      <c r="S1220" s="55">
        <v>0.98596550041584552</v>
      </c>
      <c r="T1220" s="51"/>
    </row>
    <row r="1221" spans="1:20" s="83" customFormat="1" x14ac:dyDescent="0.25">
      <c r="A1221" s="51" t="s">
        <v>21</v>
      </c>
      <c r="B1221" s="51" t="s">
        <v>659</v>
      </c>
      <c r="C1221" s="51" t="s">
        <v>23</v>
      </c>
      <c r="D1221" s="51" t="s">
        <v>24</v>
      </c>
      <c r="E1221" s="51">
        <v>54753026</v>
      </c>
      <c r="F1221" s="51">
        <v>30</v>
      </c>
      <c r="G1221" s="52">
        <v>1E-4</v>
      </c>
      <c r="H1221" s="51">
        <v>85</v>
      </c>
      <c r="I1221" s="53">
        <v>522.26919599999997</v>
      </c>
      <c r="J1221" s="53">
        <v>8.6407611999999983</v>
      </c>
      <c r="K1221" s="53">
        <v>20.263931199999998</v>
      </c>
      <c r="L1221" s="54">
        <v>7.6117199999999996E-2</v>
      </c>
      <c r="M1221" s="84">
        <v>5.4580000000000004E-4</v>
      </c>
      <c r="N1221" s="53">
        <v>493.23004959999997</v>
      </c>
      <c r="O1221" s="56">
        <v>354</v>
      </c>
      <c r="P1221" s="56">
        <v>41</v>
      </c>
      <c r="Q1221" s="55">
        <v>0.95</v>
      </c>
      <c r="R1221" s="55">
        <v>0.94301287922174348</v>
      </c>
      <c r="S1221" s="55">
        <v>0.98585101849278967</v>
      </c>
      <c r="T1221" s="51"/>
    </row>
    <row r="1222" spans="1:20" s="83" customFormat="1" x14ac:dyDescent="0.25">
      <c r="A1222" s="51" t="s">
        <v>21</v>
      </c>
      <c r="B1222" s="51" t="s">
        <v>659</v>
      </c>
      <c r="C1222" s="51" t="s">
        <v>23</v>
      </c>
      <c r="D1222" s="51" t="s">
        <v>24</v>
      </c>
      <c r="E1222" s="51">
        <v>54845603</v>
      </c>
      <c r="F1222" s="51">
        <v>30</v>
      </c>
      <c r="G1222" s="52">
        <v>1E-4</v>
      </c>
      <c r="H1222" s="51">
        <v>85</v>
      </c>
      <c r="I1222" s="53">
        <v>487.44933270000001</v>
      </c>
      <c r="J1222" s="53">
        <v>8.3066497999999989</v>
      </c>
      <c r="K1222" s="53">
        <v>14.024263899999999</v>
      </c>
      <c r="L1222" s="54">
        <v>5.9281E-2</v>
      </c>
      <c r="M1222" s="84">
        <v>5.7720000000000004E-4</v>
      </c>
      <c r="N1222" s="53">
        <v>464.99754180000002</v>
      </c>
      <c r="O1222" s="56">
        <v>250</v>
      </c>
      <c r="P1222" s="56">
        <v>34</v>
      </c>
      <c r="Q1222" s="55">
        <v>0.95</v>
      </c>
      <c r="R1222" s="55">
        <v>0.94302319948947189</v>
      </c>
      <c r="S1222" s="55">
        <v>0.98586605791640347</v>
      </c>
      <c r="T1222" s="51"/>
    </row>
    <row r="1223" spans="1:20" s="83" customFormat="1" x14ac:dyDescent="0.25">
      <c r="A1223" s="51" t="s">
        <v>21</v>
      </c>
      <c r="B1223" s="51" t="s">
        <v>659</v>
      </c>
      <c r="C1223" s="51" t="s">
        <v>23</v>
      </c>
      <c r="D1223" s="51" t="s">
        <v>24</v>
      </c>
      <c r="E1223" s="51">
        <v>54934861</v>
      </c>
      <c r="F1223" s="51">
        <v>30</v>
      </c>
      <c r="G1223" s="52">
        <v>1E-4</v>
      </c>
      <c r="H1223" s="51">
        <v>85</v>
      </c>
      <c r="I1223" s="53">
        <v>462.39757909999997</v>
      </c>
      <c r="J1223" s="53">
        <v>8.6231004000000002</v>
      </c>
      <c r="K1223" s="53">
        <v>16.834290800000002</v>
      </c>
      <c r="L1223" s="54">
        <v>4.6952300000000002E-2</v>
      </c>
      <c r="M1223" s="84">
        <v>3.6010000000000003E-4</v>
      </c>
      <c r="N1223" s="53">
        <v>436.83888080000003</v>
      </c>
      <c r="O1223" s="56">
        <v>295</v>
      </c>
      <c r="P1223" s="56">
        <v>26</v>
      </c>
      <c r="Q1223" s="55">
        <v>0.95</v>
      </c>
      <c r="R1223" s="55">
        <v>0.94296479999317695</v>
      </c>
      <c r="S1223" s="55">
        <v>0.98570779824143206</v>
      </c>
      <c r="T1223" s="51"/>
    </row>
    <row r="1224" spans="1:20" s="83" customFormat="1" x14ac:dyDescent="0.25">
      <c r="A1224" s="51" t="s">
        <v>21</v>
      </c>
      <c r="B1224" s="51" t="s">
        <v>659</v>
      </c>
      <c r="C1224" s="51" t="s">
        <v>23</v>
      </c>
      <c r="D1224" s="51" t="s">
        <v>24</v>
      </c>
      <c r="E1224" s="51">
        <v>55021505</v>
      </c>
      <c r="F1224" s="51">
        <v>30</v>
      </c>
      <c r="G1224" s="52">
        <v>1E-4</v>
      </c>
      <c r="H1224" s="51">
        <v>85</v>
      </c>
      <c r="I1224" s="53">
        <v>471.17426519999998</v>
      </c>
      <c r="J1224" s="53">
        <v>8.4383157999999998</v>
      </c>
      <c r="K1224" s="53">
        <v>11.0911578</v>
      </c>
      <c r="L1224" s="54">
        <v>5.30734E-2</v>
      </c>
      <c r="M1224" s="84">
        <v>3.8450000000000002E-4</v>
      </c>
      <c r="N1224" s="53">
        <v>451.5567112</v>
      </c>
      <c r="O1224" s="56">
        <v>196</v>
      </c>
      <c r="P1224" s="56">
        <v>30</v>
      </c>
      <c r="Q1224" s="55">
        <v>0.95</v>
      </c>
      <c r="R1224" s="55">
        <v>0.94304667507476136</v>
      </c>
      <c r="S1224" s="55">
        <v>0.98596558266794332</v>
      </c>
      <c r="T1224" s="51"/>
    </row>
    <row r="1225" spans="1:20" s="83" customFormat="1" x14ac:dyDescent="0.25">
      <c r="A1225" s="51" t="s">
        <v>21</v>
      </c>
      <c r="B1225" s="51" t="s">
        <v>659</v>
      </c>
      <c r="C1225" s="51" t="s">
        <v>23</v>
      </c>
      <c r="D1225" s="51" t="s">
        <v>24</v>
      </c>
      <c r="E1225" s="51">
        <v>55109146</v>
      </c>
      <c r="F1225" s="51">
        <v>30</v>
      </c>
      <c r="G1225" s="52">
        <v>1E-4</v>
      </c>
      <c r="H1225" s="51">
        <v>85</v>
      </c>
      <c r="I1225" s="53">
        <v>457.76693210000002</v>
      </c>
      <c r="J1225" s="53">
        <v>8.5906164000000018</v>
      </c>
      <c r="K1225" s="53">
        <v>13.857502500000001</v>
      </c>
      <c r="L1225" s="54">
        <v>4.8162000000000003E-2</v>
      </c>
      <c r="M1225" s="84">
        <v>3.7990000000000002E-4</v>
      </c>
      <c r="N1225" s="53">
        <v>435.2290241</v>
      </c>
      <c r="O1225" s="56">
        <v>247</v>
      </c>
      <c r="P1225" s="56">
        <v>25</v>
      </c>
      <c r="Q1225" s="55">
        <v>0.95</v>
      </c>
      <c r="R1225" s="55">
        <v>0.94304648385500112</v>
      </c>
      <c r="S1225" s="55">
        <v>0.98596433611006107</v>
      </c>
      <c r="T1225" s="51"/>
    </row>
    <row r="1226" spans="1:20" s="83" customFormat="1" x14ac:dyDescent="0.25">
      <c r="A1226" s="51" t="s">
        <v>21</v>
      </c>
      <c r="B1226" s="51" t="s">
        <v>659</v>
      </c>
      <c r="C1226" s="51" t="s">
        <v>23</v>
      </c>
      <c r="D1226" s="51" t="s">
        <v>24</v>
      </c>
      <c r="E1226" s="51">
        <v>55195321</v>
      </c>
      <c r="F1226" s="51">
        <v>30</v>
      </c>
      <c r="G1226" s="52">
        <v>1E-4</v>
      </c>
      <c r="H1226" s="51">
        <v>85</v>
      </c>
      <c r="I1226" s="53">
        <v>497.14689170000003</v>
      </c>
      <c r="J1226" s="53">
        <v>8.4662001000000018</v>
      </c>
      <c r="K1226" s="53">
        <v>12.152248</v>
      </c>
      <c r="L1226" s="54">
        <v>6.0729600000000002E-2</v>
      </c>
      <c r="M1226" s="84">
        <v>5.4299999999999997E-4</v>
      </c>
      <c r="N1226" s="53">
        <v>476.40834410000002</v>
      </c>
      <c r="O1226" s="56">
        <v>216</v>
      </c>
      <c r="P1226" s="56">
        <v>35</v>
      </c>
      <c r="Q1226" s="55">
        <v>0.95</v>
      </c>
      <c r="R1226" s="55">
        <v>0.94304277449721863</v>
      </c>
      <c r="S1226" s="55">
        <v>0.9859527946714407</v>
      </c>
      <c r="T1226" s="51"/>
    </row>
    <row r="1227" spans="1:20" s="83" customFormat="1" x14ac:dyDescent="0.25">
      <c r="A1227" s="51" t="s">
        <v>21</v>
      </c>
      <c r="B1227" s="51" t="s">
        <v>659</v>
      </c>
      <c r="C1227" s="51" t="s">
        <v>23</v>
      </c>
      <c r="D1227" s="51" t="s">
        <v>24</v>
      </c>
      <c r="E1227" s="51">
        <v>55285608</v>
      </c>
      <c r="F1227" s="51">
        <v>30</v>
      </c>
      <c r="G1227" s="52">
        <v>1E-4</v>
      </c>
      <c r="H1227" s="51">
        <v>85</v>
      </c>
      <c r="I1227" s="53">
        <v>464.89640279999998</v>
      </c>
      <c r="J1227" s="53">
        <v>8.3695346000000015</v>
      </c>
      <c r="K1227" s="53">
        <v>12.8577327</v>
      </c>
      <c r="L1227" s="54">
        <v>5.11215E-2</v>
      </c>
      <c r="M1227" s="84">
        <v>3.8640000000000001E-4</v>
      </c>
      <c r="N1227" s="53">
        <v>443.55336499999999</v>
      </c>
      <c r="O1227" s="56">
        <v>227</v>
      </c>
      <c r="P1227" s="56">
        <v>26</v>
      </c>
      <c r="Q1227" s="55">
        <v>0.95</v>
      </c>
      <c r="R1227" s="55">
        <v>0.94304649125108664</v>
      </c>
      <c r="S1227" s="55">
        <v>0.9859647320031143</v>
      </c>
      <c r="T1227" s="51"/>
    </row>
    <row r="1228" spans="1:20" s="83" customFormat="1" x14ac:dyDescent="0.25">
      <c r="A1228" s="51" t="s">
        <v>21</v>
      </c>
      <c r="B1228" s="51" t="s">
        <v>659</v>
      </c>
      <c r="C1228" s="51" t="s">
        <v>23</v>
      </c>
      <c r="D1228" s="51" t="s">
        <v>24</v>
      </c>
      <c r="E1228" s="51">
        <v>55372583</v>
      </c>
      <c r="F1228" s="51">
        <v>30</v>
      </c>
      <c r="G1228" s="52">
        <v>1E-4</v>
      </c>
      <c r="H1228" s="51">
        <v>85</v>
      </c>
      <c r="I1228" s="53">
        <v>494.09566460000002</v>
      </c>
      <c r="J1228" s="53">
        <v>8.3898813000000008</v>
      </c>
      <c r="K1228" s="53">
        <v>14.8175911</v>
      </c>
      <c r="L1228" s="54">
        <v>6.4011499999999999E-2</v>
      </c>
      <c r="M1228" s="84">
        <v>4.5970000000000001E-4</v>
      </c>
      <c r="N1228" s="53">
        <v>470.77921470000001</v>
      </c>
      <c r="O1228" s="56">
        <v>257</v>
      </c>
      <c r="P1228" s="56">
        <v>36</v>
      </c>
      <c r="Q1228" s="55">
        <v>0.95</v>
      </c>
      <c r="R1228" s="55">
        <v>0.94304633084210221</v>
      </c>
      <c r="S1228" s="55">
        <v>0.98596367204975011</v>
      </c>
      <c r="T1228" s="51"/>
    </row>
    <row r="1229" spans="1:20" s="83" customFormat="1" x14ac:dyDescent="0.25">
      <c r="A1229" s="51" t="s">
        <v>21</v>
      </c>
      <c r="B1229" s="51" t="s">
        <v>659</v>
      </c>
      <c r="C1229" s="51" t="s">
        <v>23</v>
      </c>
      <c r="D1229" s="51" t="s">
        <v>24</v>
      </c>
      <c r="E1229" s="51">
        <v>55462463</v>
      </c>
      <c r="F1229" s="51">
        <v>30</v>
      </c>
      <c r="G1229" s="52">
        <v>1E-4</v>
      </c>
      <c r="H1229" s="51">
        <v>85</v>
      </c>
      <c r="I1229" s="53">
        <v>482.66527180000003</v>
      </c>
      <c r="J1229" s="53">
        <v>8.3184356999999984</v>
      </c>
      <c r="K1229" s="53">
        <v>15.4152991</v>
      </c>
      <c r="L1229" s="54">
        <v>6.4615300000000001E-2</v>
      </c>
      <c r="M1229" s="84">
        <v>4.3340000000000002E-4</v>
      </c>
      <c r="N1229" s="53">
        <v>458.82107719999999</v>
      </c>
      <c r="O1229" s="56">
        <v>276</v>
      </c>
      <c r="P1229" s="56">
        <v>32</v>
      </c>
      <c r="Q1229" s="55">
        <v>0.95</v>
      </c>
      <c r="R1229" s="55">
        <v>0.94303891562166742</v>
      </c>
      <c r="S1229" s="55">
        <v>0.98593564919017307</v>
      </c>
      <c r="T1229" s="51"/>
    </row>
    <row r="1230" spans="1:20" s="83" customFormat="1" x14ac:dyDescent="0.25">
      <c r="A1230" s="51" t="s">
        <v>21</v>
      </c>
      <c r="B1230" s="51" t="s">
        <v>659</v>
      </c>
      <c r="C1230" s="51" t="s">
        <v>23</v>
      </c>
      <c r="D1230" s="51" t="s">
        <v>24</v>
      </c>
      <c r="E1230" s="51">
        <v>55551146</v>
      </c>
      <c r="F1230" s="51">
        <v>30</v>
      </c>
      <c r="G1230" s="52">
        <v>1E-4</v>
      </c>
      <c r="H1230" s="51">
        <v>85</v>
      </c>
      <c r="I1230" s="53">
        <v>522.92760810000004</v>
      </c>
      <c r="J1230" s="53">
        <v>8.6538249999999977</v>
      </c>
      <c r="K1230" s="53">
        <v>13.195781200000001</v>
      </c>
      <c r="L1230" s="54">
        <v>7.2675600000000007E-2</v>
      </c>
      <c r="M1230" s="84">
        <v>6.022E-4</v>
      </c>
      <c r="N1230" s="53">
        <v>500.94182890000002</v>
      </c>
      <c r="O1230" s="56">
        <v>232</v>
      </c>
      <c r="P1230" s="56">
        <v>45</v>
      </c>
      <c r="Q1230" s="55">
        <v>0.95</v>
      </c>
      <c r="R1230" s="55">
        <v>0.94304684725091892</v>
      </c>
      <c r="S1230" s="55">
        <v>0.98596676451637288</v>
      </c>
      <c r="T1230" s="51"/>
    </row>
    <row r="1231" spans="1:20" s="83" customFormat="1" x14ac:dyDescent="0.25">
      <c r="A1231" s="51" t="s">
        <v>21</v>
      </c>
      <c r="B1231" s="51" t="s">
        <v>659</v>
      </c>
      <c r="C1231" s="51" t="s">
        <v>23</v>
      </c>
      <c r="D1231" s="51" t="s">
        <v>24</v>
      </c>
      <c r="E1231" s="51">
        <v>55643770</v>
      </c>
      <c r="F1231" s="51">
        <v>30</v>
      </c>
      <c r="G1231" s="52">
        <v>1E-4</v>
      </c>
      <c r="H1231" s="51">
        <v>85</v>
      </c>
      <c r="I1231" s="53">
        <v>449.58340340000001</v>
      </c>
      <c r="J1231" s="53">
        <v>8.3776197000000021</v>
      </c>
      <c r="K1231" s="53">
        <v>7.9026333000000006</v>
      </c>
      <c r="L1231" s="54">
        <v>3.6153699999999997E-2</v>
      </c>
      <c r="M1231" s="84">
        <v>3.4049999999999998E-4</v>
      </c>
      <c r="N1231" s="53">
        <v>433.23313289999999</v>
      </c>
      <c r="O1231" s="56">
        <v>136</v>
      </c>
      <c r="P1231" s="56">
        <v>24</v>
      </c>
      <c r="Q1231" s="55">
        <v>0.95</v>
      </c>
      <c r="R1231" s="55">
        <v>0.93441343219092976</v>
      </c>
      <c r="S1231" s="55">
        <v>0.98491588723066337</v>
      </c>
      <c r="T1231" s="51"/>
    </row>
    <row r="1232" spans="1:20" s="83" customFormat="1" x14ac:dyDescent="0.25">
      <c r="A1232" s="51" t="s">
        <v>21</v>
      </c>
      <c r="B1232" s="51" t="s">
        <v>659</v>
      </c>
      <c r="C1232" s="51" t="s">
        <v>23</v>
      </c>
      <c r="D1232" s="51" t="s">
        <v>24</v>
      </c>
      <c r="E1232" s="51">
        <v>55729202</v>
      </c>
      <c r="F1232" s="51">
        <v>30</v>
      </c>
      <c r="G1232" s="52">
        <v>1E-4</v>
      </c>
      <c r="H1232" s="51">
        <v>85</v>
      </c>
      <c r="I1232" s="53">
        <v>511.32379229999998</v>
      </c>
      <c r="J1232" s="53">
        <v>8.4564337999999992</v>
      </c>
      <c r="K1232" s="53">
        <v>16.133470800000001</v>
      </c>
      <c r="L1232" s="54">
        <v>6.0958499999999999E-2</v>
      </c>
      <c r="M1232" s="84">
        <v>6.6239999999999995E-4</v>
      </c>
      <c r="N1232" s="53">
        <v>486.62258150000002</v>
      </c>
      <c r="O1232" s="56">
        <v>293</v>
      </c>
      <c r="P1232" s="56">
        <v>40</v>
      </c>
      <c r="Q1232" s="55">
        <v>0.95</v>
      </c>
      <c r="R1232" s="55">
        <v>0.94304662386913574</v>
      </c>
      <c r="S1232" s="55">
        <v>0.98596557757848724</v>
      </c>
      <c r="T1232" s="51"/>
    </row>
    <row r="1233" spans="1:20" s="83" customFormat="1" x14ac:dyDescent="0.25">
      <c r="A1233" s="51" t="s">
        <v>21</v>
      </c>
      <c r="B1233" s="51" t="s">
        <v>659</v>
      </c>
      <c r="C1233" s="51" t="s">
        <v>23</v>
      </c>
      <c r="D1233" s="51" t="s">
        <v>24</v>
      </c>
      <c r="E1233" s="51">
        <v>55820842</v>
      </c>
      <c r="F1233" s="51">
        <v>30</v>
      </c>
      <c r="G1233" s="52">
        <v>1E-4</v>
      </c>
      <c r="H1233" s="51">
        <v>85</v>
      </c>
      <c r="I1233" s="53">
        <v>473.22591160000002</v>
      </c>
      <c r="J1233" s="53">
        <v>8.3591564999999974</v>
      </c>
      <c r="K1233" s="53">
        <v>13.777692099999999</v>
      </c>
      <c r="L1233" s="54">
        <v>5.5142200000000002E-2</v>
      </c>
      <c r="M1233" s="84">
        <v>4.0529999999999999E-4</v>
      </c>
      <c r="N1233" s="53">
        <v>450.99197020000003</v>
      </c>
      <c r="O1233" s="56">
        <v>246</v>
      </c>
      <c r="P1233" s="56">
        <v>30</v>
      </c>
      <c r="Q1233" s="55">
        <v>0.95</v>
      </c>
      <c r="R1233" s="55">
        <v>0.9430443216515646</v>
      </c>
      <c r="S1233" s="55">
        <v>0.98595434589607667</v>
      </c>
      <c r="T1233" s="51"/>
    </row>
    <row r="1234" spans="1:20" s="83" customFormat="1" x14ac:dyDescent="0.25">
      <c r="A1234" s="51" t="s">
        <v>21</v>
      </c>
      <c r="B1234" s="51" t="s">
        <v>659</v>
      </c>
      <c r="C1234" s="51" t="s">
        <v>23</v>
      </c>
      <c r="D1234" s="51" t="s">
        <v>24</v>
      </c>
      <c r="E1234" s="51">
        <v>55908753</v>
      </c>
      <c r="F1234" s="51">
        <v>30</v>
      </c>
      <c r="G1234" s="52">
        <v>1E-4</v>
      </c>
      <c r="H1234" s="51">
        <v>85</v>
      </c>
      <c r="I1234" s="53">
        <v>469.99003290000002</v>
      </c>
      <c r="J1234" s="53">
        <v>8.473703399999998</v>
      </c>
      <c r="K1234" s="53">
        <v>19.207528499999999</v>
      </c>
      <c r="L1234" s="54">
        <v>5.5717999999999997E-2</v>
      </c>
      <c r="M1234" s="84">
        <v>5.1999999999999995E-4</v>
      </c>
      <c r="N1234" s="53">
        <v>442.1856712</v>
      </c>
      <c r="O1234" s="56">
        <v>336</v>
      </c>
      <c r="P1234" s="56">
        <v>27</v>
      </c>
      <c r="Q1234" s="55">
        <v>0.95</v>
      </c>
      <c r="R1234" s="55">
        <v>0.94304614362672867</v>
      </c>
      <c r="S1234" s="55">
        <v>0.98596262940562307</v>
      </c>
      <c r="T1234" s="51"/>
    </row>
    <row r="1235" spans="1:20" s="83" customFormat="1" x14ac:dyDescent="0.25">
      <c r="A1235" s="51" t="s">
        <v>21</v>
      </c>
      <c r="B1235" s="51" t="s">
        <v>659</v>
      </c>
      <c r="C1235" s="51" t="s">
        <v>23</v>
      </c>
      <c r="D1235" s="51" t="s">
        <v>24</v>
      </c>
      <c r="E1235" s="51">
        <v>55996032</v>
      </c>
      <c r="F1235" s="51">
        <v>30</v>
      </c>
      <c r="G1235" s="52">
        <v>1E-4</v>
      </c>
      <c r="H1235" s="51">
        <v>85</v>
      </c>
      <c r="I1235" s="53">
        <v>467.84771030000002</v>
      </c>
      <c r="J1235" s="53">
        <v>8.6944240999999991</v>
      </c>
      <c r="K1235" s="53">
        <v>9.4850841999999993</v>
      </c>
      <c r="L1235" s="54">
        <v>4.8007800000000003E-2</v>
      </c>
      <c r="M1235" s="84">
        <v>3.5320000000000002E-4</v>
      </c>
      <c r="N1235" s="53">
        <v>449.57533510000002</v>
      </c>
      <c r="O1235" s="56">
        <v>163</v>
      </c>
      <c r="P1235" s="56">
        <v>29</v>
      </c>
      <c r="Q1235" s="55">
        <v>0.95</v>
      </c>
      <c r="R1235" s="55">
        <v>0.94299870263678953</v>
      </c>
      <c r="S1235" s="55">
        <v>0.98582952611202113</v>
      </c>
      <c r="T1235" s="51"/>
    </row>
    <row r="1236" spans="1:20" s="83" customFormat="1" x14ac:dyDescent="0.25">
      <c r="A1236" s="51" t="s">
        <v>21</v>
      </c>
      <c r="B1236" s="51" t="s">
        <v>659</v>
      </c>
      <c r="C1236" s="51" t="s">
        <v>23</v>
      </c>
      <c r="D1236" s="51" t="s">
        <v>24</v>
      </c>
      <c r="E1236" s="51">
        <v>56083330</v>
      </c>
      <c r="F1236" s="51">
        <v>30</v>
      </c>
      <c r="G1236" s="52">
        <v>1E-4</v>
      </c>
      <c r="H1236" s="51">
        <v>85</v>
      </c>
      <c r="I1236" s="53">
        <v>460.9528545</v>
      </c>
      <c r="J1236" s="53">
        <v>8.3558463000000014</v>
      </c>
      <c r="K1236" s="53">
        <v>10.1137234</v>
      </c>
      <c r="L1236" s="54">
        <v>4.3953300000000001E-2</v>
      </c>
      <c r="M1236" s="84">
        <v>3.6220000000000002E-4</v>
      </c>
      <c r="N1236" s="53">
        <v>442.40740870000002</v>
      </c>
      <c r="O1236" s="56">
        <v>180</v>
      </c>
      <c r="P1236" s="56">
        <v>25</v>
      </c>
      <c r="Q1236" s="55">
        <v>0.95</v>
      </c>
      <c r="R1236" s="55">
        <v>0.94304651138299578</v>
      </c>
      <c r="S1236" s="55">
        <v>0.98596453460496802</v>
      </c>
      <c r="T1236" s="51"/>
    </row>
    <row r="1237" spans="1:20" s="83" customFormat="1" x14ac:dyDescent="0.25">
      <c r="A1237" s="51" t="s">
        <v>21</v>
      </c>
      <c r="B1237" s="51" t="s">
        <v>659</v>
      </c>
      <c r="C1237" s="51" t="s">
        <v>23</v>
      </c>
      <c r="D1237" s="51" t="s">
        <v>24</v>
      </c>
      <c r="E1237" s="51">
        <v>56170181</v>
      </c>
      <c r="F1237" s="51">
        <v>30</v>
      </c>
      <c r="G1237" s="52">
        <v>1E-4</v>
      </c>
      <c r="H1237" s="51">
        <v>85</v>
      </c>
      <c r="I1237" s="53">
        <v>489.89181919999999</v>
      </c>
      <c r="J1237" s="53">
        <v>8.6454362000000007</v>
      </c>
      <c r="K1237" s="53">
        <v>12.137702600000001</v>
      </c>
      <c r="L1237" s="54">
        <v>5.5710000000000003E-2</v>
      </c>
      <c r="M1237" s="84">
        <v>3.994E-4</v>
      </c>
      <c r="N1237" s="53">
        <v>469.01458309999998</v>
      </c>
      <c r="O1237" s="56">
        <v>216</v>
      </c>
      <c r="P1237" s="56">
        <v>34</v>
      </c>
      <c r="Q1237" s="55">
        <v>0.95399984000000004</v>
      </c>
      <c r="R1237" s="55">
        <v>0.9596553241365231</v>
      </c>
      <c r="S1237" s="55">
        <v>0.98818597981857215</v>
      </c>
      <c r="T1237" s="51"/>
    </row>
    <row r="1238" spans="1:20" s="83" customFormat="1" x14ac:dyDescent="0.25">
      <c r="A1238" s="51" t="s">
        <v>21</v>
      </c>
      <c r="B1238" s="51" t="s">
        <v>659</v>
      </c>
      <c r="C1238" s="51" t="s">
        <v>23</v>
      </c>
      <c r="D1238" s="51" t="s">
        <v>24</v>
      </c>
      <c r="E1238" s="51">
        <v>56259444</v>
      </c>
      <c r="F1238" s="51">
        <v>30</v>
      </c>
      <c r="G1238" s="52">
        <v>1E-4</v>
      </c>
      <c r="H1238" s="51">
        <v>85</v>
      </c>
      <c r="I1238" s="53">
        <v>475.74169119999999</v>
      </c>
      <c r="J1238" s="53">
        <v>8.5143407999999994</v>
      </c>
      <c r="K1238" s="53">
        <v>13.906298899999999</v>
      </c>
      <c r="L1238" s="54">
        <v>5.2839700000000003E-2</v>
      </c>
      <c r="M1238" s="84">
        <v>4.5090000000000001E-4</v>
      </c>
      <c r="N1238" s="53">
        <v>453.22097179999997</v>
      </c>
      <c r="O1238" s="56">
        <v>246</v>
      </c>
      <c r="P1238" s="56">
        <v>30</v>
      </c>
      <c r="Q1238" s="55">
        <v>0.95</v>
      </c>
      <c r="R1238" s="55">
        <v>0.94300881757793376</v>
      </c>
      <c r="S1238" s="55">
        <v>0.98584202770309026</v>
      </c>
      <c r="T1238" s="51"/>
    </row>
    <row r="1239" spans="1:20" s="83" customFormat="1" x14ac:dyDescent="0.25">
      <c r="A1239" s="51" t="s">
        <v>21</v>
      </c>
      <c r="B1239" s="51" t="s">
        <v>659</v>
      </c>
      <c r="C1239" s="51" t="s">
        <v>23</v>
      </c>
      <c r="D1239" s="51" t="s">
        <v>24</v>
      </c>
      <c r="E1239" s="51">
        <v>56347421</v>
      </c>
      <c r="F1239" s="51">
        <v>30</v>
      </c>
      <c r="G1239" s="52">
        <v>1E-4</v>
      </c>
      <c r="H1239" s="51">
        <v>85</v>
      </c>
      <c r="I1239" s="53">
        <v>505.5268633</v>
      </c>
      <c r="J1239" s="53">
        <v>8.5844585000000002</v>
      </c>
      <c r="K1239" s="53">
        <v>15.357199100000001</v>
      </c>
      <c r="L1239" s="54">
        <v>6.2220499999999998E-2</v>
      </c>
      <c r="M1239" s="84">
        <v>5.4049999999999996E-4</v>
      </c>
      <c r="N1239" s="53">
        <v>481.46192830000001</v>
      </c>
      <c r="O1239" s="56">
        <v>261</v>
      </c>
      <c r="P1239" s="56">
        <v>36</v>
      </c>
      <c r="Q1239" s="55">
        <v>0.95</v>
      </c>
      <c r="R1239" s="55">
        <v>0.94304668819430215</v>
      </c>
      <c r="S1239" s="55">
        <v>0.98596572818264927</v>
      </c>
      <c r="T1239" s="51"/>
    </row>
    <row r="1240" spans="1:20" s="83" customFormat="1" x14ac:dyDescent="0.25">
      <c r="A1240" s="51" t="s">
        <v>21</v>
      </c>
      <c r="B1240" s="51" t="s">
        <v>659</v>
      </c>
      <c r="C1240" s="51" t="s">
        <v>23</v>
      </c>
      <c r="D1240" s="51" t="s">
        <v>24</v>
      </c>
      <c r="E1240" s="51">
        <v>56438942</v>
      </c>
      <c r="F1240" s="51">
        <v>30</v>
      </c>
      <c r="G1240" s="52">
        <v>1E-4</v>
      </c>
      <c r="H1240" s="51">
        <v>85</v>
      </c>
      <c r="I1240" s="53">
        <v>483.75460720000001</v>
      </c>
      <c r="J1240" s="53">
        <v>8.443568400000002</v>
      </c>
      <c r="K1240" s="53">
        <v>16.606476000000001</v>
      </c>
      <c r="L1240" s="54">
        <v>5.82371E-2</v>
      </c>
      <c r="M1240" s="84">
        <v>3.9960000000000001E-4</v>
      </c>
      <c r="N1240" s="53">
        <v>458.59343580000001</v>
      </c>
      <c r="O1240" s="56">
        <v>290</v>
      </c>
      <c r="P1240" s="56">
        <v>32</v>
      </c>
      <c r="Q1240" s="55">
        <v>0.95</v>
      </c>
      <c r="R1240" s="55">
        <v>0.94302257596498773</v>
      </c>
      <c r="S1240" s="55">
        <v>0.9858805922146946</v>
      </c>
      <c r="T1240" s="51"/>
    </row>
    <row r="1241" spans="1:20" s="83" customFormat="1" x14ac:dyDescent="0.25">
      <c r="A1241" s="51" t="s">
        <v>21</v>
      </c>
      <c r="B1241" s="51" t="s">
        <v>659</v>
      </c>
      <c r="C1241" s="51" t="s">
        <v>23</v>
      </c>
      <c r="D1241" s="51" t="s">
        <v>24</v>
      </c>
      <c r="E1241" s="51">
        <v>56527836</v>
      </c>
      <c r="F1241" s="51">
        <v>30</v>
      </c>
      <c r="G1241" s="52">
        <v>1E-4</v>
      </c>
      <c r="H1241" s="51">
        <v>85</v>
      </c>
      <c r="I1241" s="53">
        <v>465.6337757</v>
      </c>
      <c r="J1241" s="53">
        <v>8.4245996000000005</v>
      </c>
      <c r="K1241" s="53">
        <v>13.249434600000001</v>
      </c>
      <c r="L1241" s="54">
        <v>5.0701099999999999E-2</v>
      </c>
      <c r="M1241" s="84">
        <v>3.4860000000000002E-4</v>
      </c>
      <c r="N1241" s="53">
        <v>443.87051009999999</v>
      </c>
      <c r="O1241" s="56">
        <v>225</v>
      </c>
      <c r="P1241" s="56">
        <v>27</v>
      </c>
      <c r="Q1241" s="55">
        <v>0.95</v>
      </c>
      <c r="R1241" s="55">
        <v>0.94304641895867947</v>
      </c>
      <c r="S1241" s="55">
        <v>0.98596419759312837</v>
      </c>
      <c r="T1241" s="51"/>
    </row>
    <row r="1242" spans="1:20" s="83" customFormat="1" x14ac:dyDescent="0.25">
      <c r="A1242" s="51" t="s">
        <v>21</v>
      </c>
      <c r="B1242" s="51" t="s">
        <v>659</v>
      </c>
      <c r="C1242" s="51" t="s">
        <v>23</v>
      </c>
      <c r="D1242" s="51" t="s">
        <v>24</v>
      </c>
      <c r="E1242" s="51">
        <v>56615064</v>
      </c>
      <c r="F1242" s="51">
        <v>30</v>
      </c>
      <c r="G1242" s="52">
        <v>1E-4</v>
      </c>
      <c r="H1242" s="51">
        <v>85</v>
      </c>
      <c r="I1242" s="53">
        <v>494.70030789999998</v>
      </c>
      <c r="J1242" s="53">
        <v>8.4450040000000008</v>
      </c>
      <c r="K1242" s="53">
        <v>14.3384331</v>
      </c>
      <c r="L1242" s="54">
        <v>5.8383400000000002E-2</v>
      </c>
      <c r="M1242" s="84">
        <v>4.3429999999999999E-4</v>
      </c>
      <c r="N1242" s="53">
        <v>471.8135734</v>
      </c>
      <c r="O1242" s="56">
        <v>253</v>
      </c>
      <c r="P1242" s="56">
        <v>34</v>
      </c>
      <c r="Q1242" s="55">
        <v>0.95</v>
      </c>
      <c r="R1242" s="55">
        <v>0.94304530062931446</v>
      </c>
      <c r="S1242" s="55">
        <v>0.98596095684616336</v>
      </c>
      <c r="T1242" s="51"/>
    </row>
    <row r="1243" spans="1:20" s="83" customFormat="1" x14ac:dyDescent="0.25">
      <c r="A1243" s="51" t="s">
        <v>21</v>
      </c>
      <c r="B1243" s="51" t="s">
        <v>659</v>
      </c>
      <c r="C1243" s="51" t="s">
        <v>23</v>
      </c>
      <c r="D1243" s="51" t="s">
        <v>24</v>
      </c>
      <c r="E1243" s="51">
        <v>56705151</v>
      </c>
      <c r="F1243" s="51">
        <v>30</v>
      </c>
      <c r="G1243" s="52">
        <v>1E-4</v>
      </c>
      <c r="H1243" s="51">
        <v>85</v>
      </c>
      <c r="I1243" s="53">
        <v>470.5238071</v>
      </c>
      <c r="J1243" s="53">
        <v>8.7292011000000009</v>
      </c>
      <c r="K1243" s="53">
        <v>12.667642799999999</v>
      </c>
      <c r="L1243" s="54">
        <v>4.9920800000000001E-2</v>
      </c>
      <c r="M1243" s="84">
        <v>5.4069999999999997E-4</v>
      </c>
      <c r="N1243" s="53">
        <v>449.01594230000001</v>
      </c>
      <c r="O1243" s="56">
        <v>225</v>
      </c>
      <c r="P1243" s="56">
        <v>27</v>
      </c>
      <c r="Q1243" s="55">
        <v>0.95</v>
      </c>
      <c r="R1243" s="55">
        <v>0.94304619511479459</v>
      </c>
      <c r="S1243" s="55">
        <v>0.9859629089232661</v>
      </c>
      <c r="T1243" s="51"/>
    </row>
    <row r="1244" spans="1:20" s="83" customFormat="1" x14ac:dyDescent="0.25">
      <c r="A1244" s="51" t="s">
        <v>21</v>
      </c>
      <c r="B1244" s="51" t="s">
        <v>659</v>
      </c>
      <c r="C1244" s="51" t="s">
        <v>23</v>
      </c>
      <c r="D1244" s="51" t="s">
        <v>24</v>
      </c>
      <c r="E1244" s="51" t="s">
        <v>640</v>
      </c>
      <c r="F1244" s="51"/>
      <c r="G1244" s="52"/>
      <c r="H1244" s="51"/>
      <c r="I1244" s="53" t="str">
        <f>TEXT(AVERAGE(I1194:I1243),"0.0") &amp; "±" &amp; TEXT(1.96*_xlfn.STDEV.S(I1194:I1243)/SQRT(50),"0.0")</f>
        <v>480.4±5.9</v>
      </c>
      <c r="J1244" s="53" t="str">
        <f>TEXT(AVERAGE(J1194:J1243),"0.0") &amp; "±" &amp; TEXT(1.96*_xlfn.STDEV.S(J1194:J1243)/SQRT(50),"0.0")</f>
        <v>8.5±0.0</v>
      </c>
      <c r="K1244" s="53" t="str">
        <f>TEXT(AVERAGE(K1194:K1243),"0.0") &amp; "±" &amp; TEXT(1.96*_xlfn.STDEV.S(K1194:K1243)/SQRT(50),"0.0")</f>
        <v>14.8±0.8</v>
      </c>
      <c r="L1244" s="53" t="str">
        <f>TEXT(AVERAGE(L1194:L1243),"0.00") &amp; "±" &amp; TEXT(1.96*_xlfn.STDEV.S(L1194:L1243)/SQRT(50),"0.00")</f>
        <v>0.06±0.00</v>
      </c>
      <c r="M1244" s="53" t="str">
        <f>TEXT(AVERAGE(M1194:M1243),"0.000") &amp; "±" &amp; TEXT(1.96*_xlfn.STDEV.S(M1194:M1243)/SQRT(50),"0.000")</f>
        <v>0.001±0.000</v>
      </c>
      <c r="N1244" s="53" t="str">
        <f>TEXT(AVERAGE(N1194:N1243),"0.0") &amp; "±" &amp; TEXT(1.96*_xlfn.STDEV.S(N1194:N1243)/SQRT(50),"0.0")</f>
        <v>457.0±5.8</v>
      </c>
      <c r="O1244" s="53" t="str">
        <f>TEXT(AVERAGE(O1194:O1243),"0.0") &amp; "±" &amp; TEXT(1.96*_xlfn.STDEV.S(O1194:O1243)/SQRT(50),"0.0")</f>
        <v>259.9±14.1</v>
      </c>
      <c r="P1244" s="53" t="str">
        <f>TEXT(AVERAGE(P1194:P1243),"0.0") &amp; "±" &amp; TEXT(1.96*_xlfn.STDEV.S(P1194:P1243)/SQRT(50),"0.0")</f>
        <v>31.6±1.5</v>
      </c>
      <c r="Q1244" s="55" t="str">
        <f>TEXT(AVERAGE(Q1194:Q1243),"0.0000") &amp; "±" &amp; TEXT(1.96*_xlfn.STDEV.S(Q1194:Q1243)/SQRT(50),"0.0000")</f>
        <v>0.9511±0.0008</v>
      </c>
      <c r="R1244" s="55" t="str">
        <f>TEXT(AVERAGE(R1194:R1243),"0.0000") &amp; "±" &amp; TEXT(1.96*_xlfn.STDEV.S(R1194:R1243)/SQRT(50),"0.0000")</f>
        <v>0.9454±0.0021</v>
      </c>
      <c r="S1244" s="55" t="str">
        <f>TEXT(AVERAGE(S1194:S1243),"0.0000") &amp; "±" &amp; TEXT(1.96*_xlfn.STDEV.S(S1194:S1243)/SQRT(50),"0.0000")</f>
        <v>0.9863±0.0003</v>
      </c>
      <c r="T1244" s="51"/>
    </row>
    <row r="1245" spans="1:20" s="83" customFormat="1" x14ac:dyDescent="0.25">
      <c r="A1245" s="51" t="s">
        <v>21</v>
      </c>
      <c r="B1245" s="51" t="s">
        <v>659</v>
      </c>
      <c r="C1245" s="51" t="s">
        <v>23</v>
      </c>
      <c r="D1245" s="51" t="s">
        <v>24</v>
      </c>
      <c r="E1245" s="51">
        <v>7235214</v>
      </c>
      <c r="F1245" s="51">
        <v>30</v>
      </c>
      <c r="G1245" s="52">
        <v>1E-4</v>
      </c>
      <c r="H1245" s="51">
        <v>255</v>
      </c>
      <c r="I1245" s="53">
        <v>412.65244689999997</v>
      </c>
      <c r="J1245" s="53">
        <v>8.4236918000000021</v>
      </c>
      <c r="K1245" s="53">
        <v>19.433143099999999</v>
      </c>
      <c r="L1245" s="54">
        <v>9.6281000000000005E-2</v>
      </c>
      <c r="M1245" s="84">
        <v>1.8970999999999998E-2</v>
      </c>
      <c r="N1245" s="53">
        <v>384.60068819999998</v>
      </c>
      <c r="O1245" s="56">
        <v>274</v>
      </c>
      <c r="P1245" s="56">
        <v>26</v>
      </c>
      <c r="Q1245" s="55">
        <v>0.95</v>
      </c>
      <c r="R1245" s="55">
        <v>0.94299353046290446</v>
      </c>
      <c r="S1245" s="55">
        <v>0.98581845770868892</v>
      </c>
      <c r="T1245" s="51"/>
    </row>
    <row r="1246" spans="1:20" s="83" customFormat="1" x14ac:dyDescent="0.25">
      <c r="A1246" s="51" t="s">
        <v>21</v>
      </c>
      <c r="B1246" s="51" t="s">
        <v>659</v>
      </c>
      <c r="C1246" s="51" t="s">
        <v>23</v>
      </c>
      <c r="D1246" s="51" t="s">
        <v>24</v>
      </c>
      <c r="E1246" s="51">
        <v>61232258</v>
      </c>
      <c r="F1246" s="51">
        <v>30</v>
      </c>
      <c r="G1246" s="52">
        <v>1E-4</v>
      </c>
      <c r="H1246" s="51">
        <v>255</v>
      </c>
      <c r="I1246" s="53">
        <v>492.36821099999997</v>
      </c>
      <c r="J1246" s="53">
        <v>8.4554361</v>
      </c>
      <c r="K1246" s="53">
        <v>17.627674299999999</v>
      </c>
      <c r="L1246" s="54">
        <v>5.5761999999999999E-2</v>
      </c>
      <c r="M1246" s="84">
        <v>4.415E-4</v>
      </c>
      <c r="N1246" s="53">
        <v>466.18629759999999</v>
      </c>
      <c r="O1246" s="56">
        <v>245</v>
      </c>
      <c r="P1246" s="56">
        <v>32</v>
      </c>
      <c r="Q1246" s="55">
        <v>0.95</v>
      </c>
      <c r="R1246" s="55">
        <v>0.94304672013012447</v>
      </c>
      <c r="S1246" s="55">
        <v>0.98596587908386546</v>
      </c>
      <c r="T1246" s="51"/>
    </row>
    <row r="1247" spans="1:20" s="83" customFormat="1" x14ac:dyDescent="0.25">
      <c r="A1247" s="51" t="s">
        <v>21</v>
      </c>
      <c r="B1247" s="51" t="s">
        <v>659</v>
      </c>
      <c r="C1247" s="51" t="s">
        <v>23</v>
      </c>
      <c r="D1247" s="51" t="s">
        <v>24</v>
      </c>
      <c r="E1247" s="51">
        <v>61322440</v>
      </c>
      <c r="F1247" s="51">
        <v>30</v>
      </c>
      <c r="G1247" s="52">
        <v>1E-4</v>
      </c>
      <c r="H1247" s="51">
        <v>255</v>
      </c>
      <c r="I1247" s="53">
        <v>474.2622437</v>
      </c>
      <c r="J1247" s="53">
        <v>8.3920324000000015</v>
      </c>
      <c r="K1247" s="53">
        <v>17.506538799999991</v>
      </c>
      <c r="L1247" s="54">
        <v>4.7238700000000002E-2</v>
      </c>
      <c r="M1247" s="84">
        <v>3.3649999999999999E-4</v>
      </c>
      <c r="N1247" s="53">
        <v>448.27493140000001</v>
      </c>
      <c r="O1247" s="56">
        <v>244</v>
      </c>
      <c r="P1247" s="56">
        <v>25</v>
      </c>
      <c r="Q1247" s="55">
        <v>0.95</v>
      </c>
      <c r="R1247" s="55">
        <v>0.94304655713365648</v>
      </c>
      <c r="S1247" s="55">
        <v>0.98596502427555022</v>
      </c>
      <c r="T1247" s="51"/>
    </row>
    <row r="1248" spans="1:20" s="83" customFormat="1" x14ac:dyDescent="0.25">
      <c r="A1248" s="51" t="s">
        <v>21</v>
      </c>
      <c r="B1248" s="51" t="s">
        <v>659</v>
      </c>
      <c r="C1248" s="51" t="s">
        <v>23</v>
      </c>
      <c r="D1248" s="51" t="s">
        <v>24</v>
      </c>
      <c r="E1248" s="51">
        <v>61410822</v>
      </c>
      <c r="F1248" s="51">
        <v>30</v>
      </c>
      <c r="G1248" s="52">
        <v>1E-4</v>
      </c>
      <c r="H1248" s="51">
        <v>255</v>
      </c>
      <c r="I1248" s="53">
        <v>533.07111480000003</v>
      </c>
      <c r="J1248" s="53">
        <v>8.6772518999999981</v>
      </c>
      <c r="K1248" s="53">
        <v>22.1954019</v>
      </c>
      <c r="L1248" s="54">
        <v>7.2484300000000002E-2</v>
      </c>
      <c r="M1248" s="84">
        <v>6.0179999999999999E-4</v>
      </c>
      <c r="N1248" s="53">
        <v>502.05487290000002</v>
      </c>
      <c r="O1248" s="56">
        <v>311</v>
      </c>
      <c r="P1248" s="56">
        <v>41</v>
      </c>
      <c r="Q1248" s="55">
        <v>0.95402536000000004</v>
      </c>
      <c r="R1248" s="55">
        <v>0.95968959457008463</v>
      </c>
      <c r="S1248" s="55">
        <v>0.98826534955913092</v>
      </c>
      <c r="T1248" s="51"/>
    </row>
    <row r="1249" spans="1:20" s="83" customFormat="1" x14ac:dyDescent="0.25">
      <c r="A1249" s="51" t="s">
        <v>21</v>
      </c>
      <c r="B1249" s="51" t="s">
        <v>659</v>
      </c>
      <c r="C1249" s="51" t="s">
        <v>23</v>
      </c>
      <c r="D1249" s="51" t="s">
        <v>24</v>
      </c>
      <c r="E1249" s="51">
        <v>61504865</v>
      </c>
      <c r="F1249" s="51">
        <v>30</v>
      </c>
      <c r="G1249" s="52">
        <v>1E-4</v>
      </c>
      <c r="H1249" s="51">
        <v>255</v>
      </c>
      <c r="I1249" s="53">
        <v>474.18608619999998</v>
      </c>
      <c r="J1249" s="53">
        <v>8.6918423999999987</v>
      </c>
      <c r="K1249" s="53">
        <v>20.536039600000009</v>
      </c>
      <c r="L1249" s="54">
        <v>4.5982799999999997E-2</v>
      </c>
      <c r="M1249" s="84">
        <v>3.3720000000000001E-4</v>
      </c>
      <c r="N1249" s="53">
        <v>444.8431094</v>
      </c>
      <c r="O1249" s="56">
        <v>291</v>
      </c>
      <c r="P1249" s="56">
        <v>24</v>
      </c>
      <c r="Q1249" s="55">
        <v>0.95</v>
      </c>
      <c r="R1249" s="55">
        <v>0.94302876634402844</v>
      </c>
      <c r="S1249" s="55">
        <v>0.98591310643674412</v>
      </c>
      <c r="T1249" s="51"/>
    </row>
    <row r="1250" spans="1:20" s="83" customFormat="1" x14ac:dyDescent="0.25">
      <c r="A1250" s="51" t="s">
        <v>21</v>
      </c>
      <c r="B1250" s="51" t="s">
        <v>659</v>
      </c>
      <c r="C1250" s="51" t="s">
        <v>23</v>
      </c>
      <c r="D1250" s="51" t="s">
        <v>24</v>
      </c>
      <c r="E1250" s="51">
        <v>61593114</v>
      </c>
      <c r="F1250" s="51">
        <v>30</v>
      </c>
      <c r="G1250" s="52">
        <v>1E-4</v>
      </c>
      <c r="H1250" s="51">
        <v>255</v>
      </c>
      <c r="I1250" s="53">
        <v>501.5746618</v>
      </c>
      <c r="J1250" s="53">
        <v>8.4845443000000014</v>
      </c>
      <c r="K1250" s="53">
        <v>17.167578200000001</v>
      </c>
      <c r="L1250" s="54">
        <v>5.6627299999999998E-2</v>
      </c>
      <c r="M1250" s="84">
        <v>4.1899999999999999E-4</v>
      </c>
      <c r="N1250" s="53">
        <v>475.82308060000003</v>
      </c>
      <c r="O1250" s="56">
        <v>244</v>
      </c>
      <c r="P1250" s="56">
        <v>33</v>
      </c>
      <c r="Q1250" s="55">
        <v>0.95</v>
      </c>
      <c r="R1250" s="55">
        <v>0.94304668929315649</v>
      </c>
      <c r="S1250" s="55">
        <v>0.98596575153727017</v>
      </c>
      <c r="T1250" s="51"/>
    </row>
    <row r="1251" spans="1:20" s="83" customFormat="1" x14ac:dyDescent="0.25">
      <c r="A1251" s="51" t="s">
        <v>21</v>
      </c>
      <c r="B1251" s="51" t="s">
        <v>659</v>
      </c>
      <c r="C1251" s="51" t="s">
        <v>23</v>
      </c>
      <c r="D1251" s="51" t="s">
        <v>24</v>
      </c>
      <c r="E1251" s="51">
        <v>61684360</v>
      </c>
      <c r="F1251" s="51">
        <v>30</v>
      </c>
      <c r="G1251" s="52">
        <v>1E-4</v>
      </c>
      <c r="H1251" s="51">
        <v>255</v>
      </c>
      <c r="I1251" s="53">
        <v>536.31271279999999</v>
      </c>
      <c r="J1251" s="53">
        <v>8.4359081000000007</v>
      </c>
      <c r="K1251" s="53">
        <v>22.485680599999998</v>
      </c>
      <c r="L1251" s="54">
        <v>7.4854199999999996E-2</v>
      </c>
      <c r="M1251" s="84">
        <v>5.5130000000000001E-4</v>
      </c>
      <c r="N1251" s="53">
        <v>505.26208450000001</v>
      </c>
      <c r="O1251" s="56">
        <v>310</v>
      </c>
      <c r="P1251" s="56">
        <v>44</v>
      </c>
      <c r="Q1251" s="55">
        <v>0.95</v>
      </c>
      <c r="R1251" s="55">
        <v>0.94303800195655707</v>
      </c>
      <c r="S1251" s="55">
        <v>0.98592447780026926</v>
      </c>
      <c r="T1251" s="51"/>
    </row>
    <row r="1252" spans="1:20" s="83" customFormat="1" x14ac:dyDescent="0.25">
      <c r="A1252" s="51" t="s">
        <v>21</v>
      </c>
      <c r="B1252" s="51" t="s">
        <v>659</v>
      </c>
      <c r="C1252" s="51" t="s">
        <v>23</v>
      </c>
      <c r="D1252" s="51" t="s">
        <v>24</v>
      </c>
      <c r="E1252" s="51">
        <v>61779109</v>
      </c>
      <c r="F1252" s="51">
        <v>30</v>
      </c>
      <c r="G1252" s="52">
        <v>1E-4</v>
      </c>
      <c r="H1252" s="51">
        <v>255</v>
      </c>
      <c r="I1252" s="53">
        <v>496.28019810000001</v>
      </c>
      <c r="J1252" s="53">
        <v>8.4488400000000006</v>
      </c>
      <c r="K1252" s="53">
        <v>20.740524199999999</v>
      </c>
      <c r="L1252" s="54">
        <v>5.9423799999999999E-2</v>
      </c>
      <c r="M1252" s="84">
        <v>5.2360000000000004E-4</v>
      </c>
      <c r="N1252" s="53">
        <v>466.96770750000002</v>
      </c>
      <c r="O1252" s="56">
        <v>290</v>
      </c>
      <c r="P1252" s="56">
        <v>32</v>
      </c>
      <c r="Q1252" s="55">
        <v>0.95</v>
      </c>
      <c r="R1252" s="55">
        <v>0.94304654205664695</v>
      </c>
      <c r="S1252" s="55">
        <v>0.98596469704256784</v>
      </c>
      <c r="T1252" s="51"/>
    </row>
    <row r="1253" spans="1:20" s="83" customFormat="1" x14ac:dyDescent="0.25">
      <c r="A1253" s="51" t="s">
        <v>21</v>
      </c>
      <c r="B1253" s="51" t="s">
        <v>659</v>
      </c>
      <c r="C1253" s="51" t="s">
        <v>23</v>
      </c>
      <c r="D1253" s="51" t="s">
        <v>24</v>
      </c>
      <c r="E1253" s="51">
        <v>61869612</v>
      </c>
      <c r="F1253" s="51">
        <v>30</v>
      </c>
      <c r="G1253" s="52">
        <v>1E-4</v>
      </c>
      <c r="H1253" s="51">
        <v>255</v>
      </c>
      <c r="I1253" s="53">
        <v>492.55987479999999</v>
      </c>
      <c r="J1253" s="53">
        <v>8.5190802999999988</v>
      </c>
      <c r="K1253" s="53">
        <v>21.227153399999999</v>
      </c>
      <c r="L1253" s="54">
        <v>5.6108199999999997E-2</v>
      </c>
      <c r="M1253" s="84">
        <v>3.6689999999999997E-4</v>
      </c>
      <c r="N1253" s="53">
        <v>462.70577420000001</v>
      </c>
      <c r="O1253" s="56">
        <v>291</v>
      </c>
      <c r="P1253" s="56">
        <v>30</v>
      </c>
      <c r="Q1253" s="55">
        <v>0.95</v>
      </c>
      <c r="R1253" s="55">
        <v>0.94304643486679329</v>
      </c>
      <c r="S1253" s="55">
        <v>0.98596409335616153</v>
      </c>
      <c r="T1253" s="51"/>
    </row>
    <row r="1254" spans="1:20" s="83" customFormat="1" x14ac:dyDescent="0.25">
      <c r="A1254" s="51" t="s">
        <v>21</v>
      </c>
      <c r="B1254" s="51" t="s">
        <v>659</v>
      </c>
      <c r="C1254" s="51" t="s">
        <v>23</v>
      </c>
      <c r="D1254" s="51" t="s">
        <v>24</v>
      </c>
      <c r="E1254" s="51">
        <v>61959990</v>
      </c>
      <c r="F1254" s="51">
        <v>30</v>
      </c>
      <c r="G1254" s="52">
        <v>1E-4</v>
      </c>
      <c r="H1254" s="51">
        <v>255</v>
      </c>
      <c r="I1254" s="53">
        <v>511.71395280000002</v>
      </c>
      <c r="J1254" s="53">
        <v>8.5357109999999974</v>
      </c>
      <c r="K1254" s="53">
        <v>18.647902200000001</v>
      </c>
      <c r="L1254" s="54">
        <v>7.1225399999999994E-2</v>
      </c>
      <c r="M1254" s="84">
        <v>5.3240000000000004E-4</v>
      </c>
      <c r="N1254" s="53">
        <v>484.41444000000001</v>
      </c>
      <c r="O1254" s="56">
        <v>255</v>
      </c>
      <c r="P1254" s="56">
        <v>38</v>
      </c>
      <c r="Q1254" s="55">
        <v>0.96294915999999997</v>
      </c>
      <c r="R1254" s="55">
        <v>0.96728758837429696</v>
      </c>
      <c r="S1254" s="55">
        <v>0.98952368528850276</v>
      </c>
      <c r="T1254" s="51"/>
    </row>
    <row r="1255" spans="1:20" s="83" customFormat="1" x14ac:dyDescent="0.25">
      <c r="A1255" s="51" t="s">
        <v>21</v>
      </c>
      <c r="B1255" s="51" t="s">
        <v>659</v>
      </c>
      <c r="C1255" s="51" t="s">
        <v>23</v>
      </c>
      <c r="D1255" s="51" t="s">
        <v>24</v>
      </c>
      <c r="E1255" s="51">
        <v>62052037</v>
      </c>
      <c r="F1255" s="51">
        <v>30</v>
      </c>
      <c r="G1255" s="52">
        <v>1E-4</v>
      </c>
      <c r="H1255" s="51">
        <v>255</v>
      </c>
      <c r="I1255" s="53">
        <v>508.96565709999999</v>
      </c>
      <c r="J1255" s="53">
        <v>8.3848098999999969</v>
      </c>
      <c r="K1255" s="53">
        <v>18.479931100000002</v>
      </c>
      <c r="L1255" s="54">
        <v>6.5758399999999995E-2</v>
      </c>
      <c r="M1255" s="84">
        <v>4.4119999999999999E-4</v>
      </c>
      <c r="N1255" s="53">
        <v>481.98931570000002</v>
      </c>
      <c r="O1255" s="56">
        <v>262</v>
      </c>
      <c r="P1255" s="56">
        <v>37</v>
      </c>
      <c r="Q1255" s="55">
        <v>0.95</v>
      </c>
      <c r="R1255" s="55">
        <v>0.94304653636203473</v>
      </c>
      <c r="S1255" s="55">
        <v>0.98596477418585959</v>
      </c>
      <c r="T1255" s="51"/>
    </row>
    <row r="1256" spans="1:20" s="83" customFormat="1" x14ac:dyDescent="0.25">
      <c r="A1256" s="51" t="s">
        <v>21</v>
      </c>
      <c r="B1256" s="51" t="s">
        <v>659</v>
      </c>
      <c r="C1256" s="51" t="s">
        <v>23</v>
      </c>
      <c r="D1256" s="51" t="s">
        <v>24</v>
      </c>
      <c r="E1256" s="51">
        <v>62143704</v>
      </c>
      <c r="F1256" s="51">
        <v>30</v>
      </c>
      <c r="G1256" s="52">
        <v>1E-4</v>
      </c>
      <c r="H1256" s="51">
        <v>255</v>
      </c>
      <c r="I1256" s="53">
        <v>474.26826870000002</v>
      </c>
      <c r="J1256" s="53">
        <v>8.5852830000000004</v>
      </c>
      <c r="K1256" s="53">
        <v>16.862779200000009</v>
      </c>
      <c r="L1256" s="54">
        <v>4.6080900000000001E-2</v>
      </c>
      <c r="M1256" s="84">
        <v>3.8099999999999999E-4</v>
      </c>
      <c r="N1256" s="53">
        <v>448.73291870000003</v>
      </c>
      <c r="O1256" s="56">
        <v>243</v>
      </c>
      <c r="P1256" s="56">
        <v>25</v>
      </c>
      <c r="Q1256" s="55">
        <v>0.95</v>
      </c>
      <c r="R1256" s="55">
        <v>0.94303649254779276</v>
      </c>
      <c r="S1256" s="55">
        <v>0.98592479195932492</v>
      </c>
      <c r="T1256" s="51"/>
    </row>
    <row r="1257" spans="1:20" s="83" customFormat="1" x14ac:dyDescent="0.25">
      <c r="A1257" s="51" t="s">
        <v>21</v>
      </c>
      <c r="B1257" s="51" t="s">
        <v>659</v>
      </c>
      <c r="C1257" s="51" t="s">
        <v>23</v>
      </c>
      <c r="D1257" s="51" t="s">
        <v>24</v>
      </c>
      <c r="E1257" s="51">
        <v>62231923</v>
      </c>
      <c r="F1257" s="51">
        <v>30</v>
      </c>
      <c r="G1257" s="52">
        <v>1E-4</v>
      </c>
      <c r="H1257" s="51">
        <v>255</v>
      </c>
      <c r="I1257" s="53">
        <v>470.18891409999998</v>
      </c>
      <c r="J1257" s="53">
        <v>8.6313446999999996</v>
      </c>
      <c r="K1257" s="53">
        <v>20.7015329</v>
      </c>
      <c r="L1257" s="54">
        <v>4.8094199999999997E-2</v>
      </c>
      <c r="M1257" s="84">
        <v>2.9050000000000001E-4</v>
      </c>
      <c r="N1257" s="53">
        <v>440.75989079999999</v>
      </c>
      <c r="O1257" s="56">
        <v>290</v>
      </c>
      <c r="P1257" s="56">
        <v>24</v>
      </c>
      <c r="Q1257" s="55">
        <v>0.95</v>
      </c>
      <c r="R1257" s="55">
        <v>0.94304660526744766</v>
      </c>
      <c r="S1257" s="55">
        <v>0.98596528322900445</v>
      </c>
      <c r="T1257" s="51"/>
    </row>
    <row r="1258" spans="1:20" s="83" customFormat="1" x14ac:dyDescent="0.25">
      <c r="A1258" s="51" t="s">
        <v>21</v>
      </c>
      <c r="B1258" s="51" t="s">
        <v>659</v>
      </c>
      <c r="C1258" s="51" t="s">
        <v>23</v>
      </c>
      <c r="D1258" s="51" t="s">
        <v>24</v>
      </c>
      <c r="E1258" s="51">
        <v>62319924</v>
      </c>
      <c r="F1258" s="51">
        <v>30</v>
      </c>
      <c r="G1258" s="52">
        <v>1E-4</v>
      </c>
      <c r="H1258" s="51">
        <v>255</v>
      </c>
      <c r="I1258" s="53">
        <v>501.16341829999999</v>
      </c>
      <c r="J1258" s="53">
        <v>8.5835447000000009</v>
      </c>
      <c r="K1258" s="53">
        <v>17.404403800000001</v>
      </c>
      <c r="L1258" s="54">
        <v>5.88792E-2</v>
      </c>
      <c r="M1258" s="84">
        <v>4.3399999999999998E-4</v>
      </c>
      <c r="N1258" s="53">
        <v>475.07390170000002</v>
      </c>
      <c r="O1258" s="56">
        <v>244</v>
      </c>
      <c r="P1258" s="56">
        <v>35</v>
      </c>
      <c r="Q1258" s="55">
        <v>0.95</v>
      </c>
      <c r="R1258" s="55">
        <v>0.94797078654201483</v>
      </c>
      <c r="S1258" s="55">
        <v>0.98659378583576718</v>
      </c>
      <c r="T1258" s="51"/>
    </row>
    <row r="1259" spans="1:20" s="83" customFormat="1" x14ac:dyDescent="0.25">
      <c r="A1259" s="51" t="s">
        <v>21</v>
      </c>
      <c r="B1259" s="51" t="s">
        <v>659</v>
      </c>
      <c r="C1259" s="51" t="s">
        <v>23</v>
      </c>
      <c r="D1259" s="51" t="s">
        <v>24</v>
      </c>
      <c r="E1259" s="51">
        <v>62410906</v>
      </c>
      <c r="F1259" s="51">
        <v>30</v>
      </c>
      <c r="G1259" s="52">
        <v>1E-4</v>
      </c>
      <c r="H1259" s="51">
        <v>255</v>
      </c>
      <c r="I1259" s="53">
        <v>498.04995170000001</v>
      </c>
      <c r="J1259" s="53">
        <v>8.7305607999999992</v>
      </c>
      <c r="K1259" s="53">
        <v>20.650532599999998</v>
      </c>
      <c r="L1259" s="54">
        <v>5.9406800000000003E-2</v>
      </c>
      <c r="M1259" s="84">
        <v>5.5159999999999996E-4</v>
      </c>
      <c r="N1259" s="53">
        <v>468.53588860000002</v>
      </c>
      <c r="O1259" s="56">
        <v>291</v>
      </c>
      <c r="P1259" s="56">
        <v>33</v>
      </c>
      <c r="Q1259" s="55">
        <v>0.96294955999999998</v>
      </c>
      <c r="R1259" s="55">
        <v>0.96728811370522005</v>
      </c>
      <c r="S1259" s="55">
        <v>0.98952560867775818</v>
      </c>
      <c r="T1259" s="51"/>
    </row>
    <row r="1260" spans="1:20" s="83" customFormat="1" x14ac:dyDescent="0.25">
      <c r="A1260" s="51" t="s">
        <v>21</v>
      </c>
      <c r="B1260" s="51" t="s">
        <v>659</v>
      </c>
      <c r="C1260" s="51" t="s">
        <v>23</v>
      </c>
      <c r="D1260" s="51" t="s">
        <v>24</v>
      </c>
      <c r="E1260" s="51">
        <v>62501504</v>
      </c>
      <c r="F1260" s="51">
        <v>30</v>
      </c>
      <c r="G1260" s="52">
        <v>1E-4</v>
      </c>
      <c r="H1260" s="51">
        <v>255</v>
      </c>
      <c r="I1260" s="53">
        <v>480.28379940000002</v>
      </c>
      <c r="J1260" s="53">
        <v>8.5021174000000013</v>
      </c>
      <c r="K1260" s="53">
        <v>16.668320000000001</v>
      </c>
      <c r="L1260" s="54">
        <v>5.0056099999999999E-2</v>
      </c>
      <c r="M1260" s="84">
        <v>3.5E-4</v>
      </c>
      <c r="N1260" s="53">
        <v>455.0114719</v>
      </c>
      <c r="O1260" s="56">
        <v>242</v>
      </c>
      <c r="P1260" s="56">
        <v>27</v>
      </c>
      <c r="Q1260" s="55">
        <v>0.95</v>
      </c>
      <c r="R1260" s="55">
        <v>0.94302961330128876</v>
      </c>
      <c r="S1260" s="55">
        <v>0.98590088932328956</v>
      </c>
      <c r="T1260" s="51"/>
    </row>
    <row r="1261" spans="1:20" s="83" customFormat="1" x14ac:dyDescent="0.25">
      <c r="A1261" s="51" t="s">
        <v>21</v>
      </c>
      <c r="B1261" s="51" t="s">
        <v>659</v>
      </c>
      <c r="C1261" s="51" t="s">
        <v>23</v>
      </c>
      <c r="D1261" s="51" t="s">
        <v>24</v>
      </c>
      <c r="E1261" s="51">
        <v>62590454</v>
      </c>
      <c r="F1261" s="51">
        <v>30</v>
      </c>
      <c r="G1261" s="52">
        <v>1E-4</v>
      </c>
      <c r="H1261" s="51">
        <v>255</v>
      </c>
      <c r="I1261" s="53">
        <v>494.93419540000002</v>
      </c>
      <c r="J1261" s="53">
        <v>8.7036779999999982</v>
      </c>
      <c r="K1261" s="53">
        <v>16.497222300000001</v>
      </c>
      <c r="L1261" s="54">
        <v>5.4997200000000003E-2</v>
      </c>
      <c r="M1261" s="84">
        <v>4.192E-4</v>
      </c>
      <c r="N1261" s="53">
        <v>469.63767919999998</v>
      </c>
      <c r="O1261" s="56">
        <v>232</v>
      </c>
      <c r="P1261" s="56">
        <v>32</v>
      </c>
      <c r="Q1261" s="55">
        <v>0.95</v>
      </c>
      <c r="R1261" s="55">
        <v>0.94304443774563429</v>
      </c>
      <c r="S1261" s="55">
        <v>0.98595506704703473</v>
      </c>
      <c r="T1261" s="51"/>
    </row>
    <row r="1262" spans="1:20" s="83" customFormat="1" x14ac:dyDescent="0.25">
      <c r="A1262" s="51" t="s">
        <v>21</v>
      </c>
      <c r="B1262" s="51" t="s">
        <v>659</v>
      </c>
      <c r="C1262" s="51" t="s">
        <v>23</v>
      </c>
      <c r="D1262" s="51" t="s">
        <v>24</v>
      </c>
      <c r="E1262" s="51">
        <v>62680927</v>
      </c>
      <c r="F1262" s="51">
        <v>30</v>
      </c>
      <c r="G1262" s="52">
        <v>1E-4</v>
      </c>
      <c r="H1262" s="51">
        <v>255</v>
      </c>
      <c r="I1262" s="53">
        <v>484.18262120000003</v>
      </c>
      <c r="J1262" s="53">
        <v>8.6745250000000027</v>
      </c>
      <c r="K1262" s="53">
        <v>17.372143099999999</v>
      </c>
      <c r="L1262" s="54">
        <v>5.1299900000000002E-2</v>
      </c>
      <c r="M1262" s="84">
        <v>3.7849999999999998E-4</v>
      </c>
      <c r="N1262" s="53">
        <v>458.04134269999997</v>
      </c>
      <c r="O1262" s="56">
        <v>247</v>
      </c>
      <c r="P1262" s="56">
        <v>30</v>
      </c>
      <c r="Q1262" s="55">
        <v>0.95</v>
      </c>
      <c r="R1262" s="55">
        <v>0.94303182756935156</v>
      </c>
      <c r="S1262" s="55">
        <v>0.98590907473599299</v>
      </c>
      <c r="T1262" s="51"/>
    </row>
    <row r="1263" spans="1:20" s="83" customFormat="1" x14ac:dyDescent="0.25">
      <c r="A1263" s="51" t="s">
        <v>21</v>
      </c>
      <c r="B1263" s="51" t="s">
        <v>659</v>
      </c>
      <c r="C1263" s="51" t="s">
        <v>23</v>
      </c>
      <c r="D1263" s="51" t="s">
        <v>24</v>
      </c>
      <c r="E1263" s="51">
        <v>62770269</v>
      </c>
      <c r="F1263" s="51">
        <v>30</v>
      </c>
      <c r="G1263" s="52">
        <v>1E-4</v>
      </c>
      <c r="H1263" s="51">
        <v>255</v>
      </c>
      <c r="I1263" s="53">
        <v>487.03743179999998</v>
      </c>
      <c r="J1263" s="53">
        <v>8.7182640000000013</v>
      </c>
      <c r="K1263" s="53">
        <v>19.227132399999999</v>
      </c>
      <c r="L1263" s="54">
        <v>5.6439299999999998E-2</v>
      </c>
      <c r="M1263" s="84">
        <v>4.4049999999999997E-4</v>
      </c>
      <c r="N1263" s="53">
        <v>458.96969089999999</v>
      </c>
      <c r="O1263" s="56">
        <v>260</v>
      </c>
      <c r="P1263" s="56">
        <v>30</v>
      </c>
      <c r="Q1263" s="55">
        <v>0.95</v>
      </c>
      <c r="R1263" s="55">
        <v>0.9430324043493199</v>
      </c>
      <c r="S1263" s="55">
        <v>0.98591022613043811</v>
      </c>
      <c r="T1263" s="51"/>
    </row>
    <row r="1264" spans="1:20" s="83" customFormat="1" x14ac:dyDescent="0.25">
      <c r="A1264" s="51" t="s">
        <v>21</v>
      </c>
      <c r="B1264" s="51" t="s">
        <v>659</v>
      </c>
      <c r="C1264" s="51" t="s">
        <v>23</v>
      </c>
      <c r="D1264" s="51" t="s">
        <v>24</v>
      </c>
      <c r="E1264" s="51">
        <v>62859927</v>
      </c>
      <c r="F1264" s="51">
        <v>30</v>
      </c>
      <c r="G1264" s="52">
        <v>1E-4</v>
      </c>
      <c r="H1264" s="51">
        <v>255</v>
      </c>
      <c r="I1264" s="53">
        <v>481.35111330000001</v>
      </c>
      <c r="J1264" s="53">
        <v>8.6131001999999981</v>
      </c>
      <c r="K1264" s="53">
        <v>19.598641799999999</v>
      </c>
      <c r="L1264" s="54">
        <v>5.4741100000000001E-2</v>
      </c>
      <c r="M1264" s="84">
        <v>3.5530000000000002E-4</v>
      </c>
      <c r="N1264" s="53">
        <v>453.01306699999998</v>
      </c>
      <c r="O1264" s="56">
        <v>274</v>
      </c>
      <c r="P1264" s="56">
        <v>29</v>
      </c>
      <c r="Q1264" s="55">
        <v>0.95</v>
      </c>
      <c r="R1264" s="55">
        <v>0.94304652936374844</v>
      </c>
      <c r="S1264" s="55">
        <v>0.98596454676742673</v>
      </c>
      <c r="T1264" s="51"/>
    </row>
    <row r="1265" spans="1:20" s="83" customFormat="1" x14ac:dyDescent="0.25">
      <c r="A1265" s="51" t="s">
        <v>21</v>
      </c>
      <c r="B1265" s="51" t="s">
        <v>659</v>
      </c>
      <c r="C1265" s="51" t="s">
        <v>23</v>
      </c>
      <c r="D1265" s="51" t="s">
        <v>24</v>
      </c>
      <c r="E1265" s="51">
        <v>62949074</v>
      </c>
      <c r="F1265" s="51">
        <v>30</v>
      </c>
      <c r="G1265" s="52">
        <v>1E-4</v>
      </c>
      <c r="H1265" s="51">
        <v>255</v>
      </c>
      <c r="I1265" s="53">
        <v>497.4960117</v>
      </c>
      <c r="J1265" s="53">
        <v>8.508287000000001</v>
      </c>
      <c r="K1265" s="53">
        <v>17.633109399999999</v>
      </c>
      <c r="L1265" s="54">
        <v>5.5909300000000002E-2</v>
      </c>
      <c r="M1265" s="84">
        <v>4.5370000000000002E-4</v>
      </c>
      <c r="N1265" s="53">
        <v>471.2548334</v>
      </c>
      <c r="O1265" s="56">
        <v>251</v>
      </c>
      <c r="P1265" s="56">
        <v>33</v>
      </c>
      <c r="Q1265" s="55">
        <v>0.95</v>
      </c>
      <c r="R1265" s="55">
        <v>0.94304674993156912</v>
      </c>
      <c r="S1265" s="55">
        <v>0.98596604599349591</v>
      </c>
      <c r="T1265" s="51"/>
    </row>
    <row r="1266" spans="1:20" s="83" customFormat="1" x14ac:dyDescent="0.25">
      <c r="A1266" s="51" t="s">
        <v>21</v>
      </c>
      <c r="B1266" s="51" t="s">
        <v>659</v>
      </c>
      <c r="C1266" s="51" t="s">
        <v>23</v>
      </c>
      <c r="D1266" s="51" t="s">
        <v>24</v>
      </c>
      <c r="E1266" s="51">
        <v>63039508</v>
      </c>
      <c r="F1266" s="51">
        <v>30</v>
      </c>
      <c r="G1266" s="52">
        <v>1E-4</v>
      </c>
      <c r="H1266" s="51">
        <v>255</v>
      </c>
      <c r="I1266" s="53">
        <v>523.70691780000004</v>
      </c>
      <c r="J1266" s="53">
        <v>8.4642195999999998</v>
      </c>
      <c r="K1266" s="53">
        <v>18.9362089</v>
      </c>
      <c r="L1266" s="54">
        <v>6.8027000000000004E-2</v>
      </c>
      <c r="M1266" s="84">
        <v>5.0310000000000003E-4</v>
      </c>
      <c r="N1266" s="53">
        <v>496.1902508</v>
      </c>
      <c r="O1266" s="56">
        <v>278</v>
      </c>
      <c r="P1266" s="56">
        <v>40</v>
      </c>
      <c r="Q1266" s="55">
        <v>0.95</v>
      </c>
      <c r="R1266" s="55">
        <v>0.94304681788497435</v>
      </c>
      <c r="S1266" s="55">
        <v>0.98596643901924785</v>
      </c>
      <c r="T1266" s="51"/>
    </row>
    <row r="1267" spans="1:20" s="83" customFormat="1" x14ac:dyDescent="0.25">
      <c r="A1267" s="51" t="s">
        <v>21</v>
      </c>
      <c r="B1267" s="51" t="s">
        <v>659</v>
      </c>
      <c r="C1267" s="51" t="s">
        <v>23</v>
      </c>
      <c r="D1267" s="51" t="s">
        <v>24</v>
      </c>
      <c r="E1267" s="51">
        <v>63132712</v>
      </c>
      <c r="F1267" s="51">
        <v>30</v>
      </c>
      <c r="G1267" s="52">
        <v>1E-4</v>
      </c>
      <c r="H1267" s="51">
        <v>255</v>
      </c>
      <c r="I1267" s="53">
        <v>478.26552579999998</v>
      </c>
      <c r="J1267" s="53">
        <v>8.725462799999999</v>
      </c>
      <c r="K1267" s="53">
        <v>15.134434300000001</v>
      </c>
      <c r="L1267" s="54">
        <v>4.9461400000000003E-2</v>
      </c>
      <c r="M1267" s="84">
        <v>4.4509999999999998E-4</v>
      </c>
      <c r="N1267" s="53">
        <v>454.30855650000001</v>
      </c>
      <c r="O1267" s="56">
        <v>213</v>
      </c>
      <c r="P1267" s="56">
        <v>28</v>
      </c>
      <c r="Q1267" s="55">
        <v>0.95</v>
      </c>
      <c r="R1267" s="55">
        <v>0.94302820006892996</v>
      </c>
      <c r="S1267" s="55">
        <v>0.9858989557939738</v>
      </c>
      <c r="T1267" s="51"/>
    </row>
    <row r="1268" spans="1:20" s="83" customFormat="1" x14ac:dyDescent="0.25">
      <c r="A1268" s="51" t="s">
        <v>21</v>
      </c>
      <c r="B1268" s="51" t="s">
        <v>659</v>
      </c>
      <c r="C1268" s="51" t="s">
        <v>23</v>
      </c>
      <c r="D1268" s="51" t="s">
        <v>24</v>
      </c>
      <c r="E1268" s="51">
        <v>63221441</v>
      </c>
      <c r="F1268" s="51">
        <v>30</v>
      </c>
      <c r="G1268" s="52">
        <v>1E-4</v>
      </c>
      <c r="H1268" s="51">
        <v>255</v>
      </c>
      <c r="I1268" s="53">
        <v>496.76688280000002</v>
      </c>
      <c r="J1268" s="53">
        <v>8.7707444000000017</v>
      </c>
      <c r="K1268" s="53">
        <v>15.2714398</v>
      </c>
      <c r="L1268" s="54">
        <v>5.7623300000000002E-2</v>
      </c>
      <c r="M1268" s="84">
        <v>4.1590000000000003E-4</v>
      </c>
      <c r="N1268" s="53">
        <v>472.62162410000002</v>
      </c>
      <c r="O1268" s="56">
        <v>212</v>
      </c>
      <c r="P1268" s="56">
        <v>34</v>
      </c>
      <c r="Q1268" s="55">
        <v>0.95</v>
      </c>
      <c r="R1268" s="55">
        <v>0.94300987072423881</v>
      </c>
      <c r="S1268" s="55">
        <v>0.98585729316930237</v>
      </c>
      <c r="T1268" s="51"/>
    </row>
    <row r="1269" spans="1:20" s="83" customFormat="1" x14ac:dyDescent="0.25">
      <c r="A1269" s="51" t="s">
        <v>21</v>
      </c>
      <c r="B1269" s="51" t="s">
        <v>659</v>
      </c>
      <c r="C1269" s="51" t="s">
        <v>23</v>
      </c>
      <c r="D1269" s="51" t="s">
        <v>24</v>
      </c>
      <c r="E1269" s="51">
        <v>63312016</v>
      </c>
      <c r="F1269" s="51">
        <v>30</v>
      </c>
      <c r="G1269" s="52">
        <v>1E-4</v>
      </c>
      <c r="H1269" s="51">
        <v>255</v>
      </c>
      <c r="I1269" s="53">
        <v>473.73012740000001</v>
      </c>
      <c r="J1269" s="53">
        <v>8.6970288999999994</v>
      </c>
      <c r="K1269" s="53">
        <v>17.829060999999999</v>
      </c>
      <c r="L1269" s="54">
        <v>4.9595E-2</v>
      </c>
      <c r="M1269" s="84">
        <v>3.5740000000000001E-4</v>
      </c>
      <c r="N1269" s="53">
        <v>447.11241810000001</v>
      </c>
      <c r="O1269" s="56">
        <v>245</v>
      </c>
      <c r="P1269" s="56">
        <v>27</v>
      </c>
      <c r="Q1269" s="55">
        <v>0.95</v>
      </c>
      <c r="R1269" s="55">
        <v>0.94302871007601274</v>
      </c>
      <c r="S1269" s="55">
        <v>0.98590410997521227</v>
      </c>
      <c r="T1269" s="51"/>
    </row>
    <row r="1270" spans="1:20" s="83" customFormat="1" x14ac:dyDescent="0.25">
      <c r="A1270" s="51" t="s">
        <v>21</v>
      </c>
      <c r="B1270" s="51" t="s">
        <v>659</v>
      </c>
      <c r="C1270" s="51" t="s">
        <v>23</v>
      </c>
      <c r="D1270" s="51" t="s">
        <v>24</v>
      </c>
      <c r="E1270" s="51">
        <v>63400260</v>
      </c>
      <c r="F1270" s="51">
        <v>30</v>
      </c>
      <c r="G1270" s="52">
        <v>1E-4</v>
      </c>
      <c r="H1270" s="51">
        <v>255</v>
      </c>
      <c r="I1270" s="53">
        <v>482.8987113</v>
      </c>
      <c r="J1270" s="53">
        <v>8.4705667000000009</v>
      </c>
      <c r="K1270" s="53">
        <v>14.086179400000001</v>
      </c>
      <c r="L1270" s="54">
        <v>5.00267E-2</v>
      </c>
      <c r="M1270" s="84">
        <v>4.082E-4</v>
      </c>
      <c r="N1270" s="53">
        <v>460.25589689999998</v>
      </c>
      <c r="O1270" s="56">
        <v>199</v>
      </c>
      <c r="P1270" s="56">
        <v>29</v>
      </c>
      <c r="Q1270" s="55">
        <v>0.95</v>
      </c>
      <c r="R1270" s="55">
        <v>0.94300071934569474</v>
      </c>
      <c r="S1270" s="55">
        <v>0.98581384911960512</v>
      </c>
      <c r="T1270" s="51"/>
    </row>
    <row r="1271" spans="1:20" s="83" customFormat="1" x14ac:dyDescent="0.25">
      <c r="A1271" s="51" t="s">
        <v>21</v>
      </c>
      <c r="B1271" s="51" t="s">
        <v>659</v>
      </c>
      <c r="C1271" s="51" t="s">
        <v>23</v>
      </c>
      <c r="D1271" s="51" t="s">
        <v>24</v>
      </c>
      <c r="E1271" s="51">
        <v>63489935</v>
      </c>
      <c r="F1271" s="51">
        <v>30</v>
      </c>
      <c r="G1271" s="52">
        <v>1E-4</v>
      </c>
      <c r="H1271" s="51">
        <v>255</v>
      </c>
      <c r="I1271" s="53">
        <v>480.03422319999999</v>
      </c>
      <c r="J1271" s="53">
        <v>8.4320437000000013</v>
      </c>
      <c r="K1271" s="53">
        <v>14.862682400000001</v>
      </c>
      <c r="L1271" s="54">
        <v>5.0349100000000001E-2</v>
      </c>
      <c r="M1271" s="84">
        <v>4.3820000000000003E-4</v>
      </c>
      <c r="N1271" s="53">
        <v>456.6455818</v>
      </c>
      <c r="O1271" s="56">
        <v>213</v>
      </c>
      <c r="P1271" s="56">
        <v>29</v>
      </c>
      <c r="Q1271" s="55">
        <v>0.95615768999999995</v>
      </c>
      <c r="R1271" s="55">
        <v>0.96148503816374797</v>
      </c>
      <c r="S1271" s="55">
        <v>0.98849482947131384</v>
      </c>
      <c r="T1271" s="51"/>
    </row>
    <row r="1272" spans="1:20" s="83" customFormat="1" x14ac:dyDescent="0.25">
      <c r="A1272" s="51" t="s">
        <v>21</v>
      </c>
      <c r="B1272" s="51" t="s">
        <v>659</v>
      </c>
      <c r="C1272" s="51" t="s">
        <v>23</v>
      </c>
      <c r="D1272" s="51" t="s">
        <v>24</v>
      </c>
      <c r="E1272" s="51">
        <v>63578717</v>
      </c>
      <c r="F1272" s="51">
        <v>30</v>
      </c>
      <c r="G1272" s="52">
        <v>1E-4</v>
      </c>
      <c r="H1272" s="51">
        <v>255</v>
      </c>
      <c r="I1272" s="53">
        <v>488.23758090000001</v>
      </c>
      <c r="J1272" s="53">
        <v>8.6502760000000016</v>
      </c>
      <c r="K1272" s="53">
        <v>17.4302314</v>
      </c>
      <c r="L1272" s="54">
        <v>6.5102499999999994E-2</v>
      </c>
      <c r="M1272" s="84">
        <v>3.7300000000000001E-4</v>
      </c>
      <c r="N1272" s="53">
        <v>462.02881930000001</v>
      </c>
      <c r="O1272" s="56">
        <v>246</v>
      </c>
      <c r="P1272" s="56">
        <v>30</v>
      </c>
      <c r="Q1272" s="55">
        <v>0.95</v>
      </c>
      <c r="R1272" s="55">
        <v>0.94303755692903635</v>
      </c>
      <c r="S1272" s="55">
        <v>0.98593183451131905</v>
      </c>
      <c r="T1272" s="51"/>
    </row>
    <row r="1273" spans="1:20" s="83" customFormat="1" x14ac:dyDescent="0.25">
      <c r="A1273" s="51" t="s">
        <v>21</v>
      </c>
      <c r="B1273" s="51" t="s">
        <v>659</v>
      </c>
      <c r="C1273" s="51" t="s">
        <v>23</v>
      </c>
      <c r="D1273" s="51" t="s">
        <v>24</v>
      </c>
      <c r="E1273" s="51">
        <v>63668374</v>
      </c>
      <c r="F1273" s="51">
        <v>30</v>
      </c>
      <c r="G1273" s="52">
        <v>1E-4</v>
      </c>
      <c r="H1273" s="51">
        <v>255</v>
      </c>
      <c r="I1273" s="53">
        <v>482.12966469999998</v>
      </c>
      <c r="J1273" s="53">
        <v>8.5279885000000011</v>
      </c>
      <c r="K1273" s="53">
        <v>18.4560998</v>
      </c>
      <c r="L1273" s="54">
        <v>5.6837199999999997E-2</v>
      </c>
      <c r="M1273" s="84">
        <v>3.4309999999999999E-4</v>
      </c>
      <c r="N1273" s="53">
        <v>455.04250080000003</v>
      </c>
      <c r="O1273" s="56">
        <v>276</v>
      </c>
      <c r="P1273" s="56">
        <v>30</v>
      </c>
      <c r="Q1273" s="55">
        <v>0.95</v>
      </c>
      <c r="R1273" s="55">
        <v>0.94304660709133337</v>
      </c>
      <c r="S1273" s="55">
        <v>0.985965278237806</v>
      </c>
      <c r="T1273" s="51"/>
    </row>
    <row r="1274" spans="1:20" s="83" customFormat="1" x14ac:dyDescent="0.25">
      <c r="A1274" s="51" t="s">
        <v>21</v>
      </c>
      <c r="B1274" s="51" t="s">
        <v>659</v>
      </c>
      <c r="C1274" s="51" t="s">
        <v>23</v>
      </c>
      <c r="D1274" s="51" t="s">
        <v>24</v>
      </c>
      <c r="E1274" s="51">
        <v>63757617</v>
      </c>
      <c r="F1274" s="51">
        <v>30</v>
      </c>
      <c r="G1274" s="52">
        <v>1E-4</v>
      </c>
      <c r="H1274" s="51">
        <v>255</v>
      </c>
      <c r="I1274" s="53">
        <v>478.6004926</v>
      </c>
      <c r="J1274" s="53">
        <v>8.6990315000000002</v>
      </c>
      <c r="K1274" s="53">
        <v>17.720163599999999</v>
      </c>
      <c r="L1274" s="54">
        <v>5.0711600000000003E-2</v>
      </c>
      <c r="M1274" s="84">
        <v>3.4279999999999998E-4</v>
      </c>
      <c r="N1274" s="53">
        <v>452.0850428</v>
      </c>
      <c r="O1274" s="56">
        <v>261</v>
      </c>
      <c r="P1274" s="56">
        <v>27</v>
      </c>
      <c r="Q1274" s="55">
        <v>0.95</v>
      </c>
      <c r="R1274" s="55">
        <v>0.9430437676280371</v>
      </c>
      <c r="S1274" s="55">
        <v>0.9859544779457865</v>
      </c>
      <c r="T1274" s="51"/>
    </row>
    <row r="1275" spans="1:20" s="83" customFormat="1" x14ac:dyDescent="0.25">
      <c r="A1275" s="51" t="s">
        <v>21</v>
      </c>
      <c r="B1275" s="51" t="s">
        <v>659</v>
      </c>
      <c r="C1275" s="51" t="s">
        <v>23</v>
      </c>
      <c r="D1275" s="51" t="s">
        <v>24</v>
      </c>
      <c r="E1275" s="51">
        <v>63846280</v>
      </c>
      <c r="F1275" s="51">
        <v>30</v>
      </c>
      <c r="G1275" s="52">
        <v>1E-4</v>
      </c>
      <c r="H1275" s="51">
        <v>255</v>
      </c>
      <c r="I1275" s="53">
        <v>493.22414900000001</v>
      </c>
      <c r="J1275" s="53">
        <v>8.7945299000000006</v>
      </c>
      <c r="K1275" s="53">
        <v>16.952894100000002</v>
      </c>
      <c r="L1275" s="54">
        <v>5.3362300000000001E-2</v>
      </c>
      <c r="M1275" s="84">
        <v>5.0040000000000002E-4</v>
      </c>
      <c r="N1275" s="53">
        <v>467.37114220000001</v>
      </c>
      <c r="O1275" s="56">
        <v>245</v>
      </c>
      <c r="P1275" s="56">
        <v>31</v>
      </c>
      <c r="Q1275" s="55">
        <v>0.95</v>
      </c>
      <c r="R1275" s="55">
        <v>0.94988334526703433</v>
      </c>
      <c r="S1275" s="55">
        <v>0.98684719876831795</v>
      </c>
      <c r="T1275" s="51"/>
    </row>
    <row r="1276" spans="1:20" s="83" customFormat="1" x14ac:dyDescent="0.25">
      <c r="A1276" s="51" t="s">
        <v>21</v>
      </c>
      <c r="B1276" s="51" t="s">
        <v>659</v>
      </c>
      <c r="C1276" s="51" t="s">
        <v>23</v>
      </c>
      <c r="D1276" s="51" t="s">
        <v>24</v>
      </c>
      <c r="E1276" s="51">
        <v>63936381</v>
      </c>
      <c r="F1276" s="51">
        <v>30</v>
      </c>
      <c r="G1276" s="52">
        <v>1E-4</v>
      </c>
      <c r="H1276" s="51">
        <v>255</v>
      </c>
      <c r="I1276" s="53">
        <v>471.76742339999998</v>
      </c>
      <c r="J1276" s="53">
        <v>8.5265253999999988</v>
      </c>
      <c r="K1276" s="53">
        <v>20.036898799999999</v>
      </c>
      <c r="L1276" s="54">
        <v>4.8622800000000001E-2</v>
      </c>
      <c r="M1276" s="84">
        <v>3.3050000000000001E-4</v>
      </c>
      <c r="N1276" s="53">
        <v>443.1053172</v>
      </c>
      <c r="O1276" s="56">
        <v>277</v>
      </c>
      <c r="P1276" s="56">
        <v>24</v>
      </c>
      <c r="Q1276" s="55">
        <v>0.95</v>
      </c>
      <c r="R1276" s="55">
        <v>0.94301412593498557</v>
      </c>
      <c r="S1276" s="55">
        <v>0.98586798160355282</v>
      </c>
      <c r="T1276" s="51"/>
    </row>
    <row r="1277" spans="1:20" s="83" customFormat="1" x14ac:dyDescent="0.25">
      <c r="A1277" s="51" t="s">
        <v>21</v>
      </c>
      <c r="B1277" s="51" t="s">
        <v>659</v>
      </c>
      <c r="C1277" s="51" t="s">
        <v>23</v>
      </c>
      <c r="D1277" s="51" t="s">
        <v>24</v>
      </c>
      <c r="E1277" s="51">
        <v>64024384</v>
      </c>
      <c r="F1277" s="51">
        <v>30</v>
      </c>
      <c r="G1277" s="52">
        <v>1E-4</v>
      </c>
      <c r="H1277" s="51">
        <v>255</v>
      </c>
      <c r="I1277" s="53">
        <v>483.3844856</v>
      </c>
      <c r="J1277" s="53">
        <v>8.4714498999999996</v>
      </c>
      <c r="K1277" s="53">
        <v>14.1155258</v>
      </c>
      <c r="L1277" s="54">
        <v>5.1437900000000002E-2</v>
      </c>
      <c r="M1277" s="84">
        <v>4.1219999999999999E-4</v>
      </c>
      <c r="N1277" s="53">
        <v>460.710264</v>
      </c>
      <c r="O1277" s="56">
        <v>198</v>
      </c>
      <c r="P1277" s="56">
        <v>29</v>
      </c>
      <c r="Q1277" s="55">
        <v>0.95</v>
      </c>
      <c r="R1277" s="55">
        <v>0.94303748442103108</v>
      </c>
      <c r="S1277" s="55">
        <v>0.98592194088185936</v>
      </c>
      <c r="T1277" s="51"/>
    </row>
    <row r="1278" spans="1:20" s="83" customFormat="1" x14ac:dyDescent="0.25">
      <c r="A1278" s="51" t="s">
        <v>21</v>
      </c>
      <c r="B1278" s="51" t="s">
        <v>659</v>
      </c>
      <c r="C1278" s="51" t="s">
        <v>23</v>
      </c>
      <c r="D1278" s="51" t="s">
        <v>24</v>
      </c>
      <c r="E1278" s="51">
        <v>64113856</v>
      </c>
      <c r="F1278" s="51">
        <v>30</v>
      </c>
      <c r="G1278" s="52">
        <v>1E-4</v>
      </c>
      <c r="H1278" s="51">
        <v>255</v>
      </c>
      <c r="I1278" s="53">
        <v>453.11584909999999</v>
      </c>
      <c r="J1278" s="53">
        <v>8.5682959999999984</v>
      </c>
      <c r="K1278" s="53">
        <v>17.876658299999999</v>
      </c>
      <c r="L1278" s="54">
        <v>4.2661999999999999E-2</v>
      </c>
      <c r="M1278" s="84">
        <v>3.1139999999999998E-4</v>
      </c>
      <c r="N1278" s="53">
        <v>426.58585849999997</v>
      </c>
      <c r="O1278" s="56">
        <v>257</v>
      </c>
      <c r="P1278" s="56">
        <v>21</v>
      </c>
      <c r="Q1278" s="55">
        <v>0.95</v>
      </c>
      <c r="R1278" s="55">
        <v>0.93563855429648413</v>
      </c>
      <c r="S1278" s="55">
        <v>0.985086176536495</v>
      </c>
      <c r="T1278" s="51"/>
    </row>
    <row r="1279" spans="1:20" s="83" customFormat="1" x14ac:dyDescent="0.25">
      <c r="A1279" s="51" t="s">
        <v>21</v>
      </c>
      <c r="B1279" s="51" t="s">
        <v>659</v>
      </c>
      <c r="C1279" s="51" t="s">
        <v>23</v>
      </c>
      <c r="D1279" s="51" t="s">
        <v>24</v>
      </c>
      <c r="E1279" s="51">
        <v>64200021</v>
      </c>
      <c r="F1279" s="51">
        <v>30</v>
      </c>
      <c r="G1279" s="52">
        <v>1E-4</v>
      </c>
      <c r="H1279" s="51">
        <v>255</v>
      </c>
      <c r="I1279" s="53">
        <v>475.68115089999998</v>
      </c>
      <c r="J1279" s="53">
        <v>8.4049156999999983</v>
      </c>
      <c r="K1279" s="53">
        <v>16.773988200000009</v>
      </c>
      <c r="L1279" s="54">
        <v>4.8960400000000001E-2</v>
      </c>
      <c r="M1279" s="84">
        <v>4.9140000000000002E-4</v>
      </c>
      <c r="N1279" s="53">
        <v>450.38966119999998</v>
      </c>
      <c r="O1279" s="56">
        <v>244</v>
      </c>
      <c r="P1279" s="56">
        <v>28</v>
      </c>
      <c r="Q1279" s="55">
        <v>0.95</v>
      </c>
      <c r="R1279" s="55">
        <v>0.94303493858333109</v>
      </c>
      <c r="S1279" s="55">
        <v>0.9859196824471177</v>
      </c>
      <c r="T1279" s="51"/>
    </row>
    <row r="1280" spans="1:20" s="83" customFormat="1" x14ac:dyDescent="0.25">
      <c r="A1280" s="51" t="s">
        <v>21</v>
      </c>
      <c r="B1280" s="51" t="s">
        <v>659</v>
      </c>
      <c r="C1280" s="51" t="s">
        <v>23</v>
      </c>
      <c r="D1280" s="51" t="s">
        <v>24</v>
      </c>
      <c r="E1280" s="51">
        <v>64288498</v>
      </c>
      <c r="F1280" s="51">
        <v>30</v>
      </c>
      <c r="G1280" s="52">
        <v>1E-4</v>
      </c>
      <c r="H1280" s="51">
        <v>255</v>
      </c>
      <c r="I1280" s="53">
        <v>506.324927</v>
      </c>
      <c r="J1280" s="53">
        <v>8.5246361999999998</v>
      </c>
      <c r="K1280" s="53">
        <v>19.165951100000001</v>
      </c>
      <c r="L1280" s="54">
        <v>6.5726599999999996E-2</v>
      </c>
      <c r="M1280" s="84">
        <v>4.9089999999999995E-4</v>
      </c>
      <c r="N1280" s="53">
        <v>478.50773620000001</v>
      </c>
      <c r="O1280" s="56">
        <v>263</v>
      </c>
      <c r="P1280" s="56">
        <v>34</v>
      </c>
      <c r="Q1280" s="55">
        <v>0.95</v>
      </c>
      <c r="R1280" s="55">
        <v>0.94301557734722219</v>
      </c>
      <c r="S1280" s="55">
        <v>0.98583620050154686</v>
      </c>
      <c r="T1280" s="51"/>
    </row>
    <row r="1281" spans="1:20" s="83" customFormat="1" x14ac:dyDescent="0.25">
      <c r="A1281" s="51" t="s">
        <v>21</v>
      </c>
      <c r="B1281" s="51" t="s">
        <v>659</v>
      </c>
      <c r="C1281" s="51" t="s">
        <v>23</v>
      </c>
      <c r="D1281" s="51" t="s">
        <v>24</v>
      </c>
      <c r="E1281" s="51">
        <v>64380065</v>
      </c>
      <c r="F1281" s="51">
        <v>30</v>
      </c>
      <c r="G1281" s="52">
        <v>1E-4</v>
      </c>
      <c r="H1281" s="51">
        <v>255</v>
      </c>
      <c r="I1281" s="53">
        <v>481.5119952</v>
      </c>
      <c r="J1281" s="53">
        <v>8.5129963000000011</v>
      </c>
      <c r="K1281" s="53">
        <v>23.922494499999999</v>
      </c>
      <c r="L1281" s="54">
        <v>5.2815099999999997E-2</v>
      </c>
      <c r="M1281" s="84">
        <v>3.8160000000000001E-4</v>
      </c>
      <c r="N1281" s="53">
        <v>448.97020099999997</v>
      </c>
      <c r="O1281" s="56">
        <v>323</v>
      </c>
      <c r="P1281" s="56">
        <v>27</v>
      </c>
      <c r="Q1281" s="55">
        <v>0.95</v>
      </c>
      <c r="R1281" s="55">
        <v>0.94298562204969949</v>
      </c>
      <c r="S1281" s="55">
        <v>0.98579628585342371</v>
      </c>
      <c r="T1281" s="51"/>
    </row>
    <row r="1282" spans="1:20" s="83" customFormat="1" x14ac:dyDescent="0.25">
      <c r="A1282" s="51" t="s">
        <v>21</v>
      </c>
      <c r="B1282" s="51" t="s">
        <v>659</v>
      </c>
      <c r="C1282" s="51" t="s">
        <v>23</v>
      </c>
      <c r="D1282" s="51" t="s">
        <v>24</v>
      </c>
      <c r="E1282" s="51">
        <v>64469101</v>
      </c>
      <c r="F1282" s="51">
        <v>30</v>
      </c>
      <c r="G1282" s="52">
        <v>1E-4</v>
      </c>
      <c r="H1282" s="51">
        <v>255</v>
      </c>
      <c r="I1282" s="53">
        <v>454.86502569999999</v>
      </c>
      <c r="J1282" s="53">
        <v>8.4124741000000007</v>
      </c>
      <c r="K1282" s="53">
        <v>15.4531466</v>
      </c>
      <c r="L1282" s="54">
        <v>4.1225699999999997E-2</v>
      </c>
      <c r="M1282" s="84">
        <v>2.8719999999999999E-4</v>
      </c>
      <c r="N1282" s="53">
        <v>430.92022800000001</v>
      </c>
      <c r="O1282" s="56">
        <v>224</v>
      </c>
      <c r="P1282" s="56">
        <v>21</v>
      </c>
      <c r="Q1282" s="55">
        <v>0.95</v>
      </c>
      <c r="R1282" s="55">
        <v>0.94304654893390882</v>
      </c>
      <c r="S1282" s="55">
        <v>0.98596502529771646</v>
      </c>
      <c r="T1282" s="51"/>
    </row>
    <row r="1283" spans="1:20" s="83" customFormat="1" x14ac:dyDescent="0.25">
      <c r="A1283" s="51" t="s">
        <v>21</v>
      </c>
      <c r="B1283" s="51" t="s">
        <v>659</v>
      </c>
      <c r="C1283" s="51" t="s">
        <v>23</v>
      </c>
      <c r="D1283" s="51" t="s">
        <v>24</v>
      </c>
      <c r="E1283" s="51">
        <v>64555416</v>
      </c>
      <c r="F1283" s="51">
        <v>30</v>
      </c>
      <c r="G1283" s="52">
        <v>1E-4</v>
      </c>
      <c r="H1283" s="51">
        <v>255</v>
      </c>
      <c r="I1283" s="53">
        <v>486.257882</v>
      </c>
      <c r="J1283" s="53">
        <v>8.780463300000001</v>
      </c>
      <c r="K1283" s="53">
        <v>18.086611600000001</v>
      </c>
      <c r="L1283" s="54">
        <v>5.2644099999999999E-2</v>
      </c>
      <c r="M1283" s="84">
        <v>4.6230000000000002E-4</v>
      </c>
      <c r="N1283" s="53">
        <v>459.2770749</v>
      </c>
      <c r="O1283" s="56">
        <v>258</v>
      </c>
      <c r="P1283" s="56">
        <v>29</v>
      </c>
      <c r="Q1283" s="55">
        <v>0.95610386999999997</v>
      </c>
      <c r="R1283" s="55">
        <v>0.9614153349579132</v>
      </c>
      <c r="S1283" s="55">
        <v>0.98836318287674751</v>
      </c>
      <c r="T1283" s="51"/>
    </row>
    <row r="1284" spans="1:20" s="83" customFormat="1" x14ac:dyDescent="0.25">
      <c r="A1284" s="51" t="s">
        <v>21</v>
      </c>
      <c r="B1284" s="51" t="s">
        <v>659</v>
      </c>
      <c r="C1284" s="51" t="s">
        <v>23</v>
      </c>
      <c r="D1284" s="51" t="s">
        <v>24</v>
      </c>
      <c r="E1284" s="51">
        <v>64644782</v>
      </c>
      <c r="F1284" s="51">
        <v>30</v>
      </c>
      <c r="G1284" s="52">
        <v>1E-4</v>
      </c>
      <c r="H1284" s="51">
        <v>255</v>
      </c>
      <c r="I1284" s="53">
        <v>488.76889290000003</v>
      </c>
      <c r="J1284" s="53">
        <v>8.4930957000000014</v>
      </c>
      <c r="K1284" s="53">
        <v>21.0904937</v>
      </c>
      <c r="L1284" s="54">
        <v>5.59915E-2</v>
      </c>
      <c r="M1284" s="84">
        <v>4.75E-4</v>
      </c>
      <c r="N1284" s="53">
        <v>459.07227660000001</v>
      </c>
      <c r="O1284" s="56">
        <v>292</v>
      </c>
      <c r="P1284" s="56">
        <v>29</v>
      </c>
      <c r="Q1284" s="55">
        <v>0.95</v>
      </c>
      <c r="R1284" s="55">
        <v>0.94304649726510359</v>
      </c>
      <c r="S1284" s="55">
        <v>0.98596468861525832</v>
      </c>
      <c r="T1284" s="51"/>
    </row>
    <row r="1285" spans="1:20" s="83" customFormat="1" x14ac:dyDescent="0.25">
      <c r="A1285" s="51" t="s">
        <v>21</v>
      </c>
      <c r="B1285" s="51" t="s">
        <v>659</v>
      </c>
      <c r="C1285" s="51" t="s">
        <v>23</v>
      </c>
      <c r="D1285" s="51" t="s">
        <v>24</v>
      </c>
      <c r="E1285" s="51">
        <v>64734553</v>
      </c>
      <c r="F1285" s="51">
        <v>30</v>
      </c>
      <c r="G1285" s="52">
        <v>1E-4</v>
      </c>
      <c r="H1285" s="51">
        <v>255</v>
      </c>
      <c r="I1285" s="53">
        <v>482.91668270000002</v>
      </c>
      <c r="J1285" s="53">
        <v>8.5900883000000015</v>
      </c>
      <c r="K1285" s="53">
        <v>18.915304799999991</v>
      </c>
      <c r="L1285" s="54">
        <v>5.4566200000000002E-2</v>
      </c>
      <c r="M1285" s="84">
        <v>3.659E-4</v>
      </c>
      <c r="N1285" s="53">
        <v>455.31012340000001</v>
      </c>
      <c r="O1285" s="56">
        <v>273</v>
      </c>
      <c r="P1285" s="56">
        <v>28</v>
      </c>
      <c r="Q1285" s="55">
        <v>0.95</v>
      </c>
      <c r="R1285" s="55">
        <v>0.94304655542955351</v>
      </c>
      <c r="S1285" s="55">
        <v>0.9859647829040985</v>
      </c>
      <c r="T1285" s="51"/>
    </row>
    <row r="1286" spans="1:20" s="83" customFormat="1" x14ac:dyDescent="0.25">
      <c r="A1286" s="51" t="s">
        <v>21</v>
      </c>
      <c r="B1286" s="51" t="s">
        <v>659</v>
      </c>
      <c r="C1286" s="51" t="s">
        <v>23</v>
      </c>
      <c r="D1286" s="51" t="s">
        <v>24</v>
      </c>
      <c r="E1286" s="51">
        <v>64823584</v>
      </c>
      <c r="F1286" s="51">
        <v>30</v>
      </c>
      <c r="G1286" s="52">
        <v>1E-4</v>
      </c>
      <c r="H1286" s="51">
        <v>255</v>
      </c>
      <c r="I1286" s="53">
        <v>490.87303910000003</v>
      </c>
      <c r="J1286" s="53">
        <v>8.4216670000000011</v>
      </c>
      <c r="K1286" s="53">
        <v>16.0127199</v>
      </c>
      <c r="L1286" s="54">
        <v>5.4608700000000003E-2</v>
      </c>
      <c r="M1286" s="84">
        <v>4.0109999999999999E-4</v>
      </c>
      <c r="N1286" s="53">
        <v>466.34327100000002</v>
      </c>
      <c r="O1286" s="56">
        <v>233</v>
      </c>
      <c r="P1286" s="56">
        <v>31</v>
      </c>
      <c r="Q1286" s="55">
        <v>0.95</v>
      </c>
      <c r="R1286" s="55">
        <v>0.94303164172150267</v>
      </c>
      <c r="S1286" s="55">
        <v>0.98590872031635124</v>
      </c>
      <c r="T1286" s="51"/>
    </row>
    <row r="1287" spans="1:20" s="83" customFormat="1" x14ac:dyDescent="0.25">
      <c r="A1287" s="51" t="s">
        <v>21</v>
      </c>
      <c r="B1287" s="51" t="s">
        <v>659</v>
      </c>
      <c r="C1287" s="51" t="s">
        <v>23</v>
      </c>
      <c r="D1287" s="51" t="s">
        <v>24</v>
      </c>
      <c r="E1287" s="51">
        <v>64913912</v>
      </c>
      <c r="F1287" s="51">
        <v>30</v>
      </c>
      <c r="G1287" s="52">
        <v>1E-4</v>
      </c>
      <c r="H1287" s="51">
        <v>255</v>
      </c>
      <c r="I1287" s="53">
        <v>513.55204479999998</v>
      </c>
      <c r="J1287" s="53">
        <v>8.4374041999999996</v>
      </c>
      <c r="K1287" s="53">
        <v>18.468483599999999</v>
      </c>
      <c r="L1287" s="54">
        <v>6.4602000000000007E-2</v>
      </c>
      <c r="M1287" s="84">
        <v>4.6450000000000001E-4</v>
      </c>
      <c r="N1287" s="53">
        <v>486.5345203</v>
      </c>
      <c r="O1287" s="56">
        <v>264</v>
      </c>
      <c r="P1287" s="56">
        <v>37</v>
      </c>
      <c r="Q1287" s="55">
        <v>0.95</v>
      </c>
      <c r="R1287" s="55">
        <v>0.94304680120158313</v>
      </c>
      <c r="S1287" s="55">
        <v>0.98596639613134407</v>
      </c>
      <c r="T1287" s="51"/>
    </row>
    <row r="1288" spans="1:20" s="83" customFormat="1" x14ac:dyDescent="0.25">
      <c r="A1288" s="51" t="s">
        <v>21</v>
      </c>
      <c r="B1288" s="51" t="s">
        <v>659</v>
      </c>
      <c r="C1288" s="51" t="s">
        <v>23</v>
      </c>
      <c r="D1288" s="51" t="s">
        <v>24</v>
      </c>
      <c r="E1288" s="51">
        <v>65006161</v>
      </c>
      <c r="F1288" s="51">
        <v>30</v>
      </c>
      <c r="G1288" s="52">
        <v>1E-4</v>
      </c>
      <c r="H1288" s="51">
        <v>255</v>
      </c>
      <c r="I1288" s="53">
        <v>476.60947879999998</v>
      </c>
      <c r="J1288" s="53">
        <v>8.6770256000000003</v>
      </c>
      <c r="K1288" s="53">
        <v>12.380191699999999</v>
      </c>
      <c r="L1288" s="54">
        <v>4.6242699999999998E-2</v>
      </c>
      <c r="M1288" s="84">
        <v>3.4430000000000002E-4</v>
      </c>
      <c r="N1288" s="53">
        <v>455.47399430000002</v>
      </c>
      <c r="O1288" s="56">
        <v>177</v>
      </c>
      <c r="P1288" s="56">
        <v>27</v>
      </c>
      <c r="Q1288" s="55">
        <v>0.95</v>
      </c>
      <c r="R1288" s="55">
        <v>0.9560227231071956</v>
      </c>
      <c r="S1288" s="55">
        <v>0.98770924149190265</v>
      </c>
      <c r="T1288" s="51"/>
    </row>
    <row r="1289" spans="1:20" s="83" customFormat="1" x14ac:dyDescent="0.25">
      <c r="A1289" s="51" t="s">
        <v>21</v>
      </c>
      <c r="B1289" s="51" t="s">
        <v>659</v>
      </c>
      <c r="C1289" s="51" t="s">
        <v>23</v>
      </c>
      <c r="D1289" s="51" t="s">
        <v>24</v>
      </c>
      <c r="E1289" s="51">
        <v>65097305</v>
      </c>
      <c r="F1289" s="51">
        <v>30</v>
      </c>
      <c r="G1289" s="52">
        <v>1E-4</v>
      </c>
      <c r="H1289" s="51">
        <v>255</v>
      </c>
      <c r="I1289" s="53">
        <v>464.34763939999999</v>
      </c>
      <c r="J1289" s="53">
        <v>8.4497895000000014</v>
      </c>
      <c r="K1289" s="53">
        <v>16.286251</v>
      </c>
      <c r="L1289" s="54">
        <v>4.6563599999999997E-2</v>
      </c>
      <c r="M1289" s="84">
        <v>3.3599999999999998E-4</v>
      </c>
      <c r="N1289" s="53">
        <v>439.52587829999999</v>
      </c>
      <c r="O1289" s="56">
        <v>225</v>
      </c>
      <c r="P1289" s="56">
        <v>25</v>
      </c>
      <c r="Q1289" s="55">
        <v>0.95617574000000005</v>
      </c>
      <c r="R1289" s="55">
        <v>0.96151073783794572</v>
      </c>
      <c r="S1289" s="55">
        <v>0.98854959529454767</v>
      </c>
      <c r="T1289" s="51"/>
    </row>
    <row r="1290" spans="1:20" s="83" customFormat="1" x14ac:dyDescent="0.25">
      <c r="A1290" s="51" t="s">
        <v>21</v>
      </c>
      <c r="B1290" s="51" t="s">
        <v>659</v>
      </c>
      <c r="C1290" s="51" t="s">
        <v>23</v>
      </c>
      <c r="D1290" s="51" t="s">
        <v>24</v>
      </c>
      <c r="E1290" s="51">
        <v>65184566</v>
      </c>
      <c r="F1290" s="51">
        <v>30</v>
      </c>
      <c r="G1290" s="52">
        <v>1E-4</v>
      </c>
      <c r="H1290" s="51">
        <v>255</v>
      </c>
      <c r="I1290" s="53">
        <v>524.75339280000003</v>
      </c>
      <c r="J1290" s="53">
        <v>8.375769</v>
      </c>
      <c r="K1290" s="53">
        <v>17.372839200000001</v>
      </c>
      <c r="L1290" s="54">
        <v>6.7309599999999997E-2</v>
      </c>
      <c r="M1290" s="84">
        <v>6.0159999999999999E-4</v>
      </c>
      <c r="N1290" s="53">
        <v>498.86696979999999</v>
      </c>
      <c r="O1290" s="56">
        <v>248</v>
      </c>
      <c r="P1290" s="56">
        <v>40</v>
      </c>
      <c r="Q1290" s="55">
        <v>0.95</v>
      </c>
      <c r="R1290" s="55">
        <v>0.94304683515539645</v>
      </c>
      <c r="S1290" s="55">
        <v>0.98596662673707647</v>
      </c>
      <c r="T1290" s="51"/>
    </row>
    <row r="1291" spans="1:20" s="83" customFormat="1" x14ac:dyDescent="0.25">
      <c r="A1291" s="51" t="s">
        <v>21</v>
      </c>
      <c r="B1291" s="51" t="s">
        <v>659</v>
      </c>
      <c r="C1291" s="51" t="s">
        <v>23</v>
      </c>
      <c r="D1291" s="51" t="s">
        <v>24</v>
      </c>
      <c r="E1291" s="51">
        <v>65277862</v>
      </c>
      <c r="F1291" s="51">
        <v>30</v>
      </c>
      <c r="G1291" s="52">
        <v>1E-4</v>
      </c>
      <c r="H1291" s="51">
        <v>255</v>
      </c>
      <c r="I1291" s="53">
        <v>490.19740059999998</v>
      </c>
      <c r="J1291" s="53">
        <v>8.4481786000000021</v>
      </c>
      <c r="K1291" s="53">
        <v>28.108626999999998</v>
      </c>
      <c r="L1291" s="54">
        <v>4.8746999999999999E-2</v>
      </c>
      <c r="M1291" s="84">
        <v>3.5619999999999998E-4</v>
      </c>
      <c r="N1291" s="53">
        <v>453.51655540000002</v>
      </c>
      <c r="O1291" s="56">
        <v>372</v>
      </c>
      <c r="P1291" s="56">
        <v>26</v>
      </c>
      <c r="Q1291" s="55">
        <v>0.95</v>
      </c>
      <c r="R1291" s="55">
        <v>0.94303099940896984</v>
      </c>
      <c r="S1291" s="55">
        <v>0.98590130743325832</v>
      </c>
      <c r="T1291" s="51"/>
    </row>
    <row r="1292" spans="1:20" s="83" customFormat="1" x14ac:dyDescent="0.25">
      <c r="A1292" s="51" t="s">
        <v>21</v>
      </c>
      <c r="B1292" s="51" t="s">
        <v>659</v>
      </c>
      <c r="C1292" s="51" t="s">
        <v>23</v>
      </c>
      <c r="D1292" s="51" t="s">
        <v>24</v>
      </c>
      <c r="E1292" s="51">
        <v>65367769</v>
      </c>
      <c r="F1292" s="51">
        <v>30</v>
      </c>
      <c r="G1292" s="52">
        <v>1E-4</v>
      </c>
      <c r="H1292" s="51">
        <v>255</v>
      </c>
      <c r="I1292" s="53">
        <v>476.99112810000003</v>
      </c>
      <c r="J1292" s="53">
        <v>8.5012996000000012</v>
      </c>
      <c r="K1292" s="53">
        <v>18.648990300000001</v>
      </c>
      <c r="L1292" s="54">
        <v>5.39385E-2</v>
      </c>
      <c r="M1292" s="84">
        <v>4.5459999999999999E-4</v>
      </c>
      <c r="N1292" s="53">
        <v>449.74055179999999</v>
      </c>
      <c r="O1292" s="56">
        <v>266</v>
      </c>
      <c r="P1292" s="56">
        <v>26</v>
      </c>
      <c r="Q1292" s="55">
        <v>0.95</v>
      </c>
      <c r="R1292" s="55">
        <v>0.93438078720525919</v>
      </c>
      <c r="S1292" s="55">
        <v>0.98482275643841644</v>
      </c>
      <c r="T1292" s="51"/>
    </row>
    <row r="1293" spans="1:20" s="83" customFormat="1" x14ac:dyDescent="0.25">
      <c r="A1293" s="51" t="s">
        <v>21</v>
      </c>
      <c r="B1293" s="51" t="s">
        <v>659</v>
      </c>
      <c r="C1293" s="51" t="s">
        <v>23</v>
      </c>
      <c r="D1293" s="51" t="s">
        <v>24</v>
      </c>
      <c r="E1293" s="51">
        <v>65456342</v>
      </c>
      <c r="F1293" s="51">
        <v>30</v>
      </c>
      <c r="G1293" s="52">
        <v>1E-4</v>
      </c>
      <c r="H1293" s="51">
        <v>255</v>
      </c>
      <c r="I1293" s="53">
        <v>471.8970539</v>
      </c>
      <c r="J1293" s="53">
        <v>8.4772010999999985</v>
      </c>
      <c r="K1293" s="53">
        <v>16.573261800000001</v>
      </c>
      <c r="L1293" s="54">
        <v>4.6080400000000001E-2</v>
      </c>
      <c r="M1293" s="84">
        <v>3.1520000000000002E-4</v>
      </c>
      <c r="N1293" s="53">
        <v>446.75932069999999</v>
      </c>
      <c r="O1293" s="56">
        <v>242</v>
      </c>
      <c r="P1293" s="56">
        <v>24</v>
      </c>
      <c r="Q1293" s="55">
        <v>0.95</v>
      </c>
      <c r="R1293" s="55">
        <v>0.94304649063886359</v>
      </c>
      <c r="S1293" s="55">
        <v>0.98596468327873277</v>
      </c>
      <c r="T1293" s="51"/>
    </row>
    <row r="1294" spans="1:20" s="83" customFormat="1" x14ac:dyDescent="0.25">
      <c r="A1294" s="51" t="s">
        <v>21</v>
      </c>
      <c r="B1294" s="51" t="s">
        <v>659</v>
      </c>
      <c r="C1294" s="51" t="s">
        <v>23</v>
      </c>
      <c r="D1294" s="51" t="s">
        <v>24</v>
      </c>
      <c r="E1294" s="51">
        <v>65544695</v>
      </c>
      <c r="F1294" s="51">
        <v>30</v>
      </c>
      <c r="G1294" s="52">
        <v>1E-4</v>
      </c>
      <c r="H1294" s="51">
        <v>255</v>
      </c>
      <c r="I1294" s="53">
        <v>468.45642700000002</v>
      </c>
      <c r="J1294" s="53">
        <v>8.6112243999999993</v>
      </c>
      <c r="K1294" s="53">
        <v>10.3081911</v>
      </c>
      <c r="L1294" s="54">
        <v>4.6883000000000001E-2</v>
      </c>
      <c r="M1294" s="84">
        <v>5.0299999999999997E-4</v>
      </c>
      <c r="N1294" s="53">
        <v>449.43739690000001</v>
      </c>
      <c r="O1294" s="56">
        <v>149</v>
      </c>
      <c r="P1294" s="56">
        <v>27</v>
      </c>
      <c r="Q1294" s="55">
        <v>0.95</v>
      </c>
      <c r="R1294" s="55">
        <v>0.94304560683045091</v>
      </c>
      <c r="S1294" s="55">
        <v>0.98596021418643409</v>
      </c>
      <c r="T1294" s="51"/>
    </row>
    <row r="1295" spans="1:20" s="83" customFormat="1" x14ac:dyDescent="0.25">
      <c r="A1295" s="51" t="s">
        <v>21</v>
      </c>
      <c r="B1295" s="51" t="s">
        <v>659</v>
      </c>
      <c r="C1295" s="51" t="s">
        <v>23</v>
      </c>
      <c r="D1295" s="51" t="s">
        <v>24</v>
      </c>
      <c r="E1295" s="51" t="s">
        <v>640</v>
      </c>
      <c r="F1295" s="51"/>
      <c r="G1295" s="52"/>
      <c r="H1295" s="51"/>
      <c r="I1295" s="53" t="str">
        <f>TEXT(AVERAGE(I1245:I1294),"0.0") &amp; "±" &amp; TEXT(1.96*_xlfn.STDEV.S(I1245:I1294)/SQRT(50),"0.0")</f>
        <v>486.9±5.8</v>
      </c>
      <c r="J1295" s="53" t="str">
        <f>TEXT(AVERAGE(J1245:J1294),"0.0") &amp; "±" &amp; TEXT(1.96*_xlfn.STDEV.S(J1245:J1294)/SQRT(50),"0.0")</f>
        <v>8.6±0.0</v>
      </c>
      <c r="K1295" s="53" t="str">
        <f>TEXT(AVERAGE(K1245:K1294),"0.0") &amp; "±" &amp; TEXT(1.96*_xlfn.STDEV.S(K1245:K1294)/SQRT(50),"0.0")</f>
        <v>18.1±0.8</v>
      </c>
      <c r="L1295" s="53" t="str">
        <f>TEXT(AVERAGE(L1245:L1294),"0.00") &amp; "±" &amp; TEXT(1.96*_xlfn.STDEV.S(L1245:L1294)/SQRT(50),"0.00")</f>
        <v>0.06±0.00</v>
      </c>
      <c r="M1295" s="53" t="str">
        <f>TEXT(AVERAGE(M1245:M1294),"0.000") &amp; "±" &amp; TEXT(1.96*_xlfn.STDEV.S(M1245:M1294)/SQRT(50),"0.000")</f>
        <v>0.001±0.001</v>
      </c>
      <c r="N1295" s="53" t="str">
        <f>TEXT(AVERAGE(N1245:N1294),"0.0") &amp; "±" &amp; TEXT(1.96*_xlfn.STDEV.S(N1245:N1294)/SQRT(50),"0.0")</f>
        <v>460.1±5.6</v>
      </c>
      <c r="O1295" s="53" t="str">
        <f>TEXT(AVERAGE(O1245:O1294),"0.0") &amp; "±" &amp; TEXT(1.96*_xlfn.STDEV.S(O1245:O1294)/SQRT(50),"0.0")</f>
        <v>255.3±10.4</v>
      </c>
      <c r="P1295" s="53" t="str">
        <f>TEXT(AVERAGE(P1245:P1294),"0.0") &amp; "±" &amp; TEXT(1.96*_xlfn.STDEV.S(P1245:P1294)/SQRT(50),"0.0")</f>
        <v>30.0±1.4</v>
      </c>
      <c r="Q1295" s="55" t="str">
        <f>TEXT(AVERAGE(Q1245:Q1294),"0.0000") &amp; "±" &amp; TEXT(1.96*_xlfn.STDEV.S(Q1245:Q1294)/SQRT(50),"0.0000")</f>
        <v>0.9510±0.0008</v>
      </c>
      <c r="R1295" s="55" t="str">
        <f>TEXT(AVERAGE(R1245:R1294),"0.0000") &amp; "±" &amp; TEXT(1.96*_xlfn.STDEV.S(R1245:R1294)/SQRT(50),"0.0000")</f>
        <v>0.9456±0.0020</v>
      </c>
      <c r="S1295" s="55" t="str">
        <f>TEXT(AVERAGE(S1245:S1294),"0.0000") &amp; "±" &amp; TEXT(1.96*_xlfn.STDEV.S(S1245:S1294)/SQRT(50),"0.0000")</f>
        <v>0.9863±0.0003</v>
      </c>
      <c r="T1295" s="51"/>
    </row>
    <row r="1296" spans="1:20" s="83" customFormat="1" x14ac:dyDescent="0.25">
      <c r="A1296" s="51" t="s">
        <v>21</v>
      </c>
      <c r="B1296" s="51" t="s">
        <v>659</v>
      </c>
      <c r="C1296" s="51" t="s">
        <v>23</v>
      </c>
      <c r="D1296" s="51" t="s">
        <v>24</v>
      </c>
      <c r="E1296" s="51">
        <v>7652690</v>
      </c>
      <c r="F1296" s="51">
        <v>30</v>
      </c>
      <c r="G1296" s="52">
        <v>1E-4</v>
      </c>
      <c r="H1296" s="51">
        <v>340</v>
      </c>
      <c r="I1296" s="53">
        <v>444.01720360000002</v>
      </c>
      <c r="J1296" s="53">
        <v>8.8685791999999992</v>
      </c>
      <c r="K1296" s="53">
        <v>18.7764065</v>
      </c>
      <c r="L1296" s="54">
        <v>6.9965399999999997E-2</v>
      </c>
      <c r="M1296" s="84">
        <v>7.1670000000000002E-4</v>
      </c>
      <c r="N1296" s="53">
        <v>416.23597660000001</v>
      </c>
      <c r="O1296" s="56">
        <v>244</v>
      </c>
      <c r="P1296" s="56">
        <v>36</v>
      </c>
      <c r="Q1296" s="55">
        <v>0.95397083999999999</v>
      </c>
      <c r="R1296" s="55">
        <v>0.95961934992734954</v>
      </c>
      <c r="S1296" s="55">
        <v>0.98811795098534061</v>
      </c>
      <c r="T1296" s="51"/>
    </row>
    <row r="1297" spans="1:20" s="83" customFormat="1" x14ac:dyDescent="0.25">
      <c r="A1297" s="51" t="s">
        <v>21</v>
      </c>
      <c r="B1297" s="51" t="s">
        <v>659</v>
      </c>
      <c r="C1297" s="51" t="s">
        <v>23</v>
      </c>
      <c r="D1297" s="51" t="s">
        <v>24</v>
      </c>
      <c r="E1297" s="51">
        <v>65632932</v>
      </c>
      <c r="F1297" s="51">
        <v>30</v>
      </c>
      <c r="G1297" s="52">
        <v>1E-4</v>
      </c>
      <c r="H1297" s="51">
        <v>340</v>
      </c>
      <c r="I1297" s="53">
        <v>485.21427440000002</v>
      </c>
      <c r="J1297" s="53">
        <v>8.5907595999999984</v>
      </c>
      <c r="K1297" s="53">
        <v>20.169063099999999</v>
      </c>
      <c r="L1297" s="54">
        <v>5.0245400000000003E-2</v>
      </c>
      <c r="M1297" s="84">
        <v>3.8719999999999998E-4</v>
      </c>
      <c r="N1297" s="53">
        <v>456.3504236</v>
      </c>
      <c r="O1297" s="56">
        <v>261</v>
      </c>
      <c r="P1297" s="56">
        <v>27</v>
      </c>
      <c r="Q1297" s="55">
        <v>0.95</v>
      </c>
      <c r="R1297" s="55">
        <v>0.94304672536418688</v>
      </c>
      <c r="S1297" s="55">
        <v>0.9859660115529828</v>
      </c>
      <c r="T1297" s="51"/>
    </row>
    <row r="1298" spans="1:20" s="83" customFormat="1" x14ac:dyDescent="0.25">
      <c r="A1298" s="51" t="s">
        <v>21</v>
      </c>
      <c r="B1298" s="51" t="s">
        <v>659</v>
      </c>
      <c r="C1298" s="51" t="s">
        <v>23</v>
      </c>
      <c r="D1298" s="51" t="s">
        <v>24</v>
      </c>
      <c r="E1298" s="51">
        <v>65722566</v>
      </c>
      <c r="F1298" s="51">
        <v>30</v>
      </c>
      <c r="G1298" s="52">
        <v>1E-4</v>
      </c>
      <c r="H1298" s="51">
        <v>340</v>
      </c>
      <c r="I1298" s="53">
        <v>488.837402</v>
      </c>
      <c r="J1298" s="53">
        <v>8.6097944000000002</v>
      </c>
      <c r="K1298" s="53">
        <v>12.9237374</v>
      </c>
      <c r="L1298" s="54">
        <v>5.3589600000000001E-2</v>
      </c>
      <c r="M1298" s="84">
        <v>3.726E-4</v>
      </c>
      <c r="N1298" s="53">
        <v>467.2164674</v>
      </c>
      <c r="O1298" s="56">
        <v>183</v>
      </c>
      <c r="P1298" s="56">
        <v>31</v>
      </c>
      <c r="Q1298" s="55">
        <v>0.95</v>
      </c>
      <c r="R1298" s="55">
        <v>0.9430464936070645</v>
      </c>
      <c r="S1298" s="55">
        <v>0.98596470259495084</v>
      </c>
      <c r="T1298" s="51"/>
    </row>
    <row r="1299" spans="1:20" s="83" customFormat="1" x14ac:dyDescent="0.25">
      <c r="A1299" s="51" t="s">
        <v>21</v>
      </c>
      <c r="B1299" s="51" t="s">
        <v>659</v>
      </c>
      <c r="C1299" s="51" t="s">
        <v>23</v>
      </c>
      <c r="D1299" s="51" t="s">
        <v>24</v>
      </c>
      <c r="E1299" s="51">
        <v>65812535</v>
      </c>
      <c r="F1299" s="51">
        <v>30</v>
      </c>
      <c r="G1299" s="52">
        <v>1E-4</v>
      </c>
      <c r="H1299" s="51">
        <v>340</v>
      </c>
      <c r="I1299" s="53">
        <v>493.01179189999999</v>
      </c>
      <c r="J1299" s="53">
        <v>8.389285499999998</v>
      </c>
      <c r="K1299" s="53">
        <v>19.410735500000001</v>
      </c>
      <c r="L1299" s="54">
        <v>5.5529500000000002E-2</v>
      </c>
      <c r="M1299" s="84">
        <v>4.6890000000000001E-4</v>
      </c>
      <c r="N1299" s="53">
        <v>465.11266990000001</v>
      </c>
      <c r="O1299" s="56">
        <v>247</v>
      </c>
      <c r="P1299" s="56">
        <v>30</v>
      </c>
      <c r="Q1299" s="55">
        <v>0.95</v>
      </c>
      <c r="R1299" s="55">
        <v>0.94304211264989135</v>
      </c>
      <c r="S1299" s="55">
        <v>0.98594516512441177</v>
      </c>
      <c r="T1299" s="51"/>
    </row>
    <row r="1300" spans="1:20" s="83" customFormat="1" x14ac:dyDescent="0.25">
      <c r="A1300" s="51" t="s">
        <v>21</v>
      </c>
      <c r="B1300" s="51" t="s">
        <v>659</v>
      </c>
      <c r="C1300" s="51" t="s">
        <v>23</v>
      </c>
      <c r="D1300" s="51" t="s">
        <v>24</v>
      </c>
      <c r="E1300" s="51">
        <v>65903057</v>
      </c>
      <c r="F1300" s="51">
        <v>30</v>
      </c>
      <c r="G1300" s="52">
        <v>1E-4</v>
      </c>
      <c r="H1300" s="51">
        <v>340</v>
      </c>
      <c r="I1300" s="53">
        <v>490.52752859999998</v>
      </c>
      <c r="J1300" s="53">
        <v>8.6477057000000013</v>
      </c>
      <c r="K1300" s="53">
        <v>20.6744962</v>
      </c>
      <c r="L1300" s="54">
        <v>5.19335E-2</v>
      </c>
      <c r="M1300" s="84">
        <v>5.1860000000000003E-4</v>
      </c>
      <c r="N1300" s="53">
        <v>461.09132740000001</v>
      </c>
      <c r="O1300" s="56">
        <v>260</v>
      </c>
      <c r="P1300" s="56">
        <v>28</v>
      </c>
      <c r="Q1300" s="55">
        <v>0.95</v>
      </c>
      <c r="R1300" s="55">
        <v>0.9430266526238803</v>
      </c>
      <c r="S1300" s="55">
        <v>0.98589183572761951</v>
      </c>
      <c r="T1300" s="51"/>
    </row>
    <row r="1301" spans="1:20" s="83" customFormat="1" x14ac:dyDescent="0.25">
      <c r="A1301" s="51" t="s">
        <v>21</v>
      </c>
      <c r="B1301" s="51" t="s">
        <v>659</v>
      </c>
      <c r="C1301" s="51" t="s">
        <v>23</v>
      </c>
      <c r="D1301" s="51" t="s">
        <v>24</v>
      </c>
      <c r="E1301" s="51">
        <v>65993491</v>
      </c>
      <c r="F1301" s="51">
        <v>30</v>
      </c>
      <c r="G1301" s="52">
        <v>1E-4</v>
      </c>
      <c r="H1301" s="51">
        <v>340</v>
      </c>
      <c r="I1301" s="53">
        <v>767.63756249999994</v>
      </c>
      <c r="J1301" s="53">
        <v>8.6721700000000013</v>
      </c>
      <c r="K1301" s="53">
        <v>20.215751399999998</v>
      </c>
      <c r="L1301" s="54">
        <v>4.7032600000000001E-2</v>
      </c>
      <c r="M1301" s="84">
        <v>3.948E-4</v>
      </c>
      <c r="N1301" s="53">
        <v>738.63519550000001</v>
      </c>
      <c r="O1301" s="56">
        <v>262</v>
      </c>
      <c r="P1301" s="56">
        <v>26</v>
      </c>
      <c r="Q1301" s="55">
        <v>0.95</v>
      </c>
      <c r="R1301" s="55">
        <v>0.94300011415289386</v>
      </c>
      <c r="S1301" s="55">
        <v>0.98583261565149805</v>
      </c>
      <c r="T1301" s="51"/>
    </row>
    <row r="1302" spans="1:20" s="83" customFormat="1" x14ac:dyDescent="0.25">
      <c r="A1302" s="51" t="s">
        <v>21</v>
      </c>
      <c r="B1302" s="51" t="s">
        <v>659</v>
      </c>
      <c r="C1302" s="51" t="s">
        <v>23</v>
      </c>
      <c r="D1302" s="51" t="s">
        <v>24</v>
      </c>
      <c r="E1302" s="51">
        <v>66111870</v>
      </c>
      <c r="F1302" s="51">
        <v>30</v>
      </c>
      <c r="G1302" s="52">
        <v>1E-4</v>
      </c>
      <c r="H1302" s="51">
        <v>340</v>
      </c>
      <c r="I1302" s="53">
        <v>641.94722579999996</v>
      </c>
      <c r="J1302" s="53">
        <v>10.1936263</v>
      </c>
      <c r="K1302" s="53">
        <v>28.73860509999999</v>
      </c>
      <c r="L1302" s="54">
        <v>6.7993200000000004E-2</v>
      </c>
      <c r="M1302" s="84">
        <v>4.2489999999999997E-4</v>
      </c>
      <c r="N1302" s="53">
        <v>602.88559550000002</v>
      </c>
      <c r="O1302" s="56">
        <v>308</v>
      </c>
      <c r="P1302" s="56">
        <v>32</v>
      </c>
      <c r="Q1302" s="55">
        <v>0.95</v>
      </c>
      <c r="R1302" s="55">
        <v>0.94298161602872876</v>
      </c>
      <c r="S1302" s="55">
        <v>0.98578809881083207</v>
      </c>
      <c r="T1302" s="51"/>
    </row>
    <row r="1303" spans="1:20" s="83" customFormat="1" x14ac:dyDescent="0.25">
      <c r="A1303" s="51" t="s">
        <v>21</v>
      </c>
      <c r="B1303" s="51" t="s">
        <v>659</v>
      </c>
      <c r="C1303" s="51" t="s">
        <v>23</v>
      </c>
      <c r="D1303" s="51" t="s">
        <v>24</v>
      </c>
      <c r="E1303" s="51">
        <v>66222873</v>
      </c>
      <c r="F1303" s="51">
        <v>30</v>
      </c>
      <c r="G1303" s="52">
        <v>1E-4</v>
      </c>
      <c r="H1303" s="51">
        <v>340</v>
      </c>
      <c r="I1303" s="53">
        <v>556.52858670000001</v>
      </c>
      <c r="J1303" s="53">
        <v>9.4338253999999981</v>
      </c>
      <c r="K1303" s="53">
        <v>30.164876199999998</v>
      </c>
      <c r="L1303" s="54">
        <v>4.9896000000000003E-2</v>
      </c>
      <c r="M1303" s="84">
        <v>3.568E-4</v>
      </c>
      <c r="N1303" s="53">
        <v>516.82495459999996</v>
      </c>
      <c r="O1303" s="56">
        <v>321</v>
      </c>
      <c r="P1303" s="56">
        <v>24</v>
      </c>
      <c r="Q1303" s="55">
        <v>0.95</v>
      </c>
      <c r="R1303" s="55">
        <v>0.94299234971608681</v>
      </c>
      <c r="S1303" s="55">
        <v>0.98581335793276736</v>
      </c>
      <c r="T1303" s="51"/>
    </row>
    <row r="1304" spans="1:20" s="83" customFormat="1" x14ac:dyDescent="0.25">
      <c r="A1304" s="51" t="s">
        <v>21</v>
      </c>
      <c r="B1304" s="51" t="s">
        <v>659</v>
      </c>
      <c r="C1304" s="51" t="s">
        <v>23</v>
      </c>
      <c r="D1304" s="51" t="s">
        <v>24</v>
      </c>
      <c r="E1304" s="51">
        <v>66322417</v>
      </c>
      <c r="F1304" s="51">
        <v>30</v>
      </c>
      <c r="G1304" s="52">
        <v>1E-4</v>
      </c>
      <c r="H1304" s="51">
        <v>340</v>
      </c>
      <c r="I1304" s="53">
        <v>504.48719240000003</v>
      </c>
      <c r="J1304" s="53">
        <v>10.275221</v>
      </c>
      <c r="K1304" s="53">
        <v>26.305279000000009</v>
      </c>
      <c r="L1304" s="54">
        <v>5.26398E-2</v>
      </c>
      <c r="M1304" s="84">
        <v>5.0359999999999999E-4</v>
      </c>
      <c r="N1304" s="53">
        <v>467.79977539999999</v>
      </c>
      <c r="O1304" s="56">
        <v>273</v>
      </c>
      <c r="P1304" s="56">
        <v>25</v>
      </c>
      <c r="Q1304" s="55">
        <v>0.95</v>
      </c>
      <c r="R1304" s="55">
        <v>0.94304617792506817</v>
      </c>
      <c r="S1304" s="55">
        <v>0.98596281953785148</v>
      </c>
      <c r="T1304" s="51"/>
    </row>
    <row r="1305" spans="1:20" s="83" customFormat="1" x14ac:dyDescent="0.25">
      <c r="A1305" s="51" t="s">
        <v>21</v>
      </c>
      <c r="B1305" s="51" t="s">
        <v>659</v>
      </c>
      <c r="C1305" s="51" t="s">
        <v>23</v>
      </c>
      <c r="D1305" s="51" t="s">
        <v>24</v>
      </c>
      <c r="E1305" s="51">
        <v>66416487</v>
      </c>
      <c r="F1305" s="51">
        <v>30</v>
      </c>
      <c r="G1305" s="52">
        <v>1E-4</v>
      </c>
      <c r="H1305" s="51">
        <v>340</v>
      </c>
      <c r="I1305" s="53">
        <v>501.15162040000001</v>
      </c>
      <c r="J1305" s="53">
        <v>8.4992488999999996</v>
      </c>
      <c r="K1305" s="53">
        <v>16.866515499999998</v>
      </c>
      <c r="L1305" s="54">
        <v>5.3687499999999999E-2</v>
      </c>
      <c r="M1305" s="84">
        <v>4.4499999999999997E-4</v>
      </c>
      <c r="N1305" s="53">
        <v>475.68769989999998</v>
      </c>
      <c r="O1305" s="56">
        <v>226</v>
      </c>
      <c r="P1305" s="56">
        <v>32</v>
      </c>
      <c r="Q1305" s="55">
        <v>0.95617640999999998</v>
      </c>
      <c r="R1305" s="55">
        <v>0.96151146890097028</v>
      </c>
      <c r="S1305" s="55">
        <v>0.98855261158439622</v>
      </c>
      <c r="T1305" s="51"/>
    </row>
    <row r="1306" spans="1:20" s="83" customFormat="1" x14ac:dyDescent="0.25">
      <c r="A1306" s="51" t="s">
        <v>21</v>
      </c>
      <c r="B1306" s="51" t="s">
        <v>659</v>
      </c>
      <c r="C1306" s="51" t="s">
        <v>23</v>
      </c>
      <c r="D1306" s="51" t="s">
        <v>24</v>
      </c>
      <c r="E1306" s="51">
        <v>66507817</v>
      </c>
      <c r="F1306" s="51">
        <v>30</v>
      </c>
      <c r="G1306" s="52">
        <v>1E-4</v>
      </c>
      <c r="H1306" s="51">
        <v>340</v>
      </c>
      <c r="I1306" s="53">
        <v>495.78951510000002</v>
      </c>
      <c r="J1306" s="53">
        <v>8.4830460999999993</v>
      </c>
      <c r="K1306" s="53">
        <v>17.668347000000001</v>
      </c>
      <c r="L1306" s="54">
        <v>5.3277400000000003E-2</v>
      </c>
      <c r="M1306" s="84">
        <v>4.3199999999999998E-4</v>
      </c>
      <c r="N1306" s="53">
        <v>469.54121179999999</v>
      </c>
      <c r="O1306" s="56">
        <v>250</v>
      </c>
      <c r="P1306" s="56">
        <v>29</v>
      </c>
      <c r="Q1306" s="55">
        <v>0.95</v>
      </c>
      <c r="R1306" s="55">
        <v>0.94299148714359826</v>
      </c>
      <c r="S1306" s="55">
        <v>0.98578795508012718</v>
      </c>
      <c r="T1306" s="51"/>
    </row>
    <row r="1307" spans="1:20" s="83" customFormat="1" x14ac:dyDescent="0.25">
      <c r="A1307" s="51" t="s">
        <v>21</v>
      </c>
      <c r="B1307" s="51" t="s">
        <v>659</v>
      </c>
      <c r="C1307" s="51" t="s">
        <v>23</v>
      </c>
      <c r="D1307" s="51" t="s">
        <v>24</v>
      </c>
      <c r="E1307" s="51">
        <v>66598727</v>
      </c>
      <c r="F1307" s="51">
        <v>30</v>
      </c>
      <c r="G1307" s="52">
        <v>1E-4</v>
      </c>
      <c r="H1307" s="51">
        <v>340</v>
      </c>
      <c r="I1307" s="53">
        <v>480.67602349999999</v>
      </c>
      <c r="J1307" s="53">
        <v>8.5622835999999971</v>
      </c>
      <c r="K1307" s="53">
        <v>29.939493899999999</v>
      </c>
      <c r="L1307" s="54">
        <v>3.6982500000000001E-2</v>
      </c>
      <c r="M1307" s="84">
        <v>3.3859999999999999E-4</v>
      </c>
      <c r="N1307" s="53">
        <v>442.07590759999999</v>
      </c>
      <c r="O1307" s="56">
        <v>386</v>
      </c>
      <c r="P1307" s="56">
        <v>23</v>
      </c>
      <c r="Q1307" s="55">
        <v>0.95</v>
      </c>
      <c r="R1307" s="55">
        <v>0.9430463487146834</v>
      </c>
      <c r="S1307" s="55">
        <v>0.98596394204755278</v>
      </c>
      <c r="T1307" s="51"/>
    </row>
    <row r="1308" spans="1:20" s="83" customFormat="1" x14ac:dyDescent="0.25">
      <c r="A1308" s="51" t="s">
        <v>21</v>
      </c>
      <c r="B1308" s="51" t="s">
        <v>659</v>
      </c>
      <c r="C1308" s="51" t="s">
        <v>23</v>
      </c>
      <c r="D1308" s="51" t="s">
        <v>24</v>
      </c>
      <c r="E1308" s="51">
        <v>66688395</v>
      </c>
      <c r="F1308" s="51">
        <v>30</v>
      </c>
      <c r="G1308" s="52">
        <v>1E-4</v>
      </c>
      <c r="H1308" s="51">
        <v>340</v>
      </c>
      <c r="I1308" s="53">
        <v>484.77628190000001</v>
      </c>
      <c r="J1308" s="53">
        <v>8.6263519000000013</v>
      </c>
      <c r="K1308" s="53">
        <v>24.654073399999991</v>
      </c>
      <c r="L1308" s="54">
        <v>4.5856899999999999E-2</v>
      </c>
      <c r="M1308" s="84">
        <v>5.2320000000000003E-4</v>
      </c>
      <c r="N1308" s="53">
        <v>451.37336199999999</v>
      </c>
      <c r="O1308" s="56">
        <v>308</v>
      </c>
      <c r="P1308" s="56">
        <v>25</v>
      </c>
      <c r="Q1308" s="55">
        <v>0.95612686000000002</v>
      </c>
      <c r="R1308" s="55">
        <v>0.96145141589123029</v>
      </c>
      <c r="S1308" s="55">
        <v>0.98841149644360082</v>
      </c>
      <c r="T1308" s="51"/>
    </row>
    <row r="1309" spans="1:20" s="83" customFormat="1" x14ac:dyDescent="0.25">
      <c r="A1309" s="51" t="s">
        <v>21</v>
      </c>
      <c r="B1309" s="51" t="s">
        <v>659</v>
      </c>
      <c r="C1309" s="51" t="s">
        <v>23</v>
      </c>
      <c r="D1309" s="51" t="s">
        <v>24</v>
      </c>
      <c r="E1309" s="51">
        <v>66778071</v>
      </c>
      <c r="F1309" s="51">
        <v>30</v>
      </c>
      <c r="G1309" s="52">
        <v>1E-4</v>
      </c>
      <c r="H1309" s="51">
        <v>340</v>
      </c>
      <c r="I1309" s="53">
        <v>480.44411400000001</v>
      </c>
      <c r="J1309" s="53">
        <v>8.5830293999999991</v>
      </c>
      <c r="K1309" s="53">
        <v>18.5629721</v>
      </c>
      <c r="L1309" s="54">
        <v>5.0903799999999999E-2</v>
      </c>
      <c r="M1309" s="84">
        <v>3.6519999999999999E-4</v>
      </c>
      <c r="N1309" s="53">
        <v>453.19970790000002</v>
      </c>
      <c r="O1309" s="56">
        <v>242</v>
      </c>
      <c r="P1309" s="56">
        <v>27</v>
      </c>
      <c r="Q1309" s="55">
        <v>0.95</v>
      </c>
      <c r="R1309" s="55">
        <v>0.94303999422616924</v>
      </c>
      <c r="S1309" s="55">
        <v>0.98592029828228267</v>
      </c>
      <c r="T1309" s="51"/>
    </row>
    <row r="1310" spans="1:20" s="83" customFormat="1" x14ac:dyDescent="0.25">
      <c r="A1310" s="51" t="s">
        <v>21</v>
      </c>
      <c r="B1310" s="51" t="s">
        <v>659</v>
      </c>
      <c r="C1310" s="51" t="s">
        <v>23</v>
      </c>
      <c r="D1310" s="51" t="s">
        <v>24</v>
      </c>
      <c r="E1310" s="51">
        <v>66867209</v>
      </c>
      <c r="F1310" s="51">
        <v>30</v>
      </c>
      <c r="G1310" s="52">
        <v>1E-4</v>
      </c>
      <c r="H1310" s="51">
        <v>340</v>
      </c>
      <c r="I1310" s="53">
        <v>475.00344819999998</v>
      </c>
      <c r="J1310" s="53">
        <v>8.4961984000000008</v>
      </c>
      <c r="K1310" s="53">
        <v>20.041271900000002</v>
      </c>
      <c r="L1310" s="54">
        <v>4.64766E-2</v>
      </c>
      <c r="M1310" s="84">
        <v>3.0719999999999999E-4</v>
      </c>
      <c r="N1310" s="53">
        <v>446.37378589999997</v>
      </c>
      <c r="O1310" s="56">
        <v>275</v>
      </c>
      <c r="P1310" s="56">
        <v>24</v>
      </c>
      <c r="Q1310" s="55">
        <v>0.95</v>
      </c>
      <c r="R1310" s="55">
        <v>0.94304653341686528</v>
      </c>
      <c r="S1310" s="55">
        <v>0.98596491776789907</v>
      </c>
      <c r="T1310" s="51"/>
    </row>
    <row r="1311" spans="1:20" s="83" customFormat="1" x14ac:dyDescent="0.25">
      <c r="A1311" s="51" t="s">
        <v>21</v>
      </c>
      <c r="B1311" s="51" t="s">
        <v>659</v>
      </c>
      <c r="C1311" s="51" t="s">
        <v>23</v>
      </c>
      <c r="D1311" s="51" t="s">
        <v>24</v>
      </c>
      <c r="E1311" s="51">
        <v>66955836</v>
      </c>
      <c r="F1311" s="51">
        <v>30</v>
      </c>
      <c r="G1311" s="52">
        <v>1E-4</v>
      </c>
      <c r="H1311" s="51">
        <v>340</v>
      </c>
      <c r="I1311" s="53">
        <v>499.86314499999997</v>
      </c>
      <c r="J1311" s="53">
        <v>8.6598513999999973</v>
      </c>
      <c r="K1311" s="53">
        <v>17.405256900000001</v>
      </c>
      <c r="L1311" s="54">
        <v>6.6482100000000002E-2</v>
      </c>
      <c r="M1311" s="84">
        <v>4.683E-4</v>
      </c>
      <c r="N1311" s="53">
        <v>473.6897487</v>
      </c>
      <c r="O1311" s="56">
        <v>232</v>
      </c>
      <c r="P1311" s="56">
        <v>32</v>
      </c>
      <c r="Q1311" s="55">
        <v>0.95</v>
      </c>
      <c r="R1311" s="55">
        <v>0.94299057710369349</v>
      </c>
      <c r="S1311" s="55">
        <v>0.98578512189368195</v>
      </c>
      <c r="T1311" s="51"/>
    </row>
    <row r="1312" spans="1:20" s="83" customFormat="1" x14ac:dyDescent="0.25">
      <c r="A1312" s="51" t="s">
        <v>21</v>
      </c>
      <c r="B1312" s="51" t="s">
        <v>659</v>
      </c>
      <c r="C1312" s="51" t="s">
        <v>23</v>
      </c>
      <c r="D1312" s="51" t="s">
        <v>24</v>
      </c>
      <c r="E1312" s="51">
        <v>67047056</v>
      </c>
      <c r="F1312" s="51">
        <v>30</v>
      </c>
      <c r="G1312" s="52">
        <v>1E-4</v>
      </c>
      <c r="H1312" s="51">
        <v>340</v>
      </c>
      <c r="I1312" s="53">
        <v>475.84447749999998</v>
      </c>
      <c r="J1312" s="53">
        <v>8.7577018999999989</v>
      </c>
      <c r="K1312" s="53">
        <v>22.529586699999999</v>
      </c>
      <c r="L1312" s="54">
        <v>4.5851999999999997E-2</v>
      </c>
      <c r="M1312" s="84">
        <v>4.6920000000000002E-4</v>
      </c>
      <c r="N1312" s="53">
        <v>444.45435500000002</v>
      </c>
      <c r="O1312" s="56">
        <v>303</v>
      </c>
      <c r="P1312" s="56">
        <v>23</v>
      </c>
      <c r="Q1312" s="55">
        <v>0.95617562</v>
      </c>
      <c r="R1312" s="55">
        <v>0.96151060728940019</v>
      </c>
      <c r="S1312" s="55">
        <v>0.98854905138233451</v>
      </c>
      <c r="T1312" s="51"/>
    </row>
    <row r="1313" spans="1:20" s="83" customFormat="1" x14ac:dyDescent="0.25">
      <c r="A1313" s="51" t="s">
        <v>21</v>
      </c>
      <c r="B1313" s="51" t="s">
        <v>659</v>
      </c>
      <c r="C1313" s="51" t="s">
        <v>23</v>
      </c>
      <c r="D1313" s="51" t="s">
        <v>24</v>
      </c>
      <c r="E1313" s="51">
        <v>67136184</v>
      </c>
      <c r="F1313" s="51">
        <v>30</v>
      </c>
      <c r="G1313" s="52">
        <v>1E-4</v>
      </c>
      <c r="H1313" s="51">
        <v>340</v>
      </c>
      <c r="I1313" s="53">
        <v>525.83548640000004</v>
      </c>
      <c r="J1313" s="53">
        <v>8.6542676999999983</v>
      </c>
      <c r="K1313" s="53">
        <v>22.721836</v>
      </c>
      <c r="L1313" s="54">
        <v>7.3091000000000003E-2</v>
      </c>
      <c r="M1313" s="84">
        <v>4.9319999999999995E-4</v>
      </c>
      <c r="N1313" s="53">
        <v>494.32597390000001</v>
      </c>
      <c r="O1313" s="56">
        <v>289</v>
      </c>
      <c r="P1313" s="56">
        <v>39</v>
      </c>
      <c r="Q1313" s="55">
        <v>0.95</v>
      </c>
      <c r="R1313" s="55">
        <v>0.94855571018747009</v>
      </c>
      <c r="S1313" s="55">
        <v>0.98657417876593734</v>
      </c>
      <c r="T1313" s="51"/>
    </row>
    <row r="1314" spans="1:20" s="83" customFormat="1" x14ac:dyDescent="0.25">
      <c r="A1314" s="51" t="s">
        <v>21</v>
      </c>
      <c r="B1314" s="51" t="s">
        <v>659</v>
      </c>
      <c r="C1314" s="51" t="s">
        <v>23</v>
      </c>
      <c r="D1314" s="51" t="s">
        <v>24</v>
      </c>
      <c r="E1314" s="51">
        <v>67229936</v>
      </c>
      <c r="F1314" s="51">
        <v>30</v>
      </c>
      <c r="G1314" s="52">
        <v>1E-4</v>
      </c>
      <c r="H1314" s="51">
        <v>340</v>
      </c>
      <c r="I1314" s="53">
        <v>505.41634629999999</v>
      </c>
      <c r="J1314" s="53">
        <v>8.7550935999999986</v>
      </c>
      <c r="K1314" s="53">
        <v>19.124944299999999</v>
      </c>
      <c r="L1314" s="54">
        <v>6.6387699999999994E-2</v>
      </c>
      <c r="M1314" s="84">
        <v>4.8050000000000002E-4</v>
      </c>
      <c r="N1314" s="53">
        <v>477.42619259999998</v>
      </c>
      <c r="O1314" s="56">
        <v>246</v>
      </c>
      <c r="P1314" s="56">
        <v>34</v>
      </c>
      <c r="Q1314" s="55">
        <v>0.95</v>
      </c>
      <c r="R1314" s="55">
        <v>0.94296152235112718</v>
      </c>
      <c r="S1314" s="55">
        <v>0.98566501340212531</v>
      </c>
      <c r="T1314" s="51"/>
    </row>
    <row r="1315" spans="1:20" s="83" customFormat="1" x14ac:dyDescent="0.25">
      <c r="A1315" s="51" t="s">
        <v>21</v>
      </c>
      <c r="B1315" s="51" t="s">
        <v>659</v>
      </c>
      <c r="C1315" s="51" t="s">
        <v>23</v>
      </c>
      <c r="D1315" s="51" t="s">
        <v>24</v>
      </c>
      <c r="E1315" s="51">
        <v>67321625</v>
      </c>
      <c r="F1315" s="51">
        <v>30</v>
      </c>
      <c r="G1315" s="52">
        <v>1E-4</v>
      </c>
      <c r="H1315" s="51">
        <v>340</v>
      </c>
      <c r="I1315" s="53">
        <v>502.52154689999998</v>
      </c>
      <c r="J1315" s="53">
        <v>8.7390086000000018</v>
      </c>
      <c r="K1315" s="53">
        <v>18.081309399999999</v>
      </c>
      <c r="L1315" s="54">
        <v>5.7925200000000003E-2</v>
      </c>
      <c r="M1315" s="84">
        <v>4.4739999999999998E-4</v>
      </c>
      <c r="N1315" s="53">
        <v>475.60283820000001</v>
      </c>
      <c r="O1315" s="56">
        <v>226</v>
      </c>
      <c r="P1315" s="56">
        <v>32</v>
      </c>
      <c r="Q1315" s="55">
        <v>0.95</v>
      </c>
      <c r="R1315" s="55">
        <v>0.94304651462006872</v>
      </c>
      <c r="S1315" s="55">
        <v>0.98596456747165062</v>
      </c>
      <c r="T1315" s="51"/>
    </row>
    <row r="1316" spans="1:20" s="83" customFormat="1" x14ac:dyDescent="0.25">
      <c r="A1316" s="51" t="s">
        <v>21</v>
      </c>
      <c r="B1316" s="51" t="s">
        <v>659</v>
      </c>
      <c r="C1316" s="51" t="s">
        <v>23</v>
      </c>
      <c r="D1316" s="51" t="s">
        <v>24</v>
      </c>
      <c r="E1316" s="51">
        <v>67413126</v>
      </c>
      <c r="F1316" s="51">
        <v>30</v>
      </c>
      <c r="G1316" s="52">
        <v>1E-4</v>
      </c>
      <c r="H1316" s="51">
        <v>340</v>
      </c>
      <c r="I1316" s="53">
        <v>491.86361920000002</v>
      </c>
      <c r="J1316" s="53">
        <v>8.6859636999999985</v>
      </c>
      <c r="K1316" s="53">
        <v>12.4690271</v>
      </c>
      <c r="L1316" s="54">
        <v>5.3659699999999998E-2</v>
      </c>
      <c r="M1316" s="84">
        <v>5.2439999999999995E-4</v>
      </c>
      <c r="N1316" s="53">
        <v>470.60036760000003</v>
      </c>
      <c r="O1316" s="56">
        <v>167</v>
      </c>
      <c r="P1316" s="56">
        <v>30</v>
      </c>
      <c r="Q1316" s="55">
        <v>0.95</v>
      </c>
      <c r="R1316" s="55">
        <v>0.94301796404521421</v>
      </c>
      <c r="S1316" s="55">
        <v>0.98587850487857087</v>
      </c>
      <c r="T1316" s="51"/>
    </row>
    <row r="1317" spans="1:20" s="83" customFormat="1" x14ac:dyDescent="0.25">
      <c r="A1317" s="51" t="s">
        <v>21</v>
      </c>
      <c r="B1317" s="51" t="s">
        <v>659</v>
      </c>
      <c r="C1317" s="51" t="s">
        <v>23</v>
      </c>
      <c r="D1317" s="51" t="s">
        <v>24</v>
      </c>
      <c r="E1317" s="51">
        <v>67503746</v>
      </c>
      <c r="F1317" s="51">
        <v>30</v>
      </c>
      <c r="G1317" s="52">
        <v>1E-4</v>
      </c>
      <c r="H1317" s="51">
        <v>340</v>
      </c>
      <c r="I1317" s="53">
        <v>492.31363700000003</v>
      </c>
      <c r="J1317" s="53">
        <v>8.8856101000000027</v>
      </c>
      <c r="K1317" s="53">
        <v>18.4257685</v>
      </c>
      <c r="L1317" s="54">
        <v>4.9209599999999999E-2</v>
      </c>
      <c r="M1317" s="84">
        <v>3.5960000000000001E-4</v>
      </c>
      <c r="N1317" s="53">
        <v>464.89350919999998</v>
      </c>
      <c r="O1317" s="56">
        <v>246</v>
      </c>
      <c r="P1317" s="56">
        <v>28</v>
      </c>
      <c r="Q1317" s="55">
        <v>0.95</v>
      </c>
      <c r="R1317" s="55">
        <v>0.94303749353072452</v>
      </c>
      <c r="S1317" s="55">
        <v>0.98591223395682703</v>
      </c>
      <c r="T1317" s="51"/>
    </row>
    <row r="1318" spans="1:20" s="83" customFormat="1" x14ac:dyDescent="0.25">
      <c r="A1318" s="51" t="s">
        <v>21</v>
      </c>
      <c r="B1318" s="51" t="s">
        <v>659</v>
      </c>
      <c r="C1318" s="51" t="s">
        <v>23</v>
      </c>
      <c r="D1318" s="51" t="s">
        <v>24</v>
      </c>
      <c r="E1318" s="51">
        <v>67594195</v>
      </c>
      <c r="F1318" s="51">
        <v>30</v>
      </c>
      <c r="G1318" s="52">
        <v>1E-4</v>
      </c>
      <c r="H1318" s="51">
        <v>340</v>
      </c>
      <c r="I1318" s="53">
        <v>507.4404533</v>
      </c>
      <c r="J1318" s="53">
        <v>8.4504128999999999</v>
      </c>
      <c r="K1318" s="53">
        <v>19.462644699999998</v>
      </c>
      <c r="L1318" s="54">
        <v>5.6716999999999997E-2</v>
      </c>
      <c r="M1318" s="84">
        <v>4.5750000000000001E-4</v>
      </c>
      <c r="N1318" s="53">
        <v>479.4254803</v>
      </c>
      <c r="O1318" s="56">
        <v>260</v>
      </c>
      <c r="P1318" s="56">
        <v>33</v>
      </c>
      <c r="Q1318" s="55">
        <v>0.95</v>
      </c>
      <c r="R1318" s="55">
        <v>0.93689357462419132</v>
      </c>
      <c r="S1318" s="55">
        <v>0.98523288801816833</v>
      </c>
      <c r="T1318" s="51"/>
    </row>
    <row r="1319" spans="1:20" s="83" customFormat="1" x14ac:dyDescent="0.25">
      <c r="A1319" s="51" t="s">
        <v>21</v>
      </c>
      <c r="B1319" s="51" t="s">
        <v>659</v>
      </c>
      <c r="C1319" s="51" t="s">
        <v>23</v>
      </c>
      <c r="D1319" s="51" t="s">
        <v>24</v>
      </c>
      <c r="E1319" s="51">
        <v>67686231</v>
      </c>
      <c r="F1319" s="51">
        <v>30</v>
      </c>
      <c r="G1319" s="52">
        <v>1E-4</v>
      </c>
      <c r="H1319" s="51">
        <v>340</v>
      </c>
      <c r="I1319" s="53">
        <v>493.57602539999999</v>
      </c>
      <c r="J1319" s="53">
        <v>8.6103374000000006</v>
      </c>
      <c r="K1319" s="53">
        <v>20.822573200000001</v>
      </c>
      <c r="L1319" s="54">
        <v>5.34742E-2</v>
      </c>
      <c r="M1319" s="84">
        <v>3.3990000000000002E-4</v>
      </c>
      <c r="N1319" s="53">
        <v>464.04265900000001</v>
      </c>
      <c r="O1319" s="56">
        <v>275</v>
      </c>
      <c r="P1319" s="56">
        <v>28</v>
      </c>
      <c r="Q1319" s="55">
        <v>0.95</v>
      </c>
      <c r="R1319" s="55">
        <v>0.9430464654291052</v>
      </c>
      <c r="S1319" s="55">
        <v>0.98596444704712816</v>
      </c>
      <c r="T1319" s="51"/>
    </row>
    <row r="1320" spans="1:20" s="83" customFormat="1" x14ac:dyDescent="0.25">
      <c r="A1320" s="51" t="s">
        <v>21</v>
      </c>
      <c r="B1320" s="51" t="s">
        <v>659</v>
      </c>
      <c r="C1320" s="51" t="s">
        <v>23</v>
      </c>
      <c r="D1320" s="51" t="s">
        <v>24</v>
      </c>
      <c r="E1320" s="51">
        <v>67777239</v>
      </c>
      <c r="F1320" s="51">
        <v>30</v>
      </c>
      <c r="G1320" s="52">
        <v>1E-4</v>
      </c>
      <c r="H1320" s="51">
        <v>340</v>
      </c>
      <c r="I1320" s="53">
        <v>512.90952579999998</v>
      </c>
      <c r="J1320" s="53">
        <v>8.5387025999999988</v>
      </c>
      <c r="K1320" s="53">
        <v>24.254929799999999</v>
      </c>
      <c r="L1320" s="54">
        <v>5.1640400000000003E-2</v>
      </c>
      <c r="M1320" s="84">
        <v>5.978E-4</v>
      </c>
      <c r="N1320" s="53">
        <v>479.98888770000002</v>
      </c>
      <c r="O1320" s="56">
        <v>305</v>
      </c>
      <c r="P1320" s="56">
        <v>27</v>
      </c>
      <c r="Q1320" s="55">
        <v>0.95</v>
      </c>
      <c r="R1320" s="55">
        <v>0.94298196727163675</v>
      </c>
      <c r="S1320" s="55">
        <v>0.9857874785748808</v>
      </c>
      <c r="T1320" s="51"/>
    </row>
    <row r="1321" spans="1:20" s="83" customFormat="1" x14ac:dyDescent="0.25">
      <c r="A1321" s="51" t="s">
        <v>21</v>
      </c>
      <c r="B1321" s="51" t="s">
        <v>659</v>
      </c>
      <c r="C1321" s="51" t="s">
        <v>23</v>
      </c>
      <c r="D1321" s="51" t="s">
        <v>24</v>
      </c>
      <c r="E1321" s="51">
        <v>67869706</v>
      </c>
      <c r="F1321" s="51">
        <v>30</v>
      </c>
      <c r="G1321" s="52">
        <v>1E-4</v>
      </c>
      <c r="H1321" s="51">
        <v>340</v>
      </c>
      <c r="I1321" s="53">
        <v>486.41587060000001</v>
      </c>
      <c r="J1321" s="53">
        <v>8.6662763999999992</v>
      </c>
      <c r="K1321" s="53">
        <v>19.359521399999991</v>
      </c>
      <c r="L1321" s="54">
        <v>5.0490500000000001E-2</v>
      </c>
      <c r="M1321" s="84">
        <v>3.9100000000000002E-4</v>
      </c>
      <c r="N1321" s="53">
        <v>458.28197469999998</v>
      </c>
      <c r="O1321" s="56">
        <v>242</v>
      </c>
      <c r="P1321" s="56">
        <v>27</v>
      </c>
      <c r="Q1321" s="55">
        <v>0.95</v>
      </c>
      <c r="R1321" s="55">
        <v>0.94303387936517347</v>
      </c>
      <c r="S1321" s="55">
        <v>0.98591701200114767</v>
      </c>
      <c r="T1321" s="51"/>
    </row>
    <row r="1322" spans="1:20" s="83" customFormat="1" x14ac:dyDescent="0.25">
      <c r="A1322" s="51" t="s">
        <v>21</v>
      </c>
      <c r="B1322" s="51" t="s">
        <v>659</v>
      </c>
      <c r="C1322" s="51" t="s">
        <v>23</v>
      </c>
      <c r="D1322" s="51" t="s">
        <v>24</v>
      </c>
      <c r="E1322" s="51">
        <v>67959409</v>
      </c>
      <c r="F1322" s="51">
        <v>30</v>
      </c>
      <c r="G1322" s="52">
        <v>1E-4</v>
      </c>
      <c r="H1322" s="51">
        <v>340</v>
      </c>
      <c r="I1322" s="53">
        <v>495.22284880000001</v>
      </c>
      <c r="J1322" s="53">
        <v>8.7824134999999988</v>
      </c>
      <c r="K1322" s="53">
        <v>27.850277299999998</v>
      </c>
      <c r="L1322" s="54">
        <v>5.7130800000000002E-2</v>
      </c>
      <c r="M1322" s="84">
        <v>3.8319999999999999E-4</v>
      </c>
      <c r="N1322" s="53">
        <v>458.47698120000001</v>
      </c>
      <c r="O1322" s="56">
        <v>337</v>
      </c>
      <c r="P1322" s="56">
        <v>28</v>
      </c>
      <c r="Q1322" s="55">
        <v>0.95</v>
      </c>
      <c r="R1322" s="55">
        <v>0.94304624731215236</v>
      </c>
      <c r="S1322" s="55">
        <v>0.9859630128799497</v>
      </c>
      <c r="T1322" s="51"/>
    </row>
    <row r="1323" spans="1:20" s="83" customFormat="1" x14ac:dyDescent="0.25">
      <c r="A1323" s="51" t="s">
        <v>21</v>
      </c>
      <c r="B1323" s="51" t="s">
        <v>659</v>
      </c>
      <c r="C1323" s="51" t="s">
        <v>23</v>
      </c>
      <c r="D1323" s="51" t="s">
        <v>24</v>
      </c>
      <c r="E1323" s="51">
        <v>68050101</v>
      </c>
      <c r="F1323" s="51">
        <v>30</v>
      </c>
      <c r="G1323" s="52">
        <v>1E-4</v>
      </c>
      <c r="H1323" s="51">
        <v>340</v>
      </c>
      <c r="I1323" s="53">
        <v>492.86441810000002</v>
      </c>
      <c r="J1323" s="53">
        <v>8.6719424999999966</v>
      </c>
      <c r="K1323" s="53">
        <v>26.6030792</v>
      </c>
      <c r="L1323" s="54">
        <v>5.2310299999999997E-2</v>
      </c>
      <c r="M1323" s="84">
        <v>4.9439999999999998E-4</v>
      </c>
      <c r="N1323" s="53">
        <v>457.47967770000002</v>
      </c>
      <c r="O1323" s="56">
        <v>354</v>
      </c>
      <c r="P1323" s="56">
        <v>26</v>
      </c>
      <c r="Q1323" s="55">
        <v>0.95</v>
      </c>
      <c r="R1323" s="55">
        <v>0.94301908047115168</v>
      </c>
      <c r="S1323" s="55">
        <v>0.98585025448167085</v>
      </c>
      <c r="T1323" s="51"/>
    </row>
    <row r="1324" spans="1:20" s="83" customFormat="1" x14ac:dyDescent="0.25">
      <c r="A1324" s="51" t="s">
        <v>21</v>
      </c>
      <c r="B1324" s="51" t="s">
        <v>659</v>
      </c>
      <c r="C1324" s="51" t="s">
        <v>23</v>
      </c>
      <c r="D1324" s="51" t="s">
        <v>24</v>
      </c>
      <c r="E1324" s="51">
        <v>68140623</v>
      </c>
      <c r="F1324" s="51">
        <v>30</v>
      </c>
      <c r="G1324" s="52">
        <v>1E-4</v>
      </c>
      <c r="H1324" s="51">
        <v>340</v>
      </c>
      <c r="I1324" s="53">
        <v>531.51447250000001</v>
      </c>
      <c r="J1324" s="53">
        <v>8.6014565999999988</v>
      </c>
      <c r="K1324" s="53">
        <v>19.216341100000001</v>
      </c>
      <c r="L1324" s="54">
        <v>4.4639199999999997E-2</v>
      </c>
      <c r="M1324" s="84">
        <v>3.8640000000000001E-4</v>
      </c>
      <c r="N1324" s="53">
        <v>503.60391170000003</v>
      </c>
      <c r="O1324" s="56">
        <v>258</v>
      </c>
      <c r="P1324" s="56">
        <v>23</v>
      </c>
      <c r="Q1324" s="55">
        <v>0.95</v>
      </c>
      <c r="R1324" s="55">
        <v>0.94301036457745446</v>
      </c>
      <c r="S1324" s="55">
        <v>0.98581890835773256</v>
      </c>
      <c r="T1324" s="51"/>
    </row>
    <row r="1325" spans="1:20" s="83" customFormat="1" x14ac:dyDescent="0.25">
      <c r="A1325" s="51" t="s">
        <v>21</v>
      </c>
      <c r="B1325" s="51" t="s">
        <v>659</v>
      </c>
      <c r="C1325" s="51" t="s">
        <v>23</v>
      </c>
      <c r="D1325" s="51" t="s">
        <v>24</v>
      </c>
      <c r="E1325" s="51">
        <v>68235498</v>
      </c>
      <c r="F1325" s="51">
        <v>30</v>
      </c>
      <c r="G1325" s="52">
        <v>1E-4</v>
      </c>
      <c r="H1325" s="51">
        <v>340</v>
      </c>
      <c r="I1325" s="53">
        <v>546.8294578</v>
      </c>
      <c r="J1325" s="53">
        <v>9.0696424000000011</v>
      </c>
      <c r="K1325" s="53">
        <v>31.441552000000001</v>
      </c>
      <c r="L1325" s="54">
        <v>5.7350699999999998E-2</v>
      </c>
      <c r="M1325" s="84">
        <v>5.3939999999999999E-4</v>
      </c>
      <c r="N1325" s="53">
        <v>506.19992680000001</v>
      </c>
      <c r="O1325" s="56">
        <v>353</v>
      </c>
      <c r="P1325" s="56">
        <v>27</v>
      </c>
      <c r="Q1325" s="55">
        <v>0.95</v>
      </c>
      <c r="R1325" s="55">
        <v>0.943046565659858</v>
      </c>
      <c r="S1325" s="55">
        <v>0.98596507867157035</v>
      </c>
      <c r="T1325" s="51"/>
    </row>
    <row r="1326" spans="1:20" s="83" customFormat="1" x14ac:dyDescent="0.25">
      <c r="A1326" s="51" t="s">
        <v>21</v>
      </c>
      <c r="B1326" s="51" t="s">
        <v>659</v>
      </c>
      <c r="C1326" s="51" t="s">
        <v>23</v>
      </c>
      <c r="D1326" s="51" t="s">
        <v>24</v>
      </c>
      <c r="E1326" s="51">
        <v>68333696</v>
      </c>
      <c r="F1326" s="51">
        <v>30</v>
      </c>
      <c r="G1326" s="52">
        <v>1E-4</v>
      </c>
      <c r="H1326" s="51">
        <v>340</v>
      </c>
      <c r="I1326" s="53">
        <v>503.64210589999999</v>
      </c>
      <c r="J1326" s="53">
        <v>8.5918091000000008</v>
      </c>
      <c r="K1326" s="53">
        <v>21.873234100000001</v>
      </c>
      <c r="L1326" s="54">
        <v>5.8182900000000003E-2</v>
      </c>
      <c r="M1326" s="84">
        <v>4.5380000000000003E-4</v>
      </c>
      <c r="N1326" s="53">
        <v>473.0684703</v>
      </c>
      <c r="O1326" s="56">
        <v>290</v>
      </c>
      <c r="P1326" s="56">
        <v>31</v>
      </c>
      <c r="Q1326" s="55">
        <v>0.95</v>
      </c>
      <c r="R1326" s="55">
        <v>0.94304661699768466</v>
      </c>
      <c r="S1326" s="55">
        <v>0.98596537351162761</v>
      </c>
      <c r="T1326" s="51"/>
    </row>
    <row r="1327" spans="1:20" s="83" customFormat="1" x14ac:dyDescent="0.25">
      <c r="A1327" s="51" t="s">
        <v>21</v>
      </c>
      <c r="B1327" s="51" t="s">
        <v>659</v>
      </c>
      <c r="C1327" s="51" t="s">
        <v>23</v>
      </c>
      <c r="D1327" s="51" t="s">
        <v>24</v>
      </c>
      <c r="E1327" s="51">
        <v>68425624</v>
      </c>
      <c r="F1327" s="51">
        <v>30</v>
      </c>
      <c r="G1327" s="52">
        <v>1E-4</v>
      </c>
      <c r="H1327" s="51">
        <v>340</v>
      </c>
      <c r="I1327" s="53">
        <v>500.48012970000002</v>
      </c>
      <c r="J1327" s="53">
        <v>8.8280015000000009</v>
      </c>
      <c r="K1327" s="53">
        <v>15.2539672</v>
      </c>
      <c r="L1327" s="54">
        <v>5.3984900000000002E-2</v>
      </c>
      <c r="M1327" s="84">
        <v>5.7289999999999999E-4</v>
      </c>
      <c r="N1327" s="53">
        <v>476.29750209999997</v>
      </c>
      <c r="O1327" s="56">
        <v>204</v>
      </c>
      <c r="P1327" s="56">
        <v>31</v>
      </c>
      <c r="Q1327" s="55">
        <v>0.95</v>
      </c>
      <c r="R1327" s="55">
        <v>0.9425572208739621</v>
      </c>
      <c r="S1327" s="55">
        <v>0.9847984997309801</v>
      </c>
      <c r="T1327" s="51"/>
    </row>
    <row r="1328" spans="1:20" s="83" customFormat="1" x14ac:dyDescent="0.25">
      <c r="A1328" s="51" t="s">
        <v>21</v>
      </c>
      <c r="B1328" s="51" t="s">
        <v>659</v>
      </c>
      <c r="C1328" s="51" t="s">
        <v>23</v>
      </c>
      <c r="D1328" s="51" t="s">
        <v>24</v>
      </c>
      <c r="E1328" s="51">
        <v>68516800</v>
      </c>
      <c r="F1328" s="51">
        <v>30</v>
      </c>
      <c r="G1328" s="52">
        <v>1E-4</v>
      </c>
      <c r="H1328" s="51">
        <v>340</v>
      </c>
      <c r="I1328" s="53">
        <v>505.37502749999999</v>
      </c>
      <c r="J1328" s="53">
        <v>8.5157056999999998</v>
      </c>
      <c r="K1328" s="53">
        <v>17.032286200000001</v>
      </c>
      <c r="L1328" s="54">
        <v>5.3528800000000001E-2</v>
      </c>
      <c r="M1328" s="84">
        <v>3.77E-4</v>
      </c>
      <c r="N1328" s="53">
        <v>479.71485940000002</v>
      </c>
      <c r="O1328" s="56">
        <v>229</v>
      </c>
      <c r="P1328" s="56">
        <v>30</v>
      </c>
      <c r="Q1328" s="55">
        <v>0.95615428000000002</v>
      </c>
      <c r="R1328" s="55">
        <v>0.96148522949517812</v>
      </c>
      <c r="S1328" s="55">
        <v>0.98848600955484189</v>
      </c>
      <c r="T1328" s="51"/>
    </row>
    <row r="1329" spans="1:20" s="83" customFormat="1" x14ac:dyDescent="0.25">
      <c r="A1329" s="51" t="s">
        <v>21</v>
      </c>
      <c r="B1329" s="51" t="s">
        <v>659</v>
      </c>
      <c r="C1329" s="51" t="s">
        <v>23</v>
      </c>
      <c r="D1329" s="51" t="s">
        <v>24</v>
      </c>
      <c r="E1329" s="51">
        <v>68608603</v>
      </c>
      <c r="F1329" s="51">
        <v>30</v>
      </c>
      <c r="G1329" s="52">
        <v>1E-4</v>
      </c>
      <c r="H1329" s="51">
        <v>340</v>
      </c>
      <c r="I1329" s="53">
        <v>503.70266520000001</v>
      </c>
      <c r="J1329" s="53">
        <v>8.8284802000000013</v>
      </c>
      <c r="K1329" s="53">
        <v>24.728900299999999</v>
      </c>
      <c r="L1329" s="54">
        <v>5.47558E-2</v>
      </c>
      <c r="M1329" s="84">
        <v>4.4109999999999999E-4</v>
      </c>
      <c r="N1329" s="53">
        <v>470.03581819999999</v>
      </c>
      <c r="O1329" s="56">
        <v>330</v>
      </c>
      <c r="P1329" s="56">
        <v>29</v>
      </c>
      <c r="Q1329" s="55">
        <v>0.95</v>
      </c>
      <c r="R1329" s="55">
        <v>0.94303641612316225</v>
      </c>
      <c r="S1329" s="55">
        <v>0.98592141687984836</v>
      </c>
      <c r="T1329" s="51"/>
    </row>
    <row r="1330" spans="1:20" s="83" customFormat="1" x14ac:dyDescent="0.25">
      <c r="A1330" s="51" t="s">
        <v>21</v>
      </c>
      <c r="B1330" s="51" t="s">
        <v>659</v>
      </c>
      <c r="C1330" s="51" t="s">
        <v>23</v>
      </c>
      <c r="D1330" s="51" t="s">
        <v>24</v>
      </c>
      <c r="E1330" s="51">
        <v>68700305</v>
      </c>
      <c r="F1330" s="51">
        <v>30</v>
      </c>
      <c r="G1330" s="52">
        <v>1E-4</v>
      </c>
      <c r="H1330" s="51">
        <v>340</v>
      </c>
      <c r="I1330" s="53">
        <v>521.02222879999999</v>
      </c>
      <c r="J1330" s="53">
        <v>8.6516927999999975</v>
      </c>
      <c r="K1330" s="53">
        <v>26.107340199999999</v>
      </c>
      <c r="L1330" s="54">
        <v>6.2883300000000003E-2</v>
      </c>
      <c r="M1330" s="84">
        <v>4.8490000000000002E-4</v>
      </c>
      <c r="N1330" s="53">
        <v>486.14060380000001</v>
      </c>
      <c r="O1330" s="56">
        <v>337</v>
      </c>
      <c r="P1330" s="56">
        <v>33</v>
      </c>
      <c r="Q1330" s="55">
        <v>0.95</v>
      </c>
      <c r="R1330" s="55">
        <v>0.94304616419300058</v>
      </c>
      <c r="S1330" s="55">
        <v>0.98596281357684035</v>
      </c>
      <c r="T1330" s="51"/>
    </row>
    <row r="1331" spans="1:20" s="83" customFormat="1" x14ac:dyDescent="0.25">
      <c r="A1331" s="51" t="s">
        <v>21</v>
      </c>
      <c r="B1331" s="51" t="s">
        <v>659</v>
      </c>
      <c r="C1331" s="51" t="s">
        <v>23</v>
      </c>
      <c r="D1331" s="51" t="s">
        <v>24</v>
      </c>
      <c r="E1331" s="51">
        <v>68793770</v>
      </c>
      <c r="F1331" s="51">
        <v>30</v>
      </c>
      <c r="G1331" s="52">
        <v>1E-4</v>
      </c>
      <c r="H1331" s="51">
        <v>340</v>
      </c>
      <c r="I1331" s="53">
        <v>493.51728730000002</v>
      </c>
      <c r="J1331" s="53">
        <v>8.8083309000000014</v>
      </c>
      <c r="K1331" s="53">
        <v>21.986317199999998</v>
      </c>
      <c r="L1331" s="54">
        <v>5.0056999999999997E-2</v>
      </c>
      <c r="M1331" s="84">
        <v>4.9759999999999995E-4</v>
      </c>
      <c r="N1331" s="53">
        <v>462.61431850000002</v>
      </c>
      <c r="O1331" s="56">
        <v>275</v>
      </c>
      <c r="P1331" s="56">
        <v>27</v>
      </c>
      <c r="Q1331" s="55">
        <v>0.95</v>
      </c>
      <c r="R1331" s="55">
        <v>0.94304636102476647</v>
      </c>
      <c r="S1331" s="55">
        <v>0.98596372847283575</v>
      </c>
      <c r="T1331" s="51"/>
    </row>
    <row r="1332" spans="1:20" s="83" customFormat="1" x14ac:dyDescent="0.25">
      <c r="A1332" s="51" t="s">
        <v>21</v>
      </c>
      <c r="B1332" s="51" t="s">
        <v>659</v>
      </c>
      <c r="C1332" s="51" t="s">
        <v>23</v>
      </c>
      <c r="D1332" s="51" t="s">
        <v>24</v>
      </c>
      <c r="E1332" s="51">
        <v>68884288</v>
      </c>
      <c r="F1332" s="51">
        <v>30</v>
      </c>
      <c r="G1332" s="52">
        <v>1E-4</v>
      </c>
      <c r="H1332" s="51">
        <v>340</v>
      </c>
      <c r="I1332" s="53">
        <v>565.93602220000002</v>
      </c>
      <c r="J1332" s="53">
        <v>8.9215807999999992</v>
      </c>
      <c r="K1332" s="53">
        <v>20.882421699999998</v>
      </c>
      <c r="L1332" s="54">
        <v>7.4243000000000003E-2</v>
      </c>
      <c r="M1332" s="84">
        <v>6.4389999999999998E-4</v>
      </c>
      <c r="N1332" s="53">
        <v>536.00445990000003</v>
      </c>
      <c r="O1332" s="56">
        <v>262</v>
      </c>
      <c r="P1332" s="56">
        <v>40</v>
      </c>
      <c r="Q1332" s="55">
        <v>0.95</v>
      </c>
      <c r="R1332" s="55">
        <v>0.94304672536499312</v>
      </c>
      <c r="S1332" s="55">
        <v>0.98596597853703305</v>
      </c>
      <c r="T1332" s="51"/>
    </row>
    <row r="1333" spans="1:20" s="83" customFormat="1" x14ac:dyDescent="0.25">
      <c r="A1333" s="51" t="s">
        <v>21</v>
      </c>
      <c r="B1333" s="51" t="s">
        <v>659</v>
      </c>
      <c r="C1333" s="51" t="s">
        <v>23</v>
      </c>
      <c r="D1333" s="51" t="s">
        <v>24</v>
      </c>
      <c r="E1333" s="51">
        <v>68982458</v>
      </c>
      <c r="F1333" s="51">
        <v>30</v>
      </c>
      <c r="G1333" s="52">
        <v>1E-4</v>
      </c>
      <c r="H1333" s="51">
        <v>340</v>
      </c>
      <c r="I1333" s="53">
        <v>476.48330579999998</v>
      </c>
      <c r="J1333" s="53">
        <v>8.4693494000000005</v>
      </c>
      <c r="K1333" s="53">
        <v>20.913270300000001</v>
      </c>
      <c r="L1333" s="54">
        <v>4.5559000000000002E-2</v>
      </c>
      <c r="M1333" s="84">
        <v>3.1950000000000001E-4</v>
      </c>
      <c r="N1333" s="53">
        <v>447.00906909999998</v>
      </c>
      <c r="O1333" s="56">
        <v>276</v>
      </c>
      <c r="P1333" s="56">
        <v>24</v>
      </c>
      <c r="Q1333" s="55">
        <v>0.95</v>
      </c>
      <c r="R1333" s="55">
        <v>0.94302864100606731</v>
      </c>
      <c r="S1333" s="55">
        <v>0.98589924299908727</v>
      </c>
      <c r="T1333" s="51"/>
    </row>
    <row r="1334" spans="1:20" s="83" customFormat="1" x14ac:dyDescent="0.25">
      <c r="A1334" s="51" t="s">
        <v>21</v>
      </c>
      <c r="B1334" s="51" t="s">
        <v>659</v>
      </c>
      <c r="C1334" s="51" t="s">
        <v>23</v>
      </c>
      <c r="D1334" s="51" t="s">
        <v>24</v>
      </c>
      <c r="E1334" s="51">
        <v>69071403</v>
      </c>
      <c r="F1334" s="51">
        <v>30</v>
      </c>
      <c r="G1334" s="52">
        <v>1E-4</v>
      </c>
      <c r="H1334" s="51">
        <v>340</v>
      </c>
      <c r="I1334" s="53">
        <v>475.25298120000002</v>
      </c>
      <c r="J1334" s="53">
        <v>8.4908470999999999</v>
      </c>
      <c r="K1334" s="53">
        <v>20.194366899999999</v>
      </c>
      <c r="L1334" s="54">
        <v>4.7071599999999998E-2</v>
      </c>
      <c r="M1334" s="84">
        <v>3.8999999999999999E-4</v>
      </c>
      <c r="N1334" s="53">
        <v>446.47726340000003</v>
      </c>
      <c r="O1334" s="56">
        <v>258</v>
      </c>
      <c r="P1334" s="56">
        <v>23</v>
      </c>
      <c r="Q1334" s="55">
        <v>0.95</v>
      </c>
      <c r="R1334" s="55">
        <v>0.94303404749693576</v>
      </c>
      <c r="S1334" s="55">
        <v>0.9859157197778271</v>
      </c>
      <c r="T1334" s="51"/>
    </row>
    <row r="1335" spans="1:20" s="83" customFormat="1" x14ac:dyDescent="0.25">
      <c r="A1335" s="51" t="s">
        <v>21</v>
      </c>
      <c r="B1335" s="51" t="s">
        <v>659</v>
      </c>
      <c r="C1335" s="51" t="s">
        <v>23</v>
      </c>
      <c r="D1335" s="51" t="s">
        <v>24</v>
      </c>
      <c r="E1335" s="51">
        <v>69160104</v>
      </c>
      <c r="F1335" s="51">
        <v>30</v>
      </c>
      <c r="G1335" s="52">
        <v>1E-4</v>
      </c>
      <c r="H1335" s="51">
        <v>340</v>
      </c>
      <c r="I1335" s="53">
        <v>486.19118070000002</v>
      </c>
      <c r="J1335" s="53">
        <v>8.4516141999999981</v>
      </c>
      <c r="K1335" s="53">
        <v>20.5199821</v>
      </c>
      <c r="L1335" s="54">
        <v>4.7145800000000002E-2</v>
      </c>
      <c r="M1335" s="84">
        <v>4.5869999999999998E-4</v>
      </c>
      <c r="N1335" s="53">
        <v>457.11591620000002</v>
      </c>
      <c r="O1335" s="56">
        <v>248</v>
      </c>
      <c r="P1335" s="56">
        <v>25</v>
      </c>
      <c r="Q1335" s="55">
        <v>0.95</v>
      </c>
      <c r="R1335" s="55">
        <v>0.9428141176088547</v>
      </c>
      <c r="S1335" s="55">
        <v>0.98533693132058542</v>
      </c>
      <c r="T1335" s="51"/>
    </row>
    <row r="1336" spans="1:20" s="83" customFormat="1" x14ac:dyDescent="0.25">
      <c r="A1336" s="51" t="s">
        <v>21</v>
      </c>
      <c r="B1336" s="51" t="s">
        <v>659</v>
      </c>
      <c r="C1336" s="51" t="s">
        <v>23</v>
      </c>
      <c r="D1336" s="51" t="s">
        <v>24</v>
      </c>
      <c r="E1336" s="51">
        <v>69249914</v>
      </c>
      <c r="F1336" s="51">
        <v>30</v>
      </c>
      <c r="G1336" s="52">
        <v>1E-4</v>
      </c>
      <c r="H1336" s="51">
        <v>340</v>
      </c>
      <c r="I1336" s="53">
        <v>498.1364638</v>
      </c>
      <c r="J1336" s="53">
        <v>8.6157811000000013</v>
      </c>
      <c r="K1336" s="53">
        <v>19.002214599999999</v>
      </c>
      <c r="L1336" s="54">
        <v>5.7030499999999998E-2</v>
      </c>
      <c r="M1336" s="84">
        <v>3.8890000000000002E-4</v>
      </c>
      <c r="N1336" s="53">
        <v>470.4145408</v>
      </c>
      <c r="O1336" s="56">
        <v>248</v>
      </c>
      <c r="P1336" s="56">
        <v>30</v>
      </c>
      <c r="Q1336" s="55">
        <v>0.95</v>
      </c>
      <c r="R1336" s="55">
        <v>0.94304671962187314</v>
      </c>
      <c r="S1336" s="55">
        <v>0.98596584056585224</v>
      </c>
      <c r="T1336" s="51"/>
    </row>
    <row r="1337" spans="1:20" s="83" customFormat="1" x14ac:dyDescent="0.25">
      <c r="A1337" s="51" t="s">
        <v>21</v>
      </c>
      <c r="B1337" s="51" t="s">
        <v>659</v>
      </c>
      <c r="C1337" s="51" t="s">
        <v>23</v>
      </c>
      <c r="D1337" s="51" t="s">
        <v>24</v>
      </c>
      <c r="E1337" s="51">
        <v>69340929</v>
      </c>
      <c r="F1337" s="51">
        <v>30</v>
      </c>
      <c r="G1337" s="52">
        <v>1E-4</v>
      </c>
      <c r="H1337" s="51">
        <v>340</v>
      </c>
      <c r="I1337" s="53">
        <v>478.00061570000003</v>
      </c>
      <c r="J1337" s="53">
        <v>8.4544407999999986</v>
      </c>
      <c r="K1337" s="53">
        <v>23.161994799999999</v>
      </c>
      <c r="L1337" s="54">
        <v>4.6932000000000001E-2</v>
      </c>
      <c r="M1337" s="84">
        <v>3.7990000000000002E-4</v>
      </c>
      <c r="N1337" s="53">
        <v>446.28727509999999</v>
      </c>
      <c r="O1337" s="56">
        <v>303</v>
      </c>
      <c r="P1337" s="56">
        <v>23</v>
      </c>
      <c r="Q1337" s="55">
        <v>0.95</v>
      </c>
      <c r="R1337" s="55">
        <v>0.94859567001167255</v>
      </c>
      <c r="S1337" s="55">
        <v>0.98667380717783926</v>
      </c>
      <c r="T1337" s="51"/>
    </row>
    <row r="1338" spans="1:20" s="83" customFormat="1" x14ac:dyDescent="0.25">
      <c r="A1338" s="51" t="s">
        <v>21</v>
      </c>
      <c r="B1338" s="51" t="s">
        <v>659</v>
      </c>
      <c r="C1338" s="51" t="s">
        <v>23</v>
      </c>
      <c r="D1338" s="51" t="s">
        <v>24</v>
      </c>
      <c r="E1338" s="51">
        <v>69430034</v>
      </c>
      <c r="F1338" s="51">
        <v>30</v>
      </c>
      <c r="G1338" s="52">
        <v>1E-4</v>
      </c>
      <c r="H1338" s="51">
        <v>340</v>
      </c>
      <c r="I1338" s="53">
        <v>506.20651450000003</v>
      </c>
      <c r="J1338" s="53">
        <v>8.5501370000000012</v>
      </c>
      <c r="K1338" s="53">
        <v>23.640657099999999</v>
      </c>
      <c r="L1338" s="54">
        <v>6.1787700000000001E-2</v>
      </c>
      <c r="M1338" s="84">
        <v>4.6880000000000001E-4</v>
      </c>
      <c r="N1338" s="53">
        <v>473.89958849999999</v>
      </c>
      <c r="O1338" s="56">
        <v>321</v>
      </c>
      <c r="P1338" s="56">
        <v>32</v>
      </c>
      <c r="Q1338" s="55">
        <v>0.95</v>
      </c>
      <c r="R1338" s="55">
        <v>0.94770565777205718</v>
      </c>
      <c r="S1338" s="55">
        <v>0.98655681294191011</v>
      </c>
      <c r="T1338" s="51"/>
    </row>
    <row r="1339" spans="1:20" s="83" customFormat="1" x14ac:dyDescent="0.25">
      <c r="A1339" s="51" t="s">
        <v>21</v>
      </c>
      <c r="B1339" s="51" t="s">
        <v>659</v>
      </c>
      <c r="C1339" s="51" t="s">
        <v>23</v>
      </c>
      <c r="D1339" s="51" t="s">
        <v>24</v>
      </c>
      <c r="E1339" s="51">
        <v>69521732</v>
      </c>
      <c r="F1339" s="51">
        <v>30</v>
      </c>
      <c r="G1339" s="52">
        <v>1E-4</v>
      </c>
      <c r="H1339" s="51">
        <v>340</v>
      </c>
      <c r="I1339" s="53">
        <v>495.68392</v>
      </c>
      <c r="J1339" s="53">
        <v>8.4832311000000011</v>
      </c>
      <c r="K1339" s="53">
        <v>14.824173</v>
      </c>
      <c r="L1339" s="54">
        <v>5.0274699999999999E-2</v>
      </c>
      <c r="M1339" s="84">
        <v>4.4670000000000002E-4</v>
      </c>
      <c r="N1339" s="53">
        <v>472.28780949999998</v>
      </c>
      <c r="O1339" s="56">
        <v>199</v>
      </c>
      <c r="P1339" s="56">
        <v>29</v>
      </c>
      <c r="Q1339" s="55">
        <v>0.95</v>
      </c>
      <c r="R1339" s="55">
        <v>0.94303900160334642</v>
      </c>
      <c r="S1339" s="55">
        <v>0.9859277548183264</v>
      </c>
      <c r="T1339" s="51"/>
    </row>
    <row r="1340" spans="1:20" s="83" customFormat="1" x14ac:dyDescent="0.25">
      <c r="A1340" s="51" t="s">
        <v>21</v>
      </c>
      <c r="B1340" s="51" t="s">
        <v>659</v>
      </c>
      <c r="C1340" s="51" t="s">
        <v>23</v>
      </c>
      <c r="D1340" s="51" t="s">
        <v>24</v>
      </c>
      <c r="E1340" s="51">
        <v>69612463</v>
      </c>
      <c r="F1340" s="51">
        <v>30</v>
      </c>
      <c r="G1340" s="52">
        <v>1E-4</v>
      </c>
      <c r="H1340" s="51">
        <v>340</v>
      </c>
      <c r="I1340" s="53">
        <v>481.00615759999999</v>
      </c>
      <c r="J1340" s="53">
        <v>8.5789368999999986</v>
      </c>
      <c r="K1340" s="53">
        <v>19.803099799999998</v>
      </c>
      <c r="L1340" s="54">
        <v>4.3792699999999997E-2</v>
      </c>
      <c r="M1340" s="84">
        <v>3.21E-4</v>
      </c>
      <c r="N1340" s="53">
        <v>452.51942939999998</v>
      </c>
      <c r="O1340" s="56">
        <v>249</v>
      </c>
      <c r="P1340" s="56">
        <v>24</v>
      </c>
      <c r="Q1340" s="55">
        <v>0.95</v>
      </c>
      <c r="R1340" s="55">
        <v>0.9429986924346806</v>
      </c>
      <c r="S1340" s="55">
        <v>0.98578906532057409</v>
      </c>
      <c r="T1340" s="51"/>
    </row>
    <row r="1341" spans="1:20" s="83" customFormat="1" x14ac:dyDescent="0.25">
      <c r="A1341" s="51" t="s">
        <v>21</v>
      </c>
      <c r="B1341" s="51" t="s">
        <v>659</v>
      </c>
      <c r="C1341" s="51" t="s">
        <v>23</v>
      </c>
      <c r="D1341" s="51" t="s">
        <v>24</v>
      </c>
      <c r="E1341" s="51">
        <v>69701997</v>
      </c>
      <c r="F1341" s="51">
        <v>30</v>
      </c>
      <c r="G1341" s="52">
        <v>1E-4</v>
      </c>
      <c r="H1341" s="51">
        <v>340</v>
      </c>
      <c r="I1341" s="53">
        <v>489.0297344</v>
      </c>
      <c r="J1341" s="53">
        <v>8.5337905999999979</v>
      </c>
      <c r="K1341" s="53">
        <v>23.707810200000001</v>
      </c>
      <c r="L1341" s="54">
        <v>5.0773699999999998E-2</v>
      </c>
      <c r="M1341" s="84">
        <v>4.661E-4</v>
      </c>
      <c r="N1341" s="53">
        <v>456.68774239999999</v>
      </c>
      <c r="O1341" s="56">
        <v>294</v>
      </c>
      <c r="P1341" s="56">
        <v>26</v>
      </c>
      <c r="Q1341" s="55">
        <v>0.95</v>
      </c>
      <c r="R1341" s="55">
        <v>0.94304679987598561</v>
      </c>
      <c r="S1341" s="55">
        <v>0.98596646250462061</v>
      </c>
      <c r="T1341" s="51"/>
    </row>
    <row r="1342" spans="1:20" s="83" customFormat="1" x14ac:dyDescent="0.25">
      <c r="A1342" s="51" t="s">
        <v>21</v>
      </c>
      <c r="B1342" s="51" t="s">
        <v>659</v>
      </c>
      <c r="C1342" s="51" t="s">
        <v>23</v>
      </c>
      <c r="D1342" s="51" t="s">
        <v>24</v>
      </c>
      <c r="E1342" s="51">
        <v>69792225</v>
      </c>
      <c r="F1342" s="51">
        <v>30</v>
      </c>
      <c r="G1342" s="52">
        <v>1E-4</v>
      </c>
      <c r="H1342" s="51">
        <v>340</v>
      </c>
      <c r="I1342" s="53">
        <v>526.85788070000001</v>
      </c>
      <c r="J1342" s="53">
        <v>8.4510107000000012</v>
      </c>
      <c r="K1342" s="53">
        <v>21.8542773</v>
      </c>
      <c r="L1342" s="54">
        <v>5.9402499999999997E-2</v>
      </c>
      <c r="M1342" s="84">
        <v>4.6890000000000001E-4</v>
      </c>
      <c r="N1342" s="53">
        <v>496.44285059999999</v>
      </c>
      <c r="O1342" s="56">
        <v>294</v>
      </c>
      <c r="P1342" s="56">
        <v>34</v>
      </c>
      <c r="Q1342" s="55">
        <v>0.95</v>
      </c>
      <c r="R1342" s="55">
        <v>0.94304669738840485</v>
      </c>
      <c r="S1342" s="55">
        <v>0.98596604641239105</v>
      </c>
      <c r="T1342" s="51"/>
    </row>
    <row r="1343" spans="1:20" s="83" customFormat="1" x14ac:dyDescent="0.25">
      <c r="A1343" s="51" t="s">
        <v>21</v>
      </c>
      <c r="B1343" s="51" t="s">
        <v>659</v>
      </c>
      <c r="C1343" s="51" t="s">
        <v>23</v>
      </c>
      <c r="D1343" s="51" t="s">
        <v>24</v>
      </c>
      <c r="E1343" s="51">
        <v>69886146</v>
      </c>
      <c r="F1343" s="51">
        <v>30</v>
      </c>
      <c r="G1343" s="52">
        <v>1E-4</v>
      </c>
      <c r="H1343" s="51">
        <v>340</v>
      </c>
      <c r="I1343" s="53">
        <v>485.00114239999999</v>
      </c>
      <c r="J1343" s="53">
        <v>8.5402181000000006</v>
      </c>
      <c r="K1343" s="53">
        <v>17.720030399999999</v>
      </c>
      <c r="L1343" s="54">
        <v>4.5749499999999999E-2</v>
      </c>
      <c r="M1343" s="84">
        <v>3.5270000000000001E-4</v>
      </c>
      <c r="N1343" s="53">
        <v>458.65740740000001</v>
      </c>
      <c r="O1343" s="56">
        <v>216</v>
      </c>
      <c r="P1343" s="56">
        <v>25</v>
      </c>
      <c r="Q1343" s="55">
        <v>0.95</v>
      </c>
      <c r="R1343" s="55">
        <v>0.942978367519137</v>
      </c>
      <c r="S1343" s="55">
        <v>0.98579278274542326</v>
      </c>
      <c r="T1343" s="51"/>
    </row>
    <row r="1344" spans="1:20" s="83" customFormat="1" x14ac:dyDescent="0.25">
      <c r="A1344" s="51" t="s">
        <v>21</v>
      </c>
      <c r="B1344" s="51" t="s">
        <v>659</v>
      </c>
      <c r="C1344" s="51" t="s">
        <v>23</v>
      </c>
      <c r="D1344" s="51" t="s">
        <v>24</v>
      </c>
      <c r="E1344" s="51">
        <v>69975826</v>
      </c>
      <c r="F1344" s="51">
        <v>30</v>
      </c>
      <c r="G1344" s="52">
        <v>1E-4</v>
      </c>
      <c r="H1344" s="51">
        <v>340</v>
      </c>
      <c r="I1344" s="53">
        <v>478.8133517</v>
      </c>
      <c r="J1344" s="53">
        <v>8.7971386999999996</v>
      </c>
      <c r="K1344" s="53">
        <v>18.109462600000001</v>
      </c>
      <c r="L1344" s="54">
        <v>4.53596E-2</v>
      </c>
      <c r="M1344" s="84">
        <v>3.0210000000000002E-4</v>
      </c>
      <c r="N1344" s="53">
        <v>451.82266729999998</v>
      </c>
      <c r="O1344" s="56">
        <v>228</v>
      </c>
      <c r="P1344" s="56">
        <v>24</v>
      </c>
      <c r="Q1344" s="55">
        <v>0.95</v>
      </c>
      <c r="R1344" s="55">
        <v>0.94304641066148953</v>
      </c>
      <c r="S1344" s="55">
        <v>0.98596438713363066</v>
      </c>
      <c r="T1344" s="51"/>
    </row>
    <row r="1345" spans="1:20" s="83" customFormat="1" x14ac:dyDescent="0.25">
      <c r="A1345" s="51" t="s">
        <v>21</v>
      </c>
      <c r="B1345" s="51" t="s">
        <v>659</v>
      </c>
      <c r="C1345" s="51" t="s">
        <v>23</v>
      </c>
      <c r="D1345" s="51" t="s">
        <v>24</v>
      </c>
      <c r="E1345" s="51">
        <v>70065157</v>
      </c>
      <c r="F1345" s="51">
        <v>30</v>
      </c>
      <c r="G1345" s="52">
        <v>1E-4</v>
      </c>
      <c r="H1345" s="51">
        <v>340</v>
      </c>
      <c r="I1345" s="53">
        <v>512.85393499999998</v>
      </c>
      <c r="J1345" s="53">
        <v>8.489033899999999</v>
      </c>
      <c r="K1345" s="53">
        <v>16.306874400000002</v>
      </c>
      <c r="L1345" s="54">
        <v>6.1542300000000001E-2</v>
      </c>
      <c r="M1345" s="84">
        <v>4.5189999999999998E-4</v>
      </c>
      <c r="N1345" s="53">
        <v>487.9570751</v>
      </c>
      <c r="O1345" s="56">
        <v>213</v>
      </c>
      <c r="P1345" s="56">
        <v>35</v>
      </c>
      <c r="Q1345" s="55">
        <v>0.95</v>
      </c>
      <c r="R1345" s="55">
        <v>0.94303359291176636</v>
      </c>
      <c r="S1345" s="55">
        <v>0.98591078957410272</v>
      </c>
      <c r="T1345" s="51"/>
    </row>
    <row r="1346" spans="1:20" s="83" customFormat="1" x14ac:dyDescent="0.25">
      <c r="A1346" s="51" t="s">
        <v>21</v>
      </c>
      <c r="B1346" s="51" t="s">
        <v>659</v>
      </c>
      <c r="C1346" s="51" t="s">
        <v>23</v>
      </c>
      <c r="D1346" s="51" t="s">
        <v>24</v>
      </c>
      <c r="E1346" s="51" t="s">
        <v>640</v>
      </c>
      <c r="F1346" s="51"/>
      <c r="G1346" s="52"/>
      <c r="H1346" s="51"/>
      <c r="I1346" s="53" t="str">
        <f>TEXT(AVERAGE(I1296:I1345),"0.0") &amp; "±" &amp; TEXT(1.96*_xlfn.STDEV.S(I1296:I1345)/SQRT(50),"0.0")</f>
        <v>506.7±13.2</v>
      </c>
      <c r="J1346" s="53" t="str">
        <f>TEXT(AVERAGE(J1296:J1345),"0.0") &amp; "±" &amp; TEXT(1.96*_xlfn.STDEV.S(J1296:J1345)/SQRT(50),"0.0")</f>
        <v>8.7±0.1</v>
      </c>
      <c r="K1346" s="53" t="str">
        <f>TEXT(AVERAGE(K1296:K1345),"0.0") &amp; "±" &amp; TEXT(1.96*_xlfn.STDEV.S(K1296:K1345)/SQRT(50),"0.0")</f>
        <v>21.1±1.2</v>
      </c>
      <c r="L1346" s="53" t="str">
        <f>TEXT(AVERAGE(L1296:L1345),"0.00") &amp; "±" &amp; TEXT(1.96*_xlfn.STDEV.S(L1296:L1345)/SQRT(50),"0.00")</f>
        <v>0.05±0.00</v>
      </c>
      <c r="M1346" s="53" t="str">
        <f>TEXT(AVERAGE(M1296:M1345),"0.000") &amp; "±" &amp; TEXT(1.96*_xlfn.STDEV.S(M1296:M1345)/SQRT(50),"0.000")</f>
        <v>0.000±0.000</v>
      </c>
      <c r="N1346" s="53" t="str">
        <f>TEXT(AVERAGE(N1296:N1345),"0.0") &amp; "±" &amp; TEXT(1.96*_xlfn.STDEV.S(N1296:N1345)/SQRT(50),"0.0")</f>
        <v>476.8±13.0</v>
      </c>
      <c r="O1346" s="53" t="str">
        <f>TEXT(AVERAGE(O1296:O1345),"0.0") &amp; "±" &amp; TEXT(1.96*_xlfn.STDEV.S(O1296:O1345)/SQRT(50),"0.0")</f>
        <v>268.3±12.7</v>
      </c>
      <c r="P1346" s="53" t="str">
        <f>TEXT(AVERAGE(P1296:P1345),"0.0") &amp; "±" &amp; TEXT(1.96*_xlfn.STDEV.S(P1296:P1345)/SQRT(50),"0.0")</f>
        <v>28.6±1.2</v>
      </c>
      <c r="Q1346" s="55" t="str">
        <f>TEXT(AVERAGE(Q1296:Q1345),"0.0000") &amp; "±" &amp; TEXT(1.96*_xlfn.STDEV.S(Q1296:Q1345)/SQRT(50),"0.0000")</f>
        <v>0.9506±0.0005</v>
      </c>
      <c r="R1346" s="55" t="str">
        <f>TEXT(AVERAGE(R1296:R1345),"0.0000") &amp; "±" &amp; TEXT(1.96*_xlfn.STDEV.S(R1296:R1345)/SQRT(50),"0.0000")</f>
        <v>0.9450±0.0016</v>
      </c>
      <c r="S1346" s="55" t="str">
        <f>TEXT(AVERAGE(S1296:S1345),"0.0000") &amp; "±" &amp; TEXT(1.96*_xlfn.STDEV.S(S1296:S1345)/SQRT(50),"0.0000")</f>
        <v>0.9861±0.0002</v>
      </c>
      <c r="T1346" s="51"/>
    </row>
    <row r="1347" spans="1:20" s="83" customFormat="1" x14ac:dyDescent="0.25">
      <c r="A1347" s="51" t="s">
        <v>21</v>
      </c>
      <c r="B1347" s="51" t="s">
        <v>659</v>
      </c>
      <c r="C1347" s="51" t="s">
        <v>23</v>
      </c>
      <c r="D1347" s="51" t="s">
        <v>24</v>
      </c>
      <c r="E1347" s="51">
        <v>8093683</v>
      </c>
      <c r="F1347" s="51">
        <v>30</v>
      </c>
      <c r="G1347" s="52">
        <v>1E-4</v>
      </c>
      <c r="H1347" s="51">
        <v>510</v>
      </c>
      <c r="I1347" s="53">
        <v>416.63272160000002</v>
      </c>
      <c r="J1347" s="53">
        <v>8.4672245999999998</v>
      </c>
      <c r="K1347" s="53">
        <v>28.220922999999999</v>
      </c>
      <c r="L1347" s="54">
        <v>4.9593999999999999E-2</v>
      </c>
      <c r="M1347" s="84">
        <v>6.1039999999999998E-4</v>
      </c>
      <c r="N1347" s="53">
        <v>379.83282059999999</v>
      </c>
      <c r="O1347" s="56">
        <v>340</v>
      </c>
      <c r="P1347" s="56">
        <v>24</v>
      </c>
      <c r="Q1347" s="55">
        <v>0.95</v>
      </c>
      <c r="R1347" s="55">
        <v>0.94304646881092613</v>
      </c>
      <c r="S1347" s="55">
        <v>0.98596459090840405</v>
      </c>
      <c r="T1347" s="51"/>
    </row>
    <row r="1348" spans="1:20" s="83" customFormat="1" x14ac:dyDescent="0.25">
      <c r="A1348" s="51" t="s">
        <v>21</v>
      </c>
      <c r="B1348" s="51" t="s">
        <v>659</v>
      </c>
      <c r="C1348" s="51" t="s">
        <v>23</v>
      </c>
      <c r="D1348" s="51" t="s">
        <v>24</v>
      </c>
      <c r="E1348" s="51">
        <v>70157968</v>
      </c>
      <c r="F1348" s="51">
        <v>30</v>
      </c>
      <c r="G1348" s="52">
        <v>1E-4</v>
      </c>
      <c r="H1348" s="51">
        <v>510</v>
      </c>
      <c r="I1348" s="53">
        <v>503.0322529</v>
      </c>
      <c r="J1348" s="53">
        <v>8.9080438999999974</v>
      </c>
      <c r="K1348" s="53">
        <v>13.8038895</v>
      </c>
      <c r="L1348" s="54">
        <v>5.3815500000000002E-2</v>
      </c>
      <c r="M1348" s="84">
        <v>4.2430000000000001E-4</v>
      </c>
      <c r="N1348" s="53">
        <v>480.22994419999998</v>
      </c>
      <c r="O1348" s="56">
        <v>199</v>
      </c>
      <c r="P1348" s="56">
        <v>31</v>
      </c>
      <c r="Q1348" s="55">
        <v>0.95</v>
      </c>
      <c r="R1348" s="55">
        <v>0.94300223734574107</v>
      </c>
      <c r="S1348" s="55">
        <v>0.98581792260403733</v>
      </c>
      <c r="T1348" s="51"/>
    </row>
    <row r="1349" spans="1:20" s="83" customFormat="1" x14ac:dyDescent="0.25">
      <c r="A1349" s="51" t="s">
        <v>21</v>
      </c>
      <c r="B1349" s="51" t="s">
        <v>659</v>
      </c>
      <c r="C1349" s="51" t="s">
        <v>23</v>
      </c>
      <c r="D1349" s="51" t="s">
        <v>24</v>
      </c>
      <c r="E1349" s="51">
        <v>70250249</v>
      </c>
      <c r="F1349" s="51">
        <v>30</v>
      </c>
      <c r="G1349" s="52">
        <v>1E-4</v>
      </c>
      <c r="H1349" s="51">
        <v>510</v>
      </c>
      <c r="I1349" s="53">
        <v>494.56701939999999</v>
      </c>
      <c r="J1349" s="53">
        <v>8.7862638000000022</v>
      </c>
      <c r="K1349" s="53">
        <v>20.92380009999999</v>
      </c>
      <c r="L1349" s="54">
        <v>4.9422199999999999E-2</v>
      </c>
      <c r="M1349" s="84">
        <v>3.4749999999999999E-4</v>
      </c>
      <c r="N1349" s="53">
        <v>464.7645</v>
      </c>
      <c r="O1349" s="56">
        <v>246</v>
      </c>
      <c r="P1349" s="56">
        <v>27</v>
      </c>
      <c r="Q1349" s="55">
        <v>0.95</v>
      </c>
      <c r="R1349" s="55">
        <v>0.94304675388937198</v>
      </c>
      <c r="S1349" s="55">
        <v>0.98596624383564757</v>
      </c>
      <c r="T1349" s="51"/>
    </row>
    <row r="1350" spans="1:20" s="83" customFormat="1" x14ac:dyDescent="0.25">
      <c r="A1350" s="51" t="s">
        <v>21</v>
      </c>
      <c r="B1350" s="51" t="s">
        <v>659</v>
      </c>
      <c r="C1350" s="51" t="s">
        <v>23</v>
      </c>
      <c r="D1350" s="51" t="s">
        <v>24</v>
      </c>
      <c r="E1350" s="51">
        <v>70341337</v>
      </c>
      <c r="F1350" s="51">
        <v>30</v>
      </c>
      <c r="G1350" s="52">
        <v>1E-4</v>
      </c>
      <c r="H1350" s="51">
        <v>510</v>
      </c>
      <c r="I1350" s="53">
        <v>491.68397479999999</v>
      </c>
      <c r="J1350" s="53">
        <v>8.6012344999999986</v>
      </c>
      <c r="K1350" s="53">
        <v>20.187088500000002</v>
      </c>
      <c r="L1350" s="54">
        <v>4.7673300000000002E-2</v>
      </c>
      <c r="M1350" s="84">
        <v>3.702E-4</v>
      </c>
      <c r="N1350" s="53">
        <v>462.80562730000003</v>
      </c>
      <c r="O1350" s="56">
        <v>241</v>
      </c>
      <c r="P1350" s="56">
        <v>26</v>
      </c>
      <c r="Q1350" s="55">
        <v>0.95</v>
      </c>
      <c r="R1350" s="55">
        <v>0.94304628716309569</v>
      </c>
      <c r="S1350" s="55">
        <v>0.98596353717027851</v>
      </c>
      <c r="T1350" s="51"/>
    </row>
    <row r="1351" spans="1:20" s="83" customFormat="1" x14ac:dyDescent="0.25">
      <c r="A1351" s="51" t="s">
        <v>21</v>
      </c>
      <c r="B1351" s="51" t="s">
        <v>659</v>
      </c>
      <c r="C1351" s="51" t="s">
        <v>23</v>
      </c>
      <c r="D1351" s="51" t="s">
        <v>24</v>
      </c>
      <c r="E1351" s="51">
        <v>70432344</v>
      </c>
      <c r="F1351" s="51">
        <v>30</v>
      </c>
      <c r="G1351" s="52">
        <v>1E-4</v>
      </c>
      <c r="H1351" s="51">
        <v>510</v>
      </c>
      <c r="I1351" s="53">
        <v>497.89626750000002</v>
      </c>
      <c r="J1351" s="53">
        <v>8.5100604000000004</v>
      </c>
      <c r="K1351" s="53">
        <v>21.580101500000001</v>
      </c>
      <c r="L1351" s="54">
        <v>5.2285900000000003E-2</v>
      </c>
      <c r="M1351" s="84">
        <v>3.6269999999999998E-4</v>
      </c>
      <c r="N1351" s="53">
        <v>467.70873</v>
      </c>
      <c r="O1351" s="56">
        <v>257</v>
      </c>
      <c r="P1351" s="56">
        <v>28</v>
      </c>
      <c r="Q1351" s="55">
        <v>0.95434536999999997</v>
      </c>
      <c r="R1351" s="55">
        <v>0.9599357595887601</v>
      </c>
      <c r="S1351" s="55">
        <v>0.98818488539425198</v>
      </c>
      <c r="T1351" s="51"/>
    </row>
    <row r="1352" spans="1:20" s="83" customFormat="1" x14ac:dyDescent="0.25">
      <c r="A1352" s="51" t="s">
        <v>21</v>
      </c>
      <c r="B1352" s="51" t="s">
        <v>659</v>
      </c>
      <c r="C1352" s="51" t="s">
        <v>23</v>
      </c>
      <c r="D1352" s="51" t="s">
        <v>24</v>
      </c>
      <c r="E1352" s="51">
        <v>70523641</v>
      </c>
      <c r="F1352" s="51">
        <v>30</v>
      </c>
      <c r="G1352" s="52">
        <v>1E-4</v>
      </c>
      <c r="H1352" s="51">
        <v>510</v>
      </c>
      <c r="I1352" s="53">
        <v>500.52180249999998</v>
      </c>
      <c r="J1352" s="53">
        <v>8.7326047999999989</v>
      </c>
      <c r="K1352" s="53">
        <v>14.470318499999999</v>
      </c>
      <c r="L1352" s="54">
        <v>5.3596400000000002E-2</v>
      </c>
      <c r="M1352" s="84">
        <v>4.5419999999999998E-4</v>
      </c>
      <c r="N1352" s="53">
        <v>477.2293823</v>
      </c>
      <c r="O1352" s="56">
        <v>195</v>
      </c>
      <c r="P1352" s="56">
        <v>31</v>
      </c>
      <c r="Q1352" s="55">
        <v>0.95</v>
      </c>
      <c r="R1352" s="55">
        <v>0.94303116190204128</v>
      </c>
      <c r="S1352" s="55">
        <v>0.98590834730790688</v>
      </c>
      <c r="T1352" s="51"/>
    </row>
    <row r="1353" spans="1:20" s="83" customFormat="1" x14ac:dyDescent="0.25">
      <c r="A1353" s="51" t="s">
        <v>21</v>
      </c>
      <c r="B1353" s="51" t="s">
        <v>659</v>
      </c>
      <c r="C1353" s="51" t="s">
        <v>23</v>
      </c>
      <c r="D1353" s="51" t="s">
        <v>24</v>
      </c>
      <c r="E1353" s="51">
        <v>70615077</v>
      </c>
      <c r="F1353" s="51">
        <v>30</v>
      </c>
      <c r="G1353" s="52">
        <v>1E-4</v>
      </c>
      <c r="H1353" s="51">
        <v>510</v>
      </c>
      <c r="I1353" s="53">
        <v>484.48059289999998</v>
      </c>
      <c r="J1353" s="53">
        <v>8.5403963999999988</v>
      </c>
      <c r="K1353" s="53">
        <v>15.2660371</v>
      </c>
      <c r="L1353" s="54">
        <v>4.6928600000000001E-2</v>
      </c>
      <c r="M1353" s="84">
        <v>3.3770000000000002E-4</v>
      </c>
      <c r="N1353" s="53">
        <v>460.59054730000003</v>
      </c>
      <c r="O1353" s="56">
        <v>200</v>
      </c>
      <c r="P1353" s="56">
        <v>27</v>
      </c>
      <c r="Q1353" s="55">
        <v>0.95</v>
      </c>
      <c r="R1353" s="55">
        <v>0.94304672296316516</v>
      </c>
      <c r="S1353" s="55">
        <v>0.98596600576299254</v>
      </c>
      <c r="T1353" s="51"/>
    </row>
    <row r="1354" spans="1:20" s="83" customFormat="1" x14ac:dyDescent="0.25">
      <c r="A1354" s="51" t="s">
        <v>21</v>
      </c>
      <c r="B1354" s="51" t="s">
        <v>659</v>
      </c>
      <c r="C1354" s="51" t="s">
        <v>23</v>
      </c>
      <c r="D1354" s="51" t="s">
        <v>24</v>
      </c>
      <c r="E1354" s="51">
        <v>70704902</v>
      </c>
      <c r="F1354" s="51">
        <v>30</v>
      </c>
      <c r="G1354" s="52">
        <v>1E-4</v>
      </c>
      <c r="H1354" s="51">
        <v>510</v>
      </c>
      <c r="I1354" s="53">
        <v>539.13311759999999</v>
      </c>
      <c r="J1354" s="53">
        <v>8.6497299999999981</v>
      </c>
      <c r="K1354" s="53">
        <v>16.988529799999998</v>
      </c>
      <c r="L1354" s="54">
        <v>6.4656400000000003E-2</v>
      </c>
      <c r="M1354" s="84">
        <v>5.5009999999999998E-4</v>
      </c>
      <c r="N1354" s="53">
        <v>513.38928520000002</v>
      </c>
      <c r="O1354" s="56">
        <v>216</v>
      </c>
      <c r="P1354" s="56">
        <v>40</v>
      </c>
      <c r="Q1354" s="55">
        <v>0.95</v>
      </c>
      <c r="R1354" s="55">
        <v>0.94304688972042794</v>
      </c>
      <c r="S1354" s="55">
        <v>0.9859670833045473</v>
      </c>
      <c r="T1354" s="51"/>
    </row>
    <row r="1355" spans="1:20" s="83" customFormat="1" x14ac:dyDescent="0.25">
      <c r="A1355" s="51" t="s">
        <v>21</v>
      </c>
      <c r="B1355" s="51" t="s">
        <v>659</v>
      </c>
      <c r="C1355" s="51" t="s">
        <v>23</v>
      </c>
      <c r="D1355" s="51" t="s">
        <v>24</v>
      </c>
      <c r="E1355" s="51">
        <v>70800251</v>
      </c>
      <c r="F1355" s="51">
        <v>30</v>
      </c>
      <c r="G1355" s="52">
        <v>1E-4</v>
      </c>
      <c r="H1355" s="51">
        <v>510</v>
      </c>
      <c r="I1355" s="53">
        <v>522.21597010000005</v>
      </c>
      <c r="J1355" s="53">
        <v>8.5279963999999993</v>
      </c>
      <c r="K1355" s="53">
        <v>18.777876299999999</v>
      </c>
      <c r="L1355" s="54">
        <v>6.3678399999999996E-2</v>
      </c>
      <c r="M1355" s="84">
        <v>4.0959999999999998E-4</v>
      </c>
      <c r="N1355" s="53">
        <v>494.8037837</v>
      </c>
      <c r="O1355" s="56">
        <v>236</v>
      </c>
      <c r="P1355" s="56">
        <v>35</v>
      </c>
      <c r="Q1355" s="55">
        <v>0.95</v>
      </c>
      <c r="R1355" s="55">
        <v>0.94303727030674589</v>
      </c>
      <c r="S1355" s="55">
        <v>0.98592832556643573</v>
      </c>
      <c r="T1355" s="51"/>
    </row>
    <row r="1356" spans="1:20" s="83" customFormat="1" x14ac:dyDescent="0.25">
      <c r="A1356" s="51" t="s">
        <v>21</v>
      </c>
      <c r="B1356" s="51" t="s">
        <v>659</v>
      </c>
      <c r="C1356" s="51" t="s">
        <v>23</v>
      </c>
      <c r="D1356" s="51" t="s">
        <v>24</v>
      </c>
      <c r="E1356" s="51">
        <v>70894030</v>
      </c>
      <c r="F1356" s="51">
        <v>30</v>
      </c>
      <c r="G1356" s="52">
        <v>1E-4</v>
      </c>
      <c r="H1356" s="51">
        <v>510</v>
      </c>
      <c r="I1356" s="53">
        <v>493.5668786</v>
      </c>
      <c r="J1356" s="53">
        <v>8.6648817000000005</v>
      </c>
      <c r="K1356" s="53">
        <v>20.9226122</v>
      </c>
      <c r="L1356" s="54">
        <v>5.4140000000000001E-2</v>
      </c>
      <c r="M1356" s="84">
        <v>3.5550000000000002E-4</v>
      </c>
      <c r="N1356" s="53">
        <v>463.88081770000002</v>
      </c>
      <c r="O1356" s="56">
        <v>257</v>
      </c>
      <c r="P1356" s="56">
        <v>27</v>
      </c>
      <c r="Q1356" s="55">
        <v>0.95</v>
      </c>
      <c r="R1356" s="55">
        <v>0.943046379966472</v>
      </c>
      <c r="S1356" s="55">
        <v>0.98596374846675316</v>
      </c>
      <c r="T1356" s="51"/>
    </row>
    <row r="1357" spans="1:20" s="83" customFormat="1" x14ac:dyDescent="0.25">
      <c r="A1357" s="51" t="s">
        <v>21</v>
      </c>
      <c r="B1357" s="51" t="s">
        <v>659</v>
      </c>
      <c r="C1357" s="51" t="s">
        <v>23</v>
      </c>
      <c r="D1357" s="51" t="s">
        <v>24</v>
      </c>
      <c r="E1357" s="51">
        <v>71027751</v>
      </c>
      <c r="F1357" s="51">
        <v>30</v>
      </c>
      <c r="G1357" s="52">
        <v>1E-4</v>
      </c>
      <c r="H1357" s="51">
        <v>510</v>
      </c>
      <c r="I1357" s="53">
        <v>499.65251360000002</v>
      </c>
      <c r="J1357" s="53">
        <v>8.7019263999999996</v>
      </c>
      <c r="K1357" s="53">
        <v>20.7035488</v>
      </c>
      <c r="L1357" s="54">
        <v>5.5470999999999999E-2</v>
      </c>
      <c r="M1357" s="84">
        <v>1.2883E-3</v>
      </c>
      <c r="N1357" s="53">
        <v>470.14317160000002</v>
      </c>
      <c r="O1357" s="56">
        <v>245</v>
      </c>
      <c r="P1357" s="56">
        <v>29</v>
      </c>
      <c r="Q1357" s="55">
        <v>0.95</v>
      </c>
      <c r="R1357" s="55">
        <v>0.94304646683286653</v>
      </c>
      <c r="S1357" s="55">
        <v>0.98596423674728095</v>
      </c>
      <c r="T1357" s="51"/>
    </row>
    <row r="1358" spans="1:20" s="83" customFormat="1" x14ac:dyDescent="0.25">
      <c r="A1358" s="51" t="s">
        <v>21</v>
      </c>
      <c r="B1358" s="51" t="s">
        <v>659</v>
      </c>
      <c r="C1358" s="51" t="s">
        <v>23</v>
      </c>
      <c r="D1358" s="51" t="s">
        <v>24</v>
      </c>
      <c r="E1358" s="51">
        <v>71119034</v>
      </c>
      <c r="F1358" s="51">
        <v>30</v>
      </c>
      <c r="G1358" s="52">
        <v>1E-4</v>
      </c>
      <c r="H1358" s="51">
        <v>510</v>
      </c>
      <c r="I1358" s="53">
        <v>478.33806679999998</v>
      </c>
      <c r="J1358" s="53">
        <v>8.6987348000000022</v>
      </c>
      <c r="K1358" s="53">
        <v>17.9054422</v>
      </c>
      <c r="L1358" s="54">
        <v>4.5366499999999997E-2</v>
      </c>
      <c r="M1358" s="84">
        <v>7.4719999999999995E-4</v>
      </c>
      <c r="N1358" s="53">
        <v>451.64794449999999</v>
      </c>
      <c r="O1358" s="56">
        <v>226</v>
      </c>
      <c r="P1358" s="56">
        <v>24</v>
      </c>
      <c r="Q1358" s="55">
        <v>0.95</v>
      </c>
      <c r="R1358" s="55">
        <v>0.94304670163897486</v>
      </c>
      <c r="S1358" s="55">
        <v>0.98596559876341305</v>
      </c>
      <c r="T1358" s="51"/>
    </row>
    <row r="1359" spans="1:20" s="83" customFormat="1" x14ac:dyDescent="0.25">
      <c r="A1359" s="51" t="s">
        <v>21</v>
      </c>
      <c r="B1359" s="51" t="s">
        <v>659</v>
      </c>
      <c r="C1359" s="51" t="s">
        <v>23</v>
      </c>
      <c r="D1359" s="51" t="s">
        <v>24</v>
      </c>
      <c r="E1359" s="51">
        <v>71208618</v>
      </c>
      <c r="F1359" s="51">
        <v>30</v>
      </c>
      <c r="G1359" s="52">
        <v>1E-4</v>
      </c>
      <c r="H1359" s="51">
        <v>510</v>
      </c>
      <c r="I1359" s="53">
        <v>499.91387400000002</v>
      </c>
      <c r="J1359" s="53">
        <v>8.629236800000001</v>
      </c>
      <c r="K1359" s="53">
        <v>19.178593299999999</v>
      </c>
      <c r="L1359" s="54">
        <v>5.42838E-2</v>
      </c>
      <c r="M1359" s="84">
        <v>3.8749999999999999E-4</v>
      </c>
      <c r="N1359" s="53">
        <v>472.01048960000003</v>
      </c>
      <c r="O1359" s="56">
        <v>228</v>
      </c>
      <c r="P1359" s="56">
        <v>32</v>
      </c>
      <c r="Q1359" s="55">
        <v>0.95</v>
      </c>
      <c r="R1359" s="55">
        <v>0.94302438931153254</v>
      </c>
      <c r="S1359" s="55">
        <v>0.98588509698760107</v>
      </c>
      <c r="T1359" s="51"/>
    </row>
    <row r="1360" spans="1:20" s="83" customFormat="1" x14ac:dyDescent="0.25">
      <c r="A1360" s="51" t="s">
        <v>21</v>
      </c>
      <c r="B1360" s="51" t="s">
        <v>659</v>
      </c>
      <c r="C1360" s="51" t="s">
        <v>23</v>
      </c>
      <c r="D1360" s="51" t="s">
        <v>24</v>
      </c>
      <c r="E1360" s="51">
        <v>71300015</v>
      </c>
      <c r="F1360" s="51">
        <v>30</v>
      </c>
      <c r="G1360" s="52">
        <v>1E-4</v>
      </c>
      <c r="H1360" s="51">
        <v>510</v>
      </c>
      <c r="I1360" s="53">
        <v>482.45360529999999</v>
      </c>
      <c r="J1360" s="53">
        <v>8.5397929000000019</v>
      </c>
      <c r="K1360" s="53">
        <v>16.677831399999999</v>
      </c>
      <c r="L1360" s="54">
        <v>4.4701600000000001E-2</v>
      </c>
      <c r="M1360" s="84">
        <v>4.0729999999999998E-4</v>
      </c>
      <c r="N1360" s="53">
        <v>457.15411769999997</v>
      </c>
      <c r="O1360" s="56">
        <v>209</v>
      </c>
      <c r="P1360" s="56">
        <v>24</v>
      </c>
      <c r="Q1360" s="55">
        <v>0.95</v>
      </c>
      <c r="R1360" s="55">
        <v>0.94797033225437755</v>
      </c>
      <c r="S1360" s="55">
        <v>0.98659127648441747</v>
      </c>
      <c r="T1360" s="51"/>
    </row>
    <row r="1361" spans="1:20" s="83" customFormat="1" x14ac:dyDescent="0.25">
      <c r="A1361" s="51" t="s">
        <v>21</v>
      </c>
      <c r="B1361" s="51" t="s">
        <v>659</v>
      </c>
      <c r="C1361" s="51" t="s">
        <v>23</v>
      </c>
      <c r="D1361" s="51" t="s">
        <v>24</v>
      </c>
      <c r="E1361" s="51">
        <v>71389898</v>
      </c>
      <c r="F1361" s="51">
        <v>30</v>
      </c>
      <c r="G1361" s="52">
        <v>1E-4</v>
      </c>
      <c r="H1361" s="51">
        <v>510</v>
      </c>
      <c r="I1361" s="53">
        <v>504.72408569999999</v>
      </c>
      <c r="J1361" s="53">
        <v>8.6596888999999972</v>
      </c>
      <c r="K1361" s="53">
        <v>21.913123899999999</v>
      </c>
      <c r="L1361" s="54">
        <v>5.7667400000000001E-2</v>
      </c>
      <c r="M1361" s="84">
        <v>4.4749999999999998E-4</v>
      </c>
      <c r="N1361" s="53">
        <v>474.04569809999998</v>
      </c>
      <c r="O1361" s="56">
        <v>277</v>
      </c>
      <c r="P1361" s="56">
        <v>31</v>
      </c>
      <c r="Q1361" s="55">
        <v>0.95</v>
      </c>
      <c r="R1361" s="55">
        <v>0.94301232033779592</v>
      </c>
      <c r="S1361" s="55">
        <v>0.98586414494726327</v>
      </c>
      <c r="T1361" s="51"/>
    </row>
    <row r="1362" spans="1:20" s="83" customFormat="1" x14ac:dyDescent="0.25">
      <c r="A1362" s="51" t="s">
        <v>21</v>
      </c>
      <c r="B1362" s="51" t="s">
        <v>659</v>
      </c>
      <c r="C1362" s="51" t="s">
        <v>23</v>
      </c>
      <c r="D1362" s="51" t="s">
        <v>24</v>
      </c>
      <c r="E1362" s="51">
        <v>71481893</v>
      </c>
      <c r="F1362" s="51">
        <v>30</v>
      </c>
      <c r="G1362" s="52">
        <v>1E-4</v>
      </c>
      <c r="H1362" s="51">
        <v>510</v>
      </c>
      <c r="I1362" s="53">
        <v>491.08613969999999</v>
      </c>
      <c r="J1362" s="53">
        <v>8.5285474999999984</v>
      </c>
      <c r="K1362" s="53">
        <v>18.149722100000002</v>
      </c>
      <c r="L1362" s="54">
        <v>5.1093399999999997E-2</v>
      </c>
      <c r="M1362" s="84">
        <v>4.3540000000000001E-4</v>
      </c>
      <c r="N1362" s="53">
        <v>464.31933989999999</v>
      </c>
      <c r="O1362" s="56">
        <v>209</v>
      </c>
      <c r="P1362" s="56">
        <v>28</v>
      </c>
      <c r="Q1362" s="55">
        <v>0.95438906999999995</v>
      </c>
      <c r="R1362" s="55">
        <v>0.95999713048702018</v>
      </c>
      <c r="S1362" s="55">
        <v>0.98831161301490666</v>
      </c>
      <c r="T1362" s="51"/>
    </row>
    <row r="1363" spans="1:20" s="83" customFormat="1" x14ac:dyDescent="0.25">
      <c r="A1363" s="51" t="s">
        <v>21</v>
      </c>
      <c r="B1363" s="51" t="s">
        <v>659</v>
      </c>
      <c r="C1363" s="51" t="s">
        <v>23</v>
      </c>
      <c r="D1363" s="51" t="s">
        <v>24</v>
      </c>
      <c r="E1363" s="51">
        <v>71572477</v>
      </c>
      <c r="F1363" s="51">
        <v>30</v>
      </c>
      <c r="G1363" s="52">
        <v>1E-4</v>
      </c>
      <c r="H1363" s="51">
        <v>510</v>
      </c>
      <c r="I1363" s="53">
        <v>503.3041806</v>
      </c>
      <c r="J1363" s="53">
        <v>8.6154921000000009</v>
      </c>
      <c r="K1363" s="53">
        <v>31.553592500000001</v>
      </c>
      <c r="L1363" s="54">
        <v>5.1004899999999999E-2</v>
      </c>
      <c r="M1363" s="84">
        <v>4.102E-4</v>
      </c>
      <c r="N1363" s="53">
        <v>463.0269528</v>
      </c>
      <c r="O1363" s="56">
        <v>340</v>
      </c>
      <c r="P1363" s="56">
        <v>25</v>
      </c>
      <c r="Q1363" s="55">
        <v>0.95617604</v>
      </c>
      <c r="R1363" s="55">
        <v>0.96151104213868244</v>
      </c>
      <c r="S1363" s="55">
        <v>0.98855092050668103</v>
      </c>
      <c r="T1363" s="51"/>
    </row>
    <row r="1364" spans="1:20" s="83" customFormat="1" x14ac:dyDescent="0.25">
      <c r="A1364" s="51" t="s">
        <v>21</v>
      </c>
      <c r="B1364" s="51" t="s">
        <v>659</v>
      </c>
      <c r="C1364" s="51" t="s">
        <v>23</v>
      </c>
      <c r="D1364" s="51" t="s">
        <v>24</v>
      </c>
      <c r="E1364" s="51">
        <v>71664336</v>
      </c>
      <c r="F1364" s="51">
        <v>30</v>
      </c>
      <c r="G1364" s="52">
        <v>1E-4</v>
      </c>
      <c r="H1364" s="51">
        <v>510</v>
      </c>
      <c r="I1364" s="53">
        <v>492.80415640000001</v>
      </c>
      <c r="J1364" s="53">
        <v>8.5528327999999991</v>
      </c>
      <c r="K1364" s="53">
        <v>24.572109999999999</v>
      </c>
      <c r="L1364" s="54">
        <v>5.56474E-2</v>
      </c>
      <c r="M1364" s="84">
        <v>4.0220000000000002E-4</v>
      </c>
      <c r="N1364" s="53">
        <v>459.57544969999998</v>
      </c>
      <c r="O1364" s="56">
        <v>287</v>
      </c>
      <c r="P1364" s="56">
        <v>27</v>
      </c>
      <c r="Q1364" s="55">
        <v>0.95</v>
      </c>
      <c r="R1364" s="55">
        <v>0.94304634358190298</v>
      </c>
      <c r="S1364" s="55">
        <v>0.98596350430905866</v>
      </c>
      <c r="T1364" s="51"/>
    </row>
    <row r="1365" spans="1:20" s="83" customFormat="1" x14ac:dyDescent="0.25">
      <c r="A1365" s="51" t="s">
        <v>21</v>
      </c>
      <c r="B1365" s="51" t="s">
        <v>659</v>
      </c>
      <c r="C1365" s="51" t="s">
        <v>23</v>
      </c>
      <c r="D1365" s="51" t="s">
        <v>24</v>
      </c>
      <c r="E1365" s="51">
        <v>71754905</v>
      </c>
      <c r="F1365" s="51">
        <v>30</v>
      </c>
      <c r="G1365" s="52">
        <v>1E-4</v>
      </c>
      <c r="H1365" s="51">
        <v>510</v>
      </c>
      <c r="I1365" s="53">
        <v>481.91649510000002</v>
      </c>
      <c r="J1365" s="53">
        <v>8.750478600000001</v>
      </c>
      <c r="K1365" s="53">
        <v>26.938082000000009</v>
      </c>
      <c r="L1365" s="54">
        <v>4.5843700000000001E-2</v>
      </c>
      <c r="M1365" s="84">
        <v>3.0909999999999998E-4</v>
      </c>
      <c r="N1365" s="53">
        <v>446.13320520000002</v>
      </c>
      <c r="O1365" s="56">
        <v>290</v>
      </c>
      <c r="P1365" s="56">
        <v>24</v>
      </c>
      <c r="Q1365" s="55">
        <v>0.95</v>
      </c>
      <c r="R1365" s="55">
        <v>0.94304626801730695</v>
      </c>
      <c r="S1365" s="55">
        <v>0.98596334034099176</v>
      </c>
      <c r="T1365" s="51"/>
    </row>
    <row r="1366" spans="1:20" s="83" customFormat="1" x14ac:dyDescent="0.25">
      <c r="A1366" s="51" t="s">
        <v>21</v>
      </c>
      <c r="B1366" s="51" t="s">
        <v>659</v>
      </c>
      <c r="C1366" s="51" t="s">
        <v>23</v>
      </c>
      <c r="D1366" s="51" t="s">
        <v>24</v>
      </c>
      <c r="E1366" s="51">
        <v>71844637</v>
      </c>
      <c r="F1366" s="51">
        <v>30</v>
      </c>
      <c r="G1366" s="52">
        <v>1E-4</v>
      </c>
      <c r="H1366" s="51">
        <v>510</v>
      </c>
      <c r="I1366" s="53">
        <v>487.34256169999998</v>
      </c>
      <c r="J1366" s="53">
        <v>8.5822172000000005</v>
      </c>
      <c r="K1366" s="53">
        <v>23.128880200000001</v>
      </c>
      <c r="L1366" s="54">
        <v>4.9914100000000003E-2</v>
      </c>
      <c r="M1366" s="84">
        <v>3.2539999999999999E-4</v>
      </c>
      <c r="N1366" s="53">
        <v>455.53520470000001</v>
      </c>
      <c r="O1366" s="56">
        <v>273</v>
      </c>
      <c r="P1366" s="56">
        <v>25</v>
      </c>
      <c r="Q1366" s="55">
        <v>0.95</v>
      </c>
      <c r="R1366" s="55">
        <v>0.94304615491884092</v>
      </c>
      <c r="S1366" s="55">
        <v>0.98596276147361417</v>
      </c>
      <c r="T1366" s="51"/>
    </row>
    <row r="1367" spans="1:20" s="83" customFormat="1" x14ac:dyDescent="0.25">
      <c r="A1367" s="51" t="s">
        <v>21</v>
      </c>
      <c r="B1367" s="51" t="s">
        <v>659</v>
      </c>
      <c r="C1367" s="51" t="s">
        <v>23</v>
      </c>
      <c r="D1367" s="51" t="s">
        <v>24</v>
      </c>
      <c r="E1367" s="51">
        <v>71935474</v>
      </c>
      <c r="F1367" s="51">
        <v>30</v>
      </c>
      <c r="G1367" s="52">
        <v>1E-4</v>
      </c>
      <c r="H1367" s="51">
        <v>510</v>
      </c>
      <c r="I1367" s="53">
        <v>500.40964969999999</v>
      </c>
      <c r="J1367" s="53">
        <v>8.6105186999999983</v>
      </c>
      <c r="K1367" s="53">
        <v>25.786094900000009</v>
      </c>
      <c r="L1367" s="54">
        <v>5.0565600000000002E-2</v>
      </c>
      <c r="M1367" s="84">
        <v>3.4680000000000003E-4</v>
      </c>
      <c r="N1367" s="53">
        <v>465.91320089999999</v>
      </c>
      <c r="O1367" s="56">
        <v>292</v>
      </c>
      <c r="P1367" s="56">
        <v>28</v>
      </c>
      <c r="Q1367" s="55">
        <v>0.95</v>
      </c>
      <c r="R1367" s="55">
        <v>0.9430465628731074</v>
      </c>
      <c r="S1367" s="55">
        <v>0.9859646037556854</v>
      </c>
      <c r="T1367" s="51"/>
    </row>
    <row r="1368" spans="1:20" s="83" customFormat="1" x14ac:dyDescent="0.25">
      <c r="A1368" s="51" t="s">
        <v>21</v>
      </c>
      <c r="B1368" s="51" t="s">
        <v>659</v>
      </c>
      <c r="C1368" s="51" t="s">
        <v>23</v>
      </c>
      <c r="D1368" s="51" t="s">
        <v>24</v>
      </c>
      <c r="E1368" s="51">
        <v>72027127</v>
      </c>
      <c r="F1368" s="51">
        <v>30</v>
      </c>
      <c r="G1368" s="52">
        <v>1E-4</v>
      </c>
      <c r="H1368" s="51">
        <v>510</v>
      </c>
      <c r="I1368" s="53">
        <v>495.52708840000003</v>
      </c>
      <c r="J1368" s="53">
        <v>8.5347579000000007</v>
      </c>
      <c r="K1368" s="53">
        <v>16.389049</v>
      </c>
      <c r="L1368" s="54">
        <v>5.0122100000000003E-2</v>
      </c>
      <c r="M1368" s="84">
        <v>3.9980000000000001E-4</v>
      </c>
      <c r="N1368" s="53">
        <v>470.51682949999997</v>
      </c>
      <c r="O1368" s="56">
        <v>195</v>
      </c>
      <c r="P1368" s="56">
        <v>28</v>
      </c>
      <c r="Q1368" s="55">
        <v>0.95</v>
      </c>
      <c r="R1368" s="55">
        <v>0.9430467993881636</v>
      </c>
      <c r="S1368" s="55">
        <v>0.98596644755720975</v>
      </c>
      <c r="T1368" s="51"/>
    </row>
    <row r="1369" spans="1:20" s="83" customFormat="1" x14ac:dyDescent="0.25">
      <c r="A1369" s="51" t="s">
        <v>21</v>
      </c>
      <c r="B1369" s="51" t="s">
        <v>659</v>
      </c>
      <c r="C1369" s="51" t="s">
        <v>23</v>
      </c>
      <c r="D1369" s="51" t="s">
        <v>24</v>
      </c>
      <c r="E1369" s="51">
        <v>72118298</v>
      </c>
      <c r="F1369" s="51">
        <v>30</v>
      </c>
      <c r="G1369" s="52">
        <v>1E-4</v>
      </c>
      <c r="H1369" s="51">
        <v>510</v>
      </c>
      <c r="I1369" s="53">
        <v>504.14085230000001</v>
      </c>
      <c r="J1369" s="53">
        <v>8.6470777000000005</v>
      </c>
      <c r="K1369" s="53">
        <v>23.5181288</v>
      </c>
      <c r="L1369" s="54">
        <v>5.4328000000000001E-2</v>
      </c>
      <c r="M1369" s="84">
        <v>3.9990000000000002E-4</v>
      </c>
      <c r="N1369" s="53">
        <v>471.87444440000002</v>
      </c>
      <c r="O1369" s="56">
        <v>276</v>
      </c>
      <c r="P1369" s="56">
        <v>30</v>
      </c>
      <c r="Q1369" s="55">
        <v>0.95</v>
      </c>
      <c r="R1369" s="55">
        <v>0.94298460548866447</v>
      </c>
      <c r="S1369" s="55">
        <v>0.98579420121008599</v>
      </c>
      <c r="T1369" s="51"/>
    </row>
    <row r="1370" spans="1:20" s="83" customFormat="1" x14ac:dyDescent="0.25">
      <c r="A1370" s="51" t="s">
        <v>21</v>
      </c>
      <c r="B1370" s="51" t="s">
        <v>659</v>
      </c>
      <c r="C1370" s="51" t="s">
        <v>23</v>
      </c>
      <c r="D1370" s="51" t="s">
        <v>24</v>
      </c>
      <c r="E1370" s="51">
        <v>72210277</v>
      </c>
      <c r="F1370" s="51">
        <v>30</v>
      </c>
      <c r="G1370" s="52">
        <v>1E-4</v>
      </c>
      <c r="H1370" s="51">
        <v>510</v>
      </c>
      <c r="I1370" s="53">
        <v>489.8858907</v>
      </c>
      <c r="J1370" s="53">
        <v>8.6127149000000021</v>
      </c>
      <c r="K1370" s="53">
        <v>22.195050300000009</v>
      </c>
      <c r="L1370" s="54">
        <v>5.0296899999999999E-2</v>
      </c>
      <c r="M1370" s="84">
        <v>4.44E-4</v>
      </c>
      <c r="N1370" s="53">
        <v>458.98243930000001</v>
      </c>
      <c r="O1370" s="56">
        <v>261</v>
      </c>
      <c r="P1370" s="56">
        <v>26</v>
      </c>
      <c r="Q1370" s="55">
        <v>0.95</v>
      </c>
      <c r="R1370" s="55">
        <v>0.94304312179814564</v>
      </c>
      <c r="S1370" s="55">
        <v>0.9859397165270557</v>
      </c>
      <c r="T1370" s="51"/>
    </row>
    <row r="1371" spans="1:20" s="83" customFormat="1" x14ac:dyDescent="0.25">
      <c r="A1371" s="51" t="s">
        <v>21</v>
      </c>
      <c r="B1371" s="51" t="s">
        <v>659</v>
      </c>
      <c r="C1371" s="51" t="s">
        <v>23</v>
      </c>
      <c r="D1371" s="51" t="s">
        <v>24</v>
      </c>
      <c r="E1371" s="51">
        <v>72300848</v>
      </c>
      <c r="F1371" s="51">
        <v>30</v>
      </c>
      <c r="G1371" s="52">
        <v>1E-4</v>
      </c>
      <c r="H1371" s="51">
        <v>510</v>
      </c>
      <c r="I1371" s="53">
        <v>509.32774510000002</v>
      </c>
      <c r="J1371" s="53">
        <v>8.7483819</v>
      </c>
      <c r="K1371" s="53">
        <v>22.011274199999999</v>
      </c>
      <c r="L1371" s="54">
        <v>5.7467900000000002E-2</v>
      </c>
      <c r="M1371" s="84">
        <v>3.9780000000000002E-4</v>
      </c>
      <c r="N1371" s="53">
        <v>478.46104750000001</v>
      </c>
      <c r="O1371" s="56">
        <v>296</v>
      </c>
      <c r="P1371" s="56">
        <v>31</v>
      </c>
      <c r="Q1371" s="55">
        <v>0.95</v>
      </c>
      <c r="R1371" s="55">
        <v>0.94301007086992494</v>
      </c>
      <c r="S1371" s="55">
        <v>0.98583155744825246</v>
      </c>
      <c r="T1371" s="51"/>
    </row>
    <row r="1372" spans="1:20" s="83" customFormat="1" x14ac:dyDescent="0.25">
      <c r="A1372" s="51" t="s">
        <v>21</v>
      </c>
      <c r="B1372" s="51" t="s">
        <v>659</v>
      </c>
      <c r="C1372" s="51" t="s">
        <v>23</v>
      </c>
      <c r="D1372" s="51" t="s">
        <v>24</v>
      </c>
      <c r="E1372" s="51">
        <v>72393910</v>
      </c>
      <c r="F1372" s="51">
        <v>30</v>
      </c>
      <c r="G1372" s="52">
        <v>1E-4</v>
      </c>
      <c r="H1372" s="51">
        <v>510</v>
      </c>
      <c r="I1372" s="53">
        <v>502.0359765</v>
      </c>
      <c r="J1372" s="53">
        <v>8.6763043999999994</v>
      </c>
      <c r="K1372" s="53">
        <v>24.515051400000001</v>
      </c>
      <c r="L1372" s="54">
        <v>5.3964199999999997E-2</v>
      </c>
      <c r="M1372" s="84">
        <v>5.1060000000000005E-4</v>
      </c>
      <c r="N1372" s="53">
        <v>468.72303699999998</v>
      </c>
      <c r="O1372" s="56">
        <v>280</v>
      </c>
      <c r="P1372" s="56">
        <v>28</v>
      </c>
      <c r="Q1372" s="55">
        <v>0.95</v>
      </c>
      <c r="R1372" s="55">
        <v>0.94304001666539139</v>
      </c>
      <c r="S1372" s="55">
        <v>0.98593577518588393</v>
      </c>
      <c r="T1372" s="51"/>
    </row>
    <row r="1373" spans="1:20" s="83" customFormat="1" x14ac:dyDescent="0.25">
      <c r="A1373" s="51" t="s">
        <v>21</v>
      </c>
      <c r="B1373" s="51" t="s">
        <v>659</v>
      </c>
      <c r="C1373" s="51" t="s">
        <v>23</v>
      </c>
      <c r="D1373" s="51" t="s">
        <v>24</v>
      </c>
      <c r="E1373" s="51">
        <v>72485709</v>
      </c>
      <c r="F1373" s="51">
        <v>30</v>
      </c>
      <c r="G1373" s="52">
        <v>1E-4</v>
      </c>
      <c r="H1373" s="51">
        <v>510</v>
      </c>
      <c r="I1373" s="53">
        <v>472.50599069999998</v>
      </c>
      <c r="J1373" s="53">
        <v>8.5204255999999994</v>
      </c>
      <c r="K1373" s="53">
        <v>21.950516499999999</v>
      </c>
      <c r="L1373" s="54">
        <v>3.5244900000000003E-2</v>
      </c>
      <c r="M1373" s="84">
        <v>3.1629999999999999E-4</v>
      </c>
      <c r="N1373" s="53">
        <v>441.93572649999999</v>
      </c>
      <c r="O1373" s="56">
        <v>249</v>
      </c>
      <c r="P1373" s="56">
        <v>22</v>
      </c>
      <c r="Q1373" s="55">
        <v>0.95</v>
      </c>
      <c r="R1373" s="55">
        <v>0.94304622152420403</v>
      </c>
      <c r="S1373" s="55">
        <v>0.98596314246909</v>
      </c>
      <c r="T1373" s="51"/>
    </row>
    <row r="1374" spans="1:20" s="83" customFormat="1" x14ac:dyDescent="0.25">
      <c r="A1374" s="51" t="s">
        <v>21</v>
      </c>
      <c r="B1374" s="51" t="s">
        <v>659</v>
      </c>
      <c r="C1374" s="51" t="s">
        <v>23</v>
      </c>
      <c r="D1374" s="51" t="s">
        <v>24</v>
      </c>
      <c r="E1374" s="51">
        <v>72574410</v>
      </c>
      <c r="F1374" s="51">
        <v>30</v>
      </c>
      <c r="G1374" s="52">
        <v>1E-4</v>
      </c>
      <c r="H1374" s="51">
        <v>510</v>
      </c>
      <c r="I1374" s="53">
        <v>505.8957077</v>
      </c>
      <c r="J1374" s="53">
        <v>8.7528021999999996</v>
      </c>
      <c r="K1374" s="53">
        <v>14.905440199999999</v>
      </c>
      <c r="L1374" s="54">
        <v>5.7042099999999998E-2</v>
      </c>
      <c r="M1374" s="84">
        <v>3.6650000000000002E-4</v>
      </c>
      <c r="N1374" s="53">
        <v>482.14265879999999</v>
      </c>
      <c r="O1374" s="56">
        <v>209</v>
      </c>
      <c r="P1374" s="56">
        <v>32</v>
      </c>
      <c r="Q1374" s="55">
        <v>0.96242488000000004</v>
      </c>
      <c r="R1374" s="55">
        <v>0.96683838025555624</v>
      </c>
      <c r="S1374" s="55">
        <v>0.98944538341114951</v>
      </c>
      <c r="T1374" s="51"/>
    </row>
    <row r="1375" spans="1:20" s="83" customFormat="1" x14ac:dyDescent="0.25">
      <c r="A1375" s="51" t="s">
        <v>21</v>
      </c>
      <c r="B1375" s="51" t="s">
        <v>659</v>
      </c>
      <c r="C1375" s="51" t="s">
        <v>23</v>
      </c>
      <c r="D1375" s="51" t="s">
        <v>24</v>
      </c>
      <c r="E1375" s="51">
        <v>72666663</v>
      </c>
      <c r="F1375" s="51">
        <v>30</v>
      </c>
      <c r="G1375" s="52">
        <v>1E-4</v>
      </c>
      <c r="H1375" s="51">
        <v>510</v>
      </c>
      <c r="I1375" s="53">
        <v>493.33964459999999</v>
      </c>
      <c r="J1375" s="53">
        <v>8.8000889999999981</v>
      </c>
      <c r="K1375" s="53">
        <v>20.213722700000002</v>
      </c>
      <c r="L1375" s="54">
        <v>5.0684600000000003E-2</v>
      </c>
      <c r="M1375" s="84">
        <v>3.8910000000000003E-4</v>
      </c>
      <c r="N1375" s="53">
        <v>464.23284389999998</v>
      </c>
      <c r="O1375" s="56">
        <v>241</v>
      </c>
      <c r="P1375" s="56">
        <v>28</v>
      </c>
      <c r="Q1375" s="55">
        <v>0.95</v>
      </c>
      <c r="R1375" s="55">
        <v>0.94769798472084721</v>
      </c>
      <c r="S1375" s="55">
        <v>0.98653398859592256</v>
      </c>
      <c r="T1375" s="51"/>
    </row>
    <row r="1376" spans="1:20" s="83" customFormat="1" x14ac:dyDescent="0.25">
      <c r="A1376" s="51" t="s">
        <v>21</v>
      </c>
      <c r="B1376" s="51" t="s">
        <v>659</v>
      </c>
      <c r="C1376" s="51" t="s">
        <v>23</v>
      </c>
      <c r="D1376" s="51" t="s">
        <v>24</v>
      </c>
      <c r="E1376" s="51">
        <v>72757507</v>
      </c>
      <c r="F1376" s="51">
        <v>30</v>
      </c>
      <c r="G1376" s="52">
        <v>1E-4</v>
      </c>
      <c r="H1376" s="51">
        <v>510</v>
      </c>
      <c r="I1376" s="53">
        <v>504.61957159999997</v>
      </c>
      <c r="J1376" s="53">
        <v>8.7413217999999997</v>
      </c>
      <c r="K1376" s="53">
        <v>17.101096699999999</v>
      </c>
      <c r="L1376" s="54">
        <v>5.5431000000000001E-2</v>
      </c>
      <c r="M1376" s="84">
        <v>5.3660000000000003E-4</v>
      </c>
      <c r="N1376" s="53">
        <v>478.6549359</v>
      </c>
      <c r="O1376" s="56">
        <v>229</v>
      </c>
      <c r="P1376" s="56">
        <v>33</v>
      </c>
      <c r="Q1376" s="55">
        <v>0.95</v>
      </c>
      <c r="R1376" s="55">
        <v>0.94770582059425235</v>
      </c>
      <c r="S1376" s="55">
        <v>0.98655778251625548</v>
      </c>
      <c r="T1376" s="51"/>
    </row>
    <row r="1377" spans="1:20" s="83" customFormat="1" x14ac:dyDescent="0.25">
      <c r="A1377" s="51" t="s">
        <v>21</v>
      </c>
      <c r="B1377" s="51" t="s">
        <v>659</v>
      </c>
      <c r="C1377" s="51" t="s">
        <v>23</v>
      </c>
      <c r="D1377" s="51" t="s">
        <v>24</v>
      </c>
      <c r="E1377" s="51">
        <v>72849656</v>
      </c>
      <c r="F1377" s="51">
        <v>30</v>
      </c>
      <c r="G1377" s="52">
        <v>1E-4</v>
      </c>
      <c r="H1377" s="51">
        <v>510</v>
      </c>
      <c r="I1377" s="53">
        <v>484.86931249999998</v>
      </c>
      <c r="J1377" s="53">
        <v>8.5790123000000005</v>
      </c>
      <c r="K1377" s="53">
        <v>24.461804099999991</v>
      </c>
      <c r="L1377" s="54">
        <v>5.1024699999999999E-2</v>
      </c>
      <c r="M1377" s="84">
        <v>3.6089999999999999E-4</v>
      </c>
      <c r="N1377" s="53">
        <v>451.72668299999998</v>
      </c>
      <c r="O1377" s="56">
        <v>276</v>
      </c>
      <c r="P1377" s="56">
        <v>25</v>
      </c>
      <c r="Q1377" s="55">
        <v>0.95</v>
      </c>
      <c r="R1377" s="55">
        <v>0.9430466335447244</v>
      </c>
      <c r="S1377" s="55">
        <v>0.98596515356220782</v>
      </c>
      <c r="T1377" s="51"/>
    </row>
    <row r="1378" spans="1:20" s="83" customFormat="1" x14ac:dyDescent="0.25">
      <c r="A1378" s="51" t="s">
        <v>21</v>
      </c>
      <c r="B1378" s="51" t="s">
        <v>659</v>
      </c>
      <c r="C1378" s="51" t="s">
        <v>23</v>
      </c>
      <c r="D1378" s="51" t="s">
        <v>24</v>
      </c>
      <c r="E1378" s="51">
        <v>72940156</v>
      </c>
      <c r="F1378" s="51">
        <v>30</v>
      </c>
      <c r="G1378" s="52">
        <v>1E-4</v>
      </c>
      <c r="H1378" s="51">
        <v>510</v>
      </c>
      <c r="I1378" s="53">
        <v>489.46532569999999</v>
      </c>
      <c r="J1378" s="53">
        <v>8.4884054999999989</v>
      </c>
      <c r="K1378" s="53">
        <v>18.637177099999999</v>
      </c>
      <c r="L1378" s="54">
        <v>5.1749499999999997E-2</v>
      </c>
      <c r="M1378" s="84">
        <v>3.8240000000000003E-4</v>
      </c>
      <c r="N1378" s="53">
        <v>462.2464306</v>
      </c>
      <c r="O1378" s="56">
        <v>229</v>
      </c>
      <c r="P1378" s="56">
        <v>28</v>
      </c>
      <c r="Q1378" s="55">
        <v>0.95</v>
      </c>
      <c r="R1378" s="55">
        <v>0.94304506592642778</v>
      </c>
      <c r="S1378" s="55">
        <v>0.98595997840809357</v>
      </c>
      <c r="T1378" s="51"/>
    </row>
    <row r="1379" spans="1:20" s="83" customFormat="1" x14ac:dyDescent="0.25">
      <c r="A1379" s="51" t="s">
        <v>21</v>
      </c>
      <c r="B1379" s="51" t="s">
        <v>659</v>
      </c>
      <c r="C1379" s="51" t="s">
        <v>23</v>
      </c>
      <c r="D1379" s="51" t="s">
        <v>24</v>
      </c>
      <c r="E1379" s="51">
        <v>73030416</v>
      </c>
      <c r="F1379" s="51">
        <v>30</v>
      </c>
      <c r="G1379" s="52">
        <v>1E-4</v>
      </c>
      <c r="H1379" s="51">
        <v>510</v>
      </c>
      <c r="I1379" s="53">
        <v>512.4952184</v>
      </c>
      <c r="J1379" s="53">
        <v>8.4809975999999985</v>
      </c>
      <c r="K1379" s="53">
        <v>23.307967600000001</v>
      </c>
      <c r="L1379" s="54">
        <v>5.7478300000000003E-2</v>
      </c>
      <c r="M1379" s="84">
        <v>4.2880000000000001E-4</v>
      </c>
      <c r="N1379" s="53">
        <v>480.60250739999998</v>
      </c>
      <c r="O1379" s="56">
        <v>259</v>
      </c>
      <c r="P1379" s="56">
        <v>32</v>
      </c>
      <c r="Q1379" s="55">
        <v>0.95</v>
      </c>
      <c r="R1379" s="55">
        <v>0.94304239661002842</v>
      </c>
      <c r="S1379" s="55">
        <v>0.98595020012647272</v>
      </c>
      <c r="T1379" s="51"/>
    </row>
    <row r="1380" spans="1:20" s="83" customFormat="1" x14ac:dyDescent="0.25">
      <c r="A1380" s="51" t="s">
        <v>21</v>
      </c>
      <c r="B1380" s="51" t="s">
        <v>659</v>
      </c>
      <c r="C1380" s="51" t="s">
        <v>23</v>
      </c>
      <c r="D1380" s="51" t="s">
        <v>24</v>
      </c>
      <c r="E1380" s="51">
        <v>73123165</v>
      </c>
      <c r="F1380" s="51">
        <v>30</v>
      </c>
      <c r="G1380" s="52">
        <v>1E-4</v>
      </c>
      <c r="H1380" s="51">
        <v>510</v>
      </c>
      <c r="I1380" s="53">
        <v>510.24324869999998</v>
      </c>
      <c r="J1380" s="53">
        <v>8.6816727</v>
      </c>
      <c r="K1380" s="53">
        <v>24.7176075</v>
      </c>
      <c r="L1380" s="54">
        <v>5.9868200000000003E-2</v>
      </c>
      <c r="M1380" s="84">
        <v>5.2039999999999996E-4</v>
      </c>
      <c r="N1380" s="53">
        <v>476.70775750000001</v>
      </c>
      <c r="O1380" s="56">
        <v>294</v>
      </c>
      <c r="P1380" s="56">
        <v>32</v>
      </c>
      <c r="Q1380" s="55">
        <v>0.95</v>
      </c>
      <c r="R1380" s="55">
        <v>0.94304674559296131</v>
      </c>
      <c r="S1380" s="55">
        <v>0.98596585106928247</v>
      </c>
      <c r="T1380" s="51"/>
    </row>
    <row r="1381" spans="1:20" s="83" customFormat="1" x14ac:dyDescent="0.25">
      <c r="A1381" s="51" t="s">
        <v>21</v>
      </c>
      <c r="B1381" s="51" t="s">
        <v>659</v>
      </c>
      <c r="C1381" s="51" t="s">
        <v>23</v>
      </c>
      <c r="D1381" s="51" t="s">
        <v>24</v>
      </c>
      <c r="E1381" s="51">
        <v>73216288</v>
      </c>
      <c r="F1381" s="51">
        <v>30</v>
      </c>
      <c r="G1381" s="52">
        <v>1E-4</v>
      </c>
      <c r="H1381" s="51">
        <v>510</v>
      </c>
      <c r="I1381" s="53">
        <v>508.59960239999998</v>
      </c>
      <c r="J1381" s="53">
        <v>8.6408275000000003</v>
      </c>
      <c r="K1381" s="53">
        <v>18.001099199999999</v>
      </c>
      <c r="L1381" s="54">
        <v>5.9811299999999998E-2</v>
      </c>
      <c r="M1381" s="84">
        <v>4.2460000000000002E-4</v>
      </c>
      <c r="N1381" s="53">
        <v>481.850505</v>
      </c>
      <c r="O1381" s="56">
        <v>216</v>
      </c>
      <c r="P1381" s="56">
        <v>33</v>
      </c>
      <c r="Q1381" s="55">
        <v>0.95</v>
      </c>
      <c r="R1381" s="55">
        <v>0.94304677605191123</v>
      </c>
      <c r="S1381" s="55">
        <v>0.98596628312401036</v>
      </c>
      <c r="T1381" s="51"/>
    </row>
    <row r="1382" spans="1:20" s="83" customFormat="1" x14ac:dyDescent="0.25">
      <c r="A1382" s="51" t="s">
        <v>21</v>
      </c>
      <c r="B1382" s="51" t="s">
        <v>659</v>
      </c>
      <c r="C1382" s="51" t="s">
        <v>23</v>
      </c>
      <c r="D1382" s="51" t="s">
        <v>24</v>
      </c>
      <c r="E1382" s="51">
        <v>73308650</v>
      </c>
      <c r="F1382" s="51">
        <v>30</v>
      </c>
      <c r="G1382" s="52">
        <v>1E-4</v>
      </c>
      <c r="H1382" s="51">
        <v>510</v>
      </c>
      <c r="I1382" s="53">
        <v>497.45260710000002</v>
      </c>
      <c r="J1382" s="53">
        <v>8.701854599999999</v>
      </c>
      <c r="K1382" s="53">
        <v>27.84126319999999</v>
      </c>
      <c r="L1382" s="54">
        <v>5.1645999999999997E-2</v>
      </c>
      <c r="M1382" s="84">
        <v>3.3740000000000002E-4</v>
      </c>
      <c r="N1382" s="53">
        <v>460.8075839</v>
      </c>
      <c r="O1382" s="56">
        <v>304</v>
      </c>
      <c r="P1382" s="56">
        <v>26</v>
      </c>
      <c r="Q1382" s="55">
        <v>0.95617602999999995</v>
      </c>
      <c r="R1382" s="55">
        <v>0.96151100244383414</v>
      </c>
      <c r="S1382" s="55">
        <v>0.98855085027071266</v>
      </c>
      <c r="T1382" s="51"/>
    </row>
    <row r="1383" spans="1:20" s="83" customFormat="1" x14ac:dyDescent="0.25">
      <c r="A1383" s="51" t="s">
        <v>21</v>
      </c>
      <c r="B1383" s="51" t="s">
        <v>659</v>
      </c>
      <c r="C1383" s="51" t="s">
        <v>23</v>
      </c>
      <c r="D1383" s="51" t="s">
        <v>24</v>
      </c>
      <c r="E1383" s="51">
        <v>73399844</v>
      </c>
      <c r="F1383" s="51">
        <v>30</v>
      </c>
      <c r="G1383" s="52">
        <v>1E-4</v>
      </c>
      <c r="H1383" s="51">
        <v>510</v>
      </c>
      <c r="I1383" s="53">
        <v>504.96828210000001</v>
      </c>
      <c r="J1383" s="53">
        <v>8.6576097000000001</v>
      </c>
      <c r="K1383" s="53">
        <v>20.226490900000009</v>
      </c>
      <c r="L1383" s="54">
        <v>5.4086299999999997E-2</v>
      </c>
      <c r="M1383" s="84">
        <v>4.7770000000000001E-4</v>
      </c>
      <c r="N1383" s="53">
        <v>475.98713509999999</v>
      </c>
      <c r="O1383" s="56">
        <v>244</v>
      </c>
      <c r="P1383" s="56">
        <v>31</v>
      </c>
      <c r="Q1383" s="55">
        <v>0.95</v>
      </c>
      <c r="R1383" s="55">
        <v>0.94304072313785459</v>
      </c>
      <c r="S1383" s="55">
        <v>0.98594562516236539</v>
      </c>
      <c r="T1383" s="51"/>
    </row>
    <row r="1384" spans="1:20" s="83" customFormat="1" x14ac:dyDescent="0.25">
      <c r="A1384" s="51" t="s">
        <v>21</v>
      </c>
      <c r="B1384" s="51" t="s">
        <v>659</v>
      </c>
      <c r="C1384" s="51" t="s">
        <v>23</v>
      </c>
      <c r="D1384" s="51" t="s">
        <v>24</v>
      </c>
      <c r="E1384" s="51">
        <v>73492020</v>
      </c>
      <c r="F1384" s="51">
        <v>30</v>
      </c>
      <c r="G1384" s="52">
        <v>1E-4</v>
      </c>
      <c r="H1384" s="51">
        <v>510</v>
      </c>
      <c r="I1384" s="53">
        <v>485.70202799999998</v>
      </c>
      <c r="J1384" s="53">
        <v>8.8763753000000012</v>
      </c>
      <c r="K1384" s="53">
        <v>22.4942019</v>
      </c>
      <c r="L1384" s="54">
        <v>5.3907799999999999E-2</v>
      </c>
      <c r="M1384" s="84">
        <v>4.816E-4</v>
      </c>
      <c r="N1384" s="53">
        <v>454.2082451</v>
      </c>
      <c r="O1384" s="56">
        <v>293</v>
      </c>
      <c r="P1384" s="56">
        <v>25</v>
      </c>
      <c r="Q1384" s="55">
        <v>0.95</v>
      </c>
      <c r="R1384" s="55">
        <v>0.94304674263396937</v>
      </c>
      <c r="S1384" s="55">
        <v>0.98596598338005081</v>
      </c>
      <c r="T1384" s="51"/>
    </row>
    <row r="1385" spans="1:20" s="83" customFormat="1" x14ac:dyDescent="0.25">
      <c r="A1385" s="51" t="s">
        <v>21</v>
      </c>
      <c r="B1385" s="51" t="s">
        <v>659</v>
      </c>
      <c r="C1385" s="51" t="s">
        <v>23</v>
      </c>
      <c r="D1385" s="51" t="s">
        <v>24</v>
      </c>
      <c r="E1385" s="51">
        <v>73582147</v>
      </c>
      <c r="F1385" s="51">
        <v>30</v>
      </c>
      <c r="G1385" s="52">
        <v>1E-4</v>
      </c>
      <c r="H1385" s="51">
        <v>510</v>
      </c>
      <c r="I1385" s="53">
        <v>472.6960924</v>
      </c>
      <c r="J1385" s="53">
        <v>8.7024316000000006</v>
      </c>
      <c r="K1385" s="53">
        <v>26.825915600000009</v>
      </c>
      <c r="L1385" s="54">
        <v>4.53654E-2</v>
      </c>
      <c r="M1385" s="84">
        <v>2.875E-4</v>
      </c>
      <c r="N1385" s="53">
        <v>437.06844310000002</v>
      </c>
      <c r="O1385" s="56">
        <v>303</v>
      </c>
      <c r="P1385" s="56">
        <v>21</v>
      </c>
      <c r="Q1385" s="55">
        <v>0.95</v>
      </c>
      <c r="R1385" s="55">
        <v>0.94304607279849606</v>
      </c>
      <c r="S1385" s="55">
        <v>0.98596203105160918</v>
      </c>
      <c r="T1385" s="51"/>
    </row>
    <row r="1386" spans="1:20" s="83" customFormat="1" x14ac:dyDescent="0.25">
      <c r="A1386" s="51" t="s">
        <v>21</v>
      </c>
      <c r="B1386" s="51" t="s">
        <v>659</v>
      </c>
      <c r="C1386" s="51" t="s">
        <v>23</v>
      </c>
      <c r="D1386" s="51" t="s">
        <v>24</v>
      </c>
      <c r="E1386" s="51">
        <v>73670952</v>
      </c>
      <c r="F1386" s="51">
        <v>30</v>
      </c>
      <c r="G1386" s="52">
        <v>1E-4</v>
      </c>
      <c r="H1386" s="51">
        <v>510</v>
      </c>
      <c r="I1386" s="53">
        <v>499.35754509999998</v>
      </c>
      <c r="J1386" s="53">
        <v>8.4959736999999986</v>
      </c>
      <c r="K1386" s="53">
        <v>15.416105699999999</v>
      </c>
      <c r="L1386" s="54">
        <v>5.19277E-2</v>
      </c>
      <c r="M1386" s="84">
        <v>4.0039999999999997E-4</v>
      </c>
      <c r="N1386" s="53">
        <v>475.35715570000002</v>
      </c>
      <c r="O1386" s="56">
        <v>196</v>
      </c>
      <c r="P1386" s="56">
        <v>31</v>
      </c>
      <c r="Q1386" s="55">
        <v>0.95</v>
      </c>
      <c r="R1386" s="55">
        <v>0.94304665502098506</v>
      </c>
      <c r="S1386" s="55">
        <v>0.9859655530955973</v>
      </c>
      <c r="T1386" s="51"/>
    </row>
    <row r="1387" spans="1:20" s="83" customFormat="1" x14ac:dyDescent="0.25">
      <c r="A1387" s="51" t="s">
        <v>21</v>
      </c>
      <c r="B1387" s="51" t="s">
        <v>659</v>
      </c>
      <c r="C1387" s="51" t="s">
        <v>23</v>
      </c>
      <c r="D1387" s="51" t="s">
        <v>24</v>
      </c>
      <c r="E1387" s="51">
        <v>73762320</v>
      </c>
      <c r="F1387" s="51">
        <v>30</v>
      </c>
      <c r="G1387" s="52">
        <v>1E-4</v>
      </c>
      <c r="H1387" s="51">
        <v>510</v>
      </c>
      <c r="I1387" s="53">
        <v>496.87129570000002</v>
      </c>
      <c r="J1387" s="53">
        <v>8.8162511000000006</v>
      </c>
      <c r="K1387" s="53">
        <v>19.643344800000001</v>
      </c>
      <c r="L1387" s="54">
        <v>5.0153700000000002E-2</v>
      </c>
      <c r="M1387" s="84">
        <v>3.255E-4</v>
      </c>
      <c r="N1387" s="53">
        <v>468.31874210000001</v>
      </c>
      <c r="O1387" s="56">
        <v>243</v>
      </c>
      <c r="P1387" s="56">
        <v>28</v>
      </c>
      <c r="Q1387" s="55">
        <v>0.95</v>
      </c>
      <c r="R1387" s="55">
        <v>0.9368934321533241</v>
      </c>
      <c r="S1387" s="55">
        <v>0.98523213422110933</v>
      </c>
      <c r="T1387" s="51"/>
    </row>
    <row r="1388" spans="1:20" s="83" customFormat="1" x14ac:dyDescent="0.25">
      <c r="A1388" s="51" t="s">
        <v>21</v>
      </c>
      <c r="B1388" s="51" t="s">
        <v>659</v>
      </c>
      <c r="C1388" s="51" t="s">
        <v>23</v>
      </c>
      <c r="D1388" s="51" t="s">
        <v>24</v>
      </c>
      <c r="E1388" s="51">
        <v>73853652</v>
      </c>
      <c r="F1388" s="51">
        <v>30</v>
      </c>
      <c r="G1388" s="52">
        <v>1E-4</v>
      </c>
      <c r="H1388" s="51">
        <v>510</v>
      </c>
      <c r="I1388" s="53">
        <v>561.74382089999995</v>
      </c>
      <c r="J1388" s="53">
        <v>8.7379973</v>
      </c>
      <c r="K1388" s="53">
        <v>23.089304599999998</v>
      </c>
      <c r="L1388" s="54">
        <v>7.7771400000000004E-2</v>
      </c>
      <c r="M1388" s="84">
        <v>6.9470000000000003E-4</v>
      </c>
      <c r="N1388" s="53">
        <v>529.78217470000004</v>
      </c>
      <c r="O1388" s="56">
        <v>275</v>
      </c>
      <c r="P1388" s="56">
        <v>46</v>
      </c>
      <c r="Q1388" s="55">
        <v>0.96294953999999999</v>
      </c>
      <c r="R1388" s="55">
        <v>0.96728805014703245</v>
      </c>
      <c r="S1388" s="55">
        <v>0.98952553338810445</v>
      </c>
      <c r="T1388" s="51"/>
    </row>
    <row r="1389" spans="1:20" s="83" customFormat="1" x14ac:dyDescent="0.25">
      <c r="A1389" s="51" t="s">
        <v>21</v>
      </c>
      <c r="B1389" s="51" t="s">
        <v>659</v>
      </c>
      <c r="C1389" s="51" t="s">
        <v>23</v>
      </c>
      <c r="D1389" s="51" t="s">
        <v>24</v>
      </c>
      <c r="E1389" s="51">
        <v>73951393</v>
      </c>
      <c r="F1389" s="51">
        <v>30</v>
      </c>
      <c r="G1389" s="52">
        <v>1E-4</v>
      </c>
      <c r="H1389" s="51">
        <v>510</v>
      </c>
      <c r="I1389" s="53">
        <v>508.22914409999998</v>
      </c>
      <c r="J1389" s="53">
        <v>8.6220280999999979</v>
      </c>
      <c r="K1389" s="53">
        <v>19.097331799999999</v>
      </c>
      <c r="L1389" s="54">
        <v>5.7106700000000003E-2</v>
      </c>
      <c r="M1389" s="84">
        <v>4.0900000000000002E-4</v>
      </c>
      <c r="N1389" s="53">
        <v>480.39602630000002</v>
      </c>
      <c r="O1389" s="56">
        <v>214</v>
      </c>
      <c r="P1389" s="56">
        <v>33</v>
      </c>
      <c r="Q1389" s="55">
        <v>0.95</v>
      </c>
      <c r="R1389" s="55">
        <v>0.93439485624118701</v>
      </c>
      <c r="S1389" s="55">
        <v>0.98487040639285572</v>
      </c>
      <c r="T1389" s="51"/>
    </row>
    <row r="1390" spans="1:20" s="83" customFormat="1" x14ac:dyDescent="0.25">
      <c r="A1390" s="51" t="s">
        <v>21</v>
      </c>
      <c r="B1390" s="51" t="s">
        <v>659</v>
      </c>
      <c r="C1390" s="51" t="s">
        <v>23</v>
      </c>
      <c r="D1390" s="51" t="s">
        <v>24</v>
      </c>
      <c r="E1390" s="51">
        <v>74043855</v>
      </c>
      <c r="F1390" s="51">
        <v>30</v>
      </c>
      <c r="G1390" s="52">
        <v>1E-4</v>
      </c>
      <c r="H1390" s="51">
        <v>510</v>
      </c>
      <c r="I1390" s="53">
        <v>480.56237140000002</v>
      </c>
      <c r="J1390" s="53">
        <v>8.6385465000000039</v>
      </c>
      <c r="K1390" s="53">
        <v>23.0401405</v>
      </c>
      <c r="L1390" s="54">
        <v>4.5587299999999997E-2</v>
      </c>
      <c r="M1390" s="84">
        <v>3.6650000000000002E-4</v>
      </c>
      <c r="N1390" s="53">
        <v>448.79134299999998</v>
      </c>
      <c r="O1390" s="56">
        <v>279</v>
      </c>
      <c r="P1390" s="56">
        <v>23</v>
      </c>
      <c r="Q1390" s="55">
        <v>0.95</v>
      </c>
      <c r="R1390" s="55">
        <v>0.94303754234155623</v>
      </c>
      <c r="S1390" s="55">
        <v>0.98590441577528409</v>
      </c>
      <c r="T1390" s="51"/>
    </row>
    <row r="1391" spans="1:20" s="83" customFormat="1" x14ac:dyDescent="0.25">
      <c r="A1391" s="51" t="s">
        <v>21</v>
      </c>
      <c r="B1391" s="51" t="s">
        <v>659</v>
      </c>
      <c r="C1391" s="51" t="s">
        <v>23</v>
      </c>
      <c r="D1391" s="51" t="s">
        <v>24</v>
      </c>
      <c r="E1391" s="51">
        <v>74133510</v>
      </c>
      <c r="F1391" s="51">
        <v>30</v>
      </c>
      <c r="G1391" s="52">
        <v>1E-4</v>
      </c>
      <c r="H1391" s="51">
        <v>510</v>
      </c>
      <c r="I1391" s="53">
        <v>474.56617069999999</v>
      </c>
      <c r="J1391" s="53">
        <v>8.5285250999999995</v>
      </c>
      <c r="K1391" s="53">
        <v>18.089480699999999</v>
      </c>
      <c r="L1391" s="54">
        <v>4.4543699999999999E-2</v>
      </c>
      <c r="M1391" s="84">
        <v>2.8969999999999999E-4</v>
      </c>
      <c r="N1391" s="53">
        <v>447.86712319999998</v>
      </c>
      <c r="O1391" s="56">
        <v>209</v>
      </c>
      <c r="P1391" s="56">
        <v>23</v>
      </c>
      <c r="Q1391" s="55">
        <v>0.96294924999999998</v>
      </c>
      <c r="R1391" s="55">
        <v>0.96728766851731196</v>
      </c>
      <c r="S1391" s="55">
        <v>0.9895241679300677</v>
      </c>
      <c r="T1391" s="51"/>
    </row>
    <row r="1392" spans="1:20" s="83" customFormat="1" x14ac:dyDescent="0.25">
      <c r="A1392" s="51" t="s">
        <v>21</v>
      </c>
      <c r="B1392" s="51" t="s">
        <v>659</v>
      </c>
      <c r="C1392" s="51" t="s">
        <v>23</v>
      </c>
      <c r="D1392" s="51" t="s">
        <v>24</v>
      </c>
      <c r="E1392" s="51">
        <v>74222367</v>
      </c>
      <c r="F1392" s="51">
        <v>30</v>
      </c>
      <c r="G1392" s="52">
        <v>1E-4</v>
      </c>
      <c r="H1392" s="51">
        <v>510</v>
      </c>
      <c r="I1392" s="53">
        <v>485.2244705</v>
      </c>
      <c r="J1392" s="53">
        <v>8.5712716000000011</v>
      </c>
      <c r="K1392" s="53">
        <v>16.968883000000002</v>
      </c>
      <c r="L1392" s="54">
        <v>4.5813600000000003E-2</v>
      </c>
      <c r="M1392" s="84">
        <v>5.4120000000000004E-4</v>
      </c>
      <c r="N1392" s="53">
        <v>459.57695669999998</v>
      </c>
      <c r="O1392" s="56">
        <v>196</v>
      </c>
      <c r="P1392" s="56">
        <v>27</v>
      </c>
      <c r="Q1392" s="55">
        <v>0.95</v>
      </c>
      <c r="R1392" s="55">
        <v>0.94302504934431675</v>
      </c>
      <c r="S1392" s="55">
        <v>0.98589784538976799</v>
      </c>
      <c r="T1392" s="51"/>
    </row>
    <row r="1393" spans="1:20" s="83" customFormat="1" x14ac:dyDescent="0.25">
      <c r="A1393" s="51" t="s">
        <v>21</v>
      </c>
      <c r="B1393" s="51" t="s">
        <v>659</v>
      </c>
      <c r="C1393" s="51" t="s">
        <v>23</v>
      </c>
      <c r="D1393" s="51" t="s">
        <v>24</v>
      </c>
      <c r="E1393" s="51">
        <v>74312520</v>
      </c>
      <c r="F1393" s="51">
        <v>30</v>
      </c>
      <c r="G1393" s="52">
        <v>1E-4</v>
      </c>
      <c r="H1393" s="51">
        <v>510</v>
      </c>
      <c r="I1393" s="53">
        <v>508.73443650000002</v>
      </c>
      <c r="J1393" s="53">
        <v>8.5879766000000011</v>
      </c>
      <c r="K1393" s="53">
        <v>25.441710100000002</v>
      </c>
      <c r="L1393" s="54">
        <v>5.7878300000000001E-2</v>
      </c>
      <c r="M1393" s="84">
        <v>4.3580000000000002E-4</v>
      </c>
      <c r="N1393" s="53">
        <v>474.58863029999998</v>
      </c>
      <c r="O1393" s="56">
        <v>304</v>
      </c>
      <c r="P1393" s="56">
        <v>31</v>
      </c>
      <c r="Q1393" s="55">
        <v>0.95</v>
      </c>
      <c r="R1393" s="55">
        <v>0.94304643369615337</v>
      </c>
      <c r="S1393" s="55">
        <v>0.98596418419003384</v>
      </c>
      <c r="T1393" s="51"/>
    </row>
    <row r="1394" spans="1:20" s="83" customFormat="1" x14ac:dyDescent="0.25">
      <c r="A1394" s="51" t="s">
        <v>21</v>
      </c>
      <c r="B1394" s="51" t="s">
        <v>659</v>
      </c>
      <c r="C1394" s="51" t="s">
        <v>23</v>
      </c>
      <c r="D1394" s="51" t="s">
        <v>24</v>
      </c>
      <c r="E1394" s="51">
        <v>74405595</v>
      </c>
      <c r="F1394" s="51">
        <v>30</v>
      </c>
      <c r="G1394" s="52">
        <v>1E-4</v>
      </c>
      <c r="H1394" s="51">
        <v>510</v>
      </c>
      <c r="I1394" s="53">
        <v>529.49343859999999</v>
      </c>
      <c r="J1394" s="53">
        <v>8.4933001000000008</v>
      </c>
      <c r="K1394" s="53">
        <v>18.5816312</v>
      </c>
      <c r="L1394" s="54">
        <v>5.7791700000000001E-2</v>
      </c>
      <c r="M1394" s="84">
        <v>4.3360000000000002E-4</v>
      </c>
      <c r="N1394" s="53">
        <v>502.3167095</v>
      </c>
      <c r="O1394" s="56">
        <v>250</v>
      </c>
      <c r="P1394" s="56">
        <v>34</v>
      </c>
      <c r="Q1394" s="55">
        <v>0.95</v>
      </c>
      <c r="R1394" s="55">
        <v>0.94304678390002084</v>
      </c>
      <c r="S1394" s="55">
        <v>0.98596647975505702</v>
      </c>
      <c r="T1394" s="51"/>
    </row>
    <row r="1395" spans="1:20" s="83" customFormat="1" x14ac:dyDescent="0.25">
      <c r="A1395" s="51" t="s">
        <v>21</v>
      </c>
      <c r="B1395" s="51" t="s">
        <v>659</v>
      </c>
      <c r="C1395" s="51" t="s">
        <v>23</v>
      </c>
      <c r="D1395" s="51" t="s">
        <v>24</v>
      </c>
      <c r="E1395" s="51">
        <v>74500149</v>
      </c>
      <c r="F1395" s="51">
        <v>30</v>
      </c>
      <c r="G1395" s="52">
        <v>1E-4</v>
      </c>
      <c r="H1395" s="51">
        <v>510</v>
      </c>
      <c r="I1395" s="53">
        <v>516.90201209999998</v>
      </c>
      <c r="J1395" s="53">
        <v>8.534999899999999</v>
      </c>
      <c r="K1395" s="53">
        <v>18.4186081</v>
      </c>
      <c r="L1395" s="54">
        <v>4.4750100000000001E-2</v>
      </c>
      <c r="M1395" s="84">
        <v>3.2509999999999999E-4</v>
      </c>
      <c r="N1395" s="53">
        <v>489.86473580000001</v>
      </c>
      <c r="O1395" s="56">
        <v>224</v>
      </c>
      <c r="P1395" s="56">
        <v>24</v>
      </c>
      <c r="Q1395" s="55">
        <v>0.95</v>
      </c>
      <c r="R1395" s="55">
        <v>0.94304629827172493</v>
      </c>
      <c r="S1395" s="55">
        <v>0.98596334998194946</v>
      </c>
      <c r="T1395" s="51"/>
    </row>
    <row r="1396" spans="1:20" s="83" customFormat="1" x14ac:dyDescent="0.25">
      <c r="A1396" s="51" t="s">
        <v>21</v>
      </c>
      <c r="B1396" s="51" t="s">
        <v>659</v>
      </c>
      <c r="C1396" s="51" t="s">
        <v>23</v>
      </c>
      <c r="D1396" s="51" t="s">
        <v>24</v>
      </c>
      <c r="E1396" s="51">
        <v>146469569</v>
      </c>
      <c r="F1396" s="51">
        <v>30</v>
      </c>
      <c r="G1396" s="52">
        <v>1E-4</v>
      </c>
      <c r="H1396" s="51">
        <v>510</v>
      </c>
      <c r="I1396" s="53">
        <v>415.8741867</v>
      </c>
      <c r="J1396" s="53">
        <v>8.7067239999999995</v>
      </c>
      <c r="K1396" s="53">
        <v>24.0116619</v>
      </c>
      <c r="L1396" s="54">
        <v>6.3343499999999997E-2</v>
      </c>
      <c r="M1396" s="84">
        <v>8.8730000000000005E-4</v>
      </c>
      <c r="N1396" s="53">
        <v>383.03810049999998</v>
      </c>
      <c r="O1396" s="56">
        <v>305</v>
      </c>
      <c r="P1396" s="56">
        <v>34</v>
      </c>
      <c r="Q1396" s="55">
        <v>0.95617613000000001</v>
      </c>
      <c r="R1396" s="55">
        <v>0.9615111499223149</v>
      </c>
      <c r="S1396" s="55">
        <v>0.98855129787913631</v>
      </c>
      <c r="T1396" s="51"/>
    </row>
    <row r="1397" spans="1:20" s="83" customFormat="1" x14ac:dyDescent="0.25">
      <c r="A1397" s="51" t="s">
        <v>21</v>
      </c>
      <c r="B1397" s="51" t="s">
        <v>659</v>
      </c>
      <c r="C1397" s="51" t="s">
        <v>23</v>
      </c>
      <c r="D1397" s="51" t="s">
        <v>24</v>
      </c>
      <c r="E1397" s="51" t="s">
        <v>640</v>
      </c>
      <c r="F1397" s="51"/>
      <c r="G1397" s="52"/>
      <c r="H1397" s="51"/>
      <c r="I1397" s="53" t="str">
        <f>TEXT(AVERAGE(I1347:I1396),"0.0") &amp; "±" &amp; TEXT(1.96*_xlfn.STDEV.S(I1347:I1396)/SQRT(50),"0.0")</f>
        <v>495.7±6.4</v>
      </c>
      <c r="J1397" s="53" t="str">
        <f>TEXT(AVERAGE(J1347:J1396),"0.0") &amp; "±" &amp; TEXT(1.96*_xlfn.STDEV.S(J1347:J1396)/SQRT(50),"0.0")</f>
        <v>8.6±0.0</v>
      </c>
      <c r="K1397" s="53" t="str">
        <f>TEXT(AVERAGE(K1347:K1396),"0.0") &amp; "±" &amp; TEXT(1.96*_xlfn.STDEV.S(K1347:K1396)/SQRT(50),"0.0")</f>
        <v>21.0±1.1</v>
      </c>
      <c r="L1397" s="53" t="str">
        <f>TEXT(AVERAGE(L1347:L1396),"0.00") &amp; "±" &amp; TEXT(1.96*_xlfn.STDEV.S(L1347:L1396)/SQRT(50),"0.00")</f>
        <v>0.05±0.00</v>
      </c>
      <c r="M1397" s="53" t="str">
        <f>TEXT(AVERAGE(M1347:M1396),"0.000") &amp; "±" &amp; TEXT(1.96*_xlfn.STDEV.S(M1347:M1396)/SQRT(50),"0.000")</f>
        <v>0.000±0.000</v>
      </c>
      <c r="N1397" s="53" t="str">
        <f>TEXT(AVERAGE(N1347:N1396),"0.0") &amp; "±" &amp; TEXT(1.96*_xlfn.STDEV.S(N1347:N1396)/SQRT(50),"0.0")</f>
        <v>466.0±6.7</v>
      </c>
      <c r="O1397" s="53" t="str">
        <f>TEXT(AVERAGE(O1347:O1396),"0.0") &amp; "±" &amp; TEXT(1.96*_xlfn.STDEV.S(O1347:O1396)/SQRT(50),"0.0")</f>
        <v>252.2±10.8</v>
      </c>
      <c r="P1397" s="53" t="str">
        <f>TEXT(AVERAGE(P1347:P1396),"0.0") &amp; "±" &amp; TEXT(1.96*_xlfn.STDEV.S(P1347:P1396)/SQRT(50),"0.0")</f>
        <v>28.8±1.3</v>
      </c>
      <c r="Q1397" s="55" t="str">
        <f>TEXT(AVERAGE(Q1347:Q1396),"0.0000") &amp; "±" &amp; TEXT(1.96*_xlfn.STDEV.S(Q1347:Q1396)/SQRT(50),"0.0000")</f>
        <v>0.9513±0.0009</v>
      </c>
      <c r="R1397" s="55" t="str">
        <f>TEXT(AVERAGE(R1347:R1396),"0.0000") &amp; "±" &amp; TEXT(1.96*_xlfn.STDEV.S(R1347:R1396)/SQRT(50),"0.0000")</f>
        <v>0.9463±0.0022</v>
      </c>
      <c r="S1397" s="55" t="str">
        <f>TEXT(AVERAGE(S1347:S1396),"0.0000") &amp; "±" &amp; TEXT(1.96*_xlfn.STDEV.S(S1347:S1396)/SQRT(50),"0.0000")</f>
        <v>0.9864±0.0003</v>
      </c>
      <c r="T1397" s="51"/>
    </row>
    <row r="1398" spans="1:20" s="83" customFormat="1" x14ac:dyDescent="0.25">
      <c r="A1398" s="51" t="s">
        <v>21</v>
      </c>
      <c r="B1398" s="51" t="s">
        <v>659</v>
      </c>
      <c r="C1398" s="51" t="s">
        <v>23</v>
      </c>
      <c r="D1398" s="51" t="s">
        <v>24</v>
      </c>
      <c r="E1398" s="51">
        <v>8217974</v>
      </c>
      <c r="F1398" s="51">
        <v>30</v>
      </c>
      <c r="G1398" s="52">
        <v>1E-4</v>
      </c>
      <c r="H1398" s="51">
        <v>680</v>
      </c>
      <c r="I1398" s="53">
        <v>452.65847860000002</v>
      </c>
      <c r="J1398" s="53">
        <v>8.4941863999999985</v>
      </c>
      <c r="K1398" s="53">
        <v>25.4203723</v>
      </c>
      <c r="L1398" s="54">
        <v>6.8985900000000003E-2</v>
      </c>
      <c r="M1398" s="84">
        <v>8.3560000000000004E-4</v>
      </c>
      <c r="N1398" s="53">
        <v>418.59818289999998</v>
      </c>
      <c r="O1398" s="56">
        <v>274</v>
      </c>
      <c r="P1398" s="56">
        <v>34</v>
      </c>
      <c r="Q1398" s="55">
        <v>0.95617611000000002</v>
      </c>
      <c r="R1398" s="55">
        <v>0.96151112788377291</v>
      </c>
      <c r="S1398" s="55">
        <v>0.98855118003712339</v>
      </c>
      <c r="T1398" s="51"/>
    </row>
    <row r="1399" spans="1:20" s="83" customFormat="1" x14ac:dyDescent="0.25">
      <c r="A1399" s="51" t="s">
        <v>21</v>
      </c>
      <c r="B1399" s="51" t="s">
        <v>659</v>
      </c>
      <c r="C1399" s="51" t="s">
        <v>23</v>
      </c>
      <c r="D1399" s="51" t="s">
        <v>24</v>
      </c>
      <c r="E1399" s="51">
        <v>74593893</v>
      </c>
      <c r="F1399" s="51">
        <v>30</v>
      </c>
      <c r="G1399" s="52">
        <v>1E-4</v>
      </c>
      <c r="H1399" s="51">
        <v>680</v>
      </c>
      <c r="I1399" s="53">
        <v>495.69306349999999</v>
      </c>
      <c r="J1399" s="53">
        <v>8.7234858999999982</v>
      </c>
      <c r="K1399" s="53">
        <v>13.6128474</v>
      </c>
      <c r="L1399" s="54">
        <v>5.4290499999999998E-2</v>
      </c>
      <c r="M1399" s="84">
        <v>5.0509999999999997E-4</v>
      </c>
      <c r="N1399" s="53">
        <v>473.25001559999998</v>
      </c>
      <c r="O1399" s="56">
        <v>181</v>
      </c>
      <c r="P1399" s="56">
        <v>31</v>
      </c>
      <c r="Q1399" s="55">
        <v>0.95</v>
      </c>
      <c r="R1399" s="55">
        <v>0.94302644340748032</v>
      </c>
      <c r="S1399" s="55">
        <v>0.98589074496940121</v>
      </c>
      <c r="T1399" s="51"/>
    </row>
    <row r="1400" spans="1:20" s="83" customFormat="1" x14ac:dyDescent="0.25">
      <c r="A1400" s="51" t="s">
        <v>21</v>
      </c>
      <c r="B1400" s="51" t="s">
        <v>659</v>
      </c>
      <c r="C1400" s="51" t="s">
        <v>23</v>
      </c>
      <c r="D1400" s="51" t="s">
        <v>24</v>
      </c>
      <c r="E1400" s="51">
        <v>74685879</v>
      </c>
      <c r="F1400" s="51">
        <v>30</v>
      </c>
      <c r="G1400" s="52">
        <v>1E-4</v>
      </c>
      <c r="H1400" s="51">
        <v>680</v>
      </c>
      <c r="I1400" s="53">
        <v>533.10163469999998</v>
      </c>
      <c r="J1400" s="53">
        <v>8.9244307999999997</v>
      </c>
      <c r="K1400" s="53">
        <v>21.015370099999998</v>
      </c>
      <c r="L1400" s="54">
        <v>6.0946199999999999E-2</v>
      </c>
      <c r="M1400" s="84">
        <v>4.8509999999999997E-4</v>
      </c>
      <c r="N1400" s="53">
        <v>503.0413605</v>
      </c>
      <c r="O1400" s="56">
        <v>228</v>
      </c>
      <c r="P1400" s="56">
        <v>32</v>
      </c>
      <c r="Q1400" s="55">
        <v>0.95</v>
      </c>
      <c r="R1400" s="55">
        <v>0.94304665669406951</v>
      </c>
      <c r="S1400" s="55">
        <v>0.98596575436537948</v>
      </c>
      <c r="T1400" s="51"/>
    </row>
    <row r="1401" spans="1:20" s="83" customFormat="1" x14ac:dyDescent="0.25">
      <c r="A1401" s="51" t="s">
        <v>21</v>
      </c>
      <c r="B1401" s="51" t="s">
        <v>659</v>
      </c>
      <c r="C1401" s="51" t="s">
        <v>23</v>
      </c>
      <c r="D1401" s="51" t="s">
        <v>24</v>
      </c>
      <c r="E1401" s="51">
        <v>74781094</v>
      </c>
      <c r="F1401" s="51">
        <v>30</v>
      </c>
      <c r="G1401" s="52">
        <v>1E-4</v>
      </c>
      <c r="H1401" s="51">
        <v>680</v>
      </c>
      <c r="I1401" s="53">
        <v>504.73788289999999</v>
      </c>
      <c r="J1401" s="53">
        <v>8.6978207999999988</v>
      </c>
      <c r="K1401" s="53">
        <v>28.9899314</v>
      </c>
      <c r="L1401" s="54">
        <v>5.1542999999999999E-2</v>
      </c>
      <c r="M1401" s="84">
        <v>3.9209999999999999E-4</v>
      </c>
      <c r="N1401" s="53">
        <v>466.94637660000001</v>
      </c>
      <c r="O1401" s="56">
        <v>309</v>
      </c>
      <c r="P1401" s="56">
        <v>26</v>
      </c>
      <c r="Q1401" s="55">
        <v>0.95</v>
      </c>
      <c r="R1401" s="55">
        <v>0.9430422690550937</v>
      </c>
      <c r="S1401" s="55">
        <v>0.98594296224601552</v>
      </c>
      <c r="T1401" s="51"/>
    </row>
    <row r="1402" spans="1:20" s="83" customFormat="1" x14ac:dyDescent="0.25">
      <c r="A1402" s="51" t="s">
        <v>21</v>
      </c>
      <c r="B1402" s="51" t="s">
        <v>659</v>
      </c>
      <c r="C1402" s="51" t="s">
        <v>23</v>
      </c>
      <c r="D1402" s="51" t="s">
        <v>24</v>
      </c>
      <c r="E1402" s="51">
        <v>74873822</v>
      </c>
      <c r="F1402" s="51">
        <v>30</v>
      </c>
      <c r="G1402" s="52">
        <v>1E-4</v>
      </c>
      <c r="H1402" s="51">
        <v>680</v>
      </c>
      <c r="I1402" s="53">
        <v>498.0226376</v>
      </c>
      <c r="J1402" s="53">
        <v>8.9777505000000009</v>
      </c>
      <c r="K1402" s="53">
        <v>14.0061315</v>
      </c>
      <c r="L1402" s="54">
        <v>5.9169699999999999E-2</v>
      </c>
      <c r="M1402" s="84">
        <v>4.773E-4</v>
      </c>
      <c r="N1402" s="53">
        <v>474.94343090000001</v>
      </c>
      <c r="O1402" s="56">
        <v>167</v>
      </c>
      <c r="P1402" s="56">
        <v>30</v>
      </c>
      <c r="Q1402" s="55">
        <v>0.95</v>
      </c>
      <c r="R1402" s="55">
        <v>0.94770173220605314</v>
      </c>
      <c r="S1402" s="55">
        <v>0.98654488452374867</v>
      </c>
      <c r="T1402" s="51"/>
    </row>
    <row r="1403" spans="1:20" s="83" customFormat="1" x14ac:dyDescent="0.25">
      <c r="A1403" s="51" t="s">
        <v>21</v>
      </c>
      <c r="B1403" s="51" t="s">
        <v>659</v>
      </c>
      <c r="C1403" s="51" t="s">
        <v>23</v>
      </c>
      <c r="D1403" s="51" t="s">
        <v>24</v>
      </c>
      <c r="E1403" s="51">
        <v>74966227</v>
      </c>
      <c r="F1403" s="51">
        <v>30</v>
      </c>
      <c r="G1403" s="52">
        <v>1E-4</v>
      </c>
      <c r="H1403" s="51">
        <v>680</v>
      </c>
      <c r="I1403" s="53">
        <v>505.8933361</v>
      </c>
      <c r="J1403" s="53">
        <v>9.1277240000000006</v>
      </c>
      <c r="K1403" s="53">
        <v>25.394497400000009</v>
      </c>
      <c r="L1403" s="54">
        <v>5.4575899999999997E-2</v>
      </c>
      <c r="M1403" s="84">
        <v>4.192E-4</v>
      </c>
      <c r="N1403" s="53">
        <v>471.26966979999997</v>
      </c>
      <c r="O1403" s="56">
        <v>274</v>
      </c>
      <c r="P1403" s="56">
        <v>28</v>
      </c>
      <c r="Q1403" s="55">
        <v>0.95</v>
      </c>
      <c r="R1403" s="55">
        <v>0.94304200580768449</v>
      </c>
      <c r="S1403" s="55">
        <v>0.98594881394400746</v>
      </c>
      <c r="T1403" s="51"/>
    </row>
    <row r="1404" spans="1:20" s="83" customFormat="1" x14ac:dyDescent="0.25">
      <c r="A1404" s="51" t="s">
        <v>21</v>
      </c>
      <c r="B1404" s="51" t="s">
        <v>659</v>
      </c>
      <c r="C1404" s="51" t="s">
        <v>23</v>
      </c>
      <c r="D1404" s="51" t="s">
        <v>24</v>
      </c>
      <c r="E1404" s="51">
        <v>75059289</v>
      </c>
      <c r="F1404" s="51">
        <v>30</v>
      </c>
      <c r="G1404" s="52">
        <v>1E-4</v>
      </c>
      <c r="H1404" s="51">
        <v>680</v>
      </c>
      <c r="I1404" s="53">
        <v>498.59577990000003</v>
      </c>
      <c r="J1404" s="53">
        <v>9.1091485000000016</v>
      </c>
      <c r="K1404" s="53">
        <v>30.6643902</v>
      </c>
      <c r="L1404" s="54">
        <v>4.86317E-2</v>
      </c>
      <c r="M1404" s="84">
        <v>5.1139999999999996E-4</v>
      </c>
      <c r="N1404" s="53">
        <v>458.71527129999998</v>
      </c>
      <c r="O1404" s="56">
        <v>294</v>
      </c>
      <c r="P1404" s="56">
        <v>26</v>
      </c>
      <c r="Q1404" s="55">
        <v>0.95</v>
      </c>
      <c r="R1404" s="55">
        <v>0.94303199306097407</v>
      </c>
      <c r="S1404" s="55">
        <v>0.98588913181994453</v>
      </c>
      <c r="T1404" s="51"/>
    </row>
    <row r="1405" spans="1:20" s="83" customFormat="1" x14ac:dyDescent="0.25">
      <c r="A1405" s="51" t="s">
        <v>21</v>
      </c>
      <c r="B1405" s="51" t="s">
        <v>659</v>
      </c>
      <c r="C1405" s="51" t="s">
        <v>23</v>
      </c>
      <c r="D1405" s="51" t="s">
        <v>24</v>
      </c>
      <c r="E1405" s="51">
        <v>75151236</v>
      </c>
      <c r="F1405" s="51">
        <v>30</v>
      </c>
      <c r="G1405" s="52">
        <v>1E-4</v>
      </c>
      <c r="H1405" s="51">
        <v>680</v>
      </c>
      <c r="I1405" s="53">
        <v>512.73264240000003</v>
      </c>
      <c r="J1405" s="53">
        <v>8.760023900000002</v>
      </c>
      <c r="K1405" s="53">
        <v>27.820989399999998</v>
      </c>
      <c r="L1405" s="54">
        <v>5.86712E-2</v>
      </c>
      <c r="M1405" s="84">
        <v>4.4230000000000002E-4</v>
      </c>
      <c r="N1405" s="53">
        <v>476.01891949999998</v>
      </c>
      <c r="O1405" s="56">
        <v>340</v>
      </c>
      <c r="P1405" s="56">
        <v>31</v>
      </c>
      <c r="Q1405" s="55">
        <v>0.95</v>
      </c>
      <c r="R1405" s="55">
        <v>0.94304671235934756</v>
      </c>
      <c r="S1405" s="55">
        <v>0.98596596026123995</v>
      </c>
      <c r="T1405" s="51"/>
    </row>
    <row r="1406" spans="1:20" s="83" customFormat="1" x14ac:dyDescent="0.25">
      <c r="A1406" s="51" t="s">
        <v>21</v>
      </c>
      <c r="B1406" s="51" t="s">
        <v>659</v>
      </c>
      <c r="C1406" s="51" t="s">
        <v>23</v>
      </c>
      <c r="D1406" s="51" t="s">
        <v>24</v>
      </c>
      <c r="E1406" s="51">
        <v>75244389</v>
      </c>
      <c r="F1406" s="51">
        <v>30</v>
      </c>
      <c r="G1406" s="52">
        <v>1E-4</v>
      </c>
      <c r="H1406" s="51">
        <v>680</v>
      </c>
      <c r="I1406" s="53">
        <v>497.84775050000002</v>
      </c>
      <c r="J1406" s="53">
        <v>8.546270100000001</v>
      </c>
      <c r="K1406" s="53">
        <v>22.163865900000001</v>
      </c>
      <c r="L1406" s="54">
        <v>5.3799600000000003E-2</v>
      </c>
      <c r="M1406" s="84">
        <v>3.8929999999999998E-4</v>
      </c>
      <c r="N1406" s="53">
        <v>467.03667050000001</v>
      </c>
      <c r="O1406" s="56">
        <v>278</v>
      </c>
      <c r="P1406" s="56">
        <v>29</v>
      </c>
      <c r="Q1406" s="55">
        <v>0.95</v>
      </c>
      <c r="R1406" s="55">
        <v>0.94297524816692813</v>
      </c>
      <c r="S1406" s="55">
        <v>0.98574238922647406</v>
      </c>
      <c r="T1406" s="51"/>
    </row>
    <row r="1407" spans="1:20" s="83" customFormat="1" x14ac:dyDescent="0.25">
      <c r="A1407" s="51" t="s">
        <v>21</v>
      </c>
      <c r="B1407" s="51" t="s">
        <v>659</v>
      </c>
      <c r="C1407" s="51" t="s">
        <v>23</v>
      </c>
      <c r="D1407" s="51" t="s">
        <v>24</v>
      </c>
      <c r="E1407" s="51">
        <v>75335979</v>
      </c>
      <c r="F1407" s="51">
        <v>30</v>
      </c>
      <c r="G1407" s="52">
        <v>1E-4</v>
      </c>
      <c r="H1407" s="51">
        <v>680</v>
      </c>
      <c r="I1407" s="53">
        <v>492.40273459999997</v>
      </c>
      <c r="J1407" s="53">
        <v>8.6320151999999997</v>
      </c>
      <c r="K1407" s="53">
        <v>25.881148</v>
      </c>
      <c r="L1407" s="54">
        <v>5.1058100000000002E-2</v>
      </c>
      <c r="M1407" s="84">
        <v>3.3960000000000001E-4</v>
      </c>
      <c r="N1407" s="53">
        <v>457.79337409999999</v>
      </c>
      <c r="O1407" s="56">
        <v>257</v>
      </c>
      <c r="P1407" s="56">
        <v>27</v>
      </c>
      <c r="Q1407" s="55">
        <v>0.95617616999999999</v>
      </c>
      <c r="R1407" s="55">
        <v>0.9615112127449511</v>
      </c>
      <c r="S1407" s="55">
        <v>0.98855147642183194</v>
      </c>
      <c r="T1407" s="51"/>
    </row>
    <row r="1408" spans="1:20" s="83" customFormat="1" x14ac:dyDescent="0.25">
      <c r="A1408" s="51" t="s">
        <v>21</v>
      </c>
      <c r="B1408" s="51" t="s">
        <v>659</v>
      </c>
      <c r="C1408" s="51" t="s">
        <v>23</v>
      </c>
      <c r="D1408" s="51" t="s">
        <v>24</v>
      </c>
      <c r="E1408" s="51">
        <v>75427112</v>
      </c>
      <c r="F1408" s="51">
        <v>30</v>
      </c>
      <c r="G1408" s="52">
        <v>1E-4</v>
      </c>
      <c r="H1408" s="51">
        <v>680</v>
      </c>
      <c r="I1408" s="53">
        <v>509.73004329999998</v>
      </c>
      <c r="J1408" s="53">
        <v>8.8108639999999987</v>
      </c>
      <c r="K1408" s="53">
        <v>24.7778089</v>
      </c>
      <c r="L1408" s="54">
        <v>5.9151000000000002E-2</v>
      </c>
      <c r="M1408" s="84">
        <v>5.0270000000000002E-4</v>
      </c>
      <c r="N1408" s="53">
        <v>476.0219768</v>
      </c>
      <c r="O1408" s="56">
        <v>291</v>
      </c>
      <c r="P1408" s="56">
        <v>32</v>
      </c>
      <c r="Q1408" s="55">
        <v>0.95</v>
      </c>
      <c r="R1408" s="55">
        <v>0.94304672048947702</v>
      </c>
      <c r="S1408" s="55">
        <v>0.98596596532446346</v>
      </c>
      <c r="T1408" s="51"/>
    </row>
    <row r="1409" spans="1:20" s="83" customFormat="1" x14ac:dyDescent="0.25">
      <c r="A1409" s="51" t="s">
        <v>21</v>
      </c>
      <c r="B1409" s="51" t="s">
        <v>659</v>
      </c>
      <c r="C1409" s="51" t="s">
        <v>23</v>
      </c>
      <c r="D1409" s="51" t="s">
        <v>24</v>
      </c>
      <c r="E1409" s="51">
        <v>75519655</v>
      </c>
      <c r="F1409" s="51">
        <v>30</v>
      </c>
      <c r="G1409" s="52">
        <v>1E-4</v>
      </c>
      <c r="H1409" s="51">
        <v>680</v>
      </c>
      <c r="I1409" s="53">
        <v>511.1536074</v>
      </c>
      <c r="J1409" s="53">
        <v>8.4824491999999996</v>
      </c>
      <c r="K1409" s="53">
        <v>28.699203499999999</v>
      </c>
      <c r="L1409" s="54">
        <v>6.1302599999999999E-2</v>
      </c>
      <c r="M1409" s="84">
        <v>3.992E-4</v>
      </c>
      <c r="N1409" s="53">
        <v>473.83920469999998</v>
      </c>
      <c r="O1409" s="56">
        <v>320</v>
      </c>
      <c r="P1409" s="56">
        <v>31</v>
      </c>
      <c r="Q1409" s="55">
        <v>0.96294937000000003</v>
      </c>
      <c r="R1409" s="55">
        <v>0.96728782977326577</v>
      </c>
      <c r="S1409" s="55">
        <v>0.98952472613868725</v>
      </c>
      <c r="T1409" s="51"/>
    </row>
    <row r="1410" spans="1:20" s="83" customFormat="1" x14ac:dyDescent="0.25">
      <c r="A1410" s="51" t="s">
        <v>21</v>
      </c>
      <c r="B1410" s="51" t="s">
        <v>659</v>
      </c>
      <c r="C1410" s="51" t="s">
        <v>23</v>
      </c>
      <c r="D1410" s="51" t="s">
        <v>24</v>
      </c>
      <c r="E1410" s="51">
        <v>75612269</v>
      </c>
      <c r="F1410" s="51">
        <v>30</v>
      </c>
      <c r="G1410" s="52">
        <v>1E-4</v>
      </c>
      <c r="H1410" s="51">
        <v>680</v>
      </c>
      <c r="I1410" s="53">
        <v>499.70230329999998</v>
      </c>
      <c r="J1410" s="53">
        <v>8.8023545999999993</v>
      </c>
      <c r="K1410" s="53">
        <v>28.687809699999999</v>
      </c>
      <c r="L1410" s="54">
        <v>5.4618100000000003E-2</v>
      </c>
      <c r="M1410" s="84">
        <v>4.1599999999999997E-4</v>
      </c>
      <c r="N1410" s="53">
        <v>462.10911490000001</v>
      </c>
      <c r="O1410" s="56">
        <v>288</v>
      </c>
      <c r="P1410" s="56">
        <v>27</v>
      </c>
      <c r="Q1410" s="55">
        <v>0.95</v>
      </c>
      <c r="R1410" s="55">
        <v>0.94304625295475764</v>
      </c>
      <c r="S1410" s="55">
        <v>0.98596338788265314</v>
      </c>
      <c r="T1410" s="51"/>
    </row>
    <row r="1411" spans="1:20" s="83" customFormat="1" x14ac:dyDescent="0.25">
      <c r="A1411" s="51" t="s">
        <v>21</v>
      </c>
      <c r="B1411" s="51" t="s">
        <v>659</v>
      </c>
      <c r="C1411" s="51" t="s">
        <v>23</v>
      </c>
      <c r="D1411" s="51" t="s">
        <v>24</v>
      </c>
      <c r="E1411" s="51">
        <v>75703838</v>
      </c>
      <c r="F1411" s="51">
        <v>30</v>
      </c>
      <c r="G1411" s="52">
        <v>1E-4</v>
      </c>
      <c r="H1411" s="51">
        <v>680</v>
      </c>
      <c r="I1411" s="53">
        <v>601.71860340000001</v>
      </c>
      <c r="J1411" s="53">
        <v>8.5615518000000037</v>
      </c>
      <c r="K1411" s="53">
        <v>20.496999200000001</v>
      </c>
      <c r="L1411" s="54">
        <v>6.3538300000000006E-2</v>
      </c>
      <c r="M1411" s="84">
        <v>4.6230000000000002E-4</v>
      </c>
      <c r="N1411" s="53">
        <v>572.55237179999995</v>
      </c>
      <c r="O1411" s="56">
        <v>245</v>
      </c>
      <c r="P1411" s="56">
        <v>36</v>
      </c>
      <c r="Q1411" s="55">
        <v>0.96242503999999995</v>
      </c>
      <c r="R1411" s="55">
        <v>0.9668385784850726</v>
      </c>
      <c r="S1411" s="55">
        <v>0.98944614265310149</v>
      </c>
      <c r="T1411" s="51"/>
    </row>
    <row r="1412" spans="1:20" s="83" customFormat="1" x14ac:dyDescent="0.25">
      <c r="A1412" s="51" t="s">
        <v>21</v>
      </c>
      <c r="B1412" s="51" t="s">
        <v>659</v>
      </c>
      <c r="C1412" s="51" t="s">
        <v>23</v>
      </c>
      <c r="D1412" s="51" t="s">
        <v>24</v>
      </c>
      <c r="E1412" s="51">
        <v>75806161</v>
      </c>
      <c r="F1412" s="51">
        <v>30</v>
      </c>
      <c r="G1412" s="52">
        <v>1E-4</v>
      </c>
      <c r="H1412" s="51">
        <v>680</v>
      </c>
      <c r="I1412" s="53">
        <v>524.00366750000001</v>
      </c>
      <c r="J1412" s="53">
        <v>9.9350716999999982</v>
      </c>
      <c r="K1412" s="53">
        <v>24.051696</v>
      </c>
      <c r="L1412" s="54">
        <v>5.4020800000000001E-2</v>
      </c>
      <c r="M1412" s="84">
        <v>5.0390000000000005E-4</v>
      </c>
      <c r="N1412" s="53">
        <v>489.91026349999999</v>
      </c>
      <c r="O1412" s="56">
        <v>244</v>
      </c>
      <c r="P1412" s="56">
        <v>28</v>
      </c>
      <c r="Q1412" s="55">
        <v>0.95</v>
      </c>
      <c r="R1412" s="55">
        <v>0.94304648869766361</v>
      </c>
      <c r="S1412" s="55">
        <v>0.98596469803417575</v>
      </c>
      <c r="T1412" s="51"/>
    </row>
    <row r="1413" spans="1:20" s="83" customFormat="1" x14ac:dyDescent="0.25">
      <c r="A1413" s="51" t="s">
        <v>21</v>
      </c>
      <c r="B1413" s="51" t="s">
        <v>659</v>
      </c>
      <c r="C1413" s="51" t="s">
        <v>23</v>
      </c>
      <c r="D1413" s="51" t="s">
        <v>24</v>
      </c>
      <c r="E1413" s="51">
        <v>75905921</v>
      </c>
      <c r="F1413" s="51">
        <v>30</v>
      </c>
      <c r="G1413" s="52">
        <v>1E-4</v>
      </c>
      <c r="H1413" s="51">
        <v>680</v>
      </c>
      <c r="I1413" s="53">
        <v>520.62044360000004</v>
      </c>
      <c r="J1413" s="53">
        <v>8.8522285000000007</v>
      </c>
      <c r="K1413" s="53">
        <v>23.142154999999999</v>
      </c>
      <c r="L1413" s="54">
        <v>6.1639100000000002E-2</v>
      </c>
      <c r="M1413" s="84">
        <v>4.2709999999999997E-4</v>
      </c>
      <c r="N1413" s="53">
        <v>488.51009299999998</v>
      </c>
      <c r="O1413" s="56">
        <v>245</v>
      </c>
      <c r="P1413" s="56">
        <v>34</v>
      </c>
      <c r="Q1413" s="55">
        <v>0.95</v>
      </c>
      <c r="R1413" s="55">
        <v>0.9430467098701818</v>
      </c>
      <c r="S1413" s="55">
        <v>0.98596609668684421</v>
      </c>
      <c r="T1413" s="51"/>
    </row>
    <row r="1414" spans="1:20" s="83" customFormat="1" x14ac:dyDescent="0.25">
      <c r="A1414" s="51" t="s">
        <v>21</v>
      </c>
      <c r="B1414" s="51" t="s">
        <v>659</v>
      </c>
      <c r="C1414" s="51" t="s">
        <v>23</v>
      </c>
      <c r="D1414" s="51" t="s">
        <v>24</v>
      </c>
      <c r="E1414" s="51">
        <v>75999914</v>
      </c>
      <c r="F1414" s="51">
        <v>30</v>
      </c>
      <c r="G1414" s="52">
        <v>1E-4</v>
      </c>
      <c r="H1414" s="51">
        <v>680</v>
      </c>
      <c r="I1414" s="53">
        <v>495.46146329999999</v>
      </c>
      <c r="J1414" s="53">
        <v>8.832499799999999</v>
      </c>
      <c r="K1414" s="53">
        <v>20.625987800000001</v>
      </c>
      <c r="L1414" s="54">
        <v>5.1705899999999999E-2</v>
      </c>
      <c r="M1414" s="84">
        <v>4.7360000000000002E-4</v>
      </c>
      <c r="N1414" s="53">
        <v>465.90781820000001</v>
      </c>
      <c r="O1414" s="56">
        <v>242</v>
      </c>
      <c r="P1414" s="56">
        <v>28</v>
      </c>
      <c r="Q1414" s="55">
        <v>0.95</v>
      </c>
      <c r="R1414" s="55">
        <v>0.94304656741811466</v>
      </c>
      <c r="S1414" s="55">
        <v>0.98596508759822787</v>
      </c>
      <c r="T1414" s="51"/>
    </row>
    <row r="1415" spans="1:20" s="83" customFormat="1" x14ac:dyDescent="0.25">
      <c r="A1415" s="51" t="s">
        <v>21</v>
      </c>
      <c r="B1415" s="51" t="s">
        <v>659</v>
      </c>
      <c r="C1415" s="51" t="s">
        <v>23</v>
      </c>
      <c r="D1415" s="51" t="s">
        <v>24</v>
      </c>
      <c r="E1415" s="51">
        <v>76091145</v>
      </c>
      <c r="F1415" s="51">
        <v>30</v>
      </c>
      <c r="G1415" s="52">
        <v>1E-4</v>
      </c>
      <c r="H1415" s="51">
        <v>680</v>
      </c>
      <c r="I1415" s="53">
        <v>516.79983870000001</v>
      </c>
      <c r="J1415" s="53">
        <v>8.9607281999999984</v>
      </c>
      <c r="K1415" s="53">
        <v>19.182327399999998</v>
      </c>
      <c r="L1415" s="54">
        <v>5.8721000000000002E-2</v>
      </c>
      <c r="M1415" s="84">
        <v>4.3199999999999998E-4</v>
      </c>
      <c r="N1415" s="53">
        <v>488.55556780000001</v>
      </c>
      <c r="O1415" s="56">
        <v>230</v>
      </c>
      <c r="P1415" s="56">
        <v>34</v>
      </c>
      <c r="Q1415" s="55">
        <v>0.95</v>
      </c>
      <c r="R1415" s="55">
        <v>0.9356138857103532</v>
      </c>
      <c r="S1415" s="55">
        <v>0.9849998088088916</v>
      </c>
      <c r="T1415" s="51"/>
    </row>
    <row r="1416" spans="1:20" s="83" customFormat="1" x14ac:dyDescent="0.25">
      <c r="A1416" s="51" t="s">
        <v>21</v>
      </c>
      <c r="B1416" s="51" t="s">
        <v>659</v>
      </c>
      <c r="C1416" s="51" t="s">
        <v>23</v>
      </c>
      <c r="D1416" s="51" t="s">
        <v>24</v>
      </c>
      <c r="E1416" s="51">
        <v>76184884</v>
      </c>
      <c r="F1416" s="51">
        <v>30</v>
      </c>
      <c r="G1416" s="52">
        <v>1E-4</v>
      </c>
      <c r="H1416" s="51">
        <v>680</v>
      </c>
      <c r="I1416" s="53">
        <v>517.22129570000004</v>
      </c>
      <c r="J1416" s="53">
        <v>8.8393027999999987</v>
      </c>
      <c r="K1416" s="53">
        <v>18.7935102</v>
      </c>
      <c r="L1416" s="54">
        <v>5.3417899999999997E-2</v>
      </c>
      <c r="M1416" s="84">
        <v>4.9069999999999995E-4</v>
      </c>
      <c r="N1416" s="53">
        <v>489.49203369999998</v>
      </c>
      <c r="O1416" s="56">
        <v>198</v>
      </c>
      <c r="P1416" s="56">
        <v>28</v>
      </c>
      <c r="Q1416" s="55">
        <v>0.95</v>
      </c>
      <c r="R1416" s="55">
        <v>0.94302217841969427</v>
      </c>
      <c r="S1416" s="55">
        <v>0.98589454503388907</v>
      </c>
      <c r="T1416" s="51"/>
    </row>
    <row r="1417" spans="1:20" s="83" customFormat="1" x14ac:dyDescent="0.25">
      <c r="A1417" s="51" t="s">
        <v>21</v>
      </c>
      <c r="B1417" s="51" t="s">
        <v>659</v>
      </c>
      <c r="C1417" s="51" t="s">
        <v>23</v>
      </c>
      <c r="D1417" s="51" t="s">
        <v>24</v>
      </c>
      <c r="E1417" s="51">
        <v>76278546</v>
      </c>
      <c r="F1417" s="51">
        <v>30</v>
      </c>
      <c r="G1417" s="52">
        <v>1E-4</v>
      </c>
      <c r="H1417" s="51">
        <v>680</v>
      </c>
      <c r="I1417" s="53">
        <v>493.19143750000001</v>
      </c>
      <c r="J1417" s="53">
        <v>8.7359185999999998</v>
      </c>
      <c r="K1417" s="53">
        <v>23.602937400000009</v>
      </c>
      <c r="L1417" s="54">
        <v>4.4426800000000002E-2</v>
      </c>
      <c r="M1417" s="84">
        <v>3.5270000000000001E-4</v>
      </c>
      <c r="N1417" s="53">
        <v>460.73615599999999</v>
      </c>
      <c r="O1417" s="56">
        <v>289</v>
      </c>
      <c r="P1417" s="56">
        <v>23</v>
      </c>
      <c r="Q1417" s="55">
        <v>0.96238318</v>
      </c>
      <c r="R1417" s="55">
        <v>0.96678686335805775</v>
      </c>
      <c r="S1417" s="55">
        <v>0.98931946921489178</v>
      </c>
      <c r="T1417" s="51"/>
    </row>
    <row r="1418" spans="1:20" s="83" customFormat="1" x14ac:dyDescent="0.25">
      <c r="A1418" s="51" t="s">
        <v>21</v>
      </c>
      <c r="B1418" s="51" t="s">
        <v>659</v>
      </c>
      <c r="C1418" s="51" t="s">
        <v>23</v>
      </c>
      <c r="D1418" s="51" t="s">
        <v>24</v>
      </c>
      <c r="E1418" s="51">
        <v>76369724</v>
      </c>
      <c r="F1418" s="51">
        <v>30</v>
      </c>
      <c r="G1418" s="52">
        <v>1E-4</v>
      </c>
      <c r="H1418" s="51">
        <v>680</v>
      </c>
      <c r="I1418" s="53">
        <v>486.51683500000001</v>
      </c>
      <c r="J1418" s="53">
        <v>8.9914915000000004</v>
      </c>
      <c r="K1418" s="53">
        <v>22.548493799999999</v>
      </c>
      <c r="L1418" s="54">
        <v>4.1696400000000002E-2</v>
      </c>
      <c r="M1418" s="84">
        <v>3.1280000000000001E-4</v>
      </c>
      <c r="N1418" s="53">
        <v>454.89016040000001</v>
      </c>
      <c r="O1418" s="56">
        <v>264</v>
      </c>
      <c r="P1418" s="56">
        <v>22</v>
      </c>
      <c r="Q1418" s="55">
        <v>0.95</v>
      </c>
      <c r="R1418" s="55">
        <v>0.94301865725317979</v>
      </c>
      <c r="S1418" s="55">
        <v>0.98584782643534574</v>
      </c>
      <c r="T1418" s="51"/>
    </row>
    <row r="1419" spans="1:20" s="83" customFormat="1" x14ac:dyDescent="0.25">
      <c r="A1419" s="51" t="s">
        <v>21</v>
      </c>
      <c r="B1419" s="51" t="s">
        <v>659</v>
      </c>
      <c r="C1419" s="51" t="s">
        <v>23</v>
      </c>
      <c r="D1419" s="51" t="s">
        <v>24</v>
      </c>
      <c r="E1419" s="51">
        <v>76460583</v>
      </c>
      <c r="F1419" s="51">
        <v>30</v>
      </c>
      <c r="G1419" s="52">
        <v>1E-4</v>
      </c>
      <c r="H1419" s="51">
        <v>680</v>
      </c>
      <c r="I1419" s="53">
        <v>486.14054429999999</v>
      </c>
      <c r="J1419" s="53">
        <v>8.5941696999999984</v>
      </c>
      <c r="K1419" s="53">
        <v>20.694840200000002</v>
      </c>
      <c r="L1419" s="54">
        <v>4.4651200000000002E-2</v>
      </c>
      <c r="M1419" s="84">
        <v>3.3310000000000002E-4</v>
      </c>
      <c r="N1419" s="53">
        <v>456.76588340000001</v>
      </c>
      <c r="O1419" s="56">
        <v>243</v>
      </c>
      <c r="P1419" s="56">
        <v>25</v>
      </c>
      <c r="Q1419" s="55">
        <v>0.95</v>
      </c>
      <c r="R1419" s="55">
        <v>0.94304647342666192</v>
      </c>
      <c r="S1419" s="55">
        <v>0.98596449132241881</v>
      </c>
      <c r="T1419" s="51"/>
    </row>
    <row r="1420" spans="1:20" s="83" customFormat="1" x14ac:dyDescent="0.25">
      <c r="A1420" s="51" t="s">
        <v>21</v>
      </c>
      <c r="B1420" s="51" t="s">
        <v>659</v>
      </c>
      <c r="C1420" s="51" t="s">
        <v>23</v>
      </c>
      <c r="D1420" s="51" t="s">
        <v>24</v>
      </c>
      <c r="E1420" s="51">
        <v>76551096</v>
      </c>
      <c r="F1420" s="51">
        <v>30</v>
      </c>
      <c r="G1420" s="52">
        <v>1E-4</v>
      </c>
      <c r="H1420" s="51">
        <v>680</v>
      </c>
      <c r="I1420" s="53">
        <v>523.0469061</v>
      </c>
      <c r="J1420" s="53">
        <v>9.0661149999999981</v>
      </c>
      <c r="K1420" s="53">
        <v>24.781853699999999</v>
      </c>
      <c r="L1420" s="54">
        <v>5.5167800000000003E-2</v>
      </c>
      <c r="M1420" s="84">
        <v>4.4480000000000002E-4</v>
      </c>
      <c r="N1420" s="53">
        <v>489.08989400000002</v>
      </c>
      <c r="O1420" s="56">
        <v>279</v>
      </c>
      <c r="P1420" s="56">
        <v>29</v>
      </c>
      <c r="Q1420" s="55">
        <v>0.95</v>
      </c>
      <c r="R1420" s="55">
        <v>0.94302939509500072</v>
      </c>
      <c r="S1420" s="55">
        <v>0.98590988819292802</v>
      </c>
      <c r="T1420" s="51"/>
    </row>
    <row r="1421" spans="1:20" s="83" customFormat="1" x14ac:dyDescent="0.25">
      <c r="A1421" s="51" t="s">
        <v>21</v>
      </c>
      <c r="B1421" s="51" t="s">
        <v>659</v>
      </c>
      <c r="C1421" s="51" t="s">
        <v>23</v>
      </c>
      <c r="D1421" s="51" t="s">
        <v>24</v>
      </c>
      <c r="E1421" s="51">
        <v>76645170</v>
      </c>
      <c r="F1421" s="51">
        <v>30</v>
      </c>
      <c r="G1421" s="52">
        <v>1E-4</v>
      </c>
      <c r="H1421" s="51">
        <v>680</v>
      </c>
      <c r="I1421" s="53">
        <v>497.98529969999998</v>
      </c>
      <c r="J1421" s="53">
        <v>8.5952808000000012</v>
      </c>
      <c r="K1421" s="53">
        <v>16.207724200000001</v>
      </c>
      <c r="L1421" s="54">
        <v>4.7136900000000002E-2</v>
      </c>
      <c r="M1421" s="84">
        <v>3.2929999999999998E-4</v>
      </c>
      <c r="N1421" s="53">
        <v>473.09252520000001</v>
      </c>
      <c r="O1421" s="56">
        <v>208</v>
      </c>
      <c r="P1421" s="56">
        <v>25</v>
      </c>
      <c r="Q1421" s="55">
        <v>0.95402502</v>
      </c>
      <c r="R1421" s="55">
        <v>0.95968919688667276</v>
      </c>
      <c r="S1421" s="55">
        <v>0.98826370788045836</v>
      </c>
      <c r="T1421" s="51"/>
    </row>
    <row r="1422" spans="1:20" s="83" customFormat="1" x14ac:dyDescent="0.25">
      <c r="A1422" s="51" t="s">
        <v>21</v>
      </c>
      <c r="B1422" s="51" t="s">
        <v>659</v>
      </c>
      <c r="C1422" s="51" t="s">
        <v>23</v>
      </c>
      <c r="D1422" s="51" t="s">
        <v>24</v>
      </c>
      <c r="E1422" s="51">
        <v>76736618</v>
      </c>
      <c r="F1422" s="51">
        <v>30</v>
      </c>
      <c r="G1422" s="52">
        <v>1E-4</v>
      </c>
      <c r="H1422" s="51">
        <v>680</v>
      </c>
      <c r="I1422" s="53">
        <v>518.72091009999997</v>
      </c>
      <c r="J1422" s="53">
        <v>9.0467448000000008</v>
      </c>
      <c r="K1422" s="53">
        <v>17.880581599999999</v>
      </c>
      <c r="L1422" s="54">
        <v>5.6416099999999997E-2</v>
      </c>
      <c r="M1422" s="84">
        <v>4.6690000000000002E-4</v>
      </c>
      <c r="N1422" s="53">
        <v>491.70168180000002</v>
      </c>
      <c r="O1422" s="56">
        <v>185</v>
      </c>
      <c r="P1422" s="56">
        <v>30</v>
      </c>
      <c r="Q1422" s="55">
        <v>0.95</v>
      </c>
      <c r="R1422" s="55">
        <v>0.94304676439410029</v>
      </c>
      <c r="S1422" s="55">
        <v>0.98596611341965323</v>
      </c>
      <c r="T1422" s="51"/>
    </row>
    <row r="1423" spans="1:20" s="83" customFormat="1" x14ac:dyDescent="0.25">
      <c r="A1423" s="51" t="s">
        <v>21</v>
      </c>
      <c r="B1423" s="51" t="s">
        <v>659</v>
      </c>
      <c r="C1423" s="51" t="s">
        <v>23</v>
      </c>
      <c r="D1423" s="51" t="s">
        <v>24</v>
      </c>
      <c r="E1423" s="51">
        <v>76830323</v>
      </c>
      <c r="F1423" s="51">
        <v>30</v>
      </c>
      <c r="G1423" s="52">
        <v>1E-4</v>
      </c>
      <c r="H1423" s="51">
        <v>680</v>
      </c>
      <c r="I1423" s="53">
        <v>514.95673950000003</v>
      </c>
      <c r="J1423" s="53">
        <v>9.1645193999999996</v>
      </c>
      <c r="K1423" s="53">
        <v>16.587845900000001</v>
      </c>
      <c r="L1423" s="54">
        <v>5.3617400000000003E-2</v>
      </c>
      <c r="M1423" s="84">
        <v>4.6450000000000001E-4</v>
      </c>
      <c r="N1423" s="53">
        <v>489.1113689</v>
      </c>
      <c r="O1423" s="56">
        <v>196</v>
      </c>
      <c r="P1423" s="56">
        <v>31</v>
      </c>
      <c r="Q1423" s="55">
        <v>0.95</v>
      </c>
      <c r="R1423" s="55">
        <v>0.94304617591625906</v>
      </c>
      <c r="S1423" s="55">
        <v>0.98596276841799257</v>
      </c>
      <c r="T1423" s="51"/>
    </row>
    <row r="1424" spans="1:20" s="83" customFormat="1" x14ac:dyDescent="0.25">
      <c r="A1424" s="51" t="s">
        <v>21</v>
      </c>
      <c r="B1424" s="51" t="s">
        <v>659</v>
      </c>
      <c r="C1424" s="51" t="s">
        <v>23</v>
      </c>
      <c r="D1424" s="51" t="s">
        <v>24</v>
      </c>
      <c r="E1424" s="51">
        <v>76924789</v>
      </c>
      <c r="F1424" s="51">
        <v>30</v>
      </c>
      <c r="G1424" s="52">
        <v>1E-4</v>
      </c>
      <c r="H1424" s="51">
        <v>680</v>
      </c>
      <c r="I1424" s="53">
        <v>480.71749399999999</v>
      </c>
      <c r="J1424" s="53">
        <v>8.5536398000000027</v>
      </c>
      <c r="K1424" s="53">
        <v>19.3129949</v>
      </c>
      <c r="L1424" s="54">
        <v>4.9147400000000001E-2</v>
      </c>
      <c r="M1424" s="84">
        <v>4.996E-4</v>
      </c>
      <c r="N1424" s="53">
        <v>452.73793019999999</v>
      </c>
      <c r="O1424" s="56">
        <v>258</v>
      </c>
      <c r="P1424" s="56">
        <v>26</v>
      </c>
      <c r="Q1424" s="55">
        <v>0.95</v>
      </c>
      <c r="R1424" s="55">
        <v>0.94304672737067785</v>
      </c>
      <c r="S1424" s="55">
        <v>0.98596603784506465</v>
      </c>
      <c r="T1424" s="51"/>
    </row>
    <row r="1425" spans="1:20" s="83" customFormat="1" x14ac:dyDescent="0.25">
      <c r="A1425" s="51" t="s">
        <v>21</v>
      </c>
      <c r="B1425" s="51" t="s">
        <v>659</v>
      </c>
      <c r="C1425" s="51" t="s">
        <v>23</v>
      </c>
      <c r="D1425" s="51" t="s">
        <v>24</v>
      </c>
      <c r="E1425" s="51">
        <v>77014787</v>
      </c>
      <c r="F1425" s="51">
        <v>30</v>
      </c>
      <c r="G1425" s="52">
        <v>1E-4</v>
      </c>
      <c r="H1425" s="51">
        <v>680</v>
      </c>
      <c r="I1425" s="53">
        <v>495.0223489</v>
      </c>
      <c r="J1425" s="53">
        <v>8.6814523000000019</v>
      </c>
      <c r="K1425" s="53">
        <v>23.781531399999999</v>
      </c>
      <c r="L1425" s="54">
        <v>5.6402099999999997E-2</v>
      </c>
      <c r="M1425" s="84">
        <v>3.946E-4</v>
      </c>
      <c r="N1425" s="53">
        <v>462.4352619</v>
      </c>
      <c r="O1425" s="56">
        <v>272</v>
      </c>
      <c r="P1425" s="56">
        <v>29</v>
      </c>
      <c r="Q1425" s="55">
        <v>0.96294941999999994</v>
      </c>
      <c r="R1425" s="55">
        <v>0.96728788527839893</v>
      </c>
      <c r="S1425" s="55">
        <v>0.9895249620783042</v>
      </c>
      <c r="T1425" s="51"/>
    </row>
    <row r="1426" spans="1:20" s="83" customFormat="1" x14ac:dyDescent="0.25">
      <c r="A1426" s="51" t="s">
        <v>21</v>
      </c>
      <c r="B1426" s="51" t="s">
        <v>659</v>
      </c>
      <c r="C1426" s="51" t="s">
        <v>23</v>
      </c>
      <c r="D1426" s="51" t="s">
        <v>24</v>
      </c>
      <c r="E1426" s="51">
        <v>77105813</v>
      </c>
      <c r="F1426" s="51">
        <v>30</v>
      </c>
      <c r="G1426" s="52">
        <v>1E-4</v>
      </c>
      <c r="H1426" s="51">
        <v>680</v>
      </c>
      <c r="I1426" s="53">
        <v>513.75095239999996</v>
      </c>
      <c r="J1426" s="53">
        <v>8.6137793999999985</v>
      </c>
      <c r="K1426" s="53">
        <v>22.145838199999989</v>
      </c>
      <c r="L1426" s="54">
        <v>6.2447500000000003E-2</v>
      </c>
      <c r="M1426" s="84">
        <v>5.1199999999999998E-4</v>
      </c>
      <c r="N1426" s="53">
        <v>482.8806889</v>
      </c>
      <c r="O1426" s="56">
        <v>275</v>
      </c>
      <c r="P1426" s="56">
        <v>35</v>
      </c>
      <c r="Q1426" s="55">
        <v>0.95613755</v>
      </c>
      <c r="R1426" s="55">
        <v>0.96145907582984924</v>
      </c>
      <c r="S1426" s="55">
        <v>0.98843500486590041</v>
      </c>
      <c r="T1426" s="51"/>
    </row>
    <row r="1427" spans="1:20" s="83" customFormat="1" x14ac:dyDescent="0.25">
      <c r="A1427" s="51" t="s">
        <v>21</v>
      </c>
      <c r="B1427" s="51" t="s">
        <v>659</v>
      </c>
      <c r="C1427" s="51" t="s">
        <v>23</v>
      </c>
      <c r="D1427" s="51" t="s">
        <v>24</v>
      </c>
      <c r="E1427" s="51">
        <v>77198698</v>
      </c>
      <c r="F1427" s="51">
        <v>30</v>
      </c>
      <c r="G1427" s="52">
        <v>1E-4</v>
      </c>
      <c r="H1427" s="51">
        <v>680</v>
      </c>
      <c r="I1427" s="53">
        <v>481.17221239999998</v>
      </c>
      <c r="J1427" s="53">
        <v>8.6906391000000003</v>
      </c>
      <c r="K1427" s="53">
        <v>24.173155099999999</v>
      </c>
      <c r="L1427" s="54">
        <v>5.7774399999999997E-2</v>
      </c>
      <c r="M1427" s="84">
        <v>4.0529999999999999E-4</v>
      </c>
      <c r="N1427" s="53">
        <v>448.2006457</v>
      </c>
      <c r="O1427" s="56">
        <v>287</v>
      </c>
      <c r="P1427" s="56">
        <v>24</v>
      </c>
      <c r="Q1427" s="55">
        <v>0.95</v>
      </c>
      <c r="R1427" s="55">
        <v>0.94304606523916212</v>
      </c>
      <c r="S1427" s="55">
        <v>0.98596225832600493</v>
      </c>
      <c r="T1427" s="51"/>
    </row>
    <row r="1428" spans="1:20" s="83" customFormat="1" x14ac:dyDescent="0.25">
      <c r="A1428" s="51" t="s">
        <v>21</v>
      </c>
      <c r="B1428" s="51" t="s">
        <v>659</v>
      </c>
      <c r="C1428" s="51" t="s">
        <v>23</v>
      </c>
      <c r="D1428" s="51" t="s">
        <v>24</v>
      </c>
      <c r="E1428" s="51">
        <v>77288513</v>
      </c>
      <c r="F1428" s="51">
        <v>30</v>
      </c>
      <c r="G1428" s="52">
        <v>1E-4</v>
      </c>
      <c r="H1428" s="51">
        <v>680</v>
      </c>
      <c r="I1428" s="53">
        <v>531.44484469999998</v>
      </c>
      <c r="J1428" s="53">
        <v>8.5691664999999997</v>
      </c>
      <c r="K1428" s="53">
        <v>23.151147900000009</v>
      </c>
      <c r="L1428" s="54">
        <v>6.5525E-2</v>
      </c>
      <c r="M1428" s="84">
        <v>6.6529999999999996E-4</v>
      </c>
      <c r="N1428" s="53">
        <v>499.5890369</v>
      </c>
      <c r="O1428" s="56">
        <v>276</v>
      </c>
      <c r="P1428" s="56">
        <v>39</v>
      </c>
      <c r="Q1428" s="55">
        <v>0.95</v>
      </c>
      <c r="R1428" s="55">
        <v>0.94302425445940163</v>
      </c>
      <c r="S1428" s="55">
        <v>0.98589621074962408</v>
      </c>
      <c r="T1428" s="51"/>
    </row>
    <row r="1429" spans="1:20" s="83" customFormat="1" x14ac:dyDescent="0.25">
      <c r="A1429" s="51" t="s">
        <v>21</v>
      </c>
      <c r="B1429" s="51" t="s">
        <v>659</v>
      </c>
      <c r="C1429" s="51" t="s">
        <v>23</v>
      </c>
      <c r="D1429" s="51" t="s">
        <v>24</v>
      </c>
      <c r="E1429" s="51">
        <v>77383157</v>
      </c>
      <c r="F1429" s="51">
        <v>30</v>
      </c>
      <c r="G1429" s="52">
        <v>1E-4</v>
      </c>
      <c r="H1429" s="51">
        <v>680</v>
      </c>
      <c r="I1429" s="53">
        <v>535.10352130000001</v>
      </c>
      <c r="J1429" s="53">
        <v>8.7989957999999984</v>
      </c>
      <c r="K1429" s="53">
        <v>18.813721999999999</v>
      </c>
      <c r="L1429" s="54">
        <v>7.1687500000000001E-2</v>
      </c>
      <c r="M1429" s="84">
        <v>5.5349999999999996E-4</v>
      </c>
      <c r="N1429" s="53">
        <v>507.36688880000003</v>
      </c>
      <c r="O1429" s="56">
        <v>232</v>
      </c>
      <c r="P1429" s="56">
        <v>41</v>
      </c>
      <c r="Q1429" s="55">
        <v>0.95</v>
      </c>
      <c r="R1429" s="55">
        <v>0.94304441502323677</v>
      </c>
      <c r="S1429" s="55">
        <v>0.98595809312770311</v>
      </c>
      <c r="T1429" s="51"/>
    </row>
    <row r="1430" spans="1:20" s="83" customFormat="1" x14ac:dyDescent="0.25">
      <c r="A1430" s="51" t="s">
        <v>21</v>
      </c>
      <c r="B1430" s="51" t="s">
        <v>659</v>
      </c>
      <c r="C1430" s="51" t="s">
        <v>23</v>
      </c>
      <c r="D1430" s="51" t="s">
        <v>24</v>
      </c>
      <c r="E1430" s="51">
        <v>77478317</v>
      </c>
      <c r="F1430" s="51">
        <v>30</v>
      </c>
      <c r="G1430" s="52">
        <v>1E-4</v>
      </c>
      <c r="H1430" s="51">
        <v>680</v>
      </c>
      <c r="I1430" s="53">
        <v>500.32290999999998</v>
      </c>
      <c r="J1430" s="53">
        <v>8.7547773000000024</v>
      </c>
      <c r="K1430" s="53">
        <v>20.4187835</v>
      </c>
      <c r="L1430" s="54">
        <v>5.5072999999999997E-2</v>
      </c>
      <c r="M1430" s="84">
        <v>4.1290000000000001E-4</v>
      </c>
      <c r="N1430" s="53">
        <v>471.05066420000003</v>
      </c>
      <c r="O1430" s="56">
        <v>248</v>
      </c>
      <c r="P1430" s="56">
        <v>30</v>
      </c>
      <c r="Q1430" s="55">
        <v>0.95</v>
      </c>
      <c r="R1430" s="55">
        <v>0.94304674325723148</v>
      </c>
      <c r="S1430" s="55">
        <v>0.98596600701791426</v>
      </c>
      <c r="T1430" s="51"/>
    </row>
    <row r="1431" spans="1:20" s="83" customFormat="1" x14ac:dyDescent="0.25">
      <c r="A1431" s="51" t="s">
        <v>21</v>
      </c>
      <c r="B1431" s="51" t="s">
        <v>659</v>
      </c>
      <c r="C1431" s="51" t="s">
        <v>23</v>
      </c>
      <c r="D1431" s="51" t="s">
        <v>24</v>
      </c>
      <c r="E1431" s="51">
        <v>77569904</v>
      </c>
      <c r="F1431" s="51">
        <v>30</v>
      </c>
      <c r="G1431" s="52">
        <v>1E-4</v>
      </c>
      <c r="H1431" s="51">
        <v>680</v>
      </c>
      <c r="I1431" s="53">
        <v>513.80779610000002</v>
      </c>
      <c r="J1431" s="53">
        <v>8.7836522999999964</v>
      </c>
      <c r="K1431" s="53">
        <v>22.697932099999999</v>
      </c>
      <c r="L1431" s="54">
        <v>6.6248500000000002E-2</v>
      </c>
      <c r="M1431" s="84">
        <v>4.8470000000000002E-4</v>
      </c>
      <c r="N1431" s="53">
        <v>482.21201200000002</v>
      </c>
      <c r="O1431" s="56">
        <v>276</v>
      </c>
      <c r="P1431" s="56">
        <v>35</v>
      </c>
      <c r="Q1431" s="55">
        <v>0.95</v>
      </c>
      <c r="R1431" s="55">
        <v>0.93441644226003839</v>
      </c>
      <c r="S1431" s="55">
        <v>0.98495006870193069</v>
      </c>
      <c r="T1431" s="51"/>
    </row>
    <row r="1432" spans="1:20" s="83" customFormat="1" x14ac:dyDescent="0.25">
      <c r="A1432" s="51" t="s">
        <v>21</v>
      </c>
      <c r="B1432" s="51" t="s">
        <v>659</v>
      </c>
      <c r="C1432" s="51" t="s">
        <v>23</v>
      </c>
      <c r="D1432" s="51" t="s">
        <v>24</v>
      </c>
      <c r="E1432" s="51">
        <v>77662993</v>
      </c>
      <c r="F1432" s="51">
        <v>30</v>
      </c>
      <c r="G1432" s="52">
        <v>1E-4</v>
      </c>
      <c r="H1432" s="51">
        <v>680</v>
      </c>
      <c r="I1432" s="53">
        <v>521.97295229999997</v>
      </c>
      <c r="J1432" s="53">
        <v>8.6678291999999999</v>
      </c>
      <c r="K1432" s="53">
        <v>23.585901</v>
      </c>
      <c r="L1432" s="54">
        <v>6.3437999999999994E-2</v>
      </c>
      <c r="M1432" s="84">
        <v>6.1410000000000002E-4</v>
      </c>
      <c r="N1432" s="53">
        <v>489.5917761</v>
      </c>
      <c r="O1432" s="56">
        <v>292</v>
      </c>
      <c r="P1432" s="56">
        <v>36</v>
      </c>
      <c r="Q1432" s="55">
        <v>0.96294948000000002</v>
      </c>
      <c r="R1432" s="55">
        <v>0.96728797717015591</v>
      </c>
      <c r="S1432" s="55">
        <v>0.98952524200470515</v>
      </c>
      <c r="T1432" s="51"/>
    </row>
    <row r="1433" spans="1:20" s="83" customFormat="1" x14ac:dyDescent="0.25">
      <c r="A1433" s="51" t="s">
        <v>21</v>
      </c>
      <c r="B1433" s="51" t="s">
        <v>659</v>
      </c>
      <c r="C1433" s="51" t="s">
        <v>23</v>
      </c>
      <c r="D1433" s="51" t="s">
        <v>24</v>
      </c>
      <c r="E1433" s="51">
        <v>77756761</v>
      </c>
      <c r="F1433" s="51">
        <v>30</v>
      </c>
      <c r="G1433" s="52">
        <v>1E-4</v>
      </c>
      <c r="H1433" s="51">
        <v>680</v>
      </c>
      <c r="I1433" s="53">
        <v>496.31813879999999</v>
      </c>
      <c r="J1433" s="53">
        <v>8.6485887999999989</v>
      </c>
      <c r="K1433" s="53">
        <v>29.545075900000001</v>
      </c>
      <c r="L1433" s="54">
        <v>5.0833700000000002E-2</v>
      </c>
      <c r="M1433" s="84">
        <v>3.723E-4</v>
      </c>
      <c r="N1433" s="53">
        <v>458.00817269999999</v>
      </c>
      <c r="O1433" s="56">
        <v>343</v>
      </c>
      <c r="P1433" s="56">
        <v>27</v>
      </c>
      <c r="Q1433" s="55">
        <v>0.95</v>
      </c>
      <c r="R1433" s="55">
        <v>0.9430426331716959</v>
      </c>
      <c r="S1433" s="55">
        <v>0.98595139391399123</v>
      </c>
      <c r="T1433" s="51"/>
    </row>
    <row r="1434" spans="1:20" s="83" customFormat="1" x14ac:dyDescent="0.25">
      <c r="A1434" s="51" t="s">
        <v>21</v>
      </c>
      <c r="B1434" s="51" t="s">
        <v>659</v>
      </c>
      <c r="C1434" s="51" t="s">
        <v>23</v>
      </c>
      <c r="D1434" s="51" t="s">
        <v>24</v>
      </c>
      <c r="E1434" s="51">
        <v>77847913</v>
      </c>
      <c r="F1434" s="51">
        <v>30</v>
      </c>
      <c r="G1434" s="52">
        <v>1E-4</v>
      </c>
      <c r="H1434" s="51">
        <v>680</v>
      </c>
      <c r="I1434" s="53">
        <v>485.38121569999998</v>
      </c>
      <c r="J1434" s="53">
        <v>8.6830441000000018</v>
      </c>
      <c r="K1434" s="53">
        <v>23.7342184</v>
      </c>
      <c r="L1434" s="54">
        <v>5.0083000000000003E-2</v>
      </c>
      <c r="M1434" s="84">
        <v>3.5829999999999998E-4</v>
      </c>
      <c r="N1434" s="53">
        <v>452.8691594</v>
      </c>
      <c r="O1434" s="56">
        <v>260</v>
      </c>
      <c r="P1434" s="56">
        <v>25</v>
      </c>
      <c r="Q1434" s="55">
        <v>0.95</v>
      </c>
      <c r="R1434" s="55">
        <v>0.94303546339442423</v>
      </c>
      <c r="S1434" s="55">
        <v>0.98593166795523357</v>
      </c>
      <c r="T1434" s="51"/>
    </row>
    <row r="1435" spans="1:20" s="83" customFormat="1" x14ac:dyDescent="0.25">
      <c r="A1435" s="51" t="s">
        <v>21</v>
      </c>
      <c r="B1435" s="51" t="s">
        <v>659</v>
      </c>
      <c r="C1435" s="51" t="s">
        <v>23</v>
      </c>
      <c r="D1435" s="51" t="s">
        <v>24</v>
      </c>
      <c r="E1435" s="51">
        <v>77937870</v>
      </c>
      <c r="F1435" s="51">
        <v>30</v>
      </c>
      <c r="G1435" s="52">
        <v>1E-4</v>
      </c>
      <c r="H1435" s="51">
        <v>680</v>
      </c>
      <c r="I1435" s="53">
        <v>511.40650060000002</v>
      </c>
      <c r="J1435" s="53">
        <v>8.6684791000000008</v>
      </c>
      <c r="K1435" s="53">
        <v>19.699000399999999</v>
      </c>
      <c r="L1435" s="54">
        <v>5.9118999999999998E-2</v>
      </c>
      <c r="M1435" s="84">
        <v>3.8779999999999999E-4</v>
      </c>
      <c r="N1435" s="53">
        <v>482.93666339999999</v>
      </c>
      <c r="O1435" s="56">
        <v>243</v>
      </c>
      <c r="P1435" s="56">
        <v>34</v>
      </c>
      <c r="Q1435" s="55">
        <v>0.95</v>
      </c>
      <c r="R1435" s="55">
        <v>0.93441667706468368</v>
      </c>
      <c r="S1435" s="55">
        <v>0.98495179482831963</v>
      </c>
      <c r="T1435" s="51"/>
    </row>
    <row r="1436" spans="1:20" s="83" customFormat="1" x14ac:dyDescent="0.25">
      <c r="A1436" s="51" t="s">
        <v>21</v>
      </c>
      <c r="B1436" s="51" t="s">
        <v>659</v>
      </c>
      <c r="C1436" s="51" t="s">
        <v>23</v>
      </c>
      <c r="D1436" s="51" t="s">
        <v>24</v>
      </c>
      <c r="E1436" s="51">
        <v>78030692</v>
      </c>
      <c r="F1436" s="51">
        <v>30</v>
      </c>
      <c r="G1436" s="52">
        <v>1E-4</v>
      </c>
      <c r="H1436" s="51">
        <v>680</v>
      </c>
      <c r="I1436" s="53">
        <v>492.7355134</v>
      </c>
      <c r="J1436" s="53">
        <v>8.5292587000000015</v>
      </c>
      <c r="K1436" s="53">
        <v>25.5633728</v>
      </c>
      <c r="L1436" s="54">
        <v>4.8459299999999997E-2</v>
      </c>
      <c r="M1436" s="84">
        <v>4.7659999999999998E-4</v>
      </c>
      <c r="N1436" s="53">
        <v>458.54135209999998</v>
      </c>
      <c r="O1436" s="56">
        <v>276</v>
      </c>
      <c r="P1436" s="56">
        <v>26</v>
      </c>
      <c r="Q1436" s="55">
        <v>0.95</v>
      </c>
      <c r="R1436" s="55">
        <v>0.94304656774369666</v>
      </c>
      <c r="S1436" s="55">
        <v>0.98596521558129002</v>
      </c>
      <c r="T1436" s="51"/>
    </row>
    <row r="1437" spans="1:20" s="83" customFormat="1" x14ac:dyDescent="0.25">
      <c r="A1437" s="51" t="s">
        <v>21</v>
      </c>
      <c r="B1437" s="51" t="s">
        <v>659</v>
      </c>
      <c r="C1437" s="51" t="s">
        <v>23</v>
      </c>
      <c r="D1437" s="51" t="s">
        <v>24</v>
      </c>
      <c r="E1437" s="51">
        <v>78121504</v>
      </c>
      <c r="F1437" s="51">
        <v>30</v>
      </c>
      <c r="G1437" s="52">
        <v>1E-4</v>
      </c>
      <c r="H1437" s="51">
        <v>680</v>
      </c>
      <c r="I1437" s="53">
        <v>489.33452699999998</v>
      </c>
      <c r="J1437" s="53">
        <v>8.7109477999999996</v>
      </c>
      <c r="K1437" s="53">
        <v>16.009117200000009</v>
      </c>
      <c r="L1437" s="54">
        <v>4.6104300000000001E-2</v>
      </c>
      <c r="M1437" s="84">
        <v>3.8289999999999998E-4</v>
      </c>
      <c r="N1437" s="53">
        <v>464.51186869999998</v>
      </c>
      <c r="O1437" s="56">
        <v>186</v>
      </c>
      <c r="P1437" s="56">
        <v>29</v>
      </c>
      <c r="Q1437" s="55">
        <v>0.95</v>
      </c>
      <c r="R1437" s="55">
        <v>0.94304665122401832</v>
      </c>
      <c r="S1437" s="55">
        <v>0.98596535919550254</v>
      </c>
      <c r="T1437" s="51"/>
    </row>
    <row r="1438" spans="1:20" s="83" customFormat="1" x14ac:dyDescent="0.25">
      <c r="A1438" s="51" t="s">
        <v>21</v>
      </c>
      <c r="B1438" s="51" t="s">
        <v>659</v>
      </c>
      <c r="C1438" s="51" t="s">
        <v>23</v>
      </c>
      <c r="D1438" s="51" t="s">
        <v>24</v>
      </c>
      <c r="E1438" s="51">
        <v>78212015</v>
      </c>
      <c r="F1438" s="51">
        <v>30</v>
      </c>
      <c r="G1438" s="52">
        <v>1E-4</v>
      </c>
      <c r="H1438" s="51">
        <v>680</v>
      </c>
      <c r="I1438" s="53">
        <v>487.30501020000003</v>
      </c>
      <c r="J1438" s="53">
        <v>8.6226313999999977</v>
      </c>
      <c r="K1438" s="53">
        <v>26.09681449999999</v>
      </c>
      <c r="L1438" s="54">
        <v>4.53362E-2</v>
      </c>
      <c r="M1438" s="84">
        <v>3.0180000000000002E-4</v>
      </c>
      <c r="N1438" s="53">
        <v>452.49463459999998</v>
      </c>
      <c r="O1438" s="56">
        <v>272</v>
      </c>
      <c r="P1438" s="56">
        <v>23</v>
      </c>
      <c r="Q1438" s="55">
        <v>0.95</v>
      </c>
      <c r="R1438" s="55">
        <v>0.94304632368404839</v>
      </c>
      <c r="S1438" s="55">
        <v>0.98596366339116559</v>
      </c>
      <c r="T1438" s="51"/>
    </row>
    <row r="1439" spans="1:20" s="83" customFormat="1" x14ac:dyDescent="0.25">
      <c r="A1439" s="51" t="s">
        <v>21</v>
      </c>
      <c r="B1439" s="51" t="s">
        <v>659</v>
      </c>
      <c r="C1439" s="51" t="s">
        <v>23</v>
      </c>
      <c r="D1439" s="51" t="s">
        <v>24</v>
      </c>
      <c r="E1439" s="51">
        <v>78302884</v>
      </c>
      <c r="F1439" s="51">
        <v>30</v>
      </c>
      <c r="G1439" s="52">
        <v>1E-4</v>
      </c>
      <c r="H1439" s="51">
        <v>680</v>
      </c>
      <c r="I1439" s="53">
        <v>506.29037579999999</v>
      </c>
      <c r="J1439" s="53">
        <v>8.4985078999999963</v>
      </c>
      <c r="K1439" s="53">
        <v>28.856905300000001</v>
      </c>
      <c r="L1439" s="54">
        <v>5.7461100000000001E-2</v>
      </c>
      <c r="M1439" s="84">
        <v>3.5839999999999998E-4</v>
      </c>
      <c r="N1439" s="53">
        <v>468.8238068</v>
      </c>
      <c r="O1439" s="56">
        <v>322</v>
      </c>
      <c r="P1439" s="56">
        <v>30</v>
      </c>
      <c r="Q1439" s="55">
        <v>0.96294939999999996</v>
      </c>
      <c r="R1439" s="55">
        <v>0.96728790945710497</v>
      </c>
      <c r="S1439" s="55">
        <v>0.98952484215387504</v>
      </c>
      <c r="T1439" s="51"/>
    </row>
    <row r="1440" spans="1:20" s="83" customFormat="1" x14ac:dyDescent="0.25">
      <c r="A1440" s="51" t="s">
        <v>21</v>
      </c>
      <c r="B1440" s="51" t="s">
        <v>659</v>
      </c>
      <c r="C1440" s="51" t="s">
        <v>23</v>
      </c>
      <c r="D1440" s="51" t="s">
        <v>24</v>
      </c>
      <c r="E1440" s="51">
        <v>78395280</v>
      </c>
      <c r="F1440" s="51">
        <v>30</v>
      </c>
      <c r="G1440" s="52">
        <v>1E-4</v>
      </c>
      <c r="H1440" s="51">
        <v>680</v>
      </c>
      <c r="I1440" s="53">
        <v>499.64910209999999</v>
      </c>
      <c r="J1440" s="53">
        <v>8.6633537</v>
      </c>
      <c r="K1440" s="53">
        <v>19.1229345</v>
      </c>
      <c r="L1440" s="54">
        <v>5.7532199999999999E-2</v>
      </c>
      <c r="M1440" s="84">
        <v>5.1369999999999996E-4</v>
      </c>
      <c r="N1440" s="53">
        <v>471.73875129999999</v>
      </c>
      <c r="O1440" s="56">
        <v>232</v>
      </c>
      <c r="P1440" s="56">
        <v>31</v>
      </c>
      <c r="Q1440" s="55">
        <v>0.95</v>
      </c>
      <c r="R1440" s="55">
        <v>0.9430466433564072</v>
      </c>
      <c r="S1440" s="55">
        <v>0.98596557782263261</v>
      </c>
      <c r="T1440" s="51"/>
    </row>
    <row r="1441" spans="1:20" s="83" customFormat="1" x14ac:dyDescent="0.25">
      <c r="A1441" s="51" t="s">
        <v>21</v>
      </c>
      <c r="B1441" s="51" t="s">
        <v>659</v>
      </c>
      <c r="C1441" s="51" t="s">
        <v>23</v>
      </c>
      <c r="D1441" s="51" t="s">
        <v>24</v>
      </c>
      <c r="E1441" s="51">
        <v>78486851</v>
      </c>
      <c r="F1441" s="51">
        <v>30</v>
      </c>
      <c r="G1441" s="52">
        <v>1E-4</v>
      </c>
      <c r="H1441" s="51">
        <v>680</v>
      </c>
      <c r="I1441" s="53">
        <v>487.40755580000001</v>
      </c>
      <c r="J1441" s="53">
        <v>8.6757352999999995</v>
      </c>
      <c r="K1441" s="53">
        <v>26.370729099999991</v>
      </c>
      <c r="L1441" s="54">
        <v>4.5142700000000001E-2</v>
      </c>
      <c r="M1441" s="84">
        <v>3.1700000000000001E-4</v>
      </c>
      <c r="N1441" s="53">
        <v>452.25994309999999</v>
      </c>
      <c r="O1441" s="56">
        <v>289</v>
      </c>
      <c r="P1441" s="56">
        <v>24</v>
      </c>
      <c r="Q1441" s="55">
        <v>0.95</v>
      </c>
      <c r="R1441" s="55">
        <v>0.9430465538160927</v>
      </c>
      <c r="S1441" s="55">
        <v>0.98596496920973764</v>
      </c>
      <c r="T1441" s="51"/>
    </row>
    <row r="1442" spans="1:20" s="83" customFormat="1" x14ac:dyDescent="0.25">
      <c r="A1442" s="51" t="s">
        <v>21</v>
      </c>
      <c r="B1442" s="51" t="s">
        <v>659</v>
      </c>
      <c r="C1442" s="51" t="s">
        <v>23</v>
      </c>
      <c r="D1442" s="51" t="s">
        <v>24</v>
      </c>
      <c r="E1442" s="51">
        <v>78577175</v>
      </c>
      <c r="F1442" s="51">
        <v>30</v>
      </c>
      <c r="G1442" s="52">
        <v>1E-4</v>
      </c>
      <c r="H1442" s="51">
        <v>680</v>
      </c>
      <c r="I1442" s="53">
        <v>490.89198499999998</v>
      </c>
      <c r="J1442" s="53">
        <v>8.8051055000000034</v>
      </c>
      <c r="K1442" s="53">
        <v>23.680345899999999</v>
      </c>
      <c r="L1442" s="54">
        <v>5.0988400000000003E-2</v>
      </c>
      <c r="M1442" s="84">
        <v>3.5950000000000001E-4</v>
      </c>
      <c r="N1442" s="53">
        <v>458.31213389999999</v>
      </c>
      <c r="O1442" s="56">
        <v>248</v>
      </c>
      <c r="P1442" s="56">
        <v>27</v>
      </c>
      <c r="Q1442" s="55">
        <v>0.95</v>
      </c>
      <c r="R1442" s="55">
        <v>0.94304662466396427</v>
      </c>
      <c r="S1442" s="55">
        <v>0.98596544460651103</v>
      </c>
      <c r="T1442" s="51"/>
    </row>
    <row r="1443" spans="1:20" s="83" customFormat="1" x14ac:dyDescent="0.25">
      <c r="A1443" s="51" t="s">
        <v>21</v>
      </c>
      <c r="B1443" s="51" t="s">
        <v>659</v>
      </c>
      <c r="C1443" s="51" t="s">
        <v>23</v>
      </c>
      <c r="D1443" s="51" t="s">
        <v>24</v>
      </c>
      <c r="E1443" s="51">
        <v>78667762</v>
      </c>
      <c r="F1443" s="51">
        <v>30</v>
      </c>
      <c r="G1443" s="52">
        <v>1E-4</v>
      </c>
      <c r="H1443" s="51">
        <v>680</v>
      </c>
      <c r="I1443" s="53">
        <v>498.75270710000001</v>
      </c>
      <c r="J1443" s="53">
        <v>8.6954425000000004</v>
      </c>
      <c r="K1443" s="53">
        <v>25.5193075</v>
      </c>
      <c r="L1443" s="54">
        <v>5.3445100000000002E-2</v>
      </c>
      <c r="M1443" s="84">
        <v>4.0680000000000002E-4</v>
      </c>
      <c r="N1443" s="53">
        <v>464.43595979999998</v>
      </c>
      <c r="O1443" s="56">
        <v>291</v>
      </c>
      <c r="P1443" s="56">
        <v>28</v>
      </c>
      <c r="Q1443" s="55">
        <v>0.95</v>
      </c>
      <c r="R1443" s="55">
        <v>0.94304376085769392</v>
      </c>
      <c r="S1443" s="55">
        <v>0.98594976280434321</v>
      </c>
      <c r="T1443" s="51"/>
    </row>
    <row r="1444" spans="1:20" s="83" customFormat="1" x14ac:dyDescent="0.25">
      <c r="A1444" s="51" t="s">
        <v>21</v>
      </c>
      <c r="B1444" s="51" t="s">
        <v>659</v>
      </c>
      <c r="C1444" s="51" t="s">
        <v>23</v>
      </c>
      <c r="D1444" s="51" t="s">
        <v>24</v>
      </c>
      <c r="E1444" s="51">
        <v>78759252</v>
      </c>
      <c r="F1444" s="51">
        <v>30</v>
      </c>
      <c r="G1444" s="52">
        <v>1E-4</v>
      </c>
      <c r="H1444" s="51">
        <v>680</v>
      </c>
      <c r="I1444" s="53">
        <v>517.77090820000001</v>
      </c>
      <c r="J1444" s="53">
        <v>8.8104234000000012</v>
      </c>
      <c r="K1444" s="53">
        <v>27.719451100000001</v>
      </c>
      <c r="L1444" s="54">
        <v>6.1222699999999998E-2</v>
      </c>
      <c r="M1444" s="84">
        <v>7.7380000000000005E-4</v>
      </c>
      <c r="N1444" s="53">
        <v>481.10739460000002</v>
      </c>
      <c r="O1444" s="56">
        <v>308</v>
      </c>
      <c r="P1444" s="56">
        <v>33</v>
      </c>
      <c r="Q1444" s="55">
        <v>0.95</v>
      </c>
      <c r="R1444" s="55">
        <v>0.94304676428396095</v>
      </c>
      <c r="S1444" s="55">
        <v>0.98596626270931453</v>
      </c>
      <c r="T1444" s="51"/>
    </row>
    <row r="1445" spans="1:20" s="83" customFormat="1" x14ac:dyDescent="0.25">
      <c r="A1445" s="51" t="s">
        <v>21</v>
      </c>
      <c r="B1445" s="51" t="s">
        <v>659</v>
      </c>
      <c r="C1445" s="51" t="s">
        <v>23</v>
      </c>
      <c r="D1445" s="51" t="s">
        <v>24</v>
      </c>
      <c r="E1445" s="51">
        <v>78852666</v>
      </c>
      <c r="F1445" s="51">
        <v>30</v>
      </c>
      <c r="G1445" s="52">
        <v>1E-4</v>
      </c>
      <c r="H1445" s="51">
        <v>680</v>
      </c>
      <c r="I1445" s="53">
        <v>493.07229430000001</v>
      </c>
      <c r="J1445" s="53">
        <v>8.8549050999999999</v>
      </c>
      <c r="K1445" s="53">
        <v>24.847944699999989</v>
      </c>
      <c r="L1445" s="54">
        <v>4.8100400000000001E-2</v>
      </c>
      <c r="M1445" s="84">
        <v>4.1409999999999998E-4</v>
      </c>
      <c r="N1445" s="53">
        <v>459.26436669999998</v>
      </c>
      <c r="O1445" s="56">
        <v>278</v>
      </c>
      <c r="P1445" s="56">
        <v>26</v>
      </c>
      <c r="Q1445" s="55">
        <v>0.95</v>
      </c>
      <c r="R1445" s="55">
        <v>0.94304642517022585</v>
      </c>
      <c r="S1445" s="55">
        <v>0.98596407664088659</v>
      </c>
      <c r="T1445" s="51"/>
    </row>
    <row r="1446" spans="1:20" s="83" customFormat="1" x14ac:dyDescent="0.25">
      <c r="A1446" s="51" t="s">
        <v>21</v>
      </c>
      <c r="B1446" s="51" t="s">
        <v>659</v>
      </c>
      <c r="C1446" s="51" t="s">
        <v>23</v>
      </c>
      <c r="D1446" s="51" t="s">
        <v>24</v>
      </c>
      <c r="E1446" s="51">
        <v>78943434</v>
      </c>
      <c r="F1446" s="51">
        <v>30</v>
      </c>
      <c r="G1446" s="52">
        <v>1E-4</v>
      </c>
      <c r="H1446" s="51">
        <v>680</v>
      </c>
      <c r="I1446" s="53">
        <v>496.933086</v>
      </c>
      <c r="J1446" s="53">
        <v>8.5384030000000006</v>
      </c>
      <c r="K1446" s="53">
        <v>21.488204499999998</v>
      </c>
      <c r="L1446" s="54">
        <v>5.0548700000000002E-2</v>
      </c>
      <c r="M1446" s="84">
        <v>3.6959999999999998E-4</v>
      </c>
      <c r="N1446" s="53">
        <v>466.81406470000002</v>
      </c>
      <c r="O1446" s="56">
        <v>243</v>
      </c>
      <c r="P1446" s="56">
        <v>28</v>
      </c>
      <c r="Q1446" s="55">
        <v>0.95617635999999995</v>
      </c>
      <c r="R1446" s="55">
        <v>0.96151141811928231</v>
      </c>
      <c r="S1446" s="55">
        <v>0.98855240675102418</v>
      </c>
      <c r="T1446" s="51"/>
    </row>
    <row r="1447" spans="1:20" s="83" customFormat="1" x14ac:dyDescent="0.25">
      <c r="A1447" s="51" t="s">
        <v>21</v>
      </c>
      <c r="B1447" s="51" t="s">
        <v>659</v>
      </c>
      <c r="C1447" s="51" t="s">
        <v>23</v>
      </c>
      <c r="D1447" s="51" t="s">
        <v>24</v>
      </c>
      <c r="E1447" s="51">
        <v>79034822</v>
      </c>
      <c r="F1447" s="51">
        <v>30</v>
      </c>
      <c r="G1447" s="52">
        <v>1E-4</v>
      </c>
      <c r="H1447" s="51">
        <v>680</v>
      </c>
      <c r="I1447" s="53">
        <v>501.71323749999999</v>
      </c>
      <c r="J1447" s="53">
        <v>8.6041008999999988</v>
      </c>
      <c r="K1447" s="53">
        <v>20.244540799999999</v>
      </c>
      <c r="L1447" s="54">
        <v>5.7476300000000001E-2</v>
      </c>
      <c r="M1447" s="84">
        <v>4.3669999999999999E-4</v>
      </c>
      <c r="N1447" s="53">
        <v>472.76375730000001</v>
      </c>
      <c r="O1447" s="56">
        <v>243</v>
      </c>
      <c r="P1447" s="56">
        <v>31</v>
      </c>
      <c r="Q1447" s="55">
        <v>0.95</v>
      </c>
      <c r="R1447" s="55">
        <v>0.94304655233680834</v>
      </c>
      <c r="S1447" s="55">
        <v>0.98596475749821333</v>
      </c>
      <c r="T1447" s="51"/>
    </row>
    <row r="1448" spans="1:20" s="83" customFormat="1" x14ac:dyDescent="0.25">
      <c r="A1448" s="51" t="s">
        <v>21</v>
      </c>
      <c r="B1448" s="51" t="s">
        <v>659</v>
      </c>
      <c r="C1448" s="51" t="s">
        <v>23</v>
      </c>
      <c r="D1448" s="51" t="s">
        <v>24</v>
      </c>
      <c r="E1448" s="51" t="s">
        <v>640</v>
      </c>
      <c r="F1448" s="51"/>
      <c r="G1448" s="52"/>
      <c r="H1448" s="51"/>
      <c r="I1448" s="53" t="str">
        <f>TEXT(AVERAGE(I1398:I1447),"0.0") &amp; "±" &amp; TEXT(1.96*_xlfn.STDEV.S(I1398:I1447)/SQRT(50),"0.0")</f>
        <v>504.7±5.8</v>
      </c>
      <c r="J1448" s="53" t="str">
        <f>TEXT(AVERAGE(J1398:J1447),"0.0") &amp; "±" &amp; TEXT(1.96*_xlfn.STDEV.S(J1398:J1447)/SQRT(50),"0.0")</f>
        <v>8.8±0.1</v>
      </c>
      <c r="K1448" s="53" t="str">
        <f>TEXT(AVERAGE(K1398:K1447),"0.0") &amp; "±" &amp; TEXT(1.96*_xlfn.STDEV.S(K1398:K1447)/SQRT(50),"0.0")</f>
        <v>22.8±1.1</v>
      </c>
      <c r="L1448" s="53" t="str">
        <f>TEXT(AVERAGE(L1398:L1447),"0.00") &amp; "±" &amp; TEXT(1.96*_xlfn.STDEV.S(L1398:L1447)/SQRT(50),"0.00")</f>
        <v>0.06±0.00</v>
      </c>
      <c r="M1448" s="53" t="str">
        <f>TEXT(AVERAGE(M1398:M1447),"0.000") &amp; "±" &amp; TEXT(1.96*_xlfn.STDEV.S(M1398:M1447)/SQRT(50),"0.000")</f>
        <v>0.000±0.000</v>
      </c>
      <c r="N1448" s="53" t="str">
        <f>TEXT(AVERAGE(N1398:N1447),"0.0") &amp; "±" &amp; TEXT(1.96*_xlfn.STDEV.S(N1398:N1447)/SQRT(50),"0.0")</f>
        <v>473.0±6.0</v>
      </c>
      <c r="O1448" s="53" t="str">
        <f>TEXT(AVERAGE(O1398:O1447),"0.0") &amp; "±" &amp; TEXT(1.96*_xlfn.STDEV.S(O1398:O1447)/SQRT(50),"0.0")</f>
        <v>260.4±11.1</v>
      </c>
      <c r="P1448" s="53" t="str">
        <f>TEXT(AVERAGE(P1398:P1447),"0.0") &amp; "±" &amp; TEXT(1.96*_xlfn.STDEV.S(P1398:P1447)/SQRT(50),"0.0")</f>
        <v>29.5±1.2</v>
      </c>
      <c r="Q1448" s="55" t="str">
        <f>TEXT(AVERAGE(Q1398:Q1447),"0.0000") &amp; "±" &amp; TEXT(1.96*_xlfn.STDEV.S(Q1398:Q1447)/SQRT(50),"0.0000")</f>
        <v>0.9521±0.0012</v>
      </c>
      <c r="R1448" s="55" t="str">
        <f>TEXT(AVERAGE(R1398:R1447),"0.0000") &amp; "±" &amp; TEXT(1.96*_xlfn.STDEV.S(R1398:R1447)/SQRT(50),"0.0000")</f>
        <v>0.9473±0.0026</v>
      </c>
      <c r="S1448" s="55" t="str">
        <f>TEXT(AVERAGE(S1398:S1447),"0.0000") &amp; "±" &amp; TEXT(1.96*_xlfn.STDEV.S(S1398:S1447)/SQRT(50),"0.0000")</f>
        <v>0.9866±0.0004</v>
      </c>
      <c r="T1448" s="51"/>
    </row>
    <row r="1449" spans="1:20" s="83" customFormat="1" x14ac:dyDescent="0.25">
      <c r="A1449" s="51" t="s">
        <v>21</v>
      </c>
      <c r="B1449" s="51" t="s">
        <v>659</v>
      </c>
      <c r="C1449" s="51" t="s">
        <v>23</v>
      </c>
      <c r="D1449" s="51" t="s">
        <v>24</v>
      </c>
      <c r="E1449" s="51">
        <v>79126647</v>
      </c>
      <c r="F1449" s="51">
        <v>30</v>
      </c>
      <c r="G1449" s="52">
        <v>1E-4</v>
      </c>
      <c r="H1449" s="51">
        <v>850</v>
      </c>
      <c r="I1449" s="53">
        <v>509.372547</v>
      </c>
      <c r="J1449" s="53">
        <v>8.5467788999999978</v>
      </c>
      <c r="K1449" s="53">
        <v>21.872022600000001</v>
      </c>
      <c r="L1449" s="54">
        <v>5.91215E-2</v>
      </c>
      <c r="M1449" s="84">
        <v>5.0290000000000003E-4</v>
      </c>
      <c r="N1449" s="53">
        <v>478.84242180000001</v>
      </c>
      <c r="O1449" s="56">
        <v>272</v>
      </c>
      <c r="P1449" s="56">
        <v>31</v>
      </c>
      <c r="Q1449" s="55">
        <v>0.95617573</v>
      </c>
      <c r="R1449" s="55">
        <v>0.96151071865112336</v>
      </c>
      <c r="S1449" s="55">
        <v>0.98854949825962579</v>
      </c>
      <c r="T1449" s="51"/>
    </row>
    <row r="1450" spans="1:20" s="83" customFormat="1" x14ac:dyDescent="0.25">
      <c r="A1450" s="51" t="s">
        <v>21</v>
      </c>
      <c r="B1450" s="51" t="s">
        <v>659</v>
      </c>
      <c r="C1450" s="51" t="s">
        <v>23</v>
      </c>
      <c r="D1450" s="51" t="s">
        <v>24</v>
      </c>
      <c r="E1450" s="51">
        <v>79219118</v>
      </c>
      <c r="F1450" s="51">
        <v>30</v>
      </c>
      <c r="G1450" s="52">
        <v>1E-4</v>
      </c>
      <c r="H1450" s="51">
        <v>850</v>
      </c>
      <c r="I1450" s="53">
        <v>496.99526939999998</v>
      </c>
      <c r="J1450" s="53">
        <v>8.7625783999999971</v>
      </c>
      <c r="K1450" s="53">
        <v>26.1135287</v>
      </c>
      <c r="L1450" s="54">
        <v>5.0300299999999999E-2</v>
      </c>
      <c r="M1450" s="84">
        <v>3.7139999999999997E-4</v>
      </c>
      <c r="N1450" s="53">
        <v>462.0021059</v>
      </c>
      <c r="O1450" s="56">
        <v>291</v>
      </c>
      <c r="P1450" s="56">
        <v>27</v>
      </c>
      <c r="Q1450" s="55">
        <v>0.95</v>
      </c>
      <c r="R1450" s="55">
        <v>0.94304643067365856</v>
      </c>
      <c r="S1450" s="55">
        <v>0.98596425912877483</v>
      </c>
      <c r="T1450" s="51"/>
    </row>
    <row r="1451" spans="1:20" s="83" customFormat="1" x14ac:dyDescent="0.25">
      <c r="A1451" s="51" t="s">
        <v>21</v>
      </c>
      <c r="B1451" s="51" t="s">
        <v>659</v>
      </c>
      <c r="C1451" s="51" t="s">
        <v>23</v>
      </c>
      <c r="D1451" s="51" t="s">
        <v>24</v>
      </c>
      <c r="E1451" s="51">
        <v>79310303</v>
      </c>
      <c r="F1451" s="51">
        <v>30</v>
      </c>
      <c r="G1451" s="52">
        <v>1E-4</v>
      </c>
      <c r="H1451" s="51">
        <v>850</v>
      </c>
      <c r="I1451" s="53">
        <v>497.9909452</v>
      </c>
      <c r="J1451" s="53">
        <v>8.5534244999999984</v>
      </c>
      <c r="K1451" s="53">
        <v>24.107102699999999</v>
      </c>
      <c r="L1451" s="54">
        <v>5.0353599999999998E-2</v>
      </c>
      <c r="M1451" s="84">
        <v>3.5940000000000001E-4</v>
      </c>
      <c r="N1451" s="53">
        <v>465.23712760000001</v>
      </c>
      <c r="O1451" s="56">
        <v>248</v>
      </c>
      <c r="P1451" s="56">
        <v>28</v>
      </c>
      <c r="Q1451" s="55">
        <v>0.95</v>
      </c>
      <c r="R1451" s="55">
        <v>0.94302933595854943</v>
      </c>
      <c r="S1451" s="55">
        <v>0.98588153181485894</v>
      </c>
      <c r="T1451" s="51"/>
    </row>
    <row r="1452" spans="1:20" s="83" customFormat="1" x14ac:dyDescent="0.25">
      <c r="A1452" s="51" t="s">
        <v>21</v>
      </c>
      <c r="B1452" s="51" t="s">
        <v>659</v>
      </c>
      <c r="C1452" s="51" t="s">
        <v>23</v>
      </c>
      <c r="D1452" s="51" t="s">
        <v>24</v>
      </c>
      <c r="E1452" s="51">
        <v>79401642</v>
      </c>
      <c r="F1452" s="51">
        <v>30</v>
      </c>
      <c r="G1452" s="52">
        <v>1E-4</v>
      </c>
      <c r="H1452" s="51">
        <v>850</v>
      </c>
      <c r="I1452" s="53">
        <v>488.99634420000001</v>
      </c>
      <c r="J1452" s="53">
        <v>8.7917581000000009</v>
      </c>
      <c r="K1452" s="53">
        <v>23.3386283</v>
      </c>
      <c r="L1452" s="54">
        <v>5.0946699999999998E-2</v>
      </c>
      <c r="M1452" s="84">
        <v>4.4860000000000001E-4</v>
      </c>
      <c r="N1452" s="53">
        <v>456.75261440000003</v>
      </c>
      <c r="O1452" s="56">
        <v>273</v>
      </c>
      <c r="P1452" s="56">
        <v>26</v>
      </c>
      <c r="Q1452" s="55">
        <v>0.95617585000000005</v>
      </c>
      <c r="R1452" s="55">
        <v>0.96151079725366351</v>
      </c>
      <c r="S1452" s="55">
        <v>0.98855008154043089</v>
      </c>
      <c r="T1452" s="51"/>
    </row>
    <row r="1453" spans="1:20" s="83" customFormat="1" x14ac:dyDescent="0.25">
      <c r="A1453" s="51" t="s">
        <v>21</v>
      </c>
      <c r="B1453" s="51" t="s">
        <v>659</v>
      </c>
      <c r="C1453" s="51" t="s">
        <v>23</v>
      </c>
      <c r="D1453" s="51" t="s">
        <v>24</v>
      </c>
      <c r="E1453" s="51">
        <v>79534594</v>
      </c>
      <c r="F1453" s="51">
        <v>30</v>
      </c>
      <c r="G1453" s="52">
        <v>1E-4</v>
      </c>
      <c r="H1453" s="51">
        <v>850</v>
      </c>
      <c r="I1453" s="53">
        <v>508.16588250000001</v>
      </c>
      <c r="J1453" s="53">
        <v>8.5451055</v>
      </c>
      <c r="K1453" s="53">
        <v>21.311483299999999</v>
      </c>
      <c r="L1453" s="54">
        <v>5.86548E-2</v>
      </c>
      <c r="M1453" s="84">
        <v>5.1489999999999999E-4</v>
      </c>
      <c r="N1453" s="53">
        <v>478.19222359999998</v>
      </c>
      <c r="O1453" s="56">
        <v>246</v>
      </c>
      <c r="P1453" s="56">
        <v>33</v>
      </c>
      <c r="Q1453" s="55">
        <v>0.95</v>
      </c>
      <c r="R1453" s="55">
        <v>0.94298923336041174</v>
      </c>
      <c r="S1453" s="55">
        <v>0.9858061213517334</v>
      </c>
      <c r="T1453" s="51"/>
    </row>
    <row r="1454" spans="1:20" s="83" customFormat="1" x14ac:dyDescent="0.25">
      <c r="A1454" s="51" t="s">
        <v>21</v>
      </c>
      <c r="B1454" s="51" t="s">
        <v>659</v>
      </c>
      <c r="C1454" s="51" t="s">
        <v>23</v>
      </c>
      <c r="D1454" s="51" t="s">
        <v>24</v>
      </c>
      <c r="E1454" s="51">
        <v>79668685</v>
      </c>
      <c r="F1454" s="51">
        <v>30</v>
      </c>
      <c r="G1454" s="52">
        <v>1E-4</v>
      </c>
      <c r="H1454" s="51">
        <v>850</v>
      </c>
      <c r="I1454" s="53">
        <v>500.5456393</v>
      </c>
      <c r="J1454" s="53">
        <v>8.7731294999999996</v>
      </c>
      <c r="K1454" s="53">
        <v>29.494268699999999</v>
      </c>
      <c r="L1454" s="54">
        <v>5.24074E-2</v>
      </c>
      <c r="M1454" s="84">
        <v>5.1990000000000001E-4</v>
      </c>
      <c r="N1454" s="53">
        <v>462.15196500000002</v>
      </c>
      <c r="O1454" s="56">
        <v>310</v>
      </c>
      <c r="P1454" s="56">
        <v>27</v>
      </c>
      <c r="Q1454" s="55">
        <v>0.95</v>
      </c>
      <c r="R1454" s="55">
        <v>0.9430467329722082</v>
      </c>
      <c r="S1454" s="55">
        <v>0.98596583064208032</v>
      </c>
      <c r="T1454" s="51"/>
    </row>
    <row r="1455" spans="1:20" s="83" customFormat="1" x14ac:dyDescent="0.25">
      <c r="A1455" s="51" t="s">
        <v>21</v>
      </c>
      <c r="B1455" s="51" t="s">
        <v>659</v>
      </c>
      <c r="C1455" s="51" t="s">
        <v>23</v>
      </c>
      <c r="D1455" s="51" t="s">
        <v>24</v>
      </c>
      <c r="E1455" s="51">
        <v>79760767</v>
      </c>
      <c r="F1455" s="51">
        <v>30</v>
      </c>
      <c r="G1455" s="52">
        <v>1E-4</v>
      </c>
      <c r="H1455" s="51">
        <v>850</v>
      </c>
      <c r="I1455" s="53">
        <v>478.39979899999997</v>
      </c>
      <c r="J1455" s="53">
        <v>8.5166652000000003</v>
      </c>
      <c r="K1455" s="53">
        <v>29.046704500000001</v>
      </c>
      <c r="L1455" s="54">
        <v>4.5243499999999999E-2</v>
      </c>
      <c r="M1455" s="84">
        <v>3.7290000000000001E-4</v>
      </c>
      <c r="N1455" s="53">
        <v>440.71188030000002</v>
      </c>
      <c r="O1455" s="56">
        <v>321</v>
      </c>
      <c r="P1455" s="56">
        <v>21</v>
      </c>
      <c r="Q1455" s="55">
        <v>0.95</v>
      </c>
      <c r="R1455" s="55">
        <v>0.94304638235752614</v>
      </c>
      <c r="S1455" s="55">
        <v>0.98596376816199671</v>
      </c>
      <c r="T1455" s="51"/>
    </row>
    <row r="1456" spans="1:20" s="83" customFormat="1" x14ac:dyDescent="0.25">
      <c r="A1456" s="51" t="s">
        <v>21</v>
      </c>
      <c r="B1456" s="51" t="s">
        <v>659</v>
      </c>
      <c r="C1456" s="51" t="s">
        <v>23</v>
      </c>
      <c r="D1456" s="51" t="s">
        <v>24</v>
      </c>
      <c r="E1456" s="51">
        <v>79850037</v>
      </c>
      <c r="F1456" s="51">
        <v>30</v>
      </c>
      <c r="G1456" s="52">
        <v>1E-4</v>
      </c>
      <c r="H1456" s="51">
        <v>850</v>
      </c>
      <c r="I1456" s="53">
        <v>507.34554070000002</v>
      </c>
      <c r="J1456" s="53">
        <v>8.5581594999999986</v>
      </c>
      <c r="K1456" s="53">
        <v>26.5753114</v>
      </c>
      <c r="L1456" s="54">
        <v>5.53593E-2</v>
      </c>
      <c r="M1456" s="84">
        <v>3.8259999999999998E-4</v>
      </c>
      <c r="N1456" s="53">
        <v>472.10817639999999</v>
      </c>
      <c r="O1456" s="56">
        <v>287</v>
      </c>
      <c r="P1456" s="56">
        <v>29</v>
      </c>
      <c r="Q1456" s="55">
        <v>0.95402489000000001</v>
      </c>
      <c r="R1456" s="55">
        <v>0.95968904531666799</v>
      </c>
      <c r="S1456" s="55">
        <v>0.98826309102619403</v>
      </c>
      <c r="T1456" s="51"/>
    </row>
    <row r="1457" spans="1:20" s="83" customFormat="1" x14ac:dyDescent="0.25">
      <c r="A1457" s="51" t="s">
        <v>21</v>
      </c>
      <c r="B1457" s="51" t="s">
        <v>659</v>
      </c>
      <c r="C1457" s="51" t="s">
        <v>23</v>
      </c>
      <c r="D1457" s="51" t="s">
        <v>24</v>
      </c>
      <c r="E1457" s="51">
        <v>79942200</v>
      </c>
      <c r="F1457" s="51">
        <v>30</v>
      </c>
      <c r="G1457" s="52">
        <v>1E-4</v>
      </c>
      <c r="H1457" s="51">
        <v>850</v>
      </c>
      <c r="I1457" s="53">
        <v>484.87464649999998</v>
      </c>
      <c r="J1457" s="53">
        <v>8.5306932</v>
      </c>
      <c r="K1457" s="53">
        <v>22.239989600000001</v>
      </c>
      <c r="L1457" s="54">
        <v>4.91592E-2</v>
      </c>
      <c r="M1457" s="84">
        <v>4.059E-4</v>
      </c>
      <c r="N1457" s="53">
        <v>454.00979050000001</v>
      </c>
      <c r="O1457" s="56">
        <v>262</v>
      </c>
      <c r="P1457" s="56">
        <v>25</v>
      </c>
      <c r="Q1457" s="55">
        <v>0.95</v>
      </c>
      <c r="R1457" s="55">
        <v>0.94300516094648179</v>
      </c>
      <c r="S1457" s="55">
        <v>0.98584543328645902</v>
      </c>
      <c r="T1457" s="51"/>
    </row>
    <row r="1458" spans="1:20" s="83" customFormat="1" x14ac:dyDescent="0.25">
      <c r="A1458" s="51" t="s">
        <v>21</v>
      </c>
      <c r="B1458" s="51" t="s">
        <v>659</v>
      </c>
      <c r="C1458" s="51" t="s">
        <v>23</v>
      </c>
      <c r="D1458" s="51" t="s">
        <v>24</v>
      </c>
      <c r="E1458" s="51">
        <v>80032209</v>
      </c>
      <c r="F1458" s="51">
        <v>30</v>
      </c>
      <c r="G1458" s="52">
        <v>1E-4</v>
      </c>
      <c r="H1458" s="51">
        <v>850</v>
      </c>
      <c r="I1458" s="53">
        <v>510.60451719999998</v>
      </c>
      <c r="J1458" s="53">
        <v>8.5697383000000009</v>
      </c>
      <c r="K1458" s="53">
        <v>23.553151100000001</v>
      </c>
      <c r="L1458" s="54">
        <v>5.6798800000000003E-2</v>
      </c>
      <c r="M1458" s="84">
        <v>5.1999999999999995E-4</v>
      </c>
      <c r="N1458" s="53">
        <v>478.34420230000001</v>
      </c>
      <c r="O1458" s="56">
        <v>245</v>
      </c>
      <c r="P1458" s="56">
        <v>32</v>
      </c>
      <c r="Q1458" s="55">
        <v>0.95</v>
      </c>
      <c r="R1458" s="55">
        <v>0.94304658301691835</v>
      </c>
      <c r="S1458" s="55">
        <v>0.98596519770070434</v>
      </c>
      <c r="T1458" s="51"/>
    </row>
    <row r="1459" spans="1:20" s="83" customFormat="1" x14ac:dyDescent="0.25">
      <c r="A1459" s="51" t="s">
        <v>21</v>
      </c>
      <c r="B1459" s="51" t="s">
        <v>659</v>
      </c>
      <c r="C1459" s="51" t="s">
        <v>23</v>
      </c>
      <c r="D1459" s="51" t="s">
        <v>24</v>
      </c>
      <c r="E1459" s="51">
        <v>80125109</v>
      </c>
      <c r="F1459" s="51">
        <v>30</v>
      </c>
      <c r="G1459" s="52">
        <v>1E-4</v>
      </c>
      <c r="H1459" s="51">
        <v>850</v>
      </c>
      <c r="I1459" s="53">
        <v>494.28188710000001</v>
      </c>
      <c r="J1459" s="53">
        <v>8.5761165999999971</v>
      </c>
      <c r="K1459" s="53">
        <v>32.590123800000001</v>
      </c>
      <c r="L1459" s="54">
        <v>5.1786600000000002E-2</v>
      </c>
      <c r="M1459" s="84">
        <v>3.4410000000000002E-4</v>
      </c>
      <c r="N1459" s="53">
        <v>452.9895176</v>
      </c>
      <c r="O1459" s="56">
        <v>336</v>
      </c>
      <c r="P1459" s="56">
        <v>25</v>
      </c>
      <c r="Q1459" s="55">
        <v>0.95</v>
      </c>
      <c r="R1459" s="55">
        <v>0.93563860991672787</v>
      </c>
      <c r="S1459" s="55">
        <v>0.98508659926325715</v>
      </c>
      <c r="T1459" s="51"/>
    </row>
    <row r="1460" spans="1:20" s="83" customFormat="1" x14ac:dyDescent="0.25">
      <c r="A1460" s="51" t="s">
        <v>21</v>
      </c>
      <c r="B1460" s="51" t="s">
        <v>659</v>
      </c>
      <c r="C1460" s="51" t="s">
        <v>23</v>
      </c>
      <c r="D1460" s="51" t="s">
        <v>24</v>
      </c>
      <c r="E1460" s="51">
        <v>80215923</v>
      </c>
      <c r="F1460" s="51">
        <v>30</v>
      </c>
      <c r="G1460" s="52">
        <v>1E-4</v>
      </c>
      <c r="H1460" s="51">
        <v>850</v>
      </c>
      <c r="I1460" s="53">
        <v>473.58779559999999</v>
      </c>
      <c r="J1460" s="53">
        <v>8.5740976</v>
      </c>
      <c r="K1460" s="53">
        <v>26.3020827</v>
      </c>
      <c r="L1460" s="54">
        <v>4.3291900000000001E-2</v>
      </c>
      <c r="M1460" s="84">
        <v>2.921E-4</v>
      </c>
      <c r="N1460" s="53">
        <v>438.62284679999999</v>
      </c>
      <c r="O1460" s="56">
        <v>274</v>
      </c>
      <c r="P1460" s="56">
        <v>21</v>
      </c>
      <c r="Q1460" s="55">
        <v>0.95</v>
      </c>
      <c r="R1460" s="55">
        <v>0.94300011914893012</v>
      </c>
      <c r="S1460" s="55">
        <v>0.98584207090892284</v>
      </c>
      <c r="T1460" s="51"/>
    </row>
    <row r="1461" spans="1:20" s="83" customFormat="1" x14ac:dyDescent="0.25">
      <c r="A1461" s="51" t="s">
        <v>21</v>
      </c>
      <c r="B1461" s="51" t="s">
        <v>659</v>
      </c>
      <c r="C1461" s="51" t="s">
        <v>23</v>
      </c>
      <c r="D1461" s="51" t="s">
        <v>24</v>
      </c>
      <c r="E1461" s="51">
        <v>80304881</v>
      </c>
      <c r="F1461" s="51">
        <v>30</v>
      </c>
      <c r="G1461" s="52">
        <v>1E-4</v>
      </c>
      <c r="H1461" s="51">
        <v>850</v>
      </c>
      <c r="I1461" s="53">
        <v>501.8057986</v>
      </c>
      <c r="J1461" s="53">
        <v>8.7696973999999983</v>
      </c>
      <c r="K1461" s="53">
        <v>26.981964699999999</v>
      </c>
      <c r="L1461" s="54">
        <v>5.3261799999999998E-2</v>
      </c>
      <c r="M1461" s="84">
        <v>3.4089999999999999E-4</v>
      </c>
      <c r="N1461" s="53">
        <v>465.9537512</v>
      </c>
      <c r="O1461" s="56">
        <v>275</v>
      </c>
      <c r="P1461" s="56">
        <v>29</v>
      </c>
      <c r="Q1461" s="55">
        <v>0.95</v>
      </c>
      <c r="R1461" s="55">
        <v>0.94304655744621013</v>
      </c>
      <c r="S1461" s="55">
        <v>0.98596473439252486</v>
      </c>
      <c r="T1461" s="51"/>
    </row>
    <row r="1462" spans="1:20" s="83" customFormat="1" x14ac:dyDescent="0.25">
      <c r="A1462" s="51" t="s">
        <v>21</v>
      </c>
      <c r="B1462" s="51" t="s">
        <v>659</v>
      </c>
      <c r="C1462" s="51" t="s">
        <v>23</v>
      </c>
      <c r="D1462" s="51" t="s">
        <v>24</v>
      </c>
      <c r="E1462" s="51">
        <v>80396587</v>
      </c>
      <c r="F1462" s="51">
        <v>30</v>
      </c>
      <c r="G1462" s="52">
        <v>1E-4</v>
      </c>
      <c r="H1462" s="51">
        <v>850</v>
      </c>
      <c r="I1462" s="53">
        <v>513.06624750000003</v>
      </c>
      <c r="J1462" s="53">
        <v>8.5012097000000004</v>
      </c>
      <c r="K1462" s="53">
        <v>10.753837000000001</v>
      </c>
      <c r="L1462" s="54">
        <v>5.9223999999999999E-2</v>
      </c>
      <c r="M1462" s="84">
        <v>4.303E-4</v>
      </c>
      <c r="N1462" s="53">
        <v>493.72088170000001</v>
      </c>
      <c r="O1462" s="56">
        <v>151</v>
      </c>
      <c r="P1462" s="56">
        <v>37</v>
      </c>
      <c r="Q1462" s="55">
        <v>0.95</v>
      </c>
      <c r="R1462" s="55">
        <v>0.9498833322464052</v>
      </c>
      <c r="S1462" s="55">
        <v>0.98684716607287104</v>
      </c>
      <c r="T1462" s="51"/>
    </row>
    <row r="1463" spans="1:20" s="83" customFormat="1" x14ac:dyDescent="0.25">
      <c r="A1463" s="51" t="s">
        <v>21</v>
      </c>
      <c r="B1463" s="51" t="s">
        <v>659</v>
      </c>
      <c r="C1463" s="51" t="s">
        <v>23</v>
      </c>
      <c r="D1463" s="51" t="s">
        <v>24</v>
      </c>
      <c r="E1463" s="51">
        <v>80489359</v>
      </c>
      <c r="F1463" s="51">
        <v>30</v>
      </c>
      <c r="G1463" s="52">
        <v>1E-4</v>
      </c>
      <c r="H1463" s="51">
        <v>850</v>
      </c>
      <c r="I1463" s="53">
        <v>494.80692429999999</v>
      </c>
      <c r="J1463" s="53">
        <v>8.7127339999999993</v>
      </c>
      <c r="K1463" s="53">
        <v>21.639999499999998</v>
      </c>
      <c r="L1463" s="54">
        <v>5.0434300000000001E-2</v>
      </c>
      <c r="M1463" s="84">
        <v>3.2440000000000002E-4</v>
      </c>
      <c r="N1463" s="53">
        <v>464.3562354</v>
      </c>
      <c r="O1463" s="56">
        <v>276</v>
      </c>
      <c r="P1463" s="56">
        <v>28</v>
      </c>
      <c r="Q1463" s="55">
        <v>0.95</v>
      </c>
      <c r="R1463" s="55">
        <v>0.94303871029813002</v>
      </c>
      <c r="S1463" s="55">
        <v>0.98592692230377532</v>
      </c>
      <c r="T1463" s="51"/>
    </row>
    <row r="1464" spans="1:20" s="83" customFormat="1" x14ac:dyDescent="0.25">
      <c r="A1464" s="51" t="s">
        <v>21</v>
      </c>
      <c r="B1464" s="51" t="s">
        <v>659</v>
      </c>
      <c r="C1464" s="51" t="s">
        <v>23</v>
      </c>
      <c r="D1464" s="51" t="s">
        <v>24</v>
      </c>
      <c r="E1464" s="51">
        <v>80580860</v>
      </c>
      <c r="F1464" s="51">
        <v>30</v>
      </c>
      <c r="G1464" s="52">
        <v>1E-4</v>
      </c>
      <c r="H1464" s="51">
        <v>850</v>
      </c>
      <c r="I1464" s="53">
        <v>497.73434759999998</v>
      </c>
      <c r="J1464" s="53">
        <v>8.6782138999999994</v>
      </c>
      <c r="K1464" s="53">
        <v>16.797646199999999</v>
      </c>
      <c r="L1464" s="54">
        <v>5.5792000000000001E-2</v>
      </c>
      <c r="M1464" s="84">
        <v>4.082E-4</v>
      </c>
      <c r="N1464" s="53">
        <v>472.16815500000001</v>
      </c>
      <c r="O1464" s="56">
        <v>186</v>
      </c>
      <c r="P1464" s="56">
        <v>31</v>
      </c>
      <c r="Q1464" s="55">
        <v>0.95</v>
      </c>
      <c r="R1464" s="55">
        <v>0.9430466482378066</v>
      </c>
      <c r="S1464" s="55">
        <v>0.98596566672104369</v>
      </c>
      <c r="T1464" s="51"/>
    </row>
    <row r="1465" spans="1:20" s="83" customFormat="1" x14ac:dyDescent="0.25">
      <c r="A1465" s="51" t="s">
        <v>21</v>
      </c>
      <c r="B1465" s="51" t="s">
        <v>659</v>
      </c>
      <c r="C1465" s="51" t="s">
        <v>23</v>
      </c>
      <c r="D1465" s="51" t="s">
        <v>24</v>
      </c>
      <c r="E1465" s="51">
        <v>80672144</v>
      </c>
      <c r="F1465" s="51">
        <v>30</v>
      </c>
      <c r="G1465" s="52">
        <v>1E-4</v>
      </c>
      <c r="H1465" s="51">
        <v>850</v>
      </c>
      <c r="I1465" s="53">
        <v>479.77354939999998</v>
      </c>
      <c r="J1465" s="53">
        <v>8.8958666000000015</v>
      </c>
      <c r="K1465" s="53">
        <v>27.531255099999989</v>
      </c>
      <c r="L1465" s="54">
        <v>4.2200000000000001E-2</v>
      </c>
      <c r="M1465" s="84">
        <v>3.1189999999999999E-4</v>
      </c>
      <c r="N1465" s="53">
        <v>443.26042419999999</v>
      </c>
      <c r="O1465" s="56">
        <v>258</v>
      </c>
      <c r="P1465" s="56">
        <v>22</v>
      </c>
      <c r="Q1465" s="55">
        <v>0.95</v>
      </c>
      <c r="R1465" s="55">
        <v>0.94304639052359507</v>
      </c>
      <c r="S1465" s="55">
        <v>0.98596386974363714</v>
      </c>
      <c r="T1465" s="51"/>
    </row>
    <row r="1466" spans="1:20" s="83" customFormat="1" x14ac:dyDescent="0.25">
      <c r="A1466" s="51" t="s">
        <v>21</v>
      </c>
      <c r="B1466" s="51" t="s">
        <v>659</v>
      </c>
      <c r="C1466" s="51" t="s">
        <v>23</v>
      </c>
      <c r="D1466" s="51" t="s">
        <v>24</v>
      </c>
      <c r="E1466" s="51">
        <v>80761671</v>
      </c>
      <c r="F1466" s="51">
        <v>30</v>
      </c>
      <c r="G1466" s="52">
        <v>1E-4</v>
      </c>
      <c r="H1466" s="51">
        <v>850</v>
      </c>
      <c r="I1466" s="53">
        <v>485.87286870000003</v>
      </c>
      <c r="J1466" s="53">
        <v>8.7404122999999991</v>
      </c>
      <c r="K1466" s="53">
        <v>24.676596799999999</v>
      </c>
      <c r="L1466" s="54">
        <v>4.7684799999999999E-2</v>
      </c>
      <c r="M1466" s="84">
        <v>3.5740000000000001E-4</v>
      </c>
      <c r="N1466" s="53">
        <v>452.3693533</v>
      </c>
      <c r="O1466" s="56">
        <v>212</v>
      </c>
      <c r="P1466" s="56">
        <v>25</v>
      </c>
      <c r="Q1466" s="55">
        <v>0.95</v>
      </c>
      <c r="R1466" s="55">
        <v>0.94301293658494867</v>
      </c>
      <c r="S1466" s="55">
        <v>0.98587353731399308</v>
      </c>
      <c r="T1466" s="51"/>
    </row>
    <row r="1467" spans="1:20" s="83" customFormat="1" x14ac:dyDescent="0.25">
      <c r="A1467" s="51" t="s">
        <v>21</v>
      </c>
      <c r="B1467" s="51" t="s">
        <v>659</v>
      </c>
      <c r="C1467" s="51" t="s">
        <v>23</v>
      </c>
      <c r="D1467" s="51" t="s">
        <v>24</v>
      </c>
      <c r="E1467" s="51">
        <v>80851780</v>
      </c>
      <c r="F1467" s="51">
        <v>30</v>
      </c>
      <c r="G1467" s="52">
        <v>1E-4</v>
      </c>
      <c r="H1467" s="51">
        <v>850</v>
      </c>
      <c r="I1467" s="53">
        <v>492.84275170000001</v>
      </c>
      <c r="J1467" s="53">
        <v>8.7817389000000006</v>
      </c>
      <c r="K1467" s="53">
        <v>19.336649699999999</v>
      </c>
      <c r="L1467" s="54">
        <v>5.1774300000000002E-2</v>
      </c>
      <c r="M1467" s="84">
        <v>3.5780000000000002E-4</v>
      </c>
      <c r="N1467" s="53">
        <v>464.6155311</v>
      </c>
      <c r="O1467" s="56">
        <v>235</v>
      </c>
      <c r="P1467" s="56">
        <v>29</v>
      </c>
      <c r="Q1467" s="55">
        <v>0.95</v>
      </c>
      <c r="R1467" s="55">
        <v>0.94304208198015604</v>
      </c>
      <c r="S1467" s="55">
        <v>0.9859328762167382</v>
      </c>
      <c r="T1467" s="51"/>
    </row>
    <row r="1468" spans="1:20" s="83" customFormat="1" x14ac:dyDescent="0.25">
      <c r="A1468" s="51" t="s">
        <v>21</v>
      </c>
      <c r="B1468" s="51" t="s">
        <v>659</v>
      </c>
      <c r="C1468" s="51" t="s">
        <v>23</v>
      </c>
      <c r="D1468" s="51" t="s">
        <v>24</v>
      </c>
      <c r="E1468" s="51">
        <v>80942944</v>
      </c>
      <c r="F1468" s="51">
        <v>30</v>
      </c>
      <c r="G1468" s="52">
        <v>1E-4</v>
      </c>
      <c r="H1468" s="51">
        <v>850</v>
      </c>
      <c r="I1468" s="53">
        <v>475.5987811</v>
      </c>
      <c r="J1468" s="53">
        <v>8.7526688000000004</v>
      </c>
      <c r="K1468" s="53">
        <v>10.2042365</v>
      </c>
      <c r="L1468" s="54">
        <v>4.7093400000000001E-2</v>
      </c>
      <c r="M1468" s="84">
        <v>3.6039999999999998E-4</v>
      </c>
      <c r="N1468" s="53">
        <v>456.57045360000001</v>
      </c>
      <c r="O1468" s="56">
        <v>118</v>
      </c>
      <c r="P1468" s="56">
        <v>26</v>
      </c>
      <c r="Q1468" s="55">
        <v>0.95</v>
      </c>
      <c r="R1468" s="55">
        <v>0.94859607746526819</v>
      </c>
      <c r="S1468" s="55">
        <v>0.98667610036119691</v>
      </c>
      <c r="T1468" s="51"/>
    </row>
    <row r="1469" spans="1:20" s="83" customFormat="1" x14ac:dyDescent="0.25">
      <c r="A1469" s="51" t="s">
        <v>21</v>
      </c>
      <c r="B1469" s="51" t="s">
        <v>659</v>
      </c>
      <c r="C1469" s="51" t="s">
        <v>23</v>
      </c>
      <c r="D1469" s="51" t="s">
        <v>24</v>
      </c>
      <c r="E1469" s="51">
        <v>81032210</v>
      </c>
      <c r="F1469" s="51">
        <v>30</v>
      </c>
      <c r="G1469" s="52">
        <v>1E-4</v>
      </c>
      <c r="H1469" s="51">
        <v>850</v>
      </c>
      <c r="I1469" s="53">
        <v>486.14168949999998</v>
      </c>
      <c r="J1469" s="53">
        <v>8.5216615000000004</v>
      </c>
      <c r="K1469" s="53">
        <v>28.823316200000001</v>
      </c>
      <c r="L1469" s="54">
        <v>4.6223500000000001E-2</v>
      </c>
      <c r="M1469" s="84">
        <v>3.7050000000000001E-4</v>
      </c>
      <c r="N1469" s="53">
        <v>448.6973663</v>
      </c>
      <c r="O1469" s="56">
        <v>321</v>
      </c>
      <c r="P1469" s="56">
        <v>24</v>
      </c>
      <c r="Q1469" s="55">
        <v>0.95</v>
      </c>
      <c r="R1469" s="55">
        <v>0.94301045387394788</v>
      </c>
      <c r="S1469" s="55">
        <v>0.98584172806669934</v>
      </c>
      <c r="T1469" s="51"/>
    </row>
    <row r="1470" spans="1:20" s="83" customFormat="1" x14ac:dyDescent="0.25">
      <c r="A1470" s="51" t="s">
        <v>21</v>
      </c>
      <c r="B1470" s="51" t="s">
        <v>659</v>
      </c>
      <c r="C1470" s="51" t="s">
        <v>23</v>
      </c>
      <c r="D1470" s="51" t="s">
        <v>24</v>
      </c>
      <c r="E1470" s="51">
        <v>81122425</v>
      </c>
      <c r="F1470" s="51">
        <v>30</v>
      </c>
      <c r="G1470" s="52">
        <v>1E-4</v>
      </c>
      <c r="H1470" s="51">
        <v>850</v>
      </c>
      <c r="I1470" s="53">
        <v>524.73479090000001</v>
      </c>
      <c r="J1470" s="53">
        <v>8.6333535999999995</v>
      </c>
      <c r="K1470" s="53">
        <v>19.105703200000001</v>
      </c>
      <c r="L1470" s="54">
        <v>6.8415199999999995E-2</v>
      </c>
      <c r="M1470" s="84">
        <v>5.8529999999999997E-4</v>
      </c>
      <c r="N1470" s="53">
        <v>496.87322970000002</v>
      </c>
      <c r="O1470" s="56">
        <v>227</v>
      </c>
      <c r="P1470" s="56">
        <v>38</v>
      </c>
      <c r="Q1470" s="55">
        <v>0.95438937000000001</v>
      </c>
      <c r="R1470" s="55">
        <v>0.95999744854915792</v>
      </c>
      <c r="S1470" s="55">
        <v>0.98831300599470473</v>
      </c>
      <c r="T1470" s="51"/>
    </row>
    <row r="1471" spans="1:20" s="83" customFormat="1" x14ac:dyDescent="0.25">
      <c r="A1471" s="51" t="s">
        <v>21</v>
      </c>
      <c r="B1471" s="51" t="s">
        <v>659</v>
      </c>
      <c r="C1471" s="51" t="s">
        <v>23</v>
      </c>
      <c r="D1471" s="51" t="s">
        <v>24</v>
      </c>
      <c r="E1471" s="51">
        <v>81216517</v>
      </c>
      <c r="F1471" s="51">
        <v>30</v>
      </c>
      <c r="G1471" s="52">
        <v>1E-4</v>
      </c>
      <c r="H1471" s="51">
        <v>850</v>
      </c>
      <c r="I1471" s="53">
        <v>510.98380370000001</v>
      </c>
      <c r="J1471" s="53">
        <v>8.6163058999999986</v>
      </c>
      <c r="K1471" s="53">
        <v>19.884355899999999</v>
      </c>
      <c r="L1471" s="54">
        <v>5.8947300000000001E-2</v>
      </c>
      <c r="M1471" s="84">
        <v>4.9580000000000002E-4</v>
      </c>
      <c r="N1471" s="53">
        <v>482.36997609999997</v>
      </c>
      <c r="O1471" s="56">
        <v>217</v>
      </c>
      <c r="P1471" s="56">
        <v>35</v>
      </c>
      <c r="Q1471" s="55">
        <v>0.95</v>
      </c>
      <c r="R1471" s="55">
        <v>0.94300251418129821</v>
      </c>
      <c r="S1471" s="55">
        <v>0.98581175199061122</v>
      </c>
      <c r="T1471" s="51"/>
    </row>
    <row r="1472" spans="1:20" s="83" customFormat="1" x14ac:dyDescent="0.25">
      <c r="A1472" s="51" t="s">
        <v>21</v>
      </c>
      <c r="B1472" s="51" t="s">
        <v>659</v>
      </c>
      <c r="C1472" s="51" t="s">
        <v>23</v>
      </c>
      <c r="D1472" s="51" t="s">
        <v>24</v>
      </c>
      <c r="E1472" s="51">
        <v>81309037</v>
      </c>
      <c r="F1472" s="51">
        <v>30</v>
      </c>
      <c r="G1472" s="52">
        <v>1E-4</v>
      </c>
      <c r="H1472" s="51">
        <v>850</v>
      </c>
      <c r="I1472" s="53">
        <v>495.45635559999999</v>
      </c>
      <c r="J1472" s="53">
        <v>8.4495643999999999</v>
      </c>
      <c r="K1472" s="53">
        <v>25.214281100000001</v>
      </c>
      <c r="L1472" s="54">
        <v>5.0837199999999999E-2</v>
      </c>
      <c r="M1472" s="84">
        <v>3.4919999999999998E-4</v>
      </c>
      <c r="N1472" s="53">
        <v>461.6991567</v>
      </c>
      <c r="O1472" s="56">
        <v>246</v>
      </c>
      <c r="P1472" s="56">
        <v>28</v>
      </c>
      <c r="Q1472" s="55">
        <v>0.95</v>
      </c>
      <c r="R1472" s="55">
        <v>0.94304666386733305</v>
      </c>
      <c r="S1472" s="55">
        <v>0.98596551520622433</v>
      </c>
      <c r="T1472" s="51"/>
    </row>
    <row r="1473" spans="1:20" s="83" customFormat="1" x14ac:dyDescent="0.25">
      <c r="A1473" s="51" t="s">
        <v>21</v>
      </c>
      <c r="B1473" s="51" t="s">
        <v>659</v>
      </c>
      <c r="C1473" s="51" t="s">
        <v>23</v>
      </c>
      <c r="D1473" s="51" t="s">
        <v>24</v>
      </c>
      <c r="E1473" s="51">
        <v>81400303</v>
      </c>
      <c r="F1473" s="51">
        <v>30</v>
      </c>
      <c r="G1473" s="52">
        <v>1E-4</v>
      </c>
      <c r="H1473" s="51">
        <v>850</v>
      </c>
      <c r="I1473" s="53">
        <v>501.47078529999999</v>
      </c>
      <c r="J1473" s="53">
        <v>8.6406483999999981</v>
      </c>
      <c r="K1473" s="53">
        <v>19.330559600000001</v>
      </c>
      <c r="L1473" s="54">
        <v>5.29332E-2</v>
      </c>
      <c r="M1473" s="84">
        <v>3.5199999999999999E-4</v>
      </c>
      <c r="N1473" s="53">
        <v>473.40521949999999</v>
      </c>
      <c r="O1473" s="56">
        <v>231</v>
      </c>
      <c r="P1473" s="56">
        <v>31</v>
      </c>
      <c r="Q1473" s="55">
        <v>0.95</v>
      </c>
      <c r="R1473" s="55">
        <v>0.94303665854806629</v>
      </c>
      <c r="S1473" s="55">
        <v>0.9859318557425425</v>
      </c>
      <c r="T1473" s="51"/>
    </row>
    <row r="1474" spans="1:20" s="83" customFormat="1" x14ac:dyDescent="0.25">
      <c r="A1474" s="51" t="s">
        <v>21</v>
      </c>
      <c r="B1474" s="51" t="s">
        <v>659</v>
      </c>
      <c r="C1474" s="51" t="s">
        <v>23</v>
      </c>
      <c r="D1474" s="51" t="s">
        <v>24</v>
      </c>
      <c r="E1474" s="51">
        <v>81492609</v>
      </c>
      <c r="F1474" s="51">
        <v>30</v>
      </c>
      <c r="G1474" s="52">
        <v>1E-4</v>
      </c>
      <c r="H1474" s="51">
        <v>850</v>
      </c>
      <c r="I1474" s="53">
        <v>513.59358650000001</v>
      </c>
      <c r="J1474" s="53">
        <v>8.8168989999999994</v>
      </c>
      <c r="K1474" s="53">
        <v>22.601671</v>
      </c>
      <c r="L1474" s="54">
        <v>5.9907299999999997E-2</v>
      </c>
      <c r="M1474" s="84">
        <v>4.5869999999999998E-4</v>
      </c>
      <c r="N1474" s="53">
        <v>482.06801410000003</v>
      </c>
      <c r="O1474" s="56">
        <v>245</v>
      </c>
      <c r="P1474" s="56">
        <v>34</v>
      </c>
      <c r="Q1474" s="55">
        <v>0.95</v>
      </c>
      <c r="R1474" s="55">
        <v>0.94304667853112978</v>
      </c>
      <c r="S1474" s="55">
        <v>0.98596572744513034</v>
      </c>
      <c r="T1474" s="51"/>
    </row>
    <row r="1475" spans="1:20" s="83" customFormat="1" x14ac:dyDescent="0.25">
      <c r="A1475" s="51" t="s">
        <v>21</v>
      </c>
      <c r="B1475" s="51" t="s">
        <v>659</v>
      </c>
      <c r="C1475" s="51" t="s">
        <v>23</v>
      </c>
      <c r="D1475" s="51" t="s">
        <v>24</v>
      </c>
      <c r="E1475" s="51">
        <v>81585894</v>
      </c>
      <c r="F1475" s="51">
        <v>30</v>
      </c>
      <c r="G1475" s="52">
        <v>1E-4</v>
      </c>
      <c r="H1475" s="51">
        <v>850</v>
      </c>
      <c r="I1475" s="53">
        <v>503.21271719999999</v>
      </c>
      <c r="J1475" s="53">
        <v>8.7791584000000018</v>
      </c>
      <c r="K1475" s="53">
        <v>22.791423699999999</v>
      </c>
      <c r="L1475" s="54">
        <v>5.94504E-2</v>
      </c>
      <c r="M1475" s="84">
        <v>4.3169999999999998E-4</v>
      </c>
      <c r="N1475" s="53">
        <v>471.52696229999998</v>
      </c>
      <c r="O1475" s="56">
        <v>233</v>
      </c>
      <c r="P1475" s="56">
        <v>32</v>
      </c>
      <c r="Q1475" s="55">
        <v>0.95402518000000003</v>
      </c>
      <c r="R1475" s="55">
        <v>0.95968937346327321</v>
      </c>
      <c r="S1475" s="55">
        <v>0.98826446137751567</v>
      </c>
      <c r="T1475" s="51"/>
    </row>
    <row r="1476" spans="1:20" s="83" customFormat="1" x14ac:dyDescent="0.25">
      <c r="A1476" s="51" t="s">
        <v>21</v>
      </c>
      <c r="B1476" s="51" t="s">
        <v>659</v>
      </c>
      <c r="C1476" s="51" t="s">
        <v>23</v>
      </c>
      <c r="D1476" s="51" t="s">
        <v>24</v>
      </c>
      <c r="E1476" s="51">
        <v>81677606</v>
      </c>
      <c r="F1476" s="51">
        <v>30</v>
      </c>
      <c r="G1476" s="52">
        <v>1E-4</v>
      </c>
      <c r="H1476" s="51">
        <v>850</v>
      </c>
      <c r="I1476" s="53">
        <v>497.79122769999998</v>
      </c>
      <c r="J1476" s="53">
        <v>8.7824278999999983</v>
      </c>
      <c r="K1476" s="53">
        <v>22.784425500000001</v>
      </c>
      <c r="L1476" s="54">
        <v>5.2456099999999999E-2</v>
      </c>
      <c r="M1476" s="84">
        <v>3.3199999999999999E-4</v>
      </c>
      <c r="N1476" s="53">
        <v>466.12720580000001</v>
      </c>
      <c r="O1476" s="56">
        <v>260</v>
      </c>
      <c r="P1476" s="56">
        <v>28</v>
      </c>
      <c r="Q1476" s="55">
        <v>0.95400552000000005</v>
      </c>
      <c r="R1476" s="55">
        <v>0.95966850794286995</v>
      </c>
      <c r="S1476" s="55">
        <v>0.98820500279646228</v>
      </c>
      <c r="T1476" s="51"/>
    </row>
    <row r="1477" spans="1:20" s="83" customFormat="1" x14ac:dyDescent="0.25">
      <c r="A1477" s="51" t="s">
        <v>21</v>
      </c>
      <c r="B1477" s="51" t="s">
        <v>659</v>
      </c>
      <c r="C1477" s="51" t="s">
        <v>23</v>
      </c>
      <c r="D1477" s="51" t="s">
        <v>24</v>
      </c>
      <c r="E1477" s="51">
        <v>81769266</v>
      </c>
      <c r="F1477" s="51">
        <v>30</v>
      </c>
      <c r="G1477" s="52">
        <v>1E-4</v>
      </c>
      <c r="H1477" s="51">
        <v>850</v>
      </c>
      <c r="I1477" s="53">
        <v>482.47017929999998</v>
      </c>
      <c r="J1477" s="53">
        <v>8.8852496999999993</v>
      </c>
      <c r="K1477" s="53">
        <v>21.886496000000001</v>
      </c>
      <c r="L1477" s="54">
        <v>4.7744399999999999E-2</v>
      </c>
      <c r="M1477" s="84">
        <v>4.5449999999999999E-4</v>
      </c>
      <c r="N1477" s="53">
        <v>451.61055290000002</v>
      </c>
      <c r="O1477" s="56">
        <v>227</v>
      </c>
      <c r="P1477" s="56">
        <v>25</v>
      </c>
      <c r="Q1477" s="55">
        <v>0.95</v>
      </c>
      <c r="R1477" s="55">
        <v>0.94304666107222912</v>
      </c>
      <c r="S1477" s="55">
        <v>0.98596564021134259</v>
      </c>
      <c r="T1477" s="51"/>
    </row>
    <row r="1478" spans="1:20" s="83" customFormat="1" x14ac:dyDescent="0.25">
      <c r="A1478" s="51" t="s">
        <v>21</v>
      </c>
      <c r="B1478" s="51" t="s">
        <v>659</v>
      </c>
      <c r="C1478" s="51" t="s">
        <v>23</v>
      </c>
      <c r="D1478" s="51" t="s">
        <v>24</v>
      </c>
      <c r="E1478" s="51">
        <v>81859004</v>
      </c>
      <c r="F1478" s="51">
        <v>30</v>
      </c>
      <c r="G1478" s="52">
        <v>1E-4</v>
      </c>
      <c r="H1478" s="51">
        <v>850</v>
      </c>
      <c r="I1478" s="53">
        <v>530.74381559999995</v>
      </c>
      <c r="J1478" s="53">
        <v>8.5891193999999995</v>
      </c>
      <c r="K1478" s="53">
        <v>26.534929500000001</v>
      </c>
      <c r="L1478" s="54">
        <v>6.9955299999999998E-2</v>
      </c>
      <c r="M1478" s="84">
        <v>6.6500000000000001E-4</v>
      </c>
      <c r="N1478" s="53">
        <v>495.47317770000001</v>
      </c>
      <c r="O1478" s="56">
        <v>293</v>
      </c>
      <c r="P1478" s="56">
        <v>38</v>
      </c>
      <c r="Q1478" s="55">
        <v>0.96294957999999997</v>
      </c>
      <c r="R1478" s="55">
        <v>0.96728811732474895</v>
      </c>
      <c r="S1478" s="55">
        <v>0.98952568820249209</v>
      </c>
      <c r="T1478" s="51"/>
    </row>
    <row r="1479" spans="1:20" s="83" customFormat="1" x14ac:dyDescent="0.25">
      <c r="A1479" s="51" t="s">
        <v>21</v>
      </c>
      <c r="B1479" s="51" t="s">
        <v>659</v>
      </c>
      <c r="C1479" s="51" t="s">
        <v>23</v>
      </c>
      <c r="D1479" s="51" t="s">
        <v>24</v>
      </c>
      <c r="E1479" s="51">
        <v>81953741</v>
      </c>
      <c r="F1479" s="51">
        <v>30</v>
      </c>
      <c r="G1479" s="52">
        <v>1E-4</v>
      </c>
      <c r="H1479" s="51">
        <v>850</v>
      </c>
      <c r="I1479" s="53">
        <v>485.60105290000001</v>
      </c>
      <c r="J1479" s="53">
        <v>8.5450096000000002</v>
      </c>
      <c r="K1479" s="53">
        <v>20.658261599999999</v>
      </c>
      <c r="L1479" s="54">
        <v>4.8233100000000001E-2</v>
      </c>
      <c r="M1479" s="84">
        <v>3.6729999999999998E-4</v>
      </c>
      <c r="N1479" s="53">
        <v>456.28436099999999</v>
      </c>
      <c r="O1479" s="56">
        <v>238</v>
      </c>
      <c r="P1479" s="56">
        <v>26</v>
      </c>
      <c r="Q1479" s="55">
        <v>0.95</v>
      </c>
      <c r="R1479" s="55">
        <v>0.9430462716084812</v>
      </c>
      <c r="S1479" s="55">
        <v>0.98596314109205963</v>
      </c>
      <c r="T1479" s="51"/>
    </row>
    <row r="1480" spans="1:20" s="83" customFormat="1" x14ac:dyDescent="0.25">
      <c r="A1480" s="51" t="s">
        <v>21</v>
      </c>
      <c r="B1480" s="51" t="s">
        <v>659</v>
      </c>
      <c r="C1480" s="51" t="s">
        <v>23</v>
      </c>
      <c r="D1480" s="51" t="s">
        <v>24</v>
      </c>
      <c r="E1480" s="51">
        <v>82043697</v>
      </c>
      <c r="F1480" s="51">
        <v>30</v>
      </c>
      <c r="G1480" s="52">
        <v>1E-4</v>
      </c>
      <c r="H1480" s="51">
        <v>850</v>
      </c>
      <c r="I1480" s="53">
        <v>501.86238700000001</v>
      </c>
      <c r="J1480" s="53">
        <v>8.7280552000000018</v>
      </c>
      <c r="K1480" s="53">
        <v>33.193447200000001</v>
      </c>
      <c r="L1480" s="54">
        <v>5.3415200000000003E-2</v>
      </c>
      <c r="M1480" s="84">
        <v>3.834E-4</v>
      </c>
      <c r="N1480" s="53">
        <v>459.82895009999999</v>
      </c>
      <c r="O1480" s="56">
        <v>342</v>
      </c>
      <c r="P1480" s="56">
        <v>26</v>
      </c>
      <c r="Q1480" s="55">
        <v>0.95</v>
      </c>
      <c r="R1480" s="55">
        <v>0.94302741749744179</v>
      </c>
      <c r="S1480" s="55">
        <v>0.98589398612905044</v>
      </c>
      <c r="T1480" s="51"/>
    </row>
    <row r="1481" spans="1:20" s="83" customFormat="1" x14ac:dyDescent="0.25">
      <c r="A1481" s="51" t="s">
        <v>21</v>
      </c>
      <c r="B1481" s="51" t="s">
        <v>659</v>
      </c>
      <c r="C1481" s="51" t="s">
        <v>23</v>
      </c>
      <c r="D1481" s="51" t="s">
        <v>24</v>
      </c>
      <c r="E1481" s="51">
        <v>82135350</v>
      </c>
      <c r="F1481" s="51">
        <v>30</v>
      </c>
      <c r="G1481" s="52">
        <v>1E-4</v>
      </c>
      <c r="H1481" s="51">
        <v>850</v>
      </c>
      <c r="I1481" s="53">
        <v>499.2936689</v>
      </c>
      <c r="J1481" s="53">
        <v>8.636500400000001</v>
      </c>
      <c r="K1481" s="53">
        <v>23.0402965</v>
      </c>
      <c r="L1481" s="54">
        <v>5.3064E-2</v>
      </c>
      <c r="M1481" s="84">
        <v>3.8860000000000001E-4</v>
      </c>
      <c r="N1481" s="53">
        <v>467.51813729999998</v>
      </c>
      <c r="O1481" s="56">
        <v>263</v>
      </c>
      <c r="P1481" s="56">
        <v>28</v>
      </c>
      <c r="Q1481" s="55">
        <v>0.95</v>
      </c>
      <c r="R1481" s="55">
        <v>0.94301299184616516</v>
      </c>
      <c r="S1481" s="55">
        <v>0.9858653511401988</v>
      </c>
      <c r="T1481" s="51"/>
    </row>
    <row r="1482" spans="1:20" s="83" customFormat="1" x14ac:dyDescent="0.25">
      <c r="A1482" s="51" t="s">
        <v>21</v>
      </c>
      <c r="B1482" s="51" t="s">
        <v>659</v>
      </c>
      <c r="C1482" s="51" t="s">
        <v>23</v>
      </c>
      <c r="D1482" s="51" t="s">
        <v>24</v>
      </c>
      <c r="E1482" s="51">
        <v>82227304</v>
      </c>
      <c r="F1482" s="51">
        <v>30</v>
      </c>
      <c r="G1482" s="52">
        <v>1E-4</v>
      </c>
      <c r="H1482" s="51">
        <v>850</v>
      </c>
      <c r="I1482" s="53">
        <v>531.68082489999995</v>
      </c>
      <c r="J1482" s="53">
        <v>8.6324185999999994</v>
      </c>
      <c r="K1482" s="53">
        <v>20.5158448</v>
      </c>
      <c r="L1482" s="54">
        <v>5.6446400000000001E-2</v>
      </c>
      <c r="M1482" s="84">
        <v>4.9149999999999997E-4</v>
      </c>
      <c r="N1482" s="53">
        <v>502.4284399</v>
      </c>
      <c r="O1482" s="56">
        <v>227</v>
      </c>
      <c r="P1482" s="56">
        <v>33</v>
      </c>
      <c r="Q1482" s="55">
        <v>0.95</v>
      </c>
      <c r="R1482" s="55">
        <v>0.95598379601339223</v>
      </c>
      <c r="S1482" s="55">
        <v>0.98761749703930501</v>
      </c>
      <c r="T1482" s="51"/>
    </row>
    <row r="1483" spans="1:20" s="83" customFormat="1" x14ac:dyDescent="0.25">
      <c r="A1483" s="51" t="s">
        <v>21</v>
      </c>
      <c r="B1483" s="51" t="s">
        <v>659</v>
      </c>
      <c r="C1483" s="51" t="s">
        <v>23</v>
      </c>
      <c r="D1483" s="51" t="s">
        <v>24</v>
      </c>
      <c r="E1483" s="51">
        <v>82322105</v>
      </c>
      <c r="F1483" s="51">
        <v>30</v>
      </c>
      <c r="G1483" s="52">
        <v>1E-4</v>
      </c>
      <c r="H1483" s="51">
        <v>850</v>
      </c>
      <c r="I1483" s="53">
        <v>490.99786460000001</v>
      </c>
      <c r="J1483" s="53">
        <v>8.7250751000000015</v>
      </c>
      <c r="K1483" s="53">
        <v>13.682683600000001</v>
      </c>
      <c r="L1483" s="54">
        <v>5.4657400000000002E-2</v>
      </c>
      <c r="M1483" s="84">
        <v>3.7829999999999998E-4</v>
      </c>
      <c r="N1483" s="53">
        <v>468.49501750000002</v>
      </c>
      <c r="O1483" s="56">
        <v>164</v>
      </c>
      <c r="P1483" s="56">
        <v>30</v>
      </c>
      <c r="Q1483" s="55">
        <v>0.95</v>
      </c>
      <c r="R1483" s="55">
        <v>0.95602286549192117</v>
      </c>
      <c r="S1483" s="55">
        <v>0.98771002211237091</v>
      </c>
      <c r="T1483" s="51"/>
    </row>
    <row r="1484" spans="1:20" s="83" customFormat="1" x14ac:dyDescent="0.25">
      <c r="A1484" s="51" t="s">
        <v>21</v>
      </c>
      <c r="B1484" s="51" t="s">
        <v>659</v>
      </c>
      <c r="C1484" s="51" t="s">
        <v>23</v>
      </c>
      <c r="D1484" s="51" t="s">
        <v>24</v>
      </c>
      <c r="E1484" s="51">
        <v>82412639</v>
      </c>
      <c r="F1484" s="51">
        <v>30</v>
      </c>
      <c r="G1484" s="52">
        <v>1E-4</v>
      </c>
      <c r="H1484" s="51">
        <v>850</v>
      </c>
      <c r="I1484" s="53">
        <v>491.61943450000001</v>
      </c>
      <c r="J1484" s="53">
        <v>8.7795353000000009</v>
      </c>
      <c r="K1484" s="53">
        <v>19.980145499999999</v>
      </c>
      <c r="L1484" s="54">
        <v>5.3057899999999998E-2</v>
      </c>
      <c r="M1484" s="84">
        <v>3.5270000000000001E-4</v>
      </c>
      <c r="N1484" s="53">
        <v>462.76609989999997</v>
      </c>
      <c r="O1484" s="56">
        <v>227</v>
      </c>
      <c r="P1484" s="56">
        <v>29</v>
      </c>
      <c r="Q1484" s="55">
        <v>0.95</v>
      </c>
      <c r="R1484" s="55">
        <v>0.94304653852111364</v>
      </c>
      <c r="S1484" s="55">
        <v>0.98596483912286959</v>
      </c>
      <c r="T1484" s="51"/>
    </row>
    <row r="1485" spans="1:20" s="83" customFormat="1" x14ac:dyDescent="0.25">
      <c r="A1485" s="51" t="s">
        <v>21</v>
      </c>
      <c r="B1485" s="51" t="s">
        <v>659</v>
      </c>
      <c r="C1485" s="51" t="s">
        <v>23</v>
      </c>
      <c r="D1485" s="51" t="s">
        <v>24</v>
      </c>
      <c r="E1485" s="51">
        <v>82503300</v>
      </c>
      <c r="F1485" s="51">
        <v>30</v>
      </c>
      <c r="G1485" s="52">
        <v>1E-4</v>
      </c>
      <c r="H1485" s="51">
        <v>850</v>
      </c>
      <c r="I1485" s="53">
        <v>484.35282899999999</v>
      </c>
      <c r="J1485" s="53">
        <v>8.5209183000000017</v>
      </c>
      <c r="K1485" s="53">
        <v>23.165975199999998</v>
      </c>
      <c r="L1485" s="54">
        <v>4.8060699999999998E-2</v>
      </c>
      <c r="M1485" s="84">
        <v>3.858E-4</v>
      </c>
      <c r="N1485" s="53">
        <v>452.57542039999998</v>
      </c>
      <c r="O1485" s="56">
        <v>245</v>
      </c>
      <c r="P1485" s="56">
        <v>26</v>
      </c>
      <c r="Q1485" s="55">
        <v>0.95</v>
      </c>
      <c r="R1485" s="55">
        <v>0.94304626708229822</v>
      </c>
      <c r="S1485" s="55">
        <v>0.98596343346424209</v>
      </c>
      <c r="T1485" s="51"/>
    </row>
    <row r="1486" spans="1:20" s="83" customFormat="1" x14ac:dyDescent="0.25">
      <c r="A1486" s="51" t="s">
        <v>21</v>
      </c>
      <c r="B1486" s="51" t="s">
        <v>659</v>
      </c>
      <c r="C1486" s="51" t="s">
        <v>23</v>
      </c>
      <c r="D1486" s="51" t="s">
        <v>24</v>
      </c>
      <c r="E1486" s="51">
        <v>82593305</v>
      </c>
      <c r="F1486" s="51">
        <v>30</v>
      </c>
      <c r="G1486" s="52">
        <v>1E-4</v>
      </c>
      <c r="H1486" s="51">
        <v>850</v>
      </c>
      <c r="I1486" s="53">
        <v>499.33247890000001</v>
      </c>
      <c r="J1486" s="53">
        <v>8.6523993000000008</v>
      </c>
      <c r="K1486" s="53">
        <v>14.5065679</v>
      </c>
      <c r="L1486" s="54">
        <v>5.3275000000000003E-2</v>
      </c>
      <c r="M1486" s="84">
        <v>5.1020000000000004E-4</v>
      </c>
      <c r="N1486" s="53">
        <v>476.07222610000002</v>
      </c>
      <c r="O1486" s="56">
        <v>167</v>
      </c>
      <c r="P1486" s="56">
        <v>31</v>
      </c>
      <c r="Q1486" s="55">
        <v>0.95</v>
      </c>
      <c r="R1486" s="55">
        <v>0.94304092554781527</v>
      </c>
      <c r="S1486" s="55">
        <v>0.98594670144311869</v>
      </c>
      <c r="T1486" s="51"/>
    </row>
    <row r="1487" spans="1:20" s="83" customFormat="1" x14ac:dyDescent="0.25">
      <c r="A1487" s="51" t="s">
        <v>21</v>
      </c>
      <c r="B1487" s="51" t="s">
        <v>659</v>
      </c>
      <c r="C1487" s="51" t="s">
        <v>23</v>
      </c>
      <c r="D1487" s="51" t="s">
        <v>24</v>
      </c>
      <c r="E1487" s="51">
        <v>82685589</v>
      </c>
      <c r="F1487" s="51">
        <v>30</v>
      </c>
      <c r="G1487" s="52">
        <v>1E-4</v>
      </c>
      <c r="H1487" s="51">
        <v>850</v>
      </c>
      <c r="I1487" s="53">
        <v>492.19072879999999</v>
      </c>
      <c r="J1487" s="53">
        <v>8.6584561999999998</v>
      </c>
      <c r="K1487" s="53">
        <v>20.486681999999998</v>
      </c>
      <c r="L1487" s="54">
        <v>5.0331399999999998E-2</v>
      </c>
      <c r="M1487" s="84">
        <v>3.6029999999999998E-4</v>
      </c>
      <c r="N1487" s="53">
        <v>462.94986019999999</v>
      </c>
      <c r="O1487" s="56">
        <v>245</v>
      </c>
      <c r="P1487" s="56">
        <v>28</v>
      </c>
      <c r="Q1487" s="55">
        <v>0.95</v>
      </c>
      <c r="R1487" s="55">
        <v>0.94301559859179618</v>
      </c>
      <c r="S1487" s="55">
        <v>0.98587188284515459</v>
      </c>
      <c r="T1487" s="51"/>
    </row>
    <row r="1488" spans="1:20" s="83" customFormat="1" x14ac:dyDescent="0.25">
      <c r="A1488" s="51" t="s">
        <v>21</v>
      </c>
      <c r="B1488" s="51" t="s">
        <v>659</v>
      </c>
      <c r="C1488" s="51" t="s">
        <v>23</v>
      </c>
      <c r="D1488" s="51" t="s">
        <v>24</v>
      </c>
      <c r="E1488" s="51">
        <v>82776419</v>
      </c>
      <c r="F1488" s="51">
        <v>30</v>
      </c>
      <c r="G1488" s="52">
        <v>1E-4</v>
      </c>
      <c r="H1488" s="51">
        <v>850</v>
      </c>
      <c r="I1488" s="53">
        <v>500.54443229999998</v>
      </c>
      <c r="J1488" s="53">
        <v>8.5952297999999985</v>
      </c>
      <c r="K1488" s="53">
        <v>24.849609099999999</v>
      </c>
      <c r="L1488" s="54">
        <v>5.7155900000000003E-2</v>
      </c>
      <c r="M1488" s="84">
        <v>5.6090000000000003E-4</v>
      </c>
      <c r="N1488" s="53">
        <v>466.99708070000003</v>
      </c>
      <c r="O1488" s="56">
        <v>258</v>
      </c>
      <c r="P1488" s="56">
        <v>30</v>
      </c>
      <c r="Q1488" s="55">
        <v>0.96242461000000001</v>
      </c>
      <c r="R1488" s="55">
        <v>0.96683807327236282</v>
      </c>
      <c r="S1488" s="55">
        <v>0.98944417460264766</v>
      </c>
      <c r="T1488" s="51"/>
    </row>
    <row r="1489" spans="1:20" s="83" customFormat="1" x14ac:dyDescent="0.25">
      <c r="A1489" s="51" t="s">
        <v>21</v>
      </c>
      <c r="B1489" s="51" t="s">
        <v>659</v>
      </c>
      <c r="C1489" s="51" t="s">
        <v>23</v>
      </c>
      <c r="D1489" s="51" t="s">
        <v>24</v>
      </c>
      <c r="E1489" s="51">
        <v>82867951</v>
      </c>
      <c r="F1489" s="51">
        <v>30</v>
      </c>
      <c r="G1489" s="52">
        <v>1E-4</v>
      </c>
      <c r="H1489" s="51">
        <v>850</v>
      </c>
      <c r="I1489" s="53">
        <v>467.9312956</v>
      </c>
      <c r="J1489" s="53">
        <v>8.5449828000000014</v>
      </c>
      <c r="K1489" s="53">
        <v>18.6428011</v>
      </c>
      <c r="L1489" s="54">
        <v>3.8252899999999999E-2</v>
      </c>
      <c r="M1489" s="84">
        <v>4.1669999999999999E-4</v>
      </c>
      <c r="N1489" s="53">
        <v>440.66674269999999</v>
      </c>
      <c r="O1489" s="56">
        <v>226</v>
      </c>
      <c r="P1489" s="56">
        <v>22</v>
      </c>
      <c r="Q1489" s="55">
        <v>0.95</v>
      </c>
      <c r="R1489" s="55">
        <v>0.94304644556166439</v>
      </c>
      <c r="S1489" s="55">
        <v>0.98596398797322238</v>
      </c>
      <c r="T1489" s="51"/>
    </row>
    <row r="1490" spans="1:20" s="83" customFormat="1" x14ac:dyDescent="0.25">
      <c r="A1490" s="51" t="s">
        <v>21</v>
      </c>
      <c r="B1490" s="51" t="s">
        <v>659</v>
      </c>
      <c r="C1490" s="51" t="s">
        <v>23</v>
      </c>
      <c r="D1490" s="51" t="s">
        <v>24</v>
      </c>
      <c r="E1490" s="51">
        <v>82956303</v>
      </c>
      <c r="F1490" s="51">
        <v>30</v>
      </c>
      <c r="G1490" s="52">
        <v>1E-4</v>
      </c>
      <c r="H1490" s="51">
        <v>850</v>
      </c>
      <c r="I1490" s="53">
        <v>493.97146759999998</v>
      </c>
      <c r="J1490" s="53">
        <v>8.6426912999999974</v>
      </c>
      <c r="K1490" s="53">
        <v>22.417836000000001</v>
      </c>
      <c r="L1490" s="54">
        <v>5.2652600000000001E-2</v>
      </c>
      <c r="M1490" s="84">
        <v>4.8899999999999996E-4</v>
      </c>
      <c r="N1490" s="53">
        <v>462.80687940000001</v>
      </c>
      <c r="O1490" s="56">
        <v>245</v>
      </c>
      <c r="P1490" s="56">
        <v>29</v>
      </c>
      <c r="Q1490" s="55">
        <v>0.95</v>
      </c>
      <c r="R1490" s="55">
        <v>0.94303805842569166</v>
      </c>
      <c r="S1490" s="55">
        <v>0.98592425118646876</v>
      </c>
      <c r="T1490" s="51"/>
    </row>
    <row r="1491" spans="1:20" s="83" customFormat="1" x14ac:dyDescent="0.25">
      <c r="A1491" s="51" t="s">
        <v>21</v>
      </c>
      <c r="B1491" s="51" t="s">
        <v>659</v>
      </c>
      <c r="C1491" s="51" t="s">
        <v>23</v>
      </c>
      <c r="D1491" s="51" t="s">
        <v>24</v>
      </c>
      <c r="E1491" s="51">
        <v>83047226</v>
      </c>
      <c r="F1491" s="51">
        <v>30</v>
      </c>
      <c r="G1491" s="52">
        <v>1E-4</v>
      </c>
      <c r="H1491" s="51">
        <v>850</v>
      </c>
      <c r="I1491" s="53">
        <v>481.65590859999998</v>
      </c>
      <c r="J1491" s="53">
        <v>8.7961961999999989</v>
      </c>
      <c r="K1491" s="53">
        <v>21.120303400000001</v>
      </c>
      <c r="L1491" s="54">
        <v>4.5720999999999998E-2</v>
      </c>
      <c r="M1491" s="84">
        <v>4.1609999999999998E-4</v>
      </c>
      <c r="N1491" s="53">
        <v>451.63320809999999</v>
      </c>
      <c r="O1491" s="56">
        <v>213</v>
      </c>
      <c r="P1491" s="56">
        <v>25</v>
      </c>
      <c r="Q1491" s="55">
        <v>0.95</v>
      </c>
      <c r="R1491" s="55">
        <v>0.94304649054034395</v>
      </c>
      <c r="S1491" s="55">
        <v>0.9859645691008565</v>
      </c>
      <c r="T1491" s="51"/>
    </row>
    <row r="1492" spans="1:20" s="83" customFormat="1" x14ac:dyDescent="0.25">
      <c r="A1492" s="51" t="s">
        <v>21</v>
      </c>
      <c r="B1492" s="51" t="s">
        <v>659</v>
      </c>
      <c r="C1492" s="51" t="s">
        <v>23</v>
      </c>
      <c r="D1492" s="51" t="s">
        <v>24</v>
      </c>
      <c r="E1492" s="51">
        <v>83136952</v>
      </c>
      <c r="F1492" s="51">
        <v>30</v>
      </c>
      <c r="G1492" s="52">
        <v>1E-4</v>
      </c>
      <c r="H1492" s="51">
        <v>850</v>
      </c>
      <c r="I1492" s="53">
        <v>511.14828440000002</v>
      </c>
      <c r="J1492" s="53">
        <v>8.6200455000000016</v>
      </c>
      <c r="K1492" s="53">
        <v>27.1295684</v>
      </c>
      <c r="L1492" s="54">
        <v>5.6702000000000002E-2</v>
      </c>
      <c r="M1492" s="84">
        <v>3.7530000000000002E-4</v>
      </c>
      <c r="N1492" s="53">
        <v>475.29202729999997</v>
      </c>
      <c r="O1492" s="56">
        <v>293</v>
      </c>
      <c r="P1492" s="56">
        <v>32</v>
      </c>
      <c r="Q1492" s="55">
        <v>0.95</v>
      </c>
      <c r="R1492" s="55">
        <v>0.94988343071117753</v>
      </c>
      <c r="S1492" s="55">
        <v>0.98684772031996881</v>
      </c>
      <c r="T1492" s="51"/>
    </row>
    <row r="1493" spans="1:20" s="83" customFormat="1" x14ac:dyDescent="0.25">
      <c r="A1493" s="51" t="s">
        <v>21</v>
      </c>
      <c r="B1493" s="51" t="s">
        <v>659</v>
      </c>
      <c r="C1493" s="51" t="s">
        <v>23</v>
      </c>
      <c r="D1493" s="51" t="s">
        <v>24</v>
      </c>
      <c r="E1493" s="51">
        <v>83229687</v>
      </c>
      <c r="F1493" s="51">
        <v>30</v>
      </c>
      <c r="G1493" s="52">
        <v>1E-4</v>
      </c>
      <c r="H1493" s="51">
        <v>850</v>
      </c>
      <c r="I1493" s="53">
        <v>492.12433170000003</v>
      </c>
      <c r="J1493" s="53">
        <v>8.8212354000000008</v>
      </c>
      <c r="K1493" s="53">
        <v>22.593488499999999</v>
      </c>
      <c r="L1493" s="54">
        <v>5.1574200000000001E-2</v>
      </c>
      <c r="M1493" s="84">
        <v>3.6489999999999998E-4</v>
      </c>
      <c r="N1493" s="53">
        <v>460.61364509999999</v>
      </c>
      <c r="O1493" s="56">
        <v>262</v>
      </c>
      <c r="P1493" s="56">
        <v>28</v>
      </c>
      <c r="Q1493" s="55">
        <v>0.95</v>
      </c>
      <c r="R1493" s="55">
        <v>0.94304513531367495</v>
      </c>
      <c r="S1493" s="55">
        <v>0.98596011208372025</v>
      </c>
      <c r="T1493" s="51"/>
    </row>
    <row r="1494" spans="1:20" s="83" customFormat="1" x14ac:dyDescent="0.25">
      <c r="A1494" s="51" t="s">
        <v>21</v>
      </c>
      <c r="B1494" s="51" t="s">
        <v>659</v>
      </c>
      <c r="C1494" s="51" t="s">
        <v>23</v>
      </c>
      <c r="D1494" s="51" t="s">
        <v>24</v>
      </c>
      <c r="E1494" s="51">
        <v>83320492</v>
      </c>
      <c r="F1494" s="51">
        <v>30</v>
      </c>
      <c r="G1494" s="52">
        <v>1E-4</v>
      </c>
      <c r="H1494" s="51">
        <v>850</v>
      </c>
      <c r="I1494" s="53">
        <v>514.01861940000003</v>
      </c>
      <c r="J1494" s="53">
        <v>8.5083466999999988</v>
      </c>
      <c r="K1494" s="53">
        <v>20.174865</v>
      </c>
      <c r="L1494" s="54">
        <v>5.96695E-2</v>
      </c>
      <c r="M1494" s="84">
        <v>5.3339999999999995E-4</v>
      </c>
      <c r="N1494" s="53">
        <v>485.21300669999999</v>
      </c>
      <c r="O1494" s="56">
        <v>232</v>
      </c>
      <c r="P1494" s="56">
        <v>35</v>
      </c>
      <c r="Q1494" s="55">
        <v>0.95</v>
      </c>
      <c r="R1494" s="55">
        <v>0.94303913012865803</v>
      </c>
      <c r="S1494" s="55">
        <v>0.9859357602898291</v>
      </c>
      <c r="T1494" s="51"/>
    </row>
    <row r="1495" spans="1:20" s="83" customFormat="1" x14ac:dyDescent="0.25">
      <c r="A1495" s="51" t="s">
        <v>21</v>
      </c>
      <c r="B1495" s="51" t="s">
        <v>659</v>
      </c>
      <c r="C1495" s="51" t="s">
        <v>23</v>
      </c>
      <c r="D1495" s="51" t="s">
        <v>24</v>
      </c>
      <c r="E1495" s="51">
        <v>83413251</v>
      </c>
      <c r="F1495" s="51">
        <v>30</v>
      </c>
      <c r="G1495" s="52">
        <v>1E-4</v>
      </c>
      <c r="H1495" s="51">
        <v>850</v>
      </c>
      <c r="I1495" s="53">
        <v>500.37080609999998</v>
      </c>
      <c r="J1495" s="53">
        <v>8.9410278999999999</v>
      </c>
      <c r="K1495" s="53">
        <v>31.853497099999998</v>
      </c>
      <c r="L1495" s="54">
        <v>5.18314E-2</v>
      </c>
      <c r="M1495" s="84">
        <v>3.3530000000000002E-4</v>
      </c>
      <c r="N1495" s="53">
        <v>459.457337</v>
      </c>
      <c r="O1495" s="56">
        <v>322</v>
      </c>
      <c r="P1495" s="56">
        <v>27</v>
      </c>
      <c r="Q1495" s="55">
        <v>0.95</v>
      </c>
      <c r="R1495" s="55">
        <v>0.9430464849247634</v>
      </c>
      <c r="S1495" s="55">
        <v>0.98596440092871684</v>
      </c>
      <c r="T1495" s="51"/>
    </row>
    <row r="1496" spans="1:20" s="83" customFormat="1" x14ac:dyDescent="0.25">
      <c r="A1496" s="51" t="s">
        <v>21</v>
      </c>
      <c r="B1496" s="51" t="s">
        <v>659</v>
      </c>
      <c r="C1496" s="51" t="s">
        <v>23</v>
      </c>
      <c r="D1496" s="51" t="s">
        <v>24</v>
      </c>
      <c r="E1496" s="51">
        <v>8304758</v>
      </c>
      <c r="F1496" s="51">
        <v>30</v>
      </c>
      <c r="G1496" s="52">
        <v>1E-4</v>
      </c>
      <c r="H1496" s="51">
        <v>850</v>
      </c>
      <c r="I1496" s="53">
        <v>420.68974960000003</v>
      </c>
      <c r="J1496" s="53">
        <v>8.6116255999999982</v>
      </c>
      <c r="K1496" s="53">
        <v>30.504546900000001</v>
      </c>
      <c r="L1496" s="54">
        <v>5.1363199999999998E-2</v>
      </c>
      <c r="M1496" s="84">
        <v>2.2271999999999999E-3</v>
      </c>
      <c r="N1496" s="53">
        <v>381.45171679999999</v>
      </c>
      <c r="O1496" s="56">
        <v>353</v>
      </c>
      <c r="P1496" s="56">
        <v>23</v>
      </c>
      <c r="Q1496" s="55">
        <v>0.95</v>
      </c>
      <c r="R1496" s="55">
        <v>0.9430463525459809</v>
      </c>
      <c r="S1496" s="55">
        <v>0.98596356357525072</v>
      </c>
      <c r="T1496" s="51"/>
    </row>
    <row r="1497" spans="1:20" s="83" customFormat="1" x14ac:dyDescent="0.25">
      <c r="A1497" s="51" t="s">
        <v>21</v>
      </c>
      <c r="B1497" s="51" t="s">
        <v>659</v>
      </c>
      <c r="C1497" s="51" t="s">
        <v>23</v>
      </c>
      <c r="D1497" s="51" t="s">
        <v>24</v>
      </c>
      <c r="E1497" s="51">
        <v>145910700</v>
      </c>
      <c r="F1497" s="51">
        <v>30</v>
      </c>
      <c r="G1497" s="52">
        <v>1E-4</v>
      </c>
      <c r="H1497" s="51">
        <v>850</v>
      </c>
      <c r="I1497" s="53">
        <v>436.91629619999998</v>
      </c>
      <c r="J1497" s="53">
        <v>8.8341462000000011</v>
      </c>
      <c r="K1497" s="53">
        <v>27.024265199999991</v>
      </c>
      <c r="L1497" s="54">
        <v>6.3365900000000003E-2</v>
      </c>
      <c r="M1497" s="84">
        <v>7.0839999999999998E-4</v>
      </c>
      <c r="N1497" s="53">
        <v>400.940945</v>
      </c>
      <c r="O1497" s="56">
        <v>280</v>
      </c>
      <c r="P1497" s="56">
        <v>28</v>
      </c>
      <c r="Q1497" s="55">
        <v>0.95</v>
      </c>
      <c r="R1497" s="55">
        <v>0.94304045180573781</v>
      </c>
      <c r="S1497" s="55">
        <v>0.98592263160026772</v>
      </c>
      <c r="T1497" s="51"/>
    </row>
    <row r="1498" spans="1:20" s="83" customFormat="1" x14ac:dyDescent="0.25">
      <c r="A1498" s="51" t="s">
        <v>21</v>
      </c>
      <c r="B1498" s="51" t="s">
        <v>659</v>
      </c>
      <c r="C1498" s="51" t="s">
        <v>23</v>
      </c>
      <c r="D1498" s="51" t="s">
        <v>24</v>
      </c>
      <c r="E1498" s="51">
        <v>145996986</v>
      </c>
      <c r="F1498" s="51">
        <v>30</v>
      </c>
      <c r="G1498" s="52">
        <v>1E-4</v>
      </c>
      <c r="H1498" s="51">
        <v>850</v>
      </c>
      <c r="I1498" s="53">
        <v>453.96645180000002</v>
      </c>
      <c r="J1498" s="53">
        <v>8.6601700000000026</v>
      </c>
      <c r="K1498" s="53">
        <v>17.893672800000001</v>
      </c>
      <c r="L1498" s="54">
        <v>7.1277499999999994E-2</v>
      </c>
      <c r="M1498" s="84">
        <v>7.1759999999999999E-4</v>
      </c>
      <c r="N1498" s="53">
        <v>427.30194719999997</v>
      </c>
      <c r="O1498" s="56">
        <v>199</v>
      </c>
      <c r="P1498" s="56">
        <v>40</v>
      </c>
      <c r="Q1498" s="55">
        <v>0.95</v>
      </c>
      <c r="R1498" s="55">
        <v>0.94304679725371943</v>
      </c>
      <c r="S1498" s="55">
        <v>0.98596653994214722</v>
      </c>
      <c r="T1498" s="51"/>
    </row>
    <row r="1499" spans="1:20" s="83" customFormat="1" x14ac:dyDescent="0.25">
      <c r="A1499" s="51" t="s">
        <v>21</v>
      </c>
      <c r="B1499" s="51" t="s">
        <v>659</v>
      </c>
      <c r="C1499" s="51" t="s">
        <v>23</v>
      </c>
      <c r="D1499" s="51" t="s">
        <v>24</v>
      </c>
      <c r="E1499" s="51" t="s">
        <v>640</v>
      </c>
      <c r="F1499" s="51"/>
      <c r="G1499" s="52"/>
      <c r="H1499" s="51"/>
      <c r="I1499" s="53" t="str">
        <f>TEXT(AVERAGE(I1449:I1498),"0.0") &amp; "±" &amp; TEXT(1.96*_xlfn.STDEV.S(I1449:I1498)/SQRT(50),"0.0")</f>
        <v>493.8±5.6</v>
      </c>
      <c r="J1499" s="53" t="str">
        <f>TEXT(AVERAGE(J1449:J1498),"0.0") &amp; "±" &amp; TEXT(1.96*_xlfn.STDEV.S(J1449:J1498)/SQRT(50),"0.0")</f>
        <v>8.7±0.0</v>
      </c>
      <c r="K1499" s="53" t="str">
        <f>TEXT(AVERAGE(K1449:K1498),"0.0") &amp; "±" &amp; TEXT(1.96*_xlfn.STDEV.S(K1449:K1498)/SQRT(50),"0.0")</f>
        <v>22.9±1.4</v>
      </c>
      <c r="L1499" s="53" t="str">
        <f>TEXT(AVERAGE(L1449:L1498),"0.00") &amp; "±" &amp; TEXT(1.96*_xlfn.STDEV.S(L1449:L1498)/SQRT(50),"0.00")</f>
        <v>0.05±0.00</v>
      </c>
      <c r="M1499" s="53" t="str">
        <f>TEXT(AVERAGE(M1449:M1498),"0.000") &amp; "±" &amp; TEXT(1.96*_xlfn.STDEV.S(M1449:M1498)/SQRT(50),"0.000")</f>
        <v>0.000±0.000</v>
      </c>
      <c r="N1499" s="53" t="str">
        <f>TEXT(AVERAGE(N1449:N1498),"0.0") &amp; "±" &amp; TEXT(1.96*_xlfn.STDEV.S(N1449:N1498)/SQRT(50),"0.0")</f>
        <v>462.1±5.9</v>
      </c>
      <c r="O1499" s="53" t="str">
        <f>TEXT(AVERAGE(O1449:O1498),"0.0") &amp; "±" &amp; TEXT(1.96*_xlfn.STDEV.S(O1449:O1498)/SQRT(50),"0.0")</f>
        <v>251.5±13.3</v>
      </c>
      <c r="P1499" s="53" t="str">
        <f>TEXT(AVERAGE(P1449:P1498),"0.0") &amp; "±" &amp; TEXT(1.96*_xlfn.STDEV.S(P1449:P1498)/SQRT(50),"0.0")</f>
        <v>28.8±1.2</v>
      </c>
      <c r="Q1499" s="55" t="str">
        <f>TEXT(AVERAGE(Q1449:Q1498),"0.0000") &amp; "±" &amp; TEXT(1.96*_xlfn.STDEV.S(Q1449:Q1498)/SQRT(50),"0.0000")</f>
        <v>0.9511±0.0008</v>
      </c>
      <c r="R1499" s="55" t="str">
        <f>TEXT(AVERAGE(R1449:R1498),"0.0000") &amp; "±" &amp; TEXT(1.96*_xlfn.STDEV.S(R1449:R1498)/SQRT(50),"0.0000")</f>
        <v>0.9468±0.0021</v>
      </c>
      <c r="S1499" s="55" t="str">
        <f>TEXT(AVERAGE(S1449:S1498),"0.0000") &amp; "±" &amp; TEXT(1.96*_xlfn.STDEV.S(S1449:S1498)/SQRT(50),"0.0000")</f>
        <v>0.9865±0.0003</v>
      </c>
      <c r="T1499" s="51"/>
    </row>
    <row r="1500" spans="1:20" s="83" customFormat="1" x14ac:dyDescent="0.25">
      <c r="A1500" s="51" t="s">
        <v>21</v>
      </c>
      <c r="B1500" s="51" t="s">
        <v>659</v>
      </c>
      <c r="C1500" s="51" t="s">
        <v>23</v>
      </c>
      <c r="D1500" s="51" t="s">
        <v>24</v>
      </c>
      <c r="E1500" s="51">
        <v>8388656</v>
      </c>
      <c r="F1500" s="51">
        <v>30</v>
      </c>
      <c r="G1500" s="52">
        <v>1E-4</v>
      </c>
      <c r="H1500" s="51">
        <v>1190</v>
      </c>
      <c r="I1500" s="53">
        <v>427.79963789999999</v>
      </c>
      <c r="J1500" s="53">
        <v>8.8240415999999993</v>
      </c>
      <c r="K1500" s="53">
        <v>21.0014395</v>
      </c>
      <c r="L1500" s="54">
        <v>5.0745100000000001E-2</v>
      </c>
      <c r="M1500" s="84">
        <v>4.1540000000000001E-4</v>
      </c>
      <c r="N1500" s="53">
        <v>397.88355769999998</v>
      </c>
      <c r="O1500" s="56">
        <v>213</v>
      </c>
      <c r="P1500" s="56">
        <v>27</v>
      </c>
      <c r="Q1500" s="55">
        <v>0.95</v>
      </c>
      <c r="R1500" s="55">
        <v>0.94304653892141055</v>
      </c>
      <c r="S1500" s="55">
        <v>0.98596498366746133</v>
      </c>
      <c r="T1500" s="51"/>
    </row>
    <row r="1501" spans="1:20" s="83" customFormat="1" x14ac:dyDescent="0.25">
      <c r="A1501" s="51" t="s">
        <v>21</v>
      </c>
      <c r="B1501" s="51" t="s">
        <v>659</v>
      </c>
      <c r="C1501" s="51" t="s">
        <v>23</v>
      </c>
      <c r="D1501" s="51" t="s">
        <v>24</v>
      </c>
      <c r="E1501" s="51">
        <v>83505203</v>
      </c>
      <c r="F1501" s="51">
        <v>30</v>
      </c>
      <c r="G1501" s="52">
        <v>1E-4</v>
      </c>
      <c r="H1501" s="51">
        <v>1190</v>
      </c>
      <c r="I1501" s="53">
        <v>530.25297999999998</v>
      </c>
      <c r="J1501" s="53">
        <v>8.5649434000000007</v>
      </c>
      <c r="K1501" s="53">
        <v>28.817482999999999</v>
      </c>
      <c r="L1501" s="54">
        <v>7.0675100000000005E-2</v>
      </c>
      <c r="M1501" s="84">
        <v>5.3370000000000002E-4</v>
      </c>
      <c r="N1501" s="53">
        <v>492.74229250000002</v>
      </c>
      <c r="O1501" s="56">
        <v>324</v>
      </c>
      <c r="P1501" s="56">
        <v>37</v>
      </c>
      <c r="Q1501" s="55">
        <v>0.95612827</v>
      </c>
      <c r="R1501" s="55">
        <v>0.96145425930946937</v>
      </c>
      <c r="S1501" s="55">
        <v>0.9884166368939743</v>
      </c>
      <c r="T1501" s="51"/>
    </row>
    <row r="1502" spans="1:20" s="83" customFormat="1" x14ac:dyDescent="0.25">
      <c r="A1502" s="51" t="s">
        <v>21</v>
      </c>
      <c r="B1502" s="51" t="s">
        <v>659</v>
      </c>
      <c r="C1502" s="51" t="s">
        <v>23</v>
      </c>
      <c r="D1502" s="51" t="s">
        <v>24</v>
      </c>
      <c r="E1502" s="51">
        <v>83599857</v>
      </c>
      <c r="F1502" s="51">
        <v>30</v>
      </c>
      <c r="G1502" s="52">
        <v>1E-4</v>
      </c>
      <c r="H1502" s="51">
        <v>1190</v>
      </c>
      <c r="I1502" s="53">
        <v>507.2268262</v>
      </c>
      <c r="J1502" s="53">
        <v>8.7763258000000004</v>
      </c>
      <c r="K1502" s="53">
        <v>19.837010800000002</v>
      </c>
      <c r="L1502" s="54">
        <v>6.1973100000000003E-2</v>
      </c>
      <c r="M1502" s="84">
        <v>3.9500000000000001E-4</v>
      </c>
      <c r="N1502" s="53">
        <v>478.51024269999999</v>
      </c>
      <c r="O1502" s="56">
        <v>230</v>
      </c>
      <c r="P1502" s="56">
        <v>33</v>
      </c>
      <c r="Q1502" s="55">
        <v>0.95</v>
      </c>
      <c r="R1502" s="55">
        <v>0.94302099269643758</v>
      </c>
      <c r="S1502" s="55">
        <v>0.98587610592529562</v>
      </c>
      <c r="T1502" s="51"/>
    </row>
    <row r="1503" spans="1:20" s="83" customFormat="1" x14ac:dyDescent="0.25">
      <c r="A1503" s="51" t="s">
        <v>21</v>
      </c>
      <c r="B1503" s="51" t="s">
        <v>659</v>
      </c>
      <c r="C1503" s="51" t="s">
        <v>23</v>
      </c>
      <c r="D1503" s="51" t="s">
        <v>24</v>
      </c>
      <c r="E1503" s="51">
        <v>83692034</v>
      </c>
      <c r="F1503" s="51">
        <v>30</v>
      </c>
      <c r="G1503" s="52">
        <v>1E-4</v>
      </c>
      <c r="H1503" s="51">
        <v>1190</v>
      </c>
      <c r="I1503" s="53">
        <v>486.19205779999999</v>
      </c>
      <c r="J1503" s="53">
        <v>8.8263348999999991</v>
      </c>
      <c r="K1503" s="53">
        <v>20.4996337</v>
      </c>
      <c r="L1503" s="54">
        <v>5.1297500000000003E-2</v>
      </c>
      <c r="M1503" s="84">
        <v>4.6690000000000002E-4</v>
      </c>
      <c r="N1503" s="53">
        <v>456.76339610000002</v>
      </c>
      <c r="O1503" s="56">
        <v>241</v>
      </c>
      <c r="P1503" s="56">
        <v>26</v>
      </c>
      <c r="Q1503" s="55">
        <v>0.95</v>
      </c>
      <c r="R1503" s="55">
        <v>0.94304663732209448</v>
      </c>
      <c r="S1503" s="55">
        <v>0.98596548300012787</v>
      </c>
      <c r="T1503" s="51"/>
    </row>
    <row r="1504" spans="1:20" s="83" customFormat="1" x14ac:dyDescent="0.25">
      <c r="A1504" s="51" t="s">
        <v>21</v>
      </c>
      <c r="B1504" s="51" t="s">
        <v>659</v>
      </c>
      <c r="C1504" s="51" t="s">
        <v>23</v>
      </c>
      <c r="D1504" s="51" t="s">
        <v>24</v>
      </c>
      <c r="E1504" s="51">
        <v>83782208</v>
      </c>
      <c r="F1504" s="51">
        <v>30</v>
      </c>
      <c r="G1504" s="52">
        <v>1E-4</v>
      </c>
      <c r="H1504" s="51">
        <v>1190</v>
      </c>
      <c r="I1504" s="53">
        <v>532.3400977</v>
      </c>
      <c r="J1504" s="53">
        <v>8.5409813000000021</v>
      </c>
      <c r="K1504" s="53">
        <v>27.981120900000001</v>
      </c>
      <c r="L1504" s="54">
        <v>6.2285399999999998E-2</v>
      </c>
      <c r="M1504" s="84">
        <v>4.5179999999999998E-4</v>
      </c>
      <c r="N1504" s="53">
        <v>495.69468230000001</v>
      </c>
      <c r="O1504" s="56">
        <v>279</v>
      </c>
      <c r="P1504" s="56">
        <v>38</v>
      </c>
      <c r="Q1504" s="55">
        <v>0.95</v>
      </c>
      <c r="R1504" s="55">
        <v>0.9430214936657757</v>
      </c>
      <c r="S1504" s="55">
        <v>0.98588798651791654</v>
      </c>
      <c r="T1504" s="51"/>
    </row>
    <row r="1505" spans="1:20" s="83" customFormat="1" x14ac:dyDescent="0.25">
      <c r="A1505" s="51" t="s">
        <v>21</v>
      </c>
      <c r="B1505" s="51" t="s">
        <v>659</v>
      </c>
      <c r="C1505" s="51" t="s">
        <v>23</v>
      </c>
      <c r="D1505" s="51" t="s">
        <v>24</v>
      </c>
      <c r="E1505" s="51">
        <v>83876996</v>
      </c>
      <c r="F1505" s="51">
        <v>30</v>
      </c>
      <c r="G1505" s="52">
        <v>1E-4</v>
      </c>
      <c r="H1505" s="51">
        <v>1190</v>
      </c>
      <c r="I1505" s="53">
        <v>492.73338380000001</v>
      </c>
      <c r="J1505" s="53">
        <v>8.8121637999999987</v>
      </c>
      <c r="K1505" s="53">
        <v>21.562319899999999</v>
      </c>
      <c r="L1505" s="54">
        <v>5.18249E-2</v>
      </c>
      <c r="M1505" s="84">
        <v>3.5100000000000002E-4</v>
      </c>
      <c r="N1505" s="53">
        <v>462.26630089999998</v>
      </c>
      <c r="O1505" s="56">
        <v>231</v>
      </c>
      <c r="P1505" s="56">
        <v>28</v>
      </c>
      <c r="Q1505" s="55">
        <v>0.95</v>
      </c>
      <c r="R1505" s="55">
        <v>0.94304673832132913</v>
      </c>
      <c r="S1505" s="55">
        <v>0.98596588790937556</v>
      </c>
      <c r="T1505" s="51"/>
    </row>
    <row r="1506" spans="1:20" s="83" customFormat="1" x14ac:dyDescent="0.25">
      <c r="A1506" s="51" t="s">
        <v>21</v>
      </c>
      <c r="B1506" s="51" t="s">
        <v>659</v>
      </c>
      <c r="C1506" s="51" t="s">
        <v>23</v>
      </c>
      <c r="D1506" s="51" t="s">
        <v>24</v>
      </c>
      <c r="E1506" s="51">
        <v>83967736</v>
      </c>
      <c r="F1506" s="51">
        <v>30</v>
      </c>
      <c r="G1506" s="52">
        <v>1E-4</v>
      </c>
      <c r="H1506" s="51">
        <v>1190</v>
      </c>
      <c r="I1506" s="53">
        <v>486.9754087</v>
      </c>
      <c r="J1506" s="53">
        <v>8.6059084999999964</v>
      </c>
      <c r="K1506" s="53">
        <v>25.807303000000001</v>
      </c>
      <c r="L1506" s="54">
        <v>4.4537E-2</v>
      </c>
      <c r="M1506" s="84">
        <v>3.2919999999999998E-4</v>
      </c>
      <c r="N1506" s="53">
        <v>452.47167139999999</v>
      </c>
      <c r="O1506" s="56">
        <v>273</v>
      </c>
      <c r="P1506" s="56">
        <v>24</v>
      </c>
      <c r="Q1506" s="55">
        <v>0.95</v>
      </c>
      <c r="R1506" s="55">
        <v>0.93688056261603636</v>
      </c>
      <c r="S1506" s="55">
        <v>0.9851745051150621</v>
      </c>
      <c r="T1506" s="51"/>
    </row>
    <row r="1507" spans="1:20" s="83" customFormat="1" x14ac:dyDescent="0.25">
      <c r="A1507" s="51" t="s">
        <v>21</v>
      </c>
      <c r="B1507" s="51" t="s">
        <v>659</v>
      </c>
      <c r="C1507" s="51" t="s">
        <v>23</v>
      </c>
      <c r="D1507" s="51" t="s">
        <v>24</v>
      </c>
      <c r="E1507" s="51">
        <v>84057990</v>
      </c>
      <c r="F1507" s="51">
        <v>30</v>
      </c>
      <c r="G1507" s="52">
        <v>1E-4</v>
      </c>
      <c r="H1507" s="51">
        <v>1190</v>
      </c>
      <c r="I1507" s="53">
        <v>503.12494520000001</v>
      </c>
      <c r="J1507" s="53">
        <v>8.7720031000000009</v>
      </c>
      <c r="K1507" s="53">
        <v>19.654128100000001</v>
      </c>
      <c r="L1507" s="54">
        <v>5.4385000000000003E-2</v>
      </c>
      <c r="M1507" s="84">
        <v>4.6109999999999999E-4</v>
      </c>
      <c r="N1507" s="53">
        <v>474.59927290000002</v>
      </c>
      <c r="O1507" s="56">
        <v>212</v>
      </c>
      <c r="P1507" s="56">
        <v>32</v>
      </c>
      <c r="Q1507" s="55">
        <v>0.95617637</v>
      </c>
      <c r="R1507" s="55">
        <v>0.96151142362801512</v>
      </c>
      <c r="S1507" s="55">
        <v>0.98855245081965482</v>
      </c>
      <c r="T1507" s="51"/>
    </row>
    <row r="1508" spans="1:20" s="83" customFormat="1" x14ac:dyDescent="0.25">
      <c r="A1508" s="51" t="s">
        <v>21</v>
      </c>
      <c r="B1508" s="51" t="s">
        <v>659</v>
      </c>
      <c r="C1508" s="51" t="s">
        <v>23</v>
      </c>
      <c r="D1508" s="51" t="s">
        <v>24</v>
      </c>
      <c r="E1508" s="51">
        <v>84149853</v>
      </c>
      <c r="F1508" s="51">
        <v>30</v>
      </c>
      <c r="G1508" s="52">
        <v>1E-4</v>
      </c>
      <c r="H1508" s="51">
        <v>1190</v>
      </c>
      <c r="I1508" s="53">
        <v>511.18399369999997</v>
      </c>
      <c r="J1508" s="53">
        <v>8.5889632000000002</v>
      </c>
      <c r="K1508" s="53">
        <v>25.164718000000001</v>
      </c>
      <c r="L1508" s="54">
        <v>5.0692000000000001E-2</v>
      </c>
      <c r="M1508" s="84">
        <v>3.9649999999999999E-4</v>
      </c>
      <c r="N1508" s="53">
        <v>477.31284890000001</v>
      </c>
      <c r="O1508" s="56">
        <v>248</v>
      </c>
      <c r="P1508" s="56">
        <v>28</v>
      </c>
      <c r="Q1508" s="55">
        <v>0.95</v>
      </c>
      <c r="R1508" s="55">
        <v>0.94296808500036366</v>
      </c>
      <c r="S1508" s="55">
        <v>0.98569702020688044</v>
      </c>
      <c r="T1508" s="51"/>
    </row>
    <row r="1509" spans="1:20" s="83" customFormat="1" x14ac:dyDescent="0.25">
      <c r="A1509" s="51" t="s">
        <v>21</v>
      </c>
      <c r="B1509" s="51" t="s">
        <v>659</v>
      </c>
      <c r="C1509" s="51" t="s">
        <v>23</v>
      </c>
      <c r="D1509" s="51" t="s">
        <v>24</v>
      </c>
      <c r="E1509" s="51">
        <v>84242763</v>
      </c>
      <c r="F1509" s="51">
        <v>30</v>
      </c>
      <c r="G1509" s="52">
        <v>1E-4</v>
      </c>
      <c r="H1509" s="51">
        <v>1190</v>
      </c>
      <c r="I1509" s="53">
        <v>521.95626609999999</v>
      </c>
      <c r="J1509" s="53">
        <v>8.9721434999999978</v>
      </c>
      <c r="K1509" s="53">
        <v>31.262903699999999</v>
      </c>
      <c r="L1509" s="54">
        <v>5.3311900000000002E-2</v>
      </c>
      <c r="M1509" s="84">
        <v>5.0310000000000003E-4</v>
      </c>
      <c r="N1509" s="53">
        <v>481.61122719999997</v>
      </c>
      <c r="O1509" s="56">
        <v>336</v>
      </c>
      <c r="P1509" s="56">
        <v>28</v>
      </c>
      <c r="Q1509" s="55">
        <v>0.96226577000000002</v>
      </c>
      <c r="R1509" s="55">
        <v>0.96670194606678961</v>
      </c>
      <c r="S1509" s="55">
        <v>0.98941990563693627</v>
      </c>
      <c r="T1509" s="51"/>
    </row>
    <row r="1510" spans="1:20" s="83" customFormat="1" x14ac:dyDescent="0.25">
      <c r="A1510" s="51" t="s">
        <v>21</v>
      </c>
      <c r="B1510" s="51" t="s">
        <v>659</v>
      </c>
      <c r="C1510" s="51" t="s">
        <v>23</v>
      </c>
      <c r="D1510" s="51" t="s">
        <v>24</v>
      </c>
      <c r="E1510" s="51">
        <v>84336881</v>
      </c>
      <c r="F1510" s="51">
        <v>30</v>
      </c>
      <c r="G1510" s="52">
        <v>1E-4</v>
      </c>
      <c r="H1510" s="51">
        <v>1190</v>
      </c>
      <c r="I1510" s="53">
        <v>494.08381809999997</v>
      </c>
      <c r="J1510" s="53">
        <v>8.7840039999999995</v>
      </c>
      <c r="K1510" s="53">
        <v>31.738655999999999</v>
      </c>
      <c r="L1510" s="54">
        <v>4.6146100000000002E-2</v>
      </c>
      <c r="M1510" s="84">
        <v>3.3119999999999997E-4</v>
      </c>
      <c r="N1510" s="53">
        <v>453.46215960000001</v>
      </c>
      <c r="O1510" s="56">
        <v>319</v>
      </c>
      <c r="P1510" s="56">
        <v>21</v>
      </c>
      <c r="Q1510" s="55">
        <v>0.95</v>
      </c>
      <c r="R1510" s="55">
        <v>0.94304626130628466</v>
      </c>
      <c r="S1510" s="55">
        <v>0.98596284152479008</v>
      </c>
      <c r="T1510" s="51"/>
    </row>
    <row r="1511" spans="1:20" s="83" customFormat="1" x14ac:dyDescent="0.25">
      <c r="A1511" s="51" t="s">
        <v>21</v>
      </c>
      <c r="B1511" s="51" t="s">
        <v>659</v>
      </c>
      <c r="C1511" s="51" t="s">
        <v>23</v>
      </c>
      <c r="D1511" s="51" t="s">
        <v>24</v>
      </c>
      <c r="E1511" s="51">
        <v>84428015</v>
      </c>
      <c r="F1511" s="51">
        <v>30</v>
      </c>
      <c r="G1511" s="52">
        <v>1E-4</v>
      </c>
      <c r="H1511" s="51">
        <v>1190</v>
      </c>
      <c r="I1511" s="53">
        <v>515.80902209999999</v>
      </c>
      <c r="J1511" s="53">
        <v>8.9296179999999978</v>
      </c>
      <c r="K1511" s="53">
        <v>22.763078</v>
      </c>
      <c r="L1511" s="54">
        <v>5.3537500000000002E-2</v>
      </c>
      <c r="M1511" s="84">
        <v>6.022E-4</v>
      </c>
      <c r="N1511" s="53">
        <v>483.9979482</v>
      </c>
      <c r="O1511" s="56">
        <v>247</v>
      </c>
      <c r="P1511" s="56">
        <v>30</v>
      </c>
      <c r="Q1511" s="55">
        <v>0.95</v>
      </c>
      <c r="R1511" s="55">
        <v>0.94792599999068661</v>
      </c>
      <c r="S1511" s="55">
        <v>0.98647453874719393</v>
      </c>
      <c r="T1511" s="51"/>
    </row>
    <row r="1512" spans="1:20" s="83" customFormat="1" x14ac:dyDescent="0.25">
      <c r="A1512" s="51" t="s">
        <v>21</v>
      </c>
      <c r="B1512" s="51" t="s">
        <v>659</v>
      </c>
      <c r="C1512" s="51" t="s">
        <v>23</v>
      </c>
      <c r="D1512" s="51" t="s">
        <v>24</v>
      </c>
      <c r="E1512" s="51">
        <v>84521307</v>
      </c>
      <c r="F1512" s="51">
        <v>30</v>
      </c>
      <c r="G1512" s="52">
        <v>1E-4</v>
      </c>
      <c r="H1512" s="51">
        <v>1190</v>
      </c>
      <c r="I1512" s="53">
        <v>505.28199649999999</v>
      </c>
      <c r="J1512" s="53">
        <v>8.6898385999999999</v>
      </c>
      <c r="K1512" s="53">
        <v>22.9423706</v>
      </c>
      <c r="L1512" s="54">
        <v>4.7611800000000003E-2</v>
      </c>
      <c r="M1512" s="84">
        <v>3.6719999999999998E-4</v>
      </c>
      <c r="N1512" s="53">
        <v>473.5485486</v>
      </c>
      <c r="O1512" s="56">
        <v>274</v>
      </c>
      <c r="P1512" s="56">
        <v>26</v>
      </c>
      <c r="Q1512" s="55">
        <v>0.95</v>
      </c>
      <c r="R1512" s="55">
        <v>0.94304657530780045</v>
      </c>
      <c r="S1512" s="55">
        <v>0.98596530423838347</v>
      </c>
      <c r="T1512" s="51"/>
    </row>
    <row r="1513" spans="1:20" s="83" customFormat="1" x14ac:dyDescent="0.25">
      <c r="A1513" s="51" t="s">
        <v>21</v>
      </c>
      <c r="B1513" s="51" t="s">
        <v>659</v>
      </c>
      <c r="C1513" s="51" t="s">
        <v>23</v>
      </c>
      <c r="D1513" s="51" t="s">
        <v>24</v>
      </c>
      <c r="E1513" s="51">
        <v>84613619</v>
      </c>
      <c r="F1513" s="51">
        <v>30</v>
      </c>
      <c r="G1513" s="52">
        <v>1E-4</v>
      </c>
      <c r="H1513" s="51">
        <v>1190</v>
      </c>
      <c r="I1513" s="53">
        <v>486.79827990000001</v>
      </c>
      <c r="J1513" s="53">
        <v>9.2349179999999986</v>
      </c>
      <c r="K1513" s="53">
        <v>24.365983499999999</v>
      </c>
      <c r="L1513" s="54">
        <v>4.7246299999999998E-2</v>
      </c>
      <c r="M1513" s="84">
        <v>3.4410000000000002E-4</v>
      </c>
      <c r="N1513" s="53">
        <v>453.10905580000002</v>
      </c>
      <c r="O1513" s="56">
        <v>233</v>
      </c>
      <c r="P1513" s="56">
        <v>25</v>
      </c>
      <c r="Q1513" s="55">
        <v>0.95</v>
      </c>
      <c r="R1513" s="55">
        <v>0.94859503063389106</v>
      </c>
      <c r="S1513" s="55">
        <v>0.98667133773043558</v>
      </c>
      <c r="T1513" s="51"/>
    </row>
    <row r="1514" spans="1:20" s="83" customFormat="1" x14ac:dyDescent="0.25">
      <c r="A1514" s="51" t="s">
        <v>21</v>
      </c>
      <c r="B1514" s="51" t="s">
        <v>659</v>
      </c>
      <c r="C1514" s="51" t="s">
        <v>23</v>
      </c>
      <c r="D1514" s="51" t="s">
        <v>24</v>
      </c>
      <c r="E1514" s="51">
        <v>84703901</v>
      </c>
      <c r="F1514" s="51">
        <v>30</v>
      </c>
      <c r="G1514" s="52">
        <v>1E-4</v>
      </c>
      <c r="H1514" s="51">
        <v>1190</v>
      </c>
      <c r="I1514" s="53">
        <v>501.97063050000003</v>
      </c>
      <c r="J1514" s="53">
        <v>8.6302330999999999</v>
      </c>
      <c r="K1514" s="53">
        <v>16.153054999999998</v>
      </c>
      <c r="L1514" s="54">
        <v>5.4775999999999998E-2</v>
      </c>
      <c r="M1514" s="84">
        <v>5.5769999999999995E-4</v>
      </c>
      <c r="N1514" s="53">
        <v>477.09494039999998</v>
      </c>
      <c r="O1514" s="56">
        <v>202</v>
      </c>
      <c r="P1514" s="56">
        <v>33</v>
      </c>
      <c r="Q1514" s="55">
        <v>0.95</v>
      </c>
      <c r="R1514" s="55">
        <v>0.94302432022290317</v>
      </c>
      <c r="S1514" s="55">
        <v>0.98590231609012779</v>
      </c>
      <c r="T1514" s="51"/>
    </row>
    <row r="1515" spans="1:20" s="83" customFormat="1" x14ac:dyDescent="0.25">
      <c r="A1515" s="51" t="s">
        <v>21</v>
      </c>
      <c r="B1515" s="51" t="s">
        <v>659</v>
      </c>
      <c r="C1515" s="51" t="s">
        <v>23</v>
      </c>
      <c r="D1515" s="51" t="s">
        <v>24</v>
      </c>
      <c r="E1515" s="51">
        <v>84795542</v>
      </c>
      <c r="F1515" s="51">
        <v>30</v>
      </c>
      <c r="G1515" s="52">
        <v>1E-4</v>
      </c>
      <c r="H1515" s="51">
        <v>1190</v>
      </c>
      <c r="I1515" s="53">
        <v>494.43477130000002</v>
      </c>
      <c r="J1515" s="53">
        <v>8.681362</v>
      </c>
      <c r="K1515" s="53">
        <v>22.706405700000008</v>
      </c>
      <c r="L1515" s="54">
        <v>5.0217299999999999E-2</v>
      </c>
      <c r="M1515" s="84">
        <v>5.1409999999999997E-4</v>
      </c>
      <c r="N1515" s="53">
        <v>462.94317790000002</v>
      </c>
      <c r="O1515" s="56">
        <v>217</v>
      </c>
      <c r="P1515" s="56">
        <v>28</v>
      </c>
      <c r="Q1515" s="55">
        <v>0.95</v>
      </c>
      <c r="R1515" s="55">
        <v>0.94304636472853298</v>
      </c>
      <c r="S1515" s="55">
        <v>0.98596392125020149</v>
      </c>
      <c r="T1515" s="51"/>
    </row>
    <row r="1516" spans="1:20" s="83" customFormat="1" x14ac:dyDescent="0.25">
      <c r="A1516" s="51" t="s">
        <v>21</v>
      </c>
      <c r="B1516" s="51" t="s">
        <v>659</v>
      </c>
      <c r="C1516" s="51" t="s">
        <v>23</v>
      </c>
      <c r="D1516" s="51" t="s">
        <v>24</v>
      </c>
      <c r="E1516" s="51">
        <v>84886841</v>
      </c>
      <c r="F1516" s="51">
        <v>30</v>
      </c>
      <c r="G1516" s="52">
        <v>1E-4</v>
      </c>
      <c r="H1516" s="51">
        <v>1190</v>
      </c>
      <c r="I1516" s="53">
        <v>495.3313493</v>
      </c>
      <c r="J1516" s="53">
        <v>8.6918630000000014</v>
      </c>
      <c r="K1516" s="53">
        <v>24.8975349</v>
      </c>
      <c r="L1516" s="54">
        <v>4.6037000000000002E-2</v>
      </c>
      <c r="M1516" s="84">
        <v>3.8230000000000002E-4</v>
      </c>
      <c r="N1516" s="53">
        <v>461.65107929999999</v>
      </c>
      <c r="O1516" s="56">
        <v>263</v>
      </c>
      <c r="P1516" s="56">
        <v>24</v>
      </c>
      <c r="Q1516" s="55">
        <v>0.95</v>
      </c>
      <c r="R1516" s="55">
        <v>0.94300726046547201</v>
      </c>
      <c r="S1516" s="55">
        <v>0.98582027034912756</v>
      </c>
      <c r="T1516" s="51"/>
    </row>
    <row r="1517" spans="1:20" s="83" customFormat="1" x14ac:dyDescent="0.25">
      <c r="A1517" s="51" t="s">
        <v>21</v>
      </c>
      <c r="B1517" s="51" t="s">
        <v>659</v>
      </c>
      <c r="C1517" s="51" t="s">
        <v>23</v>
      </c>
      <c r="D1517" s="51" t="s">
        <v>24</v>
      </c>
      <c r="E1517" s="51">
        <v>84978081</v>
      </c>
      <c r="F1517" s="51">
        <v>30</v>
      </c>
      <c r="G1517" s="52">
        <v>1E-4</v>
      </c>
      <c r="H1517" s="51">
        <v>1190</v>
      </c>
      <c r="I1517" s="53">
        <v>535.05586119999998</v>
      </c>
      <c r="J1517" s="53">
        <v>9.0192363000000011</v>
      </c>
      <c r="K1517" s="53">
        <v>24.0773726</v>
      </c>
      <c r="L1517" s="54">
        <v>6.7118999999999998E-2</v>
      </c>
      <c r="M1517" s="84">
        <v>4.7150000000000002E-4</v>
      </c>
      <c r="N1517" s="53">
        <v>501.84356580000002</v>
      </c>
      <c r="O1517" s="56">
        <v>273</v>
      </c>
      <c r="P1517" s="56">
        <v>37</v>
      </c>
      <c r="Q1517" s="55">
        <v>0.96294946000000003</v>
      </c>
      <c r="R1517" s="55">
        <v>0.96728796918936177</v>
      </c>
      <c r="S1517" s="55">
        <v>0.98952516117755107</v>
      </c>
      <c r="T1517" s="51"/>
    </row>
    <row r="1518" spans="1:20" s="83" customFormat="1" x14ac:dyDescent="0.25">
      <c r="A1518" s="51" t="s">
        <v>21</v>
      </c>
      <c r="B1518" s="51" t="s">
        <v>659</v>
      </c>
      <c r="C1518" s="51" t="s">
        <v>23</v>
      </c>
      <c r="D1518" s="51" t="s">
        <v>24</v>
      </c>
      <c r="E1518" s="51">
        <v>85073529</v>
      </c>
      <c r="F1518" s="51">
        <v>30</v>
      </c>
      <c r="G1518" s="52">
        <v>1E-4</v>
      </c>
      <c r="H1518" s="51">
        <v>1190</v>
      </c>
      <c r="I1518" s="53">
        <v>526.75193160000003</v>
      </c>
      <c r="J1518" s="53">
        <v>8.8501801999999987</v>
      </c>
      <c r="K1518" s="53">
        <v>26.881270600000001</v>
      </c>
      <c r="L1518" s="54">
        <v>5.4686899999999997E-2</v>
      </c>
      <c r="M1518" s="84">
        <v>4.1869999999999999E-4</v>
      </c>
      <c r="N1518" s="53">
        <v>490.92182580000002</v>
      </c>
      <c r="O1518" s="56">
        <v>246</v>
      </c>
      <c r="P1518" s="56">
        <v>29</v>
      </c>
      <c r="Q1518" s="55">
        <v>0.96294104000000003</v>
      </c>
      <c r="R1518" s="55">
        <v>0.96727771966653819</v>
      </c>
      <c r="S1518" s="55">
        <v>0.98949709911004757</v>
      </c>
      <c r="T1518" s="51"/>
    </row>
    <row r="1519" spans="1:20" s="83" customFormat="1" x14ac:dyDescent="0.25">
      <c r="A1519" s="51" t="s">
        <v>21</v>
      </c>
      <c r="B1519" s="51" t="s">
        <v>659</v>
      </c>
      <c r="C1519" s="51" t="s">
        <v>23</v>
      </c>
      <c r="D1519" s="51" t="s">
        <v>24</v>
      </c>
      <c r="E1519" s="51">
        <v>85168528</v>
      </c>
      <c r="F1519" s="51">
        <v>30</v>
      </c>
      <c r="G1519" s="52">
        <v>1E-4</v>
      </c>
      <c r="H1519" s="51">
        <v>1190</v>
      </c>
      <c r="I1519" s="53">
        <v>544.13892320000002</v>
      </c>
      <c r="J1519" s="53">
        <v>8.6382725000000011</v>
      </c>
      <c r="K1519" s="53">
        <v>29.024506200000001</v>
      </c>
      <c r="L1519" s="54">
        <v>6.8094799999999997E-2</v>
      </c>
      <c r="M1519" s="84">
        <v>6.1309999999999999E-4</v>
      </c>
      <c r="N1519" s="53">
        <v>506.35109540000002</v>
      </c>
      <c r="O1519" s="56">
        <v>281</v>
      </c>
      <c r="P1519" s="56">
        <v>37</v>
      </c>
      <c r="Q1519" s="55">
        <v>0.95</v>
      </c>
      <c r="R1519" s="55">
        <v>0.9430381787128278</v>
      </c>
      <c r="S1519" s="55">
        <v>0.98593674843078682</v>
      </c>
      <c r="T1519" s="51"/>
    </row>
    <row r="1520" spans="1:20" s="83" customFormat="1" x14ac:dyDescent="0.25">
      <c r="A1520" s="51" t="s">
        <v>21</v>
      </c>
      <c r="B1520" s="51" t="s">
        <v>659</v>
      </c>
      <c r="C1520" s="51" t="s">
        <v>23</v>
      </c>
      <c r="D1520" s="51" t="s">
        <v>24</v>
      </c>
      <c r="E1520" s="51">
        <v>85264596</v>
      </c>
      <c r="F1520" s="51">
        <v>30</v>
      </c>
      <c r="G1520" s="52">
        <v>1E-4</v>
      </c>
      <c r="H1520" s="51">
        <v>1190</v>
      </c>
      <c r="I1520" s="53">
        <v>528.39348849999999</v>
      </c>
      <c r="J1520" s="53">
        <v>8.8078522999999986</v>
      </c>
      <c r="K1520" s="53">
        <v>27.519801900000001</v>
      </c>
      <c r="L1520" s="54">
        <v>5.7835999999999999E-2</v>
      </c>
      <c r="M1520" s="84">
        <v>3.8210000000000002E-4</v>
      </c>
      <c r="N1520" s="53">
        <v>491.95656220000001</v>
      </c>
      <c r="O1520" s="56">
        <v>261</v>
      </c>
      <c r="P1520" s="56">
        <v>31</v>
      </c>
      <c r="Q1520" s="55">
        <v>0.95</v>
      </c>
      <c r="R1520" s="55">
        <v>0.94302963063312628</v>
      </c>
      <c r="S1520" s="55">
        <v>0.98591424454141408</v>
      </c>
      <c r="T1520" s="51"/>
    </row>
    <row r="1521" spans="1:20" s="83" customFormat="1" x14ac:dyDescent="0.25">
      <c r="A1521" s="51" t="s">
        <v>21</v>
      </c>
      <c r="B1521" s="51" t="s">
        <v>659</v>
      </c>
      <c r="C1521" s="51" t="s">
        <v>23</v>
      </c>
      <c r="D1521" s="51" t="s">
        <v>24</v>
      </c>
      <c r="E1521" s="51">
        <v>85359308</v>
      </c>
      <c r="F1521" s="51">
        <v>30</v>
      </c>
      <c r="G1521" s="52">
        <v>1E-4</v>
      </c>
      <c r="H1521" s="51">
        <v>1190</v>
      </c>
      <c r="I1521" s="53">
        <v>501.10885230000002</v>
      </c>
      <c r="J1521" s="53">
        <v>8.6984365999999973</v>
      </c>
      <c r="K1521" s="53">
        <v>21.694055800000001</v>
      </c>
      <c r="L1521" s="54">
        <v>4.9673799999999997E-2</v>
      </c>
      <c r="M1521" s="84">
        <v>3.569E-4</v>
      </c>
      <c r="N1521" s="53">
        <v>470.62928570000003</v>
      </c>
      <c r="O1521" s="56">
        <v>207</v>
      </c>
      <c r="P1521" s="56">
        <v>26</v>
      </c>
      <c r="Q1521" s="55">
        <v>0.95</v>
      </c>
      <c r="R1521" s="55">
        <v>0.93441628335626015</v>
      </c>
      <c r="S1521" s="55">
        <v>0.98494872041318549</v>
      </c>
      <c r="T1521" s="51"/>
    </row>
    <row r="1522" spans="1:20" s="83" customFormat="1" x14ac:dyDescent="0.25">
      <c r="A1522" s="51" t="s">
        <v>21</v>
      </c>
      <c r="B1522" s="51" t="s">
        <v>659</v>
      </c>
      <c r="C1522" s="51" t="s">
        <v>23</v>
      </c>
      <c r="D1522" s="51" t="s">
        <v>24</v>
      </c>
      <c r="E1522" s="51">
        <v>85451271</v>
      </c>
      <c r="F1522" s="51">
        <v>30</v>
      </c>
      <c r="G1522" s="52">
        <v>1E-4</v>
      </c>
      <c r="H1522" s="51">
        <v>1190</v>
      </c>
      <c r="I1522" s="53">
        <v>610.78841550000004</v>
      </c>
      <c r="J1522" s="53">
        <v>8.7218168999999985</v>
      </c>
      <c r="K1522" s="53">
        <v>23.08230159999999</v>
      </c>
      <c r="L1522" s="54">
        <v>5.7102E-2</v>
      </c>
      <c r="M1522" s="84">
        <v>4.9839999999999997E-4</v>
      </c>
      <c r="N1522" s="53">
        <v>578.88797460000001</v>
      </c>
      <c r="O1522" s="56">
        <v>213</v>
      </c>
      <c r="P1522" s="56">
        <v>32</v>
      </c>
      <c r="Q1522" s="55">
        <v>0.95</v>
      </c>
      <c r="R1522" s="55">
        <v>0.94304684713679943</v>
      </c>
      <c r="S1522" s="55">
        <v>0.98596669681740967</v>
      </c>
      <c r="T1522" s="51"/>
    </row>
    <row r="1523" spans="1:20" s="83" customFormat="1" x14ac:dyDescent="0.25">
      <c r="A1523" s="51" t="s">
        <v>21</v>
      </c>
      <c r="B1523" s="51" t="s">
        <v>659</v>
      </c>
      <c r="C1523" s="51" t="s">
        <v>23</v>
      </c>
      <c r="D1523" s="51" t="s">
        <v>24</v>
      </c>
      <c r="E1523" s="51">
        <v>85554531</v>
      </c>
      <c r="F1523" s="51">
        <v>30</v>
      </c>
      <c r="G1523" s="52">
        <v>1E-4</v>
      </c>
      <c r="H1523" s="51">
        <v>1190</v>
      </c>
      <c r="I1523" s="53">
        <v>663.963392</v>
      </c>
      <c r="J1523" s="53">
        <v>11.4391622</v>
      </c>
      <c r="K1523" s="53">
        <v>50.05755700000001</v>
      </c>
      <c r="L1523" s="54">
        <v>9.98671E-2</v>
      </c>
      <c r="M1523" s="84">
        <v>7.4359999999999997E-4</v>
      </c>
      <c r="N1523" s="53">
        <v>602.26787669999999</v>
      </c>
      <c r="O1523" s="56">
        <v>339</v>
      </c>
      <c r="P1523" s="56">
        <v>33</v>
      </c>
      <c r="Q1523" s="55">
        <v>0.95617622000000002</v>
      </c>
      <c r="R1523" s="55">
        <v>0.96151126086134575</v>
      </c>
      <c r="S1523" s="55">
        <v>0.98855173542709773</v>
      </c>
      <c r="T1523" s="51"/>
    </row>
    <row r="1524" spans="1:20" s="83" customFormat="1" x14ac:dyDescent="0.25">
      <c r="A1524" s="51" t="s">
        <v>21</v>
      </c>
      <c r="B1524" s="51" t="s">
        <v>659</v>
      </c>
      <c r="C1524" s="51" t="s">
        <v>23</v>
      </c>
      <c r="D1524" s="51" t="s">
        <v>24</v>
      </c>
      <c r="E1524" s="51">
        <v>85674475</v>
      </c>
      <c r="F1524" s="51">
        <v>30</v>
      </c>
      <c r="G1524" s="52">
        <v>1E-4</v>
      </c>
      <c r="H1524" s="51">
        <v>1190</v>
      </c>
      <c r="I1524" s="53">
        <v>527.62706690000005</v>
      </c>
      <c r="J1524" s="53">
        <v>8.6922365999999993</v>
      </c>
      <c r="K1524" s="53">
        <v>26.291424299999999</v>
      </c>
      <c r="L1524" s="54">
        <v>6.3240199999999996E-2</v>
      </c>
      <c r="M1524" s="84">
        <v>4.9569999999999996E-4</v>
      </c>
      <c r="N1524" s="53">
        <v>492.51960100000002</v>
      </c>
      <c r="O1524" s="56">
        <v>303</v>
      </c>
      <c r="P1524" s="56">
        <v>31</v>
      </c>
      <c r="Q1524" s="55">
        <v>0.96294908000000001</v>
      </c>
      <c r="R1524" s="55">
        <v>0.96728743594215338</v>
      </c>
      <c r="S1524" s="55">
        <v>0.98952338850735244</v>
      </c>
      <c r="T1524" s="51"/>
    </row>
    <row r="1525" spans="1:20" s="83" customFormat="1" x14ac:dyDescent="0.25">
      <c r="A1525" s="51" t="s">
        <v>21</v>
      </c>
      <c r="B1525" s="51" t="s">
        <v>659</v>
      </c>
      <c r="C1525" s="51" t="s">
        <v>23</v>
      </c>
      <c r="D1525" s="51" t="s">
        <v>24</v>
      </c>
      <c r="E1525" s="51">
        <v>85769746</v>
      </c>
      <c r="F1525" s="51">
        <v>30</v>
      </c>
      <c r="G1525" s="52">
        <v>1E-4</v>
      </c>
      <c r="H1525" s="51">
        <v>1190</v>
      </c>
      <c r="I1525" s="53">
        <v>511.5230277</v>
      </c>
      <c r="J1525" s="53">
        <v>8.9221844000000008</v>
      </c>
      <c r="K1525" s="53">
        <v>31.606225599999998</v>
      </c>
      <c r="L1525" s="54">
        <v>5.1914700000000001E-2</v>
      </c>
      <c r="M1525" s="84">
        <v>5.0100000000000003E-4</v>
      </c>
      <c r="N1525" s="53">
        <v>470.89441149999999</v>
      </c>
      <c r="O1525" s="56">
        <v>274</v>
      </c>
      <c r="P1525" s="56">
        <v>26</v>
      </c>
      <c r="Q1525" s="55">
        <v>0.95</v>
      </c>
      <c r="R1525" s="55">
        <v>0.94299105787574855</v>
      </c>
      <c r="S1525" s="55">
        <v>0.9857344435034211</v>
      </c>
      <c r="T1525" s="51"/>
    </row>
    <row r="1526" spans="1:20" s="83" customFormat="1" x14ac:dyDescent="0.25">
      <c r="A1526" s="51" t="s">
        <v>21</v>
      </c>
      <c r="B1526" s="51" t="s">
        <v>659</v>
      </c>
      <c r="C1526" s="51" t="s">
        <v>23</v>
      </c>
      <c r="D1526" s="51" t="s">
        <v>24</v>
      </c>
      <c r="E1526" s="51">
        <v>85863120</v>
      </c>
      <c r="F1526" s="51">
        <v>30</v>
      </c>
      <c r="G1526" s="52">
        <v>1E-4</v>
      </c>
      <c r="H1526" s="51">
        <v>1190</v>
      </c>
      <c r="I1526" s="53">
        <v>499.24490759999998</v>
      </c>
      <c r="J1526" s="53">
        <v>8.6521689000000013</v>
      </c>
      <c r="K1526" s="53">
        <v>25.827509899999999</v>
      </c>
      <c r="L1526" s="54">
        <v>4.9612900000000001E-2</v>
      </c>
      <c r="M1526" s="84">
        <v>3.5379999999999998E-4</v>
      </c>
      <c r="N1526" s="53">
        <v>464.66580420000003</v>
      </c>
      <c r="O1526" s="56">
        <v>292</v>
      </c>
      <c r="P1526" s="56">
        <v>25</v>
      </c>
      <c r="Q1526" s="55">
        <v>0.95</v>
      </c>
      <c r="R1526" s="55">
        <v>0.94296052164888178</v>
      </c>
      <c r="S1526" s="55">
        <v>0.98575624005372031</v>
      </c>
      <c r="T1526" s="51"/>
    </row>
    <row r="1527" spans="1:20" s="83" customFormat="1" x14ac:dyDescent="0.25">
      <c r="A1527" s="51" t="s">
        <v>21</v>
      </c>
      <c r="B1527" s="51" t="s">
        <v>659</v>
      </c>
      <c r="C1527" s="51" t="s">
        <v>23</v>
      </c>
      <c r="D1527" s="51" t="s">
        <v>24</v>
      </c>
      <c r="E1527" s="51">
        <v>85954746</v>
      </c>
      <c r="F1527" s="51">
        <v>30</v>
      </c>
      <c r="G1527" s="52">
        <v>1E-4</v>
      </c>
      <c r="H1527" s="51">
        <v>1190</v>
      </c>
      <c r="I1527" s="53">
        <v>524.34746310000003</v>
      </c>
      <c r="J1527" s="53">
        <v>8.8001983999999975</v>
      </c>
      <c r="K1527" s="53">
        <v>20.527495200000001</v>
      </c>
      <c r="L1527" s="54">
        <v>5.8236200000000002E-2</v>
      </c>
      <c r="M1527" s="84">
        <v>6.7900000000000002E-4</v>
      </c>
      <c r="N1527" s="53">
        <v>494.8937249</v>
      </c>
      <c r="O1527" s="56">
        <v>245</v>
      </c>
      <c r="P1527" s="56">
        <v>33</v>
      </c>
      <c r="Q1527" s="55">
        <v>0.95</v>
      </c>
      <c r="R1527" s="55">
        <v>0.94301648387325954</v>
      </c>
      <c r="S1527" s="55">
        <v>0.9858346154786537</v>
      </c>
      <c r="T1527" s="51"/>
    </row>
    <row r="1528" spans="1:20" s="83" customFormat="1" x14ac:dyDescent="0.25">
      <c r="A1528" s="51" t="s">
        <v>21</v>
      </c>
      <c r="B1528" s="51" t="s">
        <v>659</v>
      </c>
      <c r="C1528" s="51" t="s">
        <v>23</v>
      </c>
      <c r="D1528" s="51" t="s">
        <v>24</v>
      </c>
      <c r="E1528" s="51">
        <v>86049206</v>
      </c>
      <c r="F1528" s="51">
        <v>30</v>
      </c>
      <c r="G1528" s="52">
        <v>1E-4</v>
      </c>
      <c r="H1528" s="51">
        <v>1190</v>
      </c>
      <c r="I1528" s="53">
        <v>494.9314718</v>
      </c>
      <c r="J1528" s="53">
        <v>8.8161011000000009</v>
      </c>
      <c r="K1528" s="53">
        <v>25.016580999999992</v>
      </c>
      <c r="L1528" s="54">
        <v>4.8104800000000003E-2</v>
      </c>
      <c r="M1528" s="84">
        <v>3.0620000000000002E-4</v>
      </c>
      <c r="N1528" s="53">
        <v>460.96737330000002</v>
      </c>
      <c r="O1528" s="56">
        <v>309</v>
      </c>
      <c r="P1528" s="56">
        <v>23</v>
      </c>
      <c r="Q1528" s="55">
        <v>0.95</v>
      </c>
      <c r="R1528" s="55">
        <v>0.94304651434852305</v>
      </c>
      <c r="S1528" s="55">
        <v>0.98596488744443844</v>
      </c>
      <c r="T1528" s="51"/>
    </row>
    <row r="1529" spans="1:20" s="83" customFormat="1" x14ac:dyDescent="0.25">
      <c r="A1529" s="51" t="s">
        <v>21</v>
      </c>
      <c r="B1529" s="51" t="s">
        <v>659</v>
      </c>
      <c r="C1529" s="51" t="s">
        <v>23</v>
      </c>
      <c r="D1529" s="51" t="s">
        <v>24</v>
      </c>
      <c r="E1529" s="51">
        <v>86140545</v>
      </c>
      <c r="F1529" s="51">
        <v>30</v>
      </c>
      <c r="G1529" s="52">
        <v>1E-4</v>
      </c>
      <c r="H1529" s="51">
        <v>1190</v>
      </c>
      <c r="I1529" s="53">
        <v>517.11101110000004</v>
      </c>
      <c r="J1529" s="53">
        <v>8.896488999999999</v>
      </c>
      <c r="K1529" s="53">
        <v>26.027650900000001</v>
      </c>
      <c r="L1529" s="54">
        <v>5.3637499999999998E-2</v>
      </c>
      <c r="M1529" s="84">
        <v>3.9500000000000001E-4</v>
      </c>
      <c r="N1529" s="53">
        <v>482.08749260000002</v>
      </c>
      <c r="O1529" s="56">
        <v>264</v>
      </c>
      <c r="P1529" s="56">
        <v>29</v>
      </c>
      <c r="Q1529" s="55">
        <v>0.95</v>
      </c>
      <c r="R1529" s="55">
        <v>0.94299744885381365</v>
      </c>
      <c r="S1529" s="55">
        <v>0.98581281415013222</v>
      </c>
      <c r="T1529" s="51"/>
    </row>
    <row r="1530" spans="1:20" s="83" customFormat="1" x14ac:dyDescent="0.25">
      <c r="A1530" s="51" t="s">
        <v>21</v>
      </c>
      <c r="B1530" s="51" t="s">
        <v>659</v>
      </c>
      <c r="C1530" s="51" t="s">
        <v>23</v>
      </c>
      <c r="D1530" s="51" t="s">
        <v>24</v>
      </c>
      <c r="E1530" s="51">
        <v>86234080</v>
      </c>
      <c r="F1530" s="51">
        <v>30</v>
      </c>
      <c r="G1530" s="52">
        <v>1E-4</v>
      </c>
      <c r="H1530" s="51">
        <v>1190</v>
      </c>
      <c r="I1530" s="53">
        <v>554.64895820000004</v>
      </c>
      <c r="J1530" s="53">
        <v>8.627274400000001</v>
      </c>
      <c r="K1530" s="53">
        <v>23.754584600000001</v>
      </c>
      <c r="L1530" s="54">
        <v>7.64238E-2</v>
      </c>
      <c r="M1530" s="84">
        <v>6.2489999999999996E-4</v>
      </c>
      <c r="N1530" s="53">
        <v>522.14084339999999</v>
      </c>
      <c r="O1530" s="56">
        <v>276</v>
      </c>
      <c r="P1530" s="56">
        <v>41</v>
      </c>
      <c r="Q1530" s="55">
        <v>0.95</v>
      </c>
      <c r="R1530" s="55">
        <v>0.94304679215122467</v>
      </c>
      <c r="S1530" s="55">
        <v>0.98596629751792564</v>
      </c>
      <c r="T1530" s="51"/>
    </row>
    <row r="1531" spans="1:20" s="83" customFormat="1" x14ac:dyDescent="0.25">
      <c r="A1531" s="51" t="s">
        <v>21</v>
      </c>
      <c r="B1531" s="51" t="s">
        <v>659</v>
      </c>
      <c r="C1531" s="51" t="s">
        <v>23</v>
      </c>
      <c r="D1531" s="51" t="s">
        <v>24</v>
      </c>
      <c r="E1531" s="51">
        <v>86331184</v>
      </c>
      <c r="F1531" s="51">
        <v>30</v>
      </c>
      <c r="G1531" s="52">
        <v>1E-4</v>
      </c>
      <c r="H1531" s="51">
        <v>1190</v>
      </c>
      <c r="I1531" s="53">
        <v>504.49880389999998</v>
      </c>
      <c r="J1531" s="53">
        <v>9.0673882000000017</v>
      </c>
      <c r="K1531" s="53">
        <v>24.735378699999998</v>
      </c>
      <c r="L1531" s="54">
        <v>4.8060499999999999E-2</v>
      </c>
      <c r="M1531" s="84">
        <v>4.6509999999999998E-4</v>
      </c>
      <c r="N1531" s="53">
        <v>470.58557880000001</v>
      </c>
      <c r="O1531" s="56">
        <v>245</v>
      </c>
      <c r="P1531" s="56">
        <v>26</v>
      </c>
      <c r="Q1531" s="55">
        <v>0.95</v>
      </c>
      <c r="R1531" s="55">
        <v>0.94298124603578726</v>
      </c>
      <c r="S1531" s="55">
        <v>0.98575977976913332</v>
      </c>
      <c r="T1531" s="51"/>
    </row>
    <row r="1532" spans="1:20" s="83" customFormat="1" x14ac:dyDescent="0.25">
      <c r="A1532" s="51" t="s">
        <v>21</v>
      </c>
      <c r="B1532" s="51" t="s">
        <v>659</v>
      </c>
      <c r="C1532" s="51" t="s">
        <v>23</v>
      </c>
      <c r="D1532" s="51" t="s">
        <v>24</v>
      </c>
      <c r="E1532" s="51">
        <v>86423405</v>
      </c>
      <c r="F1532" s="51">
        <v>30</v>
      </c>
      <c r="G1532" s="52">
        <v>1E-4</v>
      </c>
      <c r="H1532" s="51">
        <v>1190</v>
      </c>
      <c r="I1532" s="53">
        <v>488.34379389999998</v>
      </c>
      <c r="J1532" s="53">
        <v>8.9546287000000007</v>
      </c>
      <c r="K1532" s="53">
        <v>15.727150200000001</v>
      </c>
      <c r="L1532" s="54">
        <v>5.3752300000000003E-2</v>
      </c>
      <c r="M1532" s="84">
        <v>3.2380000000000001E-4</v>
      </c>
      <c r="N1532" s="53">
        <v>463.55092589999998</v>
      </c>
      <c r="O1532" s="56">
        <v>192</v>
      </c>
      <c r="P1532" s="56">
        <v>24</v>
      </c>
      <c r="Q1532" s="55">
        <v>0.95</v>
      </c>
      <c r="R1532" s="55">
        <v>0.93689321859046815</v>
      </c>
      <c r="S1532" s="55">
        <v>0.9852305417483026</v>
      </c>
      <c r="T1532" s="51"/>
    </row>
    <row r="1533" spans="1:20" s="83" customFormat="1" x14ac:dyDescent="0.25">
      <c r="A1533" s="51" t="s">
        <v>21</v>
      </c>
      <c r="B1533" s="51" t="s">
        <v>659</v>
      </c>
      <c r="C1533" s="51" t="s">
        <v>23</v>
      </c>
      <c r="D1533" s="51" t="s">
        <v>24</v>
      </c>
      <c r="E1533" s="51">
        <v>86514116</v>
      </c>
      <c r="F1533" s="51">
        <v>30</v>
      </c>
      <c r="G1533" s="52">
        <v>1E-4</v>
      </c>
      <c r="H1533" s="51">
        <v>1190</v>
      </c>
      <c r="I1533" s="53">
        <v>496.20950720000002</v>
      </c>
      <c r="J1533" s="53">
        <v>8.6495408999999981</v>
      </c>
      <c r="K1533" s="53">
        <v>24.281839000000002</v>
      </c>
      <c r="L1533" s="54">
        <v>4.9352399999999998E-2</v>
      </c>
      <c r="M1533" s="84">
        <v>3.4210000000000002E-4</v>
      </c>
      <c r="N1533" s="53">
        <v>463.18698719999998</v>
      </c>
      <c r="O1533" s="56">
        <v>242</v>
      </c>
      <c r="P1533" s="56">
        <v>24</v>
      </c>
      <c r="Q1533" s="55">
        <v>0.95615890999999997</v>
      </c>
      <c r="R1533" s="55">
        <v>0.96148833397483047</v>
      </c>
      <c r="S1533" s="55">
        <v>0.98849771076095894</v>
      </c>
      <c r="T1533" s="51"/>
    </row>
    <row r="1534" spans="1:20" s="83" customFormat="1" x14ac:dyDescent="0.25">
      <c r="A1534" s="51" t="s">
        <v>21</v>
      </c>
      <c r="B1534" s="51" t="s">
        <v>659</v>
      </c>
      <c r="C1534" s="51" t="s">
        <v>23</v>
      </c>
      <c r="D1534" s="51" t="s">
        <v>24</v>
      </c>
      <c r="E1534" s="51">
        <v>86605589</v>
      </c>
      <c r="F1534" s="51">
        <v>30</v>
      </c>
      <c r="G1534" s="52">
        <v>1E-4</v>
      </c>
      <c r="H1534" s="51">
        <v>1190</v>
      </c>
      <c r="I1534" s="53">
        <v>530.66817000000003</v>
      </c>
      <c r="J1534" s="53">
        <v>8.808900300000003</v>
      </c>
      <c r="K1534" s="53">
        <v>31.341976200000001</v>
      </c>
      <c r="L1534" s="54">
        <v>5.8220599999999997E-2</v>
      </c>
      <c r="M1534" s="84">
        <v>3.9360000000000003E-4</v>
      </c>
      <c r="N1534" s="53">
        <v>490.41112550000003</v>
      </c>
      <c r="O1534" s="56">
        <v>276</v>
      </c>
      <c r="P1534" s="56">
        <v>31</v>
      </c>
      <c r="Q1534" s="55">
        <v>0.95</v>
      </c>
      <c r="R1534" s="55">
        <v>0.94297937437120627</v>
      </c>
      <c r="S1534" s="55">
        <v>0.9857545909890385</v>
      </c>
      <c r="T1534" s="51"/>
    </row>
    <row r="1535" spans="1:20" s="83" customFormat="1" x14ac:dyDescent="0.25">
      <c r="A1535" s="51" t="s">
        <v>21</v>
      </c>
      <c r="B1535" s="51" t="s">
        <v>659</v>
      </c>
      <c r="C1535" s="51" t="s">
        <v>23</v>
      </c>
      <c r="D1535" s="51" t="s">
        <v>24</v>
      </c>
      <c r="E1535" s="51">
        <v>86700403</v>
      </c>
      <c r="F1535" s="51">
        <v>30</v>
      </c>
      <c r="G1535" s="52">
        <v>1E-4</v>
      </c>
      <c r="H1535" s="51">
        <v>1190</v>
      </c>
      <c r="I1535" s="53">
        <v>509.22829259999997</v>
      </c>
      <c r="J1535" s="53">
        <v>8.6531244000000029</v>
      </c>
      <c r="K1535" s="53">
        <v>30.636217299999998</v>
      </c>
      <c r="L1535" s="54">
        <v>5.5376500000000002E-2</v>
      </c>
      <c r="M1535" s="84">
        <v>4.3120000000000002E-4</v>
      </c>
      <c r="N1535" s="53">
        <v>469.8248054</v>
      </c>
      <c r="O1535" s="56">
        <v>337</v>
      </c>
      <c r="P1535" s="56">
        <v>26</v>
      </c>
      <c r="Q1535" s="55">
        <v>0.95</v>
      </c>
      <c r="R1535" s="55">
        <v>0.94304648816667203</v>
      </c>
      <c r="S1535" s="55">
        <v>0.98596462858790745</v>
      </c>
      <c r="T1535" s="51"/>
    </row>
    <row r="1536" spans="1:20" s="83" customFormat="1" x14ac:dyDescent="0.25">
      <c r="A1536" s="51" t="s">
        <v>21</v>
      </c>
      <c r="B1536" s="51" t="s">
        <v>659</v>
      </c>
      <c r="C1536" s="51" t="s">
        <v>23</v>
      </c>
      <c r="D1536" s="51" t="s">
        <v>24</v>
      </c>
      <c r="E1536" s="51">
        <v>86792953</v>
      </c>
      <c r="F1536" s="51">
        <v>30</v>
      </c>
      <c r="G1536" s="52">
        <v>1E-4</v>
      </c>
      <c r="H1536" s="51">
        <v>1190</v>
      </c>
      <c r="I1536" s="53">
        <v>496.42771299999998</v>
      </c>
      <c r="J1536" s="53">
        <v>8.8257706999999996</v>
      </c>
      <c r="K1536" s="53">
        <v>27.4031691</v>
      </c>
      <c r="L1536" s="54">
        <v>5.0954699999999999E-2</v>
      </c>
      <c r="M1536" s="84">
        <v>3.6749999999999999E-4</v>
      </c>
      <c r="N1536" s="53">
        <v>460.0809711</v>
      </c>
      <c r="O1536" s="56">
        <v>290</v>
      </c>
      <c r="P1536" s="56">
        <v>23</v>
      </c>
      <c r="Q1536" s="55">
        <v>0.95</v>
      </c>
      <c r="R1536" s="55">
        <v>0.9430462605235016</v>
      </c>
      <c r="S1536" s="55">
        <v>0.98596330562586187</v>
      </c>
      <c r="T1536" s="51"/>
    </row>
    <row r="1537" spans="1:20" s="83" customFormat="1" x14ac:dyDescent="0.25">
      <c r="A1537" s="51" t="s">
        <v>21</v>
      </c>
      <c r="B1537" s="51" t="s">
        <v>659</v>
      </c>
      <c r="C1537" s="51" t="s">
        <v>23</v>
      </c>
      <c r="D1537" s="51" t="s">
        <v>24</v>
      </c>
      <c r="E1537" s="51">
        <v>86884336</v>
      </c>
      <c r="F1537" s="51">
        <v>30</v>
      </c>
      <c r="G1537" s="52">
        <v>1E-4</v>
      </c>
      <c r="H1537" s="51">
        <v>1190</v>
      </c>
      <c r="I1537" s="53">
        <v>527.32251859999997</v>
      </c>
      <c r="J1537" s="53">
        <v>8.8368306000000008</v>
      </c>
      <c r="K1537" s="53">
        <v>22.165807999999998</v>
      </c>
      <c r="L1537" s="54">
        <v>6.2816700000000003E-2</v>
      </c>
      <c r="M1537" s="84">
        <v>4.2559999999999999E-4</v>
      </c>
      <c r="N1537" s="53">
        <v>496.21511880000003</v>
      </c>
      <c r="O1537" s="56">
        <v>231</v>
      </c>
      <c r="P1537" s="56">
        <v>35</v>
      </c>
      <c r="Q1537" s="55">
        <v>0.96294952</v>
      </c>
      <c r="R1537" s="55">
        <v>0.96728801858844915</v>
      </c>
      <c r="S1537" s="55">
        <v>0.98952543947059435</v>
      </c>
      <c r="T1537" s="51"/>
    </row>
    <row r="1538" spans="1:20" s="83" customFormat="1" x14ac:dyDescent="0.25">
      <c r="A1538" s="51" t="s">
        <v>21</v>
      </c>
      <c r="B1538" s="51" t="s">
        <v>659</v>
      </c>
      <c r="C1538" s="51" t="s">
        <v>23</v>
      </c>
      <c r="D1538" s="51" t="s">
        <v>24</v>
      </c>
      <c r="E1538" s="51">
        <v>86978684</v>
      </c>
      <c r="F1538" s="51">
        <v>30</v>
      </c>
      <c r="G1538" s="52">
        <v>1E-4</v>
      </c>
      <c r="H1538" s="51">
        <v>1190</v>
      </c>
      <c r="I1538" s="53">
        <v>488.26121610000001</v>
      </c>
      <c r="J1538" s="53">
        <v>8.9884726999999991</v>
      </c>
      <c r="K1538" s="53">
        <v>21.088171599999999</v>
      </c>
      <c r="L1538" s="54">
        <v>4.4131799999999999E-2</v>
      </c>
      <c r="M1538" s="84">
        <v>3.771E-4</v>
      </c>
      <c r="N1538" s="53">
        <v>458.09977329999998</v>
      </c>
      <c r="O1538" s="56">
        <v>227</v>
      </c>
      <c r="P1538" s="56">
        <v>23</v>
      </c>
      <c r="Q1538" s="55">
        <v>0.95</v>
      </c>
      <c r="R1538" s="55">
        <v>0.94300745385592544</v>
      </c>
      <c r="S1538" s="55">
        <v>0.98585040997093798</v>
      </c>
      <c r="T1538" s="51"/>
    </row>
    <row r="1539" spans="1:20" s="83" customFormat="1" x14ac:dyDescent="0.25">
      <c r="A1539" s="51" t="s">
        <v>21</v>
      </c>
      <c r="B1539" s="51" t="s">
        <v>659</v>
      </c>
      <c r="C1539" s="51" t="s">
        <v>23</v>
      </c>
      <c r="D1539" s="51" t="s">
        <v>24</v>
      </c>
      <c r="E1539" s="51">
        <v>87069173</v>
      </c>
      <c r="F1539" s="51">
        <v>30</v>
      </c>
      <c r="G1539" s="52">
        <v>1E-4</v>
      </c>
      <c r="H1539" s="51">
        <v>1190</v>
      </c>
      <c r="I1539" s="53">
        <v>516.50207850000004</v>
      </c>
      <c r="J1539" s="53">
        <v>8.9009421</v>
      </c>
      <c r="K1539" s="53">
        <v>27.421389999999999</v>
      </c>
      <c r="L1539" s="54">
        <v>5.6465899999999999E-2</v>
      </c>
      <c r="M1539" s="84">
        <v>4.4969999999999998E-4</v>
      </c>
      <c r="N1539" s="53">
        <v>480.06358890000001</v>
      </c>
      <c r="O1539" s="56">
        <v>295</v>
      </c>
      <c r="P1539" s="56">
        <v>30</v>
      </c>
      <c r="Q1539" s="55">
        <v>0.95</v>
      </c>
      <c r="R1539" s="55">
        <v>0.9429868440706195</v>
      </c>
      <c r="S1539" s="55">
        <v>0.98579114326176986</v>
      </c>
      <c r="T1539" s="51"/>
    </row>
    <row r="1540" spans="1:20" s="83" customFormat="1" x14ac:dyDescent="0.25">
      <c r="A1540" s="51" t="s">
        <v>21</v>
      </c>
      <c r="B1540" s="51" t="s">
        <v>659</v>
      </c>
      <c r="C1540" s="51" t="s">
        <v>23</v>
      </c>
      <c r="D1540" s="51" t="s">
        <v>24</v>
      </c>
      <c r="E1540" s="51">
        <v>87162447</v>
      </c>
      <c r="F1540" s="51">
        <v>30</v>
      </c>
      <c r="G1540" s="52">
        <v>1E-4</v>
      </c>
      <c r="H1540" s="51">
        <v>1190</v>
      </c>
      <c r="I1540" s="53">
        <v>509.62804240000003</v>
      </c>
      <c r="J1540" s="53">
        <v>8.8451511000000007</v>
      </c>
      <c r="K1540" s="53">
        <v>29.944285700000009</v>
      </c>
      <c r="L1540" s="54">
        <v>4.9338399999999998E-2</v>
      </c>
      <c r="M1540" s="84">
        <v>3.7189999999999999E-4</v>
      </c>
      <c r="N1540" s="53">
        <v>470.72374530000002</v>
      </c>
      <c r="O1540" s="56">
        <v>306</v>
      </c>
      <c r="P1540" s="56">
        <v>22</v>
      </c>
      <c r="Q1540" s="55">
        <v>0.95</v>
      </c>
      <c r="R1540" s="55">
        <v>0.94304642289319185</v>
      </c>
      <c r="S1540" s="55">
        <v>0.98596421052991789</v>
      </c>
      <c r="T1540" s="51"/>
    </row>
    <row r="1541" spans="1:20" s="83" customFormat="1" x14ac:dyDescent="0.25">
      <c r="A1541" s="51" t="s">
        <v>21</v>
      </c>
      <c r="B1541" s="51" t="s">
        <v>659</v>
      </c>
      <c r="C1541" s="51" t="s">
        <v>23</v>
      </c>
      <c r="D1541" s="51" t="s">
        <v>24</v>
      </c>
      <c r="E1541" s="51">
        <v>87255167</v>
      </c>
      <c r="F1541" s="51">
        <v>30</v>
      </c>
      <c r="G1541" s="52">
        <v>1E-4</v>
      </c>
      <c r="H1541" s="51">
        <v>1190</v>
      </c>
      <c r="I1541" s="53">
        <v>523.20302919999995</v>
      </c>
      <c r="J1541" s="53">
        <v>8.9828033999999981</v>
      </c>
      <c r="K1541" s="53">
        <v>27.39030270000001</v>
      </c>
      <c r="L1541" s="54">
        <v>5.9259600000000003E-2</v>
      </c>
      <c r="M1541" s="84">
        <v>4.1780000000000002E-4</v>
      </c>
      <c r="N1541" s="53">
        <v>486.725168</v>
      </c>
      <c r="O1541" s="56">
        <v>257</v>
      </c>
      <c r="P1541" s="56">
        <v>31</v>
      </c>
      <c r="Q1541" s="55">
        <v>0.95</v>
      </c>
      <c r="R1541" s="55">
        <v>0.94304659633308818</v>
      </c>
      <c r="S1541" s="55">
        <v>0.98596517366677305</v>
      </c>
      <c r="T1541" s="51"/>
    </row>
    <row r="1542" spans="1:20" s="83" customFormat="1" x14ac:dyDescent="0.25">
      <c r="A1542" s="51" t="s">
        <v>21</v>
      </c>
      <c r="B1542" s="51" t="s">
        <v>659</v>
      </c>
      <c r="C1542" s="51" t="s">
        <v>23</v>
      </c>
      <c r="D1542" s="51" t="s">
        <v>24</v>
      </c>
      <c r="E1542" s="51">
        <v>87349091</v>
      </c>
      <c r="F1542" s="51">
        <v>30</v>
      </c>
      <c r="G1542" s="52">
        <v>1E-4</v>
      </c>
      <c r="H1542" s="51">
        <v>1190</v>
      </c>
      <c r="I1542" s="53">
        <v>508.8493484</v>
      </c>
      <c r="J1542" s="53">
        <v>8.8370060000000006</v>
      </c>
      <c r="K1542" s="53">
        <v>29.686875300000001</v>
      </c>
      <c r="L1542" s="54">
        <v>5.4867100000000002E-2</v>
      </c>
      <c r="M1542" s="84">
        <v>3.9409999999999998E-4</v>
      </c>
      <c r="N1542" s="53">
        <v>470.21750900000001</v>
      </c>
      <c r="O1542" s="56">
        <v>274</v>
      </c>
      <c r="P1542" s="56">
        <v>26</v>
      </c>
      <c r="Q1542" s="55">
        <v>0.95</v>
      </c>
      <c r="R1542" s="55">
        <v>0.94304659608375274</v>
      </c>
      <c r="S1542" s="55">
        <v>0.98596513793870744</v>
      </c>
      <c r="T1542" s="51"/>
    </row>
    <row r="1543" spans="1:20" s="83" customFormat="1" x14ac:dyDescent="0.25">
      <c r="A1543" s="51" t="s">
        <v>21</v>
      </c>
      <c r="B1543" s="51" t="s">
        <v>659</v>
      </c>
      <c r="C1543" s="51" t="s">
        <v>23</v>
      </c>
      <c r="D1543" s="51" t="s">
        <v>24</v>
      </c>
      <c r="E1543" s="51">
        <v>87441801</v>
      </c>
      <c r="F1543" s="51">
        <v>30</v>
      </c>
      <c r="G1543" s="52">
        <v>1E-4</v>
      </c>
      <c r="H1543" s="51">
        <v>1190</v>
      </c>
      <c r="I1543" s="53">
        <v>524.51802250000003</v>
      </c>
      <c r="J1543" s="53">
        <v>8.7928533999999985</v>
      </c>
      <c r="K1543" s="53">
        <v>25.673380399999999</v>
      </c>
      <c r="L1543" s="54">
        <v>6.3109200000000004E-2</v>
      </c>
      <c r="M1543" s="84">
        <v>4.818E-4</v>
      </c>
      <c r="N1543" s="53">
        <v>489.9387509</v>
      </c>
      <c r="O1543" s="56">
        <v>259</v>
      </c>
      <c r="P1543" s="56">
        <v>33</v>
      </c>
      <c r="Q1543" s="55">
        <v>0.95</v>
      </c>
      <c r="R1543" s="55">
        <v>0.93441657119087507</v>
      </c>
      <c r="S1543" s="55">
        <v>0.98495095097908736</v>
      </c>
      <c r="T1543" s="51"/>
    </row>
    <row r="1544" spans="1:20" s="83" customFormat="1" x14ac:dyDescent="0.25">
      <c r="A1544" s="51" t="s">
        <v>21</v>
      </c>
      <c r="B1544" s="51" t="s">
        <v>659</v>
      </c>
      <c r="C1544" s="51" t="s">
        <v>23</v>
      </c>
      <c r="D1544" s="51" t="s">
        <v>24</v>
      </c>
      <c r="E1544" s="51">
        <v>87535977</v>
      </c>
      <c r="F1544" s="51">
        <v>30</v>
      </c>
      <c r="G1544" s="52">
        <v>1E-4</v>
      </c>
      <c r="H1544" s="51">
        <v>1190</v>
      </c>
      <c r="I1544" s="53">
        <v>512.30882670000005</v>
      </c>
      <c r="J1544" s="53">
        <v>9.0263087999999989</v>
      </c>
      <c r="K1544" s="53">
        <v>27.636559999999999</v>
      </c>
      <c r="L1544" s="54">
        <v>6.0073500000000002E-2</v>
      </c>
      <c r="M1544" s="84">
        <v>4.3570000000000002E-4</v>
      </c>
      <c r="N1544" s="53">
        <v>475.53478430000001</v>
      </c>
      <c r="O1544" s="56">
        <v>258</v>
      </c>
      <c r="P1544" s="56">
        <v>28</v>
      </c>
      <c r="Q1544" s="55">
        <v>0.95</v>
      </c>
      <c r="R1544" s="55">
        <v>0.94304657632714473</v>
      </c>
      <c r="S1544" s="55">
        <v>0.98596505504785992</v>
      </c>
      <c r="T1544" s="51"/>
    </row>
    <row r="1545" spans="1:20" s="83" customFormat="1" x14ac:dyDescent="0.25">
      <c r="A1545" s="51" t="s">
        <v>21</v>
      </c>
      <c r="B1545" s="51" t="s">
        <v>659</v>
      </c>
      <c r="C1545" s="51" t="s">
        <v>23</v>
      </c>
      <c r="D1545" s="51" t="s">
        <v>24</v>
      </c>
      <c r="E1545" s="51">
        <v>87629469</v>
      </c>
      <c r="F1545" s="51">
        <v>30</v>
      </c>
      <c r="G1545" s="52">
        <v>1E-4</v>
      </c>
      <c r="H1545" s="51">
        <v>1190</v>
      </c>
      <c r="I1545" s="53">
        <v>522.23425180000004</v>
      </c>
      <c r="J1545" s="53">
        <v>8.6907695000000018</v>
      </c>
      <c r="K1545" s="53">
        <v>34.781447800000002</v>
      </c>
      <c r="L1545" s="54">
        <v>5.9538899999999999E-2</v>
      </c>
      <c r="M1545" s="84">
        <v>3.7859999999999999E-4</v>
      </c>
      <c r="N1545" s="53">
        <v>478.64615359999999</v>
      </c>
      <c r="O1545" s="56">
        <v>338</v>
      </c>
      <c r="P1545" s="56">
        <v>29</v>
      </c>
      <c r="Q1545" s="55">
        <v>0.95</v>
      </c>
      <c r="R1545" s="55">
        <v>0.94303137169291884</v>
      </c>
      <c r="S1545" s="55">
        <v>0.98590705983348814</v>
      </c>
      <c r="T1545" s="51"/>
    </row>
    <row r="1546" spans="1:20" s="83" customFormat="1" x14ac:dyDescent="0.25">
      <c r="A1546" s="51" t="s">
        <v>21</v>
      </c>
      <c r="B1546" s="51" t="s">
        <v>659</v>
      </c>
      <c r="C1546" s="51" t="s">
        <v>23</v>
      </c>
      <c r="D1546" s="51" t="s">
        <v>24</v>
      </c>
      <c r="E1546" s="51">
        <v>87723953</v>
      </c>
      <c r="F1546" s="51">
        <v>30</v>
      </c>
      <c r="G1546" s="52">
        <v>1E-4</v>
      </c>
      <c r="H1546" s="51">
        <v>1190</v>
      </c>
      <c r="I1546" s="53">
        <v>520.26483250000001</v>
      </c>
      <c r="J1546" s="53">
        <v>8.907086399999999</v>
      </c>
      <c r="K1546" s="53">
        <v>25.13027769999999</v>
      </c>
      <c r="L1546" s="54">
        <v>6.2895300000000001E-2</v>
      </c>
      <c r="M1546" s="84">
        <v>5.3220000000000003E-4</v>
      </c>
      <c r="N1546" s="53">
        <v>486.11160469999999</v>
      </c>
      <c r="O1546" s="56">
        <v>305</v>
      </c>
      <c r="P1546" s="56">
        <v>31</v>
      </c>
      <c r="Q1546" s="55">
        <v>0.95</v>
      </c>
      <c r="R1546" s="55">
        <v>0.94859563792897805</v>
      </c>
      <c r="S1546" s="55">
        <v>0.98667361528536879</v>
      </c>
      <c r="T1546" s="51"/>
    </row>
    <row r="1547" spans="1:20" s="83" customFormat="1" x14ac:dyDescent="0.25">
      <c r="A1547" s="51" t="s">
        <v>21</v>
      </c>
      <c r="B1547" s="51" t="s">
        <v>659</v>
      </c>
      <c r="C1547" s="51" t="s">
        <v>23</v>
      </c>
      <c r="D1547" s="51" t="s">
        <v>24</v>
      </c>
      <c r="E1547" s="51">
        <v>87818203</v>
      </c>
      <c r="F1547" s="51">
        <v>30</v>
      </c>
      <c r="G1547" s="52">
        <v>1E-4</v>
      </c>
      <c r="H1547" s="51">
        <v>1190</v>
      </c>
      <c r="I1547" s="53">
        <v>509.7717993</v>
      </c>
      <c r="J1547" s="53">
        <v>8.7112292999999994</v>
      </c>
      <c r="K1547" s="53">
        <v>19.246359200000001</v>
      </c>
      <c r="L1547" s="54">
        <v>5.4179499999999998E-2</v>
      </c>
      <c r="M1547" s="84">
        <v>5.9250000000000004E-4</v>
      </c>
      <c r="N1547" s="53">
        <v>481.70134139999999</v>
      </c>
      <c r="O1547" s="56">
        <v>227</v>
      </c>
      <c r="P1547" s="56">
        <v>29</v>
      </c>
      <c r="Q1547" s="55">
        <v>0.95</v>
      </c>
      <c r="R1547" s="55">
        <v>0.94298138890413929</v>
      </c>
      <c r="S1547" s="55">
        <v>0.98578344415243935</v>
      </c>
      <c r="T1547" s="51"/>
    </row>
    <row r="1548" spans="1:20" s="83" customFormat="1" x14ac:dyDescent="0.25">
      <c r="A1548" s="51" t="s">
        <v>21</v>
      </c>
      <c r="B1548" s="51" t="s">
        <v>659</v>
      </c>
      <c r="C1548" s="51" t="s">
        <v>23</v>
      </c>
      <c r="D1548" s="51" t="s">
        <v>24</v>
      </c>
      <c r="E1548" s="51">
        <v>87911338</v>
      </c>
      <c r="F1548" s="51">
        <v>30</v>
      </c>
      <c r="G1548" s="52">
        <v>1E-4</v>
      </c>
      <c r="H1548" s="51">
        <v>1190</v>
      </c>
      <c r="I1548" s="53">
        <v>512.37169670000003</v>
      </c>
      <c r="J1548" s="53">
        <v>8.7277643999999999</v>
      </c>
      <c r="K1548" s="53">
        <v>21.109246599999999</v>
      </c>
      <c r="L1548" s="54">
        <v>5.7335999999999998E-2</v>
      </c>
      <c r="M1548" s="84">
        <v>3.745E-4</v>
      </c>
      <c r="N1548" s="53">
        <v>482.41456269999998</v>
      </c>
      <c r="O1548" s="56">
        <v>243</v>
      </c>
      <c r="P1548" s="56">
        <v>30</v>
      </c>
      <c r="Q1548" s="55">
        <v>0.95</v>
      </c>
      <c r="R1548" s="55">
        <v>0.94304651211146906</v>
      </c>
      <c r="S1548" s="55">
        <v>0.98596475026754771</v>
      </c>
      <c r="T1548" s="51"/>
    </row>
    <row r="1549" spans="1:20" s="83" customFormat="1" x14ac:dyDescent="0.25">
      <c r="A1549" s="51" t="s">
        <v>21</v>
      </c>
      <c r="B1549" s="51" t="s">
        <v>659</v>
      </c>
      <c r="C1549" s="51" t="s">
        <v>23</v>
      </c>
      <c r="D1549" s="51" t="s">
        <v>24</v>
      </c>
      <c r="E1549" s="51">
        <v>88004783</v>
      </c>
      <c r="F1549" s="51">
        <v>30</v>
      </c>
      <c r="G1549" s="52">
        <v>1E-4</v>
      </c>
      <c r="H1549" s="51">
        <v>1190</v>
      </c>
      <c r="I1549" s="53">
        <v>495.31115039999997</v>
      </c>
      <c r="J1549" s="53">
        <v>8.9327183999999988</v>
      </c>
      <c r="K1549" s="53">
        <v>18.001037100000001</v>
      </c>
      <c r="L1549" s="54">
        <v>4.0055599999999997E-2</v>
      </c>
      <c r="M1549" s="84">
        <v>3.2200000000000002E-4</v>
      </c>
      <c r="N1549" s="53">
        <v>468.30163809999999</v>
      </c>
      <c r="O1549" s="56">
        <v>200</v>
      </c>
      <c r="P1549" s="56">
        <v>25</v>
      </c>
      <c r="Q1549" s="55">
        <v>0.95</v>
      </c>
      <c r="R1549" s="55">
        <v>0.94304658854337475</v>
      </c>
      <c r="S1549" s="55">
        <v>0.98596519047166675</v>
      </c>
      <c r="T1549" s="51"/>
    </row>
    <row r="1550" spans="1:20" s="83" customFormat="1" x14ac:dyDescent="0.25">
      <c r="A1550" s="51" t="s">
        <v>21</v>
      </c>
      <c r="B1550" s="51" t="s">
        <v>659</v>
      </c>
      <c r="C1550" s="51" t="s">
        <v>23</v>
      </c>
      <c r="D1550" s="51" t="s">
        <v>24</v>
      </c>
      <c r="E1550" s="51" t="s">
        <v>640</v>
      </c>
      <c r="F1550" s="51"/>
      <c r="G1550" s="52"/>
      <c r="H1550" s="51"/>
      <c r="I1550" s="53" t="str">
        <f>TEXT(AVERAGE(I1500:I1549),"0.0") &amp; "±" &amp; TEXT(1.96*_xlfn.STDEV.S(I1500:I1549)/SQRT(50),"0.0")</f>
        <v>514.6±9.0</v>
      </c>
      <c r="J1550" s="53" t="str">
        <f>TEXT(AVERAGE(J1500:J1549),"0.0") &amp; "±" &amp; TEXT(1.96*_xlfn.STDEV.S(J1500:J1549)/SQRT(50),"0.0")</f>
        <v>8.9±0.1</v>
      </c>
      <c r="K1550" s="53" t="str">
        <f>TEXT(AVERAGE(K1500:K1549),"0.0") &amp; "±" &amp; TEXT(1.96*_xlfn.STDEV.S(K1500:K1549)/SQRT(50),"0.0")</f>
        <v>25.4±1.5</v>
      </c>
      <c r="L1550" s="53" t="str">
        <f>TEXT(AVERAGE(L1500:L1549),"0.00") &amp; "±" &amp; TEXT(1.96*_xlfn.STDEV.S(L1500:L1549)/SQRT(50),"0.00")</f>
        <v>0.06±0.00</v>
      </c>
      <c r="M1550" s="53" t="str">
        <f>TEXT(AVERAGE(M1500:M1549),"0.000") &amp; "±" &amp; TEXT(1.96*_xlfn.STDEV.S(M1500:M1549)/SQRT(50),"0.000")</f>
        <v>0.000±0.000</v>
      </c>
      <c r="N1550" s="53" t="str">
        <f>TEXT(AVERAGE(N1500:N1549),"0.0") &amp; "±" &amp; TEXT(1.96*_xlfn.STDEV.S(N1500:N1549)/SQRT(50),"0.0")</f>
        <v>480.2±8.2</v>
      </c>
      <c r="O1550" s="53" t="str">
        <f>TEXT(AVERAGE(O1500:O1549),"0.0") &amp; "±" &amp; TEXT(1.96*_xlfn.STDEV.S(O1500:O1549)/SQRT(50),"0.0")</f>
        <v>262.5±10.9</v>
      </c>
      <c r="P1550" s="53" t="str">
        <f>TEXT(AVERAGE(P1500:P1549),"0.0") &amp; "±" &amp; TEXT(1.96*_xlfn.STDEV.S(P1500:P1549)/SQRT(50),"0.0")</f>
        <v>28.9±1.3</v>
      </c>
      <c r="Q1550" s="55" t="str">
        <f>TEXT(AVERAGE(Q1500:Q1549),"0.0000") &amp; "±" &amp; TEXT(1.96*_xlfn.STDEV.S(Q1500:Q1549)/SQRT(50),"0.0000")</f>
        <v>0.9518±0.0011</v>
      </c>
      <c r="R1550" s="55" t="str">
        <f>TEXT(AVERAGE(R1500:R1549),"0.0000") &amp; "±" &amp; TEXT(1.96*_xlfn.STDEV.S(R1500:R1549)/SQRT(50),"0.0000")</f>
        <v>0.9466±0.0025</v>
      </c>
      <c r="S1550" s="55" t="str">
        <f>TEXT(AVERAGE(S1500:S1549),"0.0000") &amp; "±" &amp; TEXT(1.96*_xlfn.STDEV.S(S1500:S1549)/SQRT(50),"0.0000")</f>
        <v>0.9864±0.0004</v>
      </c>
      <c r="T1550" s="51"/>
    </row>
    <row r="1551" spans="1:20" s="83" customFormat="1" x14ac:dyDescent="0.25">
      <c r="A1551" s="51" t="s">
        <v>21</v>
      </c>
      <c r="B1551" s="51" t="s">
        <v>659</v>
      </c>
      <c r="C1551" s="51" t="s">
        <v>23</v>
      </c>
      <c r="D1551" s="51" t="s">
        <v>24</v>
      </c>
      <c r="E1551" s="51">
        <v>92409756</v>
      </c>
      <c r="F1551" s="51">
        <v>30</v>
      </c>
      <c r="G1551" s="52">
        <v>9.9999999999999995E-7</v>
      </c>
      <c r="H1551" s="51">
        <v>170</v>
      </c>
      <c r="I1551" s="53">
        <v>798.70822550000003</v>
      </c>
      <c r="J1551" s="53">
        <v>32.601826199999998</v>
      </c>
      <c r="K1551" s="53">
        <v>1.1079443</v>
      </c>
      <c r="L1551" s="54">
        <v>7.7755199999999997E-2</v>
      </c>
      <c r="M1551" s="84">
        <v>2.45183E-2</v>
      </c>
      <c r="N1551" s="53">
        <v>764.82988990000001</v>
      </c>
      <c r="O1551" s="56">
        <v>412</v>
      </c>
      <c r="P1551" s="56">
        <v>31</v>
      </c>
      <c r="Q1551" s="55">
        <v>0.95</v>
      </c>
      <c r="R1551" s="55">
        <v>0.94304597296011816</v>
      </c>
      <c r="S1551" s="55">
        <v>0.98596168058851008</v>
      </c>
      <c r="T1551" s="51"/>
    </row>
    <row r="1552" spans="1:20" s="83" customFormat="1" x14ac:dyDescent="0.25">
      <c r="A1552" s="51" t="s">
        <v>21</v>
      </c>
      <c r="B1552" s="51" t="s">
        <v>659</v>
      </c>
      <c r="C1552" s="51" t="s">
        <v>23</v>
      </c>
      <c r="D1552" s="51" t="s">
        <v>24</v>
      </c>
      <c r="E1552" s="51">
        <v>92530063</v>
      </c>
      <c r="F1552" s="51">
        <v>30</v>
      </c>
      <c r="G1552" s="52">
        <v>9.9999999999999995E-7</v>
      </c>
      <c r="H1552" s="51">
        <v>170</v>
      </c>
      <c r="I1552" s="53">
        <v>369.5971409</v>
      </c>
      <c r="J1552" s="53">
        <v>2.8369301999999998</v>
      </c>
      <c r="K1552" s="53">
        <v>1.1008932</v>
      </c>
      <c r="L1552" s="54">
        <v>6.2650899999999995E-2</v>
      </c>
      <c r="M1552" s="84">
        <v>4.2072999999999998E-3</v>
      </c>
      <c r="N1552" s="53">
        <v>365.51748780000003</v>
      </c>
      <c r="O1552" s="56">
        <v>417</v>
      </c>
      <c r="P1552" s="56">
        <v>36</v>
      </c>
      <c r="Q1552" s="55">
        <v>0.92394061999999999</v>
      </c>
      <c r="R1552" s="55">
        <v>0.8876095753464377</v>
      </c>
      <c r="S1552" s="55">
        <v>0.96432969686101433</v>
      </c>
      <c r="T1552" s="51"/>
    </row>
    <row r="1553" spans="1:20" s="83" customFormat="1" x14ac:dyDescent="0.25">
      <c r="A1553" s="51" t="s">
        <v>21</v>
      </c>
      <c r="B1553" s="51" t="s">
        <v>659</v>
      </c>
      <c r="C1553" s="51" t="s">
        <v>23</v>
      </c>
      <c r="D1553" s="51" t="s">
        <v>24</v>
      </c>
      <c r="E1553" s="51">
        <v>92607010</v>
      </c>
      <c r="F1553" s="51">
        <v>30</v>
      </c>
      <c r="G1553" s="52">
        <v>9.9999999999999995E-7</v>
      </c>
      <c r="H1553" s="51">
        <v>170</v>
      </c>
      <c r="I1553" s="53">
        <v>332.52151300000003</v>
      </c>
      <c r="J1553" s="53">
        <v>2.8249963999999999</v>
      </c>
      <c r="K1553" s="53">
        <v>1.1291789000000001</v>
      </c>
      <c r="L1553" s="54">
        <v>4.8375000000000001E-2</v>
      </c>
      <c r="M1553" s="84">
        <v>9.1310000000000002E-4</v>
      </c>
      <c r="N1553" s="53">
        <v>328.45354780000002</v>
      </c>
      <c r="O1553" s="56">
        <v>420</v>
      </c>
      <c r="P1553" s="56">
        <v>24</v>
      </c>
      <c r="Q1553" s="55">
        <v>0.91246161000000003</v>
      </c>
      <c r="R1553" s="55">
        <v>0.89068763301861764</v>
      </c>
      <c r="S1553" s="55">
        <v>0.95725616029093086</v>
      </c>
      <c r="T1553" s="51"/>
    </row>
    <row r="1554" spans="1:20" s="83" customFormat="1" x14ac:dyDescent="0.25">
      <c r="A1554" s="51" t="s">
        <v>21</v>
      </c>
      <c r="B1554" s="51" t="s">
        <v>659</v>
      </c>
      <c r="C1554" s="51" t="s">
        <v>23</v>
      </c>
      <c r="D1554" s="51" t="s">
        <v>24</v>
      </c>
      <c r="E1554" s="51">
        <v>92680329</v>
      </c>
      <c r="F1554" s="51">
        <v>30</v>
      </c>
      <c r="G1554" s="52">
        <v>9.9999999999999995E-7</v>
      </c>
      <c r="H1554" s="51">
        <v>170</v>
      </c>
      <c r="I1554" s="53">
        <v>335.79876339999998</v>
      </c>
      <c r="J1554" s="53">
        <v>2.8344719</v>
      </c>
      <c r="K1554" s="53">
        <v>1.0413513000000001</v>
      </c>
      <c r="L1554" s="54">
        <v>4.7428699999999997E-2</v>
      </c>
      <c r="M1554" s="84">
        <v>1.5876E-3</v>
      </c>
      <c r="N1554" s="53">
        <v>331.80799530000002</v>
      </c>
      <c r="O1554" s="56">
        <v>395</v>
      </c>
      <c r="P1554" s="56">
        <v>25</v>
      </c>
      <c r="Q1554" s="55">
        <v>0.84828588000000005</v>
      </c>
      <c r="R1554" s="55">
        <v>0.86745938127970079</v>
      </c>
      <c r="S1554" s="55">
        <v>0.95647700706733918</v>
      </c>
      <c r="T1554" s="51"/>
    </row>
    <row r="1555" spans="1:20" s="83" customFormat="1" x14ac:dyDescent="0.25">
      <c r="A1555" s="51" t="s">
        <v>21</v>
      </c>
      <c r="B1555" s="51" t="s">
        <v>659</v>
      </c>
      <c r="C1555" s="51" t="s">
        <v>23</v>
      </c>
      <c r="D1555" s="51" t="s">
        <v>24</v>
      </c>
      <c r="E1555" s="51">
        <v>92754107</v>
      </c>
      <c r="F1555" s="51">
        <v>30</v>
      </c>
      <c r="G1555" s="52">
        <v>9.9999999999999995E-7</v>
      </c>
      <c r="H1555" s="51">
        <v>170</v>
      </c>
      <c r="I1555" s="53">
        <v>382.52405420000002</v>
      </c>
      <c r="J1555" s="53">
        <v>2.8236037999999999</v>
      </c>
      <c r="K1555" s="53">
        <v>1.1677529</v>
      </c>
      <c r="L1555" s="54">
        <v>7.3282100000000003E-2</v>
      </c>
      <c r="M1555" s="84">
        <v>5.0591999999999998E-3</v>
      </c>
      <c r="N1555" s="53">
        <v>378.38925899999998</v>
      </c>
      <c r="O1555" s="56">
        <v>414</v>
      </c>
      <c r="P1555" s="56">
        <v>40</v>
      </c>
      <c r="Q1555" s="55">
        <v>0.95</v>
      </c>
      <c r="R1555" s="55">
        <v>0.94296058610719802</v>
      </c>
      <c r="S1555" s="55">
        <v>0.98564516492218668</v>
      </c>
      <c r="T1555" s="51"/>
    </row>
    <row r="1556" spans="1:20" s="83" customFormat="1" x14ac:dyDescent="0.25">
      <c r="A1556" s="51" t="s">
        <v>21</v>
      </c>
      <c r="B1556" s="51" t="s">
        <v>659</v>
      </c>
      <c r="C1556" s="51" t="s">
        <v>23</v>
      </c>
      <c r="D1556" s="51" t="s">
        <v>24</v>
      </c>
      <c r="E1556" s="51">
        <v>92832384</v>
      </c>
      <c r="F1556" s="51">
        <v>30</v>
      </c>
      <c r="G1556" s="52">
        <v>9.9999999999999995E-7</v>
      </c>
      <c r="H1556" s="51">
        <v>170</v>
      </c>
      <c r="I1556" s="53">
        <v>367.8996257</v>
      </c>
      <c r="J1556" s="53">
        <v>2.8253400000000002</v>
      </c>
      <c r="K1556" s="53">
        <v>0.89061710000000005</v>
      </c>
      <c r="L1556" s="54">
        <v>6.3701599999999997E-2</v>
      </c>
      <c r="M1556" s="84">
        <v>1.1272999999999999E-3</v>
      </c>
      <c r="N1556" s="53">
        <v>364.06351280000001</v>
      </c>
      <c r="O1556" s="56">
        <v>338</v>
      </c>
      <c r="P1556" s="56">
        <v>35</v>
      </c>
      <c r="Q1556" s="55">
        <v>0.95617306000000002</v>
      </c>
      <c r="R1556" s="55">
        <v>0.96150713691887557</v>
      </c>
      <c r="S1556" s="55">
        <v>0.98853931004689488</v>
      </c>
      <c r="T1556" s="51"/>
    </row>
    <row r="1557" spans="1:20" s="83" customFormat="1" x14ac:dyDescent="0.25">
      <c r="A1557" s="51" t="s">
        <v>21</v>
      </c>
      <c r="B1557" s="51" t="s">
        <v>659</v>
      </c>
      <c r="C1557" s="51" t="s">
        <v>23</v>
      </c>
      <c r="D1557" s="51" t="s">
        <v>24</v>
      </c>
      <c r="E1557" s="51">
        <v>92909141</v>
      </c>
      <c r="F1557" s="51">
        <v>30</v>
      </c>
      <c r="G1557" s="52">
        <v>9.9999999999999995E-7</v>
      </c>
      <c r="H1557" s="51">
        <v>170</v>
      </c>
      <c r="I1557" s="53">
        <v>366.81589930000001</v>
      </c>
      <c r="J1557" s="53">
        <v>2.8302406000000002</v>
      </c>
      <c r="K1557" s="53">
        <v>1.3075045999999999</v>
      </c>
      <c r="L1557" s="54">
        <v>5.56718E-2</v>
      </c>
      <c r="M1557" s="84">
        <v>6.3080000000000005E-4</v>
      </c>
      <c r="N1557" s="53">
        <v>362.53226530000001</v>
      </c>
      <c r="O1557" s="56">
        <v>459</v>
      </c>
      <c r="P1557" s="56">
        <v>35</v>
      </c>
      <c r="Q1557" s="55">
        <v>0.93149905</v>
      </c>
      <c r="R1557" s="55">
        <v>0.88794586561405608</v>
      </c>
      <c r="S1557" s="55">
        <v>0.95558901952788744</v>
      </c>
      <c r="T1557" s="51"/>
    </row>
    <row r="1558" spans="1:20" s="83" customFormat="1" x14ac:dyDescent="0.25">
      <c r="A1558" s="51" t="s">
        <v>21</v>
      </c>
      <c r="B1558" s="51" t="s">
        <v>659</v>
      </c>
      <c r="C1558" s="51" t="s">
        <v>23</v>
      </c>
      <c r="D1558" s="51" t="s">
        <v>24</v>
      </c>
      <c r="E1558" s="51">
        <v>92985750</v>
      </c>
      <c r="F1558" s="51">
        <v>30</v>
      </c>
      <c r="G1558" s="52">
        <v>9.9999999999999995E-7</v>
      </c>
      <c r="H1558" s="51">
        <v>170</v>
      </c>
      <c r="I1558" s="53">
        <v>371.02827939999997</v>
      </c>
      <c r="J1558" s="53">
        <v>2.821564299999999</v>
      </c>
      <c r="K1558" s="53">
        <v>1.0802638</v>
      </c>
      <c r="L1558" s="54">
        <v>7.0907499999999998E-2</v>
      </c>
      <c r="M1558" s="84">
        <v>1.6172999999999999E-3</v>
      </c>
      <c r="N1558" s="53">
        <v>366.9866821</v>
      </c>
      <c r="O1558" s="56">
        <v>403</v>
      </c>
      <c r="P1558" s="56">
        <v>36</v>
      </c>
      <c r="Q1558" s="55">
        <v>0.95</v>
      </c>
      <c r="R1558" s="55">
        <v>0.94304369659805132</v>
      </c>
      <c r="S1558" s="55">
        <v>0.98595198420236796</v>
      </c>
      <c r="T1558" s="51"/>
    </row>
    <row r="1559" spans="1:20" s="83" customFormat="1" x14ac:dyDescent="0.25">
      <c r="A1559" s="51" t="s">
        <v>21</v>
      </c>
      <c r="B1559" s="51" t="s">
        <v>659</v>
      </c>
      <c r="C1559" s="51" t="s">
        <v>23</v>
      </c>
      <c r="D1559" s="51" t="s">
        <v>24</v>
      </c>
      <c r="E1559" s="51">
        <v>93101011</v>
      </c>
      <c r="F1559" s="51">
        <v>30</v>
      </c>
      <c r="G1559" s="52">
        <v>9.9999999999999995E-7</v>
      </c>
      <c r="H1559" s="51">
        <v>170</v>
      </c>
      <c r="I1559" s="53">
        <v>366.71982680000002</v>
      </c>
      <c r="J1559" s="53">
        <v>2.8181441</v>
      </c>
      <c r="K1559" s="53">
        <v>1.0071365999999999</v>
      </c>
      <c r="L1559" s="54">
        <v>5.6010999999999998E-2</v>
      </c>
      <c r="M1559" s="84">
        <v>4.6900000000000002E-4</v>
      </c>
      <c r="N1559" s="53">
        <v>362.77604330000003</v>
      </c>
      <c r="O1559" s="56">
        <v>389</v>
      </c>
      <c r="P1559" s="56">
        <v>35</v>
      </c>
      <c r="Q1559" s="55">
        <v>0.96235318000000003</v>
      </c>
      <c r="R1559" s="55">
        <v>0.96676288081071871</v>
      </c>
      <c r="S1559" s="55">
        <v>0.98924352788435199</v>
      </c>
      <c r="T1559" s="51"/>
    </row>
    <row r="1560" spans="1:20" s="83" customFormat="1" x14ac:dyDescent="0.25">
      <c r="A1560" s="51" t="s">
        <v>21</v>
      </c>
      <c r="B1560" s="51" t="s">
        <v>659</v>
      </c>
      <c r="C1560" s="51" t="s">
        <v>23</v>
      </c>
      <c r="D1560" s="51" t="s">
        <v>24</v>
      </c>
      <c r="E1560" s="51">
        <v>93177837</v>
      </c>
      <c r="F1560" s="51">
        <v>30</v>
      </c>
      <c r="G1560" s="52">
        <v>9.9999999999999995E-7</v>
      </c>
      <c r="H1560" s="51">
        <v>170</v>
      </c>
      <c r="I1560" s="53">
        <v>375.34787970000002</v>
      </c>
      <c r="J1560" s="53">
        <v>2.8302838000000001</v>
      </c>
      <c r="K1560" s="53">
        <v>1.0263963</v>
      </c>
      <c r="L1560" s="54">
        <v>7.5340199999999996E-2</v>
      </c>
      <c r="M1560" s="84">
        <v>5.8E-4</v>
      </c>
      <c r="N1560" s="53">
        <v>371.34875</v>
      </c>
      <c r="O1560" s="56">
        <v>391</v>
      </c>
      <c r="P1560" s="56">
        <v>37</v>
      </c>
      <c r="Q1560" s="55">
        <v>0.95</v>
      </c>
      <c r="R1560" s="55">
        <v>0.94304284125715221</v>
      </c>
      <c r="S1560" s="55">
        <v>0.98594791410713389</v>
      </c>
      <c r="T1560" s="51"/>
    </row>
    <row r="1561" spans="1:20" s="83" customFormat="1" x14ac:dyDescent="0.25">
      <c r="A1561" s="51" t="s">
        <v>21</v>
      </c>
      <c r="B1561" s="51" t="s">
        <v>659</v>
      </c>
      <c r="C1561" s="51" t="s">
        <v>23</v>
      </c>
      <c r="D1561" s="51" t="s">
        <v>24</v>
      </c>
      <c r="E1561" s="51">
        <v>93255393</v>
      </c>
      <c r="F1561" s="51">
        <v>30</v>
      </c>
      <c r="G1561" s="52">
        <v>9.9999999999999995E-7</v>
      </c>
      <c r="H1561" s="51">
        <v>170</v>
      </c>
      <c r="I1561" s="53">
        <v>366.20368530000002</v>
      </c>
      <c r="J1561" s="53">
        <v>2.8211628000000002</v>
      </c>
      <c r="K1561" s="53">
        <v>1.2276422</v>
      </c>
      <c r="L1561" s="54">
        <v>6.9334400000000004E-2</v>
      </c>
      <c r="M1561" s="84">
        <v>9.6380000000000001E-4</v>
      </c>
      <c r="N1561" s="53">
        <v>362.01021589999999</v>
      </c>
      <c r="O1561" s="56">
        <v>462</v>
      </c>
      <c r="P1561" s="56">
        <v>34</v>
      </c>
      <c r="Q1561" s="55">
        <v>0.95</v>
      </c>
      <c r="R1561" s="55">
        <v>0.943029409732692</v>
      </c>
      <c r="S1561" s="55">
        <v>0.98589380970824669</v>
      </c>
      <c r="T1561" s="51"/>
    </row>
    <row r="1562" spans="1:20" s="83" customFormat="1" x14ac:dyDescent="0.25">
      <c r="A1562" s="51" t="s">
        <v>21</v>
      </c>
      <c r="B1562" s="51" t="s">
        <v>659</v>
      </c>
      <c r="C1562" s="51" t="s">
        <v>23</v>
      </c>
      <c r="D1562" s="51" t="s">
        <v>24</v>
      </c>
      <c r="E1562" s="51">
        <v>93331997</v>
      </c>
      <c r="F1562" s="51">
        <v>30</v>
      </c>
      <c r="G1562" s="52">
        <v>9.9999999999999995E-7</v>
      </c>
      <c r="H1562" s="51">
        <v>170</v>
      </c>
      <c r="I1562" s="53">
        <v>367.91999140000001</v>
      </c>
      <c r="J1562" s="53">
        <v>2.8181363999999989</v>
      </c>
      <c r="K1562" s="53">
        <v>0.97775420000000002</v>
      </c>
      <c r="L1562" s="54">
        <v>6.6610500000000003E-2</v>
      </c>
      <c r="M1562" s="84">
        <v>4.4279999999999998E-4</v>
      </c>
      <c r="N1562" s="53">
        <v>363.97448939999998</v>
      </c>
      <c r="O1562" s="56">
        <v>355</v>
      </c>
      <c r="P1562" s="56">
        <v>34</v>
      </c>
      <c r="Q1562" s="55">
        <v>0.95</v>
      </c>
      <c r="R1562" s="55">
        <v>0.94304650677495694</v>
      </c>
      <c r="S1562" s="55">
        <v>0.98596481036095052</v>
      </c>
      <c r="T1562" s="51"/>
    </row>
    <row r="1563" spans="1:20" s="83" customFormat="1" x14ac:dyDescent="0.25">
      <c r="A1563" s="51" t="s">
        <v>21</v>
      </c>
      <c r="B1563" s="51" t="s">
        <v>659</v>
      </c>
      <c r="C1563" s="51" t="s">
        <v>23</v>
      </c>
      <c r="D1563" s="51" t="s">
        <v>24</v>
      </c>
      <c r="E1563" s="51">
        <v>93447855</v>
      </c>
      <c r="F1563" s="51">
        <v>30</v>
      </c>
      <c r="G1563" s="52">
        <v>9.9999999999999995E-7</v>
      </c>
      <c r="H1563" s="51">
        <v>170</v>
      </c>
      <c r="I1563" s="53">
        <v>409.81781130000002</v>
      </c>
      <c r="J1563" s="53">
        <v>2.8197671999999998</v>
      </c>
      <c r="K1563" s="53">
        <v>1.0395763</v>
      </c>
      <c r="L1563" s="54">
        <v>8.1383999999999998E-2</v>
      </c>
      <c r="M1563" s="84">
        <v>6.1439999999999997E-4</v>
      </c>
      <c r="N1563" s="53">
        <v>405.80232819999998</v>
      </c>
      <c r="O1563" s="56">
        <v>371</v>
      </c>
      <c r="P1563" s="56">
        <v>47</v>
      </c>
      <c r="Q1563" s="55">
        <v>0.95</v>
      </c>
      <c r="R1563" s="55">
        <v>0.94295615367144581</v>
      </c>
      <c r="S1563" s="55">
        <v>0.98570165451458491</v>
      </c>
      <c r="T1563" s="51"/>
    </row>
    <row r="1564" spans="1:20" s="83" customFormat="1" x14ac:dyDescent="0.25">
      <c r="A1564" s="51" t="s">
        <v>21</v>
      </c>
      <c r="B1564" s="51" t="s">
        <v>659</v>
      </c>
      <c r="C1564" s="51" t="s">
        <v>23</v>
      </c>
      <c r="D1564" s="51" t="s">
        <v>24</v>
      </c>
      <c r="E1564" s="51">
        <v>93528812</v>
      </c>
      <c r="F1564" s="51">
        <v>30</v>
      </c>
      <c r="G1564" s="52">
        <v>9.9999999999999995E-7</v>
      </c>
      <c r="H1564" s="51">
        <v>170</v>
      </c>
      <c r="I1564" s="53">
        <v>346.37839589999999</v>
      </c>
      <c r="J1564" s="53">
        <v>2.8227380000000002</v>
      </c>
      <c r="K1564" s="53">
        <v>1.0640430000000001</v>
      </c>
      <c r="L1564" s="54">
        <v>4.7361599999999997E-2</v>
      </c>
      <c r="M1564" s="84">
        <v>4.0010000000000002E-4</v>
      </c>
      <c r="N1564" s="53">
        <v>342.3805825</v>
      </c>
      <c r="O1564" s="56">
        <v>415</v>
      </c>
      <c r="P1564" s="56">
        <v>27</v>
      </c>
      <c r="Q1564" s="55">
        <v>0.91243116000000002</v>
      </c>
      <c r="R1564" s="55">
        <v>0.87374986341620831</v>
      </c>
      <c r="S1564" s="55">
        <v>0.95123344882281557</v>
      </c>
      <c r="T1564" s="51"/>
    </row>
    <row r="1565" spans="1:20" s="83" customFormat="1" x14ac:dyDescent="0.25">
      <c r="A1565" s="51" t="s">
        <v>21</v>
      </c>
      <c r="B1565" s="51" t="s">
        <v>659</v>
      </c>
      <c r="C1565" s="51" t="s">
        <v>23</v>
      </c>
      <c r="D1565" s="51" t="s">
        <v>24</v>
      </c>
      <c r="E1565" s="51">
        <v>93603837</v>
      </c>
      <c r="F1565" s="51">
        <v>30</v>
      </c>
      <c r="G1565" s="52">
        <v>9.9999999999999995E-7</v>
      </c>
      <c r="H1565" s="51">
        <v>170</v>
      </c>
      <c r="I1565" s="53">
        <v>390.69180460000001</v>
      </c>
      <c r="J1565" s="53">
        <v>2.8254494999999999</v>
      </c>
      <c r="K1565" s="53">
        <v>1.0256424</v>
      </c>
      <c r="L1565" s="54">
        <v>7.3385300000000001E-2</v>
      </c>
      <c r="M1565" s="84">
        <v>5.1500000000000005E-4</v>
      </c>
      <c r="N1565" s="53">
        <v>386.70390520000001</v>
      </c>
      <c r="O1565" s="56">
        <v>390</v>
      </c>
      <c r="P1565" s="56">
        <v>41</v>
      </c>
      <c r="Q1565" s="55">
        <v>0.96241051</v>
      </c>
      <c r="R1565" s="55">
        <v>0.96964345646413486</v>
      </c>
      <c r="S1565" s="55">
        <v>0.98984714396199969</v>
      </c>
      <c r="T1565" s="51"/>
    </row>
    <row r="1566" spans="1:20" s="83" customFormat="1" x14ac:dyDescent="0.25">
      <c r="A1566" s="51" t="s">
        <v>21</v>
      </c>
      <c r="B1566" s="51" t="s">
        <v>659</v>
      </c>
      <c r="C1566" s="51" t="s">
        <v>23</v>
      </c>
      <c r="D1566" s="51" t="s">
        <v>24</v>
      </c>
      <c r="E1566" s="51">
        <v>93682831</v>
      </c>
      <c r="F1566" s="51">
        <v>30</v>
      </c>
      <c r="G1566" s="52">
        <v>9.9999999999999995E-7</v>
      </c>
      <c r="H1566" s="51">
        <v>170</v>
      </c>
      <c r="I1566" s="53">
        <v>387.14679580000001</v>
      </c>
      <c r="J1566" s="53">
        <v>2.8164376999999989</v>
      </c>
      <c r="K1566" s="53">
        <v>1.0412752000000001</v>
      </c>
      <c r="L1566" s="54">
        <v>6.9784700000000005E-2</v>
      </c>
      <c r="M1566" s="84">
        <v>5.7240000000000004E-4</v>
      </c>
      <c r="N1566" s="53">
        <v>383.1341908</v>
      </c>
      <c r="O1566" s="56">
        <v>401</v>
      </c>
      <c r="P1566" s="56">
        <v>39</v>
      </c>
      <c r="Q1566" s="55">
        <v>0.95609275999999999</v>
      </c>
      <c r="R1566" s="55">
        <v>0.96141366843954523</v>
      </c>
      <c r="S1566" s="55">
        <v>0.98834026456449309</v>
      </c>
      <c r="T1566" s="51"/>
    </row>
    <row r="1567" spans="1:20" s="83" customFormat="1" x14ac:dyDescent="0.25">
      <c r="A1567" s="51" t="s">
        <v>21</v>
      </c>
      <c r="B1567" s="51" t="s">
        <v>659</v>
      </c>
      <c r="C1567" s="51" t="s">
        <v>23</v>
      </c>
      <c r="D1567" s="51" t="s">
        <v>24</v>
      </c>
      <c r="E1567" s="51">
        <v>93800084</v>
      </c>
      <c r="F1567" s="51">
        <v>30</v>
      </c>
      <c r="G1567" s="52">
        <v>9.9999999999999995E-7</v>
      </c>
      <c r="H1567" s="51">
        <v>170</v>
      </c>
      <c r="I1567" s="53">
        <v>359.49238000000003</v>
      </c>
      <c r="J1567" s="53">
        <v>2.8150254000000001</v>
      </c>
      <c r="K1567" s="53">
        <v>0.94930570000000003</v>
      </c>
      <c r="L1567" s="54">
        <v>5.9712399999999999E-2</v>
      </c>
      <c r="M1567" s="84">
        <v>4.5669999999999999E-4</v>
      </c>
      <c r="N1567" s="53">
        <v>355.60035479999999</v>
      </c>
      <c r="O1567" s="56">
        <v>370</v>
      </c>
      <c r="P1567" s="56">
        <v>31</v>
      </c>
      <c r="Q1567" s="55">
        <v>0.96212883999999999</v>
      </c>
      <c r="R1567" s="55">
        <v>0.96915766500612288</v>
      </c>
      <c r="S1567" s="55">
        <v>0.98921050336190031</v>
      </c>
      <c r="T1567" s="51"/>
    </row>
    <row r="1568" spans="1:20" s="83" customFormat="1" x14ac:dyDescent="0.25">
      <c r="A1568" s="51" t="s">
        <v>21</v>
      </c>
      <c r="B1568" s="51" t="s">
        <v>659</v>
      </c>
      <c r="C1568" s="51" t="s">
        <v>23</v>
      </c>
      <c r="D1568" s="51" t="s">
        <v>24</v>
      </c>
      <c r="E1568" s="51">
        <v>93914334</v>
      </c>
      <c r="F1568" s="51">
        <v>30</v>
      </c>
      <c r="G1568" s="52">
        <v>9.9999999999999995E-7</v>
      </c>
      <c r="H1568" s="51">
        <v>170</v>
      </c>
      <c r="I1568" s="53">
        <v>355.3306235</v>
      </c>
      <c r="J1568" s="53">
        <v>2.8143026</v>
      </c>
      <c r="K1568" s="53">
        <v>1.0503963000000001</v>
      </c>
      <c r="L1568" s="54">
        <v>4.4555400000000002E-2</v>
      </c>
      <c r="M1568" s="84">
        <v>5.0060000000000002E-4</v>
      </c>
      <c r="N1568" s="53">
        <v>351.34164399999997</v>
      </c>
      <c r="O1568" s="56">
        <v>402</v>
      </c>
      <c r="P1568" s="56">
        <v>29</v>
      </c>
      <c r="Q1568" s="55">
        <v>0.92443699000000001</v>
      </c>
      <c r="R1568" s="55">
        <v>0.90091695789198689</v>
      </c>
      <c r="S1568" s="55">
        <v>0.97347029703001431</v>
      </c>
      <c r="T1568" s="51"/>
    </row>
    <row r="1569" spans="1:20" s="83" customFormat="1" x14ac:dyDescent="0.25">
      <c r="A1569" s="51" t="s">
        <v>21</v>
      </c>
      <c r="B1569" s="51" t="s">
        <v>659</v>
      </c>
      <c r="C1569" s="51" t="s">
        <v>23</v>
      </c>
      <c r="D1569" s="51" t="s">
        <v>24</v>
      </c>
      <c r="E1569" s="51">
        <v>93990050</v>
      </c>
      <c r="F1569" s="51">
        <v>30</v>
      </c>
      <c r="G1569" s="52">
        <v>9.9999999999999995E-7</v>
      </c>
      <c r="H1569" s="51">
        <v>170</v>
      </c>
      <c r="I1569" s="53">
        <v>352.86481190000001</v>
      </c>
      <c r="J1569" s="53">
        <v>2.8184890999999999</v>
      </c>
      <c r="K1569" s="53">
        <v>0.98953079999999982</v>
      </c>
      <c r="L1569" s="54">
        <v>7.5277700000000003E-2</v>
      </c>
      <c r="M1569" s="84">
        <v>4.0489999999999998E-4</v>
      </c>
      <c r="N1569" s="53">
        <v>348.91994729999999</v>
      </c>
      <c r="O1569" s="56">
        <v>362</v>
      </c>
      <c r="P1569" s="56">
        <v>28</v>
      </c>
      <c r="Q1569" s="55">
        <v>0.95597069999999995</v>
      </c>
      <c r="R1569" s="55">
        <v>0.94943799616689517</v>
      </c>
      <c r="S1569" s="55">
        <v>0.98645474264876831</v>
      </c>
      <c r="T1569" s="51"/>
    </row>
    <row r="1570" spans="1:20" s="83" customFormat="1" x14ac:dyDescent="0.25">
      <c r="A1570" s="51" t="s">
        <v>21</v>
      </c>
      <c r="B1570" s="51" t="s">
        <v>659</v>
      </c>
      <c r="C1570" s="51" t="s">
        <v>23</v>
      </c>
      <c r="D1570" s="51" t="s">
        <v>24</v>
      </c>
      <c r="E1570" s="51">
        <v>94065644</v>
      </c>
      <c r="F1570" s="51">
        <v>30</v>
      </c>
      <c r="G1570" s="52">
        <v>9.9999999999999995E-7</v>
      </c>
      <c r="H1570" s="51">
        <v>170</v>
      </c>
      <c r="I1570" s="53">
        <v>351.72024759999999</v>
      </c>
      <c r="J1570" s="53">
        <v>2.813986799999999</v>
      </c>
      <c r="K1570" s="53">
        <v>0.99265770000000009</v>
      </c>
      <c r="L1570" s="54">
        <v>5.9935500000000003E-2</v>
      </c>
      <c r="M1570" s="84">
        <v>4.7130000000000002E-4</v>
      </c>
      <c r="N1570" s="53">
        <v>347.79318430000001</v>
      </c>
      <c r="O1570" s="56">
        <v>389</v>
      </c>
      <c r="P1570" s="56">
        <v>28</v>
      </c>
      <c r="Q1570" s="55">
        <v>0.95616968999999996</v>
      </c>
      <c r="R1570" s="55">
        <v>0.96150383505321335</v>
      </c>
      <c r="S1570" s="55">
        <v>0.98852594096524693</v>
      </c>
      <c r="T1570" s="51"/>
    </row>
    <row r="1571" spans="1:20" s="83" customFormat="1" x14ac:dyDescent="0.25">
      <c r="A1571" s="51" t="s">
        <v>21</v>
      </c>
      <c r="B1571" s="51" t="s">
        <v>659</v>
      </c>
      <c r="C1571" s="51" t="s">
        <v>23</v>
      </c>
      <c r="D1571" s="51" t="s">
        <v>24</v>
      </c>
      <c r="E1571" s="51">
        <v>94140849</v>
      </c>
      <c r="F1571" s="51">
        <v>30</v>
      </c>
      <c r="G1571" s="52">
        <v>9.9999999999999995E-7</v>
      </c>
      <c r="H1571" s="51">
        <v>170</v>
      </c>
      <c r="I1571" s="53">
        <v>371.83940819999998</v>
      </c>
      <c r="J1571" s="53">
        <v>2.8249323</v>
      </c>
      <c r="K1571" s="53">
        <v>1.1119889999999999</v>
      </c>
      <c r="L1571" s="54">
        <v>6.2198000000000003E-2</v>
      </c>
      <c r="M1571" s="84">
        <v>4.3859999999999998E-4</v>
      </c>
      <c r="N1571" s="53">
        <v>367.77227570000002</v>
      </c>
      <c r="O1571" s="56">
        <v>430</v>
      </c>
      <c r="P1571" s="56">
        <v>34</v>
      </c>
      <c r="Q1571" s="55">
        <v>0.95</v>
      </c>
      <c r="R1571" s="55">
        <v>0.94304237515088807</v>
      </c>
      <c r="S1571" s="55">
        <v>0.98594041149929901</v>
      </c>
      <c r="T1571" s="51"/>
    </row>
    <row r="1572" spans="1:20" s="83" customFormat="1" x14ac:dyDescent="0.25">
      <c r="A1572" s="51" t="s">
        <v>21</v>
      </c>
      <c r="B1572" s="51" t="s">
        <v>659</v>
      </c>
      <c r="C1572" s="51" t="s">
        <v>23</v>
      </c>
      <c r="D1572" s="51" t="s">
        <v>24</v>
      </c>
      <c r="E1572" s="51">
        <v>94217973</v>
      </c>
      <c r="F1572" s="51">
        <v>30</v>
      </c>
      <c r="G1572" s="52">
        <v>9.9999999999999995E-7</v>
      </c>
      <c r="H1572" s="51">
        <v>170</v>
      </c>
      <c r="I1572" s="53">
        <v>403.29116299999998</v>
      </c>
      <c r="J1572" s="53">
        <v>2.8342057999999999</v>
      </c>
      <c r="K1572" s="53">
        <v>0.96818079999999995</v>
      </c>
      <c r="L1572" s="54">
        <v>7.7993999999999994E-2</v>
      </c>
      <c r="M1572" s="84">
        <v>6.0329999999999997E-4</v>
      </c>
      <c r="N1572" s="53">
        <v>399.32999619999998</v>
      </c>
      <c r="O1572" s="56">
        <v>390</v>
      </c>
      <c r="P1572" s="56">
        <v>43</v>
      </c>
      <c r="Q1572" s="55">
        <v>0.95</v>
      </c>
      <c r="R1572" s="55">
        <v>0.9408079363903854</v>
      </c>
      <c r="S1572" s="55">
        <v>0.98532088984558419</v>
      </c>
      <c r="T1572" s="51"/>
    </row>
    <row r="1573" spans="1:20" s="83" customFormat="1" x14ac:dyDescent="0.25">
      <c r="A1573" s="51" t="s">
        <v>21</v>
      </c>
      <c r="B1573" s="51" t="s">
        <v>659</v>
      </c>
      <c r="C1573" s="51" t="s">
        <v>23</v>
      </c>
      <c r="D1573" s="51" t="s">
        <v>24</v>
      </c>
      <c r="E1573" s="51">
        <v>94298321</v>
      </c>
      <c r="F1573" s="51">
        <v>30</v>
      </c>
      <c r="G1573" s="52">
        <v>9.9999999999999995E-7</v>
      </c>
      <c r="H1573" s="51">
        <v>170</v>
      </c>
      <c r="I1573" s="53">
        <v>348.01302440000001</v>
      </c>
      <c r="J1573" s="53">
        <v>2.814759500000001</v>
      </c>
      <c r="K1573" s="53">
        <v>0.99970460000000028</v>
      </c>
      <c r="L1573" s="54">
        <v>5.10667E-2</v>
      </c>
      <c r="M1573" s="84">
        <v>3.6010000000000003E-4</v>
      </c>
      <c r="N1573" s="53">
        <v>344.06655339999998</v>
      </c>
      <c r="O1573" s="56">
        <v>368</v>
      </c>
      <c r="P1573" s="56">
        <v>25</v>
      </c>
      <c r="Q1573" s="55">
        <v>0.95</v>
      </c>
      <c r="R1573" s="55">
        <v>0.94304084386751175</v>
      </c>
      <c r="S1573" s="55">
        <v>0.98593787585706105</v>
      </c>
      <c r="T1573" s="51"/>
    </row>
    <row r="1574" spans="1:20" s="83" customFormat="1" x14ac:dyDescent="0.25">
      <c r="A1574" s="51" t="s">
        <v>21</v>
      </c>
      <c r="B1574" s="51" t="s">
        <v>659</v>
      </c>
      <c r="C1574" s="51" t="s">
        <v>23</v>
      </c>
      <c r="D1574" s="51" t="s">
        <v>24</v>
      </c>
      <c r="E1574" s="51">
        <v>94373315</v>
      </c>
      <c r="F1574" s="51">
        <v>30</v>
      </c>
      <c r="G1574" s="52">
        <v>9.9999999999999995E-7</v>
      </c>
      <c r="H1574" s="51">
        <v>170</v>
      </c>
      <c r="I1574" s="53">
        <v>392.57678379999999</v>
      </c>
      <c r="J1574" s="53">
        <v>2.8293976999999999</v>
      </c>
      <c r="K1574" s="53">
        <v>0.77652559999999982</v>
      </c>
      <c r="L1574" s="54">
        <v>6.8171700000000002E-2</v>
      </c>
      <c r="M1574" s="84">
        <v>4.8640000000000001E-4</v>
      </c>
      <c r="N1574" s="53">
        <v>388.84431160000003</v>
      </c>
      <c r="O1574" s="56">
        <v>331</v>
      </c>
      <c r="P1574" s="56">
        <v>39</v>
      </c>
      <c r="Q1574" s="55">
        <v>0.95613123</v>
      </c>
      <c r="R1574" s="55">
        <v>0.96147261556156005</v>
      </c>
      <c r="S1574" s="55">
        <v>0.98842459683334938</v>
      </c>
      <c r="T1574" s="51"/>
    </row>
    <row r="1575" spans="1:20" s="83" customFormat="1" x14ac:dyDescent="0.25">
      <c r="A1575" s="51" t="s">
        <v>21</v>
      </c>
      <c r="B1575" s="51" t="s">
        <v>659</v>
      </c>
      <c r="C1575" s="51" t="s">
        <v>23</v>
      </c>
      <c r="D1575" s="51" t="s">
        <v>24</v>
      </c>
      <c r="E1575" s="51">
        <v>94452675</v>
      </c>
      <c r="F1575" s="51">
        <v>30</v>
      </c>
      <c r="G1575" s="52">
        <v>9.9999999999999995E-7</v>
      </c>
      <c r="H1575" s="51">
        <v>170</v>
      </c>
      <c r="I1575" s="53">
        <v>376.96579229999998</v>
      </c>
      <c r="J1575" s="53">
        <v>2.8060364</v>
      </c>
      <c r="K1575" s="53">
        <v>1.0148533</v>
      </c>
      <c r="L1575" s="54">
        <v>5.0504399999999998E-2</v>
      </c>
      <c r="M1575" s="84">
        <v>4.0069999999999998E-4</v>
      </c>
      <c r="N1575" s="53">
        <v>373.03393610000001</v>
      </c>
      <c r="O1575" s="56">
        <v>377</v>
      </c>
      <c r="P1575" s="56">
        <v>34</v>
      </c>
      <c r="Q1575" s="55">
        <v>0.95424266999999996</v>
      </c>
      <c r="R1575" s="55">
        <v>0.95206433778732524</v>
      </c>
      <c r="S1575" s="55">
        <v>0.98683394327649021</v>
      </c>
      <c r="T1575" s="51"/>
    </row>
    <row r="1576" spans="1:20" s="83" customFormat="1" x14ac:dyDescent="0.25">
      <c r="A1576" s="51" t="s">
        <v>21</v>
      </c>
      <c r="B1576" s="51" t="s">
        <v>659</v>
      </c>
      <c r="C1576" s="51" t="s">
        <v>23</v>
      </c>
      <c r="D1576" s="51" t="s">
        <v>24</v>
      </c>
      <c r="E1576" s="51">
        <v>94530654</v>
      </c>
      <c r="F1576" s="51">
        <v>30</v>
      </c>
      <c r="G1576" s="52">
        <v>9.9999999999999995E-7</v>
      </c>
      <c r="H1576" s="51">
        <v>170</v>
      </c>
      <c r="I1576" s="53">
        <v>369.49512950000002</v>
      </c>
      <c r="J1576" s="53">
        <v>2.8124077000000001</v>
      </c>
      <c r="K1576" s="53">
        <v>1.0603393000000001</v>
      </c>
      <c r="L1576" s="54">
        <v>6.3613699999999995E-2</v>
      </c>
      <c r="M1576" s="84">
        <v>4.819E-4</v>
      </c>
      <c r="N1576" s="53">
        <v>365.48749140000001</v>
      </c>
      <c r="O1576" s="56">
        <v>417</v>
      </c>
      <c r="P1576" s="56">
        <v>31</v>
      </c>
      <c r="Q1576" s="55">
        <v>0.95617165000000004</v>
      </c>
      <c r="R1576" s="55">
        <v>0.96150603207459606</v>
      </c>
      <c r="S1576" s="55">
        <v>0.98853323576526719</v>
      </c>
      <c r="T1576" s="51"/>
    </row>
    <row r="1577" spans="1:20" s="83" customFormat="1" x14ac:dyDescent="0.25">
      <c r="A1577" s="51" t="s">
        <v>21</v>
      </c>
      <c r="B1577" s="51" t="s">
        <v>659</v>
      </c>
      <c r="C1577" s="51" t="s">
        <v>23</v>
      </c>
      <c r="D1577" s="51" t="s">
        <v>24</v>
      </c>
      <c r="E1577" s="51">
        <v>94607766</v>
      </c>
      <c r="F1577" s="51">
        <v>30</v>
      </c>
      <c r="G1577" s="52">
        <v>9.9999999999999995E-7</v>
      </c>
      <c r="H1577" s="51">
        <v>170</v>
      </c>
      <c r="I1577" s="53">
        <v>363.3259888</v>
      </c>
      <c r="J1577" s="53">
        <v>2.8302554999999998</v>
      </c>
      <c r="K1577" s="53">
        <v>1.0683657</v>
      </c>
      <c r="L1577" s="54">
        <v>5.6322299999999999E-2</v>
      </c>
      <c r="M1577" s="84">
        <v>3.9899999999999999E-4</v>
      </c>
      <c r="N1577" s="53">
        <v>359.28519319999998</v>
      </c>
      <c r="O1577" s="56">
        <v>398</v>
      </c>
      <c r="P1577" s="56">
        <v>27</v>
      </c>
      <c r="Q1577" s="55">
        <v>0.95589153999999998</v>
      </c>
      <c r="R1577" s="55">
        <v>0.96117970842614742</v>
      </c>
      <c r="S1577" s="55">
        <v>0.98795130296280287</v>
      </c>
      <c r="T1577" s="51"/>
    </row>
    <row r="1578" spans="1:20" s="83" customFormat="1" x14ac:dyDescent="0.25">
      <c r="A1578" s="51" t="s">
        <v>21</v>
      </c>
      <c r="B1578" s="51" t="s">
        <v>659</v>
      </c>
      <c r="C1578" s="51" t="s">
        <v>23</v>
      </c>
      <c r="D1578" s="51" t="s">
        <v>24</v>
      </c>
      <c r="E1578" s="51">
        <v>94684153</v>
      </c>
      <c r="F1578" s="51">
        <v>30</v>
      </c>
      <c r="G1578" s="52">
        <v>9.9999999999999995E-7</v>
      </c>
      <c r="H1578" s="51">
        <v>170</v>
      </c>
      <c r="I1578" s="53">
        <v>444.56245710000002</v>
      </c>
      <c r="J1578" s="53">
        <v>2.8179840999999999</v>
      </c>
      <c r="K1578" s="53">
        <v>1.1587130000000001</v>
      </c>
      <c r="L1578" s="54">
        <v>9.1545899999999999E-2</v>
      </c>
      <c r="M1578" s="84">
        <v>5.8699999999999996E-4</v>
      </c>
      <c r="N1578" s="53">
        <v>440.42552269999999</v>
      </c>
      <c r="O1578" s="56">
        <v>434</v>
      </c>
      <c r="P1578" s="56">
        <v>50</v>
      </c>
      <c r="Q1578" s="55">
        <v>0.95435159999999997</v>
      </c>
      <c r="R1578" s="55">
        <v>0.95996040994729093</v>
      </c>
      <c r="S1578" s="55">
        <v>0.98819779776405781</v>
      </c>
      <c r="T1578" s="51"/>
    </row>
    <row r="1579" spans="1:20" s="83" customFormat="1" x14ac:dyDescent="0.25">
      <c r="A1579" s="51" t="s">
        <v>21</v>
      </c>
      <c r="B1579" s="51" t="s">
        <v>659</v>
      </c>
      <c r="C1579" s="51" t="s">
        <v>23</v>
      </c>
      <c r="D1579" s="51" t="s">
        <v>24</v>
      </c>
      <c r="E1579" s="51">
        <v>94768687</v>
      </c>
      <c r="F1579" s="51">
        <v>30</v>
      </c>
      <c r="G1579" s="52">
        <v>9.9999999999999995E-7</v>
      </c>
      <c r="H1579" s="51">
        <v>170</v>
      </c>
      <c r="I1579" s="53">
        <v>408.54478369999998</v>
      </c>
      <c r="J1579" s="53">
        <v>2.8394105999999999</v>
      </c>
      <c r="K1579" s="53">
        <v>1.0330973999999999</v>
      </c>
      <c r="L1579" s="54">
        <v>6.8295700000000001E-2</v>
      </c>
      <c r="M1579" s="84">
        <v>5.2519999999999997E-4</v>
      </c>
      <c r="N1579" s="53">
        <v>404.53903500000001</v>
      </c>
      <c r="O1579" s="56">
        <v>407</v>
      </c>
      <c r="P1579" s="56">
        <v>39</v>
      </c>
      <c r="Q1579" s="55">
        <v>0.95616058000000004</v>
      </c>
      <c r="R1579" s="55">
        <v>0.96149859806259985</v>
      </c>
      <c r="S1579" s="55">
        <v>0.98850349023822026</v>
      </c>
      <c r="T1579" s="51"/>
    </row>
    <row r="1580" spans="1:20" s="83" customFormat="1" x14ac:dyDescent="0.25">
      <c r="A1580" s="51" t="s">
        <v>21</v>
      </c>
      <c r="B1580" s="51" t="s">
        <v>659</v>
      </c>
      <c r="C1580" s="51" t="s">
        <v>23</v>
      </c>
      <c r="D1580" s="51" t="s">
        <v>24</v>
      </c>
      <c r="E1580" s="51">
        <v>94964591</v>
      </c>
      <c r="F1580" s="51">
        <v>30</v>
      </c>
      <c r="G1580" s="52">
        <v>9.9999999999999995E-7</v>
      </c>
      <c r="H1580" s="51">
        <v>170</v>
      </c>
      <c r="I1580" s="53">
        <v>409.39029349999998</v>
      </c>
      <c r="J1580" s="53">
        <v>2.833056200000001</v>
      </c>
      <c r="K1580" s="53">
        <v>1.0276285000000001</v>
      </c>
      <c r="L1580" s="54">
        <v>6.7438399999999996E-2</v>
      </c>
      <c r="M1580" s="84">
        <v>1.1115000000000001E-3</v>
      </c>
      <c r="N1580" s="53">
        <v>405.37207949999998</v>
      </c>
      <c r="O1580" s="56">
        <v>415</v>
      </c>
      <c r="P1580" s="56">
        <v>38</v>
      </c>
      <c r="Q1580" s="55">
        <v>0.95615391999999999</v>
      </c>
      <c r="R1580" s="55">
        <v>0.96148829152666382</v>
      </c>
      <c r="S1580" s="55">
        <v>0.98848305184289253</v>
      </c>
      <c r="T1580" s="51"/>
    </row>
    <row r="1581" spans="1:20" s="83" customFormat="1" x14ac:dyDescent="0.25">
      <c r="A1581" s="51" t="s">
        <v>21</v>
      </c>
      <c r="B1581" s="51" t="s">
        <v>659</v>
      </c>
      <c r="C1581" s="51" t="s">
        <v>23</v>
      </c>
      <c r="D1581" s="51" t="s">
        <v>24</v>
      </c>
      <c r="E1581" s="51">
        <v>95045770</v>
      </c>
      <c r="F1581" s="51">
        <v>30</v>
      </c>
      <c r="G1581" s="52">
        <v>9.9999999999999995E-7</v>
      </c>
      <c r="H1581" s="51">
        <v>170</v>
      </c>
      <c r="I1581" s="53">
        <v>400.67300460000001</v>
      </c>
      <c r="J1581" s="53">
        <v>2.853113500000001</v>
      </c>
      <c r="K1581" s="53">
        <v>0.91302349999999988</v>
      </c>
      <c r="L1581" s="54">
        <v>6.2673599999999996E-2</v>
      </c>
      <c r="M1581" s="84">
        <v>5.3740000000000005E-4</v>
      </c>
      <c r="N1581" s="53">
        <v>396.78971030000002</v>
      </c>
      <c r="O1581" s="56">
        <v>336</v>
      </c>
      <c r="P1581" s="56">
        <v>37</v>
      </c>
      <c r="Q1581" s="55">
        <v>0.95617200999999996</v>
      </c>
      <c r="R1581" s="55">
        <v>0.96150646098900339</v>
      </c>
      <c r="S1581" s="55">
        <v>0.98853465170940036</v>
      </c>
      <c r="T1581" s="51"/>
    </row>
    <row r="1582" spans="1:20" s="83" customFormat="1" x14ac:dyDescent="0.25">
      <c r="A1582" s="51" t="s">
        <v>21</v>
      </c>
      <c r="B1582" s="51" t="s">
        <v>659</v>
      </c>
      <c r="C1582" s="51" t="s">
        <v>23</v>
      </c>
      <c r="D1582" s="51" t="s">
        <v>24</v>
      </c>
      <c r="E1582" s="51">
        <v>95126012</v>
      </c>
      <c r="F1582" s="51">
        <v>30</v>
      </c>
      <c r="G1582" s="52">
        <v>9.9999999999999995E-7</v>
      </c>
      <c r="H1582" s="51">
        <v>170</v>
      </c>
      <c r="I1582" s="53">
        <v>354.97663019999999</v>
      </c>
      <c r="J1582" s="53">
        <v>2.8536570000000001</v>
      </c>
      <c r="K1582" s="53">
        <v>1.0267584999999999</v>
      </c>
      <c r="L1582" s="54">
        <v>4.0509200000000002E-2</v>
      </c>
      <c r="M1582" s="84">
        <v>4.2039999999999997E-4</v>
      </c>
      <c r="N1582" s="53">
        <v>350.997097</v>
      </c>
      <c r="O1582" s="56">
        <v>379</v>
      </c>
      <c r="P1582" s="56">
        <v>22</v>
      </c>
      <c r="Q1582" s="55">
        <v>0.86634460999999996</v>
      </c>
      <c r="R1582" s="55">
        <v>0.78566751850289707</v>
      </c>
      <c r="S1582" s="55">
        <v>0.95669292175057419</v>
      </c>
      <c r="T1582" s="51"/>
    </row>
    <row r="1583" spans="1:20" s="83" customFormat="1" x14ac:dyDescent="0.25">
      <c r="A1583" s="51" t="s">
        <v>21</v>
      </c>
      <c r="B1583" s="51" t="s">
        <v>659</v>
      </c>
      <c r="C1583" s="51" t="s">
        <v>23</v>
      </c>
      <c r="D1583" s="51" t="s">
        <v>24</v>
      </c>
      <c r="E1583" s="51">
        <v>95201583</v>
      </c>
      <c r="F1583" s="51">
        <v>30</v>
      </c>
      <c r="G1583" s="52">
        <v>9.9999999999999995E-7</v>
      </c>
      <c r="H1583" s="51">
        <v>170</v>
      </c>
      <c r="I1583" s="53">
        <v>440.79676940000002</v>
      </c>
      <c r="J1583" s="53">
        <v>2.8523131999999989</v>
      </c>
      <c r="K1583" s="53">
        <v>0.92126030000000003</v>
      </c>
      <c r="L1583" s="54">
        <v>8.4542599999999996E-2</v>
      </c>
      <c r="M1583" s="84">
        <v>6.6129999999999997E-4</v>
      </c>
      <c r="N1583" s="53">
        <v>436.87341049999998</v>
      </c>
      <c r="O1583" s="56">
        <v>337</v>
      </c>
      <c r="P1583" s="56">
        <v>48</v>
      </c>
      <c r="Q1583" s="55">
        <v>0.95</v>
      </c>
      <c r="R1583" s="55">
        <v>0.94295461720848717</v>
      </c>
      <c r="S1583" s="55">
        <v>0.9856018728712389</v>
      </c>
      <c r="T1583" s="51"/>
    </row>
    <row r="1584" spans="1:20" s="83" customFormat="1" x14ac:dyDescent="0.25">
      <c r="A1584" s="51" t="s">
        <v>21</v>
      </c>
      <c r="B1584" s="51" t="s">
        <v>659</v>
      </c>
      <c r="C1584" s="51" t="s">
        <v>23</v>
      </c>
      <c r="D1584" s="51" t="s">
        <v>24</v>
      </c>
      <c r="E1584" s="51">
        <v>95285881</v>
      </c>
      <c r="F1584" s="51">
        <v>30</v>
      </c>
      <c r="G1584" s="52">
        <v>9.9999999999999995E-7</v>
      </c>
      <c r="H1584" s="51">
        <v>170</v>
      </c>
      <c r="I1584" s="53">
        <v>358.84026990000001</v>
      </c>
      <c r="J1584" s="53">
        <v>2.8633894</v>
      </c>
      <c r="K1584" s="53">
        <v>1.2150618</v>
      </c>
      <c r="L1584" s="54">
        <v>4.9180500000000002E-2</v>
      </c>
      <c r="M1584" s="84">
        <v>3.4289999999999999E-4</v>
      </c>
      <c r="N1584" s="53">
        <v>354.62744220000002</v>
      </c>
      <c r="O1584" s="56">
        <v>465</v>
      </c>
      <c r="P1584" s="56">
        <v>22</v>
      </c>
      <c r="Q1584" s="55">
        <v>0.83575363000000003</v>
      </c>
      <c r="R1584" s="55">
        <v>0.78003536337409296</v>
      </c>
      <c r="S1584" s="55">
        <v>0.92917918874939465</v>
      </c>
      <c r="T1584" s="51"/>
    </row>
    <row r="1585" spans="1:20" s="83" customFormat="1" x14ac:dyDescent="0.25">
      <c r="A1585" s="51" t="s">
        <v>21</v>
      </c>
      <c r="B1585" s="51" t="s">
        <v>659</v>
      </c>
      <c r="C1585" s="51" t="s">
        <v>23</v>
      </c>
      <c r="D1585" s="51" t="s">
        <v>24</v>
      </c>
      <c r="E1585" s="51">
        <v>95362249</v>
      </c>
      <c r="F1585" s="51">
        <v>30</v>
      </c>
      <c r="G1585" s="52">
        <v>9.9999999999999995E-7</v>
      </c>
      <c r="H1585" s="51">
        <v>170</v>
      </c>
      <c r="I1585" s="53">
        <v>387.37850959999997</v>
      </c>
      <c r="J1585" s="53">
        <v>2.8608967999999999</v>
      </c>
      <c r="K1585" s="53">
        <v>0.98907010000000017</v>
      </c>
      <c r="L1585" s="54">
        <v>4.8895300000000003E-2</v>
      </c>
      <c r="M1585" s="84">
        <v>3.9510000000000001E-4</v>
      </c>
      <c r="N1585" s="53">
        <v>383.41684930000002</v>
      </c>
      <c r="O1585" s="56">
        <v>403</v>
      </c>
      <c r="P1585" s="56">
        <v>30</v>
      </c>
      <c r="Q1585" s="55">
        <v>0.95</v>
      </c>
      <c r="R1585" s="55">
        <v>0.94303372569894073</v>
      </c>
      <c r="S1585" s="55">
        <v>0.985903059497236</v>
      </c>
      <c r="T1585" s="51"/>
    </row>
    <row r="1586" spans="1:20" s="83" customFormat="1" x14ac:dyDescent="0.25">
      <c r="A1586" s="51" t="s">
        <v>21</v>
      </c>
      <c r="B1586" s="51" t="s">
        <v>659</v>
      </c>
      <c r="C1586" s="51" t="s">
        <v>23</v>
      </c>
      <c r="D1586" s="51" t="s">
        <v>24</v>
      </c>
      <c r="E1586" s="51">
        <v>95441224</v>
      </c>
      <c r="F1586" s="51">
        <v>30</v>
      </c>
      <c r="G1586" s="52">
        <v>9.9999999999999995E-7</v>
      </c>
      <c r="H1586" s="51">
        <v>170</v>
      </c>
      <c r="I1586" s="53">
        <v>424.56955549999998</v>
      </c>
      <c r="J1586" s="53">
        <v>2.8617675</v>
      </c>
      <c r="K1586" s="53">
        <v>1.1271324</v>
      </c>
      <c r="L1586" s="54">
        <v>6.5190999999999999E-2</v>
      </c>
      <c r="M1586" s="84">
        <v>4.8490000000000002E-4</v>
      </c>
      <c r="N1586" s="53">
        <v>420.44401499999998</v>
      </c>
      <c r="O1586" s="56">
        <v>453</v>
      </c>
      <c r="P1586" s="56">
        <v>42</v>
      </c>
      <c r="Q1586" s="55">
        <v>0.95</v>
      </c>
      <c r="R1586" s="55">
        <v>0.94643586079357656</v>
      </c>
      <c r="S1586" s="55">
        <v>0.98286120123116605</v>
      </c>
      <c r="T1586" s="51"/>
    </row>
    <row r="1587" spans="1:20" s="83" customFormat="1" x14ac:dyDescent="0.25">
      <c r="A1587" s="51" t="s">
        <v>21</v>
      </c>
      <c r="B1587" s="51" t="s">
        <v>659</v>
      </c>
      <c r="C1587" s="51" t="s">
        <v>23</v>
      </c>
      <c r="D1587" s="51" t="s">
        <v>24</v>
      </c>
      <c r="E1587" s="51">
        <v>95523987</v>
      </c>
      <c r="F1587" s="51">
        <v>30</v>
      </c>
      <c r="G1587" s="52">
        <v>9.9999999999999995E-7</v>
      </c>
      <c r="H1587" s="51">
        <v>170</v>
      </c>
      <c r="I1587" s="53">
        <v>401.7738574</v>
      </c>
      <c r="J1587" s="53">
        <v>2.8518536000000001</v>
      </c>
      <c r="K1587" s="53">
        <v>1.1176841</v>
      </c>
      <c r="L1587" s="54">
        <v>6.7257999999999998E-2</v>
      </c>
      <c r="M1587" s="84">
        <v>5.4199999999999995E-4</v>
      </c>
      <c r="N1587" s="53">
        <v>397.65949449999999</v>
      </c>
      <c r="O1587" s="56">
        <v>423</v>
      </c>
      <c r="P1587" s="56">
        <v>34</v>
      </c>
      <c r="Q1587" s="55">
        <v>0.95</v>
      </c>
      <c r="R1587" s="55">
        <v>0.93515685522898917</v>
      </c>
      <c r="S1587" s="55">
        <v>0.97997955596213004</v>
      </c>
      <c r="T1587" s="51"/>
    </row>
    <row r="1588" spans="1:20" s="83" customFormat="1" x14ac:dyDescent="0.25">
      <c r="A1588" s="51" t="s">
        <v>21</v>
      </c>
      <c r="B1588" s="51" t="s">
        <v>659</v>
      </c>
      <c r="C1588" s="51" t="s">
        <v>23</v>
      </c>
      <c r="D1588" s="51" t="s">
        <v>24</v>
      </c>
      <c r="E1588" s="51">
        <v>95604285</v>
      </c>
      <c r="F1588" s="51">
        <v>30</v>
      </c>
      <c r="G1588" s="52">
        <v>9.9999999999999995E-7</v>
      </c>
      <c r="H1588" s="51">
        <v>170</v>
      </c>
      <c r="I1588" s="53">
        <v>413.856762</v>
      </c>
      <c r="J1588" s="53">
        <v>2.8539221000000001</v>
      </c>
      <c r="K1588" s="53">
        <v>0.88669359999999997</v>
      </c>
      <c r="L1588" s="54">
        <v>6.7071699999999998E-2</v>
      </c>
      <c r="M1588" s="84">
        <v>4.373E-4</v>
      </c>
      <c r="N1588" s="53">
        <v>409.98087290000001</v>
      </c>
      <c r="O1588" s="56">
        <v>349</v>
      </c>
      <c r="P1588" s="56">
        <v>37</v>
      </c>
      <c r="Q1588" s="55">
        <v>0.95</v>
      </c>
      <c r="R1588" s="55">
        <v>0.92795257614578397</v>
      </c>
      <c r="S1588" s="55">
        <v>0.96387118583279752</v>
      </c>
      <c r="T1588" s="51"/>
    </row>
    <row r="1589" spans="1:20" s="83" customFormat="1" x14ac:dyDescent="0.25">
      <c r="A1589" s="51" t="s">
        <v>21</v>
      </c>
      <c r="B1589" s="51" t="s">
        <v>659</v>
      </c>
      <c r="C1589" s="51" t="s">
        <v>23</v>
      </c>
      <c r="D1589" s="51" t="s">
        <v>24</v>
      </c>
      <c r="E1589" s="51">
        <v>95685817</v>
      </c>
      <c r="F1589" s="51">
        <v>30</v>
      </c>
      <c r="G1589" s="52">
        <v>9.9999999999999995E-7</v>
      </c>
      <c r="H1589" s="51">
        <v>170</v>
      </c>
      <c r="I1589" s="53">
        <v>377.03885659999997</v>
      </c>
      <c r="J1589" s="53">
        <v>2.844233899999999</v>
      </c>
      <c r="K1589" s="53">
        <v>0.86779250000000008</v>
      </c>
      <c r="L1589" s="54">
        <v>4.65531E-2</v>
      </c>
      <c r="M1589" s="84">
        <v>3.6509999999999998E-4</v>
      </c>
      <c r="N1589" s="53">
        <v>373.22224899999998</v>
      </c>
      <c r="O1589" s="56">
        <v>368</v>
      </c>
      <c r="P1589" s="56">
        <v>26</v>
      </c>
      <c r="Q1589" s="55">
        <v>0.95</v>
      </c>
      <c r="R1589" s="55">
        <v>0.94302714469573057</v>
      </c>
      <c r="S1589" s="55">
        <v>0.98586429731481851</v>
      </c>
      <c r="T1589" s="51"/>
    </row>
    <row r="1590" spans="1:20" s="83" customFormat="1" x14ac:dyDescent="0.25">
      <c r="A1590" s="51" t="s">
        <v>21</v>
      </c>
      <c r="B1590" s="51" t="s">
        <v>659</v>
      </c>
      <c r="C1590" s="51" t="s">
        <v>23</v>
      </c>
      <c r="D1590" s="51" t="s">
        <v>24</v>
      </c>
      <c r="E1590" s="51">
        <v>95763738</v>
      </c>
      <c r="F1590" s="51">
        <v>30</v>
      </c>
      <c r="G1590" s="52">
        <v>9.9999999999999995E-7</v>
      </c>
      <c r="H1590" s="51">
        <v>170</v>
      </c>
      <c r="I1590" s="53">
        <v>395.33293320000001</v>
      </c>
      <c r="J1590" s="53">
        <v>2.8377317</v>
      </c>
      <c r="K1590" s="53">
        <v>1.3303602000000001</v>
      </c>
      <c r="L1590" s="54">
        <v>5.9233500000000001E-2</v>
      </c>
      <c r="M1590" s="84">
        <v>3.6660000000000002E-4</v>
      </c>
      <c r="N1590" s="53">
        <v>391.03084630000001</v>
      </c>
      <c r="O1590" s="56">
        <v>491</v>
      </c>
      <c r="P1590" s="56">
        <v>31</v>
      </c>
      <c r="Q1590" s="55">
        <v>0.95409980000000005</v>
      </c>
      <c r="R1590" s="55">
        <v>0.95884027866126742</v>
      </c>
      <c r="S1590" s="55">
        <v>0.98500238681238228</v>
      </c>
      <c r="T1590" s="51"/>
    </row>
    <row r="1591" spans="1:20" s="83" customFormat="1" x14ac:dyDescent="0.25">
      <c r="A1591" s="51" t="s">
        <v>21</v>
      </c>
      <c r="B1591" s="51" t="s">
        <v>659</v>
      </c>
      <c r="C1591" s="51" t="s">
        <v>23</v>
      </c>
      <c r="D1591" s="51" t="s">
        <v>24</v>
      </c>
      <c r="E1591" s="51">
        <v>95843513</v>
      </c>
      <c r="F1591" s="51">
        <v>30</v>
      </c>
      <c r="G1591" s="52">
        <v>9.9999999999999995E-7</v>
      </c>
      <c r="H1591" s="51">
        <v>170</v>
      </c>
      <c r="I1591" s="53">
        <v>418.105907</v>
      </c>
      <c r="J1591" s="53">
        <v>2.8400666999999999</v>
      </c>
      <c r="K1591" s="53">
        <v>1.0230093</v>
      </c>
      <c r="L1591" s="54">
        <v>5.7566300000000001E-2</v>
      </c>
      <c r="M1591" s="84">
        <v>5.9250000000000004E-4</v>
      </c>
      <c r="N1591" s="53">
        <v>414.11232680000001</v>
      </c>
      <c r="O1591" s="56">
        <v>404</v>
      </c>
      <c r="P1591" s="56">
        <v>35</v>
      </c>
      <c r="Q1591" s="55">
        <v>0.95</v>
      </c>
      <c r="R1591" s="55">
        <v>0.95149888841013885</v>
      </c>
      <c r="S1591" s="55">
        <v>0.9695128929992668</v>
      </c>
      <c r="T1591" s="51"/>
    </row>
    <row r="1592" spans="1:20" s="83" customFormat="1" x14ac:dyDescent="0.25">
      <c r="A1592" s="51" t="s">
        <v>21</v>
      </c>
      <c r="B1592" s="51" t="s">
        <v>659</v>
      </c>
      <c r="C1592" s="51" t="s">
        <v>23</v>
      </c>
      <c r="D1592" s="51" t="s">
        <v>24</v>
      </c>
      <c r="E1592" s="51">
        <v>95925576</v>
      </c>
      <c r="F1592" s="51">
        <v>30</v>
      </c>
      <c r="G1592" s="52">
        <v>9.9999999999999995E-7</v>
      </c>
      <c r="H1592" s="51">
        <v>170</v>
      </c>
      <c r="I1592" s="53">
        <v>396.23114570000001</v>
      </c>
      <c r="J1592" s="53">
        <v>2.8588723999999992</v>
      </c>
      <c r="K1592" s="53">
        <v>0.99137340000000007</v>
      </c>
      <c r="L1592" s="54">
        <v>6.1358700000000002E-2</v>
      </c>
      <c r="M1592" s="84">
        <v>5.0909999999999996E-4</v>
      </c>
      <c r="N1592" s="53">
        <v>392.25771179999998</v>
      </c>
      <c r="O1592" s="56">
        <v>384</v>
      </c>
      <c r="P1592" s="56">
        <v>31</v>
      </c>
      <c r="Q1592" s="55">
        <v>0.95</v>
      </c>
      <c r="R1592" s="55">
        <v>0.94264610881747135</v>
      </c>
      <c r="S1592" s="55">
        <v>0.98502604591304699</v>
      </c>
      <c r="T1592" s="51"/>
    </row>
    <row r="1593" spans="1:20" s="83" customFormat="1" x14ac:dyDescent="0.25">
      <c r="A1593" s="51" t="s">
        <v>21</v>
      </c>
      <c r="B1593" s="51" t="s">
        <v>659</v>
      </c>
      <c r="C1593" s="51" t="s">
        <v>23</v>
      </c>
      <c r="D1593" s="51" t="s">
        <v>24</v>
      </c>
      <c r="E1593" s="51">
        <v>153081989</v>
      </c>
      <c r="F1593" s="51">
        <v>30</v>
      </c>
      <c r="G1593" s="52">
        <v>9.9999999999999995E-7</v>
      </c>
      <c r="H1593" s="51">
        <v>170</v>
      </c>
      <c r="I1593" s="53">
        <v>402.6970685</v>
      </c>
      <c r="J1593" s="53">
        <v>2.8797104999999998</v>
      </c>
      <c r="K1593" s="53">
        <v>0.96220620000000001</v>
      </c>
      <c r="L1593" s="54">
        <v>7.0137699999999997E-2</v>
      </c>
      <c r="M1593" s="84">
        <v>1.5087E-3</v>
      </c>
      <c r="N1593" s="53">
        <v>398.7039044</v>
      </c>
      <c r="O1593" s="56">
        <v>368</v>
      </c>
      <c r="P1593" s="56">
        <v>43</v>
      </c>
      <c r="Q1593" s="55">
        <v>0.95</v>
      </c>
      <c r="R1593" s="55">
        <v>0.94300071088200255</v>
      </c>
      <c r="S1593" s="55">
        <v>0.98576298513347371</v>
      </c>
      <c r="T1593" s="51"/>
    </row>
    <row r="1594" spans="1:20" s="83" customFormat="1" x14ac:dyDescent="0.25">
      <c r="A1594" s="51" t="s">
        <v>21</v>
      </c>
      <c r="B1594" s="51" t="s">
        <v>659</v>
      </c>
      <c r="C1594" s="51" t="s">
        <v>23</v>
      </c>
      <c r="D1594" s="51" t="s">
        <v>24</v>
      </c>
      <c r="E1594" s="51">
        <v>153162827</v>
      </c>
      <c r="F1594" s="51">
        <v>30</v>
      </c>
      <c r="G1594" s="52">
        <v>9.9999999999999995E-7</v>
      </c>
      <c r="H1594" s="51">
        <v>170</v>
      </c>
      <c r="I1594" s="53">
        <v>415.81637549999999</v>
      </c>
      <c r="J1594" s="53">
        <v>2.8816711000000002</v>
      </c>
      <c r="K1594" s="53">
        <v>1.0425456</v>
      </c>
      <c r="L1594" s="54">
        <v>7.6926999999999995E-2</v>
      </c>
      <c r="M1594" s="84">
        <v>1.2369E-3</v>
      </c>
      <c r="N1594" s="53">
        <v>411.7351711</v>
      </c>
      <c r="O1594" s="56">
        <v>413</v>
      </c>
      <c r="P1594" s="56">
        <v>40</v>
      </c>
      <c r="Q1594" s="55">
        <v>0.95</v>
      </c>
      <c r="R1594" s="55">
        <v>0.94643206806063607</v>
      </c>
      <c r="S1594" s="55">
        <v>0.98402699598693155</v>
      </c>
      <c r="T1594" s="51"/>
    </row>
    <row r="1595" spans="1:20" s="83" customFormat="1" x14ac:dyDescent="0.25">
      <c r="A1595" s="51" t="s">
        <v>21</v>
      </c>
      <c r="B1595" s="51" t="s">
        <v>659</v>
      </c>
      <c r="C1595" s="51" t="s">
        <v>23</v>
      </c>
      <c r="D1595" s="51" t="s">
        <v>24</v>
      </c>
      <c r="E1595" s="51">
        <v>153244461</v>
      </c>
      <c r="F1595" s="51">
        <v>30</v>
      </c>
      <c r="G1595" s="52">
        <v>9.9999999999999995E-7</v>
      </c>
      <c r="H1595" s="51">
        <v>170</v>
      </c>
      <c r="I1595" s="53">
        <v>381.98545960000001</v>
      </c>
      <c r="J1595" s="53">
        <v>2.8890560999999999</v>
      </c>
      <c r="K1595" s="53">
        <v>0.99714770000000008</v>
      </c>
      <c r="L1595" s="54">
        <v>7.4055700000000002E-2</v>
      </c>
      <c r="M1595" s="84">
        <v>5.6154000000000004E-3</v>
      </c>
      <c r="N1595" s="53">
        <v>377.95481719999998</v>
      </c>
      <c r="O1595" s="56">
        <v>387</v>
      </c>
      <c r="P1595" s="56">
        <v>37</v>
      </c>
      <c r="Q1595" s="55">
        <v>0.95</v>
      </c>
      <c r="R1595" s="55">
        <v>0.95200670257567932</v>
      </c>
      <c r="S1595" s="55">
        <v>0.98704760089283372</v>
      </c>
      <c r="T1595" s="51"/>
    </row>
    <row r="1596" spans="1:20" s="83" customFormat="1" x14ac:dyDescent="0.25">
      <c r="A1596" s="51" t="s">
        <v>21</v>
      </c>
      <c r="B1596" s="51" t="s">
        <v>659</v>
      </c>
      <c r="C1596" s="51" t="s">
        <v>23</v>
      </c>
      <c r="D1596" s="51" t="s">
        <v>24</v>
      </c>
      <c r="E1596" s="51">
        <v>153322771</v>
      </c>
      <c r="F1596" s="51">
        <v>30</v>
      </c>
      <c r="G1596" s="52">
        <v>9.9999999999999995E-7</v>
      </c>
      <c r="H1596" s="51">
        <v>170</v>
      </c>
      <c r="I1596" s="53">
        <v>391.6980868</v>
      </c>
      <c r="J1596" s="53">
        <v>2.8803877999999998</v>
      </c>
      <c r="K1596" s="53">
        <v>0.95831770000000005</v>
      </c>
      <c r="L1596" s="54">
        <v>7.0053000000000004E-2</v>
      </c>
      <c r="M1596" s="84">
        <v>6.2980000000000002E-4</v>
      </c>
      <c r="N1596" s="53">
        <v>387.7186663</v>
      </c>
      <c r="O1596" s="56">
        <v>409</v>
      </c>
      <c r="P1596" s="56">
        <v>40</v>
      </c>
      <c r="Q1596" s="55">
        <v>0.95595947000000003</v>
      </c>
      <c r="R1596" s="55">
        <v>0.9612785991025814</v>
      </c>
      <c r="S1596" s="55">
        <v>0.98800496399921534</v>
      </c>
      <c r="T1596" s="51"/>
    </row>
    <row r="1597" spans="1:20" s="83" customFormat="1" x14ac:dyDescent="0.25">
      <c r="A1597" s="51" t="s">
        <v>21</v>
      </c>
      <c r="B1597" s="51" t="s">
        <v>659</v>
      </c>
      <c r="C1597" s="51" t="s">
        <v>23</v>
      </c>
      <c r="D1597" s="51" t="s">
        <v>24</v>
      </c>
      <c r="E1597" s="51">
        <v>153402029</v>
      </c>
      <c r="F1597" s="51">
        <v>30</v>
      </c>
      <c r="G1597" s="52">
        <v>9.9999999999999995E-7</v>
      </c>
      <c r="H1597" s="51">
        <v>170</v>
      </c>
      <c r="I1597" s="53">
        <v>377.89633199999997</v>
      </c>
      <c r="J1597" s="53">
        <v>2.8456234999999999</v>
      </c>
      <c r="K1597" s="53">
        <v>0.82858670000000001</v>
      </c>
      <c r="L1597" s="54">
        <v>7.3448200000000005E-2</v>
      </c>
      <c r="M1597" s="84">
        <v>1.6842999999999999E-3</v>
      </c>
      <c r="N1597" s="53">
        <v>374.07117799999997</v>
      </c>
      <c r="O1597" s="56">
        <v>307</v>
      </c>
      <c r="P1597" s="56">
        <v>39</v>
      </c>
      <c r="Q1597" s="55">
        <v>0.95396347000000004</v>
      </c>
      <c r="R1597" s="55">
        <v>0.95964204125891561</v>
      </c>
      <c r="S1597" s="55">
        <v>0.98809589824934629</v>
      </c>
      <c r="T1597" s="51"/>
    </row>
    <row r="1598" spans="1:20" s="83" customFormat="1" x14ac:dyDescent="0.25">
      <c r="A1598" s="51" t="s">
        <v>21</v>
      </c>
      <c r="B1598" s="51" t="s">
        <v>659</v>
      </c>
      <c r="C1598" s="51" t="s">
        <v>23</v>
      </c>
      <c r="D1598" s="51" t="s">
        <v>24</v>
      </c>
      <c r="E1598" s="51">
        <v>153479470</v>
      </c>
      <c r="F1598" s="51">
        <v>30</v>
      </c>
      <c r="G1598" s="52">
        <v>9.9999999999999995E-7</v>
      </c>
      <c r="H1598" s="51">
        <v>170</v>
      </c>
      <c r="I1598" s="53">
        <v>372.42519870000001</v>
      </c>
      <c r="J1598" s="53">
        <v>2.8484337000000002</v>
      </c>
      <c r="K1598" s="53">
        <v>1.2409764999999999</v>
      </c>
      <c r="L1598" s="54">
        <v>6.7634600000000003E-2</v>
      </c>
      <c r="M1598" s="84">
        <v>5.2119999999999998E-4</v>
      </c>
      <c r="N1598" s="53">
        <v>368.18263510000003</v>
      </c>
      <c r="O1598" s="56">
        <v>469</v>
      </c>
      <c r="P1598" s="56">
        <v>37</v>
      </c>
      <c r="Q1598" s="55">
        <v>0.95613572000000002</v>
      </c>
      <c r="R1598" s="55">
        <v>0.96147838998498691</v>
      </c>
      <c r="S1598" s="55">
        <v>0.98843825902366766</v>
      </c>
      <c r="T1598" s="51"/>
    </row>
    <row r="1599" spans="1:20" s="83" customFormat="1" x14ac:dyDescent="0.25">
      <c r="A1599" s="51" t="s">
        <v>21</v>
      </c>
      <c r="B1599" s="51" t="s">
        <v>659</v>
      </c>
      <c r="C1599" s="51" t="s">
        <v>23</v>
      </c>
      <c r="D1599" s="51" t="s">
        <v>24</v>
      </c>
      <c r="E1599" s="51">
        <v>153556282</v>
      </c>
      <c r="F1599" s="51">
        <v>30</v>
      </c>
      <c r="G1599" s="52">
        <v>9.9999999999999995E-7</v>
      </c>
      <c r="H1599" s="51">
        <v>170</v>
      </c>
      <c r="I1599" s="53">
        <v>340.5885576</v>
      </c>
      <c r="J1599" s="53">
        <v>2.8384673999999999</v>
      </c>
      <c r="K1599" s="53">
        <v>1.1182890999999999</v>
      </c>
      <c r="L1599" s="54">
        <v>5.1159299999999998E-2</v>
      </c>
      <c r="M1599" s="84">
        <v>4.596E-4</v>
      </c>
      <c r="N1599" s="53">
        <v>336.49563239999998</v>
      </c>
      <c r="O1599" s="56">
        <v>441</v>
      </c>
      <c r="P1599" s="56">
        <v>27</v>
      </c>
      <c r="Q1599" s="55">
        <v>0.91018971999999998</v>
      </c>
      <c r="R1599" s="55">
        <v>0.86815452353912237</v>
      </c>
      <c r="S1599" s="55">
        <v>0.95460225269498378</v>
      </c>
      <c r="T1599" s="51"/>
    </row>
    <row r="1600" spans="1:20" s="83" customFormat="1" x14ac:dyDescent="0.25">
      <c r="A1600" s="51" t="s">
        <v>21</v>
      </c>
      <c r="B1600" s="51" t="s">
        <v>659</v>
      </c>
      <c r="C1600" s="51" t="s">
        <v>23</v>
      </c>
      <c r="D1600" s="51" t="s">
        <v>24</v>
      </c>
      <c r="E1600" s="51">
        <v>153629769</v>
      </c>
      <c r="F1600" s="51">
        <v>30</v>
      </c>
      <c r="G1600" s="52">
        <v>9.9999999999999995E-7</v>
      </c>
      <c r="H1600" s="51">
        <v>170</v>
      </c>
      <c r="I1600" s="53">
        <v>377.89186319999999</v>
      </c>
      <c r="J1600" s="53">
        <v>2.831651700000001</v>
      </c>
      <c r="K1600" s="53">
        <v>0.96418090000000023</v>
      </c>
      <c r="L1600" s="54">
        <v>6.7710699999999999E-2</v>
      </c>
      <c r="M1600" s="84">
        <v>5.8290000000000002E-4</v>
      </c>
      <c r="N1600" s="53">
        <v>373.96047879999998</v>
      </c>
      <c r="O1600" s="56">
        <v>405</v>
      </c>
      <c r="P1600" s="56">
        <v>39</v>
      </c>
      <c r="Q1600" s="55">
        <v>0.95</v>
      </c>
      <c r="R1600" s="55">
        <v>0.94301330702978359</v>
      </c>
      <c r="S1600" s="55">
        <v>0.98580612967942838</v>
      </c>
      <c r="T1600" s="51"/>
    </row>
    <row r="1601" spans="1:20" s="83" customFormat="1" x14ac:dyDescent="0.25">
      <c r="A1601" s="51" t="s">
        <v>21</v>
      </c>
      <c r="B1601" s="51" t="s">
        <v>659</v>
      </c>
      <c r="C1601" s="51" t="s">
        <v>23</v>
      </c>
      <c r="D1601" s="51" t="s">
        <v>24</v>
      </c>
      <c r="E1601" s="51" t="s">
        <v>640</v>
      </c>
      <c r="F1601" s="51"/>
      <c r="G1601" s="52"/>
      <c r="H1601" s="51"/>
      <c r="I1601" s="53" t="str">
        <f>TEXT(AVERAGE(I1551:I1600),"0.0") &amp; "±" &amp; TEXT(1.96*_xlfn.STDEV.S(I1551:I1600)/SQRT(50),"0.0")</f>
        <v>389.5±17.9</v>
      </c>
      <c r="J1601" s="53" t="str">
        <f>TEXT(AVERAGE(J1551:J1600),"0.0") &amp; "±" &amp; TEXT(1.96*_xlfn.STDEV.S(J1551:J1600)/SQRT(50),"0.0")</f>
        <v>3.4±1.2</v>
      </c>
      <c r="K1601" s="53" t="str">
        <f>TEXT(AVERAGE(K1551:K1600),"0.0") &amp; "±" &amp; TEXT(1.96*_xlfn.STDEV.S(K1551:K1600)/SQRT(50),"0.0")</f>
        <v>1.0±0.0</v>
      </c>
      <c r="L1601" s="53" t="str">
        <f>TEXT(AVERAGE(L1551:L1600),"0.00") &amp; "±" &amp; TEXT(1.96*_xlfn.STDEV.S(L1551:L1600)/SQRT(50),"0.00")</f>
        <v>0.06±0.00</v>
      </c>
      <c r="M1601" s="53" t="str">
        <f>TEXT(AVERAGE(M1551:M1600),"0.000") &amp; "±" &amp; TEXT(1.96*_xlfn.STDEV.S(M1551:M1600)/SQRT(50),"0.000")</f>
        <v>0.001±0.001</v>
      </c>
      <c r="N1601" s="53" t="str">
        <f>TEXT(AVERAGE(N1551:N1600),"0.0") &amp; "±" &amp; TEXT(1.96*_xlfn.STDEV.S(N1551:N1600)/SQRT(50),"0.0")</f>
        <v>384.9±16.8</v>
      </c>
      <c r="O1601" s="53" t="str">
        <f>TEXT(AVERAGE(O1551:O1600),"0.0") &amp; "±" &amp; TEXT(1.96*_xlfn.STDEV.S(O1551:O1600)/SQRT(50),"0.0")</f>
        <v>398.3±10.6</v>
      </c>
      <c r="P1601" s="53" t="str">
        <f>TEXT(AVERAGE(P1551:P1600),"0.0") &amp; "±" &amp; TEXT(1.96*_xlfn.STDEV.S(P1551:P1600)/SQRT(50),"0.0")</f>
        <v>34.6±1.8</v>
      </c>
      <c r="Q1601" s="55" t="str">
        <f>TEXT(AVERAGE(Q1551:Q1600),"0.000") &amp; "±" &amp; TEXT(1.96*_xlfn.STDEV.S(Q1551:Q1600)/SQRT(50),"0.000")</f>
        <v>0.943±0.007</v>
      </c>
      <c r="R1601" s="55" t="str">
        <f>TEXT(AVERAGE(R1551:R1600),"0.000") &amp; "±" &amp; TEXT(1.96*_xlfn.STDEV.S(R1551:R1600)/SQRT(50),"0.000")</f>
        <v>0.935±0.011</v>
      </c>
      <c r="S1601" s="55" t="str">
        <f>TEXT(AVERAGE(S1551:S1600),"0.000") &amp; "±" &amp; TEXT(1.96*_xlfn.STDEV.S(S1551:S1600)/SQRT(50),"0.000")</f>
        <v>0.980±0.004</v>
      </c>
      <c r="T1601" s="51"/>
    </row>
    <row r="1602" spans="1:20" s="83" customFormat="1" x14ac:dyDescent="0.25">
      <c r="A1602" s="51" t="s">
        <v>21</v>
      </c>
      <c r="B1602" s="51" t="s">
        <v>659</v>
      </c>
      <c r="C1602" s="51" t="s">
        <v>23</v>
      </c>
      <c r="D1602" s="51" t="s">
        <v>24</v>
      </c>
      <c r="E1602" s="51">
        <v>96005547</v>
      </c>
      <c r="F1602" s="51">
        <v>30</v>
      </c>
      <c r="G1602" s="52">
        <v>1.0000000000000001E-5</v>
      </c>
      <c r="H1602" s="51">
        <v>170</v>
      </c>
      <c r="I1602" s="53">
        <v>456.1877088</v>
      </c>
      <c r="J1602" s="53">
        <v>3.4586123000000009</v>
      </c>
      <c r="K1602" s="53">
        <v>4.2824542000000001</v>
      </c>
      <c r="L1602" s="54">
        <v>8.2780500000000007E-2</v>
      </c>
      <c r="M1602" s="84">
        <v>1.4894999999999999E-3</v>
      </c>
      <c r="N1602" s="53">
        <v>448.29774049999997</v>
      </c>
      <c r="O1602" s="56">
        <v>375</v>
      </c>
      <c r="P1602" s="56">
        <v>47</v>
      </c>
      <c r="Q1602" s="55">
        <v>0.95</v>
      </c>
      <c r="R1602" s="55">
        <v>0.9430467896602247</v>
      </c>
      <c r="S1602" s="55">
        <v>0.98596640507292077</v>
      </c>
      <c r="T1602" s="51"/>
    </row>
    <row r="1603" spans="1:20" s="83" customFormat="1" x14ac:dyDescent="0.25">
      <c r="A1603" s="51" t="s">
        <v>21</v>
      </c>
      <c r="B1603" s="51" t="s">
        <v>659</v>
      </c>
      <c r="C1603" s="51" t="s">
        <v>23</v>
      </c>
      <c r="D1603" s="51" t="s">
        <v>24</v>
      </c>
      <c r="E1603" s="51">
        <v>96091509</v>
      </c>
      <c r="F1603" s="51">
        <v>30</v>
      </c>
      <c r="G1603" s="52">
        <v>1.0000000000000001E-5</v>
      </c>
      <c r="H1603" s="51">
        <v>170</v>
      </c>
      <c r="I1603" s="53">
        <v>397.29744019999998</v>
      </c>
      <c r="J1603" s="53">
        <v>3.4527351999999998</v>
      </c>
      <c r="K1603" s="53">
        <v>3.5955149</v>
      </c>
      <c r="L1603" s="54">
        <v>5.5750000000000001E-2</v>
      </c>
      <c r="M1603" s="84">
        <v>4.1839999999999998E-4</v>
      </c>
      <c r="N1603" s="53">
        <v>390.1339064</v>
      </c>
      <c r="O1603" s="56">
        <v>325</v>
      </c>
      <c r="P1603" s="56">
        <v>28</v>
      </c>
      <c r="Q1603" s="55">
        <v>0.95</v>
      </c>
      <c r="R1603" s="55">
        <v>0.94303447461851664</v>
      </c>
      <c r="S1603" s="55">
        <v>0.98592893685872529</v>
      </c>
      <c r="T1603" s="51"/>
    </row>
    <row r="1604" spans="1:20" s="83" customFormat="1" x14ac:dyDescent="0.25">
      <c r="A1604" s="51" t="s">
        <v>21</v>
      </c>
      <c r="B1604" s="51" t="s">
        <v>659</v>
      </c>
      <c r="C1604" s="51" t="s">
        <v>23</v>
      </c>
      <c r="D1604" s="51" t="s">
        <v>24</v>
      </c>
      <c r="E1604" s="51">
        <v>96171590</v>
      </c>
      <c r="F1604" s="51">
        <v>30</v>
      </c>
      <c r="G1604" s="52">
        <v>1.0000000000000001E-5</v>
      </c>
      <c r="H1604" s="51">
        <v>170</v>
      </c>
      <c r="I1604" s="53">
        <v>452.0316608</v>
      </c>
      <c r="J1604" s="53">
        <v>3.4451233999999999</v>
      </c>
      <c r="K1604" s="53">
        <v>3.561408699999999</v>
      </c>
      <c r="L1604" s="54">
        <v>8.2735100000000006E-2</v>
      </c>
      <c r="M1604" s="84">
        <v>5.909E-4</v>
      </c>
      <c r="N1604" s="53">
        <v>444.8836321</v>
      </c>
      <c r="O1604" s="56">
        <v>338</v>
      </c>
      <c r="P1604" s="56">
        <v>45</v>
      </c>
      <c r="Q1604" s="55">
        <v>0.96226634</v>
      </c>
      <c r="R1604" s="55">
        <v>0.96670265060611316</v>
      </c>
      <c r="S1604" s="55">
        <v>0.98942255957979586</v>
      </c>
      <c r="T1604" s="51"/>
    </row>
    <row r="1605" spans="1:20" s="83" customFormat="1" x14ac:dyDescent="0.25">
      <c r="A1605" s="51" t="s">
        <v>21</v>
      </c>
      <c r="B1605" s="51" t="s">
        <v>659</v>
      </c>
      <c r="C1605" s="51" t="s">
        <v>23</v>
      </c>
      <c r="D1605" s="51" t="s">
        <v>24</v>
      </c>
      <c r="E1605" s="51">
        <v>96257150</v>
      </c>
      <c r="F1605" s="51">
        <v>30</v>
      </c>
      <c r="G1605" s="52">
        <v>1.0000000000000001E-5</v>
      </c>
      <c r="H1605" s="51">
        <v>170</v>
      </c>
      <c r="I1605" s="53">
        <v>391.58384050000001</v>
      </c>
      <c r="J1605" s="53">
        <v>3.4596689</v>
      </c>
      <c r="K1605" s="53">
        <v>4.3162564000000003</v>
      </c>
      <c r="L1605" s="54">
        <v>5.2839499999999998E-2</v>
      </c>
      <c r="M1605" s="84">
        <v>3.3349999999999997E-4</v>
      </c>
      <c r="N1605" s="53">
        <v>383.69457749999998</v>
      </c>
      <c r="O1605" s="56">
        <v>385</v>
      </c>
      <c r="P1605" s="56">
        <v>26</v>
      </c>
      <c r="Q1605" s="55">
        <v>0.95</v>
      </c>
      <c r="R1605" s="55">
        <v>0.94304616441996802</v>
      </c>
      <c r="S1605" s="55">
        <v>0.98596255627694984</v>
      </c>
      <c r="T1605" s="51"/>
    </row>
    <row r="1606" spans="1:20" s="83" customFormat="1" x14ac:dyDescent="0.25">
      <c r="A1606" s="51" t="s">
        <v>21</v>
      </c>
      <c r="B1606" s="51" t="s">
        <v>659</v>
      </c>
      <c r="C1606" s="51" t="s">
        <v>23</v>
      </c>
      <c r="D1606" s="51" t="s">
        <v>24</v>
      </c>
      <c r="E1606" s="51">
        <v>96336680</v>
      </c>
      <c r="F1606" s="51">
        <v>30</v>
      </c>
      <c r="G1606" s="52">
        <v>1.0000000000000001E-5</v>
      </c>
      <c r="H1606" s="51">
        <v>170</v>
      </c>
      <c r="I1606" s="53">
        <v>443.58023650000001</v>
      </c>
      <c r="J1606" s="53">
        <v>3.4585933999999998</v>
      </c>
      <c r="K1606" s="53">
        <v>4.2345780999999993</v>
      </c>
      <c r="L1606" s="54">
        <v>7.4113499999999999E-2</v>
      </c>
      <c r="M1606" s="84">
        <v>9.9170000000000009E-4</v>
      </c>
      <c r="N1606" s="53">
        <v>435.75525279999999</v>
      </c>
      <c r="O1606" s="56">
        <v>336</v>
      </c>
      <c r="P1606" s="56">
        <v>40</v>
      </c>
      <c r="Q1606" s="55">
        <v>0.95</v>
      </c>
      <c r="R1606" s="55">
        <v>0.94770562525490476</v>
      </c>
      <c r="S1606" s="55">
        <v>0.98655680517271693</v>
      </c>
      <c r="T1606" s="51"/>
    </row>
    <row r="1607" spans="1:20" s="83" customFormat="1" x14ac:dyDescent="0.25">
      <c r="A1607" s="51" t="s">
        <v>21</v>
      </c>
      <c r="B1607" s="51" t="s">
        <v>659</v>
      </c>
      <c r="C1607" s="51" t="s">
        <v>23</v>
      </c>
      <c r="D1607" s="51" t="s">
        <v>24</v>
      </c>
      <c r="E1607" s="51">
        <v>96421634</v>
      </c>
      <c r="F1607" s="51">
        <v>30</v>
      </c>
      <c r="G1607" s="52">
        <v>1.0000000000000001E-5</v>
      </c>
      <c r="H1607" s="51">
        <v>170</v>
      </c>
      <c r="I1607" s="53">
        <v>422.82400200000001</v>
      </c>
      <c r="J1607" s="53">
        <v>3.4721801000000001</v>
      </c>
      <c r="K1607" s="53">
        <v>3.9146347999999991</v>
      </c>
      <c r="L1607" s="54">
        <v>6.8624500000000005E-2</v>
      </c>
      <c r="M1607" s="84">
        <v>5.3330000000000001E-4</v>
      </c>
      <c r="N1607" s="53">
        <v>415.30044429999998</v>
      </c>
      <c r="O1607" s="56">
        <v>384</v>
      </c>
      <c r="P1607" s="56">
        <v>35</v>
      </c>
      <c r="Q1607" s="55">
        <v>0.95</v>
      </c>
      <c r="R1607" s="55">
        <v>0.94304640250677996</v>
      </c>
      <c r="S1607" s="55">
        <v>0.98596409745797209</v>
      </c>
      <c r="T1607" s="51"/>
    </row>
    <row r="1608" spans="1:20" s="83" customFormat="1" x14ac:dyDescent="0.25">
      <c r="A1608" s="51" t="s">
        <v>21</v>
      </c>
      <c r="B1608" s="51" t="s">
        <v>659</v>
      </c>
      <c r="C1608" s="51" t="s">
        <v>23</v>
      </c>
      <c r="D1608" s="51" t="s">
        <v>24</v>
      </c>
      <c r="E1608" s="51">
        <v>96504611</v>
      </c>
      <c r="F1608" s="51">
        <v>30</v>
      </c>
      <c r="G1608" s="52">
        <v>1.0000000000000001E-5</v>
      </c>
      <c r="H1608" s="51">
        <v>170</v>
      </c>
      <c r="I1608" s="53">
        <v>445.02227299999998</v>
      </c>
      <c r="J1608" s="53">
        <v>3.4512767000000002</v>
      </c>
      <c r="K1608" s="53">
        <v>4.3150181999999999</v>
      </c>
      <c r="L1608" s="54">
        <v>7.6701900000000003E-2</v>
      </c>
      <c r="M1608" s="84">
        <v>5.419E-4</v>
      </c>
      <c r="N1608" s="53">
        <v>437.1023027</v>
      </c>
      <c r="O1608" s="56">
        <v>355</v>
      </c>
      <c r="P1608" s="56">
        <v>42</v>
      </c>
      <c r="Q1608" s="55">
        <v>0.96294953999999999</v>
      </c>
      <c r="R1608" s="55">
        <v>0.96728804036396987</v>
      </c>
      <c r="S1608" s="55">
        <v>0.98952550759503688</v>
      </c>
      <c r="T1608" s="51"/>
    </row>
    <row r="1609" spans="1:20" s="83" customFormat="1" x14ac:dyDescent="0.25">
      <c r="A1609" s="51" t="s">
        <v>21</v>
      </c>
      <c r="B1609" s="51" t="s">
        <v>659</v>
      </c>
      <c r="C1609" s="51" t="s">
        <v>23</v>
      </c>
      <c r="D1609" s="51" t="s">
        <v>24</v>
      </c>
      <c r="E1609" s="51">
        <v>96589366</v>
      </c>
      <c r="F1609" s="51">
        <v>30</v>
      </c>
      <c r="G1609" s="52">
        <v>1.0000000000000001E-5</v>
      </c>
      <c r="H1609" s="51">
        <v>170</v>
      </c>
      <c r="I1609" s="53">
        <v>449.63982659999999</v>
      </c>
      <c r="J1609" s="53">
        <v>3.4497727</v>
      </c>
      <c r="K1609" s="53">
        <v>4.4364607999999999</v>
      </c>
      <c r="L1609" s="54">
        <v>8.3613999999999994E-2</v>
      </c>
      <c r="M1609" s="84">
        <v>5.6899999999999995E-4</v>
      </c>
      <c r="N1609" s="53">
        <v>441.60768530000001</v>
      </c>
      <c r="O1609" s="56">
        <v>367</v>
      </c>
      <c r="P1609" s="56">
        <v>43</v>
      </c>
      <c r="Q1609" s="55">
        <v>0.95</v>
      </c>
      <c r="R1609" s="55">
        <v>0.93563796951979128</v>
      </c>
      <c r="S1609" s="55">
        <v>0.98508288973045433</v>
      </c>
      <c r="T1609" s="51"/>
    </row>
    <row r="1610" spans="1:20" s="83" customFormat="1" x14ac:dyDescent="0.25">
      <c r="A1610" s="51" t="s">
        <v>21</v>
      </c>
      <c r="B1610" s="51" t="s">
        <v>659</v>
      </c>
      <c r="C1610" s="51" t="s">
        <v>23</v>
      </c>
      <c r="D1610" s="51" t="s">
        <v>24</v>
      </c>
      <c r="E1610" s="51">
        <v>96674682</v>
      </c>
      <c r="F1610" s="51">
        <v>30</v>
      </c>
      <c r="G1610" s="52">
        <v>1.0000000000000001E-5</v>
      </c>
      <c r="H1610" s="51">
        <v>170</v>
      </c>
      <c r="I1610" s="53">
        <v>420.81367169999999</v>
      </c>
      <c r="J1610" s="53">
        <v>3.4558996999999998</v>
      </c>
      <c r="K1610" s="53">
        <v>3.656106900000001</v>
      </c>
      <c r="L1610" s="54">
        <v>6.52668E-2</v>
      </c>
      <c r="M1610" s="84">
        <v>5.5279999999999999E-4</v>
      </c>
      <c r="N1610" s="53">
        <v>413.5763298</v>
      </c>
      <c r="O1610" s="56">
        <v>323</v>
      </c>
      <c r="P1610" s="56">
        <v>36</v>
      </c>
      <c r="Q1610" s="55">
        <v>0.95</v>
      </c>
      <c r="R1610" s="55">
        <v>0.9430462470428792</v>
      </c>
      <c r="S1610" s="55">
        <v>0.98596280516190749</v>
      </c>
      <c r="T1610" s="51"/>
    </row>
    <row r="1611" spans="1:20" s="83" customFormat="1" x14ac:dyDescent="0.25">
      <c r="A1611" s="51" t="s">
        <v>21</v>
      </c>
      <c r="B1611" s="51" t="s">
        <v>659</v>
      </c>
      <c r="C1611" s="51" t="s">
        <v>23</v>
      </c>
      <c r="D1611" s="51" t="s">
        <v>24</v>
      </c>
      <c r="E1611" s="51">
        <v>96757283</v>
      </c>
      <c r="F1611" s="51">
        <v>30</v>
      </c>
      <c r="G1611" s="52">
        <v>1.0000000000000001E-5</v>
      </c>
      <c r="H1611" s="51">
        <v>170</v>
      </c>
      <c r="I1611" s="53">
        <v>412.7191426</v>
      </c>
      <c r="J1611" s="53">
        <v>3.4458310000000001</v>
      </c>
      <c r="K1611" s="53">
        <v>3.2024521999999989</v>
      </c>
      <c r="L1611" s="54">
        <v>6.4528699999999994E-2</v>
      </c>
      <c r="M1611" s="84">
        <v>3.8779999999999999E-4</v>
      </c>
      <c r="N1611" s="53">
        <v>405.94911359999998</v>
      </c>
      <c r="O1611" s="56">
        <v>305</v>
      </c>
      <c r="P1611" s="56">
        <v>33</v>
      </c>
      <c r="Q1611" s="55">
        <v>0.95</v>
      </c>
      <c r="R1611" s="55">
        <v>0.94859569536771071</v>
      </c>
      <c r="S1611" s="55">
        <v>0.98667409491027058</v>
      </c>
      <c r="T1611" s="51"/>
    </row>
    <row r="1612" spans="1:20" s="83" customFormat="1" x14ac:dyDescent="0.25">
      <c r="A1612" s="51" t="s">
        <v>21</v>
      </c>
      <c r="B1612" s="51" t="s">
        <v>659</v>
      </c>
      <c r="C1612" s="51" t="s">
        <v>23</v>
      </c>
      <c r="D1612" s="51" t="s">
        <v>24</v>
      </c>
      <c r="E1612" s="51">
        <v>96839086</v>
      </c>
      <c r="F1612" s="51">
        <v>30</v>
      </c>
      <c r="G1612" s="52">
        <v>1.0000000000000001E-5</v>
      </c>
      <c r="H1612" s="51">
        <v>170</v>
      </c>
      <c r="I1612" s="53">
        <v>440.50088950000003</v>
      </c>
      <c r="J1612" s="53">
        <v>3.4555452</v>
      </c>
      <c r="K1612" s="53">
        <v>4.4352277999999998</v>
      </c>
      <c r="L1612" s="54">
        <v>7.9064300000000004E-2</v>
      </c>
      <c r="M1612" s="84">
        <v>5.6649999999999995E-4</v>
      </c>
      <c r="N1612" s="53">
        <v>432.46590520000001</v>
      </c>
      <c r="O1612" s="56">
        <v>399</v>
      </c>
      <c r="P1612" s="56">
        <v>41</v>
      </c>
      <c r="Q1612" s="55">
        <v>0.95</v>
      </c>
      <c r="R1612" s="55">
        <v>0.94304636633882666</v>
      </c>
      <c r="S1612" s="55">
        <v>0.98596375018285398</v>
      </c>
      <c r="T1612" s="51"/>
    </row>
    <row r="1613" spans="1:20" s="83" customFormat="1" x14ac:dyDescent="0.25">
      <c r="A1613" s="51" t="s">
        <v>21</v>
      </c>
      <c r="B1613" s="51" t="s">
        <v>659</v>
      </c>
      <c r="C1613" s="51" t="s">
        <v>23</v>
      </c>
      <c r="D1613" s="51" t="s">
        <v>24</v>
      </c>
      <c r="E1613" s="51">
        <v>96923707</v>
      </c>
      <c r="F1613" s="51">
        <v>30</v>
      </c>
      <c r="G1613" s="52">
        <v>1.0000000000000001E-5</v>
      </c>
      <c r="H1613" s="51">
        <v>170</v>
      </c>
      <c r="I1613" s="53">
        <v>396.4426588</v>
      </c>
      <c r="J1613" s="53">
        <v>3.4484919000000001</v>
      </c>
      <c r="K1613" s="53">
        <v>3.0780888000000002</v>
      </c>
      <c r="L1613" s="54">
        <v>5.5806099999999997E-2</v>
      </c>
      <c r="M1613" s="84">
        <v>4.639E-4</v>
      </c>
      <c r="N1613" s="53">
        <v>389.81243330000001</v>
      </c>
      <c r="O1613" s="56">
        <v>288</v>
      </c>
      <c r="P1613" s="56">
        <v>28</v>
      </c>
      <c r="Q1613" s="55">
        <v>0.95</v>
      </c>
      <c r="R1613" s="55">
        <v>0.94304635040395313</v>
      </c>
      <c r="S1613" s="55">
        <v>0.98596389915623828</v>
      </c>
      <c r="T1613" s="51"/>
    </row>
    <row r="1614" spans="1:20" s="83" customFormat="1" x14ac:dyDescent="0.25">
      <c r="A1614" s="51" t="s">
        <v>21</v>
      </c>
      <c r="B1614" s="51" t="s">
        <v>659</v>
      </c>
      <c r="C1614" s="51" t="s">
        <v>23</v>
      </c>
      <c r="D1614" s="51" t="s">
        <v>24</v>
      </c>
      <c r="E1614" s="51">
        <v>97003940</v>
      </c>
      <c r="F1614" s="51">
        <v>30</v>
      </c>
      <c r="G1614" s="52">
        <v>1.0000000000000001E-5</v>
      </c>
      <c r="H1614" s="51">
        <v>170</v>
      </c>
      <c r="I1614" s="53">
        <v>436.9271516</v>
      </c>
      <c r="J1614" s="53">
        <v>3.4500923999999999</v>
      </c>
      <c r="K1614" s="53">
        <v>3.319760800000001</v>
      </c>
      <c r="L1614" s="54">
        <v>7.2049000000000002E-2</v>
      </c>
      <c r="M1614" s="84">
        <v>6.424E-4</v>
      </c>
      <c r="N1614" s="53">
        <v>430.01250429999999</v>
      </c>
      <c r="O1614" s="56">
        <v>306</v>
      </c>
      <c r="P1614" s="56">
        <v>40</v>
      </c>
      <c r="Q1614" s="55">
        <v>0.96242488000000004</v>
      </c>
      <c r="R1614" s="55">
        <v>0.96683838283308188</v>
      </c>
      <c r="S1614" s="55">
        <v>0.98944542308198546</v>
      </c>
      <c r="T1614" s="51"/>
    </row>
    <row r="1615" spans="1:20" s="83" customFormat="1" x14ac:dyDescent="0.25">
      <c r="A1615" s="51" t="s">
        <v>21</v>
      </c>
      <c r="B1615" s="51" t="s">
        <v>659</v>
      </c>
      <c r="C1615" s="51" t="s">
        <v>23</v>
      </c>
      <c r="D1615" s="51" t="s">
        <v>24</v>
      </c>
      <c r="E1615" s="51">
        <v>97088098</v>
      </c>
      <c r="F1615" s="51">
        <v>30</v>
      </c>
      <c r="G1615" s="52">
        <v>1.0000000000000001E-5</v>
      </c>
      <c r="H1615" s="51">
        <v>170</v>
      </c>
      <c r="I1615" s="53">
        <v>441.17030999999997</v>
      </c>
      <c r="J1615" s="53">
        <v>3.441122</v>
      </c>
      <c r="K1615" s="53">
        <v>3.5461952999999999</v>
      </c>
      <c r="L1615" s="54">
        <v>7.2950500000000001E-2</v>
      </c>
      <c r="M1615" s="84">
        <v>5.0109999999999998E-4</v>
      </c>
      <c r="N1615" s="53">
        <v>434.0329529</v>
      </c>
      <c r="O1615" s="56">
        <v>323</v>
      </c>
      <c r="P1615" s="56">
        <v>39</v>
      </c>
      <c r="Q1615" s="55">
        <v>0.95</v>
      </c>
      <c r="R1615" s="55">
        <v>0.94304624154096517</v>
      </c>
      <c r="S1615" s="55">
        <v>0.98596315947884139</v>
      </c>
      <c r="T1615" s="51"/>
    </row>
    <row r="1616" spans="1:20" s="83" customFormat="1" x14ac:dyDescent="0.25">
      <c r="A1616" s="51" t="s">
        <v>21</v>
      </c>
      <c r="B1616" s="51" t="s">
        <v>659</v>
      </c>
      <c r="C1616" s="51" t="s">
        <v>23</v>
      </c>
      <c r="D1616" s="51" t="s">
        <v>24</v>
      </c>
      <c r="E1616" s="51">
        <v>97172821</v>
      </c>
      <c r="F1616" s="51">
        <v>30</v>
      </c>
      <c r="G1616" s="52">
        <v>1.0000000000000001E-5</v>
      </c>
      <c r="H1616" s="51">
        <v>170</v>
      </c>
      <c r="I1616" s="53">
        <v>381.00661120000001</v>
      </c>
      <c r="J1616" s="53">
        <v>3.4567553000000002</v>
      </c>
      <c r="K1616" s="53">
        <v>4.1421834000000004</v>
      </c>
      <c r="L1616" s="54">
        <v>4.5223800000000001E-2</v>
      </c>
      <c r="M1616" s="84">
        <v>3.166E-4</v>
      </c>
      <c r="N1616" s="53">
        <v>373.30570310000002</v>
      </c>
      <c r="O1616" s="56">
        <v>366</v>
      </c>
      <c r="P1616" s="56">
        <v>21</v>
      </c>
      <c r="Q1616" s="55">
        <v>0.95</v>
      </c>
      <c r="R1616" s="55">
        <v>0.94303183664235146</v>
      </c>
      <c r="S1616" s="55">
        <v>0.98590894117392069</v>
      </c>
      <c r="T1616" s="51"/>
    </row>
    <row r="1617" spans="1:20" s="83" customFormat="1" x14ac:dyDescent="0.25">
      <c r="A1617" s="51" t="s">
        <v>21</v>
      </c>
      <c r="B1617" s="51" t="s">
        <v>659</v>
      </c>
      <c r="C1617" s="51" t="s">
        <v>23</v>
      </c>
      <c r="D1617" s="51" t="s">
        <v>24</v>
      </c>
      <c r="E1617" s="51">
        <v>97251304</v>
      </c>
      <c r="F1617" s="51">
        <v>30</v>
      </c>
      <c r="G1617" s="52">
        <v>1.0000000000000001E-5</v>
      </c>
      <c r="H1617" s="51">
        <v>170</v>
      </c>
      <c r="I1617" s="53">
        <v>413.68519450000002</v>
      </c>
      <c r="J1617" s="53">
        <v>3.4609652</v>
      </c>
      <c r="K1617" s="53">
        <v>3.6439488999999998</v>
      </c>
      <c r="L1617" s="54">
        <v>5.8575000000000002E-2</v>
      </c>
      <c r="M1617" s="84">
        <v>3.9609999999999998E-4</v>
      </c>
      <c r="N1617" s="53">
        <v>406.47155509999999</v>
      </c>
      <c r="O1617" s="56">
        <v>302</v>
      </c>
      <c r="P1617" s="56">
        <v>30</v>
      </c>
      <c r="Q1617" s="55">
        <v>0.95</v>
      </c>
      <c r="R1617" s="55">
        <v>0.94304607080666303</v>
      </c>
      <c r="S1617" s="55">
        <v>0.98596213042387948</v>
      </c>
      <c r="T1617" s="51"/>
    </row>
    <row r="1618" spans="1:20" s="83" customFormat="1" x14ac:dyDescent="0.25">
      <c r="A1618" s="51" t="s">
        <v>21</v>
      </c>
      <c r="B1618" s="51" t="s">
        <v>659</v>
      </c>
      <c r="C1618" s="51" t="s">
        <v>23</v>
      </c>
      <c r="D1618" s="51" t="s">
        <v>24</v>
      </c>
      <c r="E1618" s="51">
        <v>97333170</v>
      </c>
      <c r="F1618" s="51">
        <v>30</v>
      </c>
      <c r="G1618" s="52">
        <v>1.0000000000000001E-5</v>
      </c>
      <c r="H1618" s="51">
        <v>170</v>
      </c>
      <c r="I1618" s="53">
        <v>448.4432372</v>
      </c>
      <c r="J1618" s="53">
        <v>3.4565046000000001</v>
      </c>
      <c r="K1618" s="53">
        <v>4.3280751999999989</v>
      </c>
      <c r="L1618" s="54">
        <v>7.5043100000000001E-2</v>
      </c>
      <c r="M1618" s="84">
        <v>5.9049999999999999E-4</v>
      </c>
      <c r="N1618" s="53">
        <v>440.51245590000002</v>
      </c>
      <c r="O1618" s="56">
        <v>353</v>
      </c>
      <c r="P1618" s="56">
        <v>39</v>
      </c>
      <c r="Q1618" s="55">
        <v>0.95</v>
      </c>
      <c r="R1618" s="55">
        <v>0.94300638035453332</v>
      </c>
      <c r="S1618" s="55">
        <v>0.98584818491573201</v>
      </c>
      <c r="T1618" s="51"/>
    </row>
    <row r="1619" spans="1:20" s="83" customFormat="1" x14ac:dyDescent="0.25">
      <c r="A1619" s="51" t="s">
        <v>21</v>
      </c>
      <c r="B1619" s="51" t="s">
        <v>659</v>
      </c>
      <c r="C1619" s="51" t="s">
        <v>23</v>
      </c>
      <c r="D1619" s="51" t="s">
        <v>24</v>
      </c>
      <c r="E1619" s="51">
        <v>97418522</v>
      </c>
      <c r="F1619" s="51">
        <v>30</v>
      </c>
      <c r="G1619" s="52">
        <v>1.0000000000000001E-5</v>
      </c>
      <c r="H1619" s="51">
        <v>170</v>
      </c>
      <c r="I1619" s="53">
        <v>414.90793359999998</v>
      </c>
      <c r="J1619" s="53">
        <v>3.454296100000001</v>
      </c>
      <c r="K1619" s="53">
        <v>3.3980633999999998</v>
      </c>
      <c r="L1619" s="54">
        <v>5.6981900000000002E-2</v>
      </c>
      <c r="M1619" s="84">
        <v>4.2099999999999999E-4</v>
      </c>
      <c r="N1619" s="53">
        <v>407.9371367</v>
      </c>
      <c r="O1619" s="56">
        <v>287</v>
      </c>
      <c r="P1619" s="56">
        <v>30</v>
      </c>
      <c r="Q1619" s="55">
        <v>0.95</v>
      </c>
      <c r="R1619" s="55">
        <v>0.94304623373443663</v>
      </c>
      <c r="S1619" s="55">
        <v>0.98596287817124673</v>
      </c>
      <c r="T1619" s="51"/>
    </row>
    <row r="1620" spans="1:20" s="83" customFormat="1" x14ac:dyDescent="0.25">
      <c r="A1620" s="51" t="s">
        <v>21</v>
      </c>
      <c r="B1620" s="51" t="s">
        <v>659</v>
      </c>
      <c r="C1620" s="51" t="s">
        <v>23</v>
      </c>
      <c r="D1620" s="51" t="s">
        <v>24</v>
      </c>
      <c r="E1620" s="51">
        <v>97500454</v>
      </c>
      <c r="F1620" s="51">
        <v>30</v>
      </c>
      <c r="G1620" s="52">
        <v>1.0000000000000001E-5</v>
      </c>
      <c r="H1620" s="51">
        <v>170</v>
      </c>
      <c r="I1620" s="53">
        <v>438.737751</v>
      </c>
      <c r="J1620" s="53">
        <v>3.4605378999999989</v>
      </c>
      <c r="K1620" s="53">
        <v>3.2505047999999999</v>
      </c>
      <c r="L1620" s="54">
        <v>6.5053100000000003E-2</v>
      </c>
      <c r="M1620" s="84">
        <v>6.5229999999999997E-4</v>
      </c>
      <c r="N1620" s="53">
        <v>431.9143474</v>
      </c>
      <c r="O1620" s="56">
        <v>275</v>
      </c>
      <c r="P1620" s="56">
        <v>35</v>
      </c>
      <c r="Q1620" s="55">
        <v>0.95</v>
      </c>
      <c r="R1620" s="55">
        <v>0.94304669287006104</v>
      </c>
      <c r="S1620" s="55">
        <v>0.98596542892906935</v>
      </c>
      <c r="T1620" s="51"/>
    </row>
    <row r="1621" spans="1:20" s="83" customFormat="1" x14ac:dyDescent="0.25">
      <c r="A1621" s="51" t="s">
        <v>21</v>
      </c>
      <c r="B1621" s="51" t="s">
        <v>659</v>
      </c>
      <c r="C1621" s="51" t="s">
        <v>23</v>
      </c>
      <c r="D1621" s="51" t="s">
        <v>24</v>
      </c>
      <c r="E1621" s="51">
        <v>97585119</v>
      </c>
      <c r="F1621" s="51">
        <v>30</v>
      </c>
      <c r="G1621" s="52">
        <v>1.0000000000000001E-5</v>
      </c>
      <c r="H1621" s="51">
        <v>170</v>
      </c>
      <c r="I1621" s="53">
        <v>443.69049159999997</v>
      </c>
      <c r="J1621" s="53">
        <v>3.4552527000000008</v>
      </c>
      <c r="K1621" s="53">
        <v>4.2294968999999991</v>
      </c>
      <c r="L1621" s="54">
        <v>7.1322300000000005E-2</v>
      </c>
      <c r="M1621" s="84">
        <v>4.9879999999999998E-4</v>
      </c>
      <c r="N1621" s="53">
        <v>435.87086090000003</v>
      </c>
      <c r="O1621" s="56">
        <v>385</v>
      </c>
      <c r="P1621" s="56">
        <v>38</v>
      </c>
      <c r="Q1621" s="55">
        <v>0.95</v>
      </c>
      <c r="R1621" s="55">
        <v>0.94304643499921204</v>
      </c>
      <c r="S1621" s="55">
        <v>0.9859645421977018</v>
      </c>
      <c r="T1621" s="51"/>
    </row>
    <row r="1622" spans="1:20" s="83" customFormat="1" x14ac:dyDescent="0.25">
      <c r="A1622" s="51" t="s">
        <v>21</v>
      </c>
      <c r="B1622" s="51" t="s">
        <v>659</v>
      </c>
      <c r="C1622" s="51" t="s">
        <v>23</v>
      </c>
      <c r="D1622" s="51" t="s">
        <v>24</v>
      </c>
      <c r="E1622" s="51">
        <v>97669923</v>
      </c>
      <c r="F1622" s="51">
        <v>30</v>
      </c>
      <c r="G1622" s="52">
        <v>1.0000000000000001E-5</v>
      </c>
      <c r="H1622" s="51">
        <v>170</v>
      </c>
      <c r="I1622" s="53">
        <v>445.50022139999999</v>
      </c>
      <c r="J1622" s="53">
        <v>3.4490701000000001</v>
      </c>
      <c r="K1622" s="53">
        <v>3.6948953000000002</v>
      </c>
      <c r="L1622" s="54">
        <v>7.0109900000000003E-2</v>
      </c>
      <c r="M1622" s="84">
        <v>6.1799999999999995E-4</v>
      </c>
      <c r="N1622" s="53">
        <v>438.21074429999999</v>
      </c>
      <c r="O1622" s="56">
        <v>321</v>
      </c>
      <c r="P1622" s="56">
        <v>38</v>
      </c>
      <c r="Q1622" s="55">
        <v>0.95</v>
      </c>
      <c r="R1622" s="55">
        <v>0.94304637148471293</v>
      </c>
      <c r="S1622" s="55">
        <v>0.98596366751924402</v>
      </c>
      <c r="T1622" s="51"/>
    </row>
    <row r="1623" spans="1:20" s="83" customFormat="1" x14ac:dyDescent="0.25">
      <c r="A1623" s="51" t="s">
        <v>21</v>
      </c>
      <c r="B1623" s="51" t="s">
        <v>659</v>
      </c>
      <c r="C1623" s="51" t="s">
        <v>23</v>
      </c>
      <c r="D1623" s="51" t="s">
        <v>24</v>
      </c>
      <c r="E1623" s="51">
        <v>97754842</v>
      </c>
      <c r="F1623" s="51">
        <v>30</v>
      </c>
      <c r="G1623" s="52">
        <v>1.0000000000000001E-5</v>
      </c>
      <c r="H1623" s="51">
        <v>170</v>
      </c>
      <c r="I1623" s="53">
        <v>472.14704010000003</v>
      </c>
      <c r="J1623" s="53">
        <v>3.4504581999999999</v>
      </c>
      <c r="K1623" s="53">
        <v>3.3190758000000011</v>
      </c>
      <c r="L1623" s="54">
        <v>8.0458399999999999E-2</v>
      </c>
      <c r="M1623" s="84">
        <v>6.5749999999999999E-4</v>
      </c>
      <c r="N1623" s="53">
        <v>465.23470800000001</v>
      </c>
      <c r="O1623" s="56">
        <v>305</v>
      </c>
      <c r="P1623" s="56">
        <v>45</v>
      </c>
      <c r="Q1623" s="55">
        <v>0.96293912000000004</v>
      </c>
      <c r="R1623" s="55">
        <v>0.96727446971401898</v>
      </c>
      <c r="S1623" s="55">
        <v>0.98949095324531011</v>
      </c>
      <c r="T1623" s="51"/>
    </row>
    <row r="1624" spans="1:20" s="83" customFormat="1" x14ac:dyDescent="0.25">
      <c r="A1624" s="51" t="s">
        <v>21</v>
      </c>
      <c r="B1624" s="51" t="s">
        <v>659</v>
      </c>
      <c r="C1624" s="51" t="s">
        <v>23</v>
      </c>
      <c r="D1624" s="51" t="s">
        <v>24</v>
      </c>
      <c r="E1624" s="51">
        <v>97842887</v>
      </c>
      <c r="F1624" s="51">
        <v>30</v>
      </c>
      <c r="G1624" s="52">
        <v>1.0000000000000001E-5</v>
      </c>
      <c r="H1624" s="51">
        <v>170</v>
      </c>
      <c r="I1624" s="53">
        <v>435.31946690000001</v>
      </c>
      <c r="J1624" s="53">
        <v>3.462288200000001</v>
      </c>
      <c r="K1624" s="53">
        <v>2.916237300000001</v>
      </c>
      <c r="L1624" s="54">
        <v>6.1114000000000002E-2</v>
      </c>
      <c r="M1624" s="84">
        <v>4.5189999999999998E-4</v>
      </c>
      <c r="N1624" s="53">
        <v>428.83453050000003</v>
      </c>
      <c r="O1624" s="56">
        <v>260</v>
      </c>
      <c r="P1624" s="56">
        <v>34</v>
      </c>
      <c r="Q1624" s="55">
        <v>0.95</v>
      </c>
      <c r="R1624" s="55">
        <v>0.94304680924641582</v>
      </c>
      <c r="S1624" s="55">
        <v>0.98596642555037639</v>
      </c>
      <c r="T1624" s="51"/>
    </row>
    <row r="1625" spans="1:20" s="83" customFormat="1" x14ac:dyDescent="0.25">
      <c r="A1625" s="51" t="s">
        <v>21</v>
      </c>
      <c r="B1625" s="51" t="s">
        <v>659</v>
      </c>
      <c r="C1625" s="51" t="s">
        <v>23</v>
      </c>
      <c r="D1625" s="51" t="s">
        <v>24</v>
      </c>
      <c r="E1625" s="51">
        <v>97927237</v>
      </c>
      <c r="F1625" s="51">
        <v>30</v>
      </c>
      <c r="G1625" s="52">
        <v>1.0000000000000001E-5</v>
      </c>
      <c r="H1625" s="51">
        <v>170</v>
      </c>
      <c r="I1625" s="53">
        <v>453.97003669999998</v>
      </c>
      <c r="J1625" s="53">
        <v>3.4522284999999999</v>
      </c>
      <c r="K1625" s="53">
        <v>3.8136235000000012</v>
      </c>
      <c r="L1625" s="54">
        <v>7.49499E-2</v>
      </c>
      <c r="M1625" s="84">
        <v>4.9830000000000002E-4</v>
      </c>
      <c r="N1625" s="53">
        <v>446.57347149999998</v>
      </c>
      <c r="O1625" s="56">
        <v>335</v>
      </c>
      <c r="P1625" s="56">
        <v>40</v>
      </c>
      <c r="Q1625" s="55">
        <v>0.95</v>
      </c>
      <c r="R1625" s="55">
        <v>0.94093585910885014</v>
      </c>
      <c r="S1625" s="55">
        <v>0.98570121544406908</v>
      </c>
      <c r="T1625" s="51"/>
    </row>
    <row r="1626" spans="1:20" s="83" customFormat="1" x14ac:dyDescent="0.25">
      <c r="A1626" s="51" t="s">
        <v>21</v>
      </c>
      <c r="B1626" s="51" t="s">
        <v>659</v>
      </c>
      <c r="C1626" s="51" t="s">
        <v>23</v>
      </c>
      <c r="D1626" s="51" t="s">
        <v>24</v>
      </c>
      <c r="E1626" s="51">
        <v>98013137</v>
      </c>
      <c r="F1626" s="51">
        <v>30</v>
      </c>
      <c r="G1626" s="52">
        <v>1.0000000000000001E-5</v>
      </c>
      <c r="H1626" s="51">
        <v>170</v>
      </c>
      <c r="I1626" s="53">
        <v>431.51397150000003</v>
      </c>
      <c r="J1626" s="53">
        <v>3.4692055000000011</v>
      </c>
      <c r="K1626" s="53">
        <v>4.2596404999999997</v>
      </c>
      <c r="L1626" s="54">
        <v>6.5199400000000005E-2</v>
      </c>
      <c r="M1626" s="84">
        <v>4.6549999999999998E-4</v>
      </c>
      <c r="N1626" s="53">
        <v>423.65386969999997</v>
      </c>
      <c r="O1626" s="56">
        <v>385</v>
      </c>
      <c r="P1626" s="56">
        <v>33</v>
      </c>
      <c r="Q1626" s="55">
        <v>0.95</v>
      </c>
      <c r="R1626" s="55">
        <v>0.94304656416779253</v>
      </c>
      <c r="S1626" s="55">
        <v>0.98596507448762671</v>
      </c>
      <c r="T1626" s="51"/>
    </row>
    <row r="1627" spans="1:20" s="83" customFormat="1" x14ac:dyDescent="0.25">
      <c r="A1627" s="51" t="s">
        <v>21</v>
      </c>
      <c r="B1627" s="51" t="s">
        <v>659</v>
      </c>
      <c r="C1627" s="51" t="s">
        <v>23</v>
      </c>
      <c r="D1627" s="51" t="s">
        <v>24</v>
      </c>
      <c r="E1627" s="51">
        <v>98096691</v>
      </c>
      <c r="F1627" s="51">
        <v>30</v>
      </c>
      <c r="G1627" s="52">
        <v>1.0000000000000001E-5</v>
      </c>
      <c r="H1627" s="51">
        <v>170</v>
      </c>
      <c r="I1627" s="53">
        <v>489.14622259999999</v>
      </c>
      <c r="J1627" s="53">
        <v>3.4530799000000001</v>
      </c>
      <c r="K1627" s="53">
        <v>4.0960279999999996</v>
      </c>
      <c r="L1627" s="54">
        <v>9.1371599999999997E-2</v>
      </c>
      <c r="M1627" s="84">
        <v>6.4170000000000004E-4</v>
      </c>
      <c r="N1627" s="53">
        <v>481.42222320000002</v>
      </c>
      <c r="O1627" s="56">
        <v>370</v>
      </c>
      <c r="P1627" s="56">
        <v>49</v>
      </c>
      <c r="Q1627" s="55">
        <v>0.95</v>
      </c>
      <c r="R1627" s="55">
        <v>0.94304662084039681</v>
      </c>
      <c r="S1627" s="55">
        <v>0.98596519581034481</v>
      </c>
      <c r="T1627" s="51"/>
    </row>
    <row r="1628" spans="1:20" s="83" customFormat="1" x14ac:dyDescent="0.25">
      <c r="A1628" s="51" t="s">
        <v>21</v>
      </c>
      <c r="B1628" s="51" t="s">
        <v>659</v>
      </c>
      <c r="C1628" s="51" t="s">
        <v>23</v>
      </c>
      <c r="D1628" s="51" t="s">
        <v>24</v>
      </c>
      <c r="E1628" s="51">
        <v>98186055</v>
      </c>
      <c r="F1628" s="51">
        <v>30</v>
      </c>
      <c r="G1628" s="52">
        <v>1.0000000000000001E-5</v>
      </c>
      <c r="H1628" s="51">
        <v>170</v>
      </c>
      <c r="I1628" s="53">
        <v>428.5353255</v>
      </c>
      <c r="J1628" s="53">
        <v>3.4606324000000002</v>
      </c>
      <c r="K1628" s="53">
        <v>4.1376218000000016</v>
      </c>
      <c r="L1628" s="54">
        <v>5.97028E-2</v>
      </c>
      <c r="M1628" s="84">
        <v>4.6769999999999998E-4</v>
      </c>
      <c r="N1628" s="53">
        <v>420.82007160000001</v>
      </c>
      <c r="O1628" s="56">
        <v>355</v>
      </c>
      <c r="P1628" s="56">
        <v>31</v>
      </c>
      <c r="Q1628" s="55">
        <v>0.95393877999999999</v>
      </c>
      <c r="R1628" s="55">
        <v>0.95957811105754609</v>
      </c>
      <c r="S1628" s="55">
        <v>0.98804498036474431</v>
      </c>
      <c r="T1628" s="51"/>
    </row>
    <row r="1629" spans="1:20" s="83" customFormat="1" x14ac:dyDescent="0.25">
      <c r="A1629" s="51" t="s">
        <v>21</v>
      </c>
      <c r="B1629" s="51" t="s">
        <v>659</v>
      </c>
      <c r="C1629" s="51" t="s">
        <v>23</v>
      </c>
      <c r="D1629" s="51" t="s">
        <v>24</v>
      </c>
      <c r="E1629" s="51">
        <v>98269467</v>
      </c>
      <c r="F1629" s="51">
        <v>30</v>
      </c>
      <c r="G1629" s="52">
        <v>1.0000000000000001E-5</v>
      </c>
      <c r="H1629" s="51">
        <v>170</v>
      </c>
      <c r="I1629" s="53">
        <v>450.9742018</v>
      </c>
      <c r="J1629" s="53">
        <v>3.4426388000000001</v>
      </c>
      <c r="K1629" s="53">
        <v>4.4968310000000011</v>
      </c>
      <c r="L1629" s="54">
        <v>7.3183200000000004E-2</v>
      </c>
      <c r="M1629" s="84">
        <v>4.594E-4</v>
      </c>
      <c r="N1629" s="53">
        <v>442.89222380000001</v>
      </c>
      <c r="O1629" s="56">
        <v>430</v>
      </c>
      <c r="P1629" s="56">
        <v>37</v>
      </c>
      <c r="Q1629" s="55">
        <v>0.95</v>
      </c>
      <c r="R1629" s="55">
        <v>0.94303588963917828</v>
      </c>
      <c r="S1629" s="55">
        <v>0.98592987047112834</v>
      </c>
      <c r="T1629" s="51"/>
    </row>
    <row r="1630" spans="1:20" s="83" customFormat="1" x14ac:dyDescent="0.25">
      <c r="A1630" s="51" t="s">
        <v>21</v>
      </c>
      <c r="B1630" s="51" t="s">
        <v>659</v>
      </c>
      <c r="C1630" s="51" t="s">
        <v>23</v>
      </c>
      <c r="D1630" s="51" t="s">
        <v>24</v>
      </c>
      <c r="E1630" s="51">
        <v>98354885</v>
      </c>
      <c r="F1630" s="51">
        <v>30</v>
      </c>
      <c r="G1630" s="52">
        <v>1.0000000000000001E-5</v>
      </c>
      <c r="H1630" s="51">
        <v>170</v>
      </c>
      <c r="I1630" s="53">
        <v>446.53601800000001</v>
      </c>
      <c r="J1630" s="53">
        <v>3.4526003000000012</v>
      </c>
      <c r="K1630" s="53">
        <v>3.4416093999999999</v>
      </c>
      <c r="L1630" s="54">
        <v>7.3991500000000002E-2</v>
      </c>
      <c r="M1630" s="84">
        <v>5.1110000000000001E-4</v>
      </c>
      <c r="N1630" s="53">
        <v>439.50095829999998</v>
      </c>
      <c r="O1630" s="56">
        <v>304</v>
      </c>
      <c r="P1630" s="56">
        <v>36</v>
      </c>
      <c r="Q1630" s="55">
        <v>0.95</v>
      </c>
      <c r="R1630" s="55">
        <v>0.94304650288573755</v>
      </c>
      <c r="S1630" s="55">
        <v>0.98596452850948346</v>
      </c>
      <c r="T1630" s="51"/>
    </row>
    <row r="1631" spans="1:20" s="83" customFormat="1" x14ac:dyDescent="0.25">
      <c r="A1631" s="51" t="s">
        <v>21</v>
      </c>
      <c r="B1631" s="51" t="s">
        <v>659</v>
      </c>
      <c r="C1631" s="51" t="s">
        <v>23</v>
      </c>
      <c r="D1631" s="51" t="s">
        <v>24</v>
      </c>
      <c r="E1631" s="51">
        <v>98440554</v>
      </c>
      <c r="F1631" s="51">
        <v>30</v>
      </c>
      <c r="G1631" s="52">
        <v>1.0000000000000001E-5</v>
      </c>
      <c r="H1631" s="51">
        <v>170</v>
      </c>
      <c r="I1631" s="53">
        <v>420.02785929999999</v>
      </c>
      <c r="J1631" s="53">
        <v>3.4517113999999989</v>
      </c>
      <c r="K1631" s="53">
        <v>3.8201651999999999</v>
      </c>
      <c r="L1631" s="54">
        <v>5.6959999999999997E-2</v>
      </c>
      <c r="M1631" s="84">
        <v>3.903E-4</v>
      </c>
      <c r="N1631" s="53">
        <v>412.62799710000002</v>
      </c>
      <c r="O1631" s="56">
        <v>320</v>
      </c>
      <c r="P1631" s="56">
        <v>29</v>
      </c>
      <c r="Q1631" s="55">
        <v>0.95</v>
      </c>
      <c r="R1631" s="55">
        <v>0.94304620695720998</v>
      </c>
      <c r="S1631" s="55">
        <v>0.98596263968068643</v>
      </c>
      <c r="T1631" s="51"/>
    </row>
    <row r="1632" spans="1:20" s="83" customFormat="1" x14ac:dyDescent="0.25">
      <c r="A1632" s="51" t="s">
        <v>21</v>
      </c>
      <c r="B1632" s="51" t="s">
        <v>659</v>
      </c>
      <c r="C1632" s="51" t="s">
        <v>23</v>
      </c>
      <c r="D1632" s="51" t="s">
        <v>24</v>
      </c>
      <c r="E1632" s="51">
        <v>98523383</v>
      </c>
      <c r="F1632" s="51">
        <v>30</v>
      </c>
      <c r="G1632" s="52">
        <v>1.0000000000000001E-5</v>
      </c>
      <c r="H1632" s="51">
        <v>170</v>
      </c>
      <c r="I1632" s="53">
        <v>420.42942010000002</v>
      </c>
      <c r="J1632" s="53">
        <v>3.4551913000000001</v>
      </c>
      <c r="K1632" s="53">
        <v>2.5478624000000001</v>
      </c>
      <c r="L1632" s="54">
        <v>5.6601499999999999E-2</v>
      </c>
      <c r="M1632" s="84">
        <v>3.9419999999999999E-4</v>
      </c>
      <c r="N1632" s="53">
        <v>414.32700729999999</v>
      </c>
      <c r="O1632" s="56">
        <v>255</v>
      </c>
      <c r="P1632" s="56">
        <v>29</v>
      </c>
      <c r="Q1632" s="55">
        <v>0.95</v>
      </c>
      <c r="R1632" s="55">
        <v>0.94303720439194139</v>
      </c>
      <c r="S1632" s="55">
        <v>0.98593446876761381</v>
      </c>
      <c r="T1632" s="51"/>
    </row>
    <row r="1633" spans="1:20" s="83" customFormat="1" x14ac:dyDescent="0.25">
      <c r="A1633" s="51" t="s">
        <v>21</v>
      </c>
      <c r="B1633" s="51" t="s">
        <v>659</v>
      </c>
      <c r="C1633" s="51" t="s">
        <v>23</v>
      </c>
      <c r="D1633" s="51" t="s">
        <v>24</v>
      </c>
      <c r="E1633" s="51">
        <v>98605975</v>
      </c>
      <c r="F1633" s="51">
        <v>30</v>
      </c>
      <c r="G1633" s="52">
        <v>1.0000000000000001E-5</v>
      </c>
      <c r="H1633" s="51">
        <v>170</v>
      </c>
      <c r="I1633" s="53">
        <v>473.24865089999997</v>
      </c>
      <c r="J1633" s="53">
        <v>3.4696771999999991</v>
      </c>
      <c r="K1633" s="53">
        <v>3.592311599999999</v>
      </c>
      <c r="L1633" s="54">
        <v>8.0479700000000001E-2</v>
      </c>
      <c r="M1633" s="84">
        <v>5.6700000000000001E-4</v>
      </c>
      <c r="N1633" s="53">
        <v>466.0489498</v>
      </c>
      <c r="O1633" s="56">
        <v>335</v>
      </c>
      <c r="P1633" s="56">
        <v>44</v>
      </c>
      <c r="Q1633" s="55">
        <v>0.95617585000000005</v>
      </c>
      <c r="R1633" s="55">
        <v>0.96151084448142288</v>
      </c>
      <c r="S1633" s="55">
        <v>0.98855004581908601</v>
      </c>
      <c r="T1633" s="51"/>
    </row>
    <row r="1634" spans="1:20" s="83" customFormat="1" x14ac:dyDescent="0.25">
      <c r="A1634" s="51" t="s">
        <v>21</v>
      </c>
      <c r="B1634" s="51" t="s">
        <v>659</v>
      </c>
      <c r="C1634" s="51" t="s">
        <v>23</v>
      </c>
      <c r="D1634" s="51" t="s">
        <v>24</v>
      </c>
      <c r="E1634" s="51">
        <v>98693743</v>
      </c>
      <c r="F1634" s="51">
        <v>30</v>
      </c>
      <c r="G1634" s="52">
        <v>1.0000000000000001E-5</v>
      </c>
      <c r="H1634" s="51">
        <v>170</v>
      </c>
      <c r="I1634" s="53">
        <v>417.31321910000003</v>
      </c>
      <c r="J1634" s="53">
        <v>3.457268099999999</v>
      </c>
      <c r="K1634" s="53">
        <v>2.9911818000000001</v>
      </c>
      <c r="L1634" s="54">
        <v>5.6059100000000001E-2</v>
      </c>
      <c r="M1634" s="84">
        <v>5.9049999999999999E-4</v>
      </c>
      <c r="N1634" s="53">
        <v>410.74459189999999</v>
      </c>
      <c r="O1634" s="56">
        <v>292</v>
      </c>
      <c r="P1634" s="56">
        <v>29</v>
      </c>
      <c r="Q1634" s="55">
        <v>0.95</v>
      </c>
      <c r="R1634" s="55">
        <v>0.94304645185931213</v>
      </c>
      <c r="S1634" s="55">
        <v>0.98596412588424998</v>
      </c>
      <c r="T1634" s="51"/>
    </row>
    <row r="1635" spans="1:20" s="83" customFormat="1" x14ac:dyDescent="0.25">
      <c r="A1635" s="51" t="s">
        <v>21</v>
      </c>
      <c r="B1635" s="51" t="s">
        <v>659</v>
      </c>
      <c r="C1635" s="51" t="s">
        <v>23</v>
      </c>
      <c r="D1635" s="51" t="s">
        <v>24</v>
      </c>
      <c r="E1635" s="51">
        <v>98775904</v>
      </c>
      <c r="F1635" s="51">
        <v>30</v>
      </c>
      <c r="G1635" s="52">
        <v>1.0000000000000001E-5</v>
      </c>
      <c r="H1635" s="51">
        <v>170</v>
      </c>
      <c r="I1635" s="53">
        <v>438.15364510000001</v>
      </c>
      <c r="J1635" s="53">
        <v>3.4678796000000012</v>
      </c>
      <c r="K1635" s="53">
        <v>4.2334732000000006</v>
      </c>
      <c r="L1635" s="54">
        <v>6.4489900000000003E-2</v>
      </c>
      <c r="M1635" s="84">
        <v>4.373E-4</v>
      </c>
      <c r="N1635" s="53">
        <v>430.32302249999998</v>
      </c>
      <c r="O1635" s="56">
        <v>351</v>
      </c>
      <c r="P1635" s="56">
        <v>32</v>
      </c>
      <c r="Q1635" s="55">
        <v>0.96294798999999998</v>
      </c>
      <c r="R1635" s="55">
        <v>0.96728631942453769</v>
      </c>
      <c r="S1635" s="55">
        <v>0.98951902884124943</v>
      </c>
      <c r="T1635" s="51"/>
    </row>
    <row r="1636" spans="1:20" s="83" customFormat="1" x14ac:dyDescent="0.25">
      <c r="A1636" s="51" t="s">
        <v>21</v>
      </c>
      <c r="B1636" s="51" t="s">
        <v>659</v>
      </c>
      <c r="C1636" s="51" t="s">
        <v>23</v>
      </c>
      <c r="D1636" s="51" t="s">
        <v>24</v>
      </c>
      <c r="E1636" s="51">
        <v>98860233</v>
      </c>
      <c r="F1636" s="51">
        <v>30</v>
      </c>
      <c r="G1636" s="52">
        <v>1.0000000000000001E-5</v>
      </c>
      <c r="H1636" s="51">
        <v>170</v>
      </c>
      <c r="I1636" s="53">
        <v>460.13971450000003</v>
      </c>
      <c r="J1636" s="53">
        <v>3.4545801999999992</v>
      </c>
      <c r="K1636" s="53">
        <v>3.0377779</v>
      </c>
      <c r="L1636" s="54">
        <v>6.5990099999999996E-2</v>
      </c>
      <c r="M1636" s="84">
        <v>4.9439999999999998E-4</v>
      </c>
      <c r="N1636" s="53">
        <v>453.5336097</v>
      </c>
      <c r="O1636" s="56">
        <v>276</v>
      </c>
      <c r="P1636" s="56">
        <v>40</v>
      </c>
      <c r="Q1636" s="55">
        <v>0.95</v>
      </c>
      <c r="R1636" s="55">
        <v>0.95601115963981054</v>
      </c>
      <c r="S1636" s="55">
        <v>0.98767427085443449</v>
      </c>
      <c r="T1636" s="51"/>
    </row>
    <row r="1637" spans="1:20" s="83" customFormat="1" x14ac:dyDescent="0.25">
      <c r="A1637" s="51" t="s">
        <v>21</v>
      </c>
      <c r="B1637" s="51" t="s">
        <v>659</v>
      </c>
      <c r="C1637" s="51" t="s">
        <v>23</v>
      </c>
      <c r="D1637" s="51" t="s">
        <v>24</v>
      </c>
      <c r="E1637" s="51">
        <v>98947278</v>
      </c>
      <c r="F1637" s="51">
        <v>30</v>
      </c>
      <c r="G1637" s="52">
        <v>1.0000000000000001E-5</v>
      </c>
      <c r="H1637" s="51">
        <v>170</v>
      </c>
      <c r="I1637" s="53">
        <v>430.70990089999998</v>
      </c>
      <c r="J1637" s="53">
        <v>3.4914527999999998</v>
      </c>
      <c r="K1637" s="53">
        <v>3.4534969000000011</v>
      </c>
      <c r="L1637" s="54">
        <v>5.97349E-2</v>
      </c>
      <c r="M1637" s="84">
        <v>3.8610000000000001E-4</v>
      </c>
      <c r="N1637" s="53">
        <v>423.6540622</v>
      </c>
      <c r="O1637" s="56">
        <v>306</v>
      </c>
      <c r="P1637" s="56">
        <v>32</v>
      </c>
      <c r="Q1637" s="55">
        <v>0.95</v>
      </c>
      <c r="R1637" s="55">
        <v>0.94304643570306923</v>
      </c>
      <c r="S1637" s="55">
        <v>0.98596400610539825</v>
      </c>
      <c r="T1637" s="51"/>
    </row>
    <row r="1638" spans="1:20" s="83" customFormat="1" x14ac:dyDescent="0.25">
      <c r="A1638" s="51" t="s">
        <v>21</v>
      </c>
      <c r="B1638" s="51" t="s">
        <v>659</v>
      </c>
      <c r="C1638" s="51" t="s">
        <v>23</v>
      </c>
      <c r="D1638" s="51" t="s">
        <v>24</v>
      </c>
      <c r="E1638" s="51">
        <v>99030698</v>
      </c>
      <c r="F1638" s="51">
        <v>30</v>
      </c>
      <c r="G1638" s="52">
        <v>1.0000000000000001E-5</v>
      </c>
      <c r="H1638" s="51">
        <v>170</v>
      </c>
      <c r="I1638" s="53">
        <v>451.42963079999998</v>
      </c>
      <c r="J1638" s="53">
        <v>3.4550497</v>
      </c>
      <c r="K1638" s="53">
        <v>4.1791593000000002</v>
      </c>
      <c r="L1638" s="54">
        <v>7.3711100000000002E-2</v>
      </c>
      <c r="M1638" s="84">
        <v>5.9290000000000005E-4</v>
      </c>
      <c r="N1638" s="53">
        <v>443.65317670000002</v>
      </c>
      <c r="O1638" s="56">
        <v>352</v>
      </c>
      <c r="P1638" s="56">
        <v>38</v>
      </c>
      <c r="Q1638" s="55">
        <v>0.95</v>
      </c>
      <c r="R1638" s="55">
        <v>0.94304645720465696</v>
      </c>
      <c r="S1638" s="55">
        <v>0.98596422783560678</v>
      </c>
      <c r="T1638" s="51"/>
    </row>
    <row r="1639" spans="1:20" s="83" customFormat="1" x14ac:dyDescent="0.25">
      <c r="A1639" s="51" t="s">
        <v>21</v>
      </c>
      <c r="B1639" s="51" t="s">
        <v>659</v>
      </c>
      <c r="C1639" s="51" t="s">
        <v>23</v>
      </c>
      <c r="D1639" s="51" t="s">
        <v>24</v>
      </c>
      <c r="E1639" s="51">
        <v>99116283</v>
      </c>
      <c r="F1639" s="51">
        <v>30</v>
      </c>
      <c r="G1639" s="52">
        <v>1.0000000000000001E-5</v>
      </c>
      <c r="H1639" s="51">
        <v>170</v>
      </c>
      <c r="I1639" s="53">
        <v>460.30566149999999</v>
      </c>
      <c r="J1639" s="53">
        <v>3.4806657999999988</v>
      </c>
      <c r="K1639" s="53">
        <v>3.3841896999999999</v>
      </c>
      <c r="L1639" s="54">
        <v>7.7263299999999993E-2</v>
      </c>
      <c r="M1639" s="84">
        <v>5.0370000000000005E-4</v>
      </c>
      <c r="N1639" s="53">
        <v>453.29392730000001</v>
      </c>
      <c r="O1639" s="56">
        <v>340</v>
      </c>
      <c r="P1639" s="56">
        <v>41</v>
      </c>
      <c r="Q1639" s="55">
        <v>0.95</v>
      </c>
      <c r="R1639" s="55">
        <v>0.94304661208609875</v>
      </c>
      <c r="S1639" s="55">
        <v>0.98596523445273254</v>
      </c>
      <c r="T1639" s="51"/>
    </row>
    <row r="1640" spans="1:20" s="83" customFormat="1" x14ac:dyDescent="0.25">
      <c r="A1640" s="51" t="s">
        <v>21</v>
      </c>
      <c r="B1640" s="51" t="s">
        <v>659</v>
      </c>
      <c r="C1640" s="51" t="s">
        <v>23</v>
      </c>
      <c r="D1640" s="51" t="s">
        <v>24</v>
      </c>
      <c r="E1640" s="51">
        <v>99202815</v>
      </c>
      <c r="F1640" s="51">
        <v>30</v>
      </c>
      <c r="G1640" s="52">
        <v>1.0000000000000001E-5</v>
      </c>
      <c r="H1640" s="51">
        <v>170</v>
      </c>
      <c r="I1640" s="53">
        <v>427.71573139999998</v>
      </c>
      <c r="J1640" s="53">
        <v>3.4680761000000002</v>
      </c>
      <c r="K1640" s="53">
        <v>4.2354091</v>
      </c>
      <c r="L1640" s="54">
        <v>6.0010800000000003E-2</v>
      </c>
      <c r="M1640" s="84">
        <v>3.9100000000000002E-4</v>
      </c>
      <c r="N1640" s="53">
        <v>419.89980420000001</v>
      </c>
      <c r="O1640" s="56">
        <v>321</v>
      </c>
      <c r="P1640" s="56">
        <v>30</v>
      </c>
      <c r="Q1640" s="55">
        <v>0.95</v>
      </c>
      <c r="R1640" s="55">
        <v>0.943046174844963</v>
      </c>
      <c r="S1640" s="55">
        <v>0.9859628509687165</v>
      </c>
      <c r="T1640" s="51"/>
    </row>
    <row r="1641" spans="1:20" s="83" customFormat="1" x14ac:dyDescent="0.25">
      <c r="A1641" s="51" t="s">
        <v>21</v>
      </c>
      <c r="B1641" s="51" t="s">
        <v>659</v>
      </c>
      <c r="C1641" s="51" t="s">
        <v>23</v>
      </c>
      <c r="D1641" s="51" t="s">
        <v>24</v>
      </c>
      <c r="E1641" s="51">
        <v>99286571</v>
      </c>
      <c r="F1641" s="51">
        <v>30</v>
      </c>
      <c r="G1641" s="52">
        <v>1.0000000000000001E-5</v>
      </c>
      <c r="H1641" s="51">
        <v>170</v>
      </c>
      <c r="I1641" s="53">
        <v>427.10842459999998</v>
      </c>
      <c r="J1641" s="53">
        <v>3.462870399999999</v>
      </c>
      <c r="K1641" s="53">
        <v>4.5455220999999986</v>
      </c>
      <c r="L1641" s="54">
        <v>6.04144E-2</v>
      </c>
      <c r="M1641" s="84">
        <v>3.7579999999999997E-4</v>
      </c>
      <c r="N1641" s="53">
        <v>418.97789510000001</v>
      </c>
      <c r="O1641" s="56">
        <v>384</v>
      </c>
      <c r="P1641" s="56">
        <v>30</v>
      </c>
      <c r="Q1641" s="55">
        <v>0.95</v>
      </c>
      <c r="R1641" s="55">
        <v>0.9430465859251872</v>
      </c>
      <c r="S1641" s="55">
        <v>0.9859649615287398</v>
      </c>
      <c r="T1641" s="51"/>
    </row>
    <row r="1642" spans="1:20" s="83" customFormat="1" x14ac:dyDescent="0.25">
      <c r="A1642" s="51" t="s">
        <v>21</v>
      </c>
      <c r="B1642" s="51" t="s">
        <v>659</v>
      </c>
      <c r="C1642" s="51" t="s">
        <v>23</v>
      </c>
      <c r="D1642" s="51" t="s">
        <v>24</v>
      </c>
      <c r="E1642" s="51">
        <v>99369883</v>
      </c>
      <c r="F1642" s="51">
        <v>30</v>
      </c>
      <c r="G1642" s="52">
        <v>1.0000000000000001E-5</v>
      </c>
      <c r="H1642" s="51">
        <v>170</v>
      </c>
      <c r="I1642" s="53">
        <v>445.94908129999999</v>
      </c>
      <c r="J1642" s="53">
        <v>3.4445750999999998</v>
      </c>
      <c r="K1642" s="53">
        <v>3.9576567000000011</v>
      </c>
      <c r="L1642" s="54">
        <v>7.0194000000000006E-2</v>
      </c>
      <c r="M1642" s="84">
        <v>5.4460000000000001E-4</v>
      </c>
      <c r="N1642" s="53">
        <v>438.39271280000003</v>
      </c>
      <c r="O1642" s="56">
        <v>366</v>
      </c>
      <c r="P1642" s="56">
        <v>35</v>
      </c>
      <c r="Q1642" s="55">
        <v>0.96224045999999996</v>
      </c>
      <c r="R1642" s="55">
        <v>0.96666680566097885</v>
      </c>
      <c r="S1642" s="55">
        <v>0.98934408706028387</v>
      </c>
      <c r="T1642" s="51"/>
    </row>
    <row r="1643" spans="1:20" s="83" customFormat="1" x14ac:dyDescent="0.25">
      <c r="A1643" s="51" t="s">
        <v>21</v>
      </c>
      <c r="B1643" s="51" t="s">
        <v>659</v>
      </c>
      <c r="C1643" s="51" t="s">
        <v>23</v>
      </c>
      <c r="D1643" s="51" t="s">
        <v>24</v>
      </c>
      <c r="E1643" s="51">
        <v>99455273</v>
      </c>
      <c r="F1643" s="51">
        <v>30</v>
      </c>
      <c r="G1643" s="52">
        <v>1.0000000000000001E-5</v>
      </c>
      <c r="H1643" s="51">
        <v>170</v>
      </c>
      <c r="I1643" s="53">
        <v>406.23803379999998</v>
      </c>
      <c r="J1643" s="53">
        <v>3.4546508000000009</v>
      </c>
      <c r="K1643" s="53">
        <v>3.8382081999999991</v>
      </c>
      <c r="L1643" s="54">
        <v>4.9873899999999999E-2</v>
      </c>
      <c r="M1643" s="84">
        <v>3.1839999999999999E-4</v>
      </c>
      <c r="N1643" s="53">
        <v>398.83124950000001</v>
      </c>
      <c r="O1643" s="56">
        <v>352</v>
      </c>
      <c r="P1643" s="56">
        <v>25</v>
      </c>
      <c r="Q1643" s="55">
        <v>0.95</v>
      </c>
      <c r="R1643" s="55">
        <v>0.94304623537869192</v>
      </c>
      <c r="S1643" s="55">
        <v>0.98596310651042773</v>
      </c>
      <c r="T1643" s="51"/>
    </row>
    <row r="1644" spans="1:20" s="83" customFormat="1" x14ac:dyDescent="0.25">
      <c r="A1644" s="51" t="s">
        <v>21</v>
      </c>
      <c r="B1644" s="51" t="s">
        <v>659</v>
      </c>
      <c r="C1644" s="51" t="s">
        <v>23</v>
      </c>
      <c r="D1644" s="51" t="s">
        <v>24</v>
      </c>
      <c r="E1644" s="51">
        <v>99536383</v>
      </c>
      <c r="F1644" s="51">
        <v>30</v>
      </c>
      <c r="G1644" s="52">
        <v>1.0000000000000001E-5</v>
      </c>
      <c r="H1644" s="51">
        <v>170</v>
      </c>
      <c r="I1644" s="53">
        <v>464.80787229999999</v>
      </c>
      <c r="J1644" s="53">
        <v>3.4728743999999989</v>
      </c>
      <c r="K1644" s="53">
        <v>3.4974664</v>
      </c>
      <c r="L1644" s="54">
        <v>7.9573500000000005E-2</v>
      </c>
      <c r="M1644" s="84">
        <v>5.1449999999999998E-4</v>
      </c>
      <c r="N1644" s="53">
        <v>457.70608600000003</v>
      </c>
      <c r="O1644" s="56">
        <v>304</v>
      </c>
      <c r="P1644" s="56">
        <v>43</v>
      </c>
      <c r="Q1644" s="55">
        <v>0.95</v>
      </c>
      <c r="R1644" s="55">
        <v>0.94304637480344278</v>
      </c>
      <c r="S1644" s="55">
        <v>0.9859638769998943</v>
      </c>
      <c r="T1644" s="51"/>
    </row>
    <row r="1645" spans="1:20" s="83" customFormat="1" x14ac:dyDescent="0.25">
      <c r="A1645" s="51" t="s">
        <v>21</v>
      </c>
      <c r="B1645" s="51" t="s">
        <v>659</v>
      </c>
      <c r="C1645" s="51" t="s">
        <v>23</v>
      </c>
      <c r="D1645" s="51" t="s">
        <v>24</v>
      </c>
      <c r="E1645" s="51">
        <v>99623372</v>
      </c>
      <c r="F1645" s="51">
        <v>30</v>
      </c>
      <c r="G1645" s="52">
        <v>1.0000000000000001E-5</v>
      </c>
      <c r="H1645" s="51">
        <v>170</v>
      </c>
      <c r="I1645" s="53">
        <v>411.5757117</v>
      </c>
      <c r="J1645" s="53">
        <v>3.4571799999999988</v>
      </c>
      <c r="K1645" s="53">
        <v>5.1720666000000008</v>
      </c>
      <c r="L1645" s="54">
        <v>5.8462899999999998E-2</v>
      </c>
      <c r="M1645" s="84">
        <v>3.8929999999999998E-4</v>
      </c>
      <c r="N1645" s="53">
        <v>402.82118450000002</v>
      </c>
      <c r="O1645" s="56">
        <v>430</v>
      </c>
      <c r="P1645" s="56">
        <v>27</v>
      </c>
      <c r="Q1645" s="55">
        <v>0.95</v>
      </c>
      <c r="R1645" s="55">
        <v>0.94303824967640304</v>
      </c>
      <c r="S1645" s="55">
        <v>0.98592924276091154</v>
      </c>
      <c r="T1645" s="51"/>
    </row>
    <row r="1646" spans="1:20" s="83" customFormat="1" x14ac:dyDescent="0.25">
      <c r="A1646" s="51" t="s">
        <v>21</v>
      </c>
      <c r="B1646" s="51" t="s">
        <v>659</v>
      </c>
      <c r="C1646" s="51" t="s">
        <v>23</v>
      </c>
      <c r="D1646" s="51" t="s">
        <v>24</v>
      </c>
      <c r="E1646" s="51">
        <v>99705294</v>
      </c>
      <c r="F1646" s="51">
        <v>30</v>
      </c>
      <c r="G1646" s="52">
        <v>1.0000000000000001E-5</v>
      </c>
      <c r="H1646" s="51">
        <v>170</v>
      </c>
      <c r="I1646" s="53">
        <v>422.87572590000002</v>
      </c>
      <c r="J1646" s="53">
        <v>3.4512250999999998</v>
      </c>
      <c r="K1646" s="53">
        <v>2.8695978999999991</v>
      </c>
      <c r="L1646" s="54">
        <v>5.3976799999999998E-2</v>
      </c>
      <c r="M1646" s="84">
        <v>4.7590000000000002E-4</v>
      </c>
      <c r="N1646" s="53">
        <v>416.44904539999999</v>
      </c>
      <c r="O1646" s="56">
        <v>273</v>
      </c>
      <c r="P1646" s="56">
        <v>30</v>
      </c>
      <c r="Q1646" s="55">
        <v>0.95402350999999996</v>
      </c>
      <c r="R1646" s="55">
        <v>0.95968716963307321</v>
      </c>
      <c r="S1646" s="55">
        <v>0.98825753070399425</v>
      </c>
      <c r="T1646" s="51"/>
    </row>
    <row r="1647" spans="1:20" s="83" customFormat="1" x14ac:dyDescent="0.25">
      <c r="A1647" s="51" t="s">
        <v>21</v>
      </c>
      <c r="B1647" s="51" t="s">
        <v>659</v>
      </c>
      <c r="C1647" s="51" t="s">
        <v>23</v>
      </c>
      <c r="D1647" s="51" t="s">
        <v>24</v>
      </c>
      <c r="E1647" s="51">
        <v>99787905</v>
      </c>
      <c r="F1647" s="51">
        <v>30</v>
      </c>
      <c r="G1647" s="52">
        <v>1.0000000000000001E-5</v>
      </c>
      <c r="H1647" s="51">
        <v>170</v>
      </c>
      <c r="I1647" s="53">
        <v>483.85391470000002</v>
      </c>
      <c r="J1647" s="53">
        <v>3.4710165000000002</v>
      </c>
      <c r="K1647" s="53">
        <v>4.5843385999999997</v>
      </c>
      <c r="L1647" s="54">
        <v>8.9456800000000003E-2</v>
      </c>
      <c r="M1647" s="84">
        <v>5.8449999999999995E-4</v>
      </c>
      <c r="N1647" s="53">
        <v>475.63240610000003</v>
      </c>
      <c r="O1647" s="56">
        <v>416</v>
      </c>
      <c r="P1647" s="56">
        <v>48</v>
      </c>
      <c r="Q1647" s="55">
        <v>0.95</v>
      </c>
      <c r="R1647" s="55">
        <v>0.94304340005295084</v>
      </c>
      <c r="S1647" s="55">
        <v>0.98594989454663085</v>
      </c>
      <c r="T1647" s="51"/>
    </row>
    <row r="1648" spans="1:20" s="83" customFormat="1" x14ac:dyDescent="0.25">
      <c r="A1648" s="51" t="s">
        <v>21</v>
      </c>
      <c r="B1648" s="51" t="s">
        <v>659</v>
      </c>
      <c r="C1648" s="51" t="s">
        <v>23</v>
      </c>
      <c r="D1648" s="51" t="s">
        <v>24</v>
      </c>
      <c r="E1648" s="51">
        <v>99876829</v>
      </c>
      <c r="F1648" s="51">
        <v>30</v>
      </c>
      <c r="G1648" s="52">
        <v>1.0000000000000001E-5</v>
      </c>
      <c r="H1648" s="51">
        <v>170</v>
      </c>
      <c r="I1648" s="53">
        <v>452.75533350000001</v>
      </c>
      <c r="J1648" s="53">
        <v>3.4462278999999998</v>
      </c>
      <c r="K1648" s="53">
        <v>3.9785805999999999</v>
      </c>
      <c r="L1648" s="54">
        <v>7.03434E-2</v>
      </c>
      <c r="M1648" s="84">
        <v>4.6040000000000002E-4</v>
      </c>
      <c r="N1648" s="53">
        <v>445.2037201</v>
      </c>
      <c r="O1648" s="56">
        <v>340</v>
      </c>
      <c r="P1648" s="56">
        <v>39</v>
      </c>
      <c r="Q1648" s="55">
        <v>0.95</v>
      </c>
      <c r="R1648" s="55">
        <v>0.94302707152410248</v>
      </c>
      <c r="S1648" s="55">
        <v>0.98588450236926517</v>
      </c>
      <c r="T1648" s="51"/>
    </row>
    <row r="1649" spans="1:20" s="83" customFormat="1" x14ac:dyDescent="0.25">
      <c r="A1649" s="51" t="s">
        <v>21</v>
      </c>
      <c r="B1649" s="51" t="s">
        <v>659</v>
      </c>
      <c r="C1649" s="51" t="s">
        <v>23</v>
      </c>
      <c r="D1649" s="51" t="s">
        <v>24</v>
      </c>
      <c r="E1649" s="51">
        <v>99962661</v>
      </c>
      <c r="F1649" s="51">
        <v>30</v>
      </c>
      <c r="G1649" s="52">
        <v>1.0000000000000001E-5</v>
      </c>
      <c r="H1649" s="51">
        <v>170</v>
      </c>
      <c r="I1649" s="53">
        <v>432.3711644</v>
      </c>
      <c r="J1649" s="53">
        <v>3.4631753000000001</v>
      </c>
      <c r="K1649" s="53">
        <v>3.6996522000000009</v>
      </c>
      <c r="L1649" s="54">
        <v>5.7603099999999997E-2</v>
      </c>
      <c r="M1649" s="84">
        <v>4.1429999999999999E-4</v>
      </c>
      <c r="N1649" s="53">
        <v>425.09717430000001</v>
      </c>
      <c r="O1649" s="56">
        <v>329</v>
      </c>
      <c r="P1649" s="56">
        <v>32</v>
      </c>
      <c r="Q1649" s="55">
        <v>0.95</v>
      </c>
      <c r="R1649" s="55">
        <v>0.94298835066058129</v>
      </c>
      <c r="S1649" s="55">
        <v>0.98570789965246941</v>
      </c>
      <c r="T1649" s="51"/>
    </row>
    <row r="1650" spans="1:20" s="83" customFormat="1" x14ac:dyDescent="0.25">
      <c r="A1650" s="51" t="s">
        <v>21</v>
      </c>
      <c r="B1650" s="51" t="s">
        <v>659</v>
      </c>
      <c r="C1650" s="51" t="s">
        <v>23</v>
      </c>
      <c r="D1650" s="51" t="s">
        <v>24</v>
      </c>
      <c r="E1650" s="51">
        <v>100046372</v>
      </c>
      <c r="F1650" s="51">
        <v>30</v>
      </c>
      <c r="G1650" s="52">
        <v>1.0000000000000001E-5</v>
      </c>
      <c r="H1650" s="51">
        <v>170</v>
      </c>
      <c r="I1650" s="53">
        <v>431.06914280000001</v>
      </c>
      <c r="J1650" s="53">
        <v>3.4494463</v>
      </c>
      <c r="K1650" s="53">
        <v>3.5523129999999989</v>
      </c>
      <c r="L1650" s="54">
        <v>6.1522E-2</v>
      </c>
      <c r="M1650" s="84">
        <v>5.331E-4</v>
      </c>
      <c r="N1650" s="53">
        <v>423.94489160000001</v>
      </c>
      <c r="O1650" s="56">
        <v>305</v>
      </c>
      <c r="P1650" s="56">
        <v>33</v>
      </c>
      <c r="Q1650" s="55">
        <v>0.95</v>
      </c>
      <c r="R1650" s="55">
        <v>0.94304652862711302</v>
      </c>
      <c r="S1650" s="55">
        <v>0.98596473837880205</v>
      </c>
      <c r="T1650" s="51"/>
    </row>
    <row r="1651" spans="1:20" s="83" customFormat="1" x14ac:dyDescent="0.25">
      <c r="A1651" s="51" t="s">
        <v>21</v>
      </c>
      <c r="B1651" s="51" t="s">
        <v>659</v>
      </c>
      <c r="C1651" s="51" t="s">
        <v>23</v>
      </c>
      <c r="D1651" s="51" t="s">
        <v>24</v>
      </c>
      <c r="E1651" s="51">
        <v>100129986</v>
      </c>
      <c r="F1651" s="51">
        <v>30</v>
      </c>
      <c r="G1651" s="52">
        <v>1.0000000000000001E-5</v>
      </c>
      <c r="H1651" s="51">
        <v>170</v>
      </c>
      <c r="I1651" s="53">
        <v>415.10379970000002</v>
      </c>
      <c r="J1651" s="53">
        <v>3.4606454000000011</v>
      </c>
      <c r="K1651" s="53">
        <v>3.5270225000000002</v>
      </c>
      <c r="L1651" s="54">
        <v>5.3954000000000002E-2</v>
      </c>
      <c r="M1651" s="84">
        <v>3.5260000000000001E-4</v>
      </c>
      <c r="N1651" s="53">
        <v>407.99875459999998</v>
      </c>
      <c r="O1651" s="56">
        <v>290</v>
      </c>
      <c r="P1651" s="56">
        <v>28</v>
      </c>
      <c r="Q1651" s="55">
        <v>0.95</v>
      </c>
      <c r="R1651" s="55">
        <v>0.94304635297085604</v>
      </c>
      <c r="S1651" s="55">
        <v>0.98596375634737499</v>
      </c>
      <c r="T1651" s="51"/>
    </row>
    <row r="1652" spans="1:20" s="83" customFormat="1" x14ac:dyDescent="0.25">
      <c r="A1652" s="51" t="s">
        <v>21</v>
      </c>
      <c r="B1652" s="51" t="s">
        <v>659</v>
      </c>
      <c r="C1652" s="51" t="s">
        <v>23</v>
      </c>
      <c r="D1652" s="51" t="s">
        <v>24</v>
      </c>
      <c r="E1652" s="51" t="s">
        <v>640</v>
      </c>
      <c r="F1652" s="51"/>
      <c r="G1652" s="52"/>
      <c r="H1652" s="51"/>
      <c r="I1652" s="53" t="str">
        <f>TEXT(AVERAGE(I1602:I1651),"0.0") &amp; "±" &amp; TEXT(1.96*_xlfn.STDEV.S(I1602:I1651)/SQRT(50),"0.0")</f>
        <v>435.9±6.3</v>
      </c>
      <c r="J1652" s="53" t="str">
        <f>TEXT(AVERAGE(J1602:J1651),"0.0") &amp; "±" &amp; TEXT(1.96*_xlfn.STDEV.S(J1602:J1651)/SQRT(50),"0.0")</f>
        <v>3.5±0.0</v>
      </c>
      <c r="K1652" s="53" t="str">
        <f>TEXT(AVERAGE(K1602:K1651),"0.0") &amp; "±" &amp; TEXT(1.96*_xlfn.STDEV.S(K1602:K1651)/SQRT(50),"0.0")</f>
        <v>3.8±0.1</v>
      </c>
      <c r="L1652" s="53" t="str">
        <f>TEXT(AVERAGE(L1602:L1651),"0.00") &amp; "±" &amp; TEXT(1.96*_xlfn.STDEV.S(L1602:L1651)/SQRT(50),"0.00")</f>
        <v>0.07±0.00</v>
      </c>
      <c r="M1652" s="53" t="str">
        <f>TEXT(AVERAGE(M1602:M1651),"0.000") &amp; "±" &amp; TEXT(1.96*_xlfn.STDEV.S(M1602:M1651)/SQRT(50),"0.000")</f>
        <v>0.001±0.000</v>
      </c>
      <c r="N1652" s="53" t="str">
        <f>TEXT(AVERAGE(N1602:N1651),"0.0") &amp; "±" &amp; TEXT(1.96*_xlfn.STDEV.S(N1602:N1651)/SQRT(50),"0.0")</f>
        <v>428.5±6.3</v>
      </c>
      <c r="O1652" s="53" t="str">
        <f>TEXT(AVERAGE(O1602:O1651),"0.0") &amp; "±" &amp; TEXT(1.96*_xlfn.STDEV.S(O1602:O1651)/SQRT(50),"0.0")</f>
        <v>335.6±11.8</v>
      </c>
      <c r="P1652" s="53" t="str">
        <f>TEXT(AVERAGE(P1602:P1651),"0.0") &amp; "±" &amp; TEXT(1.96*_xlfn.STDEV.S(P1602:P1651)/SQRT(50),"0.0")</f>
        <v>35.5±1.8</v>
      </c>
      <c r="Q1652" s="55" t="str">
        <f>TEXT(AVERAGE(Q1602:Q1651),"0.000") &amp; "±" &amp; TEXT(1.96*_xlfn.STDEV.S(Q1602:Q1651)/SQRT(50),"0.000")</f>
        <v>0.952±0.001</v>
      </c>
      <c r="R1652" s="55" t="str">
        <f>TEXT(AVERAGE(R1602:R1651),"0.000") &amp; "±" &amp; TEXT(1.96*_xlfn.STDEV.S(R1602:R1651)/SQRT(50),"0.000")</f>
        <v>0.947±0.002</v>
      </c>
      <c r="S1652" s="55" t="str">
        <f>TEXT(AVERAGE(S1602:S1651),"0.000") &amp; "±" &amp; TEXT(1.96*_xlfn.STDEV.S(S1602:S1651)/SQRT(50),"0.000")</f>
        <v>0.987±0.000</v>
      </c>
      <c r="T1652" s="51"/>
    </row>
    <row r="1653" spans="1:20" s="83" customFormat="1" x14ac:dyDescent="0.25">
      <c r="A1653" s="51" t="s">
        <v>21</v>
      </c>
      <c r="B1653" s="51" t="s">
        <v>659</v>
      </c>
      <c r="C1653" s="51" t="s">
        <v>23</v>
      </c>
      <c r="D1653" s="51" t="s">
        <v>24</v>
      </c>
      <c r="E1653" s="51">
        <v>100212019</v>
      </c>
      <c r="F1653" s="51">
        <v>30</v>
      </c>
      <c r="G1653" s="52">
        <v>1E-3</v>
      </c>
      <c r="H1653" s="51">
        <v>170</v>
      </c>
      <c r="I1653" s="53">
        <v>604.19758079999997</v>
      </c>
      <c r="J1653" s="53">
        <v>53.832045699999988</v>
      </c>
      <c r="K1653" s="53">
        <v>113.83447390000001</v>
      </c>
      <c r="L1653" s="54">
        <v>5.5059799999999999E-2</v>
      </c>
      <c r="M1653" s="84">
        <v>4.058E-4</v>
      </c>
      <c r="N1653" s="53">
        <v>436.44170179999998</v>
      </c>
      <c r="O1653" s="56">
        <v>189</v>
      </c>
      <c r="P1653" s="56">
        <v>31</v>
      </c>
      <c r="Q1653" s="55">
        <v>0.95</v>
      </c>
      <c r="R1653" s="55">
        <v>0.93434108183505937</v>
      </c>
      <c r="S1653" s="55">
        <v>0.98459795096439084</v>
      </c>
      <c r="T1653" s="51"/>
    </row>
    <row r="1654" spans="1:20" s="83" customFormat="1" x14ac:dyDescent="0.25">
      <c r="A1654" s="51" t="s">
        <v>21</v>
      </c>
      <c r="B1654" s="51" t="s">
        <v>659</v>
      </c>
      <c r="C1654" s="51" t="s">
        <v>23</v>
      </c>
      <c r="D1654" s="51" t="s">
        <v>24</v>
      </c>
      <c r="E1654" s="51">
        <v>100313207</v>
      </c>
      <c r="F1654" s="51">
        <v>30</v>
      </c>
      <c r="G1654" s="52">
        <v>1E-3</v>
      </c>
      <c r="H1654" s="51">
        <v>170</v>
      </c>
      <c r="I1654" s="53">
        <v>695.76985490000004</v>
      </c>
      <c r="J1654" s="53">
        <v>53.763088899999993</v>
      </c>
      <c r="K1654" s="53">
        <v>132.93512759999999</v>
      </c>
      <c r="L1654" s="54">
        <v>8.7678099999999995E-2</v>
      </c>
      <c r="M1654" s="84">
        <v>7.8569999999999996E-4</v>
      </c>
      <c r="N1654" s="53">
        <v>508.94145650000002</v>
      </c>
      <c r="O1654" s="56">
        <v>220</v>
      </c>
      <c r="P1654" s="56">
        <v>54</v>
      </c>
      <c r="Q1654" s="55">
        <v>0.95</v>
      </c>
      <c r="R1654" s="55">
        <v>0.94859607409397839</v>
      </c>
      <c r="S1654" s="55">
        <v>0.98667605126207603</v>
      </c>
      <c r="T1654" s="51"/>
    </row>
    <row r="1655" spans="1:20" s="83" customFormat="1" x14ac:dyDescent="0.25">
      <c r="A1655" s="51" t="s">
        <v>21</v>
      </c>
      <c r="B1655" s="51" t="s">
        <v>659</v>
      </c>
      <c r="C1655" s="51" t="s">
        <v>23</v>
      </c>
      <c r="D1655" s="51" t="s">
        <v>24</v>
      </c>
      <c r="E1655" s="51">
        <v>100423298</v>
      </c>
      <c r="F1655" s="51">
        <v>30</v>
      </c>
      <c r="G1655" s="52">
        <v>1E-3</v>
      </c>
      <c r="H1655" s="51">
        <v>170</v>
      </c>
      <c r="I1655" s="53">
        <v>589.42494529999999</v>
      </c>
      <c r="J1655" s="53">
        <v>54.113830599999993</v>
      </c>
      <c r="K1655" s="53">
        <v>81.312393899999989</v>
      </c>
      <c r="L1655" s="54">
        <v>5.8328600000000001E-2</v>
      </c>
      <c r="M1655" s="84">
        <v>5.5380000000000002E-4</v>
      </c>
      <c r="N1655" s="53">
        <v>453.89949050000001</v>
      </c>
      <c r="O1655" s="56">
        <v>143</v>
      </c>
      <c r="P1655" s="56">
        <v>36</v>
      </c>
      <c r="Q1655" s="55">
        <v>0.95</v>
      </c>
      <c r="R1655" s="55">
        <v>0.94300119569649998</v>
      </c>
      <c r="S1655" s="55">
        <v>0.9858021977610486</v>
      </c>
      <c r="T1655" s="51"/>
    </row>
    <row r="1656" spans="1:20" s="83" customFormat="1" x14ac:dyDescent="0.25">
      <c r="A1656" s="51" t="s">
        <v>21</v>
      </c>
      <c r="B1656" s="51" t="s">
        <v>659</v>
      </c>
      <c r="C1656" s="51" t="s">
        <v>23</v>
      </c>
      <c r="D1656" s="51" t="s">
        <v>24</v>
      </c>
      <c r="E1656" s="51">
        <v>100522898</v>
      </c>
      <c r="F1656" s="51">
        <v>30</v>
      </c>
      <c r="G1656" s="52">
        <v>1E-3</v>
      </c>
      <c r="H1656" s="51">
        <v>170</v>
      </c>
      <c r="I1656" s="53">
        <v>629.80455370000004</v>
      </c>
      <c r="J1656" s="53">
        <v>54.927195699999992</v>
      </c>
      <c r="K1656" s="53">
        <v>112.811076</v>
      </c>
      <c r="L1656" s="54">
        <v>6.0901799999999999E-2</v>
      </c>
      <c r="M1656" s="84">
        <v>5.1929999999999999E-4</v>
      </c>
      <c r="N1656" s="53">
        <v>461.9448615</v>
      </c>
      <c r="O1656" s="56">
        <v>199</v>
      </c>
      <c r="P1656" s="56">
        <v>33</v>
      </c>
      <c r="Q1656" s="55">
        <v>0.95</v>
      </c>
      <c r="R1656" s="55">
        <v>0.94304661127188993</v>
      </c>
      <c r="S1656" s="55">
        <v>0.98596546555380216</v>
      </c>
      <c r="T1656" s="51"/>
    </row>
    <row r="1657" spans="1:20" s="83" customFormat="1" x14ac:dyDescent="0.25">
      <c r="A1657" s="51" t="s">
        <v>21</v>
      </c>
      <c r="B1657" s="51" t="s">
        <v>659</v>
      </c>
      <c r="C1657" s="51" t="s">
        <v>23</v>
      </c>
      <c r="D1657" s="51" t="s">
        <v>24</v>
      </c>
      <c r="E1657" s="51">
        <v>100627451</v>
      </c>
      <c r="F1657" s="51">
        <v>30</v>
      </c>
      <c r="G1657" s="52">
        <v>1E-3</v>
      </c>
      <c r="H1657" s="51">
        <v>170</v>
      </c>
      <c r="I1657" s="53">
        <v>647.33542190000003</v>
      </c>
      <c r="J1657" s="53">
        <v>53.758922400000003</v>
      </c>
      <c r="K1657" s="53">
        <v>138.68649400000001</v>
      </c>
      <c r="L1657" s="54">
        <v>5.64985E-2</v>
      </c>
      <c r="M1657" s="84">
        <v>5.1809999999999996E-4</v>
      </c>
      <c r="N1657" s="53">
        <v>454.79335739999999</v>
      </c>
      <c r="O1657" s="56">
        <v>229</v>
      </c>
      <c r="P1657" s="56">
        <v>32</v>
      </c>
      <c r="Q1657" s="55">
        <v>0.95</v>
      </c>
      <c r="R1657" s="55">
        <v>0.94300276196262811</v>
      </c>
      <c r="S1657" s="55">
        <v>0.98581779942481462</v>
      </c>
      <c r="T1657" s="51"/>
    </row>
    <row r="1658" spans="1:20" s="83" customFormat="1" x14ac:dyDescent="0.25">
      <c r="A1658" s="51" t="s">
        <v>21</v>
      </c>
      <c r="B1658" s="51" t="s">
        <v>659</v>
      </c>
      <c r="C1658" s="51" t="s">
        <v>23</v>
      </c>
      <c r="D1658" s="51" t="s">
        <v>24</v>
      </c>
      <c r="E1658" s="51">
        <v>100732833</v>
      </c>
      <c r="F1658" s="51">
        <v>30</v>
      </c>
      <c r="G1658" s="52">
        <v>1E-3</v>
      </c>
      <c r="H1658" s="51">
        <v>170</v>
      </c>
      <c r="I1658" s="53">
        <v>678.87897120000002</v>
      </c>
      <c r="J1658" s="53">
        <v>53.972566499999999</v>
      </c>
      <c r="K1658" s="53">
        <v>142.76630180000001</v>
      </c>
      <c r="L1658" s="54">
        <v>6.5341999999999997E-2</v>
      </c>
      <c r="M1658" s="84">
        <v>4.73E-4</v>
      </c>
      <c r="N1658" s="53">
        <v>482.03376850000001</v>
      </c>
      <c r="O1658" s="56">
        <v>228</v>
      </c>
      <c r="P1658" s="56">
        <v>38</v>
      </c>
      <c r="Q1658" s="55">
        <v>0.95</v>
      </c>
      <c r="R1658" s="55">
        <v>0.94304641302497039</v>
      </c>
      <c r="S1658" s="55">
        <v>0.98596414258945464</v>
      </c>
      <c r="T1658" s="51"/>
    </row>
    <row r="1659" spans="1:20" s="83" customFormat="1" x14ac:dyDescent="0.25">
      <c r="A1659" s="51" t="s">
        <v>21</v>
      </c>
      <c r="B1659" s="51" t="s">
        <v>659</v>
      </c>
      <c r="C1659" s="51" t="s">
        <v>23</v>
      </c>
      <c r="D1659" s="51" t="s">
        <v>24</v>
      </c>
      <c r="E1659" s="51">
        <v>100841261</v>
      </c>
      <c r="F1659" s="51">
        <v>30</v>
      </c>
      <c r="G1659" s="52">
        <v>1E-3</v>
      </c>
      <c r="H1659" s="51">
        <v>170</v>
      </c>
      <c r="I1659" s="53">
        <v>636.75846449999995</v>
      </c>
      <c r="J1659" s="53">
        <v>53.564297399999987</v>
      </c>
      <c r="K1659" s="53">
        <v>95.9442679</v>
      </c>
      <c r="L1659" s="54">
        <v>6.9397100000000003E-2</v>
      </c>
      <c r="M1659" s="84">
        <v>6.5700000000000003E-4</v>
      </c>
      <c r="N1659" s="53">
        <v>487.13533960000001</v>
      </c>
      <c r="O1659" s="56">
        <v>172</v>
      </c>
      <c r="P1659" s="56">
        <v>41</v>
      </c>
      <c r="Q1659" s="55">
        <v>0.96226661000000002</v>
      </c>
      <c r="R1659" s="55">
        <v>0.96670299755298095</v>
      </c>
      <c r="S1659" s="55">
        <v>0.98942390999190177</v>
      </c>
      <c r="T1659" s="51"/>
    </row>
    <row r="1660" spans="1:20" s="83" customFormat="1" x14ac:dyDescent="0.25">
      <c r="A1660" s="51" t="s">
        <v>21</v>
      </c>
      <c r="B1660" s="51" t="s">
        <v>659</v>
      </c>
      <c r="C1660" s="51" t="s">
        <v>23</v>
      </c>
      <c r="D1660" s="51" t="s">
        <v>24</v>
      </c>
      <c r="E1660" s="51">
        <v>100945751</v>
      </c>
      <c r="F1660" s="51">
        <v>30</v>
      </c>
      <c r="G1660" s="52">
        <v>1E-3</v>
      </c>
      <c r="H1660" s="51">
        <v>170</v>
      </c>
      <c r="I1660" s="53">
        <v>686.8340177</v>
      </c>
      <c r="J1660" s="53">
        <v>53.666207900000003</v>
      </c>
      <c r="K1660" s="53">
        <v>143.88228280000001</v>
      </c>
      <c r="L1660" s="54">
        <v>7.1909899999999999E-2</v>
      </c>
      <c r="M1660" s="84">
        <v>5.4560000000000003E-4</v>
      </c>
      <c r="N1660" s="53">
        <v>489.1579529</v>
      </c>
      <c r="O1660" s="56">
        <v>230</v>
      </c>
      <c r="P1660" s="56">
        <v>41</v>
      </c>
      <c r="Q1660" s="55">
        <v>0.95</v>
      </c>
      <c r="R1660" s="55">
        <v>0.9428290345435959</v>
      </c>
      <c r="S1660" s="55">
        <v>0.98523574598511376</v>
      </c>
      <c r="T1660" s="51"/>
    </row>
    <row r="1661" spans="1:20" s="83" customFormat="1" x14ac:dyDescent="0.25">
      <c r="A1661" s="51" t="s">
        <v>21</v>
      </c>
      <c r="B1661" s="51" t="s">
        <v>659</v>
      </c>
      <c r="C1661" s="51" t="s">
        <v>23</v>
      </c>
      <c r="D1661" s="51" t="s">
        <v>24</v>
      </c>
      <c r="E1661" s="51">
        <v>101055442</v>
      </c>
      <c r="F1661" s="51">
        <v>30</v>
      </c>
      <c r="G1661" s="52">
        <v>1E-3</v>
      </c>
      <c r="H1661" s="51">
        <v>170</v>
      </c>
      <c r="I1661" s="53">
        <v>602.89515449999999</v>
      </c>
      <c r="J1661" s="53">
        <v>53.469906199999997</v>
      </c>
      <c r="K1661" s="53">
        <v>101.2636516</v>
      </c>
      <c r="L1661" s="54">
        <v>5.0950299999999997E-2</v>
      </c>
      <c r="M1661" s="84">
        <v>3.6939999999999998E-4</v>
      </c>
      <c r="N1661" s="53">
        <v>448.07817449999999</v>
      </c>
      <c r="O1661" s="56">
        <v>178</v>
      </c>
      <c r="P1661" s="56">
        <v>29</v>
      </c>
      <c r="Q1661" s="55">
        <v>0.95</v>
      </c>
      <c r="R1661" s="55">
        <v>0.93563863387477797</v>
      </c>
      <c r="S1661" s="55">
        <v>0.98508730593812277</v>
      </c>
      <c r="T1661" s="51"/>
    </row>
    <row r="1662" spans="1:20" s="83" customFormat="1" x14ac:dyDescent="0.25">
      <c r="A1662" s="51" t="s">
        <v>21</v>
      </c>
      <c r="B1662" s="51" t="s">
        <v>659</v>
      </c>
      <c r="C1662" s="51" t="s">
        <v>23</v>
      </c>
      <c r="D1662" s="51" t="s">
        <v>24</v>
      </c>
      <c r="E1662" s="51">
        <v>101156551</v>
      </c>
      <c r="F1662" s="51">
        <v>30</v>
      </c>
      <c r="G1662" s="52">
        <v>1E-3</v>
      </c>
      <c r="H1662" s="51">
        <v>170</v>
      </c>
      <c r="I1662" s="53">
        <v>577.18044929999996</v>
      </c>
      <c r="J1662" s="53">
        <v>53.489503300000017</v>
      </c>
      <c r="K1662" s="53">
        <v>60.453116299999998</v>
      </c>
      <c r="L1662" s="54">
        <v>5.3723699999999999E-2</v>
      </c>
      <c r="M1662" s="84">
        <v>5.1230000000000004E-4</v>
      </c>
      <c r="N1662" s="53">
        <v>463.15806079999999</v>
      </c>
      <c r="O1662" s="56">
        <v>109</v>
      </c>
      <c r="P1662" s="56">
        <v>33</v>
      </c>
      <c r="Q1662" s="55">
        <v>0.90405718000000002</v>
      </c>
      <c r="R1662" s="55">
        <v>0.87707339089196223</v>
      </c>
      <c r="S1662" s="55">
        <v>0.97020449441356305</v>
      </c>
      <c r="T1662" s="51"/>
    </row>
    <row r="1663" spans="1:20" s="83" customFormat="1" x14ac:dyDescent="0.25">
      <c r="A1663" s="51" t="s">
        <v>21</v>
      </c>
      <c r="B1663" s="51" t="s">
        <v>659</v>
      </c>
      <c r="C1663" s="51" t="s">
        <v>23</v>
      </c>
      <c r="D1663" s="51" t="s">
        <v>24</v>
      </c>
      <c r="E1663" s="51">
        <v>101255060</v>
      </c>
      <c r="F1663" s="51">
        <v>30</v>
      </c>
      <c r="G1663" s="52">
        <v>1E-3</v>
      </c>
      <c r="H1663" s="51">
        <v>170</v>
      </c>
      <c r="I1663" s="53">
        <v>699.76821140000004</v>
      </c>
      <c r="J1663" s="53">
        <v>53.479380300000003</v>
      </c>
      <c r="K1663" s="53">
        <v>139.0966061</v>
      </c>
      <c r="L1663" s="54">
        <v>7.1680900000000006E-2</v>
      </c>
      <c r="M1663" s="84">
        <v>6.6850000000000004E-4</v>
      </c>
      <c r="N1663" s="53">
        <v>507.06452359999997</v>
      </c>
      <c r="O1663" s="56">
        <v>247</v>
      </c>
      <c r="P1663" s="56">
        <v>47</v>
      </c>
      <c r="Q1663" s="55">
        <v>0.95</v>
      </c>
      <c r="R1663" s="55">
        <v>0.93441466855242539</v>
      </c>
      <c r="S1663" s="55">
        <v>0.98494354282968077</v>
      </c>
      <c r="T1663" s="51"/>
    </row>
    <row r="1664" spans="1:20" s="83" customFormat="1" x14ac:dyDescent="0.25">
      <c r="A1664" s="51" t="s">
        <v>21</v>
      </c>
      <c r="B1664" s="51" t="s">
        <v>659</v>
      </c>
      <c r="C1664" s="51" t="s">
        <v>23</v>
      </c>
      <c r="D1664" s="51" t="s">
        <v>24</v>
      </c>
      <c r="E1664" s="51">
        <v>101365908</v>
      </c>
      <c r="F1664" s="51">
        <v>30</v>
      </c>
      <c r="G1664" s="52">
        <v>1E-3</v>
      </c>
      <c r="H1664" s="51">
        <v>170</v>
      </c>
      <c r="I1664" s="53">
        <v>694.77607869999997</v>
      </c>
      <c r="J1664" s="53">
        <v>53.636428900000013</v>
      </c>
      <c r="K1664" s="53">
        <v>130.8644999</v>
      </c>
      <c r="L1664" s="54">
        <v>7.56603E-2</v>
      </c>
      <c r="M1664" s="84">
        <v>6.1589999999999995E-4</v>
      </c>
      <c r="N1664" s="53">
        <v>510.1503462</v>
      </c>
      <c r="O1664" s="56">
        <v>234</v>
      </c>
      <c r="P1664" s="56">
        <v>48</v>
      </c>
      <c r="Q1664" s="55">
        <v>0.95</v>
      </c>
      <c r="R1664" s="55">
        <v>0.93441676634599258</v>
      </c>
      <c r="S1664" s="55">
        <v>0.98495258426257515</v>
      </c>
      <c r="T1664" s="51"/>
    </row>
    <row r="1665" spans="1:20" s="83" customFormat="1" x14ac:dyDescent="0.25">
      <c r="A1665" s="51" t="s">
        <v>21</v>
      </c>
      <c r="B1665" s="51" t="s">
        <v>659</v>
      </c>
      <c r="C1665" s="51" t="s">
        <v>23</v>
      </c>
      <c r="D1665" s="51" t="s">
        <v>24</v>
      </c>
      <c r="E1665" s="51">
        <v>101534241</v>
      </c>
      <c r="F1665" s="51">
        <v>30</v>
      </c>
      <c r="G1665" s="52">
        <v>1E-3</v>
      </c>
      <c r="H1665" s="51">
        <v>170</v>
      </c>
      <c r="I1665" s="53">
        <v>662.50205779999999</v>
      </c>
      <c r="J1665" s="53">
        <v>53.535498100000012</v>
      </c>
      <c r="K1665" s="53">
        <v>141.74773719999999</v>
      </c>
      <c r="L1665" s="54">
        <v>6.5270499999999995E-2</v>
      </c>
      <c r="M1665" s="84">
        <v>4.4059999999999998E-4</v>
      </c>
      <c r="N1665" s="53">
        <v>467.09436490000002</v>
      </c>
      <c r="O1665" s="56">
        <v>236</v>
      </c>
      <c r="P1665" s="56">
        <v>36</v>
      </c>
      <c r="Q1665" s="55">
        <v>0.95</v>
      </c>
      <c r="R1665" s="55">
        <v>0.93437158699894751</v>
      </c>
      <c r="S1665" s="55">
        <v>0.98479699832323375</v>
      </c>
      <c r="T1665" s="51"/>
    </row>
    <row r="1666" spans="1:20" s="83" customFormat="1" x14ac:dyDescent="0.25">
      <c r="A1666" s="51" t="s">
        <v>21</v>
      </c>
      <c r="B1666" s="51" t="s">
        <v>659</v>
      </c>
      <c r="C1666" s="51" t="s">
        <v>23</v>
      </c>
      <c r="D1666" s="51" t="s">
        <v>24</v>
      </c>
      <c r="E1666" s="51">
        <v>101641195</v>
      </c>
      <c r="F1666" s="51">
        <v>30</v>
      </c>
      <c r="G1666" s="52">
        <v>1E-3</v>
      </c>
      <c r="H1666" s="51">
        <v>170</v>
      </c>
      <c r="I1666" s="53">
        <v>621.00501080000004</v>
      </c>
      <c r="J1666" s="53">
        <v>53.536832900000007</v>
      </c>
      <c r="K1666" s="53">
        <v>104.5205024</v>
      </c>
      <c r="L1666" s="54">
        <v>5.4279599999999997E-2</v>
      </c>
      <c r="M1666" s="84">
        <v>4.1740000000000001E-4</v>
      </c>
      <c r="N1666" s="53">
        <v>462.85986689999999</v>
      </c>
      <c r="O1666" s="56">
        <v>168</v>
      </c>
      <c r="P1666" s="56">
        <v>32</v>
      </c>
      <c r="Q1666" s="55">
        <v>0.95</v>
      </c>
      <c r="R1666" s="55">
        <v>0.94303627361984799</v>
      </c>
      <c r="S1666" s="55">
        <v>0.98593352243874377</v>
      </c>
      <c r="T1666" s="51"/>
    </row>
    <row r="1667" spans="1:20" s="83" customFormat="1" x14ac:dyDescent="0.25">
      <c r="A1667" s="51" t="s">
        <v>21</v>
      </c>
      <c r="B1667" s="51" t="s">
        <v>659</v>
      </c>
      <c r="C1667" s="51" t="s">
        <v>23</v>
      </c>
      <c r="D1667" s="51" t="s">
        <v>24</v>
      </c>
      <c r="E1667" s="51">
        <v>101744091</v>
      </c>
      <c r="F1667" s="51">
        <v>30</v>
      </c>
      <c r="G1667" s="52">
        <v>1E-3</v>
      </c>
      <c r="H1667" s="51">
        <v>170</v>
      </c>
      <c r="I1667" s="53">
        <v>727.44193110000003</v>
      </c>
      <c r="J1667" s="53">
        <v>53.604544599999997</v>
      </c>
      <c r="K1667" s="53">
        <v>133.7668736</v>
      </c>
      <c r="L1667" s="54">
        <v>9.1506699999999996E-2</v>
      </c>
      <c r="M1667" s="84">
        <v>7.8169999999999997E-4</v>
      </c>
      <c r="N1667" s="53">
        <v>539.93528170000002</v>
      </c>
      <c r="O1667" s="56">
        <v>234</v>
      </c>
      <c r="P1667" s="56">
        <v>57</v>
      </c>
      <c r="Q1667" s="55">
        <v>0.95402145999999999</v>
      </c>
      <c r="R1667" s="55">
        <v>0.95968576337741895</v>
      </c>
      <c r="S1667" s="55">
        <v>0.9882516947091502</v>
      </c>
      <c r="T1667" s="51"/>
    </row>
    <row r="1668" spans="1:20" s="83" customFormat="1" x14ac:dyDescent="0.25">
      <c r="A1668" s="51" t="s">
        <v>21</v>
      </c>
      <c r="B1668" s="51" t="s">
        <v>659</v>
      </c>
      <c r="C1668" s="51" t="s">
        <v>23</v>
      </c>
      <c r="D1668" s="51" t="s">
        <v>24</v>
      </c>
      <c r="E1668" s="51">
        <v>101857307</v>
      </c>
      <c r="F1668" s="51">
        <v>30</v>
      </c>
      <c r="G1668" s="52">
        <v>1E-3</v>
      </c>
      <c r="H1668" s="51">
        <v>170</v>
      </c>
      <c r="I1668" s="53">
        <v>650.93253589999995</v>
      </c>
      <c r="J1668" s="53">
        <v>53.718389700000003</v>
      </c>
      <c r="K1668" s="53">
        <v>116.9820909</v>
      </c>
      <c r="L1668" s="54">
        <v>6.3667100000000004E-2</v>
      </c>
      <c r="M1668" s="84">
        <v>6.2560000000000003E-4</v>
      </c>
      <c r="N1668" s="53">
        <v>480.11839730000003</v>
      </c>
      <c r="O1668" s="56">
        <v>195</v>
      </c>
      <c r="P1668" s="56">
        <v>38</v>
      </c>
      <c r="Q1668" s="55">
        <v>0.95</v>
      </c>
      <c r="R1668" s="55">
        <v>0.94093275378040875</v>
      </c>
      <c r="S1668" s="55">
        <v>0.98568834176468434</v>
      </c>
      <c r="T1668" s="51"/>
    </row>
    <row r="1669" spans="1:20" s="83" customFormat="1" x14ac:dyDescent="0.25">
      <c r="A1669" s="51" t="s">
        <v>21</v>
      </c>
      <c r="B1669" s="51" t="s">
        <v>659</v>
      </c>
      <c r="C1669" s="51" t="s">
        <v>23</v>
      </c>
      <c r="D1669" s="51" t="s">
        <v>24</v>
      </c>
      <c r="E1669" s="51">
        <v>101962883</v>
      </c>
      <c r="F1669" s="51">
        <v>30</v>
      </c>
      <c r="G1669" s="52">
        <v>1E-3</v>
      </c>
      <c r="H1669" s="51">
        <v>170</v>
      </c>
      <c r="I1669" s="53">
        <v>599.85652289999996</v>
      </c>
      <c r="J1669" s="53">
        <v>53.397082900000008</v>
      </c>
      <c r="K1669" s="53">
        <v>82.519300799999996</v>
      </c>
      <c r="L1669" s="54">
        <v>5.7049200000000001E-2</v>
      </c>
      <c r="M1669" s="84">
        <v>4.8089999999999998E-4</v>
      </c>
      <c r="N1669" s="53">
        <v>463.84992820000002</v>
      </c>
      <c r="O1669" s="56">
        <v>140</v>
      </c>
      <c r="P1669" s="56">
        <v>34</v>
      </c>
      <c r="Q1669" s="55">
        <v>0.95</v>
      </c>
      <c r="R1669" s="55">
        <v>0.94304649071186697</v>
      </c>
      <c r="S1669" s="55">
        <v>0.98596505515219413</v>
      </c>
      <c r="T1669" s="51"/>
    </row>
    <row r="1670" spans="1:20" s="83" customFormat="1" x14ac:dyDescent="0.25">
      <c r="A1670" s="51" t="s">
        <v>21</v>
      </c>
      <c r="B1670" s="51" t="s">
        <v>659</v>
      </c>
      <c r="C1670" s="51" t="s">
        <v>23</v>
      </c>
      <c r="D1670" s="51" t="s">
        <v>24</v>
      </c>
      <c r="E1670" s="51">
        <v>102063520</v>
      </c>
      <c r="F1670" s="51">
        <v>30</v>
      </c>
      <c r="G1670" s="52">
        <v>1E-3</v>
      </c>
      <c r="H1670" s="51">
        <v>170</v>
      </c>
      <c r="I1670" s="53">
        <v>687.14615130000004</v>
      </c>
      <c r="J1670" s="53">
        <v>53.597877600000018</v>
      </c>
      <c r="K1670" s="53">
        <v>135.83535570000001</v>
      </c>
      <c r="L1670" s="54">
        <v>7.5269000000000003E-2</v>
      </c>
      <c r="M1670" s="84">
        <v>5.4080000000000003E-4</v>
      </c>
      <c r="N1670" s="53">
        <v>497.59488540000001</v>
      </c>
      <c r="O1670" s="56">
        <v>233</v>
      </c>
      <c r="P1670" s="56">
        <v>44</v>
      </c>
      <c r="Q1670" s="55">
        <v>0.95</v>
      </c>
      <c r="R1670" s="55">
        <v>0.94300437999150921</v>
      </c>
      <c r="S1670" s="55">
        <v>0.98581131045848014</v>
      </c>
      <c r="T1670" s="51"/>
    </row>
    <row r="1671" spans="1:20" s="83" customFormat="1" x14ac:dyDescent="0.25">
      <c r="A1671" s="51" t="s">
        <v>21</v>
      </c>
      <c r="B1671" s="51" t="s">
        <v>659</v>
      </c>
      <c r="C1671" s="51" t="s">
        <v>23</v>
      </c>
      <c r="D1671" s="51" t="s">
        <v>24</v>
      </c>
      <c r="E1671" s="51">
        <v>102172818</v>
      </c>
      <c r="F1671" s="51">
        <v>30</v>
      </c>
      <c r="G1671" s="52">
        <v>1E-3</v>
      </c>
      <c r="H1671" s="51">
        <v>170</v>
      </c>
      <c r="I1671" s="53">
        <v>671.87707650000004</v>
      </c>
      <c r="J1671" s="53">
        <v>53.786670100000009</v>
      </c>
      <c r="K1671" s="53">
        <v>141.3342136</v>
      </c>
      <c r="L1671" s="54">
        <v>6.6977400000000006E-2</v>
      </c>
      <c r="M1671" s="84">
        <v>5.7609999999999996E-4</v>
      </c>
      <c r="N1671" s="53">
        <v>476.647739</v>
      </c>
      <c r="O1671" s="56">
        <v>233</v>
      </c>
      <c r="P1671" s="56">
        <v>38</v>
      </c>
      <c r="Q1671" s="55">
        <v>0.95</v>
      </c>
      <c r="R1671" s="55">
        <v>0.94304352845247941</v>
      </c>
      <c r="S1671" s="55">
        <v>0.98595200000528949</v>
      </c>
      <c r="T1671" s="51"/>
    </row>
    <row r="1672" spans="1:20" s="83" customFormat="1" x14ac:dyDescent="0.25">
      <c r="A1672" s="51" t="s">
        <v>21</v>
      </c>
      <c r="B1672" s="51" t="s">
        <v>659</v>
      </c>
      <c r="C1672" s="51" t="s">
        <v>23</v>
      </c>
      <c r="D1672" s="51" t="s">
        <v>24</v>
      </c>
      <c r="E1672" s="51">
        <v>102281148</v>
      </c>
      <c r="F1672" s="51">
        <v>30</v>
      </c>
      <c r="G1672" s="52">
        <v>1E-3</v>
      </c>
      <c r="H1672" s="51">
        <v>170</v>
      </c>
      <c r="I1672" s="53">
        <v>640.95562829999994</v>
      </c>
      <c r="J1672" s="53">
        <v>53.937534000000007</v>
      </c>
      <c r="K1672" s="53">
        <v>130.38100220000001</v>
      </c>
      <c r="L1672" s="54">
        <v>5.6891299999999999E-2</v>
      </c>
      <c r="M1672" s="84">
        <v>4.9549999999999996E-4</v>
      </c>
      <c r="N1672" s="53">
        <v>456.53850840000001</v>
      </c>
      <c r="O1672" s="56">
        <v>221</v>
      </c>
      <c r="P1672" s="56">
        <v>32</v>
      </c>
      <c r="Q1672" s="55">
        <v>0.95</v>
      </c>
      <c r="R1672" s="55">
        <v>0.93562099940351418</v>
      </c>
      <c r="S1672" s="55">
        <v>0.98497848395295939</v>
      </c>
      <c r="T1672" s="51"/>
    </row>
    <row r="1673" spans="1:20" s="83" customFormat="1" x14ac:dyDescent="0.25">
      <c r="A1673" s="51" t="s">
        <v>21</v>
      </c>
      <c r="B1673" s="51" t="s">
        <v>659</v>
      </c>
      <c r="C1673" s="51" t="s">
        <v>23</v>
      </c>
      <c r="D1673" s="51" t="s">
        <v>24</v>
      </c>
      <c r="E1673" s="51">
        <v>102386105</v>
      </c>
      <c r="F1673" s="51">
        <v>30</v>
      </c>
      <c r="G1673" s="52">
        <v>1E-3</v>
      </c>
      <c r="H1673" s="51">
        <v>170</v>
      </c>
      <c r="I1673" s="53">
        <v>580.45571789999997</v>
      </c>
      <c r="J1673" s="53">
        <v>53.363718400000003</v>
      </c>
      <c r="K1673" s="53">
        <v>74.130359599999977</v>
      </c>
      <c r="L1673" s="54">
        <v>5.1149300000000002E-2</v>
      </c>
      <c r="M1673" s="84">
        <v>3.8450000000000002E-4</v>
      </c>
      <c r="N1673" s="53">
        <v>452.8637033</v>
      </c>
      <c r="O1673" s="56">
        <v>123</v>
      </c>
      <c r="P1673" s="56">
        <v>31</v>
      </c>
      <c r="Q1673" s="55">
        <v>0.95</v>
      </c>
      <c r="R1673" s="55">
        <v>0.93441665261076801</v>
      </c>
      <c r="S1673" s="55">
        <v>0.98495140834209305</v>
      </c>
      <c r="T1673" s="51"/>
    </row>
    <row r="1674" spans="1:20" s="83" customFormat="1" x14ac:dyDescent="0.25">
      <c r="A1674" s="51" t="s">
        <v>21</v>
      </c>
      <c r="B1674" s="51" t="s">
        <v>659</v>
      </c>
      <c r="C1674" s="51" t="s">
        <v>23</v>
      </c>
      <c r="D1674" s="51" t="s">
        <v>24</v>
      </c>
      <c r="E1674" s="51">
        <v>102484883</v>
      </c>
      <c r="F1674" s="51">
        <v>30</v>
      </c>
      <c r="G1674" s="52">
        <v>1E-3</v>
      </c>
      <c r="H1674" s="51">
        <v>170</v>
      </c>
      <c r="I1674" s="53">
        <v>631.11691759999997</v>
      </c>
      <c r="J1674" s="53">
        <v>53.532802199999992</v>
      </c>
      <c r="K1674" s="53">
        <v>93.596975200000003</v>
      </c>
      <c r="L1674" s="54">
        <v>6.30854E-2</v>
      </c>
      <c r="M1674" s="84">
        <v>4.9819999999999997E-4</v>
      </c>
      <c r="N1674" s="53">
        <v>483.89279570000002</v>
      </c>
      <c r="O1674" s="56">
        <v>153</v>
      </c>
      <c r="P1674" s="56">
        <v>39</v>
      </c>
      <c r="Q1674" s="55">
        <v>0.95</v>
      </c>
      <c r="R1674" s="55">
        <v>0.94304684618678947</v>
      </c>
      <c r="S1674" s="55">
        <v>0.98596673677087299</v>
      </c>
      <c r="T1674" s="51"/>
    </row>
    <row r="1675" spans="1:20" s="83" customFormat="1" x14ac:dyDescent="0.25">
      <c r="A1675" s="51" t="s">
        <v>21</v>
      </c>
      <c r="B1675" s="51" t="s">
        <v>659</v>
      </c>
      <c r="C1675" s="51" t="s">
        <v>23</v>
      </c>
      <c r="D1675" s="51" t="s">
        <v>24</v>
      </c>
      <c r="E1675" s="51">
        <v>164212676</v>
      </c>
      <c r="F1675" s="51">
        <v>30</v>
      </c>
      <c r="G1675" s="52">
        <v>1E-3</v>
      </c>
      <c r="H1675" s="51">
        <v>170</v>
      </c>
      <c r="I1675" s="53">
        <v>635.18080999999995</v>
      </c>
      <c r="J1675" s="53">
        <v>57.512453999999991</v>
      </c>
      <c r="K1675" s="53">
        <v>124.2403497</v>
      </c>
      <c r="L1675" s="54">
        <v>6.9331699999999996E-2</v>
      </c>
      <c r="M1675" s="84">
        <v>1.5486E-3</v>
      </c>
      <c r="N1675" s="53">
        <v>453.31216069999999</v>
      </c>
      <c r="O1675" s="56">
        <v>197</v>
      </c>
      <c r="P1675" s="56">
        <v>41</v>
      </c>
      <c r="Q1675" s="55">
        <v>0.95</v>
      </c>
      <c r="R1675" s="55">
        <v>0.95597767875266926</v>
      </c>
      <c r="S1675" s="55">
        <v>0.98759147152367488</v>
      </c>
      <c r="T1675" s="51"/>
    </row>
    <row r="1676" spans="1:20" s="83" customFormat="1" x14ac:dyDescent="0.25">
      <c r="A1676" s="51" t="s">
        <v>21</v>
      </c>
      <c r="B1676" s="51" t="s">
        <v>659</v>
      </c>
      <c r="C1676" s="51" t="s">
        <v>23</v>
      </c>
      <c r="D1676" s="51" t="s">
        <v>24</v>
      </c>
      <c r="E1676" s="51">
        <v>103131120</v>
      </c>
      <c r="F1676" s="51">
        <v>30</v>
      </c>
      <c r="G1676" s="52">
        <v>1E-3</v>
      </c>
      <c r="H1676" s="51">
        <v>170</v>
      </c>
      <c r="I1676" s="53">
        <v>506.51343370000001</v>
      </c>
      <c r="J1676" s="53">
        <v>55.032035199999989</v>
      </c>
      <c r="K1676" s="53">
        <v>83.555229999999995</v>
      </c>
      <c r="L1676" s="54">
        <v>3.76183E-2</v>
      </c>
      <c r="M1676" s="84">
        <v>2.4581E-3</v>
      </c>
      <c r="N1676" s="53">
        <v>367.83581500000003</v>
      </c>
      <c r="O1676" s="56">
        <v>134</v>
      </c>
      <c r="P1676" s="56">
        <v>22</v>
      </c>
      <c r="Q1676" s="55">
        <v>0.95990169999999997</v>
      </c>
      <c r="R1676" s="55">
        <v>0.9636389298673691</v>
      </c>
      <c r="S1676" s="55">
        <v>0.98608290958342737</v>
      </c>
      <c r="T1676" s="51"/>
    </row>
    <row r="1677" spans="1:20" s="83" customFormat="1" x14ac:dyDescent="0.25">
      <c r="A1677" s="51" t="s">
        <v>21</v>
      </c>
      <c r="B1677" s="51" t="s">
        <v>659</v>
      </c>
      <c r="C1677" s="51" t="s">
        <v>23</v>
      </c>
      <c r="D1677" s="51" t="s">
        <v>24</v>
      </c>
      <c r="E1677" s="51">
        <v>103223213</v>
      </c>
      <c r="F1677" s="51">
        <v>30</v>
      </c>
      <c r="G1677" s="52">
        <v>1E-3</v>
      </c>
      <c r="H1677" s="51">
        <v>170</v>
      </c>
      <c r="I1677" s="53">
        <v>585.12895249999997</v>
      </c>
      <c r="J1677" s="53">
        <v>53.418488500000002</v>
      </c>
      <c r="K1677" s="53">
        <v>148.72530839999999</v>
      </c>
      <c r="L1677" s="54">
        <v>5.9142500000000001E-2</v>
      </c>
      <c r="M1677" s="84">
        <v>5.5428999999999999E-3</v>
      </c>
      <c r="N1677" s="53">
        <v>382.87699679999997</v>
      </c>
      <c r="O1677" s="56">
        <v>249</v>
      </c>
      <c r="P1677" s="56">
        <v>30</v>
      </c>
      <c r="Q1677" s="55">
        <v>0.95</v>
      </c>
      <c r="R1677" s="55">
        <v>0.9430467846278654</v>
      </c>
      <c r="S1677" s="55">
        <v>0.98596627793567315</v>
      </c>
      <c r="T1677" s="51"/>
    </row>
    <row r="1678" spans="1:20" s="83" customFormat="1" x14ac:dyDescent="0.25">
      <c r="A1678" s="51" t="s">
        <v>21</v>
      </c>
      <c r="B1678" s="51" t="s">
        <v>659</v>
      </c>
      <c r="C1678" s="51" t="s">
        <v>23</v>
      </c>
      <c r="D1678" s="51" t="s">
        <v>24</v>
      </c>
      <c r="E1678" s="51">
        <v>103324228</v>
      </c>
      <c r="F1678" s="51">
        <v>30</v>
      </c>
      <c r="G1678" s="52">
        <v>1E-3</v>
      </c>
      <c r="H1678" s="51">
        <v>170</v>
      </c>
      <c r="I1678" s="53">
        <v>628.18054329999995</v>
      </c>
      <c r="J1678" s="53">
        <v>53.315649299999997</v>
      </c>
      <c r="K1678" s="53">
        <v>157.98320369999999</v>
      </c>
      <c r="L1678" s="54">
        <v>7.1596499999999993E-2</v>
      </c>
      <c r="M1678" s="84">
        <v>1.3305999999999999E-3</v>
      </c>
      <c r="N1678" s="53">
        <v>416.76464570000002</v>
      </c>
      <c r="O1678" s="56">
        <v>245</v>
      </c>
      <c r="P1678" s="56">
        <v>42</v>
      </c>
      <c r="Q1678" s="55">
        <v>0.95</v>
      </c>
      <c r="R1678" s="55">
        <v>0.94304497450771052</v>
      </c>
      <c r="S1678" s="55">
        <v>0.98595751529477449</v>
      </c>
      <c r="T1678" s="51"/>
    </row>
    <row r="1679" spans="1:20" s="83" customFormat="1" x14ac:dyDescent="0.25">
      <c r="A1679" s="51" t="s">
        <v>21</v>
      </c>
      <c r="B1679" s="51" t="s">
        <v>659</v>
      </c>
      <c r="C1679" s="51" t="s">
        <v>23</v>
      </c>
      <c r="D1679" s="51" t="s">
        <v>24</v>
      </c>
      <c r="E1679" s="51">
        <v>103427814</v>
      </c>
      <c r="F1679" s="51">
        <v>30</v>
      </c>
      <c r="G1679" s="52">
        <v>1E-3</v>
      </c>
      <c r="H1679" s="51">
        <v>170</v>
      </c>
      <c r="I1679" s="53">
        <v>629.14178860000004</v>
      </c>
      <c r="J1679" s="53">
        <v>53.238821000000009</v>
      </c>
      <c r="K1679" s="53">
        <v>138.70548919999999</v>
      </c>
      <c r="L1679" s="54">
        <v>7.61492E-2</v>
      </c>
      <c r="M1679" s="84">
        <v>1.1764E-3</v>
      </c>
      <c r="N1679" s="53">
        <v>437.07518859999999</v>
      </c>
      <c r="O1679" s="56">
        <v>220</v>
      </c>
      <c r="P1679" s="56">
        <v>47</v>
      </c>
      <c r="Q1679" s="55">
        <v>0.95</v>
      </c>
      <c r="R1679" s="55">
        <v>0.94304027951724279</v>
      </c>
      <c r="S1679" s="55">
        <v>0.98593873568677515</v>
      </c>
      <c r="T1679" s="51"/>
    </row>
    <row r="1680" spans="1:20" s="83" customFormat="1" x14ac:dyDescent="0.25">
      <c r="A1680" s="51" t="s">
        <v>21</v>
      </c>
      <c r="B1680" s="51" t="s">
        <v>659</v>
      </c>
      <c r="C1680" s="51" t="s">
        <v>23</v>
      </c>
      <c r="D1680" s="51" t="s">
        <v>24</v>
      </c>
      <c r="E1680" s="51">
        <v>103531589</v>
      </c>
      <c r="F1680" s="51">
        <v>30</v>
      </c>
      <c r="G1680" s="52">
        <v>1E-3</v>
      </c>
      <c r="H1680" s="51">
        <v>170</v>
      </c>
      <c r="I1680" s="53">
        <v>565.76292090000004</v>
      </c>
      <c r="J1680" s="53">
        <v>53.304062000000009</v>
      </c>
      <c r="K1680" s="53">
        <v>104.3970552</v>
      </c>
      <c r="L1680" s="54">
        <v>6.0599699999999999E-2</v>
      </c>
      <c r="M1680" s="84">
        <v>6.2279999999999996E-4</v>
      </c>
      <c r="N1680" s="53">
        <v>407.96777900000001</v>
      </c>
      <c r="O1680" s="56">
        <v>170</v>
      </c>
      <c r="P1680" s="56">
        <v>37</v>
      </c>
      <c r="Q1680" s="55">
        <v>0.95</v>
      </c>
      <c r="R1680" s="55">
        <v>0.94302682514537783</v>
      </c>
      <c r="S1680" s="55">
        <v>0.98589361749686222</v>
      </c>
      <c r="T1680" s="51"/>
    </row>
    <row r="1681" spans="1:20" s="83" customFormat="1" x14ac:dyDescent="0.25">
      <c r="A1681" s="51" t="s">
        <v>21</v>
      </c>
      <c r="B1681" s="51" t="s">
        <v>659</v>
      </c>
      <c r="C1681" s="51" t="s">
        <v>23</v>
      </c>
      <c r="D1681" s="51" t="s">
        <v>24</v>
      </c>
      <c r="E1681" s="51">
        <v>103628728</v>
      </c>
      <c r="F1681" s="51">
        <v>30</v>
      </c>
      <c r="G1681" s="52">
        <v>1E-3</v>
      </c>
      <c r="H1681" s="51">
        <v>170</v>
      </c>
      <c r="I1681" s="53">
        <v>565.75747379999996</v>
      </c>
      <c r="J1681" s="53">
        <v>54.321373899999983</v>
      </c>
      <c r="K1681" s="53">
        <v>107.4021446</v>
      </c>
      <c r="L1681" s="54">
        <v>6.3783099999999995E-2</v>
      </c>
      <c r="M1681" s="84">
        <v>8.8080000000000005E-4</v>
      </c>
      <c r="N1681" s="53">
        <v>403.93630680000001</v>
      </c>
      <c r="O1681" s="56">
        <v>171</v>
      </c>
      <c r="P1681" s="56">
        <v>35</v>
      </c>
      <c r="Q1681" s="55">
        <v>0.95</v>
      </c>
      <c r="R1681" s="55">
        <v>0.94302912021162733</v>
      </c>
      <c r="S1681" s="55">
        <v>0.98590015350048699</v>
      </c>
      <c r="T1681" s="51"/>
    </row>
    <row r="1682" spans="1:20" s="83" customFormat="1" x14ac:dyDescent="0.25">
      <c r="A1682" s="51" t="s">
        <v>21</v>
      </c>
      <c r="B1682" s="51" t="s">
        <v>659</v>
      </c>
      <c r="C1682" s="51" t="s">
        <v>23</v>
      </c>
      <c r="D1682" s="51" t="s">
        <v>24</v>
      </c>
      <c r="E1682" s="51">
        <v>103726399</v>
      </c>
      <c r="F1682" s="51">
        <v>30</v>
      </c>
      <c r="G1682" s="52">
        <v>1E-3</v>
      </c>
      <c r="H1682" s="51">
        <v>170</v>
      </c>
      <c r="I1682" s="53">
        <v>577.01423469999997</v>
      </c>
      <c r="J1682" s="53">
        <v>53.748723000000012</v>
      </c>
      <c r="K1682" s="53">
        <v>119.3818751</v>
      </c>
      <c r="L1682" s="54">
        <v>5.22525E-2</v>
      </c>
      <c r="M1682" s="84">
        <v>4.8230000000000001E-4</v>
      </c>
      <c r="N1682" s="53">
        <v>403.79629369999998</v>
      </c>
      <c r="O1682" s="56">
        <v>190</v>
      </c>
      <c r="P1682" s="56">
        <v>33</v>
      </c>
      <c r="Q1682" s="55">
        <v>0.95</v>
      </c>
      <c r="R1682" s="55">
        <v>0.94301137391001266</v>
      </c>
      <c r="S1682" s="55">
        <v>0.98580936072754355</v>
      </c>
      <c r="T1682" s="51"/>
    </row>
    <row r="1683" spans="1:20" s="83" customFormat="1" x14ac:dyDescent="0.25">
      <c r="A1683" s="51" t="s">
        <v>21</v>
      </c>
      <c r="B1683" s="51" t="s">
        <v>659</v>
      </c>
      <c r="C1683" s="51" t="s">
        <v>23</v>
      </c>
      <c r="D1683" s="51" t="s">
        <v>24</v>
      </c>
      <c r="E1683" s="51">
        <v>103824885</v>
      </c>
      <c r="F1683" s="51">
        <v>30</v>
      </c>
      <c r="G1683" s="52">
        <v>1E-3</v>
      </c>
      <c r="H1683" s="51">
        <v>170</v>
      </c>
      <c r="I1683" s="53">
        <v>622.69079390000002</v>
      </c>
      <c r="J1683" s="53">
        <v>53.2860345</v>
      </c>
      <c r="K1683" s="53">
        <v>130.2329618</v>
      </c>
      <c r="L1683" s="54">
        <v>9.5851000000000006E-2</v>
      </c>
      <c r="M1683" s="84">
        <v>1.4940999999999999E-3</v>
      </c>
      <c r="N1683" s="53">
        <v>439.03608350000002</v>
      </c>
      <c r="O1683" s="56">
        <v>205</v>
      </c>
      <c r="P1683" s="56">
        <v>43</v>
      </c>
      <c r="Q1683" s="55">
        <v>0.95</v>
      </c>
      <c r="R1683" s="55">
        <v>0.9430468360216856</v>
      </c>
      <c r="S1683" s="55">
        <v>0.9859668525169315</v>
      </c>
      <c r="T1683" s="51"/>
    </row>
    <row r="1684" spans="1:20" s="83" customFormat="1" x14ac:dyDescent="0.25">
      <c r="A1684" s="51" t="s">
        <v>21</v>
      </c>
      <c r="B1684" s="51" t="s">
        <v>659</v>
      </c>
      <c r="C1684" s="51" t="s">
        <v>23</v>
      </c>
      <c r="D1684" s="51" t="s">
        <v>24</v>
      </c>
      <c r="E1684" s="51">
        <v>103927896</v>
      </c>
      <c r="F1684" s="51">
        <v>30</v>
      </c>
      <c r="G1684" s="52">
        <v>1E-3</v>
      </c>
      <c r="H1684" s="51">
        <v>170</v>
      </c>
      <c r="I1684" s="53">
        <v>592.59289090000004</v>
      </c>
      <c r="J1684" s="53">
        <v>53.311495000000001</v>
      </c>
      <c r="K1684" s="53">
        <v>135.78129709999999</v>
      </c>
      <c r="L1684" s="54">
        <v>5.2504299999999997E-2</v>
      </c>
      <c r="M1684" s="84">
        <v>6.9830000000000001E-4</v>
      </c>
      <c r="N1684" s="53">
        <v>403.40929629999999</v>
      </c>
      <c r="O1684" s="56">
        <v>217</v>
      </c>
      <c r="P1684" s="56">
        <v>30</v>
      </c>
      <c r="Q1684" s="55">
        <v>0.95</v>
      </c>
      <c r="R1684" s="55">
        <v>0.94297803716643969</v>
      </c>
      <c r="S1684" s="55">
        <v>0.9857386706089305</v>
      </c>
      <c r="T1684" s="51"/>
    </row>
    <row r="1685" spans="1:20" s="83" customFormat="1" x14ac:dyDescent="0.25">
      <c r="A1685" s="51" t="s">
        <v>21</v>
      </c>
      <c r="B1685" s="51" t="s">
        <v>659</v>
      </c>
      <c r="C1685" s="51" t="s">
        <v>23</v>
      </c>
      <c r="D1685" s="51" t="s">
        <v>24</v>
      </c>
      <c r="E1685" s="51">
        <v>104027989</v>
      </c>
      <c r="F1685" s="51">
        <v>30</v>
      </c>
      <c r="G1685" s="52">
        <v>1E-3</v>
      </c>
      <c r="H1685" s="51">
        <v>170</v>
      </c>
      <c r="I1685" s="53">
        <v>663.44200920000003</v>
      </c>
      <c r="J1685" s="53">
        <v>53.293621600000009</v>
      </c>
      <c r="K1685" s="53">
        <v>139.1408089</v>
      </c>
      <c r="L1685" s="54">
        <v>8.4868100000000002E-2</v>
      </c>
      <c r="M1685" s="84">
        <v>6.3759999999999999E-4</v>
      </c>
      <c r="N1685" s="53">
        <v>470.85676009999997</v>
      </c>
      <c r="O1685" s="56">
        <v>213</v>
      </c>
      <c r="P1685" s="56">
        <v>49</v>
      </c>
      <c r="Q1685" s="55">
        <v>0.95</v>
      </c>
      <c r="R1685" s="55">
        <v>0.93686598279165545</v>
      </c>
      <c r="S1685" s="55">
        <v>0.98508270494227479</v>
      </c>
      <c r="T1685" s="51"/>
    </row>
    <row r="1686" spans="1:20" s="83" customFormat="1" x14ac:dyDescent="0.25">
      <c r="A1686" s="51" t="s">
        <v>21</v>
      </c>
      <c r="B1686" s="51" t="s">
        <v>659</v>
      </c>
      <c r="C1686" s="51" t="s">
        <v>23</v>
      </c>
      <c r="D1686" s="51" t="s">
        <v>24</v>
      </c>
      <c r="E1686" s="51">
        <v>104135247</v>
      </c>
      <c r="F1686" s="51">
        <v>30</v>
      </c>
      <c r="G1686" s="52">
        <v>1E-3</v>
      </c>
      <c r="H1686" s="51">
        <v>170</v>
      </c>
      <c r="I1686" s="53">
        <v>613.89287049999996</v>
      </c>
      <c r="J1686" s="53">
        <v>53.45627189999999</v>
      </c>
      <c r="K1686" s="53">
        <v>159.02678320000001</v>
      </c>
      <c r="L1686" s="54">
        <v>4.0906199999999997E-2</v>
      </c>
      <c r="M1686" s="84">
        <v>4.7919999999999999E-4</v>
      </c>
      <c r="N1686" s="53">
        <v>401.3183396</v>
      </c>
      <c r="O1686" s="56">
        <v>247</v>
      </c>
      <c r="P1686" s="56">
        <v>26</v>
      </c>
      <c r="Q1686" s="55">
        <v>0.95</v>
      </c>
      <c r="R1686" s="55">
        <v>0.94303081827094692</v>
      </c>
      <c r="S1686" s="55">
        <v>0.98590033114399611</v>
      </c>
      <c r="T1686" s="51"/>
    </row>
    <row r="1687" spans="1:20" s="83" customFormat="1" x14ac:dyDescent="0.25">
      <c r="A1687" s="51" t="s">
        <v>21</v>
      </c>
      <c r="B1687" s="51" t="s">
        <v>659</v>
      </c>
      <c r="C1687" s="51" t="s">
        <v>23</v>
      </c>
      <c r="D1687" s="51" t="s">
        <v>24</v>
      </c>
      <c r="E1687" s="51">
        <v>104237294</v>
      </c>
      <c r="F1687" s="51">
        <v>30</v>
      </c>
      <c r="G1687" s="52">
        <v>1E-3</v>
      </c>
      <c r="H1687" s="51">
        <v>170</v>
      </c>
      <c r="I1687" s="53">
        <v>589.22729779999997</v>
      </c>
      <c r="J1687" s="53">
        <v>53.391554800000002</v>
      </c>
      <c r="K1687" s="53">
        <v>111.0115883</v>
      </c>
      <c r="L1687" s="54">
        <v>5.8583999999999997E-2</v>
      </c>
      <c r="M1687" s="84">
        <v>4.8690000000000002E-4</v>
      </c>
      <c r="N1687" s="53">
        <v>424.73300649999999</v>
      </c>
      <c r="O1687" s="56">
        <v>173</v>
      </c>
      <c r="P1687" s="56">
        <v>33</v>
      </c>
      <c r="Q1687" s="55">
        <v>0.95</v>
      </c>
      <c r="R1687" s="55">
        <v>0.94304679744300313</v>
      </c>
      <c r="S1687" s="55">
        <v>0.98596659508806506</v>
      </c>
      <c r="T1687" s="51"/>
    </row>
    <row r="1688" spans="1:20" s="83" customFormat="1" x14ac:dyDescent="0.25">
      <c r="A1688" s="51" t="s">
        <v>21</v>
      </c>
      <c r="B1688" s="51" t="s">
        <v>659</v>
      </c>
      <c r="C1688" s="51" t="s">
        <v>23</v>
      </c>
      <c r="D1688" s="51" t="s">
        <v>24</v>
      </c>
      <c r="E1688" s="51">
        <v>104336788</v>
      </c>
      <c r="F1688" s="51">
        <v>30</v>
      </c>
      <c r="G1688" s="52">
        <v>1E-3</v>
      </c>
      <c r="H1688" s="51">
        <v>170</v>
      </c>
      <c r="I1688" s="53">
        <v>651.10494019999999</v>
      </c>
      <c r="J1688" s="53">
        <v>53.481423499999998</v>
      </c>
      <c r="K1688" s="53">
        <v>119.02626789999999</v>
      </c>
      <c r="L1688" s="54">
        <v>8.7309200000000003E-2</v>
      </c>
      <c r="M1688" s="84">
        <v>6.3119999999999995E-4</v>
      </c>
      <c r="N1688" s="53">
        <v>478.47297320000001</v>
      </c>
      <c r="O1688" s="56">
        <v>187</v>
      </c>
      <c r="P1688" s="56">
        <v>48</v>
      </c>
      <c r="Q1688" s="55">
        <v>0.95</v>
      </c>
      <c r="R1688" s="55">
        <v>0.9430466914111254</v>
      </c>
      <c r="S1688" s="55">
        <v>0.9859657936922821</v>
      </c>
      <c r="T1688" s="51"/>
    </row>
    <row r="1689" spans="1:20" s="83" customFormat="1" x14ac:dyDescent="0.25">
      <c r="A1689" s="51" t="s">
        <v>21</v>
      </c>
      <c r="B1689" s="51" t="s">
        <v>659</v>
      </c>
      <c r="C1689" s="51" t="s">
        <v>23</v>
      </c>
      <c r="D1689" s="51" t="s">
        <v>24</v>
      </c>
      <c r="E1689" s="51">
        <v>104442834</v>
      </c>
      <c r="F1689" s="51">
        <v>30</v>
      </c>
      <c r="G1689" s="52">
        <v>1E-3</v>
      </c>
      <c r="H1689" s="51">
        <v>170</v>
      </c>
      <c r="I1689" s="53">
        <v>603.91937419999999</v>
      </c>
      <c r="J1689" s="53">
        <v>53.395911599999998</v>
      </c>
      <c r="K1689" s="53">
        <v>110.98722909999999</v>
      </c>
      <c r="L1689" s="54">
        <v>5.7646700000000002E-2</v>
      </c>
      <c r="M1689" s="84">
        <v>5.7450000000000003E-4</v>
      </c>
      <c r="N1689" s="53">
        <v>439.42134140000002</v>
      </c>
      <c r="O1689" s="56">
        <v>174</v>
      </c>
      <c r="P1689" s="56">
        <v>35</v>
      </c>
      <c r="Q1689" s="55">
        <v>0.95</v>
      </c>
      <c r="R1689" s="55">
        <v>0.94303540832664956</v>
      </c>
      <c r="S1689" s="55">
        <v>0.98592164948661576</v>
      </c>
      <c r="T1689" s="51"/>
    </row>
    <row r="1690" spans="1:20" s="83" customFormat="1" x14ac:dyDescent="0.25">
      <c r="A1690" s="51" t="s">
        <v>21</v>
      </c>
      <c r="B1690" s="51" t="s">
        <v>659</v>
      </c>
      <c r="C1690" s="51" t="s">
        <v>23</v>
      </c>
      <c r="D1690" s="51" t="s">
        <v>24</v>
      </c>
      <c r="E1690" s="51">
        <v>104543900</v>
      </c>
      <c r="F1690" s="51">
        <v>30</v>
      </c>
      <c r="G1690" s="52">
        <v>1E-3</v>
      </c>
      <c r="H1690" s="51">
        <v>170</v>
      </c>
      <c r="I1690" s="53">
        <v>618.8447956</v>
      </c>
      <c r="J1690" s="53">
        <v>53.440602700000007</v>
      </c>
      <c r="K1690" s="53">
        <v>130.1387292</v>
      </c>
      <c r="L1690" s="54">
        <v>5.7052899999999997E-2</v>
      </c>
      <c r="M1690" s="84">
        <v>4.3389999999999998E-4</v>
      </c>
      <c r="N1690" s="53">
        <v>435.16138119999999</v>
      </c>
      <c r="O1690" s="56">
        <v>209</v>
      </c>
      <c r="P1690" s="56">
        <v>33</v>
      </c>
      <c r="Q1690" s="55">
        <v>0.95</v>
      </c>
      <c r="R1690" s="55">
        <v>0.94988317177866033</v>
      </c>
      <c r="S1690" s="55">
        <v>0.9868464664081642</v>
      </c>
      <c r="T1690" s="51"/>
    </row>
    <row r="1691" spans="1:20" s="83" customFormat="1" x14ac:dyDescent="0.25">
      <c r="A1691" s="51" t="s">
        <v>21</v>
      </c>
      <c r="B1691" s="51" t="s">
        <v>659</v>
      </c>
      <c r="C1691" s="51" t="s">
        <v>23</v>
      </c>
      <c r="D1691" s="51" t="s">
        <v>24</v>
      </c>
      <c r="E1691" s="51">
        <v>104646418</v>
      </c>
      <c r="F1691" s="51">
        <v>30</v>
      </c>
      <c r="G1691" s="52">
        <v>1E-3</v>
      </c>
      <c r="H1691" s="51">
        <v>170</v>
      </c>
      <c r="I1691" s="53">
        <v>632.16111799999999</v>
      </c>
      <c r="J1691" s="53">
        <v>53.51434290000001</v>
      </c>
      <c r="K1691" s="53">
        <v>134.14124409999999</v>
      </c>
      <c r="L1691" s="54">
        <v>6.7216799999999993E-2</v>
      </c>
      <c r="M1691" s="84">
        <v>6.715E-4</v>
      </c>
      <c r="N1691" s="53">
        <v>444.39713829999999</v>
      </c>
      <c r="O1691" s="56">
        <v>200</v>
      </c>
      <c r="P1691" s="56">
        <v>34</v>
      </c>
      <c r="Q1691" s="55">
        <v>0.95</v>
      </c>
      <c r="R1691" s="55">
        <v>0.94303621788120151</v>
      </c>
      <c r="S1691" s="55">
        <v>0.98591676676837214</v>
      </c>
      <c r="T1691" s="51"/>
    </row>
    <row r="1692" spans="1:20" s="83" customFormat="1" x14ac:dyDescent="0.25">
      <c r="A1692" s="51" t="s">
        <v>21</v>
      </c>
      <c r="B1692" s="51" t="s">
        <v>659</v>
      </c>
      <c r="C1692" s="51" t="s">
        <v>23</v>
      </c>
      <c r="D1692" s="51" t="s">
        <v>24</v>
      </c>
      <c r="E1692" s="51">
        <v>104750590</v>
      </c>
      <c r="F1692" s="51">
        <v>30</v>
      </c>
      <c r="G1692" s="52">
        <v>1E-3</v>
      </c>
      <c r="H1692" s="51">
        <v>170</v>
      </c>
      <c r="I1692" s="53">
        <v>736.02703510000003</v>
      </c>
      <c r="J1692" s="53">
        <v>53.623972499999986</v>
      </c>
      <c r="K1692" s="53">
        <v>181.76998029999999</v>
      </c>
      <c r="L1692" s="54">
        <v>8.5236999999999993E-2</v>
      </c>
      <c r="M1692" s="84">
        <v>7.6150000000000002E-4</v>
      </c>
      <c r="N1692" s="53">
        <v>500.49595829999998</v>
      </c>
      <c r="O1692" s="56">
        <v>287</v>
      </c>
      <c r="P1692" s="56">
        <v>50</v>
      </c>
      <c r="Q1692" s="55">
        <v>0.95</v>
      </c>
      <c r="R1692" s="55">
        <v>0.9430275693718756</v>
      </c>
      <c r="S1692" s="55">
        <v>0.98586776939562148</v>
      </c>
      <c r="T1692" s="51"/>
    </row>
    <row r="1693" spans="1:20" s="83" customFormat="1" x14ac:dyDescent="0.25">
      <c r="A1693" s="51" t="s">
        <v>21</v>
      </c>
      <c r="B1693" s="51" t="s">
        <v>659</v>
      </c>
      <c r="C1693" s="51" t="s">
        <v>23</v>
      </c>
      <c r="D1693" s="51" t="s">
        <v>24</v>
      </c>
      <c r="E1693" s="51">
        <v>104864919</v>
      </c>
      <c r="F1693" s="51">
        <v>30</v>
      </c>
      <c r="G1693" s="52">
        <v>1E-3</v>
      </c>
      <c r="H1693" s="51">
        <v>170</v>
      </c>
      <c r="I1693" s="53">
        <v>661.22292210000001</v>
      </c>
      <c r="J1693" s="53">
        <v>53.2609718</v>
      </c>
      <c r="K1693" s="53">
        <v>131.7949132</v>
      </c>
      <c r="L1693" s="54">
        <v>6.9077399999999997E-2</v>
      </c>
      <c r="M1693" s="84">
        <v>5.953E-4</v>
      </c>
      <c r="N1693" s="53">
        <v>476.04174089999998</v>
      </c>
      <c r="O1693" s="56">
        <v>207</v>
      </c>
      <c r="P1693" s="56">
        <v>41</v>
      </c>
      <c r="Q1693" s="55">
        <v>0.95</v>
      </c>
      <c r="R1693" s="55">
        <v>0.9343901497668291</v>
      </c>
      <c r="S1693" s="55">
        <v>0.98480340784787224</v>
      </c>
      <c r="T1693" s="51"/>
    </row>
    <row r="1694" spans="1:20" s="83" customFormat="1" x14ac:dyDescent="0.25">
      <c r="A1694" s="51" t="s">
        <v>21</v>
      </c>
      <c r="B1694" s="51" t="s">
        <v>659</v>
      </c>
      <c r="C1694" s="51" t="s">
        <v>23</v>
      </c>
      <c r="D1694" s="51" t="s">
        <v>24</v>
      </c>
      <c r="E1694" s="51">
        <v>104971615</v>
      </c>
      <c r="F1694" s="51">
        <v>30</v>
      </c>
      <c r="G1694" s="52">
        <v>1E-3</v>
      </c>
      <c r="H1694" s="51">
        <v>170</v>
      </c>
      <c r="I1694" s="53">
        <v>711.18295599999999</v>
      </c>
      <c r="J1694" s="53">
        <v>53.378158499999998</v>
      </c>
      <c r="K1694" s="53">
        <v>170.49842169999999</v>
      </c>
      <c r="L1694" s="54">
        <v>7.4628700000000006E-2</v>
      </c>
      <c r="M1694" s="84">
        <v>5.9559999999999995E-4</v>
      </c>
      <c r="N1694" s="53">
        <v>487.15726869999997</v>
      </c>
      <c r="O1694" s="56">
        <v>277</v>
      </c>
      <c r="P1694" s="56">
        <v>45</v>
      </c>
      <c r="Q1694" s="55">
        <v>0.95</v>
      </c>
      <c r="R1694" s="55">
        <v>0.94304689238505868</v>
      </c>
      <c r="S1694" s="55">
        <v>0.98596730122302789</v>
      </c>
      <c r="T1694" s="51"/>
    </row>
    <row r="1695" spans="1:20" s="83" customFormat="1" x14ac:dyDescent="0.25">
      <c r="A1695" s="51" t="s">
        <v>21</v>
      </c>
      <c r="B1695" s="51" t="s">
        <v>659</v>
      </c>
      <c r="C1695" s="51" t="s">
        <v>23</v>
      </c>
      <c r="D1695" s="51" t="s">
        <v>24</v>
      </c>
      <c r="E1695" s="51">
        <v>105083196</v>
      </c>
      <c r="F1695" s="51">
        <v>30</v>
      </c>
      <c r="G1695" s="52">
        <v>1E-3</v>
      </c>
      <c r="H1695" s="51">
        <v>170</v>
      </c>
      <c r="I1695" s="53">
        <v>637.67564449999998</v>
      </c>
      <c r="J1695" s="53">
        <v>53.53838240000001</v>
      </c>
      <c r="K1695" s="53">
        <v>104.3364172</v>
      </c>
      <c r="L1695" s="54">
        <v>7.2828900000000002E-2</v>
      </c>
      <c r="M1695" s="84">
        <v>5.352E-4</v>
      </c>
      <c r="N1695" s="53">
        <v>479.69456289999999</v>
      </c>
      <c r="O1695" s="56">
        <v>171</v>
      </c>
      <c r="P1695" s="56">
        <v>43</v>
      </c>
      <c r="Q1695" s="55">
        <v>0.95</v>
      </c>
      <c r="R1695" s="55">
        <v>0.94302314222323957</v>
      </c>
      <c r="S1695" s="55">
        <v>0.98586913002625653</v>
      </c>
      <c r="T1695" s="51"/>
    </row>
    <row r="1696" spans="1:20" s="83" customFormat="1" x14ac:dyDescent="0.25">
      <c r="A1696" s="51" t="s">
        <v>21</v>
      </c>
      <c r="B1696" s="51" t="s">
        <v>659</v>
      </c>
      <c r="C1696" s="51" t="s">
        <v>23</v>
      </c>
      <c r="D1696" s="51" t="s">
        <v>24</v>
      </c>
      <c r="E1696" s="51">
        <v>105187705</v>
      </c>
      <c r="F1696" s="51">
        <v>30</v>
      </c>
      <c r="G1696" s="52">
        <v>1E-3</v>
      </c>
      <c r="H1696" s="51">
        <v>170</v>
      </c>
      <c r="I1696" s="53">
        <v>617.21242629999995</v>
      </c>
      <c r="J1696" s="53">
        <v>53.565733800000018</v>
      </c>
      <c r="K1696" s="53">
        <v>86.870556100000002</v>
      </c>
      <c r="L1696" s="54">
        <v>6.4821000000000004E-2</v>
      </c>
      <c r="M1696" s="84">
        <v>5.6539999999999997E-4</v>
      </c>
      <c r="N1696" s="53">
        <v>476.68260800000002</v>
      </c>
      <c r="O1696" s="56">
        <v>137</v>
      </c>
      <c r="P1696" s="56">
        <v>41</v>
      </c>
      <c r="Q1696" s="55">
        <v>0.95</v>
      </c>
      <c r="R1696" s="55">
        <v>0.93441666107368959</v>
      </c>
      <c r="S1696" s="55">
        <v>0.98495159295826296</v>
      </c>
      <c r="T1696" s="51"/>
    </row>
    <row r="1697" spans="1:20" s="83" customFormat="1" x14ac:dyDescent="0.25">
      <c r="A1697" s="51" t="s">
        <v>21</v>
      </c>
      <c r="B1697" s="51" t="s">
        <v>659</v>
      </c>
      <c r="C1697" s="51" t="s">
        <v>23</v>
      </c>
      <c r="D1697" s="51" t="s">
        <v>24</v>
      </c>
      <c r="E1697" s="51">
        <v>105289866</v>
      </c>
      <c r="F1697" s="51">
        <v>30</v>
      </c>
      <c r="G1697" s="52">
        <v>1E-3</v>
      </c>
      <c r="H1697" s="51">
        <v>170</v>
      </c>
      <c r="I1697" s="53">
        <v>579.23380850000001</v>
      </c>
      <c r="J1697" s="53">
        <v>53.60936920000001</v>
      </c>
      <c r="K1697" s="53">
        <v>89.081221699999986</v>
      </c>
      <c r="L1697" s="54">
        <v>4.5814599999999997E-2</v>
      </c>
      <c r="M1697" s="84">
        <v>5.3120000000000001E-4</v>
      </c>
      <c r="N1697" s="53">
        <v>436.44863939999999</v>
      </c>
      <c r="O1697" s="56">
        <v>158</v>
      </c>
      <c r="P1697" s="56">
        <v>29</v>
      </c>
      <c r="Q1697" s="55">
        <v>0.95</v>
      </c>
      <c r="R1697" s="55">
        <v>0.94304565210710212</v>
      </c>
      <c r="S1697" s="55">
        <v>0.98596075955402451</v>
      </c>
      <c r="T1697" s="51"/>
    </row>
    <row r="1698" spans="1:20" s="83" customFormat="1" x14ac:dyDescent="0.25">
      <c r="A1698" s="51" t="s">
        <v>21</v>
      </c>
      <c r="B1698" s="51" t="s">
        <v>659</v>
      </c>
      <c r="C1698" s="51" t="s">
        <v>23</v>
      </c>
      <c r="D1698" s="51" t="s">
        <v>24</v>
      </c>
      <c r="E1698" s="51">
        <v>105388635</v>
      </c>
      <c r="F1698" s="51">
        <v>30</v>
      </c>
      <c r="G1698" s="52">
        <v>1E-3</v>
      </c>
      <c r="H1698" s="51">
        <v>170</v>
      </c>
      <c r="I1698" s="53">
        <v>685.84704169999998</v>
      </c>
      <c r="J1698" s="53">
        <v>53.692700700000003</v>
      </c>
      <c r="K1698" s="53">
        <v>151.04951159999999</v>
      </c>
      <c r="L1698" s="54">
        <v>7.0773100000000005E-2</v>
      </c>
      <c r="M1698" s="84">
        <v>5.1820000000000002E-4</v>
      </c>
      <c r="N1698" s="53">
        <v>480.98669910000001</v>
      </c>
      <c r="O1698" s="56">
        <v>229</v>
      </c>
      <c r="P1698" s="56">
        <v>41</v>
      </c>
      <c r="Q1698" s="55">
        <v>0.95</v>
      </c>
      <c r="R1698" s="55">
        <v>0.94303896204301352</v>
      </c>
      <c r="S1698" s="55">
        <v>0.98592814783288052</v>
      </c>
      <c r="T1698" s="51"/>
    </row>
    <row r="1699" spans="1:20" s="83" customFormat="1" x14ac:dyDescent="0.25">
      <c r="A1699" s="51" t="s">
        <v>21</v>
      </c>
      <c r="B1699" s="51" t="s">
        <v>659</v>
      </c>
      <c r="C1699" s="51" t="s">
        <v>23</v>
      </c>
      <c r="D1699" s="51" t="s">
        <v>24</v>
      </c>
      <c r="E1699" s="51">
        <v>105497888</v>
      </c>
      <c r="F1699" s="51">
        <v>30</v>
      </c>
      <c r="G1699" s="52">
        <v>1E-3</v>
      </c>
      <c r="H1699" s="51">
        <v>170</v>
      </c>
      <c r="I1699" s="53">
        <v>743.21736020000003</v>
      </c>
      <c r="J1699" s="53">
        <v>53.683129299999983</v>
      </c>
      <c r="K1699" s="53">
        <v>193.59648720000001</v>
      </c>
      <c r="L1699" s="54">
        <v>8.25544E-2</v>
      </c>
      <c r="M1699" s="84">
        <v>6.1240000000000003E-4</v>
      </c>
      <c r="N1699" s="53">
        <v>495.80307850000003</v>
      </c>
      <c r="O1699" s="56">
        <v>300</v>
      </c>
      <c r="P1699" s="56">
        <v>47</v>
      </c>
      <c r="Q1699" s="55">
        <v>0.95</v>
      </c>
      <c r="R1699" s="55">
        <v>0.93441663776709094</v>
      </c>
      <c r="S1699" s="55">
        <v>0.984951538337132</v>
      </c>
      <c r="T1699" s="51"/>
    </row>
    <row r="1700" spans="1:20" s="83" customFormat="1" x14ac:dyDescent="0.25">
      <c r="A1700" s="51" t="s">
        <v>21</v>
      </c>
      <c r="B1700" s="51" t="s">
        <v>659</v>
      </c>
      <c r="C1700" s="51" t="s">
        <v>23</v>
      </c>
      <c r="D1700" s="51" t="s">
        <v>24</v>
      </c>
      <c r="E1700" s="51">
        <v>105612899</v>
      </c>
      <c r="F1700" s="51">
        <v>30</v>
      </c>
      <c r="G1700" s="52">
        <v>1E-3</v>
      </c>
      <c r="H1700" s="51">
        <v>170</v>
      </c>
      <c r="I1700" s="53">
        <v>619.69422380000003</v>
      </c>
      <c r="J1700" s="53">
        <v>53.708631700000012</v>
      </c>
      <c r="K1700" s="53">
        <v>106.94891130000001</v>
      </c>
      <c r="L1700" s="54">
        <v>6.1861699999999999E-2</v>
      </c>
      <c r="M1700" s="84">
        <v>6.2109999999999997E-4</v>
      </c>
      <c r="N1700" s="53">
        <v>458.94199850000001</v>
      </c>
      <c r="O1700" s="56">
        <v>164</v>
      </c>
      <c r="P1700" s="56">
        <v>34</v>
      </c>
      <c r="Q1700" s="55">
        <v>0.95</v>
      </c>
      <c r="R1700" s="55">
        <v>0.94295014572389346</v>
      </c>
      <c r="S1700" s="55">
        <v>0.98573916101303327</v>
      </c>
      <c r="T1700" s="51"/>
    </row>
    <row r="1701" spans="1:20" s="83" customFormat="1" x14ac:dyDescent="0.25">
      <c r="A1701" s="51" t="s">
        <v>21</v>
      </c>
      <c r="B1701" s="51" t="s">
        <v>659</v>
      </c>
      <c r="C1701" s="51" t="s">
        <v>23</v>
      </c>
      <c r="D1701" s="51" t="s">
        <v>24</v>
      </c>
      <c r="E1701" s="51">
        <v>105715577</v>
      </c>
      <c r="F1701" s="51">
        <v>30</v>
      </c>
      <c r="G1701" s="52">
        <v>1E-3</v>
      </c>
      <c r="H1701" s="51">
        <v>170</v>
      </c>
      <c r="I1701" s="53">
        <v>629.38523439999994</v>
      </c>
      <c r="J1701" s="53">
        <v>53.663163199999993</v>
      </c>
      <c r="K1701" s="53">
        <v>91.619730000000004</v>
      </c>
      <c r="L1701" s="54">
        <v>6.6830000000000001E-2</v>
      </c>
      <c r="M1701" s="84">
        <v>7.3340000000000005E-4</v>
      </c>
      <c r="N1701" s="53">
        <v>483.97923020000002</v>
      </c>
      <c r="O1701" s="56">
        <v>150</v>
      </c>
      <c r="P1701" s="56">
        <v>42</v>
      </c>
      <c r="Q1701" s="55">
        <v>0.96224427000000001</v>
      </c>
      <c r="R1701" s="55">
        <v>0.96644697990959938</v>
      </c>
      <c r="S1701" s="55">
        <v>0.98931535838722962</v>
      </c>
      <c r="T1701" s="51"/>
    </row>
    <row r="1702" spans="1:20" s="83" customFormat="1" x14ac:dyDescent="0.25">
      <c r="A1702" s="51" t="s">
        <v>21</v>
      </c>
      <c r="B1702" s="51" t="s">
        <v>659</v>
      </c>
      <c r="C1702" s="51" t="s">
        <v>23</v>
      </c>
      <c r="D1702" s="51" t="s">
        <v>24</v>
      </c>
      <c r="E1702" s="51">
        <v>105819152</v>
      </c>
      <c r="F1702" s="51">
        <v>30</v>
      </c>
      <c r="G1702" s="52">
        <v>1E-3</v>
      </c>
      <c r="H1702" s="51">
        <v>170</v>
      </c>
      <c r="I1702" s="53">
        <v>694.39281579999999</v>
      </c>
      <c r="J1702" s="53">
        <v>54.180964199999998</v>
      </c>
      <c r="K1702" s="53">
        <v>141.82635999999999</v>
      </c>
      <c r="L1702" s="54">
        <v>7.9860299999999995E-2</v>
      </c>
      <c r="M1702" s="84">
        <v>6.9640000000000001E-4</v>
      </c>
      <c r="N1702" s="53">
        <v>498.25442950000001</v>
      </c>
      <c r="O1702" s="56">
        <v>231</v>
      </c>
      <c r="P1702" s="56">
        <v>48</v>
      </c>
      <c r="Q1702" s="55">
        <v>0.95</v>
      </c>
      <c r="R1702" s="55">
        <v>0.94304161458671998</v>
      </c>
      <c r="S1702" s="55">
        <v>0.98594320492031406</v>
      </c>
      <c r="T1702" s="51"/>
    </row>
    <row r="1703" spans="1:20" s="83" customFormat="1" x14ac:dyDescent="0.25">
      <c r="A1703" s="51" t="s">
        <v>21</v>
      </c>
      <c r="B1703" s="51" t="s">
        <v>659</v>
      </c>
      <c r="C1703" s="51" t="s">
        <v>23</v>
      </c>
      <c r="D1703" s="51" t="s">
        <v>24</v>
      </c>
      <c r="E1703" s="51" t="s">
        <v>640</v>
      </c>
      <c r="F1703" s="51"/>
      <c r="G1703" s="52"/>
      <c r="H1703" s="51"/>
      <c r="I1703" s="53" t="str">
        <f>TEXT(AVERAGE(I1653:I1702),"0.0") &amp; "±" &amp; TEXT(1.96*_xlfn.STDEV.S(I1653:I1702)/SQRT(50),"0.0")</f>
        <v>636.3±13.6</v>
      </c>
      <c r="J1703" s="53" t="str">
        <f>TEXT(AVERAGE(J1653:J1702),"0.0") &amp; "±" &amp; TEXT(1.96*_xlfn.STDEV.S(J1653:J1702)/SQRT(50),"0.0")</f>
        <v>53.7±0.2</v>
      </c>
      <c r="K1703" s="53" t="str">
        <f>TEXT(AVERAGE(K1653:K1702),"0.0") &amp; "±" &amp; TEXT(1.96*_xlfn.STDEV.S(K1653:K1702)/SQRT(50),"0.0")</f>
        <v>123.0±7.7</v>
      </c>
      <c r="L1703" s="53" t="str">
        <f>TEXT(AVERAGE(L1653:L1702),"0.00") &amp; "±" &amp; TEXT(1.96*_xlfn.STDEV.S(L1653:L1702)/SQRT(50),"0.00")</f>
        <v>0.07±0.00</v>
      </c>
      <c r="M1703" s="53" t="str">
        <f>TEXT(AVERAGE(M1653:M1702),"0.000") &amp; "±" &amp; TEXT(1.96*_xlfn.STDEV.S(M1653:M1702)/SQRT(50),"0.000")</f>
        <v>0.001±0.000</v>
      </c>
      <c r="N1703" s="53" t="str">
        <f>TEXT(AVERAGE(N1653:N1702),"0.0") &amp; "±" &amp; TEXT(1.96*_xlfn.STDEV.S(N1653:N1702)/SQRT(50),"0.0")</f>
        <v>459.4±9.9</v>
      </c>
      <c r="O1703" s="53" t="str">
        <f>TEXT(AVERAGE(O1653:O1702),"0.0") &amp; "±" &amp; TEXT(1.96*_xlfn.STDEV.S(O1653:O1702)/SQRT(50),"0.0")</f>
        <v>200.5±11.8</v>
      </c>
      <c r="P1703" s="53" t="str">
        <f>TEXT(AVERAGE(P1653:P1702),"0.0") &amp; "±" &amp; TEXT(1.96*_xlfn.STDEV.S(P1653:P1702)/SQRT(50),"0.0")</f>
        <v>38.5±2.1</v>
      </c>
      <c r="Q1703" s="55" t="str">
        <f>TEXT(AVERAGE(Q1653:Q1702),"0.000") &amp; "±" &amp; TEXT(1.96*_xlfn.STDEV.S(Q1653:Q1702)/SQRT(50),"0.000")</f>
        <v>0.950±0.002</v>
      </c>
      <c r="R1703" s="55" t="str">
        <f>TEXT(AVERAGE(R1653:R1702),"0.000") &amp; "±" &amp; TEXT(1.96*_xlfn.STDEV.S(R1653:R1702)/SQRT(50),"0.000")</f>
        <v>0.942±0.003</v>
      </c>
      <c r="S1703" s="55" t="str">
        <f>TEXT(AVERAGE(S1653:S1702),"0.000") &amp; "±" &amp; TEXT(1.96*_xlfn.STDEV.S(S1653:S1702)/SQRT(50),"0.000")</f>
        <v>0.986±0.001</v>
      </c>
      <c r="T1703" s="51"/>
    </row>
    <row r="1704" spans="1:20" s="83" customFormat="1" x14ac:dyDescent="0.25">
      <c r="A1704" s="51" t="s">
        <v>21</v>
      </c>
      <c r="B1704" s="51" t="s">
        <v>659</v>
      </c>
      <c r="C1704" s="51" t="s">
        <v>23</v>
      </c>
      <c r="D1704" s="51" t="s">
        <v>24</v>
      </c>
      <c r="E1704" s="51">
        <v>105929576</v>
      </c>
      <c r="F1704" s="51">
        <v>30</v>
      </c>
      <c r="G1704" s="52">
        <v>0.01</v>
      </c>
      <c r="H1704" s="51">
        <v>170</v>
      </c>
      <c r="I1704" s="53">
        <v>2256.2334243999999</v>
      </c>
      <c r="J1704" s="53">
        <v>508.91756140000001</v>
      </c>
      <c r="K1704" s="53">
        <v>1271.3445895</v>
      </c>
      <c r="L1704" s="54">
        <v>6.3577400000000006E-2</v>
      </c>
      <c r="M1704" s="84">
        <v>7.7990000000000004E-4</v>
      </c>
      <c r="N1704" s="53">
        <v>475.87677300000001</v>
      </c>
      <c r="O1704" s="56">
        <v>150</v>
      </c>
      <c r="P1704" s="56">
        <v>38</v>
      </c>
      <c r="Q1704" s="55">
        <v>0.95</v>
      </c>
      <c r="R1704" s="55">
        <v>0.9368920840451489</v>
      </c>
      <c r="S1704" s="55">
        <v>0.98522418580335813</v>
      </c>
      <c r="T1704" s="51"/>
    </row>
    <row r="1705" spans="1:20" s="83" customFormat="1" x14ac:dyDescent="0.25">
      <c r="A1705" s="51" t="s">
        <v>21</v>
      </c>
      <c r="B1705" s="51" t="s">
        <v>659</v>
      </c>
      <c r="C1705" s="51" t="s">
        <v>23</v>
      </c>
      <c r="D1705" s="51" t="s">
        <v>24</v>
      </c>
      <c r="E1705" s="51">
        <v>106196400</v>
      </c>
      <c r="F1705" s="51">
        <v>30</v>
      </c>
      <c r="G1705" s="52">
        <v>0.01</v>
      </c>
      <c r="H1705" s="51">
        <v>170</v>
      </c>
      <c r="I1705" s="53">
        <v>2245.0729796999999</v>
      </c>
      <c r="J1705" s="53">
        <v>512.81962709999993</v>
      </c>
      <c r="K1705" s="53">
        <v>1229.1841689</v>
      </c>
      <c r="L1705" s="54">
        <v>8.0740999999999993E-2</v>
      </c>
      <c r="M1705" s="84">
        <v>7.0029999999999995E-4</v>
      </c>
      <c r="N1705" s="53">
        <v>502.9528957</v>
      </c>
      <c r="O1705" s="56">
        <v>181</v>
      </c>
      <c r="P1705" s="56">
        <v>46</v>
      </c>
      <c r="Q1705" s="55">
        <v>0.95</v>
      </c>
      <c r="R1705" s="55">
        <v>0.94304697962069628</v>
      </c>
      <c r="S1705" s="55">
        <v>0.98596781087444973</v>
      </c>
      <c r="T1705" s="51"/>
    </row>
    <row r="1706" spans="1:20" s="83" customFormat="1" x14ac:dyDescent="0.25">
      <c r="A1706" s="51" t="s">
        <v>21</v>
      </c>
      <c r="B1706" s="51" t="s">
        <v>659</v>
      </c>
      <c r="C1706" s="51" t="s">
        <v>23</v>
      </c>
      <c r="D1706" s="51" t="s">
        <v>24</v>
      </c>
      <c r="E1706" s="51">
        <v>106611240</v>
      </c>
      <c r="F1706" s="51">
        <v>30</v>
      </c>
      <c r="G1706" s="52">
        <v>0.01</v>
      </c>
      <c r="H1706" s="51">
        <v>170</v>
      </c>
      <c r="I1706" s="53">
        <v>2210.6178476999999</v>
      </c>
      <c r="J1706" s="53">
        <v>510.45013929999988</v>
      </c>
      <c r="K1706" s="53">
        <v>1205.7792022000001</v>
      </c>
      <c r="L1706" s="54">
        <v>6.9296399999999994E-2</v>
      </c>
      <c r="M1706" s="84">
        <v>9.6380000000000001E-4</v>
      </c>
      <c r="N1706" s="53">
        <v>494.28497099999998</v>
      </c>
      <c r="O1706" s="56">
        <v>161</v>
      </c>
      <c r="P1706" s="56">
        <v>42</v>
      </c>
      <c r="Q1706" s="55">
        <v>0.96226323000000002</v>
      </c>
      <c r="R1706" s="55">
        <v>0.9666986024359393</v>
      </c>
      <c r="S1706" s="55">
        <v>0.98941161744860484</v>
      </c>
      <c r="T1706" s="51"/>
    </row>
    <row r="1707" spans="1:20" s="83" customFormat="1" x14ac:dyDescent="0.25">
      <c r="A1707" s="51" t="s">
        <v>21</v>
      </c>
      <c r="B1707" s="51" t="s">
        <v>659</v>
      </c>
      <c r="C1707" s="51" t="s">
        <v>23</v>
      </c>
      <c r="D1707" s="51" t="s">
        <v>24</v>
      </c>
      <c r="E1707" s="51">
        <v>106873371</v>
      </c>
      <c r="F1707" s="51">
        <v>30</v>
      </c>
      <c r="G1707" s="52">
        <v>0.01</v>
      </c>
      <c r="H1707" s="51">
        <v>170</v>
      </c>
      <c r="I1707" s="53">
        <v>2246.1874011999998</v>
      </c>
      <c r="J1707" s="53">
        <v>510.31313399999999</v>
      </c>
      <c r="K1707" s="53">
        <v>1226.5832152999999</v>
      </c>
      <c r="L1707" s="54">
        <v>7.8971399999999997E-2</v>
      </c>
      <c r="M1707" s="84">
        <v>6.2169999999999999E-4</v>
      </c>
      <c r="N1707" s="53">
        <v>509.17252300000001</v>
      </c>
      <c r="O1707" s="56">
        <v>155</v>
      </c>
      <c r="P1707" s="56">
        <v>48</v>
      </c>
      <c r="Q1707" s="55">
        <v>0.95</v>
      </c>
      <c r="R1707" s="55">
        <v>0.93688653106198105</v>
      </c>
      <c r="S1707" s="55">
        <v>0.98519853264525981</v>
      </c>
      <c r="T1707" s="51"/>
    </row>
    <row r="1708" spans="1:20" s="83" customFormat="1" x14ac:dyDescent="0.25">
      <c r="A1708" s="51" t="s">
        <v>21</v>
      </c>
      <c r="B1708" s="51" t="s">
        <v>659</v>
      </c>
      <c r="C1708" s="51" t="s">
        <v>23</v>
      </c>
      <c r="D1708" s="51" t="s">
        <v>24</v>
      </c>
      <c r="E1708" s="51">
        <v>107138746</v>
      </c>
      <c r="F1708" s="51">
        <v>30</v>
      </c>
      <c r="G1708" s="52">
        <v>0.01</v>
      </c>
      <c r="H1708" s="51">
        <v>170</v>
      </c>
      <c r="I1708" s="53">
        <v>2324.3811307000001</v>
      </c>
      <c r="J1708" s="53">
        <v>510.34173939999999</v>
      </c>
      <c r="K1708" s="53">
        <v>1291.139561</v>
      </c>
      <c r="L1708" s="54">
        <v>8.13638E-2</v>
      </c>
      <c r="M1708" s="84">
        <v>9.812E-4</v>
      </c>
      <c r="N1708" s="53">
        <v>522.77986129999999</v>
      </c>
      <c r="O1708" s="56">
        <v>164</v>
      </c>
      <c r="P1708" s="56">
        <v>51</v>
      </c>
      <c r="Q1708" s="55">
        <v>0.95437894000000001</v>
      </c>
      <c r="R1708" s="55">
        <v>0.95998681934862495</v>
      </c>
      <c r="S1708" s="55">
        <v>0.98827713610023105</v>
      </c>
      <c r="T1708" s="51"/>
    </row>
    <row r="1709" spans="1:20" s="83" customFormat="1" x14ac:dyDescent="0.25">
      <c r="A1709" s="51" t="s">
        <v>21</v>
      </c>
      <c r="B1709" s="51" t="s">
        <v>659</v>
      </c>
      <c r="C1709" s="51" t="s">
        <v>23</v>
      </c>
      <c r="D1709" s="51" t="s">
        <v>24</v>
      </c>
      <c r="E1709" s="51">
        <v>107412028</v>
      </c>
      <c r="F1709" s="51">
        <v>30</v>
      </c>
      <c r="G1709" s="52">
        <v>0.01</v>
      </c>
      <c r="H1709" s="51">
        <v>170</v>
      </c>
      <c r="I1709" s="53">
        <v>2272.9095034000002</v>
      </c>
      <c r="J1709" s="53">
        <v>510.61857969999988</v>
      </c>
      <c r="K1709" s="53">
        <v>1241.0057707000001</v>
      </c>
      <c r="L1709" s="54">
        <v>7.9930100000000004E-2</v>
      </c>
      <c r="M1709" s="84">
        <v>6.5780000000000005E-4</v>
      </c>
      <c r="N1709" s="53">
        <v>521.17127349999998</v>
      </c>
      <c r="O1709" s="56">
        <v>163</v>
      </c>
      <c r="P1709" s="56">
        <v>50</v>
      </c>
      <c r="Q1709" s="55">
        <v>0.95</v>
      </c>
      <c r="R1709" s="55">
        <v>0.94796825455645739</v>
      </c>
      <c r="S1709" s="55">
        <v>0.98658378283444437</v>
      </c>
      <c r="T1709" s="51"/>
    </row>
    <row r="1710" spans="1:20" s="83" customFormat="1" x14ac:dyDescent="0.25">
      <c r="A1710" s="51" t="s">
        <v>21</v>
      </c>
      <c r="B1710" s="51" t="s">
        <v>659</v>
      </c>
      <c r="C1710" s="51" t="s">
        <v>23</v>
      </c>
      <c r="D1710" s="51" t="s">
        <v>24</v>
      </c>
      <c r="E1710" s="51">
        <v>107892077</v>
      </c>
      <c r="F1710" s="51">
        <v>30</v>
      </c>
      <c r="G1710" s="52">
        <v>0.01</v>
      </c>
      <c r="H1710" s="51">
        <v>170</v>
      </c>
      <c r="I1710" s="53">
        <v>2205.1129246</v>
      </c>
      <c r="J1710" s="53">
        <v>510.69935339999989</v>
      </c>
      <c r="K1710" s="53">
        <v>1203.2310250999999</v>
      </c>
      <c r="L1710" s="54">
        <v>6.9153699999999999E-2</v>
      </c>
      <c r="M1710" s="84">
        <v>5.1110000000000001E-4</v>
      </c>
      <c r="N1710" s="53">
        <v>491.08019039999999</v>
      </c>
      <c r="O1710" s="56">
        <v>170</v>
      </c>
      <c r="P1710" s="56">
        <v>41</v>
      </c>
      <c r="Q1710" s="55">
        <v>0.95</v>
      </c>
      <c r="R1710" s="55">
        <v>0.94302644470537367</v>
      </c>
      <c r="S1710" s="55">
        <v>0.9858902718161745</v>
      </c>
      <c r="T1710" s="51"/>
    </row>
    <row r="1711" spans="1:20" s="83" customFormat="1" x14ac:dyDescent="0.25">
      <c r="A1711" s="51" t="s">
        <v>21</v>
      </c>
      <c r="B1711" s="51" t="s">
        <v>659</v>
      </c>
      <c r="C1711" s="51" t="s">
        <v>23</v>
      </c>
      <c r="D1711" s="51" t="s">
        <v>24</v>
      </c>
      <c r="E1711" s="51">
        <v>108153531</v>
      </c>
      <c r="F1711" s="51">
        <v>30</v>
      </c>
      <c r="G1711" s="52">
        <v>0.01</v>
      </c>
      <c r="H1711" s="51">
        <v>170</v>
      </c>
      <c r="I1711" s="53">
        <v>1981.9821282</v>
      </c>
      <c r="J1711" s="53">
        <v>511.67086769999992</v>
      </c>
      <c r="K1711" s="53">
        <v>1015.5962777</v>
      </c>
      <c r="L1711" s="54">
        <v>5.8263700000000002E-2</v>
      </c>
      <c r="M1711" s="84">
        <v>3.8929999999999998E-4</v>
      </c>
      <c r="N1711" s="53">
        <v>454.62684089999999</v>
      </c>
      <c r="O1711" s="56">
        <v>156</v>
      </c>
      <c r="P1711" s="56">
        <v>30</v>
      </c>
      <c r="Q1711" s="55">
        <v>0.95402536000000004</v>
      </c>
      <c r="R1711" s="55">
        <v>0.95968957843085101</v>
      </c>
      <c r="S1711" s="55">
        <v>0.98826536903444828</v>
      </c>
      <c r="T1711" s="51"/>
    </row>
    <row r="1712" spans="1:20" s="83" customFormat="1" x14ac:dyDescent="0.25">
      <c r="A1712" s="51" t="s">
        <v>21</v>
      </c>
      <c r="B1712" s="51" t="s">
        <v>659</v>
      </c>
      <c r="C1712" s="51" t="s">
        <v>23</v>
      </c>
      <c r="D1712" s="51" t="s">
        <v>24</v>
      </c>
      <c r="E1712" s="51">
        <v>108392836</v>
      </c>
      <c r="F1712" s="51">
        <v>30</v>
      </c>
      <c r="G1712" s="52">
        <v>0.01</v>
      </c>
      <c r="H1712" s="51">
        <v>170</v>
      </c>
      <c r="I1712" s="53">
        <v>2612.1565658</v>
      </c>
      <c r="J1712" s="53">
        <v>531.20397999999989</v>
      </c>
      <c r="K1712" s="53">
        <v>1560.7484188000001</v>
      </c>
      <c r="L1712" s="54">
        <v>8.6510699999999996E-2</v>
      </c>
      <c r="M1712" s="84">
        <v>6.9629999999999996E-4</v>
      </c>
      <c r="N1712" s="53">
        <v>520.07424509999998</v>
      </c>
      <c r="O1712" s="56">
        <v>230</v>
      </c>
      <c r="P1712" s="56">
        <v>52</v>
      </c>
      <c r="Q1712" s="55">
        <v>0.95</v>
      </c>
      <c r="R1712" s="55">
        <v>0.94304644720276942</v>
      </c>
      <c r="S1712" s="55">
        <v>0.98596401585474691</v>
      </c>
      <c r="T1712" s="51"/>
    </row>
    <row r="1713" spans="1:20" s="83" customFormat="1" x14ac:dyDescent="0.25">
      <c r="A1713" s="51" t="s">
        <v>21</v>
      </c>
      <c r="B1713" s="51" t="s">
        <v>659</v>
      </c>
      <c r="C1713" s="51" t="s">
        <v>23</v>
      </c>
      <c r="D1713" s="51" t="s">
        <v>24</v>
      </c>
      <c r="E1713" s="51">
        <v>108695259</v>
      </c>
      <c r="F1713" s="51">
        <v>30</v>
      </c>
      <c r="G1713" s="52">
        <v>0.01</v>
      </c>
      <c r="H1713" s="51">
        <v>170</v>
      </c>
      <c r="I1713" s="53">
        <v>2504.8219976</v>
      </c>
      <c r="J1713" s="53">
        <v>512.64112210000008</v>
      </c>
      <c r="K1713" s="53">
        <v>1502.3173345</v>
      </c>
      <c r="L1713" s="54">
        <v>6.9200300000000006E-2</v>
      </c>
      <c r="M1713" s="84">
        <v>7.6179999999999998E-4</v>
      </c>
      <c r="N1713" s="53">
        <v>489.73243980000001</v>
      </c>
      <c r="O1713" s="56">
        <v>194</v>
      </c>
      <c r="P1713" s="56">
        <v>42</v>
      </c>
      <c r="Q1713" s="55">
        <v>0.96234330000000001</v>
      </c>
      <c r="R1713" s="55">
        <v>0.96673004651685568</v>
      </c>
      <c r="S1713" s="55">
        <v>0.98922174570844312</v>
      </c>
      <c r="T1713" s="51"/>
    </row>
    <row r="1714" spans="1:20" s="83" customFormat="1" x14ac:dyDescent="0.25">
      <c r="A1714" s="51" t="s">
        <v>21</v>
      </c>
      <c r="B1714" s="51" t="s">
        <v>659</v>
      </c>
      <c r="C1714" s="51" t="s">
        <v>23</v>
      </c>
      <c r="D1714" s="51" t="s">
        <v>24</v>
      </c>
      <c r="E1714" s="51">
        <v>108986724</v>
      </c>
      <c r="F1714" s="51">
        <v>30</v>
      </c>
      <c r="G1714" s="52">
        <v>0.01</v>
      </c>
      <c r="H1714" s="51">
        <v>170</v>
      </c>
      <c r="I1714" s="53">
        <v>2756.4994136999999</v>
      </c>
      <c r="J1714" s="53">
        <v>523.60832170000003</v>
      </c>
      <c r="K1714" s="53">
        <v>1747.5332688999999</v>
      </c>
      <c r="L1714" s="54">
        <v>6.0873499999999997E-2</v>
      </c>
      <c r="M1714" s="84">
        <v>6.9340000000000005E-4</v>
      </c>
      <c r="N1714" s="53">
        <v>485.25625220000001</v>
      </c>
      <c r="O1714" s="56">
        <v>185</v>
      </c>
      <c r="P1714" s="56">
        <v>35</v>
      </c>
      <c r="Q1714" s="55">
        <v>0.95</v>
      </c>
      <c r="R1714" s="55">
        <v>0.93441288586009941</v>
      </c>
      <c r="S1714" s="55">
        <v>0.98492244766837156</v>
      </c>
      <c r="T1714" s="51"/>
    </row>
    <row r="1715" spans="1:20" s="83" customFormat="1" x14ac:dyDescent="0.25">
      <c r="A1715" s="51" t="s">
        <v>21</v>
      </c>
      <c r="B1715" s="51" t="s">
        <v>659</v>
      </c>
      <c r="C1715" s="51" t="s">
        <v>23</v>
      </c>
      <c r="D1715" s="51" t="s">
        <v>24</v>
      </c>
      <c r="E1715" s="51">
        <v>109303417</v>
      </c>
      <c r="F1715" s="51">
        <v>30</v>
      </c>
      <c r="G1715" s="52">
        <v>0.01</v>
      </c>
      <c r="H1715" s="51">
        <v>170</v>
      </c>
      <c r="I1715" s="53">
        <v>2408.9481116000002</v>
      </c>
      <c r="J1715" s="53">
        <v>527.68061510000007</v>
      </c>
      <c r="K1715" s="53">
        <v>1382.8910868999999</v>
      </c>
      <c r="L1715" s="54">
        <v>7.0110099999999995E-2</v>
      </c>
      <c r="M1715" s="84">
        <v>8.7870000000000005E-4</v>
      </c>
      <c r="N1715" s="53">
        <v>498.26752299999998</v>
      </c>
      <c r="O1715" s="56">
        <v>183</v>
      </c>
      <c r="P1715" s="56">
        <v>43</v>
      </c>
      <c r="Q1715" s="55">
        <v>0.95</v>
      </c>
      <c r="R1715" s="55">
        <v>0.9430407005465431</v>
      </c>
      <c r="S1715" s="55">
        <v>0.98594039037971226</v>
      </c>
      <c r="T1715" s="51"/>
    </row>
    <row r="1716" spans="1:20" s="83" customFormat="1" x14ac:dyDescent="0.25">
      <c r="A1716" s="51" t="s">
        <v>21</v>
      </c>
      <c r="B1716" s="51" t="s">
        <v>659</v>
      </c>
      <c r="C1716" s="51" t="s">
        <v>23</v>
      </c>
      <c r="D1716" s="51" t="s">
        <v>24</v>
      </c>
      <c r="E1716" s="51">
        <v>109586025</v>
      </c>
      <c r="F1716" s="51">
        <v>30</v>
      </c>
      <c r="G1716" s="52">
        <v>0.01</v>
      </c>
      <c r="H1716" s="51">
        <v>170</v>
      </c>
      <c r="I1716" s="53">
        <v>2076.7049428999999</v>
      </c>
      <c r="J1716" s="53">
        <v>518.16662170000006</v>
      </c>
      <c r="K1716" s="53">
        <v>1081.9325719999999</v>
      </c>
      <c r="L1716" s="54">
        <v>7.2472300000000003E-2</v>
      </c>
      <c r="M1716" s="84">
        <v>6.6010000000000005E-4</v>
      </c>
      <c r="N1716" s="53">
        <v>476.4963606</v>
      </c>
      <c r="O1716" s="56">
        <v>159</v>
      </c>
      <c r="P1716" s="56">
        <v>34</v>
      </c>
      <c r="Q1716" s="55">
        <v>0.93196783000000005</v>
      </c>
      <c r="R1716" s="55">
        <v>0.90790400631143386</v>
      </c>
      <c r="S1716" s="55">
        <v>0.97508211269517198</v>
      </c>
      <c r="T1716" s="51"/>
    </row>
    <row r="1717" spans="1:20" s="83" customFormat="1" x14ac:dyDescent="0.25">
      <c r="A1717" s="51" t="s">
        <v>21</v>
      </c>
      <c r="B1717" s="51" t="s">
        <v>659</v>
      </c>
      <c r="C1717" s="51" t="s">
        <v>23</v>
      </c>
      <c r="D1717" s="51" t="s">
        <v>24</v>
      </c>
      <c r="E1717" s="51">
        <v>109834735</v>
      </c>
      <c r="F1717" s="51">
        <v>30</v>
      </c>
      <c r="G1717" s="52">
        <v>0.01</v>
      </c>
      <c r="H1717" s="51">
        <v>170</v>
      </c>
      <c r="I1717" s="53">
        <v>2004.113672</v>
      </c>
      <c r="J1717" s="53">
        <v>521.52684120000015</v>
      </c>
      <c r="K1717" s="53">
        <v>951.6509612000001</v>
      </c>
      <c r="L1717" s="54">
        <v>8.6412100000000006E-2</v>
      </c>
      <c r="M1717" s="84">
        <v>6.9999999999999999E-4</v>
      </c>
      <c r="N1717" s="53">
        <v>530.81467550000002</v>
      </c>
      <c r="O1717" s="56">
        <v>156</v>
      </c>
      <c r="P1717" s="56">
        <v>50</v>
      </c>
      <c r="Q1717" s="55">
        <v>0.95402509999999996</v>
      </c>
      <c r="R1717" s="55">
        <v>0.95968925814984518</v>
      </c>
      <c r="S1717" s="55">
        <v>0.98826433695738591</v>
      </c>
      <c r="T1717" s="51"/>
    </row>
    <row r="1718" spans="1:20" s="83" customFormat="1" x14ac:dyDescent="0.25">
      <c r="A1718" s="51" t="s">
        <v>21</v>
      </c>
      <c r="B1718" s="51" t="s">
        <v>659</v>
      </c>
      <c r="C1718" s="51" t="s">
        <v>23</v>
      </c>
      <c r="D1718" s="51" t="s">
        <v>24</v>
      </c>
      <c r="E1718" s="51">
        <v>110211176</v>
      </c>
      <c r="F1718" s="51">
        <v>30</v>
      </c>
      <c r="G1718" s="52">
        <v>0.01</v>
      </c>
      <c r="H1718" s="51">
        <v>170</v>
      </c>
      <c r="I1718" s="53">
        <v>3080.7606323999998</v>
      </c>
      <c r="J1718" s="53">
        <v>529.07159200000001</v>
      </c>
      <c r="K1718" s="53">
        <v>1994.248646099999</v>
      </c>
      <c r="L1718" s="54">
        <v>8.9266300000000007E-2</v>
      </c>
      <c r="M1718" s="84">
        <v>1.1554E-3</v>
      </c>
      <c r="N1718" s="53">
        <v>557.28737969999997</v>
      </c>
      <c r="O1718" s="56">
        <v>205</v>
      </c>
      <c r="P1718" s="56">
        <v>51</v>
      </c>
      <c r="Q1718" s="55">
        <v>0.95</v>
      </c>
      <c r="R1718" s="55">
        <v>0.94302498877067042</v>
      </c>
      <c r="S1718" s="55">
        <v>0.98588644376174761</v>
      </c>
      <c r="T1718" s="51"/>
    </row>
    <row r="1719" spans="1:20" s="83" customFormat="1" x14ac:dyDescent="0.25">
      <c r="A1719" s="51" t="s">
        <v>21</v>
      </c>
      <c r="B1719" s="51" t="s">
        <v>659</v>
      </c>
      <c r="C1719" s="51" t="s">
        <v>23</v>
      </c>
      <c r="D1719" s="51" t="s">
        <v>24</v>
      </c>
      <c r="E1719" s="51">
        <v>110561355</v>
      </c>
      <c r="F1719" s="51">
        <v>30</v>
      </c>
      <c r="G1719" s="52">
        <v>0.01</v>
      </c>
      <c r="H1719" s="51">
        <v>170</v>
      </c>
      <c r="I1719" s="53">
        <v>2190.6098145000001</v>
      </c>
      <c r="J1719" s="53">
        <v>526.74656890000017</v>
      </c>
      <c r="K1719" s="53">
        <v>1145.5630731000001</v>
      </c>
      <c r="L1719" s="54">
        <v>0.10100439999999999</v>
      </c>
      <c r="M1719" s="84">
        <v>6.6540000000000002E-4</v>
      </c>
      <c r="N1719" s="53">
        <v>518.13625230000002</v>
      </c>
      <c r="O1719" s="56">
        <v>138</v>
      </c>
      <c r="P1719" s="56">
        <v>42</v>
      </c>
      <c r="Q1719" s="55">
        <v>0.95433018000000003</v>
      </c>
      <c r="R1719" s="55">
        <v>0.95991282251426124</v>
      </c>
      <c r="S1719" s="55">
        <v>0.98815329009833186</v>
      </c>
      <c r="T1719" s="51"/>
    </row>
    <row r="1720" spans="1:20" s="83" customFormat="1" x14ac:dyDescent="0.25">
      <c r="A1720" s="51" t="s">
        <v>21</v>
      </c>
      <c r="B1720" s="51" t="s">
        <v>659</v>
      </c>
      <c r="C1720" s="51" t="s">
        <v>23</v>
      </c>
      <c r="D1720" s="51" t="s">
        <v>24</v>
      </c>
      <c r="E1720" s="51">
        <v>110822143</v>
      </c>
      <c r="F1720" s="51">
        <v>30</v>
      </c>
      <c r="G1720" s="52">
        <v>0.01</v>
      </c>
      <c r="H1720" s="51">
        <v>170</v>
      </c>
      <c r="I1720" s="53">
        <v>2258.4720535000001</v>
      </c>
      <c r="J1720" s="53">
        <v>523.61045430000013</v>
      </c>
      <c r="K1720" s="53">
        <v>1223.9353133</v>
      </c>
      <c r="L1720" s="54">
        <v>6.9998000000000005E-2</v>
      </c>
      <c r="M1720" s="84">
        <v>6.4050000000000001E-4</v>
      </c>
      <c r="N1720" s="53">
        <v>510.82194750000002</v>
      </c>
      <c r="O1720" s="56">
        <v>169</v>
      </c>
      <c r="P1720" s="56">
        <v>40</v>
      </c>
      <c r="Q1720" s="55">
        <v>0.95</v>
      </c>
      <c r="R1720" s="55">
        <v>0.94304592748241645</v>
      </c>
      <c r="S1720" s="55">
        <v>0.98596356148535946</v>
      </c>
      <c r="T1720" s="51"/>
    </row>
    <row r="1721" spans="1:20" s="83" customFormat="1" x14ac:dyDescent="0.25">
      <c r="A1721" s="51" t="s">
        <v>21</v>
      </c>
      <c r="B1721" s="51" t="s">
        <v>659</v>
      </c>
      <c r="C1721" s="51" t="s">
        <v>23</v>
      </c>
      <c r="D1721" s="51" t="s">
        <v>24</v>
      </c>
      <c r="E1721" s="51">
        <v>111089157</v>
      </c>
      <c r="F1721" s="51">
        <v>30</v>
      </c>
      <c r="G1721" s="52">
        <v>0.01</v>
      </c>
      <c r="H1721" s="51">
        <v>170</v>
      </c>
      <c r="I1721" s="53">
        <v>2207.212904</v>
      </c>
      <c r="J1721" s="53">
        <v>521.79997329999992</v>
      </c>
      <c r="K1721" s="53">
        <v>1141.8318647999999</v>
      </c>
      <c r="L1721" s="54">
        <v>6.9651599999999994E-2</v>
      </c>
      <c r="M1721" s="84">
        <v>6.5410000000000002E-4</v>
      </c>
      <c r="N1721" s="53">
        <v>543.47859400000004</v>
      </c>
      <c r="O1721" s="56">
        <v>150</v>
      </c>
      <c r="P1721" s="56">
        <v>47</v>
      </c>
      <c r="Q1721" s="55">
        <v>0.95</v>
      </c>
      <c r="R1721" s="55">
        <v>0.94859062563950314</v>
      </c>
      <c r="S1721" s="55">
        <v>0.98665307018074999</v>
      </c>
      <c r="T1721" s="51"/>
    </row>
    <row r="1722" spans="1:20" s="83" customFormat="1" x14ac:dyDescent="0.25">
      <c r="A1722" s="51" t="s">
        <v>21</v>
      </c>
      <c r="B1722" s="51" t="s">
        <v>659</v>
      </c>
      <c r="C1722" s="51" t="s">
        <v>23</v>
      </c>
      <c r="D1722" s="51" t="s">
        <v>24</v>
      </c>
      <c r="E1722" s="51">
        <v>111351394</v>
      </c>
      <c r="F1722" s="51">
        <v>30</v>
      </c>
      <c r="G1722" s="52">
        <v>0.01</v>
      </c>
      <c r="H1722" s="51">
        <v>170</v>
      </c>
      <c r="I1722" s="53">
        <v>1791.4751733999999</v>
      </c>
      <c r="J1722" s="53">
        <v>530.54109779999999</v>
      </c>
      <c r="K1722" s="53">
        <v>720.62003370000014</v>
      </c>
      <c r="L1722" s="54">
        <v>6.5889199999999995E-2</v>
      </c>
      <c r="M1722" s="84">
        <v>8.6680000000000004E-4</v>
      </c>
      <c r="N1722" s="53">
        <v>540.21375560000001</v>
      </c>
      <c r="O1722" s="56">
        <v>147</v>
      </c>
      <c r="P1722" s="56">
        <v>46</v>
      </c>
      <c r="Q1722" s="55">
        <v>0.95</v>
      </c>
      <c r="R1722" s="55">
        <v>0.93689192751645445</v>
      </c>
      <c r="S1722" s="55">
        <v>0.98521750009433184</v>
      </c>
      <c r="T1722" s="51"/>
    </row>
    <row r="1723" spans="1:20" s="83" customFormat="1" x14ac:dyDescent="0.25">
      <c r="A1723" s="51" t="s">
        <v>21</v>
      </c>
      <c r="B1723" s="51" t="s">
        <v>659</v>
      </c>
      <c r="C1723" s="51" t="s">
        <v>23</v>
      </c>
      <c r="D1723" s="51" t="s">
        <v>24</v>
      </c>
      <c r="E1723" s="51">
        <v>111571907</v>
      </c>
      <c r="F1723" s="51">
        <v>30</v>
      </c>
      <c r="G1723" s="52">
        <v>0.01</v>
      </c>
      <c r="H1723" s="51">
        <v>170</v>
      </c>
      <c r="I1723" s="53">
        <v>2349.1329372</v>
      </c>
      <c r="J1723" s="53">
        <v>510.52926139999988</v>
      </c>
      <c r="K1723" s="53">
        <v>1318.7696811000001</v>
      </c>
      <c r="L1723" s="54">
        <v>8.5796999999999998E-2</v>
      </c>
      <c r="M1723" s="84">
        <v>6.514E-4</v>
      </c>
      <c r="N1723" s="53">
        <v>519.68926969999995</v>
      </c>
      <c r="O1723" s="56">
        <v>165</v>
      </c>
      <c r="P1723" s="56">
        <v>49</v>
      </c>
      <c r="Q1723" s="55">
        <v>0.96226144000000002</v>
      </c>
      <c r="R1723" s="55">
        <v>0.96669757189294092</v>
      </c>
      <c r="S1723" s="55">
        <v>0.98940614157420392</v>
      </c>
      <c r="T1723" s="51"/>
    </row>
    <row r="1724" spans="1:20" s="83" customFormat="1" x14ac:dyDescent="0.25">
      <c r="A1724" s="51" t="s">
        <v>21</v>
      </c>
      <c r="B1724" s="51" t="s">
        <v>659</v>
      </c>
      <c r="C1724" s="51" t="s">
        <v>23</v>
      </c>
      <c r="D1724" s="51" t="s">
        <v>24</v>
      </c>
      <c r="E1724" s="51">
        <v>111848051</v>
      </c>
      <c r="F1724" s="51">
        <v>30</v>
      </c>
      <c r="G1724" s="52">
        <v>0.01</v>
      </c>
      <c r="H1724" s="51">
        <v>170</v>
      </c>
      <c r="I1724" s="53">
        <v>3048.5006896999998</v>
      </c>
      <c r="J1724" s="53">
        <v>511.08449350000001</v>
      </c>
      <c r="K1724" s="53">
        <v>2004.5402862999999</v>
      </c>
      <c r="L1724" s="54">
        <v>8.5735199999999998E-2</v>
      </c>
      <c r="M1724" s="84">
        <v>7.2440000000000004E-4</v>
      </c>
      <c r="N1724" s="53">
        <v>532.74536720000003</v>
      </c>
      <c r="O1724" s="56">
        <v>237</v>
      </c>
      <c r="P1724" s="56">
        <v>52</v>
      </c>
      <c r="Q1724" s="55">
        <v>0.95</v>
      </c>
      <c r="R1724" s="55">
        <v>0.94300399134527702</v>
      </c>
      <c r="S1724" s="55">
        <v>0.98581479909287284</v>
      </c>
      <c r="T1724" s="51"/>
    </row>
    <row r="1725" spans="1:20" s="83" customFormat="1" x14ac:dyDescent="0.25">
      <c r="A1725" s="51" t="s">
        <v>21</v>
      </c>
      <c r="B1725" s="51" t="s">
        <v>659</v>
      </c>
      <c r="C1725" s="51" t="s">
        <v>23</v>
      </c>
      <c r="D1725" s="51" t="s">
        <v>24</v>
      </c>
      <c r="E1725" s="51">
        <v>112194011</v>
      </c>
      <c r="F1725" s="51">
        <v>30</v>
      </c>
      <c r="G1725" s="52">
        <v>0.01</v>
      </c>
      <c r="H1725" s="51">
        <v>170</v>
      </c>
      <c r="I1725" s="53">
        <v>1714.9817966000001</v>
      </c>
      <c r="J1725" s="53">
        <v>516.21629210000003</v>
      </c>
      <c r="K1725" s="53">
        <v>709.86812620000001</v>
      </c>
      <c r="L1725" s="54">
        <v>6.29411E-2</v>
      </c>
      <c r="M1725" s="84">
        <v>5.2170000000000005E-4</v>
      </c>
      <c r="N1725" s="53">
        <v>488.80983509999999</v>
      </c>
      <c r="O1725" s="56">
        <v>106</v>
      </c>
      <c r="P1725" s="56">
        <v>39</v>
      </c>
      <c r="Q1725" s="55">
        <v>0.89077704000000002</v>
      </c>
      <c r="R1725" s="55">
        <v>0.82576619848373189</v>
      </c>
      <c r="S1725" s="55">
        <v>0.96358926964931901</v>
      </c>
      <c r="T1725" s="51"/>
    </row>
    <row r="1726" spans="1:20" s="83" customFormat="1" x14ac:dyDescent="0.25">
      <c r="A1726" s="51" t="s">
        <v>21</v>
      </c>
      <c r="B1726" s="51" t="s">
        <v>659</v>
      </c>
      <c r="C1726" s="51" t="s">
        <v>23</v>
      </c>
      <c r="D1726" s="51" t="s">
        <v>24</v>
      </c>
      <c r="E1726" s="51">
        <v>112406249</v>
      </c>
      <c r="F1726" s="51">
        <v>30</v>
      </c>
      <c r="G1726" s="52">
        <v>0.01</v>
      </c>
      <c r="H1726" s="51">
        <v>170</v>
      </c>
      <c r="I1726" s="53">
        <v>1975.4110278999999</v>
      </c>
      <c r="J1726" s="53">
        <v>509.3251593999999</v>
      </c>
      <c r="K1726" s="53">
        <v>992.16773740000008</v>
      </c>
      <c r="L1726" s="54">
        <v>4.7742699999999999E-2</v>
      </c>
      <c r="M1726" s="84">
        <v>6.4059999999999996E-4</v>
      </c>
      <c r="N1726" s="53">
        <v>473.83647789999998</v>
      </c>
      <c r="O1726" s="56">
        <v>141</v>
      </c>
      <c r="P1726" s="56">
        <v>34</v>
      </c>
      <c r="Q1726" s="55">
        <v>0.89001744000000005</v>
      </c>
      <c r="R1726" s="55">
        <v>0.84832791551375908</v>
      </c>
      <c r="S1726" s="55">
        <v>0.96633301904830537</v>
      </c>
      <c r="T1726" s="51"/>
    </row>
    <row r="1727" spans="1:20" s="83" customFormat="1" x14ac:dyDescent="0.25">
      <c r="A1727" s="51" t="s">
        <v>21</v>
      </c>
      <c r="B1727" s="51" t="s">
        <v>659</v>
      </c>
      <c r="C1727" s="51" t="s">
        <v>23</v>
      </c>
      <c r="D1727" s="51" t="s">
        <v>24</v>
      </c>
      <c r="E1727" s="51">
        <v>112873234</v>
      </c>
      <c r="F1727" s="51">
        <v>30</v>
      </c>
      <c r="G1727" s="52">
        <v>0.01</v>
      </c>
      <c r="H1727" s="51">
        <v>170</v>
      </c>
      <c r="I1727" s="53">
        <v>2275.6475604000002</v>
      </c>
      <c r="J1727" s="53">
        <v>509.04111100000011</v>
      </c>
      <c r="K1727" s="53">
        <v>1268.7673910999999</v>
      </c>
      <c r="L1727" s="54">
        <v>6.8648100000000004E-2</v>
      </c>
      <c r="M1727" s="84">
        <v>7.2289999999999995E-4</v>
      </c>
      <c r="N1727" s="53">
        <v>497.72919789999997</v>
      </c>
      <c r="O1727" s="56">
        <v>158</v>
      </c>
      <c r="P1727" s="56">
        <v>41</v>
      </c>
      <c r="Q1727" s="55">
        <v>0.95</v>
      </c>
      <c r="R1727" s="55">
        <v>0.94291768267140896</v>
      </c>
      <c r="S1727" s="55">
        <v>0.98548416869001942</v>
      </c>
      <c r="T1727" s="51"/>
    </row>
    <row r="1728" spans="1:20" s="83" customFormat="1" x14ac:dyDescent="0.25">
      <c r="A1728" s="51" t="s">
        <v>21</v>
      </c>
      <c r="B1728" s="51" t="s">
        <v>659</v>
      </c>
      <c r="C1728" s="51" t="s">
        <v>23</v>
      </c>
      <c r="D1728" s="51" t="s">
        <v>24</v>
      </c>
      <c r="E1728" s="51">
        <v>113141561</v>
      </c>
      <c r="F1728" s="51">
        <v>30</v>
      </c>
      <c r="G1728" s="52">
        <v>0.01</v>
      </c>
      <c r="H1728" s="51">
        <v>170</v>
      </c>
      <c r="I1728" s="53">
        <v>2673.0116062000002</v>
      </c>
      <c r="J1728" s="53">
        <v>509.53878539999999</v>
      </c>
      <c r="K1728" s="53">
        <v>1632.9975625</v>
      </c>
      <c r="L1728" s="54">
        <v>8.39313E-2</v>
      </c>
      <c r="M1728" s="84">
        <v>7.6650000000000004E-4</v>
      </c>
      <c r="N1728" s="53">
        <v>530.34284709999997</v>
      </c>
      <c r="O1728" s="56">
        <v>212</v>
      </c>
      <c r="P1728" s="56">
        <v>51</v>
      </c>
      <c r="Q1728" s="55">
        <v>0.95</v>
      </c>
      <c r="R1728" s="55">
        <v>0.94304502301858473</v>
      </c>
      <c r="S1728" s="55">
        <v>0.98595696688628798</v>
      </c>
      <c r="T1728" s="51"/>
    </row>
    <row r="1729" spans="1:20" s="83" customFormat="1" x14ac:dyDescent="0.25">
      <c r="A1729" s="51" t="s">
        <v>21</v>
      </c>
      <c r="B1729" s="51" t="s">
        <v>659</v>
      </c>
      <c r="C1729" s="51" t="s">
        <v>23</v>
      </c>
      <c r="D1729" s="51" t="s">
        <v>24</v>
      </c>
      <c r="E1729" s="51">
        <v>113449847</v>
      </c>
      <c r="F1729" s="51">
        <v>30</v>
      </c>
      <c r="G1729" s="52">
        <v>0.01</v>
      </c>
      <c r="H1729" s="51">
        <v>170</v>
      </c>
      <c r="I1729" s="53">
        <v>2286.5219038</v>
      </c>
      <c r="J1729" s="53">
        <v>508.72136579999989</v>
      </c>
      <c r="K1729" s="53">
        <v>1279.425385</v>
      </c>
      <c r="L1729" s="54">
        <v>6.7074800000000004E-2</v>
      </c>
      <c r="M1729" s="84">
        <v>5.1340000000000001E-4</v>
      </c>
      <c r="N1729" s="53">
        <v>498.27293700000001</v>
      </c>
      <c r="O1729" s="56">
        <v>178</v>
      </c>
      <c r="P1729" s="56">
        <v>42</v>
      </c>
      <c r="Q1729" s="55">
        <v>0.95</v>
      </c>
      <c r="R1729" s="55">
        <v>0.94303808402920219</v>
      </c>
      <c r="S1729" s="55">
        <v>0.98593693245260294</v>
      </c>
      <c r="T1729" s="51"/>
    </row>
    <row r="1730" spans="1:20" s="83" customFormat="1" x14ac:dyDescent="0.25">
      <c r="A1730" s="51" t="s">
        <v>21</v>
      </c>
      <c r="B1730" s="51" t="s">
        <v>659</v>
      </c>
      <c r="C1730" s="51" t="s">
        <v>23</v>
      </c>
      <c r="D1730" s="51" t="s">
        <v>24</v>
      </c>
      <c r="E1730" s="51">
        <v>113719448</v>
      </c>
      <c r="F1730" s="51">
        <v>30</v>
      </c>
      <c r="G1730" s="52">
        <v>0.01</v>
      </c>
      <c r="H1730" s="51">
        <v>170</v>
      </c>
      <c r="I1730" s="53">
        <v>3105.6088525</v>
      </c>
      <c r="J1730" s="53">
        <v>509.81603860000001</v>
      </c>
      <c r="K1730" s="53">
        <v>1983.5980724000001</v>
      </c>
      <c r="L1730" s="54">
        <v>0.1175322</v>
      </c>
      <c r="M1730" s="84">
        <v>1.0541000000000001E-3</v>
      </c>
      <c r="N1730" s="53">
        <v>612.0255449</v>
      </c>
      <c r="O1730" s="56">
        <v>261</v>
      </c>
      <c r="P1730" s="56">
        <v>76</v>
      </c>
      <c r="Q1730" s="55">
        <v>0.95</v>
      </c>
      <c r="R1730" s="55">
        <v>0.94304416574324024</v>
      </c>
      <c r="S1730" s="55">
        <v>0.98595132947411057</v>
      </c>
      <c r="T1730" s="51"/>
    </row>
    <row r="1731" spans="1:20" s="83" customFormat="1" x14ac:dyDescent="0.25">
      <c r="A1731" s="51" t="s">
        <v>21</v>
      </c>
      <c r="B1731" s="51" t="s">
        <v>659</v>
      </c>
      <c r="C1731" s="51" t="s">
        <v>23</v>
      </c>
      <c r="D1731" s="51" t="s">
        <v>24</v>
      </c>
      <c r="E1731" s="51">
        <v>114071073</v>
      </c>
      <c r="F1731" s="51">
        <v>30</v>
      </c>
      <c r="G1731" s="52">
        <v>0.01</v>
      </c>
      <c r="H1731" s="51">
        <v>170</v>
      </c>
      <c r="I1731" s="53">
        <v>3054.3113573000001</v>
      </c>
      <c r="J1731" s="53">
        <v>511.5421068</v>
      </c>
      <c r="K1731" s="53">
        <v>2034.6296603999999</v>
      </c>
      <c r="L1731" s="54">
        <v>7.4829699999999999E-2</v>
      </c>
      <c r="M1731" s="84">
        <v>7.136E-4</v>
      </c>
      <c r="N1731" s="53">
        <v>508.00823459999998</v>
      </c>
      <c r="O1731" s="56">
        <v>198</v>
      </c>
      <c r="P1731" s="56">
        <v>44</v>
      </c>
      <c r="Q1731" s="55">
        <v>0.95</v>
      </c>
      <c r="R1731" s="55">
        <v>0.94792776603800777</v>
      </c>
      <c r="S1731" s="55">
        <v>0.98647655976124138</v>
      </c>
      <c r="T1731" s="51"/>
    </row>
    <row r="1732" spans="1:20" s="83" customFormat="1" x14ac:dyDescent="0.25">
      <c r="A1732" s="51" t="s">
        <v>21</v>
      </c>
      <c r="B1732" s="51" t="s">
        <v>659</v>
      </c>
      <c r="C1732" s="51" t="s">
        <v>23</v>
      </c>
      <c r="D1732" s="51" t="s">
        <v>24</v>
      </c>
      <c r="E1732" s="51">
        <v>114417998</v>
      </c>
      <c r="F1732" s="51">
        <v>30</v>
      </c>
      <c r="G1732" s="52">
        <v>0.01</v>
      </c>
      <c r="H1732" s="51">
        <v>170</v>
      </c>
      <c r="I1732" s="53">
        <v>1962.6917232999999</v>
      </c>
      <c r="J1732" s="53">
        <v>509.41495590000011</v>
      </c>
      <c r="K1732" s="53">
        <v>959.96828540000001</v>
      </c>
      <c r="L1732" s="54">
        <v>6.4684199999999997E-2</v>
      </c>
      <c r="M1732" s="84">
        <v>6.3909999999999998E-4</v>
      </c>
      <c r="N1732" s="53">
        <v>493.19700540000002</v>
      </c>
      <c r="O1732" s="56">
        <v>122</v>
      </c>
      <c r="P1732" s="56">
        <v>39</v>
      </c>
      <c r="Q1732" s="55">
        <v>0.95</v>
      </c>
      <c r="R1732" s="55">
        <v>0.94300566903903982</v>
      </c>
      <c r="S1732" s="55">
        <v>0.9857841400573315</v>
      </c>
      <c r="T1732" s="51"/>
    </row>
    <row r="1733" spans="1:20" s="83" customFormat="1" x14ac:dyDescent="0.25">
      <c r="A1733" s="51" t="s">
        <v>21</v>
      </c>
      <c r="B1733" s="51" t="s">
        <v>659</v>
      </c>
      <c r="C1733" s="51" t="s">
        <v>23</v>
      </c>
      <c r="D1733" s="51" t="s">
        <v>24</v>
      </c>
      <c r="E1733" s="51">
        <v>114655089</v>
      </c>
      <c r="F1733" s="51">
        <v>30</v>
      </c>
      <c r="G1733" s="52">
        <v>0.01</v>
      </c>
      <c r="H1733" s="51">
        <v>170</v>
      </c>
      <c r="I1733" s="53">
        <v>2563.656602</v>
      </c>
      <c r="J1733" s="53">
        <v>521.79713530000004</v>
      </c>
      <c r="K1733" s="53">
        <v>1534.7925197</v>
      </c>
      <c r="L1733" s="54">
        <v>7.2169499999999998E-2</v>
      </c>
      <c r="M1733" s="84">
        <v>7.0529999999999996E-4</v>
      </c>
      <c r="N1733" s="53">
        <v>506.96018379999998</v>
      </c>
      <c r="O1733" s="56">
        <v>167</v>
      </c>
      <c r="P1733" s="56">
        <v>43</v>
      </c>
      <c r="Q1733" s="55">
        <v>0.95</v>
      </c>
      <c r="R1733" s="55">
        <v>0.94302369630669247</v>
      </c>
      <c r="S1733" s="55">
        <v>0.98587989361970207</v>
      </c>
      <c r="T1733" s="51"/>
    </row>
    <row r="1734" spans="1:20" s="83" customFormat="1" x14ac:dyDescent="0.25">
      <c r="A1734" s="51" t="s">
        <v>21</v>
      </c>
      <c r="B1734" s="51" t="s">
        <v>659</v>
      </c>
      <c r="C1734" s="51" t="s">
        <v>23</v>
      </c>
      <c r="D1734" s="51" t="s">
        <v>24</v>
      </c>
      <c r="E1734" s="51">
        <v>114952201</v>
      </c>
      <c r="F1734" s="51">
        <v>30</v>
      </c>
      <c r="G1734" s="52">
        <v>0.01</v>
      </c>
      <c r="H1734" s="51">
        <v>170</v>
      </c>
      <c r="I1734" s="53">
        <v>2550.2825609000001</v>
      </c>
      <c r="J1734" s="53">
        <v>515.10816969999996</v>
      </c>
      <c r="K1734" s="53">
        <v>1529.9519772000001</v>
      </c>
      <c r="L1734" s="54">
        <v>7.1748199999999998E-2</v>
      </c>
      <c r="M1734" s="84">
        <v>5.8009999999999995E-4</v>
      </c>
      <c r="N1734" s="53">
        <v>505.1146023</v>
      </c>
      <c r="O1734" s="56">
        <v>190</v>
      </c>
      <c r="P1734" s="56">
        <v>42</v>
      </c>
      <c r="Q1734" s="55">
        <v>0.95</v>
      </c>
      <c r="R1734" s="55">
        <v>0.94303369014719862</v>
      </c>
      <c r="S1734" s="55">
        <v>0.98590643933303446</v>
      </c>
      <c r="T1734" s="51"/>
    </row>
    <row r="1735" spans="1:20" s="83" customFormat="1" x14ac:dyDescent="0.25">
      <c r="A1735" s="51" t="s">
        <v>21</v>
      </c>
      <c r="B1735" s="51" t="s">
        <v>659</v>
      </c>
      <c r="C1735" s="51" t="s">
        <v>23</v>
      </c>
      <c r="D1735" s="51" t="s">
        <v>24</v>
      </c>
      <c r="E1735" s="51">
        <v>115248161</v>
      </c>
      <c r="F1735" s="51">
        <v>30</v>
      </c>
      <c r="G1735" s="52">
        <v>0.01</v>
      </c>
      <c r="H1735" s="51">
        <v>170</v>
      </c>
      <c r="I1735" s="53">
        <v>2220.0843958</v>
      </c>
      <c r="J1735" s="53">
        <v>509.31319999999988</v>
      </c>
      <c r="K1735" s="53">
        <v>1208.2497751999999</v>
      </c>
      <c r="L1735" s="54">
        <v>6.8093799999999996E-2</v>
      </c>
      <c r="M1735" s="84">
        <v>6.9669999999999997E-4</v>
      </c>
      <c r="N1735" s="53">
        <v>502.3979885</v>
      </c>
      <c r="O1735" s="56">
        <v>148</v>
      </c>
      <c r="P1735" s="56">
        <v>41</v>
      </c>
      <c r="Q1735" s="55">
        <v>0.95</v>
      </c>
      <c r="R1735" s="55">
        <v>0.94859580519435671</v>
      </c>
      <c r="S1735" s="55">
        <v>0.98667471005495877</v>
      </c>
      <c r="T1735" s="51"/>
    </row>
    <row r="1736" spans="1:20" s="83" customFormat="1" x14ac:dyDescent="0.25">
      <c r="A1736" s="51" t="s">
        <v>21</v>
      </c>
      <c r="B1736" s="51" t="s">
        <v>659</v>
      </c>
      <c r="C1736" s="51" t="s">
        <v>23</v>
      </c>
      <c r="D1736" s="51" t="s">
        <v>24</v>
      </c>
      <c r="E1736" s="51">
        <v>115511055</v>
      </c>
      <c r="F1736" s="51">
        <v>30</v>
      </c>
      <c r="G1736" s="52">
        <v>0.01</v>
      </c>
      <c r="H1736" s="51">
        <v>170</v>
      </c>
      <c r="I1736" s="53">
        <v>2781.0141803000001</v>
      </c>
      <c r="J1736" s="53">
        <v>522.09439900000018</v>
      </c>
      <c r="K1736" s="53">
        <v>1731.7076494</v>
      </c>
      <c r="L1736" s="54">
        <v>8.4798200000000004E-2</v>
      </c>
      <c r="M1736" s="84">
        <v>7.136E-4</v>
      </c>
      <c r="N1736" s="53">
        <v>527.07579190000001</v>
      </c>
      <c r="O1736" s="56">
        <v>215</v>
      </c>
      <c r="P1736" s="56">
        <v>49</v>
      </c>
      <c r="Q1736" s="55">
        <v>0.95</v>
      </c>
      <c r="R1736" s="55">
        <v>0.94304700069363989</v>
      </c>
      <c r="S1736" s="55">
        <v>0.98596796141063003</v>
      </c>
      <c r="T1736" s="51"/>
    </row>
    <row r="1737" spans="1:20" s="83" customFormat="1" x14ac:dyDescent="0.25">
      <c r="A1737" s="51" t="s">
        <v>21</v>
      </c>
      <c r="B1737" s="51" t="s">
        <v>659</v>
      </c>
      <c r="C1737" s="51" t="s">
        <v>23</v>
      </c>
      <c r="D1737" s="51" t="s">
        <v>24</v>
      </c>
      <c r="E1737" s="51">
        <v>115830302</v>
      </c>
      <c r="F1737" s="51">
        <v>30</v>
      </c>
      <c r="G1737" s="52">
        <v>0.01</v>
      </c>
      <c r="H1737" s="51">
        <v>170</v>
      </c>
      <c r="I1737" s="53">
        <v>2348.4766755000001</v>
      </c>
      <c r="J1737" s="53">
        <v>508.73220239999989</v>
      </c>
      <c r="K1737" s="53">
        <v>1369.6103665999999</v>
      </c>
      <c r="L1737" s="54">
        <v>5.8760100000000003E-2</v>
      </c>
      <c r="M1737" s="84">
        <v>4.6809999999999999E-4</v>
      </c>
      <c r="N1737" s="53">
        <v>470.04572009999998</v>
      </c>
      <c r="O1737" s="56">
        <v>147</v>
      </c>
      <c r="P1737" s="56">
        <v>31</v>
      </c>
      <c r="Q1737" s="55">
        <v>0.95</v>
      </c>
      <c r="R1737" s="55">
        <v>0.94304613330631448</v>
      </c>
      <c r="S1737" s="55">
        <v>0.98596263471241452</v>
      </c>
      <c r="T1737" s="51"/>
    </row>
    <row r="1738" spans="1:20" s="83" customFormat="1" x14ac:dyDescent="0.25">
      <c r="A1738" s="51" t="s">
        <v>21</v>
      </c>
      <c r="B1738" s="51" t="s">
        <v>659</v>
      </c>
      <c r="C1738" s="51" t="s">
        <v>23</v>
      </c>
      <c r="D1738" s="51" t="s">
        <v>24</v>
      </c>
      <c r="E1738" s="51">
        <v>116106257</v>
      </c>
      <c r="F1738" s="51">
        <v>30</v>
      </c>
      <c r="G1738" s="52">
        <v>0.01</v>
      </c>
      <c r="H1738" s="51">
        <v>170</v>
      </c>
      <c r="I1738" s="53">
        <v>1767.8401954000001</v>
      </c>
      <c r="J1738" s="53">
        <v>510.13920949999988</v>
      </c>
      <c r="K1738" s="53">
        <v>777.66932610000003</v>
      </c>
      <c r="L1738" s="54">
        <v>6.0284600000000001E-2</v>
      </c>
      <c r="M1738" s="84">
        <v>4.2329999999999999E-4</v>
      </c>
      <c r="N1738" s="53">
        <v>479.9472902</v>
      </c>
      <c r="O1738" s="56">
        <v>108</v>
      </c>
      <c r="P1738" s="56">
        <v>34</v>
      </c>
      <c r="Q1738" s="55">
        <v>0.95</v>
      </c>
      <c r="R1738" s="55">
        <v>0.94792552098211746</v>
      </c>
      <c r="S1738" s="55">
        <v>0.98642077250272642</v>
      </c>
      <c r="T1738" s="51"/>
    </row>
    <row r="1739" spans="1:20" s="83" customFormat="1" x14ac:dyDescent="0.25">
      <c r="A1739" s="51" t="s">
        <v>21</v>
      </c>
      <c r="B1739" s="51" t="s">
        <v>659</v>
      </c>
      <c r="C1739" s="51" t="s">
        <v>23</v>
      </c>
      <c r="D1739" s="51" t="s">
        <v>24</v>
      </c>
      <c r="E1739" s="51">
        <v>116323892</v>
      </c>
      <c r="F1739" s="51">
        <v>30</v>
      </c>
      <c r="G1739" s="52">
        <v>0.01</v>
      </c>
      <c r="H1739" s="51">
        <v>170</v>
      </c>
      <c r="I1739" s="53">
        <v>2174.5893563999998</v>
      </c>
      <c r="J1739" s="53">
        <v>510.73605960000009</v>
      </c>
      <c r="K1739" s="53">
        <v>1123.8834268000001</v>
      </c>
      <c r="L1739" s="54">
        <v>9.4907500000000006E-2</v>
      </c>
      <c r="M1739" s="84">
        <v>8.9519999999999997E-4</v>
      </c>
      <c r="N1739" s="53">
        <v>539.81955149999999</v>
      </c>
      <c r="O1739" s="56">
        <v>188</v>
      </c>
      <c r="P1739" s="56">
        <v>52</v>
      </c>
      <c r="Q1739" s="55">
        <v>0.95402324000000005</v>
      </c>
      <c r="R1739" s="55">
        <v>0.95968777843616582</v>
      </c>
      <c r="S1739" s="55">
        <v>0.98825749208100511</v>
      </c>
      <c r="T1739" s="51"/>
    </row>
    <row r="1740" spans="1:20" s="83" customFormat="1" x14ac:dyDescent="0.25">
      <c r="A1740" s="51" t="s">
        <v>21</v>
      </c>
      <c r="B1740" s="51" t="s">
        <v>659</v>
      </c>
      <c r="C1740" s="51" t="s">
        <v>23</v>
      </c>
      <c r="D1740" s="51" t="s">
        <v>24</v>
      </c>
      <c r="E1740" s="51">
        <v>116582366</v>
      </c>
      <c r="F1740" s="51">
        <v>30</v>
      </c>
      <c r="G1740" s="52">
        <v>0.01</v>
      </c>
      <c r="H1740" s="51">
        <v>170</v>
      </c>
      <c r="I1740" s="53">
        <v>2007.0790182000001</v>
      </c>
      <c r="J1740" s="53">
        <v>509.14341359999992</v>
      </c>
      <c r="K1740" s="53">
        <v>944.98536380000007</v>
      </c>
      <c r="L1740" s="54">
        <v>8.5078200000000007E-2</v>
      </c>
      <c r="M1740" s="84">
        <v>6.4959999999999996E-4</v>
      </c>
      <c r="N1740" s="53">
        <v>552.82796580000002</v>
      </c>
      <c r="O1740" s="56">
        <v>152</v>
      </c>
      <c r="P1740" s="56">
        <v>51</v>
      </c>
      <c r="Q1740" s="55">
        <v>0.95</v>
      </c>
      <c r="R1740" s="55">
        <v>0.93441267569342668</v>
      </c>
      <c r="S1740" s="55">
        <v>0.98493238984192955</v>
      </c>
      <c r="T1740" s="51"/>
    </row>
    <row r="1741" spans="1:20" s="83" customFormat="1" x14ac:dyDescent="0.25">
      <c r="A1741" s="51" t="s">
        <v>21</v>
      </c>
      <c r="B1741" s="51" t="s">
        <v>659</v>
      </c>
      <c r="C1741" s="51" t="s">
        <v>23</v>
      </c>
      <c r="D1741" s="51" t="s">
        <v>24</v>
      </c>
      <c r="E1741" s="51">
        <v>116823898</v>
      </c>
      <c r="F1741" s="51">
        <v>30</v>
      </c>
      <c r="G1741" s="52">
        <v>0.01</v>
      </c>
      <c r="H1741" s="51">
        <v>170</v>
      </c>
      <c r="I1741" s="53">
        <v>2490.0360199000002</v>
      </c>
      <c r="J1741" s="53">
        <v>509.9531354999998</v>
      </c>
      <c r="K1741" s="53">
        <v>1354.6026327</v>
      </c>
      <c r="L1741" s="54">
        <v>0.10178719999999999</v>
      </c>
      <c r="M1741" s="84">
        <v>1.0206E-3</v>
      </c>
      <c r="N1741" s="53">
        <v>625.32737150000003</v>
      </c>
      <c r="O1741" s="56">
        <v>201</v>
      </c>
      <c r="P1741" s="56">
        <v>78</v>
      </c>
      <c r="Q1741" s="55">
        <v>0.95</v>
      </c>
      <c r="R1741" s="55">
        <v>0.94304669596895951</v>
      </c>
      <c r="S1741" s="55">
        <v>0.98596665935355121</v>
      </c>
      <c r="T1741" s="51"/>
    </row>
    <row r="1742" spans="1:20" s="83" customFormat="1" x14ac:dyDescent="0.25">
      <c r="A1742" s="51" t="s">
        <v>21</v>
      </c>
      <c r="B1742" s="51" t="s">
        <v>659</v>
      </c>
      <c r="C1742" s="51" t="s">
        <v>23</v>
      </c>
      <c r="D1742" s="51" t="s">
        <v>24</v>
      </c>
      <c r="E1742" s="51">
        <v>117113815</v>
      </c>
      <c r="F1742" s="51">
        <v>30</v>
      </c>
      <c r="G1742" s="52">
        <v>0.01</v>
      </c>
      <c r="H1742" s="51">
        <v>170</v>
      </c>
      <c r="I1742" s="53">
        <v>2001.5202145000001</v>
      </c>
      <c r="J1742" s="53">
        <v>509.4475827</v>
      </c>
      <c r="K1742" s="53">
        <v>999.77369039999985</v>
      </c>
      <c r="L1742" s="54">
        <v>6.5986000000000003E-2</v>
      </c>
      <c r="M1742" s="84">
        <v>5.287E-4</v>
      </c>
      <c r="N1742" s="53">
        <v>492.19962120000002</v>
      </c>
      <c r="O1742" s="56">
        <v>142</v>
      </c>
      <c r="P1742" s="56">
        <v>38</v>
      </c>
      <c r="Q1742" s="55">
        <v>0.95</v>
      </c>
      <c r="R1742" s="55">
        <v>0.93563620260756808</v>
      </c>
      <c r="S1742" s="55">
        <v>0.98507723025733229</v>
      </c>
      <c r="T1742" s="51"/>
    </row>
    <row r="1743" spans="1:20" s="83" customFormat="1" x14ac:dyDescent="0.25">
      <c r="A1743" s="51" t="s">
        <v>21</v>
      </c>
      <c r="B1743" s="51" t="s">
        <v>659</v>
      </c>
      <c r="C1743" s="51" t="s">
        <v>23</v>
      </c>
      <c r="D1743" s="51" t="s">
        <v>24</v>
      </c>
      <c r="E1743" s="51">
        <v>117354759</v>
      </c>
      <c r="F1743" s="51">
        <v>30</v>
      </c>
      <c r="G1743" s="52">
        <v>0.01</v>
      </c>
      <c r="H1743" s="51">
        <v>170</v>
      </c>
      <c r="I1743" s="53">
        <v>2468.3345788000001</v>
      </c>
      <c r="J1743" s="53">
        <v>508.42392949999999</v>
      </c>
      <c r="K1743" s="53">
        <v>1405.5050765000001</v>
      </c>
      <c r="L1743" s="54">
        <v>9.0994599999999995E-2</v>
      </c>
      <c r="M1743" s="84">
        <v>6.9999999999999999E-4</v>
      </c>
      <c r="N1743" s="53">
        <v>554.27802340000005</v>
      </c>
      <c r="O1743" s="56">
        <v>169</v>
      </c>
      <c r="P1743" s="56">
        <v>56</v>
      </c>
      <c r="Q1743" s="55">
        <v>0.96226398000000002</v>
      </c>
      <c r="R1743" s="55">
        <v>0.96930480626514481</v>
      </c>
      <c r="S1743" s="55">
        <v>0.98983011049036296</v>
      </c>
      <c r="T1743" s="51"/>
    </row>
    <row r="1744" spans="1:20" s="83" customFormat="1" x14ac:dyDescent="0.25">
      <c r="A1744" s="51" t="s">
        <v>21</v>
      </c>
      <c r="B1744" s="51" t="s">
        <v>659</v>
      </c>
      <c r="C1744" s="51" t="s">
        <v>23</v>
      </c>
      <c r="D1744" s="51" t="s">
        <v>24</v>
      </c>
      <c r="E1744" s="51">
        <v>117642319</v>
      </c>
      <c r="F1744" s="51">
        <v>30</v>
      </c>
      <c r="G1744" s="52">
        <v>0.01</v>
      </c>
      <c r="H1744" s="51">
        <v>170</v>
      </c>
      <c r="I1744" s="53">
        <v>2589.3101579999998</v>
      </c>
      <c r="J1744" s="53">
        <v>512.14884860000006</v>
      </c>
      <c r="K1744" s="53">
        <v>1532.5412214999999</v>
      </c>
      <c r="L1744" s="54">
        <v>8.0989699999999998E-2</v>
      </c>
      <c r="M1744" s="84">
        <v>8.0170000000000003E-4</v>
      </c>
      <c r="N1744" s="53">
        <v>544.49082869999995</v>
      </c>
      <c r="O1744" s="56">
        <v>205</v>
      </c>
      <c r="P1744" s="56">
        <v>52</v>
      </c>
      <c r="Q1744" s="55">
        <v>0.95402536999999998</v>
      </c>
      <c r="R1744" s="55">
        <v>0.95968953291753312</v>
      </c>
      <c r="S1744" s="55">
        <v>0.98826546081239297</v>
      </c>
      <c r="T1744" s="51"/>
    </row>
    <row r="1745" spans="1:20" s="83" customFormat="1" x14ac:dyDescent="0.25">
      <c r="A1745" s="51" t="s">
        <v>21</v>
      </c>
      <c r="B1745" s="51" t="s">
        <v>659</v>
      </c>
      <c r="C1745" s="51" t="s">
        <v>23</v>
      </c>
      <c r="D1745" s="51" t="s">
        <v>24</v>
      </c>
      <c r="E1745" s="51">
        <v>117942136</v>
      </c>
      <c r="F1745" s="51">
        <v>30</v>
      </c>
      <c r="G1745" s="52">
        <v>0.01</v>
      </c>
      <c r="H1745" s="51">
        <v>170</v>
      </c>
      <c r="I1745" s="53">
        <v>1793.0388238999999</v>
      </c>
      <c r="J1745" s="53">
        <v>524.05284160000008</v>
      </c>
      <c r="K1745" s="53">
        <v>809.06769730000019</v>
      </c>
      <c r="L1745" s="54">
        <v>4.6056100000000003E-2</v>
      </c>
      <c r="M1745" s="84">
        <v>3.8759999999999999E-4</v>
      </c>
      <c r="N1745" s="53">
        <v>459.84382340000002</v>
      </c>
      <c r="O1745" s="56">
        <v>113</v>
      </c>
      <c r="P1745" s="56">
        <v>27</v>
      </c>
      <c r="Q1745" s="55">
        <v>0.95</v>
      </c>
      <c r="R1745" s="55">
        <v>0.93441619018680011</v>
      </c>
      <c r="S1745" s="55">
        <v>0.98494823832546419</v>
      </c>
      <c r="T1745" s="51"/>
    </row>
    <row r="1746" spans="1:20" s="83" customFormat="1" x14ac:dyDescent="0.25">
      <c r="A1746" s="51" t="s">
        <v>21</v>
      </c>
      <c r="B1746" s="51" t="s">
        <v>659</v>
      </c>
      <c r="C1746" s="51" t="s">
        <v>23</v>
      </c>
      <c r="D1746" s="51" t="s">
        <v>24</v>
      </c>
      <c r="E1746" s="51">
        <v>118162225</v>
      </c>
      <c r="F1746" s="51">
        <v>30</v>
      </c>
      <c r="G1746" s="52">
        <v>0.01</v>
      </c>
      <c r="H1746" s="51">
        <v>170</v>
      </c>
      <c r="I1746" s="53">
        <v>3276.8267279000002</v>
      </c>
      <c r="J1746" s="53">
        <v>511.51294250000001</v>
      </c>
      <c r="K1746" s="53">
        <v>2160.6137775999991</v>
      </c>
      <c r="L1746" s="54">
        <v>0.11532439999999999</v>
      </c>
      <c r="M1746" s="84">
        <v>1.1284999999999999E-3</v>
      </c>
      <c r="N1746" s="53">
        <v>604.53661629999999</v>
      </c>
      <c r="O1746" s="56">
        <v>242</v>
      </c>
      <c r="P1746" s="56">
        <v>71</v>
      </c>
      <c r="Q1746" s="55">
        <v>0.95</v>
      </c>
      <c r="R1746" s="55">
        <v>0.94304294336088057</v>
      </c>
      <c r="S1746" s="55">
        <v>0.9859482644229004</v>
      </c>
      <c r="T1746" s="51"/>
    </row>
    <row r="1747" spans="1:20" s="83" customFormat="1" x14ac:dyDescent="0.25">
      <c r="A1747" s="51" t="s">
        <v>21</v>
      </c>
      <c r="B1747" s="51" t="s">
        <v>659</v>
      </c>
      <c r="C1747" s="51" t="s">
        <v>23</v>
      </c>
      <c r="D1747" s="51" t="s">
        <v>24</v>
      </c>
      <c r="E1747" s="51">
        <v>118824829</v>
      </c>
      <c r="F1747" s="51">
        <v>30</v>
      </c>
      <c r="G1747" s="52">
        <v>0.01</v>
      </c>
      <c r="H1747" s="51">
        <v>170</v>
      </c>
      <c r="I1747" s="53">
        <v>1989.0415181999999</v>
      </c>
      <c r="J1747" s="53">
        <v>529.11198919999981</v>
      </c>
      <c r="K1747" s="53">
        <v>993.71302529999991</v>
      </c>
      <c r="L1747" s="54">
        <v>4.5108299999999997E-2</v>
      </c>
      <c r="M1747" s="84">
        <v>3.4880000000000002E-4</v>
      </c>
      <c r="N1747" s="53">
        <v>466.1468385</v>
      </c>
      <c r="O1747" s="56">
        <v>119</v>
      </c>
      <c r="P1747" s="56">
        <v>28</v>
      </c>
      <c r="Q1747" s="55">
        <v>0.96225000000000005</v>
      </c>
      <c r="R1747" s="55">
        <v>0.96667765026315022</v>
      </c>
      <c r="S1747" s="55">
        <v>0.9893680548648206</v>
      </c>
      <c r="T1747" s="51"/>
    </row>
    <row r="1748" spans="1:20" s="83" customFormat="1" x14ac:dyDescent="0.25">
      <c r="A1748" s="51" t="s">
        <v>21</v>
      </c>
      <c r="B1748" s="51" t="s">
        <v>659</v>
      </c>
      <c r="C1748" s="51" t="s">
        <v>23</v>
      </c>
      <c r="D1748" s="51" t="s">
        <v>24</v>
      </c>
      <c r="E1748" s="51">
        <v>119065317</v>
      </c>
      <c r="F1748" s="51">
        <v>30</v>
      </c>
      <c r="G1748" s="52">
        <v>0.01</v>
      </c>
      <c r="H1748" s="51">
        <v>170</v>
      </c>
      <c r="I1748" s="53">
        <v>2556.0004227999998</v>
      </c>
      <c r="J1748" s="53">
        <v>520.01704459999996</v>
      </c>
      <c r="K1748" s="53">
        <v>1501.7281788</v>
      </c>
      <c r="L1748" s="54">
        <v>8.5911699999999994E-2</v>
      </c>
      <c r="M1748" s="84">
        <v>6.6790000000000003E-4</v>
      </c>
      <c r="N1748" s="53">
        <v>534.13219079999999</v>
      </c>
      <c r="O1748" s="56">
        <v>187</v>
      </c>
      <c r="P1748" s="56">
        <v>49</v>
      </c>
      <c r="Q1748" s="55">
        <v>0.96226643999999995</v>
      </c>
      <c r="R1748" s="55">
        <v>0.96670279931023284</v>
      </c>
      <c r="S1748" s="55">
        <v>0.98942306965043547</v>
      </c>
      <c r="T1748" s="51"/>
    </row>
    <row r="1749" spans="1:20" s="83" customFormat="1" x14ac:dyDescent="0.25">
      <c r="A1749" s="51" t="s">
        <v>21</v>
      </c>
      <c r="B1749" s="51" t="s">
        <v>659</v>
      </c>
      <c r="C1749" s="51" t="s">
        <v>23</v>
      </c>
      <c r="D1749" s="51" t="s">
        <v>24</v>
      </c>
      <c r="E1749" s="51">
        <v>153707229</v>
      </c>
      <c r="F1749" s="51">
        <v>30</v>
      </c>
      <c r="G1749" s="52">
        <v>0.01</v>
      </c>
      <c r="H1749" s="51">
        <v>170</v>
      </c>
      <c r="I1749" s="53">
        <v>2288.1788578999999</v>
      </c>
      <c r="J1749" s="53">
        <v>512.48921799999994</v>
      </c>
      <c r="K1749" s="53">
        <v>1403.4719915999999</v>
      </c>
      <c r="L1749" s="54">
        <v>5.6904400000000001E-2</v>
      </c>
      <c r="M1749" s="84">
        <v>1.6998E-3</v>
      </c>
      <c r="N1749" s="53">
        <v>372.11688559999999</v>
      </c>
      <c r="O1749" s="56">
        <v>197</v>
      </c>
      <c r="P1749" s="56">
        <v>34</v>
      </c>
      <c r="Q1749" s="55">
        <v>0.95438867999999999</v>
      </c>
      <c r="R1749" s="55">
        <v>0.95999640773411277</v>
      </c>
      <c r="S1749" s="55">
        <v>0.98831021958555076</v>
      </c>
      <c r="T1749" s="51"/>
    </row>
    <row r="1750" spans="1:20" s="83" customFormat="1" x14ac:dyDescent="0.25">
      <c r="A1750" s="51" t="s">
        <v>21</v>
      </c>
      <c r="B1750" s="51" t="s">
        <v>659</v>
      </c>
      <c r="C1750" s="51" t="s">
        <v>23</v>
      </c>
      <c r="D1750" s="51" t="s">
        <v>24</v>
      </c>
      <c r="E1750" s="51">
        <v>153976099</v>
      </c>
      <c r="F1750" s="51">
        <v>30</v>
      </c>
      <c r="G1750" s="52">
        <v>0.01</v>
      </c>
      <c r="H1750" s="51">
        <v>170</v>
      </c>
      <c r="I1750" s="53">
        <v>2306.2567170000002</v>
      </c>
      <c r="J1750" s="53">
        <v>506.95573050000002</v>
      </c>
      <c r="K1750" s="53">
        <v>1415.3490726</v>
      </c>
      <c r="L1750" s="54">
        <v>6.3340300000000002E-2</v>
      </c>
      <c r="M1750" s="84">
        <v>1.1551000000000001E-3</v>
      </c>
      <c r="N1750" s="53">
        <v>383.83929599999999</v>
      </c>
      <c r="O1750" s="56">
        <v>154</v>
      </c>
      <c r="P1750" s="56">
        <v>37</v>
      </c>
      <c r="Q1750" s="55">
        <v>0.95399847999999998</v>
      </c>
      <c r="R1750" s="55">
        <v>0.95966367821368448</v>
      </c>
      <c r="S1750" s="55">
        <v>0.98818054973752345</v>
      </c>
      <c r="T1750" s="51"/>
    </row>
    <row r="1751" spans="1:20" s="83" customFormat="1" x14ac:dyDescent="0.25">
      <c r="A1751" s="51" t="s">
        <v>21</v>
      </c>
      <c r="B1751" s="51" t="s">
        <v>659</v>
      </c>
      <c r="C1751" s="51" t="s">
        <v>23</v>
      </c>
      <c r="D1751" s="51" t="s">
        <v>24</v>
      </c>
      <c r="E1751" s="51">
        <v>154246812</v>
      </c>
      <c r="F1751" s="51">
        <v>30</v>
      </c>
      <c r="G1751" s="52">
        <v>0.01</v>
      </c>
      <c r="H1751" s="51">
        <v>170</v>
      </c>
      <c r="I1751" s="53">
        <v>2046.3950113999999</v>
      </c>
      <c r="J1751" s="53">
        <v>520.00178489999996</v>
      </c>
      <c r="K1751" s="53">
        <v>1132.0785252000001</v>
      </c>
      <c r="L1751" s="54">
        <v>6.3657000000000005E-2</v>
      </c>
      <c r="M1751" s="84">
        <v>7.0989999999999996E-4</v>
      </c>
      <c r="N1751" s="53">
        <v>394.20251029999997</v>
      </c>
      <c r="O1751" s="56">
        <v>150</v>
      </c>
      <c r="P1751" s="56">
        <v>38</v>
      </c>
      <c r="Q1751" s="55">
        <v>0.95</v>
      </c>
      <c r="R1751" s="55">
        <v>0.94304446145864296</v>
      </c>
      <c r="S1751" s="55">
        <v>0.98595791365464402</v>
      </c>
      <c r="T1751" s="51"/>
    </row>
    <row r="1752" spans="1:20" s="83" customFormat="1" x14ac:dyDescent="0.25">
      <c r="A1752" s="51" t="s">
        <v>21</v>
      </c>
      <c r="B1752" s="51" t="s">
        <v>659</v>
      </c>
      <c r="C1752" s="51" t="s">
        <v>23</v>
      </c>
      <c r="D1752" s="51" t="s">
        <v>24</v>
      </c>
      <c r="E1752" s="51">
        <v>154491532</v>
      </c>
      <c r="F1752" s="51">
        <v>30</v>
      </c>
      <c r="G1752" s="52">
        <v>0.01</v>
      </c>
      <c r="H1752" s="51">
        <v>170</v>
      </c>
      <c r="I1752" s="53">
        <v>2800.6235247</v>
      </c>
      <c r="J1752" s="53">
        <v>517.23212469999987</v>
      </c>
      <c r="K1752" s="53">
        <v>1896.0674031999999</v>
      </c>
      <c r="L1752" s="54">
        <v>5.5821000000000003E-2</v>
      </c>
      <c r="M1752" s="84">
        <v>6.0590000000000004E-4</v>
      </c>
      <c r="N1752" s="53">
        <v>387.20770900000002</v>
      </c>
      <c r="O1752" s="56">
        <v>245</v>
      </c>
      <c r="P1752" s="56">
        <v>34</v>
      </c>
      <c r="Q1752" s="55">
        <v>0.95</v>
      </c>
      <c r="R1752" s="55">
        <v>0.94300335559095161</v>
      </c>
      <c r="S1752" s="55">
        <v>0.98577699193108692</v>
      </c>
      <c r="T1752" s="51"/>
    </row>
    <row r="1753" spans="1:20" s="83" customFormat="1" x14ac:dyDescent="0.25">
      <c r="A1753" s="51" t="s">
        <v>21</v>
      </c>
      <c r="B1753" s="51" t="s">
        <v>659</v>
      </c>
      <c r="C1753" s="51" t="s">
        <v>23</v>
      </c>
      <c r="D1753" s="51" t="s">
        <v>24</v>
      </c>
      <c r="E1753" s="51">
        <v>154812341</v>
      </c>
      <c r="F1753" s="51">
        <v>30</v>
      </c>
      <c r="G1753" s="52">
        <v>0.01</v>
      </c>
      <c r="H1753" s="51">
        <v>170</v>
      </c>
      <c r="I1753" s="53">
        <v>2081.884697</v>
      </c>
      <c r="J1753" s="53">
        <v>511.08363480000003</v>
      </c>
      <c r="K1753" s="53">
        <v>1173.8756229999999</v>
      </c>
      <c r="L1753" s="54">
        <v>6.4046199999999998E-2</v>
      </c>
      <c r="M1753" s="84">
        <v>5.31E-4</v>
      </c>
      <c r="N1753" s="53">
        <v>396.82814760000002</v>
      </c>
      <c r="O1753" s="56">
        <v>155</v>
      </c>
      <c r="P1753" s="56">
        <v>36</v>
      </c>
      <c r="Q1753" s="55">
        <v>0.95</v>
      </c>
      <c r="R1753" s="55">
        <v>0.9430069330862505</v>
      </c>
      <c r="S1753" s="55">
        <v>0.98579241791805239</v>
      </c>
      <c r="T1753" s="51"/>
    </row>
    <row r="1754" spans="1:20" s="83" customFormat="1" x14ac:dyDescent="0.25">
      <c r="A1754" s="51" t="s">
        <v>21</v>
      </c>
      <c r="B1754" s="51" t="s">
        <v>659</v>
      </c>
      <c r="C1754" s="51" t="s">
        <v>23</v>
      </c>
      <c r="D1754" s="51" t="s">
        <v>24</v>
      </c>
      <c r="E1754" s="51" t="s">
        <v>640</v>
      </c>
      <c r="F1754" s="51"/>
      <c r="G1754" s="52"/>
      <c r="H1754" s="51"/>
      <c r="I1754" s="53" t="str">
        <f>TEXT(AVERAGE(I1704:I1753),"0.0") &amp; "±" &amp; TEXT(1.96*_xlfn.STDEV.S(I1704:I1753)/SQRT(50),"0.0")</f>
        <v>2343.6±102.0</v>
      </c>
      <c r="J1754" s="53" t="str">
        <f>TEXT(AVERAGE(J1704:J1753),"0.0") &amp; "±" &amp; TEXT(1.96*_xlfn.STDEV.S(J1704:J1753)/SQRT(50),"0.0")</f>
        <v>515.1±2.0</v>
      </c>
      <c r="K1754" s="53" t="str">
        <f>TEXT(AVERAGE(K1704:K1753),"0.0") &amp; "±" &amp; TEXT(1.96*_xlfn.STDEV.S(K1704:K1753)/SQRT(50),"0.0")</f>
        <v>1326.4±97.4</v>
      </c>
      <c r="L1754" s="53" t="str">
        <f>TEXT(AVERAGE(L1704:L1753),"0.00") &amp; "±" &amp; TEXT(1.96*_xlfn.STDEV.S(L1704:L1753)/SQRT(50),"0.00")</f>
        <v>0.07±0.00</v>
      </c>
      <c r="M1754" s="53" t="str">
        <f>TEXT(AVERAGE(M1704:M1753),"0.000") &amp; "±" &amp; TEXT(1.96*_xlfn.STDEV.S(M1704:M1753)/SQRT(50),"0.000")</f>
        <v>0.001±0.000</v>
      </c>
      <c r="N1754" s="53" t="str">
        <f>TEXT(AVERAGE(N1704:N1753),"0.0") &amp; "±" &amp; TEXT(1.96*_xlfn.STDEV.S(N1704:N1753)/SQRT(50),"0.0")</f>
        <v>501.9±14.6</v>
      </c>
      <c r="O1754" s="53" t="str">
        <f>TEXT(AVERAGE(O1704:O1753),"0.0") &amp; "±" &amp; TEXT(1.96*_xlfn.STDEV.S(O1704:O1753)/SQRT(50),"0.0")</f>
        <v>171.8±9.8</v>
      </c>
      <c r="P1754" s="53" t="str">
        <f>TEXT(AVERAGE(P1704:P1753),"0.0") &amp; "±" &amp; TEXT(1.96*_xlfn.STDEV.S(P1704:P1753)/SQRT(50),"0.0")</f>
        <v>44.3±2.9</v>
      </c>
      <c r="Q1754" s="55" t="str">
        <f>TEXT(AVERAGE(Q1704:Q1753),"0.000") &amp; "±" &amp; TEXT(1.96*_xlfn.STDEV.S(Q1704:Q1753)/SQRT(50),"0.000")</f>
        <v>0.949±0.004</v>
      </c>
      <c r="R1754" s="55" t="str">
        <f>TEXT(AVERAGE(R1704:R1753),"0.000") &amp; "±" &amp; TEXT(1.96*_xlfn.STDEV.S(R1704:R1753)/SQRT(50),"0.000")</f>
        <v>0.943±0.007</v>
      </c>
      <c r="S1754" s="55" t="str">
        <f>TEXT(AVERAGE(S1704:S1753),"0.000") &amp; "±" &amp; TEXT(1.96*_xlfn.STDEV.S(S1704:S1753)/SQRT(50),"0.000")</f>
        <v>0.986±0.001</v>
      </c>
      <c r="T1754" s="51"/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Schedule</vt:lpstr>
      <vt:lpstr>Pendigits</vt:lpstr>
      <vt:lpstr>DryBean</vt:lpstr>
      <vt:lpstr>CIFAR-10</vt:lpstr>
      <vt:lpstr>MNIST</vt:lpstr>
      <vt:lpstr>MoCap</vt:lpstr>
      <vt:lpstr>CoverType</vt:lpstr>
      <vt:lpstr>Flower</vt:lpstr>
      <vt:lpstr>3M2D5</vt:lpstr>
      <vt:lpstr>MNIST8M</vt:lpstr>
      <vt:lpstr>AGC100M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fond Lee</cp:lastModifiedBy>
  <dcterms:created xsi:type="dcterms:W3CDTF">2015-06-05T18:17:20Z</dcterms:created>
  <dcterms:modified xsi:type="dcterms:W3CDTF">2025-04-22T02:28:05Z</dcterms:modified>
</cp:coreProperties>
</file>